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EVO\Documents\WEAP Areas\riverkhosestan1\New folder (2)\"/>
    </mc:Choice>
  </mc:AlternateContent>
  <xr:revisionPtr revIDLastSave="0" documentId="13_ncr:1_{FF7ABBF3-2DDD-4269-BA28-B59EB478B5AA}" xr6:coauthVersionLast="47" xr6:coauthVersionMax="47" xr10:uidLastSave="{00000000-0000-0000-0000-000000000000}"/>
  <bookViews>
    <workbookView xWindow="-108" yWindow="-108" windowWidth="23256" windowHeight="12576" activeTab="1" xr2:uid="{C82E7B28-3D32-4C05-9670-B1386F374377}"/>
  </bookViews>
  <sheets>
    <sheet name="Sheet1" sheetId="1" r:id="rId1"/>
    <sheet name="Sheet3" sheetId="3" r:id="rId2"/>
    <sheet name="Sheet2" sheetId="2" r:id="rId3"/>
    <sheet name="Sheet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846" i="3" l="1"/>
  <c r="H5481" i="3"/>
  <c r="H5116" i="3"/>
  <c r="H4750" i="3"/>
  <c r="H4385" i="3"/>
  <c r="H4020" i="3"/>
  <c r="H3654" i="3"/>
  <c r="H3288" i="3"/>
  <c r="H2923" i="3"/>
  <c r="H2558" i="3"/>
  <c r="H2193" i="3"/>
  <c r="H1827" i="3"/>
  <c r="H1462" i="3"/>
  <c r="H1097" i="3"/>
  <c r="H732" i="3"/>
  <c r="H366" i="3"/>
  <c r="O732" i="2"/>
  <c r="O366" i="2"/>
  <c r="E366" i="3"/>
  <c r="E1097" i="3"/>
  <c r="E5116" i="3"/>
  <c r="E5481" i="3"/>
  <c r="F5483" i="3"/>
  <c r="I5483" i="3" s="1"/>
  <c r="F5484" i="3"/>
  <c r="I5484" i="3" s="1"/>
  <c r="F5485" i="3"/>
  <c r="I5485" i="3" s="1"/>
  <c r="F5486" i="3"/>
  <c r="I5486" i="3" s="1"/>
  <c r="F5487" i="3"/>
  <c r="I5487" i="3" s="1"/>
  <c r="F5488" i="3"/>
  <c r="I5488" i="3" s="1"/>
  <c r="F5489" i="3"/>
  <c r="I5489" i="3" s="1"/>
  <c r="F5490" i="3"/>
  <c r="I5490" i="3" s="1"/>
  <c r="F5491" i="3"/>
  <c r="I5491" i="3" s="1"/>
  <c r="F5492" i="3"/>
  <c r="I5492" i="3" s="1"/>
  <c r="F5493" i="3"/>
  <c r="I5493" i="3" s="1"/>
  <c r="F5494" i="3"/>
  <c r="I5494" i="3" s="1"/>
  <c r="F5495" i="3"/>
  <c r="I5495" i="3" s="1"/>
  <c r="F5496" i="3"/>
  <c r="I5496" i="3" s="1"/>
  <c r="F5497" i="3"/>
  <c r="I5497" i="3" s="1"/>
  <c r="F5498" i="3"/>
  <c r="I5498" i="3" s="1"/>
  <c r="F5499" i="3"/>
  <c r="I5499" i="3" s="1"/>
  <c r="F5500" i="3"/>
  <c r="I5500" i="3" s="1"/>
  <c r="F5501" i="3"/>
  <c r="I5501" i="3" s="1"/>
  <c r="F5502" i="3"/>
  <c r="I5502" i="3" s="1"/>
  <c r="F5503" i="3"/>
  <c r="I5503" i="3" s="1"/>
  <c r="F5504" i="3"/>
  <c r="I5504" i="3" s="1"/>
  <c r="F5505" i="3"/>
  <c r="I5505" i="3" s="1"/>
  <c r="F5506" i="3"/>
  <c r="I5506" i="3" s="1"/>
  <c r="F5507" i="3"/>
  <c r="I5507" i="3" s="1"/>
  <c r="F5508" i="3"/>
  <c r="I5508" i="3" s="1"/>
  <c r="F5509" i="3"/>
  <c r="I5509" i="3" s="1"/>
  <c r="F5510" i="3"/>
  <c r="I5510" i="3" s="1"/>
  <c r="F5511" i="3"/>
  <c r="I5511" i="3" s="1"/>
  <c r="F5512" i="3"/>
  <c r="I5512" i="3" s="1"/>
  <c r="F5513" i="3"/>
  <c r="I5513" i="3" s="1"/>
  <c r="F5514" i="3"/>
  <c r="I5514" i="3" s="1"/>
  <c r="F5515" i="3"/>
  <c r="I5515" i="3" s="1"/>
  <c r="F5516" i="3"/>
  <c r="I5516" i="3" s="1"/>
  <c r="F5517" i="3"/>
  <c r="I5517" i="3" s="1"/>
  <c r="F5518" i="3"/>
  <c r="I5518" i="3" s="1"/>
  <c r="F5519" i="3"/>
  <c r="I5519" i="3" s="1"/>
  <c r="F5520" i="3"/>
  <c r="I5520" i="3" s="1"/>
  <c r="F5521" i="3"/>
  <c r="I5521" i="3" s="1"/>
  <c r="F5522" i="3"/>
  <c r="I5522" i="3" s="1"/>
  <c r="F5523" i="3"/>
  <c r="I5523" i="3" s="1"/>
  <c r="F5524" i="3"/>
  <c r="I5524" i="3" s="1"/>
  <c r="F5525" i="3"/>
  <c r="I5525" i="3" s="1"/>
  <c r="F5526" i="3"/>
  <c r="I5526" i="3" s="1"/>
  <c r="F5527" i="3"/>
  <c r="I5527" i="3" s="1"/>
  <c r="F5528" i="3"/>
  <c r="I5528" i="3" s="1"/>
  <c r="F5529" i="3"/>
  <c r="I5529" i="3" s="1"/>
  <c r="F5530" i="3"/>
  <c r="I5530" i="3" s="1"/>
  <c r="F5531" i="3"/>
  <c r="I5531" i="3" s="1"/>
  <c r="F5532" i="3"/>
  <c r="I5532" i="3" s="1"/>
  <c r="F5533" i="3"/>
  <c r="I5533" i="3" s="1"/>
  <c r="F5534" i="3"/>
  <c r="I5534" i="3" s="1"/>
  <c r="F5535" i="3"/>
  <c r="I5535" i="3" s="1"/>
  <c r="F5536" i="3"/>
  <c r="I5536" i="3" s="1"/>
  <c r="F5537" i="3"/>
  <c r="I5537" i="3" s="1"/>
  <c r="F5538" i="3"/>
  <c r="I5538" i="3" s="1"/>
  <c r="F5539" i="3"/>
  <c r="I5539" i="3" s="1"/>
  <c r="F5540" i="3"/>
  <c r="I5540" i="3" s="1"/>
  <c r="F5541" i="3"/>
  <c r="I5541" i="3" s="1"/>
  <c r="F5542" i="3"/>
  <c r="I5542" i="3" s="1"/>
  <c r="F5543" i="3"/>
  <c r="I5543" i="3" s="1"/>
  <c r="F5544" i="3"/>
  <c r="I5544" i="3" s="1"/>
  <c r="F5545" i="3"/>
  <c r="I5545" i="3" s="1"/>
  <c r="F5546" i="3"/>
  <c r="I5546" i="3" s="1"/>
  <c r="F5547" i="3"/>
  <c r="I5547" i="3" s="1"/>
  <c r="F5548" i="3"/>
  <c r="I5548" i="3" s="1"/>
  <c r="F5549" i="3"/>
  <c r="I5549" i="3" s="1"/>
  <c r="F5550" i="3"/>
  <c r="I5550" i="3" s="1"/>
  <c r="F5551" i="3"/>
  <c r="I5551" i="3" s="1"/>
  <c r="F5552" i="3"/>
  <c r="I5552" i="3" s="1"/>
  <c r="F5553" i="3"/>
  <c r="I5553" i="3" s="1"/>
  <c r="F5554" i="3"/>
  <c r="I5554" i="3" s="1"/>
  <c r="F5555" i="3"/>
  <c r="I5555" i="3" s="1"/>
  <c r="F5556" i="3"/>
  <c r="I5556" i="3" s="1"/>
  <c r="F5557" i="3"/>
  <c r="I5557" i="3" s="1"/>
  <c r="F5558" i="3"/>
  <c r="I5558" i="3" s="1"/>
  <c r="F5559" i="3"/>
  <c r="I5559" i="3" s="1"/>
  <c r="F5560" i="3"/>
  <c r="I5560" i="3" s="1"/>
  <c r="F5561" i="3"/>
  <c r="I5561" i="3" s="1"/>
  <c r="F5562" i="3"/>
  <c r="I5562" i="3" s="1"/>
  <c r="F5563" i="3"/>
  <c r="I5563" i="3" s="1"/>
  <c r="F5564" i="3"/>
  <c r="I5564" i="3" s="1"/>
  <c r="F5565" i="3"/>
  <c r="I5565" i="3" s="1"/>
  <c r="F5566" i="3"/>
  <c r="I5566" i="3" s="1"/>
  <c r="F5567" i="3"/>
  <c r="I5567" i="3" s="1"/>
  <c r="F5568" i="3"/>
  <c r="I5568" i="3" s="1"/>
  <c r="F5569" i="3"/>
  <c r="I5569" i="3" s="1"/>
  <c r="F5570" i="3"/>
  <c r="I5570" i="3" s="1"/>
  <c r="F5571" i="3"/>
  <c r="I5571" i="3" s="1"/>
  <c r="F5572" i="3"/>
  <c r="I5572" i="3" s="1"/>
  <c r="F5573" i="3"/>
  <c r="I5573" i="3" s="1"/>
  <c r="F5574" i="3"/>
  <c r="I5574" i="3" s="1"/>
  <c r="F5575" i="3"/>
  <c r="I5575" i="3" s="1"/>
  <c r="F5576" i="3"/>
  <c r="I5576" i="3" s="1"/>
  <c r="F5577" i="3"/>
  <c r="I5577" i="3" s="1"/>
  <c r="F5578" i="3"/>
  <c r="I5578" i="3" s="1"/>
  <c r="F5579" i="3"/>
  <c r="I5579" i="3" s="1"/>
  <c r="F5580" i="3"/>
  <c r="I5580" i="3" s="1"/>
  <c r="F5581" i="3"/>
  <c r="I5581" i="3" s="1"/>
  <c r="F5582" i="3"/>
  <c r="I5582" i="3" s="1"/>
  <c r="F5583" i="3"/>
  <c r="I5583" i="3" s="1"/>
  <c r="F5584" i="3"/>
  <c r="I5584" i="3" s="1"/>
  <c r="F5585" i="3"/>
  <c r="I5585" i="3" s="1"/>
  <c r="F5586" i="3"/>
  <c r="I5586" i="3" s="1"/>
  <c r="F5587" i="3"/>
  <c r="I5587" i="3" s="1"/>
  <c r="F5588" i="3"/>
  <c r="I5588" i="3" s="1"/>
  <c r="F5589" i="3"/>
  <c r="I5589" i="3" s="1"/>
  <c r="F5590" i="3"/>
  <c r="I5590" i="3" s="1"/>
  <c r="F5591" i="3"/>
  <c r="I5591" i="3" s="1"/>
  <c r="F5592" i="3"/>
  <c r="I5592" i="3" s="1"/>
  <c r="F5593" i="3"/>
  <c r="I5593" i="3" s="1"/>
  <c r="F5594" i="3"/>
  <c r="I5594" i="3" s="1"/>
  <c r="F5595" i="3"/>
  <c r="I5595" i="3" s="1"/>
  <c r="F5596" i="3"/>
  <c r="I5596" i="3" s="1"/>
  <c r="F5597" i="3"/>
  <c r="I5597" i="3" s="1"/>
  <c r="F5598" i="3"/>
  <c r="I5598" i="3" s="1"/>
  <c r="F5599" i="3"/>
  <c r="I5599" i="3" s="1"/>
  <c r="F5600" i="3"/>
  <c r="I5600" i="3" s="1"/>
  <c r="F5601" i="3"/>
  <c r="I5601" i="3" s="1"/>
  <c r="F5602" i="3"/>
  <c r="I5602" i="3" s="1"/>
  <c r="F5603" i="3"/>
  <c r="I5603" i="3" s="1"/>
  <c r="F5604" i="3"/>
  <c r="I5604" i="3" s="1"/>
  <c r="F5605" i="3"/>
  <c r="I5605" i="3" s="1"/>
  <c r="F5606" i="3"/>
  <c r="I5606" i="3" s="1"/>
  <c r="F5607" i="3"/>
  <c r="I5607" i="3" s="1"/>
  <c r="F5608" i="3"/>
  <c r="I5608" i="3" s="1"/>
  <c r="F5609" i="3"/>
  <c r="I5609" i="3" s="1"/>
  <c r="F5610" i="3"/>
  <c r="I5610" i="3" s="1"/>
  <c r="F5611" i="3"/>
  <c r="I5611" i="3" s="1"/>
  <c r="F5612" i="3"/>
  <c r="I5612" i="3" s="1"/>
  <c r="F5613" i="3"/>
  <c r="I5613" i="3" s="1"/>
  <c r="F5614" i="3"/>
  <c r="I5614" i="3" s="1"/>
  <c r="F5615" i="3"/>
  <c r="I5615" i="3" s="1"/>
  <c r="F5616" i="3"/>
  <c r="I5616" i="3" s="1"/>
  <c r="F5617" i="3"/>
  <c r="I5617" i="3" s="1"/>
  <c r="F5618" i="3"/>
  <c r="I5618" i="3" s="1"/>
  <c r="F5619" i="3"/>
  <c r="I5619" i="3" s="1"/>
  <c r="F5620" i="3"/>
  <c r="I5620" i="3" s="1"/>
  <c r="F5621" i="3"/>
  <c r="I5621" i="3" s="1"/>
  <c r="F5622" i="3"/>
  <c r="I5622" i="3" s="1"/>
  <c r="F5623" i="3"/>
  <c r="I5623" i="3" s="1"/>
  <c r="F5624" i="3"/>
  <c r="I5624" i="3" s="1"/>
  <c r="F5625" i="3"/>
  <c r="I5625" i="3" s="1"/>
  <c r="F5626" i="3"/>
  <c r="I5626" i="3" s="1"/>
  <c r="F5627" i="3"/>
  <c r="I5627" i="3" s="1"/>
  <c r="F5628" i="3"/>
  <c r="I5628" i="3" s="1"/>
  <c r="F5629" i="3"/>
  <c r="I5629" i="3" s="1"/>
  <c r="F5630" i="3"/>
  <c r="I5630" i="3" s="1"/>
  <c r="F5631" i="3"/>
  <c r="I5631" i="3" s="1"/>
  <c r="F5632" i="3"/>
  <c r="I5632" i="3" s="1"/>
  <c r="F5633" i="3"/>
  <c r="I5633" i="3" s="1"/>
  <c r="F5634" i="3"/>
  <c r="I5634" i="3" s="1"/>
  <c r="F5635" i="3"/>
  <c r="I5635" i="3" s="1"/>
  <c r="F5636" i="3"/>
  <c r="I5636" i="3" s="1"/>
  <c r="F5637" i="3"/>
  <c r="I5637" i="3" s="1"/>
  <c r="F5638" i="3"/>
  <c r="I5638" i="3" s="1"/>
  <c r="F5639" i="3"/>
  <c r="I5639" i="3" s="1"/>
  <c r="F5640" i="3"/>
  <c r="I5640" i="3" s="1"/>
  <c r="F5641" i="3"/>
  <c r="I5641" i="3" s="1"/>
  <c r="F5642" i="3"/>
  <c r="I5642" i="3" s="1"/>
  <c r="F5643" i="3"/>
  <c r="I5643" i="3" s="1"/>
  <c r="F5644" i="3"/>
  <c r="I5644" i="3" s="1"/>
  <c r="F5645" i="3"/>
  <c r="I5645" i="3" s="1"/>
  <c r="F5646" i="3"/>
  <c r="I5646" i="3" s="1"/>
  <c r="F5647" i="3"/>
  <c r="I5647" i="3" s="1"/>
  <c r="F5648" i="3"/>
  <c r="I5648" i="3" s="1"/>
  <c r="F5649" i="3"/>
  <c r="I5649" i="3" s="1"/>
  <c r="F5650" i="3"/>
  <c r="I5650" i="3" s="1"/>
  <c r="F5651" i="3"/>
  <c r="I5651" i="3" s="1"/>
  <c r="F5652" i="3"/>
  <c r="I5652" i="3" s="1"/>
  <c r="F5653" i="3"/>
  <c r="I5653" i="3" s="1"/>
  <c r="F5654" i="3"/>
  <c r="I5654" i="3" s="1"/>
  <c r="F5655" i="3"/>
  <c r="I5655" i="3" s="1"/>
  <c r="F5656" i="3"/>
  <c r="I5656" i="3" s="1"/>
  <c r="F5657" i="3"/>
  <c r="I5657" i="3" s="1"/>
  <c r="F5658" i="3"/>
  <c r="I5658" i="3" s="1"/>
  <c r="F5659" i="3"/>
  <c r="I5659" i="3" s="1"/>
  <c r="F5660" i="3"/>
  <c r="I5660" i="3" s="1"/>
  <c r="F5661" i="3"/>
  <c r="I5661" i="3" s="1"/>
  <c r="F5662" i="3"/>
  <c r="I5662" i="3" s="1"/>
  <c r="F5663" i="3"/>
  <c r="I5663" i="3" s="1"/>
  <c r="F5664" i="3"/>
  <c r="I5664" i="3" s="1"/>
  <c r="F5665" i="3"/>
  <c r="I5665" i="3" s="1"/>
  <c r="F5666" i="3"/>
  <c r="I5666" i="3" s="1"/>
  <c r="F5667" i="3"/>
  <c r="I5667" i="3" s="1"/>
  <c r="F5668" i="3"/>
  <c r="I5668" i="3" s="1"/>
  <c r="F5669" i="3"/>
  <c r="I5669" i="3" s="1"/>
  <c r="F5670" i="3"/>
  <c r="I5670" i="3" s="1"/>
  <c r="F5671" i="3"/>
  <c r="I5671" i="3" s="1"/>
  <c r="F5672" i="3"/>
  <c r="I5672" i="3" s="1"/>
  <c r="F5673" i="3"/>
  <c r="I5673" i="3" s="1"/>
  <c r="F5674" i="3"/>
  <c r="I5674" i="3" s="1"/>
  <c r="F5675" i="3"/>
  <c r="I5675" i="3" s="1"/>
  <c r="F5676" i="3"/>
  <c r="I5676" i="3" s="1"/>
  <c r="F5677" i="3"/>
  <c r="I5677" i="3" s="1"/>
  <c r="F5678" i="3"/>
  <c r="I5678" i="3" s="1"/>
  <c r="F5679" i="3"/>
  <c r="I5679" i="3" s="1"/>
  <c r="F5680" i="3"/>
  <c r="I5680" i="3" s="1"/>
  <c r="F5681" i="3"/>
  <c r="I5681" i="3" s="1"/>
  <c r="F5682" i="3"/>
  <c r="I5682" i="3" s="1"/>
  <c r="F5683" i="3"/>
  <c r="I5683" i="3" s="1"/>
  <c r="F5684" i="3"/>
  <c r="I5684" i="3" s="1"/>
  <c r="F5685" i="3"/>
  <c r="I5685" i="3" s="1"/>
  <c r="F5686" i="3"/>
  <c r="I5686" i="3" s="1"/>
  <c r="F5687" i="3"/>
  <c r="I5687" i="3" s="1"/>
  <c r="F5688" i="3"/>
  <c r="I5688" i="3" s="1"/>
  <c r="F5689" i="3"/>
  <c r="I5689" i="3" s="1"/>
  <c r="F5690" i="3"/>
  <c r="I5690" i="3" s="1"/>
  <c r="F5691" i="3"/>
  <c r="I5691" i="3" s="1"/>
  <c r="F5692" i="3"/>
  <c r="I5692" i="3" s="1"/>
  <c r="F5693" i="3"/>
  <c r="I5693" i="3" s="1"/>
  <c r="F5694" i="3"/>
  <c r="I5694" i="3" s="1"/>
  <c r="F5695" i="3"/>
  <c r="I5695" i="3" s="1"/>
  <c r="F5696" i="3"/>
  <c r="I5696" i="3" s="1"/>
  <c r="F5697" i="3"/>
  <c r="I5697" i="3" s="1"/>
  <c r="F5698" i="3"/>
  <c r="I5698" i="3" s="1"/>
  <c r="F5699" i="3"/>
  <c r="I5699" i="3" s="1"/>
  <c r="F5700" i="3"/>
  <c r="I5700" i="3" s="1"/>
  <c r="F5701" i="3"/>
  <c r="I5701" i="3" s="1"/>
  <c r="F5702" i="3"/>
  <c r="I5702" i="3" s="1"/>
  <c r="F5703" i="3"/>
  <c r="I5703" i="3" s="1"/>
  <c r="F5704" i="3"/>
  <c r="I5704" i="3" s="1"/>
  <c r="F5705" i="3"/>
  <c r="I5705" i="3" s="1"/>
  <c r="F5706" i="3"/>
  <c r="I5706" i="3" s="1"/>
  <c r="F5707" i="3"/>
  <c r="I5707" i="3" s="1"/>
  <c r="F5708" i="3"/>
  <c r="I5708" i="3" s="1"/>
  <c r="F5709" i="3"/>
  <c r="I5709" i="3" s="1"/>
  <c r="F5710" i="3"/>
  <c r="I5710" i="3" s="1"/>
  <c r="F5711" i="3"/>
  <c r="I5711" i="3" s="1"/>
  <c r="F5712" i="3"/>
  <c r="I5712" i="3" s="1"/>
  <c r="F5713" i="3"/>
  <c r="I5713" i="3" s="1"/>
  <c r="F5714" i="3"/>
  <c r="I5714" i="3" s="1"/>
  <c r="F5715" i="3"/>
  <c r="I5715" i="3" s="1"/>
  <c r="F5716" i="3"/>
  <c r="I5716" i="3" s="1"/>
  <c r="F5717" i="3"/>
  <c r="I5717" i="3" s="1"/>
  <c r="F5718" i="3"/>
  <c r="I5718" i="3" s="1"/>
  <c r="F5719" i="3"/>
  <c r="I5719" i="3" s="1"/>
  <c r="F5720" i="3"/>
  <c r="I5720" i="3" s="1"/>
  <c r="F5721" i="3"/>
  <c r="I5721" i="3" s="1"/>
  <c r="F5722" i="3"/>
  <c r="I5722" i="3" s="1"/>
  <c r="F5723" i="3"/>
  <c r="I5723" i="3" s="1"/>
  <c r="F5724" i="3"/>
  <c r="I5724" i="3" s="1"/>
  <c r="F5725" i="3"/>
  <c r="I5725" i="3" s="1"/>
  <c r="F5726" i="3"/>
  <c r="I5726" i="3" s="1"/>
  <c r="F5727" i="3"/>
  <c r="I5727" i="3" s="1"/>
  <c r="F5728" i="3"/>
  <c r="I5728" i="3" s="1"/>
  <c r="F5729" i="3"/>
  <c r="I5729" i="3" s="1"/>
  <c r="F5730" i="3"/>
  <c r="I5730" i="3" s="1"/>
  <c r="F5731" i="3"/>
  <c r="I5731" i="3" s="1"/>
  <c r="F5732" i="3"/>
  <c r="I5732" i="3" s="1"/>
  <c r="F5733" i="3"/>
  <c r="I5733" i="3" s="1"/>
  <c r="F5734" i="3"/>
  <c r="I5734" i="3" s="1"/>
  <c r="F5735" i="3"/>
  <c r="I5735" i="3" s="1"/>
  <c r="F5736" i="3"/>
  <c r="I5736" i="3" s="1"/>
  <c r="F5737" i="3"/>
  <c r="I5737" i="3" s="1"/>
  <c r="F5738" i="3"/>
  <c r="I5738" i="3" s="1"/>
  <c r="F5739" i="3"/>
  <c r="I5739" i="3" s="1"/>
  <c r="F5740" i="3"/>
  <c r="I5740" i="3" s="1"/>
  <c r="F5741" i="3"/>
  <c r="I5741" i="3" s="1"/>
  <c r="F5742" i="3"/>
  <c r="I5742" i="3" s="1"/>
  <c r="F5743" i="3"/>
  <c r="I5743" i="3" s="1"/>
  <c r="F5744" i="3"/>
  <c r="I5744" i="3" s="1"/>
  <c r="F5745" i="3"/>
  <c r="I5745" i="3" s="1"/>
  <c r="F5746" i="3"/>
  <c r="I5746" i="3" s="1"/>
  <c r="F5747" i="3"/>
  <c r="I5747" i="3" s="1"/>
  <c r="F5748" i="3"/>
  <c r="I5748" i="3" s="1"/>
  <c r="F5749" i="3"/>
  <c r="I5749" i="3" s="1"/>
  <c r="F5750" i="3"/>
  <c r="I5750" i="3" s="1"/>
  <c r="F5751" i="3"/>
  <c r="I5751" i="3" s="1"/>
  <c r="F5752" i="3"/>
  <c r="I5752" i="3" s="1"/>
  <c r="F5753" i="3"/>
  <c r="I5753" i="3" s="1"/>
  <c r="F5754" i="3"/>
  <c r="I5754" i="3" s="1"/>
  <c r="F5755" i="3"/>
  <c r="I5755" i="3" s="1"/>
  <c r="F5756" i="3"/>
  <c r="I5756" i="3" s="1"/>
  <c r="F5757" i="3"/>
  <c r="I5757" i="3" s="1"/>
  <c r="F5758" i="3"/>
  <c r="I5758" i="3" s="1"/>
  <c r="F5759" i="3"/>
  <c r="I5759" i="3" s="1"/>
  <c r="F5760" i="3"/>
  <c r="I5760" i="3" s="1"/>
  <c r="F5761" i="3"/>
  <c r="I5761" i="3" s="1"/>
  <c r="F5762" i="3"/>
  <c r="I5762" i="3" s="1"/>
  <c r="F5763" i="3"/>
  <c r="I5763" i="3" s="1"/>
  <c r="F5764" i="3"/>
  <c r="I5764" i="3" s="1"/>
  <c r="F5765" i="3"/>
  <c r="I5765" i="3" s="1"/>
  <c r="F5766" i="3"/>
  <c r="I5766" i="3" s="1"/>
  <c r="F5767" i="3"/>
  <c r="I5767" i="3" s="1"/>
  <c r="F5768" i="3"/>
  <c r="I5768" i="3" s="1"/>
  <c r="F5769" i="3"/>
  <c r="I5769" i="3" s="1"/>
  <c r="F5770" i="3"/>
  <c r="I5770" i="3" s="1"/>
  <c r="F5771" i="3"/>
  <c r="I5771" i="3" s="1"/>
  <c r="F5772" i="3"/>
  <c r="I5772" i="3" s="1"/>
  <c r="F5773" i="3"/>
  <c r="I5773" i="3" s="1"/>
  <c r="F5774" i="3"/>
  <c r="I5774" i="3" s="1"/>
  <c r="F5775" i="3"/>
  <c r="I5775" i="3" s="1"/>
  <c r="F5776" i="3"/>
  <c r="I5776" i="3" s="1"/>
  <c r="F5777" i="3"/>
  <c r="I5777" i="3" s="1"/>
  <c r="F5778" i="3"/>
  <c r="I5778" i="3" s="1"/>
  <c r="F5779" i="3"/>
  <c r="I5779" i="3" s="1"/>
  <c r="F5780" i="3"/>
  <c r="I5780" i="3" s="1"/>
  <c r="F5781" i="3"/>
  <c r="I5781" i="3" s="1"/>
  <c r="F5782" i="3"/>
  <c r="I5782" i="3" s="1"/>
  <c r="F5783" i="3"/>
  <c r="I5783" i="3" s="1"/>
  <c r="F5784" i="3"/>
  <c r="I5784" i="3" s="1"/>
  <c r="F5785" i="3"/>
  <c r="I5785" i="3" s="1"/>
  <c r="F5786" i="3"/>
  <c r="I5786" i="3" s="1"/>
  <c r="F5787" i="3"/>
  <c r="I5787" i="3" s="1"/>
  <c r="F5788" i="3"/>
  <c r="I5788" i="3" s="1"/>
  <c r="F5789" i="3"/>
  <c r="I5789" i="3" s="1"/>
  <c r="F5790" i="3"/>
  <c r="I5790" i="3" s="1"/>
  <c r="F5791" i="3"/>
  <c r="I5791" i="3" s="1"/>
  <c r="F5792" i="3"/>
  <c r="I5792" i="3" s="1"/>
  <c r="F5793" i="3"/>
  <c r="I5793" i="3" s="1"/>
  <c r="F5794" i="3"/>
  <c r="I5794" i="3" s="1"/>
  <c r="F5795" i="3"/>
  <c r="I5795" i="3" s="1"/>
  <c r="F5796" i="3"/>
  <c r="I5796" i="3" s="1"/>
  <c r="F5797" i="3"/>
  <c r="I5797" i="3" s="1"/>
  <c r="F5798" i="3"/>
  <c r="I5798" i="3" s="1"/>
  <c r="F5799" i="3"/>
  <c r="I5799" i="3" s="1"/>
  <c r="F5800" i="3"/>
  <c r="I5800" i="3" s="1"/>
  <c r="F5801" i="3"/>
  <c r="I5801" i="3" s="1"/>
  <c r="F5802" i="3"/>
  <c r="I5802" i="3" s="1"/>
  <c r="F5803" i="3"/>
  <c r="I5803" i="3" s="1"/>
  <c r="F5804" i="3"/>
  <c r="I5804" i="3" s="1"/>
  <c r="F5805" i="3"/>
  <c r="I5805" i="3" s="1"/>
  <c r="F5806" i="3"/>
  <c r="I5806" i="3" s="1"/>
  <c r="F5807" i="3"/>
  <c r="I5807" i="3" s="1"/>
  <c r="F5808" i="3"/>
  <c r="I5808" i="3" s="1"/>
  <c r="F5809" i="3"/>
  <c r="I5809" i="3" s="1"/>
  <c r="F5810" i="3"/>
  <c r="I5810" i="3" s="1"/>
  <c r="F5811" i="3"/>
  <c r="I5811" i="3" s="1"/>
  <c r="F5812" i="3"/>
  <c r="I5812" i="3" s="1"/>
  <c r="F5813" i="3"/>
  <c r="I5813" i="3" s="1"/>
  <c r="F5814" i="3"/>
  <c r="I5814" i="3" s="1"/>
  <c r="F5815" i="3"/>
  <c r="I5815" i="3" s="1"/>
  <c r="F5816" i="3"/>
  <c r="I5816" i="3" s="1"/>
  <c r="F5817" i="3"/>
  <c r="I5817" i="3" s="1"/>
  <c r="F5818" i="3"/>
  <c r="I5818" i="3" s="1"/>
  <c r="F5819" i="3"/>
  <c r="I5819" i="3" s="1"/>
  <c r="F5820" i="3"/>
  <c r="I5820" i="3" s="1"/>
  <c r="F5821" i="3"/>
  <c r="I5821" i="3" s="1"/>
  <c r="F5822" i="3"/>
  <c r="I5822" i="3" s="1"/>
  <c r="F5823" i="3"/>
  <c r="I5823" i="3" s="1"/>
  <c r="F5824" i="3"/>
  <c r="I5824" i="3" s="1"/>
  <c r="F5825" i="3"/>
  <c r="I5825" i="3" s="1"/>
  <c r="F5826" i="3"/>
  <c r="I5826" i="3" s="1"/>
  <c r="F5827" i="3"/>
  <c r="I5827" i="3" s="1"/>
  <c r="F5828" i="3"/>
  <c r="I5828" i="3" s="1"/>
  <c r="F5829" i="3"/>
  <c r="I5829" i="3" s="1"/>
  <c r="F5830" i="3"/>
  <c r="I5830" i="3" s="1"/>
  <c r="F5831" i="3"/>
  <c r="I5831" i="3" s="1"/>
  <c r="F5832" i="3"/>
  <c r="I5832" i="3" s="1"/>
  <c r="F5833" i="3"/>
  <c r="I5833" i="3" s="1"/>
  <c r="F5834" i="3"/>
  <c r="I5834" i="3" s="1"/>
  <c r="F5835" i="3"/>
  <c r="I5835" i="3" s="1"/>
  <c r="F5836" i="3"/>
  <c r="I5836" i="3" s="1"/>
  <c r="F5837" i="3"/>
  <c r="I5837" i="3" s="1"/>
  <c r="F5838" i="3"/>
  <c r="I5838" i="3" s="1"/>
  <c r="F5839" i="3"/>
  <c r="I5839" i="3" s="1"/>
  <c r="F5840" i="3"/>
  <c r="I5840" i="3" s="1"/>
  <c r="F5841" i="3"/>
  <c r="I5841" i="3" s="1"/>
  <c r="F5842" i="3"/>
  <c r="I5842" i="3" s="1"/>
  <c r="F5843" i="3"/>
  <c r="I5843" i="3" s="1"/>
  <c r="F5844" i="3"/>
  <c r="I5844" i="3" s="1"/>
  <c r="F5845" i="3"/>
  <c r="I5845" i="3" s="1"/>
  <c r="F5846" i="3"/>
  <c r="I5846" i="3" s="1"/>
  <c r="F5482" i="3"/>
  <c r="I5482" i="3" s="1"/>
  <c r="F5118" i="3"/>
  <c r="I5118" i="3" s="1"/>
  <c r="F5119" i="3"/>
  <c r="I5119" i="3" s="1"/>
  <c r="F5120" i="3"/>
  <c r="I5120" i="3" s="1"/>
  <c r="F5121" i="3"/>
  <c r="I5121" i="3" s="1"/>
  <c r="F5122" i="3"/>
  <c r="I5122" i="3" s="1"/>
  <c r="F5123" i="3"/>
  <c r="I5123" i="3" s="1"/>
  <c r="F5124" i="3"/>
  <c r="I5124" i="3" s="1"/>
  <c r="F5125" i="3"/>
  <c r="I5125" i="3" s="1"/>
  <c r="F5126" i="3"/>
  <c r="I5126" i="3" s="1"/>
  <c r="F5127" i="3"/>
  <c r="I5127" i="3" s="1"/>
  <c r="F5128" i="3"/>
  <c r="I5128" i="3" s="1"/>
  <c r="F5129" i="3"/>
  <c r="I5129" i="3" s="1"/>
  <c r="F5130" i="3"/>
  <c r="I5130" i="3" s="1"/>
  <c r="F5131" i="3"/>
  <c r="I5131" i="3" s="1"/>
  <c r="F5132" i="3"/>
  <c r="I5132" i="3" s="1"/>
  <c r="F5133" i="3"/>
  <c r="I5133" i="3" s="1"/>
  <c r="F5134" i="3"/>
  <c r="I5134" i="3" s="1"/>
  <c r="F5135" i="3"/>
  <c r="I5135" i="3" s="1"/>
  <c r="F5136" i="3"/>
  <c r="I5136" i="3" s="1"/>
  <c r="F5137" i="3"/>
  <c r="I5137" i="3" s="1"/>
  <c r="F5138" i="3"/>
  <c r="I5138" i="3" s="1"/>
  <c r="F5139" i="3"/>
  <c r="I5139" i="3" s="1"/>
  <c r="F5140" i="3"/>
  <c r="I5140" i="3" s="1"/>
  <c r="F5141" i="3"/>
  <c r="I5141" i="3" s="1"/>
  <c r="F5142" i="3"/>
  <c r="I5142" i="3" s="1"/>
  <c r="F5143" i="3"/>
  <c r="I5143" i="3" s="1"/>
  <c r="F5144" i="3"/>
  <c r="I5144" i="3" s="1"/>
  <c r="F5145" i="3"/>
  <c r="I5145" i="3" s="1"/>
  <c r="F5146" i="3"/>
  <c r="I5146" i="3" s="1"/>
  <c r="F5147" i="3"/>
  <c r="I5147" i="3" s="1"/>
  <c r="F5148" i="3"/>
  <c r="I5148" i="3" s="1"/>
  <c r="F5149" i="3"/>
  <c r="I5149" i="3" s="1"/>
  <c r="F5150" i="3"/>
  <c r="I5150" i="3" s="1"/>
  <c r="F5151" i="3"/>
  <c r="I5151" i="3" s="1"/>
  <c r="F5152" i="3"/>
  <c r="I5152" i="3" s="1"/>
  <c r="F5153" i="3"/>
  <c r="I5153" i="3" s="1"/>
  <c r="F5154" i="3"/>
  <c r="I5154" i="3" s="1"/>
  <c r="F5155" i="3"/>
  <c r="I5155" i="3" s="1"/>
  <c r="F5156" i="3"/>
  <c r="I5156" i="3" s="1"/>
  <c r="F5157" i="3"/>
  <c r="I5157" i="3" s="1"/>
  <c r="F5158" i="3"/>
  <c r="I5158" i="3" s="1"/>
  <c r="F5159" i="3"/>
  <c r="I5159" i="3" s="1"/>
  <c r="F5160" i="3"/>
  <c r="I5160" i="3" s="1"/>
  <c r="F5161" i="3"/>
  <c r="I5161" i="3" s="1"/>
  <c r="F5162" i="3"/>
  <c r="I5162" i="3" s="1"/>
  <c r="F5163" i="3"/>
  <c r="I5163" i="3" s="1"/>
  <c r="F5164" i="3"/>
  <c r="I5164" i="3" s="1"/>
  <c r="F5165" i="3"/>
  <c r="I5165" i="3" s="1"/>
  <c r="F5166" i="3"/>
  <c r="I5166" i="3" s="1"/>
  <c r="F5167" i="3"/>
  <c r="I5167" i="3" s="1"/>
  <c r="F5168" i="3"/>
  <c r="I5168" i="3" s="1"/>
  <c r="F5169" i="3"/>
  <c r="I5169" i="3" s="1"/>
  <c r="F5170" i="3"/>
  <c r="I5170" i="3" s="1"/>
  <c r="F5171" i="3"/>
  <c r="I5171" i="3" s="1"/>
  <c r="F5172" i="3"/>
  <c r="I5172" i="3" s="1"/>
  <c r="F5173" i="3"/>
  <c r="I5173" i="3" s="1"/>
  <c r="F5174" i="3"/>
  <c r="I5174" i="3" s="1"/>
  <c r="F5175" i="3"/>
  <c r="I5175" i="3" s="1"/>
  <c r="F5176" i="3"/>
  <c r="I5176" i="3" s="1"/>
  <c r="F5177" i="3"/>
  <c r="I5177" i="3" s="1"/>
  <c r="F5178" i="3"/>
  <c r="I5178" i="3" s="1"/>
  <c r="F5179" i="3"/>
  <c r="I5179" i="3" s="1"/>
  <c r="F5180" i="3"/>
  <c r="I5180" i="3" s="1"/>
  <c r="F5181" i="3"/>
  <c r="I5181" i="3" s="1"/>
  <c r="F5182" i="3"/>
  <c r="I5182" i="3" s="1"/>
  <c r="F5183" i="3"/>
  <c r="I5183" i="3" s="1"/>
  <c r="F5184" i="3"/>
  <c r="I5184" i="3" s="1"/>
  <c r="F5185" i="3"/>
  <c r="I5185" i="3" s="1"/>
  <c r="F5186" i="3"/>
  <c r="I5186" i="3" s="1"/>
  <c r="F5187" i="3"/>
  <c r="I5187" i="3" s="1"/>
  <c r="F5188" i="3"/>
  <c r="I5188" i="3" s="1"/>
  <c r="F5189" i="3"/>
  <c r="I5189" i="3" s="1"/>
  <c r="F5190" i="3"/>
  <c r="I5190" i="3" s="1"/>
  <c r="F5191" i="3"/>
  <c r="I5191" i="3" s="1"/>
  <c r="F5192" i="3"/>
  <c r="I5192" i="3" s="1"/>
  <c r="F5193" i="3"/>
  <c r="I5193" i="3" s="1"/>
  <c r="F5194" i="3"/>
  <c r="I5194" i="3" s="1"/>
  <c r="F5195" i="3"/>
  <c r="I5195" i="3" s="1"/>
  <c r="F5196" i="3"/>
  <c r="I5196" i="3" s="1"/>
  <c r="F5197" i="3"/>
  <c r="I5197" i="3" s="1"/>
  <c r="F5198" i="3"/>
  <c r="I5198" i="3" s="1"/>
  <c r="F5199" i="3"/>
  <c r="I5199" i="3" s="1"/>
  <c r="F5200" i="3"/>
  <c r="I5200" i="3" s="1"/>
  <c r="F5201" i="3"/>
  <c r="I5201" i="3" s="1"/>
  <c r="F5202" i="3"/>
  <c r="I5202" i="3" s="1"/>
  <c r="F5203" i="3"/>
  <c r="I5203" i="3" s="1"/>
  <c r="F5204" i="3"/>
  <c r="I5204" i="3" s="1"/>
  <c r="F5205" i="3"/>
  <c r="I5205" i="3" s="1"/>
  <c r="F5206" i="3"/>
  <c r="I5206" i="3" s="1"/>
  <c r="F5207" i="3"/>
  <c r="I5207" i="3" s="1"/>
  <c r="F5208" i="3"/>
  <c r="I5208" i="3" s="1"/>
  <c r="F5209" i="3"/>
  <c r="I5209" i="3" s="1"/>
  <c r="F5210" i="3"/>
  <c r="I5210" i="3" s="1"/>
  <c r="F5211" i="3"/>
  <c r="I5211" i="3" s="1"/>
  <c r="F5212" i="3"/>
  <c r="I5212" i="3" s="1"/>
  <c r="F5213" i="3"/>
  <c r="I5213" i="3" s="1"/>
  <c r="F5214" i="3"/>
  <c r="I5214" i="3" s="1"/>
  <c r="F5215" i="3"/>
  <c r="I5215" i="3" s="1"/>
  <c r="F5216" i="3"/>
  <c r="I5216" i="3" s="1"/>
  <c r="F5217" i="3"/>
  <c r="I5217" i="3" s="1"/>
  <c r="F5218" i="3"/>
  <c r="I5218" i="3" s="1"/>
  <c r="F5219" i="3"/>
  <c r="I5219" i="3" s="1"/>
  <c r="F5220" i="3"/>
  <c r="I5220" i="3" s="1"/>
  <c r="F5221" i="3"/>
  <c r="I5221" i="3" s="1"/>
  <c r="F5222" i="3"/>
  <c r="I5222" i="3" s="1"/>
  <c r="F5223" i="3"/>
  <c r="I5223" i="3" s="1"/>
  <c r="F5224" i="3"/>
  <c r="I5224" i="3" s="1"/>
  <c r="F5225" i="3"/>
  <c r="I5225" i="3" s="1"/>
  <c r="F5226" i="3"/>
  <c r="I5226" i="3" s="1"/>
  <c r="F5227" i="3"/>
  <c r="I5227" i="3" s="1"/>
  <c r="F5228" i="3"/>
  <c r="I5228" i="3" s="1"/>
  <c r="F5229" i="3"/>
  <c r="I5229" i="3" s="1"/>
  <c r="F5230" i="3"/>
  <c r="I5230" i="3" s="1"/>
  <c r="F5231" i="3"/>
  <c r="I5231" i="3" s="1"/>
  <c r="F5232" i="3"/>
  <c r="I5232" i="3" s="1"/>
  <c r="F5233" i="3"/>
  <c r="I5233" i="3" s="1"/>
  <c r="F5234" i="3"/>
  <c r="I5234" i="3" s="1"/>
  <c r="F5235" i="3"/>
  <c r="I5235" i="3" s="1"/>
  <c r="F5236" i="3"/>
  <c r="I5236" i="3" s="1"/>
  <c r="F5237" i="3"/>
  <c r="I5237" i="3" s="1"/>
  <c r="F5238" i="3"/>
  <c r="I5238" i="3" s="1"/>
  <c r="F5239" i="3"/>
  <c r="I5239" i="3" s="1"/>
  <c r="F5240" i="3"/>
  <c r="I5240" i="3" s="1"/>
  <c r="F5241" i="3"/>
  <c r="I5241" i="3" s="1"/>
  <c r="F5242" i="3"/>
  <c r="I5242" i="3" s="1"/>
  <c r="F5243" i="3"/>
  <c r="I5243" i="3" s="1"/>
  <c r="F5244" i="3"/>
  <c r="I5244" i="3" s="1"/>
  <c r="F5245" i="3"/>
  <c r="I5245" i="3" s="1"/>
  <c r="F5246" i="3"/>
  <c r="I5246" i="3" s="1"/>
  <c r="F5247" i="3"/>
  <c r="I5247" i="3" s="1"/>
  <c r="F5248" i="3"/>
  <c r="I5248" i="3" s="1"/>
  <c r="F5249" i="3"/>
  <c r="I5249" i="3" s="1"/>
  <c r="F5250" i="3"/>
  <c r="I5250" i="3" s="1"/>
  <c r="F5251" i="3"/>
  <c r="I5251" i="3" s="1"/>
  <c r="F5252" i="3"/>
  <c r="I5252" i="3" s="1"/>
  <c r="F5253" i="3"/>
  <c r="I5253" i="3" s="1"/>
  <c r="F5254" i="3"/>
  <c r="I5254" i="3" s="1"/>
  <c r="F5255" i="3"/>
  <c r="I5255" i="3" s="1"/>
  <c r="F5256" i="3"/>
  <c r="I5256" i="3" s="1"/>
  <c r="F5257" i="3"/>
  <c r="I5257" i="3" s="1"/>
  <c r="F5258" i="3"/>
  <c r="I5258" i="3" s="1"/>
  <c r="F5259" i="3"/>
  <c r="I5259" i="3" s="1"/>
  <c r="F5260" i="3"/>
  <c r="I5260" i="3" s="1"/>
  <c r="F5261" i="3"/>
  <c r="I5261" i="3" s="1"/>
  <c r="F5262" i="3"/>
  <c r="I5262" i="3" s="1"/>
  <c r="F5263" i="3"/>
  <c r="I5263" i="3" s="1"/>
  <c r="F5264" i="3"/>
  <c r="I5264" i="3" s="1"/>
  <c r="F5265" i="3"/>
  <c r="I5265" i="3" s="1"/>
  <c r="F5266" i="3"/>
  <c r="I5266" i="3" s="1"/>
  <c r="F5267" i="3"/>
  <c r="I5267" i="3" s="1"/>
  <c r="F5268" i="3"/>
  <c r="I5268" i="3" s="1"/>
  <c r="F5269" i="3"/>
  <c r="I5269" i="3" s="1"/>
  <c r="F5270" i="3"/>
  <c r="I5270" i="3" s="1"/>
  <c r="F5271" i="3"/>
  <c r="I5271" i="3" s="1"/>
  <c r="F5272" i="3"/>
  <c r="I5272" i="3" s="1"/>
  <c r="F5273" i="3"/>
  <c r="I5273" i="3" s="1"/>
  <c r="F5274" i="3"/>
  <c r="I5274" i="3" s="1"/>
  <c r="F5275" i="3"/>
  <c r="I5275" i="3" s="1"/>
  <c r="F5276" i="3"/>
  <c r="I5276" i="3" s="1"/>
  <c r="F5277" i="3"/>
  <c r="I5277" i="3" s="1"/>
  <c r="F5278" i="3"/>
  <c r="I5278" i="3" s="1"/>
  <c r="F5279" i="3"/>
  <c r="I5279" i="3" s="1"/>
  <c r="F5280" i="3"/>
  <c r="I5280" i="3" s="1"/>
  <c r="F5281" i="3"/>
  <c r="I5281" i="3" s="1"/>
  <c r="F5282" i="3"/>
  <c r="I5282" i="3" s="1"/>
  <c r="F5283" i="3"/>
  <c r="I5283" i="3" s="1"/>
  <c r="F5284" i="3"/>
  <c r="I5284" i="3" s="1"/>
  <c r="F5285" i="3"/>
  <c r="I5285" i="3" s="1"/>
  <c r="F5286" i="3"/>
  <c r="I5286" i="3" s="1"/>
  <c r="F5287" i="3"/>
  <c r="I5287" i="3" s="1"/>
  <c r="F5288" i="3"/>
  <c r="I5288" i="3" s="1"/>
  <c r="F5289" i="3"/>
  <c r="I5289" i="3" s="1"/>
  <c r="F5290" i="3"/>
  <c r="I5290" i="3" s="1"/>
  <c r="F5291" i="3"/>
  <c r="I5291" i="3" s="1"/>
  <c r="F5292" i="3"/>
  <c r="I5292" i="3" s="1"/>
  <c r="F5293" i="3"/>
  <c r="I5293" i="3" s="1"/>
  <c r="F5294" i="3"/>
  <c r="I5294" i="3" s="1"/>
  <c r="F5295" i="3"/>
  <c r="I5295" i="3" s="1"/>
  <c r="F5296" i="3"/>
  <c r="I5296" i="3" s="1"/>
  <c r="F5297" i="3"/>
  <c r="I5297" i="3" s="1"/>
  <c r="F5298" i="3"/>
  <c r="I5298" i="3" s="1"/>
  <c r="F5299" i="3"/>
  <c r="I5299" i="3" s="1"/>
  <c r="F5300" i="3"/>
  <c r="I5300" i="3" s="1"/>
  <c r="F5301" i="3"/>
  <c r="I5301" i="3" s="1"/>
  <c r="F5302" i="3"/>
  <c r="I5302" i="3" s="1"/>
  <c r="F5303" i="3"/>
  <c r="I5303" i="3" s="1"/>
  <c r="F5304" i="3"/>
  <c r="I5304" i="3" s="1"/>
  <c r="F5305" i="3"/>
  <c r="I5305" i="3" s="1"/>
  <c r="F5306" i="3"/>
  <c r="I5306" i="3" s="1"/>
  <c r="F5307" i="3"/>
  <c r="I5307" i="3" s="1"/>
  <c r="F5308" i="3"/>
  <c r="I5308" i="3" s="1"/>
  <c r="F5309" i="3"/>
  <c r="I5309" i="3" s="1"/>
  <c r="F5310" i="3"/>
  <c r="I5310" i="3" s="1"/>
  <c r="F5311" i="3"/>
  <c r="I5311" i="3" s="1"/>
  <c r="F5312" i="3"/>
  <c r="I5312" i="3" s="1"/>
  <c r="F5313" i="3"/>
  <c r="I5313" i="3" s="1"/>
  <c r="F5314" i="3"/>
  <c r="I5314" i="3" s="1"/>
  <c r="F5315" i="3"/>
  <c r="I5315" i="3" s="1"/>
  <c r="F5316" i="3"/>
  <c r="I5316" i="3" s="1"/>
  <c r="F5317" i="3"/>
  <c r="I5317" i="3" s="1"/>
  <c r="F5318" i="3"/>
  <c r="I5318" i="3" s="1"/>
  <c r="F5319" i="3"/>
  <c r="I5319" i="3" s="1"/>
  <c r="F5320" i="3"/>
  <c r="I5320" i="3" s="1"/>
  <c r="F5321" i="3"/>
  <c r="I5321" i="3" s="1"/>
  <c r="F5322" i="3"/>
  <c r="I5322" i="3" s="1"/>
  <c r="F5323" i="3"/>
  <c r="I5323" i="3" s="1"/>
  <c r="F5324" i="3"/>
  <c r="I5324" i="3" s="1"/>
  <c r="F5325" i="3"/>
  <c r="I5325" i="3" s="1"/>
  <c r="F5326" i="3"/>
  <c r="I5326" i="3" s="1"/>
  <c r="F5327" i="3"/>
  <c r="I5327" i="3" s="1"/>
  <c r="F5328" i="3"/>
  <c r="I5328" i="3" s="1"/>
  <c r="F5329" i="3"/>
  <c r="I5329" i="3" s="1"/>
  <c r="F5330" i="3"/>
  <c r="I5330" i="3" s="1"/>
  <c r="F5331" i="3"/>
  <c r="I5331" i="3" s="1"/>
  <c r="F5332" i="3"/>
  <c r="I5332" i="3" s="1"/>
  <c r="F5333" i="3"/>
  <c r="I5333" i="3" s="1"/>
  <c r="F5334" i="3"/>
  <c r="I5334" i="3" s="1"/>
  <c r="F5335" i="3"/>
  <c r="I5335" i="3" s="1"/>
  <c r="F5336" i="3"/>
  <c r="I5336" i="3" s="1"/>
  <c r="F5337" i="3"/>
  <c r="I5337" i="3" s="1"/>
  <c r="F5338" i="3"/>
  <c r="I5338" i="3" s="1"/>
  <c r="F5339" i="3"/>
  <c r="I5339" i="3" s="1"/>
  <c r="F5340" i="3"/>
  <c r="I5340" i="3" s="1"/>
  <c r="F5341" i="3"/>
  <c r="I5341" i="3" s="1"/>
  <c r="F5342" i="3"/>
  <c r="I5342" i="3" s="1"/>
  <c r="F5343" i="3"/>
  <c r="I5343" i="3" s="1"/>
  <c r="F5344" i="3"/>
  <c r="I5344" i="3" s="1"/>
  <c r="F5345" i="3"/>
  <c r="I5345" i="3" s="1"/>
  <c r="F5346" i="3"/>
  <c r="I5346" i="3" s="1"/>
  <c r="F5347" i="3"/>
  <c r="I5347" i="3" s="1"/>
  <c r="F5348" i="3"/>
  <c r="I5348" i="3" s="1"/>
  <c r="F5349" i="3"/>
  <c r="I5349" i="3" s="1"/>
  <c r="F5350" i="3"/>
  <c r="I5350" i="3" s="1"/>
  <c r="F5351" i="3"/>
  <c r="I5351" i="3" s="1"/>
  <c r="F5352" i="3"/>
  <c r="I5352" i="3" s="1"/>
  <c r="F5353" i="3"/>
  <c r="I5353" i="3" s="1"/>
  <c r="F5354" i="3"/>
  <c r="I5354" i="3" s="1"/>
  <c r="F5355" i="3"/>
  <c r="I5355" i="3" s="1"/>
  <c r="F5356" i="3"/>
  <c r="I5356" i="3" s="1"/>
  <c r="F5357" i="3"/>
  <c r="I5357" i="3" s="1"/>
  <c r="F5358" i="3"/>
  <c r="I5358" i="3" s="1"/>
  <c r="F5359" i="3"/>
  <c r="I5359" i="3" s="1"/>
  <c r="F5360" i="3"/>
  <c r="I5360" i="3" s="1"/>
  <c r="F5361" i="3"/>
  <c r="I5361" i="3" s="1"/>
  <c r="F5362" i="3"/>
  <c r="I5362" i="3" s="1"/>
  <c r="F5363" i="3"/>
  <c r="I5363" i="3" s="1"/>
  <c r="F5364" i="3"/>
  <c r="I5364" i="3" s="1"/>
  <c r="F5365" i="3"/>
  <c r="I5365" i="3" s="1"/>
  <c r="F5366" i="3"/>
  <c r="I5366" i="3" s="1"/>
  <c r="F5367" i="3"/>
  <c r="I5367" i="3" s="1"/>
  <c r="F5368" i="3"/>
  <c r="I5368" i="3" s="1"/>
  <c r="F5369" i="3"/>
  <c r="I5369" i="3" s="1"/>
  <c r="F5370" i="3"/>
  <c r="I5370" i="3" s="1"/>
  <c r="F5371" i="3"/>
  <c r="I5371" i="3" s="1"/>
  <c r="F5372" i="3"/>
  <c r="I5372" i="3" s="1"/>
  <c r="F5373" i="3"/>
  <c r="I5373" i="3" s="1"/>
  <c r="F5374" i="3"/>
  <c r="I5374" i="3" s="1"/>
  <c r="F5375" i="3"/>
  <c r="I5375" i="3" s="1"/>
  <c r="F5376" i="3"/>
  <c r="I5376" i="3" s="1"/>
  <c r="F5377" i="3"/>
  <c r="I5377" i="3" s="1"/>
  <c r="F5378" i="3"/>
  <c r="I5378" i="3" s="1"/>
  <c r="F5379" i="3"/>
  <c r="I5379" i="3" s="1"/>
  <c r="F5380" i="3"/>
  <c r="I5380" i="3" s="1"/>
  <c r="F5381" i="3"/>
  <c r="I5381" i="3" s="1"/>
  <c r="F5382" i="3"/>
  <c r="I5382" i="3" s="1"/>
  <c r="F5383" i="3"/>
  <c r="I5383" i="3" s="1"/>
  <c r="F5384" i="3"/>
  <c r="I5384" i="3" s="1"/>
  <c r="F5385" i="3"/>
  <c r="I5385" i="3" s="1"/>
  <c r="F5386" i="3"/>
  <c r="I5386" i="3" s="1"/>
  <c r="F5387" i="3"/>
  <c r="I5387" i="3" s="1"/>
  <c r="F5388" i="3"/>
  <c r="I5388" i="3" s="1"/>
  <c r="F5389" i="3"/>
  <c r="I5389" i="3" s="1"/>
  <c r="F5390" i="3"/>
  <c r="I5390" i="3" s="1"/>
  <c r="F5391" i="3"/>
  <c r="I5391" i="3" s="1"/>
  <c r="F5392" i="3"/>
  <c r="I5392" i="3" s="1"/>
  <c r="F5393" i="3"/>
  <c r="I5393" i="3" s="1"/>
  <c r="F5394" i="3"/>
  <c r="I5394" i="3" s="1"/>
  <c r="F5395" i="3"/>
  <c r="I5395" i="3" s="1"/>
  <c r="F5396" i="3"/>
  <c r="I5396" i="3" s="1"/>
  <c r="F5397" i="3"/>
  <c r="I5397" i="3" s="1"/>
  <c r="F5398" i="3"/>
  <c r="I5398" i="3" s="1"/>
  <c r="F5399" i="3"/>
  <c r="I5399" i="3" s="1"/>
  <c r="F5400" i="3"/>
  <c r="I5400" i="3" s="1"/>
  <c r="F5401" i="3"/>
  <c r="I5401" i="3" s="1"/>
  <c r="F5402" i="3"/>
  <c r="I5402" i="3" s="1"/>
  <c r="F5403" i="3"/>
  <c r="I5403" i="3" s="1"/>
  <c r="F5404" i="3"/>
  <c r="I5404" i="3" s="1"/>
  <c r="F5405" i="3"/>
  <c r="I5405" i="3" s="1"/>
  <c r="F5406" i="3"/>
  <c r="I5406" i="3" s="1"/>
  <c r="F5407" i="3"/>
  <c r="I5407" i="3" s="1"/>
  <c r="F5408" i="3"/>
  <c r="I5408" i="3" s="1"/>
  <c r="F5409" i="3"/>
  <c r="I5409" i="3" s="1"/>
  <c r="F5410" i="3"/>
  <c r="I5410" i="3" s="1"/>
  <c r="F5411" i="3"/>
  <c r="I5411" i="3" s="1"/>
  <c r="F5412" i="3"/>
  <c r="I5412" i="3" s="1"/>
  <c r="F5413" i="3"/>
  <c r="I5413" i="3" s="1"/>
  <c r="F5414" i="3"/>
  <c r="I5414" i="3" s="1"/>
  <c r="F5415" i="3"/>
  <c r="I5415" i="3" s="1"/>
  <c r="F5416" i="3"/>
  <c r="I5416" i="3" s="1"/>
  <c r="F5417" i="3"/>
  <c r="I5417" i="3" s="1"/>
  <c r="F5418" i="3"/>
  <c r="I5418" i="3" s="1"/>
  <c r="F5419" i="3"/>
  <c r="I5419" i="3" s="1"/>
  <c r="F5420" i="3"/>
  <c r="I5420" i="3" s="1"/>
  <c r="F5421" i="3"/>
  <c r="I5421" i="3" s="1"/>
  <c r="F5422" i="3"/>
  <c r="I5422" i="3" s="1"/>
  <c r="F5423" i="3"/>
  <c r="I5423" i="3" s="1"/>
  <c r="F5424" i="3"/>
  <c r="I5424" i="3" s="1"/>
  <c r="F5425" i="3"/>
  <c r="I5425" i="3" s="1"/>
  <c r="F5426" i="3"/>
  <c r="I5426" i="3" s="1"/>
  <c r="F5427" i="3"/>
  <c r="I5427" i="3" s="1"/>
  <c r="F5428" i="3"/>
  <c r="I5428" i="3" s="1"/>
  <c r="F5429" i="3"/>
  <c r="I5429" i="3" s="1"/>
  <c r="F5430" i="3"/>
  <c r="I5430" i="3" s="1"/>
  <c r="F5431" i="3"/>
  <c r="I5431" i="3" s="1"/>
  <c r="F5432" i="3"/>
  <c r="I5432" i="3" s="1"/>
  <c r="F5433" i="3"/>
  <c r="I5433" i="3" s="1"/>
  <c r="F5434" i="3"/>
  <c r="I5434" i="3" s="1"/>
  <c r="F5435" i="3"/>
  <c r="I5435" i="3" s="1"/>
  <c r="F5436" i="3"/>
  <c r="I5436" i="3" s="1"/>
  <c r="F5437" i="3"/>
  <c r="I5437" i="3" s="1"/>
  <c r="F5438" i="3"/>
  <c r="I5438" i="3" s="1"/>
  <c r="F5439" i="3"/>
  <c r="I5439" i="3" s="1"/>
  <c r="F5440" i="3"/>
  <c r="I5440" i="3" s="1"/>
  <c r="F5441" i="3"/>
  <c r="I5441" i="3" s="1"/>
  <c r="F5442" i="3"/>
  <c r="I5442" i="3" s="1"/>
  <c r="F5443" i="3"/>
  <c r="I5443" i="3" s="1"/>
  <c r="F5444" i="3"/>
  <c r="I5444" i="3" s="1"/>
  <c r="F5445" i="3"/>
  <c r="I5445" i="3" s="1"/>
  <c r="F5446" i="3"/>
  <c r="I5446" i="3" s="1"/>
  <c r="F5447" i="3"/>
  <c r="I5447" i="3" s="1"/>
  <c r="F5448" i="3"/>
  <c r="I5448" i="3" s="1"/>
  <c r="F5449" i="3"/>
  <c r="I5449" i="3" s="1"/>
  <c r="F5450" i="3"/>
  <c r="I5450" i="3" s="1"/>
  <c r="F5451" i="3"/>
  <c r="I5451" i="3" s="1"/>
  <c r="F5452" i="3"/>
  <c r="I5452" i="3" s="1"/>
  <c r="F5453" i="3"/>
  <c r="I5453" i="3" s="1"/>
  <c r="F5454" i="3"/>
  <c r="I5454" i="3" s="1"/>
  <c r="F5455" i="3"/>
  <c r="I5455" i="3" s="1"/>
  <c r="F5456" i="3"/>
  <c r="I5456" i="3" s="1"/>
  <c r="F5457" i="3"/>
  <c r="I5457" i="3" s="1"/>
  <c r="F5458" i="3"/>
  <c r="I5458" i="3" s="1"/>
  <c r="F5459" i="3"/>
  <c r="I5459" i="3" s="1"/>
  <c r="F5460" i="3"/>
  <c r="I5460" i="3" s="1"/>
  <c r="F5461" i="3"/>
  <c r="I5461" i="3" s="1"/>
  <c r="F5462" i="3"/>
  <c r="I5462" i="3" s="1"/>
  <c r="F5463" i="3"/>
  <c r="I5463" i="3" s="1"/>
  <c r="F5464" i="3"/>
  <c r="I5464" i="3" s="1"/>
  <c r="F5465" i="3"/>
  <c r="I5465" i="3" s="1"/>
  <c r="F5466" i="3"/>
  <c r="I5466" i="3" s="1"/>
  <c r="F5467" i="3"/>
  <c r="I5467" i="3" s="1"/>
  <c r="F5468" i="3"/>
  <c r="I5468" i="3" s="1"/>
  <c r="F5469" i="3"/>
  <c r="I5469" i="3" s="1"/>
  <c r="F5470" i="3"/>
  <c r="I5470" i="3" s="1"/>
  <c r="F5471" i="3"/>
  <c r="I5471" i="3" s="1"/>
  <c r="F5472" i="3"/>
  <c r="I5472" i="3" s="1"/>
  <c r="F5473" i="3"/>
  <c r="I5473" i="3" s="1"/>
  <c r="F5474" i="3"/>
  <c r="I5474" i="3" s="1"/>
  <c r="F5475" i="3"/>
  <c r="I5475" i="3" s="1"/>
  <c r="F5476" i="3"/>
  <c r="I5476" i="3" s="1"/>
  <c r="F5477" i="3"/>
  <c r="I5477" i="3" s="1"/>
  <c r="F5478" i="3"/>
  <c r="I5478" i="3" s="1"/>
  <c r="F5479" i="3"/>
  <c r="I5479" i="3" s="1"/>
  <c r="F5480" i="3"/>
  <c r="I5480" i="3" s="1"/>
  <c r="F5481" i="3"/>
  <c r="I5481" i="3" s="1"/>
  <c r="F5117" i="3"/>
  <c r="I5117" i="3" s="1"/>
  <c r="F4752" i="3"/>
  <c r="I4752" i="3" s="1"/>
  <c r="F4753" i="3"/>
  <c r="I4753" i="3" s="1"/>
  <c r="F4754" i="3"/>
  <c r="I4754" i="3" s="1"/>
  <c r="F4755" i="3"/>
  <c r="I4755" i="3" s="1"/>
  <c r="F4756" i="3"/>
  <c r="I4756" i="3" s="1"/>
  <c r="F4757" i="3"/>
  <c r="I4757" i="3" s="1"/>
  <c r="F4758" i="3"/>
  <c r="I4758" i="3" s="1"/>
  <c r="F4759" i="3"/>
  <c r="I4759" i="3" s="1"/>
  <c r="F4760" i="3"/>
  <c r="I4760" i="3" s="1"/>
  <c r="F4761" i="3"/>
  <c r="I4761" i="3" s="1"/>
  <c r="F4762" i="3"/>
  <c r="I4762" i="3" s="1"/>
  <c r="F4763" i="3"/>
  <c r="I4763" i="3" s="1"/>
  <c r="F4764" i="3"/>
  <c r="I4764" i="3" s="1"/>
  <c r="F4765" i="3"/>
  <c r="I4765" i="3" s="1"/>
  <c r="F4766" i="3"/>
  <c r="I4766" i="3" s="1"/>
  <c r="F4767" i="3"/>
  <c r="I4767" i="3" s="1"/>
  <c r="F4768" i="3"/>
  <c r="I4768" i="3" s="1"/>
  <c r="F4769" i="3"/>
  <c r="I4769" i="3" s="1"/>
  <c r="F4770" i="3"/>
  <c r="I4770" i="3" s="1"/>
  <c r="F4771" i="3"/>
  <c r="I4771" i="3" s="1"/>
  <c r="F4772" i="3"/>
  <c r="I4772" i="3" s="1"/>
  <c r="F4773" i="3"/>
  <c r="I4773" i="3" s="1"/>
  <c r="F4774" i="3"/>
  <c r="I4774" i="3" s="1"/>
  <c r="F4775" i="3"/>
  <c r="I4775" i="3" s="1"/>
  <c r="F4776" i="3"/>
  <c r="I4776" i="3" s="1"/>
  <c r="F4777" i="3"/>
  <c r="I4777" i="3" s="1"/>
  <c r="F4778" i="3"/>
  <c r="I4778" i="3" s="1"/>
  <c r="F4779" i="3"/>
  <c r="I4779" i="3" s="1"/>
  <c r="F4780" i="3"/>
  <c r="I4780" i="3" s="1"/>
  <c r="F4781" i="3"/>
  <c r="I4781" i="3" s="1"/>
  <c r="F4782" i="3"/>
  <c r="I4782" i="3" s="1"/>
  <c r="F4783" i="3"/>
  <c r="I4783" i="3" s="1"/>
  <c r="F4784" i="3"/>
  <c r="I4784" i="3" s="1"/>
  <c r="F4785" i="3"/>
  <c r="I4785" i="3" s="1"/>
  <c r="F4786" i="3"/>
  <c r="I4786" i="3" s="1"/>
  <c r="F4787" i="3"/>
  <c r="I4787" i="3" s="1"/>
  <c r="F4788" i="3"/>
  <c r="I4788" i="3" s="1"/>
  <c r="F4789" i="3"/>
  <c r="I4789" i="3" s="1"/>
  <c r="F4790" i="3"/>
  <c r="I4790" i="3" s="1"/>
  <c r="F4791" i="3"/>
  <c r="I4791" i="3" s="1"/>
  <c r="F4792" i="3"/>
  <c r="I4792" i="3" s="1"/>
  <c r="F4793" i="3"/>
  <c r="I4793" i="3" s="1"/>
  <c r="F4794" i="3"/>
  <c r="I4794" i="3" s="1"/>
  <c r="F4795" i="3"/>
  <c r="I4795" i="3" s="1"/>
  <c r="F4796" i="3"/>
  <c r="I4796" i="3" s="1"/>
  <c r="F4797" i="3"/>
  <c r="I4797" i="3" s="1"/>
  <c r="F4798" i="3"/>
  <c r="I4798" i="3" s="1"/>
  <c r="F4799" i="3"/>
  <c r="I4799" i="3" s="1"/>
  <c r="F4800" i="3"/>
  <c r="I4800" i="3" s="1"/>
  <c r="F4801" i="3"/>
  <c r="I4801" i="3" s="1"/>
  <c r="F4802" i="3"/>
  <c r="I4802" i="3" s="1"/>
  <c r="F4803" i="3"/>
  <c r="I4803" i="3" s="1"/>
  <c r="F4804" i="3"/>
  <c r="I4804" i="3" s="1"/>
  <c r="F4805" i="3"/>
  <c r="I4805" i="3" s="1"/>
  <c r="F4806" i="3"/>
  <c r="I4806" i="3" s="1"/>
  <c r="F4807" i="3"/>
  <c r="I4807" i="3" s="1"/>
  <c r="F4808" i="3"/>
  <c r="I4808" i="3" s="1"/>
  <c r="F4809" i="3"/>
  <c r="I4809" i="3" s="1"/>
  <c r="F4810" i="3"/>
  <c r="I4810" i="3" s="1"/>
  <c r="F4811" i="3"/>
  <c r="I4811" i="3" s="1"/>
  <c r="F4812" i="3"/>
  <c r="I4812" i="3" s="1"/>
  <c r="F4813" i="3"/>
  <c r="I4813" i="3" s="1"/>
  <c r="F4814" i="3"/>
  <c r="I4814" i="3" s="1"/>
  <c r="F4815" i="3"/>
  <c r="I4815" i="3" s="1"/>
  <c r="F4816" i="3"/>
  <c r="I4816" i="3" s="1"/>
  <c r="F4817" i="3"/>
  <c r="I4817" i="3" s="1"/>
  <c r="F4818" i="3"/>
  <c r="I4818" i="3" s="1"/>
  <c r="F4819" i="3"/>
  <c r="I4819" i="3" s="1"/>
  <c r="F4820" i="3"/>
  <c r="I4820" i="3" s="1"/>
  <c r="F4821" i="3"/>
  <c r="I4821" i="3" s="1"/>
  <c r="F4822" i="3"/>
  <c r="I4822" i="3" s="1"/>
  <c r="F4823" i="3"/>
  <c r="I4823" i="3" s="1"/>
  <c r="F4824" i="3"/>
  <c r="I4824" i="3" s="1"/>
  <c r="F4825" i="3"/>
  <c r="I4825" i="3" s="1"/>
  <c r="F4826" i="3"/>
  <c r="I4826" i="3" s="1"/>
  <c r="F4827" i="3"/>
  <c r="I4827" i="3" s="1"/>
  <c r="F4828" i="3"/>
  <c r="I4828" i="3" s="1"/>
  <c r="F4829" i="3"/>
  <c r="I4829" i="3" s="1"/>
  <c r="F4830" i="3"/>
  <c r="I4830" i="3" s="1"/>
  <c r="F4831" i="3"/>
  <c r="I4831" i="3" s="1"/>
  <c r="F4832" i="3"/>
  <c r="I4832" i="3" s="1"/>
  <c r="F4833" i="3"/>
  <c r="I4833" i="3" s="1"/>
  <c r="F4834" i="3"/>
  <c r="I4834" i="3" s="1"/>
  <c r="F4835" i="3"/>
  <c r="I4835" i="3" s="1"/>
  <c r="F4836" i="3"/>
  <c r="I4836" i="3" s="1"/>
  <c r="F4837" i="3"/>
  <c r="I4837" i="3" s="1"/>
  <c r="F4838" i="3"/>
  <c r="I4838" i="3" s="1"/>
  <c r="F4839" i="3"/>
  <c r="I4839" i="3" s="1"/>
  <c r="F4840" i="3"/>
  <c r="I4840" i="3" s="1"/>
  <c r="F4841" i="3"/>
  <c r="I4841" i="3" s="1"/>
  <c r="F4842" i="3"/>
  <c r="I4842" i="3" s="1"/>
  <c r="F4843" i="3"/>
  <c r="I4843" i="3" s="1"/>
  <c r="F4844" i="3"/>
  <c r="I4844" i="3" s="1"/>
  <c r="F4845" i="3"/>
  <c r="I4845" i="3" s="1"/>
  <c r="F4846" i="3"/>
  <c r="I4846" i="3" s="1"/>
  <c r="F4847" i="3"/>
  <c r="I4847" i="3" s="1"/>
  <c r="F4848" i="3"/>
  <c r="I4848" i="3" s="1"/>
  <c r="F4849" i="3"/>
  <c r="I4849" i="3" s="1"/>
  <c r="F4850" i="3"/>
  <c r="I4850" i="3" s="1"/>
  <c r="F4851" i="3"/>
  <c r="I4851" i="3" s="1"/>
  <c r="F4852" i="3"/>
  <c r="I4852" i="3" s="1"/>
  <c r="F4853" i="3"/>
  <c r="I4853" i="3" s="1"/>
  <c r="F4854" i="3"/>
  <c r="I4854" i="3" s="1"/>
  <c r="F4855" i="3"/>
  <c r="I4855" i="3" s="1"/>
  <c r="F4856" i="3"/>
  <c r="I4856" i="3" s="1"/>
  <c r="F4857" i="3"/>
  <c r="I4857" i="3" s="1"/>
  <c r="F4858" i="3"/>
  <c r="I4858" i="3" s="1"/>
  <c r="F4859" i="3"/>
  <c r="I4859" i="3" s="1"/>
  <c r="F4860" i="3"/>
  <c r="I4860" i="3" s="1"/>
  <c r="F4861" i="3"/>
  <c r="I4861" i="3" s="1"/>
  <c r="F4862" i="3"/>
  <c r="I4862" i="3" s="1"/>
  <c r="F4863" i="3"/>
  <c r="I4863" i="3" s="1"/>
  <c r="F4864" i="3"/>
  <c r="I4864" i="3" s="1"/>
  <c r="F4865" i="3"/>
  <c r="I4865" i="3" s="1"/>
  <c r="F4866" i="3"/>
  <c r="I4866" i="3" s="1"/>
  <c r="F4867" i="3"/>
  <c r="I4867" i="3" s="1"/>
  <c r="F4868" i="3"/>
  <c r="I4868" i="3" s="1"/>
  <c r="F4869" i="3"/>
  <c r="I4869" i="3" s="1"/>
  <c r="F4870" i="3"/>
  <c r="I4870" i="3" s="1"/>
  <c r="F4871" i="3"/>
  <c r="I4871" i="3" s="1"/>
  <c r="F4872" i="3"/>
  <c r="I4872" i="3" s="1"/>
  <c r="F4873" i="3"/>
  <c r="I4873" i="3" s="1"/>
  <c r="F4874" i="3"/>
  <c r="I4874" i="3" s="1"/>
  <c r="F4875" i="3"/>
  <c r="I4875" i="3" s="1"/>
  <c r="F4876" i="3"/>
  <c r="I4876" i="3" s="1"/>
  <c r="F4877" i="3"/>
  <c r="I4877" i="3" s="1"/>
  <c r="F4878" i="3"/>
  <c r="I4878" i="3" s="1"/>
  <c r="F4879" i="3"/>
  <c r="I4879" i="3" s="1"/>
  <c r="F4880" i="3"/>
  <c r="I4880" i="3" s="1"/>
  <c r="F4881" i="3"/>
  <c r="I4881" i="3" s="1"/>
  <c r="F4882" i="3"/>
  <c r="I4882" i="3" s="1"/>
  <c r="F4883" i="3"/>
  <c r="I4883" i="3" s="1"/>
  <c r="F4884" i="3"/>
  <c r="I4884" i="3" s="1"/>
  <c r="F4885" i="3"/>
  <c r="I4885" i="3" s="1"/>
  <c r="F4886" i="3"/>
  <c r="I4886" i="3" s="1"/>
  <c r="F4887" i="3"/>
  <c r="I4887" i="3" s="1"/>
  <c r="F4888" i="3"/>
  <c r="I4888" i="3" s="1"/>
  <c r="F4889" i="3"/>
  <c r="I4889" i="3" s="1"/>
  <c r="F4890" i="3"/>
  <c r="I4890" i="3" s="1"/>
  <c r="F4891" i="3"/>
  <c r="I4891" i="3" s="1"/>
  <c r="F4892" i="3"/>
  <c r="I4892" i="3" s="1"/>
  <c r="F4893" i="3"/>
  <c r="I4893" i="3" s="1"/>
  <c r="F4894" i="3"/>
  <c r="I4894" i="3" s="1"/>
  <c r="F4895" i="3"/>
  <c r="I4895" i="3" s="1"/>
  <c r="F4896" i="3"/>
  <c r="I4896" i="3" s="1"/>
  <c r="F4897" i="3"/>
  <c r="I4897" i="3" s="1"/>
  <c r="F4898" i="3"/>
  <c r="I4898" i="3" s="1"/>
  <c r="F4899" i="3"/>
  <c r="I4899" i="3" s="1"/>
  <c r="F4900" i="3"/>
  <c r="I4900" i="3" s="1"/>
  <c r="F4901" i="3"/>
  <c r="I4901" i="3" s="1"/>
  <c r="F4902" i="3"/>
  <c r="I4902" i="3" s="1"/>
  <c r="F4903" i="3"/>
  <c r="I4903" i="3" s="1"/>
  <c r="F4904" i="3"/>
  <c r="I4904" i="3" s="1"/>
  <c r="F4905" i="3"/>
  <c r="I4905" i="3" s="1"/>
  <c r="F4906" i="3"/>
  <c r="I4906" i="3" s="1"/>
  <c r="F4907" i="3"/>
  <c r="I4907" i="3" s="1"/>
  <c r="F4908" i="3"/>
  <c r="I4908" i="3" s="1"/>
  <c r="F4909" i="3"/>
  <c r="I4909" i="3" s="1"/>
  <c r="F4910" i="3"/>
  <c r="I4910" i="3" s="1"/>
  <c r="F4911" i="3"/>
  <c r="I4911" i="3" s="1"/>
  <c r="F4912" i="3"/>
  <c r="I4912" i="3" s="1"/>
  <c r="F4913" i="3"/>
  <c r="I4913" i="3" s="1"/>
  <c r="F4914" i="3"/>
  <c r="I4914" i="3" s="1"/>
  <c r="F4915" i="3"/>
  <c r="I4915" i="3" s="1"/>
  <c r="F4916" i="3"/>
  <c r="I4916" i="3" s="1"/>
  <c r="F4917" i="3"/>
  <c r="I4917" i="3" s="1"/>
  <c r="F4918" i="3"/>
  <c r="I4918" i="3" s="1"/>
  <c r="F4919" i="3"/>
  <c r="I4919" i="3" s="1"/>
  <c r="F4920" i="3"/>
  <c r="I4920" i="3" s="1"/>
  <c r="F4921" i="3"/>
  <c r="I4921" i="3" s="1"/>
  <c r="F4922" i="3"/>
  <c r="I4922" i="3" s="1"/>
  <c r="F4923" i="3"/>
  <c r="I4923" i="3" s="1"/>
  <c r="F4924" i="3"/>
  <c r="I4924" i="3" s="1"/>
  <c r="F4925" i="3"/>
  <c r="I4925" i="3" s="1"/>
  <c r="F4926" i="3"/>
  <c r="I4926" i="3" s="1"/>
  <c r="F4927" i="3"/>
  <c r="I4927" i="3" s="1"/>
  <c r="F4928" i="3"/>
  <c r="I4928" i="3" s="1"/>
  <c r="F4929" i="3"/>
  <c r="I4929" i="3" s="1"/>
  <c r="F4930" i="3"/>
  <c r="I4930" i="3" s="1"/>
  <c r="F4931" i="3"/>
  <c r="I4931" i="3" s="1"/>
  <c r="F4932" i="3"/>
  <c r="I4932" i="3" s="1"/>
  <c r="F4933" i="3"/>
  <c r="I4933" i="3" s="1"/>
  <c r="F4934" i="3"/>
  <c r="I4934" i="3" s="1"/>
  <c r="F4935" i="3"/>
  <c r="I4935" i="3" s="1"/>
  <c r="F4936" i="3"/>
  <c r="I4936" i="3" s="1"/>
  <c r="F4937" i="3"/>
  <c r="I4937" i="3" s="1"/>
  <c r="F4938" i="3"/>
  <c r="I4938" i="3" s="1"/>
  <c r="F4939" i="3"/>
  <c r="I4939" i="3" s="1"/>
  <c r="F4940" i="3"/>
  <c r="I4940" i="3" s="1"/>
  <c r="F4941" i="3"/>
  <c r="I4941" i="3" s="1"/>
  <c r="F4942" i="3"/>
  <c r="I4942" i="3" s="1"/>
  <c r="F4943" i="3"/>
  <c r="I4943" i="3" s="1"/>
  <c r="F4944" i="3"/>
  <c r="I4944" i="3" s="1"/>
  <c r="F4945" i="3"/>
  <c r="I4945" i="3" s="1"/>
  <c r="F4946" i="3"/>
  <c r="I4946" i="3" s="1"/>
  <c r="F4947" i="3"/>
  <c r="I4947" i="3" s="1"/>
  <c r="F4948" i="3"/>
  <c r="I4948" i="3" s="1"/>
  <c r="F4949" i="3"/>
  <c r="I4949" i="3" s="1"/>
  <c r="F4950" i="3"/>
  <c r="I4950" i="3" s="1"/>
  <c r="F4951" i="3"/>
  <c r="I4951" i="3" s="1"/>
  <c r="F4952" i="3"/>
  <c r="I4952" i="3" s="1"/>
  <c r="F4953" i="3"/>
  <c r="I4953" i="3" s="1"/>
  <c r="F4954" i="3"/>
  <c r="I4954" i="3" s="1"/>
  <c r="F4955" i="3"/>
  <c r="I4955" i="3" s="1"/>
  <c r="F4956" i="3"/>
  <c r="I4956" i="3" s="1"/>
  <c r="F4957" i="3"/>
  <c r="I4957" i="3" s="1"/>
  <c r="F4958" i="3"/>
  <c r="I4958" i="3" s="1"/>
  <c r="F4959" i="3"/>
  <c r="I4959" i="3" s="1"/>
  <c r="F4960" i="3"/>
  <c r="I4960" i="3" s="1"/>
  <c r="F4961" i="3"/>
  <c r="I4961" i="3" s="1"/>
  <c r="F4962" i="3"/>
  <c r="I4962" i="3" s="1"/>
  <c r="F4963" i="3"/>
  <c r="I4963" i="3" s="1"/>
  <c r="F4964" i="3"/>
  <c r="I4964" i="3" s="1"/>
  <c r="F4965" i="3"/>
  <c r="I4965" i="3" s="1"/>
  <c r="F4966" i="3"/>
  <c r="I4966" i="3" s="1"/>
  <c r="F4967" i="3"/>
  <c r="I4967" i="3" s="1"/>
  <c r="F4968" i="3"/>
  <c r="I4968" i="3" s="1"/>
  <c r="F4969" i="3"/>
  <c r="I4969" i="3" s="1"/>
  <c r="F4970" i="3"/>
  <c r="I4970" i="3" s="1"/>
  <c r="F4971" i="3"/>
  <c r="I4971" i="3" s="1"/>
  <c r="F4972" i="3"/>
  <c r="I4972" i="3" s="1"/>
  <c r="F4973" i="3"/>
  <c r="I4973" i="3" s="1"/>
  <c r="F4974" i="3"/>
  <c r="I4974" i="3" s="1"/>
  <c r="F4975" i="3"/>
  <c r="I4975" i="3" s="1"/>
  <c r="F4976" i="3"/>
  <c r="I4976" i="3" s="1"/>
  <c r="F4977" i="3"/>
  <c r="I4977" i="3" s="1"/>
  <c r="F4978" i="3"/>
  <c r="I4978" i="3" s="1"/>
  <c r="F4979" i="3"/>
  <c r="I4979" i="3" s="1"/>
  <c r="F4980" i="3"/>
  <c r="I4980" i="3" s="1"/>
  <c r="F4981" i="3"/>
  <c r="I4981" i="3" s="1"/>
  <c r="F4982" i="3"/>
  <c r="I4982" i="3" s="1"/>
  <c r="F4983" i="3"/>
  <c r="I4983" i="3" s="1"/>
  <c r="F4984" i="3"/>
  <c r="I4984" i="3" s="1"/>
  <c r="F4985" i="3"/>
  <c r="I4985" i="3" s="1"/>
  <c r="F4986" i="3"/>
  <c r="I4986" i="3" s="1"/>
  <c r="F4987" i="3"/>
  <c r="I4987" i="3" s="1"/>
  <c r="F4988" i="3"/>
  <c r="I4988" i="3" s="1"/>
  <c r="F4989" i="3"/>
  <c r="I4989" i="3" s="1"/>
  <c r="F4990" i="3"/>
  <c r="I4990" i="3" s="1"/>
  <c r="F4991" i="3"/>
  <c r="I4991" i="3" s="1"/>
  <c r="F4992" i="3"/>
  <c r="I4992" i="3" s="1"/>
  <c r="F4993" i="3"/>
  <c r="I4993" i="3" s="1"/>
  <c r="F4994" i="3"/>
  <c r="I4994" i="3" s="1"/>
  <c r="F4995" i="3"/>
  <c r="I4995" i="3" s="1"/>
  <c r="F4996" i="3"/>
  <c r="I4996" i="3" s="1"/>
  <c r="F4997" i="3"/>
  <c r="I4997" i="3" s="1"/>
  <c r="F4998" i="3"/>
  <c r="I4998" i="3" s="1"/>
  <c r="F4999" i="3"/>
  <c r="I4999" i="3" s="1"/>
  <c r="F5000" i="3"/>
  <c r="I5000" i="3" s="1"/>
  <c r="F5001" i="3"/>
  <c r="I5001" i="3" s="1"/>
  <c r="F5002" i="3"/>
  <c r="I5002" i="3" s="1"/>
  <c r="F5003" i="3"/>
  <c r="I5003" i="3" s="1"/>
  <c r="F5004" i="3"/>
  <c r="I5004" i="3" s="1"/>
  <c r="F5005" i="3"/>
  <c r="I5005" i="3" s="1"/>
  <c r="F5006" i="3"/>
  <c r="I5006" i="3" s="1"/>
  <c r="F5007" i="3"/>
  <c r="I5007" i="3" s="1"/>
  <c r="F5008" i="3"/>
  <c r="I5008" i="3" s="1"/>
  <c r="F5009" i="3"/>
  <c r="I5009" i="3" s="1"/>
  <c r="F5010" i="3"/>
  <c r="I5010" i="3" s="1"/>
  <c r="F5011" i="3"/>
  <c r="I5011" i="3" s="1"/>
  <c r="F5012" i="3"/>
  <c r="I5012" i="3" s="1"/>
  <c r="F5013" i="3"/>
  <c r="I5013" i="3" s="1"/>
  <c r="F5014" i="3"/>
  <c r="I5014" i="3" s="1"/>
  <c r="F5015" i="3"/>
  <c r="I5015" i="3" s="1"/>
  <c r="F5016" i="3"/>
  <c r="I5016" i="3" s="1"/>
  <c r="F5017" i="3"/>
  <c r="I5017" i="3" s="1"/>
  <c r="F5018" i="3"/>
  <c r="I5018" i="3" s="1"/>
  <c r="F5019" i="3"/>
  <c r="I5019" i="3" s="1"/>
  <c r="F5020" i="3"/>
  <c r="I5020" i="3" s="1"/>
  <c r="F5021" i="3"/>
  <c r="I5021" i="3" s="1"/>
  <c r="F5022" i="3"/>
  <c r="I5022" i="3" s="1"/>
  <c r="F5023" i="3"/>
  <c r="I5023" i="3" s="1"/>
  <c r="F5024" i="3"/>
  <c r="I5024" i="3" s="1"/>
  <c r="F5025" i="3"/>
  <c r="I5025" i="3" s="1"/>
  <c r="F5026" i="3"/>
  <c r="I5026" i="3" s="1"/>
  <c r="F5027" i="3"/>
  <c r="I5027" i="3" s="1"/>
  <c r="F5028" i="3"/>
  <c r="I5028" i="3" s="1"/>
  <c r="F5029" i="3"/>
  <c r="I5029" i="3" s="1"/>
  <c r="F5030" i="3"/>
  <c r="I5030" i="3" s="1"/>
  <c r="F5031" i="3"/>
  <c r="I5031" i="3" s="1"/>
  <c r="F5032" i="3"/>
  <c r="I5032" i="3" s="1"/>
  <c r="F5033" i="3"/>
  <c r="I5033" i="3" s="1"/>
  <c r="F5034" i="3"/>
  <c r="I5034" i="3" s="1"/>
  <c r="F5035" i="3"/>
  <c r="I5035" i="3" s="1"/>
  <c r="F5036" i="3"/>
  <c r="I5036" i="3" s="1"/>
  <c r="F5037" i="3"/>
  <c r="I5037" i="3" s="1"/>
  <c r="F5038" i="3"/>
  <c r="I5038" i="3" s="1"/>
  <c r="F5039" i="3"/>
  <c r="I5039" i="3" s="1"/>
  <c r="F5040" i="3"/>
  <c r="I5040" i="3" s="1"/>
  <c r="F5041" i="3"/>
  <c r="I5041" i="3" s="1"/>
  <c r="F5042" i="3"/>
  <c r="I5042" i="3" s="1"/>
  <c r="F5043" i="3"/>
  <c r="I5043" i="3" s="1"/>
  <c r="F5044" i="3"/>
  <c r="I5044" i="3" s="1"/>
  <c r="F5045" i="3"/>
  <c r="I5045" i="3" s="1"/>
  <c r="F5046" i="3"/>
  <c r="I5046" i="3" s="1"/>
  <c r="F5047" i="3"/>
  <c r="I5047" i="3" s="1"/>
  <c r="F5048" i="3"/>
  <c r="I5048" i="3" s="1"/>
  <c r="F5049" i="3"/>
  <c r="I5049" i="3" s="1"/>
  <c r="F5050" i="3"/>
  <c r="I5050" i="3" s="1"/>
  <c r="F5051" i="3"/>
  <c r="I5051" i="3" s="1"/>
  <c r="F5052" i="3"/>
  <c r="I5052" i="3" s="1"/>
  <c r="F5053" i="3"/>
  <c r="I5053" i="3" s="1"/>
  <c r="F5054" i="3"/>
  <c r="I5054" i="3" s="1"/>
  <c r="F5055" i="3"/>
  <c r="I5055" i="3" s="1"/>
  <c r="F5056" i="3"/>
  <c r="I5056" i="3" s="1"/>
  <c r="F5057" i="3"/>
  <c r="I5057" i="3" s="1"/>
  <c r="F5058" i="3"/>
  <c r="I5058" i="3" s="1"/>
  <c r="F5059" i="3"/>
  <c r="I5059" i="3" s="1"/>
  <c r="F5060" i="3"/>
  <c r="I5060" i="3" s="1"/>
  <c r="F5061" i="3"/>
  <c r="I5061" i="3" s="1"/>
  <c r="F5062" i="3"/>
  <c r="I5062" i="3" s="1"/>
  <c r="F5063" i="3"/>
  <c r="I5063" i="3" s="1"/>
  <c r="F5064" i="3"/>
  <c r="I5064" i="3" s="1"/>
  <c r="F5065" i="3"/>
  <c r="I5065" i="3" s="1"/>
  <c r="F5066" i="3"/>
  <c r="I5066" i="3" s="1"/>
  <c r="F5067" i="3"/>
  <c r="I5067" i="3" s="1"/>
  <c r="F5068" i="3"/>
  <c r="I5068" i="3" s="1"/>
  <c r="F5069" i="3"/>
  <c r="I5069" i="3" s="1"/>
  <c r="F5070" i="3"/>
  <c r="I5070" i="3" s="1"/>
  <c r="F5071" i="3"/>
  <c r="I5071" i="3" s="1"/>
  <c r="F5072" i="3"/>
  <c r="I5072" i="3" s="1"/>
  <c r="F5073" i="3"/>
  <c r="I5073" i="3" s="1"/>
  <c r="F5074" i="3"/>
  <c r="I5074" i="3" s="1"/>
  <c r="F5075" i="3"/>
  <c r="I5075" i="3" s="1"/>
  <c r="F5076" i="3"/>
  <c r="I5076" i="3" s="1"/>
  <c r="F5077" i="3"/>
  <c r="I5077" i="3" s="1"/>
  <c r="F5078" i="3"/>
  <c r="I5078" i="3" s="1"/>
  <c r="F5079" i="3"/>
  <c r="I5079" i="3" s="1"/>
  <c r="F5080" i="3"/>
  <c r="I5080" i="3" s="1"/>
  <c r="F5081" i="3"/>
  <c r="I5081" i="3" s="1"/>
  <c r="F5082" i="3"/>
  <c r="I5082" i="3" s="1"/>
  <c r="F5083" i="3"/>
  <c r="I5083" i="3" s="1"/>
  <c r="F5084" i="3"/>
  <c r="I5084" i="3" s="1"/>
  <c r="F5085" i="3"/>
  <c r="I5085" i="3" s="1"/>
  <c r="F5086" i="3"/>
  <c r="I5086" i="3" s="1"/>
  <c r="F5087" i="3"/>
  <c r="I5087" i="3" s="1"/>
  <c r="F5088" i="3"/>
  <c r="I5088" i="3" s="1"/>
  <c r="F5089" i="3"/>
  <c r="I5089" i="3" s="1"/>
  <c r="F5090" i="3"/>
  <c r="I5090" i="3" s="1"/>
  <c r="F5091" i="3"/>
  <c r="I5091" i="3" s="1"/>
  <c r="F5092" i="3"/>
  <c r="I5092" i="3" s="1"/>
  <c r="F5093" i="3"/>
  <c r="I5093" i="3" s="1"/>
  <c r="F5094" i="3"/>
  <c r="I5094" i="3" s="1"/>
  <c r="F5095" i="3"/>
  <c r="I5095" i="3" s="1"/>
  <c r="F5096" i="3"/>
  <c r="I5096" i="3" s="1"/>
  <c r="F5097" i="3"/>
  <c r="I5097" i="3" s="1"/>
  <c r="F5098" i="3"/>
  <c r="I5098" i="3" s="1"/>
  <c r="F5099" i="3"/>
  <c r="I5099" i="3" s="1"/>
  <c r="F5100" i="3"/>
  <c r="I5100" i="3" s="1"/>
  <c r="F5101" i="3"/>
  <c r="I5101" i="3" s="1"/>
  <c r="F5102" i="3"/>
  <c r="I5102" i="3" s="1"/>
  <c r="F5103" i="3"/>
  <c r="I5103" i="3" s="1"/>
  <c r="F5104" i="3"/>
  <c r="I5104" i="3" s="1"/>
  <c r="F5105" i="3"/>
  <c r="I5105" i="3" s="1"/>
  <c r="F5106" i="3"/>
  <c r="I5106" i="3" s="1"/>
  <c r="F5107" i="3"/>
  <c r="I5107" i="3" s="1"/>
  <c r="F5108" i="3"/>
  <c r="I5108" i="3" s="1"/>
  <c r="F5109" i="3"/>
  <c r="I5109" i="3" s="1"/>
  <c r="F5110" i="3"/>
  <c r="I5110" i="3" s="1"/>
  <c r="F5111" i="3"/>
  <c r="I5111" i="3" s="1"/>
  <c r="F5112" i="3"/>
  <c r="I5112" i="3" s="1"/>
  <c r="F5113" i="3"/>
  <c r="I5113" i="3" s="1"/>
  <c r="F5114" i="3"/>
  <c r="I5114" i="3" s="1"/>
  <c r="F5115" i="3"/>
  <c r="I5115" i="3" s="1"/>
  <c r="F5116" i="3"/>
  <c r="I5116" i="3" s="1"/>
  <c r="F4751" i="3"/>
  <c r="I4751" i="3" s="1"/>
  <c r="F4748" i="3"/>
  <c r="I4748" i="3" s="1"/>
  <c r="F4749" i="3"/>
  <c r="I4749" i="3" s="1"/>
  <c r="F4750" i="3"/>
  <c r="I4750" i="3" s="1"/>
  <c r="F4387" i="3"/>
  <c r="I4387" i="3" s="1"/>
  <c r="F4388" i="3"/>
  <c r="I4388" i="3" s="1"/>
  <c r="F4389" i="3"/>
  <c r="I4389" i="3" s="1"/>
  <c r="F4390" i="3"/>
  <c r="I4390" i="3" s="1"/>
  <c r="F4391" i="3"/>
  <c r="I4391" i="3" s="1"/>
  <c r="F4392" i="3"/>
  <c r="I4392" i="3" s="1"/>
  <c r="F4393" i="3"/>
  <c r="I4393" i="3" s="1"/>
  <c r="F4394" i="3"/>
  <c r="I4394" i="3" s="1"/>
  <c r="F4395" i="3"/>
  <c r="I4395" i="3" s="1"/>
  <c r="F4396" i="3"/>
  <c r="I4396" i="3" s="1"/>
  <c r="F4397" i="3"/>
  <c r="I4397" i="3" s="1"/>
  <c r="F4398" i="3"/>
  <c r="I4398" i="3" s="1"/>
  <c r="F4399" i="3"/>
  <c r="I4399" i="3" s="1"/>
  <c r="F4400" i="3"/>
  <c r="I4400" i="3" s="1"/>
  <c r="F4401" i="3"/>
  <c r="I4401" i="3" s="1"/>
  <c r="F4402" i="3"/>
  <c r="I4402" i="3" s="1"/>
  <c r="F4403" i="3"/>
  <c r="I4403" i="3" s="1"/>
  <c r="F4404" i="3"/>
  <c r="I4404" i="3" s="1"/>
  <c r="F4405" i="3"/>
  <c r="I4405" i="3" s="1"/>
  <c r="F4406" i="3"/>
  <c r="I4406" i="3" s="1"/>
  <c r="F4407" i="3"/>
  <c r="I4407" i="3" s="1"/>
  <c r="F4408" i="3"/>
  <c r="I4408" i="3" s="1"/>
  <c r="F4409" i="3"/>
  <c r="I4409" i="3" s="1"/>
  <c r="F4410" i="3"/>
  <c r="I4410" i="3" s="1"/>
  <c r="F4411" i="3"/>
  <c r="I4411" i="3" s="1"/>
  <c r="F4412" i="3"/>
  <c r="I4412" i="3" s="1"/>
  <c r="F4413" i="3"/>
  <c r="I4413" i="3" s="1"/>
  <c r="F4414" i="3"/>
  <c r="I4414" i="3" s="1"/>
  <c r="F4415" i="3"/>
  <c r="I4415" i="3" s="1"/>
  <c r="F4416" i="3"/>
  <c r="I4416" i="3" s="1"/>
  <c r="F4417" i="3"/>
  <c r="I4417" i="3" s="1"/>
  <c r="F4418" i="3"/>
  <c r="I4418" i="3" s="1"/>
  <c r="F4419" i="3"/>
  <c r="I4419" i="3" s="1"/>
  <c r="F4420" i="3"/>
  <c r="I4420" i="3" s="1"/>
  <c r="F4421" i="3"/>
  <c r="I4421" i="3" s="1"/>
  <c r="F4422" i="3"/>
  <c r="I4422" i="3" s="1"/>
  <c r="F4423" i="3"/>
  <c r="I4423" i="3" s="1"/>
  <c r="F4424" i="3"/>
  <c r="I4424" i="3" s="1"/>
  <c r="F4425" i="3"/>
  <c r="I4425" i="3" s="1"/>
  <c r="F4426" i="3"/>
  <c r="I4426" i="3" s="1"/>
  <c r="F4427" i="3"/>
  <c r="I4427" i="3" s="1"/>
  <c r="F4428" i="3"/>
  <c r="I4428" i="3" s="1"/>
  <c r="F4429" i="3"/>
  <c r="I4429" i="3" s="1"/>
  <c r="F4430" i="3"/>
  <c r="I4430" i="3" s="1"/>
  <c r="F4431" i="3"/>
  <c r="I4431" i="3" s="1"/>
  <c r="F4432" i="3"/>
  <c r="I4432" i="3" s="1"/>
  <c r="F4433" i="3"/>
  <c r="I4433" i="3" s="1"/>
  <c r="F4434" i="3"/>
  <c r="I4434" i="3" s="1"/>
  <c r="F4435" i="3"/>
  <c r="I4435" i="3" s="1"/>
  <c r="F4436" i="3"/>
  <c r="I4436" i="3" s="1"/>
  <c r="F4437" i="3"/>
  <c r="I4437" i="3" s="1"/>
  <c r="F4438" i="3"/>
  <c r="I4438" i="3" s="1"/>
  <c r="F4439" i="3"/>
  <c r="I4439" i="3" s="1"/>
  <c r="F4440" i="3"/>
  <c r="I4440" i="3" s="1"/>
  <c r="F4441" i="3"/>
  <c r="I4441" i="3" s="1"/>
  <c r="F4442" i="3"/>
  <c r="I4442" i="3" s="1"/>
  <c r="F4443" i="3"/>
  <c r="I4443" i="3" s="1"/>
  <c r="F4444" i="3"/>
  <c r="I4444" i="3" s="1"/>
  <c r="F4445" i="3"/>
  <c r="I4445" i="3" s="1"/>
  <c r="F4446" i="3"/>
  <c r="I4446" i="3" s="1"/>
  <c r="F4447" i="3"/>
  <c r="I4447" i="3" s="1"/>
  <c r="F4448" i="3"/>
  <c r="I4448" i="3" s="1"/>
  <c r="F4449" i="3"/>
  <c r="I4449" i="3" s="1"/>
  <c r="F4450" i="3"/>
  <c r="I4450" i="3" s="1"/>
  <c r="F4451" i="3"/>
  <c r="I4451" i="3" s="1"/>
  <c r="F4452" i="3"/>
  <c r="I4452" i="3" s="1"/>
  <c r="F4453" i="3"/>
  <c r="I4453" i="3" s="1"/>
  <c r="F4454" i="3"/>
  <c r="I4454" i="3" s="1"/>
  <c r="F4455" i="3"/>
  <c r="I4455" i="3" s="1"/>
  <c r="F4456" i="3"/>
  <c r="I4456" i="3" s="1"/>
  <c r="F4457" i="3"/>
  <c r="I4457" i="3" s="1"/>
  <c r="F4458" i="3"/>
  <c r="I4458" i="3" s="1"/>
  <c r="F4459" i="3"/>
  <c r="I4459" i="3" s="1"/>
  <c r="F4460" i="3"/>
  <c r="I4460" i="3" s="1"/>
  <c r="F4461" i="3"/>
  <c r="I4461" i="3" s="1"/>
  <c r="F4462" i="3"/>
  <c r="I4462" i="3" s="1"/>
  <c r="F4463" i="3"/>
  <c r="I4463" i="3" s="1"/>
  <c r="F4464" i="3"/>
  <c r="I4464" i="3" s="1"/>
  <c r="F4465" i="3"/>
  <c r="I4465" i="3" s="1"/>
  <c r="F4466" i="3"/>
  <c r="I4466" i="3" s="1"/>
  <c r="F4467" i="3"/>
  <c r="I4467" i="3" s="1"/>
  <c r="F4468" i="3"/>
  <c r="I4468" i="3" s="1"/>
  <c r="F4469" i="3"/>
  <c r="I4469" i="3" s="1"/>
  <c r="F4470" i="3"/>
  <c r="I4470" i="3" s="1"/>
  <c r="F4471" i="3"/>
  <c r="I4471" i="3" s="1"/>
  <c r="F4472" i="3"/>
  <c r="I4472" i="3" s="1"/>
  <c r="F4473" i="3"/>
  <c r="I4473" i="3" s="1"/>
  <c r="F4474" i="3"/>
  <c r="I4474" i="3" s="1"/>
  <c r="F4475" i="3"/>
  <c r="I4475" i="3" s="1"/>
  <c r="F4476" i="3"/>
  <c r="I4476" i="3" s="1"/>
  <c r="F4477" i="3"/>
  <c r="I4477" i="3" s="1"/>
  <c r="F4478" i="3"/>
  <c r="I4478" i="3" s="1"/>
  <c r="F4479" i="3"/>
  <c r="I4479" i="3" s="1"/>
  <c r="F4480" i="3"/>
  <c r="I4480" i="3" s="1"/>
  <c r="F4481" i="3"/>
  <c r="I4481" i="3" s="1"/>
  <c r="F4482" i="3"/>
  <c r="I4482" i="3" s="1"/>
  <c r="F4483" i="3"/>
  <c r="I4483" i="3" s="1"/>
  <c r="F4484" i="3"/>
  <c r="I4484" i="3" s="1"/>
  <c r="F4485" i="3"/>
  <c r="I4485" i="3" s="1"/>
  <c r="F4486" i="3"/>
  <c r="I4486" i="3" s="1"/>
  <c r="F4487" i="3"/>
  <c r="I4487" i="3" s="1"/>
  <c r="F4488" i="3"/>
  <c r="I4488" i="3" s="1"/>
  <c r="F4489" i="3"/>
  <c r="I4489" i="3" s="1"/>
  <c r="F4490" i="3"/>
  <c r="I4490" i="3" s="1"/>
  <c r="F4491" i="3"/>
  <c r="I4491" i="3" s="1"/>
  <c r="F4492" i="3"/>
  <c r="I4492" i="3" s="1"/>
  <c r="F4493" i="3"/>
  <c r="I4493" i="3" s="1"/>
  <c r="F4494" i="3"/>
  <c r="I4494" i="3" s="1"/>
  <c r="F4495" i="3"/>
  <c r="I4495" i="3" s="1"/>
  <c r="F4496" i="3"/>
  <c r="I4496" i="3" s="1"/>
  <c r="F4497" i="3"/>
  <c r="I4497" i="3" s="1"/>
  <c r="F4498" i="3"/>
  <c r="I4498" i="3" s="1"/>
  <c r="F4499" i="3"/>
  <c r="I4499" i="3" s="1"/>
  <c r="F4500" i="3"/>
  <c r="I4500" i="3" s="1"/>
  <c r="F4501" i="3"/>
  <c r="I4501" i="3" s="1"/>
  <c r="F4502" i="3"/>
  <c r="I4502" i="3" s="1"/>
  <c r="F4503" i="3"/>
  <c r="I4503" i="3" s="1"/>
  <c r="F4504" i="3"/>
  <c r="I4504" i="3" s="1"/>
  <c r="F4505" i="3"/>
  <c r="I4505" i="3" s="1"/>
  <c r="F4506" i="3"/>
  <c r="I4506" i="3" s="1"/>
  <c r="F4507" i="3"/>
  <c r="I4507" i="3" s="1"/>
  <c r="F4508" i="3"/>
  <c r="I4508" i="3" s="1"/>
  <c r="F4509" i="3"/>
  <c r="I4509" i="3" s="1"/>
  <c r="F4510" i="3"/>
  <c r="I4510" i="3" s="1"/>
  <c r="F4511" i="3"/>
  <c r="I4511" i="3" s="1"/>
  <c r="F4512" i="3"/>
  <c r="I4512" i="3" s="1"/>
  <c r="F4513" i="3"/>
  <c r="I4513" i="3" s="1"/>
  <c r="F4514" i="3"/>
  <c r="I4514" i="3" s="1"/>
  <c r="F4515" i="3"/>
  <c r="I4515" i="3" s="1"/>
  <c r="F4516" i="3"/>
  <c r="I4516" i="3" s="1"/>
  <c r="F4517" i="3"/>
  <c r="I4517" i="3" s="1"/>
  <c r="F4518" i="3"/>
  <c r="I4518" i="3" s="1"/>
  <c r="F4519" i="3"/>
  <c r="I4519" i="3" s="1"/>
  <c r="F4520" i="3"/>
  <c r="I4520" i="3" s="1"/>
  <c r="F4521" i="3"/>
  <c r="I4521" i="3" s="1"/>
  <c r="F4522" i="3"/>
  <c r="I4522" i="3" s="1"/>
  <c r="F4523" i="3"/>
  <c r="I4523" i="3" s="1"/>
  <c r="F4524" i="3"/>
  <c r="I4524" i="3" s="1"/>
  <c r="F4525" i="3"/>
  <c r="I4525" i="3" s="1"/>
  <c r="F4526" i="3"/>
  <c r="I4526" i="3" s="1"/>
  <c r="F4527" i="3"/>
  <c r="I4527" i="3" s="1"/>
  <c r="F4528" i="3"/>
  <c r="I4528" i="3" s="1"/>
  <c r="F4529" i="3"/>
  <c r="I4529" i="3" s="1"/>
  <c r="F4530" i="3"/>
  <c r="I4530" i="3" s="1"/>
  <c r="F4531" i="3"/>
  <c r="I4531" i="3" s="1"/>
  <c r="F4532" i="3"/>
  <c r="I4532" i="3" s="1"/>
  <c r="F4533" i="3"/>
  <c r="I4533" i="3" s="1"/>
  <c r="F4534" i="3"/>
  <c r="I4534" i="3" s="1"/>
  <c r="F4535" i="3"/>
  <c r="I4535" i="3" s="1"/>
  <c r="F4536" i="3"/>
  <c r="I4536" i="3" s="1"/>
  <c r="F4537" i="3"/>
  <c r="I4537" i="3" s="1"/>
  <c r="F4538" i="3"/>
  <c r="I4538" i="3" s="1"/>
  <c r="F4539" i="3"/>
  <c r="I4539" i="3" s="1"/>
  <c r="F4540" i="3"/>
  <c r="I4540" i="3" s="1"/>
  <c r="F4541" i="3"/>
  <c r="I4541" i="3" s="1"/>
  <c r="F4542" i="3"/>
  <c r="I4542" i="3" s="1"/>
  <c r="F4543" i="3"/>
  <c r="I4543" i="3" s="1"/>
  <c r="F4544" i="3"/>
  <c r="I4544" i="3" s="1"/>
  <c r="F4545" i="3"/>
  <c r="I4545" i="3" s="1"/>
  <c r="F4546" i="3"/>
  <c r="I4546" i="3" s="1"/>
  <c r="F4547" i="3"/>
  <c r="I4547" i="3" s="1"/>
  <c r="F4548" i="3"/>
  <c r="I4548" i="3" s="1"/>
  <c r="F4549" i="3"/>
  <c r="I4549" i="3" s="1"/>
  <c r="F4550" i="3"/>
  <c r="I4550" i="3" s="1"/>
  <c r="F4551" i="3"/>
  <c r="I4551" i="3" s="1"/>
  <c r="F4552" i="3"/>
  <c r="I4552" i="3" s="1"/>
  <c r="F4553" i="3"/>
  <c r="I4553" i="3" s="1"/>
  <c r="F4554" i="3"/>
  <c r="I4554" i="3" s="1"/>
  <c r="F4555" i="3"/>
  <c r="I4555" i="3" s="1"/>
  <c r="F4556" i="3"/>
  <c r="I4556" i="3" s="1"/>
  <c r="F4557" i="3"/>
  <c r="I4557" i="3" s="1"/>
  <c r="F4558" i="3"/>
  <c r="I4558" i="3" s="1"/>
  <c r="F4559" i="3"/>
  <c r="I4559" i="3" s="1"/>
  <c r="F4560" i="3"/>
  <c r="I4560" i="3" s="1"/>
  <c r="F4561" i="3"/>
  <c r="I4561" i="3" s="1"/>
  <c r="F4562" i="3"/>
  <c r="I4562" i="3" s="1"/>
  <c r="F4563" i="3"/>
  <c r="I4563" i="3" s="1"/>
  <c r="F4564" i="3"/>
  <c r="I4564" i="3" s="1"/>
  <c r="F4565" i="3"/>
  <c r="I4565" i="3" s="1"/>
  <c r="F4566" i="3"/>
  <c r="I4566" i="3" s="1"/>
  <c r="F4567" i="3"/>
  <c r="I4567" i="3" s="1"/>
  <c r="F4568" i="3"/>
  <c r="I4568" i="3" s="1"/>
  <c r="F4569" i="3"/>
  <c r="I4569" i="3" s="1"/>
  <c r="F4570" i="3"/>
  <c r="I4570" i="3" s="1"/>
  <c r="F4571" i="3"/>
  <c r="I4571" i="3" s="1"/>
  <c r="F4572" i="3"/>
  <c r="I4572" i="3" s="1"/>
  <c r="F4573" i="3"/>
  <c r="I4573" i="3" s="1"/>
  <c r="F4574" i="3"/>
  <c r="I4574" i="3" s="1"/>
  <c r="F4575" i="3"/>
  <c r="I4575" i="3" s="1"/>
  <c r="F4576" i="3"/>
  <c r="I4576" i="3" s="1"/>
  <c r="F4577" i="3"/>
  <c r="I4577" i="3" s="1"/>
  <c r="F4578" i="3"/>
  <c r="I4578" i="3" s="1"/>
  <c r="F4579" i="3"/>
  <c r="I4579" i="3" s="1"/>
  <c r="F4580" i="3"/>
  <c r="I4580" i="3" s="1"/>
  <c r="F4581" i="3"/>
  <c r="I4581" i="3" s="1"/>
  <c r="F4582" i="3"/>
  <c r="I4582" i="3" s="1"/>
  <c r="F4583" i="3"/>
  <c r="I4583" i="3" s="1"/>
  <c r="F4584" i="3"/>
  <c r="I4584" i="3" s="1"/>
  <c r="F4585" i="3"/>
  <c r="I4585" i="3" s="1"/>
  <c r="F4586" i="3"/>
  <c r="I4586" i="3" s="1"/>
  <c r="F4587" i="3"/>
  <c r="I4587" i="3" s="1"/>
  <c r="F4588" i="3"/>
  <c r="I4588" i="3" s="1"/>
  <c r="F4589" i="3"/>
  <c r="I4589" i="3" s="1"/>
  <c r="F4590" i="3"/>
  <c r="I4590" i="3" s="1"/>
  <c r="F4591" i="3"/>
  <c r="I4591" i="3" s="1"/>
  <c r="F4592" i="3"/>
  <c r="I4592" i="3" s="1"/>
  <c r="F4593" i="3"/>
  <c r="I4593" i="3" s="1"/>
  <c r="F4594" i="3"/>
  <c r="I4594" i="3" s="1"/>
  <c r="F4595" i="3"/>
  <c r="I4595" i="3" s="1"/>
  <c r="F4596" i="3"/>
  <c r="I4596" i="3" s="1"/>
  <c r="F4597" i="3"/>
  <c r="I4597" i="3" s="1"/>
  <c r="F4598" i="3"/>
  <c r="I4598" i="3" s="1"/>
  <c r="F4599" i="3"/>
  <c r="I4599" i="3" s="1"/>
  <c r="F4600" i="3"/>
  <c r="I4600" i="3" s="1"/>
  <c r="F4601" i="3"/>
  <c r="I4601" i="3" s="1"/>
  <c r="F4602" i="3"/>
  <c r="I4602" i="3" s="1"/>
  <c r="F4603" i="3"/>
  <c r="I4603" i="3" s="1"/>
  <c r="F4604" i="3"/>
  <c r="I4604" i="3" s="1"/>
  <c r="F4605" i="3"/>
  <c r="I4605" i="3" s="1"/>
  <c r="F4606" i="3"/>
  <c r="I4606" i="3" s="1"/>
  <c r="F4607" i="3"/>
  <c r="I4607" i="3" s="1"/>
  <c r="F4608" i="3"/>
  <c r="I4608" i="3" s="1"/>
  <c r="F4609" i="3"/>
  <c r="I4609" i="3" s="1"/>
  <c r="F4610" i="3"/>
  <c r="I4610" i="3" s="1"/>
  <c r="F4611" i="3"/>
  <c r="I4611" i="3" s="1"/>
  <c r="F4612" i="3"/>
  <c r="I4612" i="3" s="1"/>
  <c r="F4613" i="3"/>
  <c r="I4613" i="3" s="1"/>
  <c r="F4614" i="3"/>
  <c r="I4614" i="3" s="1"/>
  <c r="F4615" i="3"/>
  <c r="I4615" i="3" s="1"/>
  <c r="F4616" i="3"/>
  <c r="I4616" i="3" s="1"/>
  <c r="F4617" i="3"/>
  <c r="I4617" i="3" s="1"/>
  <c r="F4618" i="3"/>
  <c r="I4618" i="3" s="1"/>
  <c r="F4619" i="3"/>
  <c r="I4619" i="3" s="1"/>
  <c r="F4620" i="3"/>
  <c r="I4620" i="3" s="1"/>
  <c r="F4621" i="3"/>
  <c r="I4621" i="3" s="1"/>
  <c r="F4622" i="3"/>
  <c r="I4622" i="3" s="1"/>
  <c r="F4623" i="3"/>
  <c r="I4623" i="3" s="1"/>
  <c r="F4624" i="3"/>
  <c r="I4624" i="3" s="1"/>
  <c r="F4625" i="3"/>
  <c r="I4625" i="3" s="1"/>
  <c r="F4626" i="3"/>
  <c r="I4626" i="3" s="1"/>
  <c r="F4627" i="3"/>
  <c r="I4627" i="3" s="1"/>
  <c r="F4628" i="3"/>
  <c r="I4628" i="3" s="1"/>
  <c r="F4629" i="3"/>
  <c r="I4629" i="3" s="1"/>
  <c r="F4630" i="3"/>
  <c r="I4630" i="3" s="1"/>
  <c r="F4631" i="3"/>
  <c r="I4631" i="3" s="1"/>
  <c r="F4632" i="3"/>
  <c r="I4632" i="3" s="1"/>
  <c r="F4633" i="3"/>
  <c r="I4633" i="3" s="1"/>
  <c r="F4634" i="3"/>
  <c r="I4634" i="3" s="1"/>
  <c r="F4635" i="3"/>
  <c r="I4635" i="3" s="1"/>
  <c r="F4636" i="3"/>
  <c r="I4636" i="3" s="1"/>
  <c r="F4637" i="3"/>
  <c r="I4637" i="3" s="1"/>
  <c r="F4638" i="3"/>
  <c r="I4638" i="3" s="1"/>
  <c r="F4639" i="3"/>
  <c r="I4639" i="3" s="1"/>
  <c r="F4640" i="3"/>
  <c r="I4640" i="3" s="1"/>
  <c r="F4641" i="3"/>
  <c r="I4641" i="3" s="1"/>
  <c r="F4642" i="3"/>
  <c r="I4642" i="3" s="1"/>
  <c r="F4643" i="3"/>
  <c r="I4643" i="3" s="1"/>
  <c r="F4644" i="3"/>
  <c r="I4644" i="3" s="1"/>
  <c r="F4645" i="3"/>
  <c r="I4645" i="3" s="1"/>
  <c r="F4646" i="3"/>
  <c r="I4646" i="3" s="1"/>
  <c r="F4647" i="3"/>
  <c r="I4647" i="3" s="1"/>
  <c r="F4648" i="3"/>
  <c r="I4648" i="3" s="1"/>
  <c r="F4649" i="3"/>
  <c r="I4649" i="3" s="1"/>
  <c r="F4650" i="3"/>
  <c r="I4650" i="3" s="1"/>
  <c r="F4651" i="3"/>
  <c r="I4651" i="3" s="1"/>
  <c r="F4652" i="3"/>
  <c r="I4652" i="3" s="1"/>
  <c r="F4653" i="3"/>
  <c r="I4653" i="3" s="1"/>
  <c r="F4654" i="3"/>
  <c r="I4654" i="3" s="1"/>
  <c r="F4655" i="3"/>
  <c r="I4655" i="3" s="1"/>
  <c r="F4656" i="3"/>
  <c r="I4656" i="3" s="1"/>
  <c r="F4657" i="3"/>
  <c r="I4657" i="3" s="1"/>
  <c r="F4658" i="3"/>
  <c r="I4658" i="3" s="1"/>
  <c r="F4659" i="3"/>
  <c r="I4659" i="3" s="1"/>
  <c r="F4660" i="3"/>
  <c r="I4660" i="3" s="1"/>
  <c r="F4661" i="3"/>
  <c r="I4661" i="3" s="1"/>
  <c r="F4662" i="3"/>
  <c r="I4662" i="3" s="1"/>
  <c r="F4663" i="3"/>
  <c r="I4663" i="3" s="1"/>
  <c r="F4664" i="3"/>
  <c r="I4664" i="3" s="1"/>
  <c r="F4665" i="3"/>
  <c r="I4665" i="3" s="1"/>
  <c r="F4666" i="3"/>
  <c r="I4666" i="3" s="1"/>
  <c r="F4667" i="3"/>
  <c r="I4667" i="3" s="1"/>
  <c r="F4668" i="3"/>
  <c r="I4668" i="3" s="1"/>
  <c r="F4669" i="3"/>
  <c r="I4669" i="3" s="1"/>
  <c r="F4670" i="3"/>
  <c r="I4670" i="3" s="1"/>
  <c r="F4671" i="3"/>
  <c r="I4671" i="3" s="1"/>
  <c r="F4672" i="3"/>
  <c r="I4672" i="3" s="1"/>
  <c r="F4673" i="3"/>
  <c r="I4673" i="3" s="1"/>
  <c r="F4674" i="3"/>
  <c r="I4674" i="3" s="1"/>
  <c r="F4675" i="3"/>
  <c r="I4675" i="3" s="1"/>
  <c r="F4676" i="3"/>
  <c r="I4676" i="3" s="1"/>
  <c r="F4677" i="3"/>
  <c r="I4677" i="3" s="1"/>
  <c r="F4678" i="3"/>
  <c r="I4678" i="3" s="1"/>
  <c r="F4679" i="3"/>
  <c r="I4679" i="3" s="1"/>
  <c r="F4680" i="3"/>
  <c r="I4680" i="3" s="1"/>
  <c r="F4681" i="3"/>
  <c r="I4681" i="3" s="1"/>
  <c r="F4682" i="3"/>
  <c r="I4682" i="3" s="1"/>
  <c r="F4683" i="3"/>
  <c r="I4683" i="3" s="1"/>
  <c r="F4684" i="3"/>
  <c r="I4684" i="3" s="1"/>
  <c r="F4685" i="3"/>
  <c r="I4685" i="3" s="1"/>
  <c r="F4686" i="3"/>
  <c r="I4686" i="3" s="1"/>
  <c r="F4687" i="3"/>
  <c r="I4687" i="3" s="1"/>
  <c r="F4688" i="3"/>
  <c r="I4688" i="3" s="1"/>
  <c r="F4689" i="3"/>
  <c r="I4689" i="3" s="1"/>
  <c r="F4690" i="3"/>
  <c r="I4690" i="3" s="1"/>
  <c r="F4691" i="3"/>
  <c r="I4691" i="3" s="1"/>
  <c r="F4692" i="3"/>
  <c r="I4692" i="3" s="1"/>
  <c r="F4693" i="3"/>
  <c r="I4693" i="3" s="1"/>
  <c r="F4694" i="3"/>
  <c r="I4694" i="3" s="1"/>
  <c r="F4695" i="3"/>
  <c r="I4695" i="3" s="1"/>
  <c r="F4696" i="3"/>
  <c r="I4696" i="3" s="1"/>
  <c r="F4697" i="3"/>
  <c r="I4697" i="3" s="1"/>
  <c r="F4698" i="3"/>
  <c r="I4698" i="3" s="1"/>
  <c r="F4699" i="3"/>
  <c r="I4699" i="3" s="1"/>
  <c r="F4700" i="3"/>
  <c r="I4700" i="3" s="1"/>
  <c r="F4701" i="3"/>
  <c r="I4701" i="3" s="1"/>
  <c r="F4702" i="3"/>
  <c r="I4702" i="3" s="1"/>
  <c r="F4703" i="3"/>
  <c r="I4703" i="3" s="1"/>
  <c r="F4704" i="3"/>
  <c r="I4704" i="3" s="1"/>
  <c r="F4705" i="3"/>
  <c r="I4705" i="3" s="1"/>
  <c r="F4706" i="3"/>
  <c r="I4706" i="3" s="1"/>
  <c r="F4707" i="3"/>
  <c r="I4707" i="3" s="1"/>
  <c r="F4708" i="3"/>
  <c r="I4708" i="3" s="1"/>
  <c r="F4709" i="3"/>
  <c r="I4709" i="3" s="1"/>
  <c r="F4710" i="3"/>
  <c r="I4710" i="3" s="1"/>
  <c r="F4711" i="3"/>
  <c r="I4711" i="3" s="1"/>
  <c r="F4712" i="3"/>
  <c r="I4712" i="3" s="1"/>
  <c r="F4713" i="3"/>
  <c r="I4713" i="3" s="1"/>
  <c r="F4714" i="3"/>
  <c r="I4714" i="3" s="1"/>
  <c r="F4715" i="3"/>
  <c r="I4715" i="3" s="1"/>
  <c r="F4716" i="3"/>
  <c r="I4716" i="3" s="1"/>
  <c r="F4717" i="3"/>
  <c r="I4717" i="3" s="1"/>
  <c r="F4718" i="3"/>
  <c r="I4718" i="3" s="1"/>
  <c r="F4719" i="3"/>
  <c r="I4719" i="3" s="1"/>
  <c r="F4720" i="3"/>
  <c r="I4720" i="3" s="1"/>
  <c r="F4721" i="3"/>
  <c r="I4721" i="3" s="1"/>
  <c r="F4722" i="3"/>
  <c r="I4722" i="3" s="1"/>
  <c r="F4723" i="3"/>
  <c r="I4723" i="3" s="1"/>
  <c r="F4724" i="3"/>
  <c r="I4724" i="3" s="1"/>
  <c r="F4725" i="3"/>
  <c r="I4725" i="3" s="1"/>
  <c r="F4726" i="3"/>
  <c r="I4726" i="3" s="1"/>
  <c r="F4727" i="3"/>
  <c r="I4727" i="3" s="1"/>
  <c r="F4728" i="3"/>
  <c r="I4728" i="3" s="1"/>
  <c r="F4729" i="3"/>
  <c r="I4729" i="3" s="1"/>
  <c r="F4730" i="3"/>
  <c r="I4730" i="3" s="1"/>
  <c r="F4731" i="3"/>
  <c r="I4731" i="3" s="1"/>
  <c r="F4732" i="3"/>
  <c r="I4732" i="3" s="1"/>
  <c r="F4733" i="3"/>
  <c r="I4733" i="3" s="1"/>
  <c r="F4734" i="3"/>
  <c r="I4734" i="3" s="1"/>
  <c r="F4735" i="3"/>
  <c r="I4735" i="3" s="1"/>
  <c r="F4736" i="3"/>
  <c r="I4736" i="3" s="1"/>
  <c r="F4737" i="3"/>
  <c r="I4737" i="3" s="1"/>
  <c r="F4738" i="3"/>
  <c r="I4738" i="3" s="1"/>
  <c r="F4739" i="3"/>
  <c r="I4739" i="3" s="1"/>
  <c r="F4740" i="3"/>
  <c r="I4740" i="3" s="1"/>
  <c r="F4741" i="3"/>
  <c r="I4741" i="3" s="1"/>
  <c r="F4742" i="3"/>
  <c r="I4742" i="3" s="1"/>
  <c r="F4743" i="3"/>
  <c r="I4743" i="3" s="1"/>
  <c r="F4744" i="3"/>
  <c r="I4744" i="3" s="1"/>
  <c r="F4745" i="3"/>
  <c r="I4745" i="3" s="1"/>
  <c r="F4746" i="3"/>
  <c r="I4746" i="3" s="1"/>
  <c r="F4747" i="3"/>
  <c r="I4747" i="3" s="1"/>
  <c r="F4386" i="3"/>
  <c r="I4386" i="3" s="1"/>
  <c r="F4022" i="3"/>
  <c r="I4022" i="3" s="1"/>
  <c r="F4023" i="3"/>
  <c r="I4023" i="3" s="1"/>
  <c r="F4024" i="3"/>
  <c r="I4024" i="3" s="1"/>
  <c r="F4025" i="3"/>
  <c r="I4025" i="3" s="1"/>
  <c r="F4026" i="3"/>
  <c r="I4026" i="3" s="1"/>
  <c r="F4027" i="3"/>
  <c r="I4027" i="3" s="1"/>
  <c r="F4028" i="3"/>
  <c r="I4028" i="3" s="1"/>
  <c r="F4029" i="3"/>
  <c r="I4029" i="3" s="1"/>
  <c r="F4030" i="3"/>
  <c r="I4030" i="3" s="1"/>
  <c r="F4031" i="3"/>
  <c r="I4031" i="3" s="1"/>
  <c r="F4032" i="3"/>
  <c r="I4032" i="3" s="1"/>
  <c r="F4033" i="3"/>
  <c r="I4033" i="3" s="1"/>
  <c r="F4034" i="3"/>
  <c r="I4034" i="3" s="1"/>
  <c r="F4035" i="3"/>
  <c r="I4035" i="3" s="1"/>
  <c r="F4036" i="3"/>
  <c r="I4036" i="3" s="1"/>
  <c r="F4037" i="3"/>
  <c r="I4037" i="3" s="1"/>
  <c r="F4038" i="3"/>
  <c r="I4038" i="3" s="1"/>
  <c r="F4039" i="3"/>
  <c r="I4039" i="3" s="1"/>
  <c r="F4040" i="3"/>
  <c r="I4040" i="3" s="1"/>
  <c r="F4041" i="3"/>
  <c r="I4041" i="3" s="1"/>
  <c r="F4042" i="3"/>
  <c r="I4042" i="3" s="1"/>
  <c r="F4043" i="3"/>
  <c r="I4043" i="3" s="1"/>
  <c r="F4044" i="3"/>
  <c r="I4044" i="3" s="1"/>
  <c r="F4045" i="3"/>
  <c r="I4045" i="3" s="1"/>
  <c r="F4046" i="3"/>
  <c r="I4046" i="3" s="1"/>
  <c r="F4047" i="3"/>
  <c r="I4047" i="3" s="1"/>
  <c r="F4048" i="3"/>
  <c r="I4048" i="3" s="1"/>
  <c r="F4049" i="3"/>
  <c r="I4049" i="3" s="1"/>
  <c r="F4050" i="3"/>
  <c r="I4050" i="3" s="1"/>
  <c r="F4051" i="3"/>
  <c r="I4051" i="3" s="1"/>
  <c r="F4052" i="3"/>
  <c r="I4052" i="3" s="1"/>
  <c r="F4053" i="3"/>
  <c r="I4053" i="3" s="1"/>
  <c r="F4054" i="3"/>
  <c r="I4054" i="3" s="1"/>
  <c r="F4055" i="3"/>
  <c r="I4055" i="3" s="1"/>
  <c r="F4056" i="3"/>
  <c r="I4056" i="3" s="1"/>
  <c r="F4057" i="3"/>
  <c r="I4057" i="3" s="1"/>
  <c r="F4058" i="3"/>
  <c r="I4058" i="3" s="1"/>
  <c r="F4059" i="3"/>
  <c r="I4059" i="3" s="1"/>
  <c r="F4060" i="3"/>
  <c r="I4060" i="3" s="1"/>
  <c r="F4061" i="3"/>
  <c r="I4061" i="3" s="1"/>
  <c r="F4062" i="3"/>
  <c r="I4062" i="3" s="1"/>
  <c r="F4063" i="3"/>
  <c r="I4063" i="3" s="1"/>
  <c r="F4064" i="3"/>
  <c r="I4064" i="3" s="1"/>
  <c r="F4065" i="3"/>
  <c r="I4065" i="3" s="1"/>
  <c r="F4066" i="3"/>
  <c r="I4066" i="3" s="1"/>
  <c r="F4067" i="3"/>
  <c r="I4067" i="3" s="1"/>
  <c r="F4068" i="3"/>
  <c r="I4068" i="3" s="1"/>
  <c r="F4069" i="3"/>
  <c r="I4069" i="3" s="1"/>
  <c r="F4070" i="3"/>
  <c r="I4070" i="3" s="1"/>
  <c r="F4071" i="3"/>
  <c r="I4071" i="3" s="1"/>
  <c r="F4072" i="3"/>
  <c r="I4072" i="3" s="1"/>
  <c r="F4073" i="3"/>
  <c r="I4073" i="3" s="1"/>
  <c r="F4074" i="3"/>
  <c r="I4074" i="3" s="1"/>
  <c r="F4075" i="3"/>
  <c r="I4075" i="3" s="1"/>
  <c r="F4076" i="3"/>
  <c r="I4076" i="3" s="1"/>
  <c r="F4077" i="3"/>
  <c r="I4077" i="3" s="1"/>
  <c r="F4078" i="3"/>
  <c r="I4078" i="3" s="1"/>
  <c r="F4079" i="3"/>
  <c r="I4079" i="3" s="1"/>
  <c r="F4080" i="3"/>
  <c r="I4080" i="3" s="1"/>
  <c r="F4081" i="3"/>
  <c r="I4081" i="3" s="1"/>
  <c r="F4082" i="3"/>
  <c r="I4082" i="3" s="1"/>
  <c r="F4083" i="3"/>
  <c r="I4083" i="3" s="1"/>
  <c r="F4084" i="3"/>
  <c r="I4084" i="3" s="1"/>
  <c r="F4085" i="3"/>
  <c r="I4085" i="3" s="1"/>
  <c r="F4086" i="3"/>
  <c r="I4086" i="3" s="1"/>
  <c r="F4087" i="3"/>
  <c r="I4087" i="3" s="1"/>
  <c r="F4088" i="3"/>
  <c r="I4088" i="3" s="1"/>
  <c r="F4089" i="3"/>
  <c r="I4089" i="3" s="1"/>
  <c r="F4090" i="3"/>
  <c r="I4090" i="3" s="1"/>
  <c r="F4091" i="3"/>
  <c r="I4091" i="3" s="1"/>
  <c r="F4092" i="3"/>
  <c r="I4092" i="3" s="1"/>
  <c r="F4093" i="3"/>
  <c r="I4093" i="3" s="1"/>
  <c r="F4094" i="3"/>
  <c r="I4094" i="3" s="1"/>
  <c r="F4095" i="3"/>
  <c r="I4095" i="3" s="1"/>
  <c r="F4096" i="3"/>
  <c r="I4096" i="3" s="1"/>
  <c r="F4097" i="3"/>
  <c r="I4097" i="3" s="1"/>
  <c r="F4098" i="3"/>
  <c r="I4098" i="3" s="1"/>
  <c r="F4099" i="3"/>
  <c r="I4099" i="3" s="1"/>
  <c r="F4100" i="3"/>
  <c r="I4100" i="3" s="1"/>
  <c r="F4101" i="3"/>
  <c r="I4101" i="3" s="1"/>
  <c r="F4102" i="3"/>
  <c r="I4102" i="3" s="1"/>
  <c r="F4103" i="3"/>
  <c r="I4103" i="3" s="1"/>
  <c r="F4104" i="3"/>
  <c r="I4104" i="3" s="1"/>
  <c r="F4105" i="3"/>
  <c r="I4105" i="3" s="1"/>
  <c r="F4106" i="3"/>
  <c r="I4106" i="3" s="1"/>
  <c r="F4107" i="3"/>
  <c r="I4107" i="3" s="1"/>
  <c r="F4108" i="3"/>
  <c r="I4108" i="3" s="1"/>
  <c r="F4109" i="3"/>
  <c r="I4109" i="3" s="1"/>
  <c r="F4110" i="3"/>
  <c r="I4110" i="3" s="1"/>
  <c r="F4111" i="3"/>
  <c r="I4111" i="3" s="1"/>
  <c r="F4112" i="3"/>
  <c r="I4112" i="3" s="1"/>
  <c r="F4113" i="3"/>
  <c r="I4113" i="3" s="1"/>
  <c r="F4114" i="3"/>
  <c r="I4114" i="3" s="1"/>
  <c r="F4115" i="3"/>
  <c r="I4115" i="3" s="1"/>
  <c r="F4116" i="3"/>
  <c r="I4116" i="3" s="1"/>
  <c r="F4117" i="3"/>
  <c r="I4117" i="3" s="1"/>
  <c r="F4118" i="3"/>
  <c r="I4118" i="3" s="1"/>
  <c r="F4119" i="3"/>
  <c r="I4119" i="3" s="1"/>
  <c r="F4120" i="3"/>
  <c r="I4120" i="3" s="1"/>
  <c r="F4121" i="3"/>
  <c r="I4121" i="3" s="1"/>
  <c r="F4122" i="3"/>
  <c r="I4122" i="3" s="1"/>
  <c r="F4123" i="3"/>
  <c r="I4123" i="3" s="1"/>
  <c r="F4124" i="3"/>
  <c r="I4124" i="3" s="1"/>
  <c r="F4125" i="3"/>
  <c r="I4125" i="3" s="1"/>
  <c r="F4126" i="3"/>
  <c r="I4126" i="3" s="1"/>
  <c r="F4127" i="3"/>
  <c r="I4127" i="3" s="1"/>
  <c r="F4128" i="3"/>
  <c r="I4128" i="3" s="1"/>
  <c r="F4129" i="3"/>
  <c r="I4129" i="3" s="1"/>
  <c r="F4130" i="3"/>
  <c r="I4130" i="3" s="1"/>
  <c r="F4131" i="3"/>
  <c r="I4131" i="3" s="1"/>
  <c r="F4132" i="3"/>
  <c r="I4132" i="3" s="1"/>
  <c r="F4133" i="3"/>
  <c r="I4133" i="3" s="1"/>
  <c r="F4134" i="3"/>
  <c r="I4134" i="3" s="1"/>
  <c r="F4135" i="3"/>
  <c r="I4135" i="3" s="1"/>
  <c r="F4136" i="3"/>
  <c r="I4136" i="3" s="1"/>
  <c r="F4137" i="3"/>
  <c r="I4137" i="3" s="1"/>
  <c r="F4138" i="3"/>
  <c r="I4138" i="3" s="1"/>
  <c r="F4139" i="3"/>
  <c r="I4139" i="3" s="1"/>
  <c r="F4140" i="3"/>
  <c r="I4140" i="3" s="1"/>
  <c r="F4141" i="3"/>
  <c r="I4141" i="3" s="1"/>
  <c r="F4142" i="3"/>
  <c r="I4142" i="3" s="1"/>
  <c r="F4143" i="3"/>
  <c r="I4143" i="3" s="1"/>
  <c r="F4144" i="3"/>
  <c r="I4144" i="3" s="1"/>
  <c r="F4145" i="3"/>
  <c r="I4145" i="3" s="1"/>
  <c r="F4146" i="3"/>
  <c r="I4146" i="3" s="1"/>
  <c r="F4147" i="3"/>
  <c r="I4147" i="3" s="1"/>
  <c r="F4148" i="3"/>
  <c r="I4148" i="3" s="1"/>
  <c r="F4149" i="3"/>
  <c r="I4149" i="3" s="1"/>
  <c r="F4150" i="3"/>
  <c r="I4150" i="3" s="1"/>
  <c r="F4151" i="3"/>
  <c r="I4151" i="3" s="1"/>
  <c r="F4152" i="3"/>
  <c r="I4152" i="3" s="1"/>
  <c r="F4153" i="3"/>
  <c r="I4153" i="3" s="1"/>
  <c r="F4154" i="3"/>
  <c r="I4154" i="3" s="1"/>
  <c r="F4155" i="3"/>
  <c r="I4155" i="3" s="1"/>
  <c r="F4156" i="3"/>
  <c r="I4156" i="3" s="1"/>
  <c r="F4157" i="3"/>
  <c r="I4157" i="3" s="1"/>
  <c r="F4158" i="3"/>
  <c r="I4158" i="3" s="1"/>
  <c r="F4159" i="3"/>
  <c r="I4159" i="3" s="1"/>
  <c r="F4160" i="3"/>
  <c r="I4160" i="3" s="1"/>
  <c r="F4161" i="3"/>
  <c r="I4161" i="3" s="1"/>
  <c r="F4162" i="3"/>
  <c r="I4162" i="3" s="1"/>
  <c r="F4163" i="3"/>
  <c r="I4163" i="3" s="1"/>
  <c r="F4164" i="3"/>
  <c r="I4164" i="3" s="1"/>
  <c r="F4165" i="3"/>
  <c r="I4165" i="3" s="1"/>
  <c r="F4166" i="3"/>
  <c r="I4166" i="3" s="1"/>
  <c r="F4167" i="3"/>
  <c r="I4167" i="3" s="1"/>
  <c r="F4168" i="3"/>
  <c r="I4168" i="3" s="1"/>
  <c r="F4169" i="3"/>
  <c r="I4169" i="3" s="1"/>
  <c r="F4170" i="3"/>
  <c r="I4170" i="3" s="1"/>
  <c r="F4171" i="3"/>
  <c r="I4171" i="3" s="1"/>
  <c r="F4172" i="3"/>
  <c r="I4172" i="3" s="1"/>
  <c r="F4173" i="3"/>
  <c r="I4173" i="3" s="1"/>
  <c r="F4174" i="3"/>
  <c r="I4174" i="3" s="1"/>
  <c r="F4175" i="3"/>
  <c r="I4175" i="3" s="1"/>
  <c r="F4176" i="3"/>
  <c r="I4176" i="3" s="1"/>
  <c r="F4177" i="3"/>
  <c r="I4177" i="3" s="1"/>
  <c r="F4178" i="3"/>
  <c r="I4178" i="3" s="1"/>
  <c r="F4179" i="3"/>
  <c r="I4179" i="3" s="1"/>
  <c r="F4180" i="3"/>
  <c r="I4180" i="3" s="1"/>
  <c r="F4181" i="3"/>
  <c r="I4181" i="3" s="1"/>
  <c r="F4182" i="3"/>
  <c r="I4182" i="3" s="1"/>
  <c r="F4183" i="3"/>
  <c r="I4183" i="3" s="1"/>
  <c r="F4184" i="3"/>
  <c r="I4184" i="3" s="1"/>
  <c r="F4185" i="3"/>
  <c r="I4185" i="3" s="1"/>
  <c r="F4186" i="3"/>
  <c r="I4186" i="3" s="1"/>
  <c r="F4187" i="3"/>
  <c r="I4187" i="3" s="1"/>
  <c r="F4188" i="3"/>
  <c r="I4188" i="3" s="1"/>
  <c r="F4189" i="3"/>
  <c r="I4189" i="3" s="1"/>
  <c r="F4190" i="3"/>
  <c r="I4190" i="3" s="1"/>
  <c r="F4191" i="3"/>
  <c r="I4191" i="3" s="1"/>
  <c r="F4192" i="3"/>
  <c r="I4192" i="3" s="1"/>
  <c r="F4193" i="3"/>
  <c r="I4193" i="3" s="1"/>
  <c r="F4194" i="3"/>
  <c r="I4194" i="3" s="1"/>
  <c r="F4195" i="3"/>
  <c r="I4195" i="3" s="1"/>
  <c r="F4196" i="3"/>
  <c r="I4196" i="3" s="1"/>
  <c r="F4197" i="3"/>
  <c r="I4197" i="3" s="1"/>
  <c r="F4198" i="3"/>
  <c r="I4198" i="3" s="1"/>
  <c r="F4199" i="3"/>
  <c r="I4199" i="3" s="1"/>
  <c r="F4200" i="3"/>
  <c r="I4200" i="3" s="1"/>
  <c r="F4201" i="3"/>
  <c r="I4201" i="3" s="1"/>
  <c r="F4202" i="3"/>
  <c r="I4202" i="3" s="1"/>
  <c r="F4203" i="3"/>
  <c r="I4203" i="3" s="1"/>
  <c r="F4204" i="3"/>
  <c r="I4204" i="3" s="1"/>
  <c r="F4205" i="3"/>
  <c r="I4205" i="3" s="1"/>
  <c r="F4206" i="3"/>
  <c r="I4206" i="3" s="1"/>
  <c r="F4207" i="3"/>
  <c r="I4207" i="3" s="1"/>
  <c r="F4208" i="3"/>
  <c r="I4208" i="3" s="1"/>
  <c r="F4209" i="3"/>
  <c r="I4209" i="3" s="1"/>
  <c r="F4210" i="3"/>
  <c r="I4210" i="3" s="1"/>
  <c r="F4211" i="3"/>
  <c r="I4211" i="3" s="1"/>
  <c r="F4212" i="3"/>
  <c r="I4212" i="3" s="1"/>
  <c r="F4213" i="3"/>
  <c r="I4213" i="3" s="1"/>
  <c r="F4214" i="3"/>
  <c r="I4214" i="3" s="1"/>
  <c r="F4215" i="3"/>
  <c r="I4215" i="3" s="1"/>
  <c r="F4216" i="3"/>
  <c r="I4216" i="3" s="1"/>
  <c r="F4217" i="3"/>
  <c r="I4217" i="3" s="1"/>
  <c r="F4218" i="3"/>
  <c r="I4218" i="3" s="1"/>
  <c r="F4219" i="3"/>
  <c r="I4219" i="3" s="1"/>
  <c r="F4220" i="3"/>
  <c r="I4220" i="3" s="1"/>
  <c r="F4221" i="3"/>
  <c r="I4221" i="3" s="1"/>
  <c r="F4222" i="3"/>
  <c r="I4222" i="3" s="1"/>
  <c r="F4223" i="3"/>
  <c r="I4223" i="3" s="1"/>
  <c r="F4224" i="3"/>
  <c r="I4224" i="3" s="1"/>
  <c r="F4225" i="3"/>
  <c r="I4225" i="3" s="1"/>
  <c r="F4226" i="3"/>
  <c r="I4226" i="3" s="1"/>
  <c r="F4227" i="3"/>
  <c r="I4227" i="3" s="1"/>
  <c r="F4228" i="3"/>
  <c r="I4228" i="3" s="1"/>
  <c r="F4229" i="3"/>
  <c r="I4229" i="3" s="1"/>
  <c r="F4230" i="3"/>
  <c r="I4230" i="3" s="1"/>
  <c r="F4231" i="3"/>
  <c r="I4231" i="3" s="1"/>
  <c r="F4232" i="3"/>
  <c r="I4232" i="3" s="1"/>
  <c r="F4233" i="3"/>
  <c r="I4233" i="3" s="1"/>
  <c r="F4234" i="3"/>
  <c r="I4234" i="3" s="1"/>
  <c r="F4235" i="3"/>
  <c r="I4235" i="3" s="1"/>
  <c r="F4236" i="3"/>
  <c r="I4236" i="3" s="1"/>
  <c r="F4237" i="3"/>
  <c r="I4237" i="3" s="1"/>
  <c r="F4238" i="3"/>
  <c r="I4238" i="3" s="1"/>
  <c r="F4239" i="3"/>
  <c r="I4239" i="3" s="1"/>
  <c r="F4240" i="3"/>
  <c r="I4240" i="3" s="1"/>
  <c r="F4241" i="3"/>
  <c r="I4241" i="3" s="1"/>
  <c r="F4242" i="3"/>
  <c r="I4242" i="3" s="1"/>
  <c r="F4243" i="3"/>
  <c r="I4243" i="3" s="1"/>
  <c r="F4244" i="3"/>
  <c r="I4244" i="3" s="1"/>
  <c r="F4245" i="3"/>
  <c r="I4245" i="3" s="1"/>
  <c r="F4246" i="3"/>
  <c r="I4246" i="3" s="1"/>
  <c r="F4247" i="3"/>
  <c r="I4247" i="3" s="1"/>
  <c r="F4248" i="3"/>
  <c r="I4248" i="3" s="1"/>
  <c r="F4249" i="3"/>
  <c r="I4249" i="3" s="1"/>
  <c r="F4250" i="3"/>
  <c r="I4250" i="3" s="1"/>
  <c r="F4251" i="3"/>
  <c r="I4251" i="3" s="1"/>
  <c r="F4252" i="3"/>
  <c r="I4252" i="3" s="1"/>
  <c r="F4253" i="3"/>
  <c r="I4253" i="3" s="1"/>
  <c r="F4254" i="3"/>
  <c r="I4254" i="3" s="1"/>
  <c r="F4255" i="3"/>
  <c r="I4255" i="3" s="1"/>
  <c r="F4256" i="3"/>
  <c r="I4256" i="3" s="1"/>
  <c r="F4257" i="3"/>
  <c r="I4257" i="3" s="1"/>
  <c r="F4258" i="3"/>
  <c r="I4258" i="3" s="1"/>
  <c r="F4259" i="3"/>
  <c r="I4259" i="3" s="1"/>
  <c r="F4260" i="3"/>
  <c r="I4260" i="3" s="1"/>
  <c r="F4261" i="3"/>
  <c r="I4261" i="3" s="1"/>
  <c r="F4262" i="3"/>
  <c r="I4262" i="3" s="1"/>
  <c r="F4263" i="3"/>
  <c r="I4263" i="3" s="1"/>
  <c r="F4264" i="3"/>
  <c r="I4264" i="3" s="1"/>
  <c r="F4265" i="3"/>
  <c r="I4265" i="3" s="1"/>
  <c r="F4266" i="3"/>
  <c r="I4266" i="3" s="1"/>
  <c r="F4267" i="3"/>
  <c r="I4267" i="3" s="1"/>
  <c r="F4268" i="3"/>
  <c r="I4268" i="3" s="1"/>
  <c r="F4269" i="3"/>
  <c r="I4269" i="3" s="1"/>
  <c r="F4270" i="3"/>
  <c r="I4270" i="3" s="1"/>
  <c r="F4271" i="3"/>
  <c r="I4271" i="3" s="1"/>
  <c r="F4272" i="3"/>
  <c r="I4272" i="3" s="1"/>
  <c r="F4273" i="3"/>
  <c r="I4273" i="3" s="1"/>
  <c r="F4274" i="3"/>
  <c r="I4274" i="3" s="1"/>
  <c r="F4275" i="3"/>
  <c r="I4275" i="3" s="1"/>
  <c r="F4276" i="3"/>
  <c r="I4276" i="3" s="1"/>
  <c r="F4277" i="3"/>
  <c r="I4277" i="3" s="1"/>
  <c r="F4278" i="3"/>
  <c r="I4278" i="3" s="1"/>
  <c r="F4279" i="3"/>
  <c r="I4279" i="3" s="1"/>
  <c r="F4280" i="3"/>
  <c r="I4280" i="3" s="1"/>
  <c r="F4281" i="3"/>
  <c r="I4281" i="3" s="1"/>
  <c r="F4282" i="3"/>
  <c r="I4282" i="3" s="1"/>
  <c r="F4283" i="3"/>
  <c r="I4283" i="3" s="1"/>
  <c r="F4284" i="3"/>
  <c r="I4284" i="3" s="1"/>
  <c r="F4285" i="3"/>
  <c r="I4285" i="3" s="1"/>
  <c r="F4286" i="3"/>
  <c r="I4286" i="3" s="1"/>
  <c r="F4287" i="3"/>
  <c r="I4287" i="3" s="1"/>
  <c r="F4288" i="3"/>
  <c r="I4288" i="3" s="1"/>
  <c r="F4289" i="3"/>
  <c r="I4289" i="3" s="1"/>
  <c r="F4290" i="3"/>
  <c r="I4290" i="3" s="1"/>
  <c r="F4291" i="3"/>
  <c r="I4291" i="3" s="1"/>
  <c r="F4292" i="3"/>
  <c r="I4292" i="3" s="1"/>
  <c r="F4293" i="3"/>
  <c r="I4293" i="3" s="1"/>
  <c r="F4294" i="3"/>
  <c r="I4294" i="3" s="1"/>
  <c r="F4295" i="3"/>
  <c r="I4295" i="3" s="1"/>
  <c r="F4296" i="3"/>
  <c r="I4296" i="3" s="1"/>
  <c r="F4297" i="3"/>
  <c r="I4297" i="3" s="1"/>
  <c r="F4298" i="3"/>
  <c r="I4298" i="3" s="1"/>
  <c r="F4299" i="3"/>
  <c r="I4299" i="3" s="1"/>
  <c r="F4300" i="3"/>
  <c r="I4300" i="3" s="1"/>
  <c r="F4301" i="3"/>
  <c r="I4301" i="3" s="1"/>
  <c r="F4302" i="3"/>
  <c r="I4302" i="3" s="1"/>
  <c r="F4303" i="3"/>
  <c r="I4303" i="3" s="1"/>
  <c r="F4304" i="3"/>
  <c r="I4304" i="3" s="1"/>
  <c r="F4305" i="3"/>
  <c r="I4305" i="3" s="1"/>
  <c r="F4306" i="3"/>
  <c r="I4306" i="3" s="1"/>
  <c r="F4307" i="3"/>
  <c r="I4307" i="3" s="1"/>
  <c r="F4308" i="3"/>
  <c r="I4308" i="3" s="1"/>
  <c r="F4309" i="3"/>
  <c r="I4309" i="3" s="1"/>
  <c r="F4310" i="3"/>
  <c r="I4310" i="3" s="1"/>
  <c r="F4311" i="3"/>
  <c r="I4311" i="3" s="1"/>
  <c r="F4312" i="3"/>
  <c r="I4312" i="3" s="1"/>
  <c r="F4313" i="3"/>
  <c r="I4313" i="3" s="1"/>
  <c r="F4314" i="3"/>
  <c r="I4314" i="3" s="1"/>
  <c r="F4315" i="3"/>
  <c r="I4315" i="3" s="1"/>
  <c r="F4316" i="3"/>
  <c r="I4316" i="3" s="1"/>
  <c r="F4317" i="3"/>
  <c r="I4317" i="3" s="1"/>
  <c r="F4318" i="3"/>
  <c r="I4318" i="3" s="1"/>
  <c r="F4319" i="3"/>
  <c r="I4319" i="3" s="1"/>
  <c r="F4320" i="3"/>
  <c r="I4320" i="3" s="1"/>
  <c r="F4321" i="3"/>
  <c r="I4321" i="3" s="1"/>
  <c r="F4322" i="3"/>
  <c r="I4322" i="3" s="1"/>
  <c r="F4323" i="3"/>
  <c r="I4323" i="3" s="1"/>
  <c r="F4324" i="3"/>
  <c r="I4324" i="3" s="1"/>
  <c r="F4325" i="3"/>
  <c r="I4325" i="3" s="1"/>
  <c r="F4326" i="3"/>
  <c r="I4326" i="3" s="1"/>
  <c r="F4327" i="3"/>
  <c r="I4327" i="3" s="1"/>
  <c r="F4328" i="3"/>
  <c r="I4328" i="3" s="1"/>
  <c r="F4329" i="3"/>
  <c r="I4329" i="3" s="1"/>
  <c r="F4330" i="3"/>
  <c r="I4330" i="3" s="1"/>
  <c r="F4331" i="3"/>
  <c r="I4331" i="3" s="1"/>
  <c r="F4332" i="3"/>
  <c r="I4332" i="3" s="1"/>
  <c r="F4333" i="3"/>
  <c r="I4333" i="3" s="1"/>
  <c r="F4334" i="3"/>
  <c r="I4334" i="3" s="1"/>
  <c r="F4335" i="3"/>
  <c r="I4335" i="3" s="1"/>
  <c r="F4336" i="3"/>
  <c r="I4336" i="3" s="1"/>
  <c r="F4337" i="3"/>
  <c r="I4337" i="3" s="1"/>
  <c r="F4338" i="3"/>
  <c r="I4338" i="3" s="1"/>
  <c r="F4339" i="3"/>
  <c r="I4339" i="3" s="1"/>
  <c r="F4340" i="3"/>
  <c r="I4340" i="3" s="1"/>
  <c r="F4341" i="3"/>
  <c r="I4341" i="3" s="1"/>
  <c r="F4342" i="3"/>
  <c r="I4342" i="3" s="1"/>
  <c r="F4343" i="3"/>
  <c r="I4343" i="3" s="1"/>
  <c r="F4344" i="3"/>
  <c r="I4344" i="3" s="1"/>
  <c r="F4345" i="3"/>
  <c r="I4345" i="3" s="1"/>
  <c r="F4346" i="3"/>
  <c r="I4346" i="3" s="1"/>
  <c r="F4347" i="3"/>
  <c r="I4347" i="3" s="1"/>
  <c r="F4348" i="3"/>
  <c r="I4348" i="3" s="1"/>
  <c r="F4349" i="3"/>
  <c r="I4349" i="3" s="1"/>
  <c r="F4350" i="3"/>
  <c r="I4350" i="3" s="1"/>
  <c r="F4351" i="3"/>
  <c r="I4351" i="3" s="1"/>
  <c r="F4352" i="3"/>
  <c r="I4352" i="3" s="1"/>
  <c r="F4353" i="3"/>
  <c r="I4353" i="3" s="1"/>
  <c r="F4354" i="3"/>
  <c r="I4354" i="3" s="1"/>
  <c r="F4355" i="3"/>
  <c r="I4355" i="3" s="1"/>
  <c r="F4356" i="3"/>
  <c r="I4356" i="3" s="1"/>
  <c r="F4357" i="3"/>
  <c r="I4357" i="3" s="1"/>
  <c r="F4358" i="3"/>
  <c r="I4358" i="3" s="1"/>
  <c r="F4359" i="3"/>
  <c r="I4359" i="3" s="1"/>
  <c r="F4360" i="3"/>
  <c r="I4360" i="3" s="1"/>
  <c r="F4361" i="3"/>
  <c r="I4361" i="3" s="1"/>
  <c r="F4362" i="3"/>
  <c r="I4362" i="3" s="1"/>
  <c r="F4363" i="3"/>
  <c r="I4363" i="3" s="1"/>
  <c r="F4364" i="3"/>
  <c r="I4364" i="3" s="1"/>
  <c r="F4365" i="3"/>
  <c r="I4365" i="3" s="1"/>
  <c r="F4366" i="3"/>
  <c r="I4366" i="3" s="1"/>
  <c r="F4367" i="3"/>
  <c r="I4367" i="3" s="1"/>
  <c r="F4368" i="3"/>
  <c r="I4368" i="3" s="1"/>
  <c r="F4369" i="3"/>
  <c r="I4369" i="3" s="1"/>
  <c r="F4370" i="3"/>
  <c r="I4370" i="3" s="1"/>
  <c r="F4371" i="3"/>
  <c r="I4371" i="3" s="1"/>
  <c r="F4372" i="3"/>
  <c r="I4372" i="3" s="1"/>
  <c r="F4373" i="3"/>
  <c r="I4373" i="3" s="1"/>
  <c r="F4374" i="3"/>
  <c r="I4374" i="3" s="1"/>
  <c r="F4375" i="3"/>
  <c r="I4375" i="3" s="1"/>
  <c r="F4376" i="3"/>
  <c r="I4376" i="3" s="1"/>
  <c r="F4377" i="3"/>
  <c r="I4377" i="3" s="1"/>
  <c r="F4378" i="3"/>
  <c r="I4378" i="3" s="1"/>
  <c r="F4379" i="3"/>
  <c r="I4379" i="3" s="1"/>
  <c r="F4380" i="3"/>
  <c r="I4380" i="3" s="1"/>
  <c r="F4381" i="3"/>
  <c r="I4381" i="3" s="1"/>
  <c r="F4382" i="3"/>
  <c r="I4382" i="3" s="1"/>
  <c r="F4383" i="3"/>
  <c r="I4383" i="3" s="1"/>
  <c r="F4384" i="3"/>
  <c r="I4384" i="3" s="1"/>
  <c r="F4385" i="3"/>
  <c r="I4385" i="3" s="1"/>
  <c r="F4021" i="3"/>
  <c r="I4021" i="3" s="1"/>
  <c r="F3656" i="3"/>
  <c r="I3656" i="3" s="1"/>
  <c r="F3657" i="3"/>
  <c r="I3657" i="3" s="1"/>
  <c r="F3658" i="3"/>
  <c r="I3658" i="3" s="1"/>
  <c r="F3659" i="3"/>
  <c r="I3659" i="3" s="1"/>
  <c r="F3660" i="3"/>
  <c r="I3660" i="3" s="1"/>
  <c r="F3661" i="3"/>
  <c r="I3661" i="3" s="1"/>
  <c r="F3662" i="3"/>
  <c r="I3662" i="3" s="1"/>
  <c r="F3663" i="3"/>
  <c r="I3663" i="3" s="1"/>
  <c r="F3664" i="3"/>
  <c r="I3664" i="3" s="1"/>
  <c r="F3665" i="3"/>
  <c r="I3665" i="3" s="1"/>
  <c r="F3666" i="3"/>
  <c r="I3666" i="3" s="1"/>
  <c r="F3667" i="3"/>
  <c r="I3667" i="3" s="1"/>
  <c r="F3668" i="3"/>
  <c r="I3668" i="3" s="1"/>
  <c r="F3669" i="3"/>
  <c r="I3669" i="3" s="1"/>
  <c r="F3670" i="3"/>
  <c r="I3670" i="3" s="1"/>
  <c r="F3671" i="3"/>
  <c r="I3671" i="3" s="1"/>
  <c r="F3672" i="3"/>
  <c r="I3672" i="3" s="1"/>
  <c r="F3673" i="3"/>
  <c r="I3673" i="3" s="1"/>
  <c r="F3674" i="3"/>
  <c r="I3674" i="3" s="1"/>
  <c r="F3675" i="3"/>
  <c r="I3675" i="3" s="1"/>
  <c r="F3676" i="3"/>
  <c r="I3676" i="3" s="1"/>
  <c r="F3677" i="3"/>
  <c r="I3677" i="3" s="1"/>
  <c r="F3678" i="3"/>
  <c r="I3678" i="3" s="1"/>
  <c r="F3679" i="3"/>
  <c r="I3679" i="3" s="1"/>
  <c r="F3680" i="3"/>
  <c r="I3680" i="3" s="1"/>
  <c r="F3681" i="3"/>
  <c r="I3681" i="3" s="1"/>
  <c r="F3682" i="3"/>
  <c r="I3682" i="3" s="1"/>
  <c r="F3683" i="3"/>
  <c r="I3683" i="3" s="1"/>
  <c r="F3684" i="3"/>
  <c r="I3684" i="3" s="1"/>
  <c r="F3685" i="3"/>
  <c r="I3685" i="3" s="1"/>
  <c r="F3686" i="3"/>
  <c r="I3686" i="3" s="1"/>
  <c r="F3687" i="3"/>
  <c r="I3687" i="3" s="1"/>
  <c r="F3688" i="3"/>
  <c r="I3688" i="3" s="1"/>
  <c r="F3689" i="3"/>
  <c r="I3689" i="3" s="1"/>
  <c r="F3690" i="3"/>
  <c r="I3690" i="3" s="1"/>
  <c r="F3691" i="3"/>
  <c r="I3691" i="3" s="1"/>
  <c r="F3692" i="3"/>
  <c r="I3692" i="3" s="1"/>
  <c r="F3693" i="3"/>
  <c r="I3693" i="3" s="1"/>
  <c r="F3694" i="3"/>
  <c r="I3694" i="3" s="1"/>
  <c r="F3695" i="3"/>
  <c r="I3695" i="3" s="1"/>
  <c r="F3696" i="3"/>
  <c r="I3696" i="3" s="1"/>
  <c r="F3697" i="3"/>
  <c r="I3697" i="3" s="1"/>
  <c r="F3698" i="3"/>
  <c r="I3698" i="3" s="1"/>
  <c r="F3699" i="3"/>
  <c r="I3699" i="3" s="1"/>
  <c r="F3700" i="3"/>
  <c r="I3700" i="3" s="1"/>
  <c r="F3701" i="3"/>
  <c r="I3701" i="3" s="1"/>
  <c r="F3702" i="3"/>
  <c r="I3702" i="3" s="1"/>
  <c r="F3703" i="3"/>
  <c r="I3703" i="3" s="1"/>
  <c r="F3704" i="3"/>
  <c r="I3704" i="3" s="1"/>
  <c r="F3705" i="3"/>
  <c r="I3705" i="3" s="1"/>
  <c r="F3706" i="3"/>
  <c r="I3706" i="3" s="1"/>
  <c r="F3707" i="3"/>
  <c r="I3707" i="3" s="1"/>
  <c r="F3708" i="3"/>
  <c r="I3708" i="3" s="1"/>
  <c r="F3709" i="3"/>
  <c r="I3709" i="3" s="1"/>
  <c r="F3710" i="3"/>
  <c r="I3710" i="3" s="1"/>
  <c r="F3711" i="3"/>
  <c r="I3711" i="3" s="1"/>
  <c r="F3712" i="3"/>
  <c r="I3712" i="3" s="1"/>
  <c r="F3713" i="3"/>
  <c r="I3713" i="3" s="1"/>
  <c r="F3714" i="3"/>
  <c r="I3714" i="3" s="1"/>
  <c r="F3715" i="3"/>
  <c r="I3715" i="3" s="1"/>
  <c r="F3716" i="3"/>
  <c r="I3716" i="3" s="1"/>
  <c r="F3717" i="3"/>
  <c r="I3717" i="3" s="1"/>
  <c r="F3718" i="3"/>
  <c r="I3718" i="3" s="1"/>
  <c r="F3719" i="3"/>
  <c r="I3719" i="3" s="1"/>
  <c r="F3720" i="3"/>
  <c r="I3720" i="3" s="1"/>
  <c r="F3721" i="3"/>
  <c r="I3721" i="3" s="1"/>
  <c r="F3722" i="3"/>
  <c r="I3722" i="3" s="1"/>
  <c r="F3723" i="3"/>
  <c r="I3723" i="3" s="1"/>
  <c r="F3724" i="3"/>
  <c r="I3724" i="3" s="1"/>
  <c r="F3725" i="3"/>
  <c r="I3725" i="3" s="1"/>
  <c r="F3726" i="3"/>
  <c r="I3726" i="3" s="1"/>
  <c r="F3727" i="3"/>
  <c r="I3727" i="3" s="1"/>
  <c r="F3728" i="3"/>
  <c r="I3728" i="3" s="1"/>
  <c r="F3729" i="3"/>
  <c r="I3729" i="3" s="1"/>
  <c r="F3730" i="3"/>
  <c r="I3730" i="3" s="1"/>
  <c r="F3731" i="3"/>
  <c r="I3731" i="3" s="1"/>
  <c r="F3732" i="3"/>
  <c r="I3732" i="3" s="1"/>
  <c r="F3733" i="3"/>
  <c r="I3733" i="3" s="1"/>
  <c r="F3734" i="3"/>
  <c r="I3734" i="3" s="1"/>
  <c r="F3735" i="3"/>
  <c r="I3735" i="3" s="1"/>
  <c r="F3736" i="3"/>
  <c r="I3736" i="3" s="1"/>
  <c r="F3737" i="3"/>
  <c r="I3737" i="3" s="1"/>
  <c r="F3738" i="3"/>
  <c r="I3738" i="3" s="1"/>
  <c r="F3739" i="3"/>
  <c r="I3739" i="3" s="1"/>
  <c r="F3740" i="3"/>
  <c r="I3740" i="3" s="1"/>
  <c r="F3741" i="3"/>
  <c r="I3741" i="3" s="1"/>
  <c r="F3742" i="3"/>
  <c r="I3742" i="3" s="1"/>
  <c r="F3743" i="3"/>
  <c r="I3743" i="3" s="1"/>
  <c r="F3744" i="3"/>
  <c r="I3744" i="3" s="1"/>
  <c r="F3745" i="3"/>
  <c r="I3745" i="3" s="1"/>
  <c r="F3746" i="3"/>
  <c r="I3746" i="3" s="1"/>
  <c r="F3747" i="3"/>
  <c r="I3747" i="3" s="1"/>
  <c r="F3748" i="3"/>
  <c r="I3748" i="3" s="1"/>
  <c r="F3749" i="3"/>
  <c r="I3749" i="3" s="1"/>
  <c r="F3750" i="3"/>
  <c r="I3750" i="3" s="1"/>
  <c r="F3751" i="3"/>
  <c r="I3751" i="3" s="1"/>
  <c r="F3752" i="3"/>
  <c r="I3752" i="3" s="1"/>
  <c r="F3753" i="3"/>
  <c r="I3753" i="3" s="1"/>
  <c r="F3754" i="3"/>
  <c r="I3754" i="3" s="1"/>
  <c r="F3755" i="3"/>
  <c r="I3755" i="3" s="1"/>
  <c r="F3756" i="3"/>
  <c r="I3756" i="3" s="1"/>
  <c r="F3757" i="3"/>
  <c r="I3757" i="3" s="1"/>
  <c r="F3758" i="3"/>
  <c r="I3758" i="3" s="1"/>
  <c r="F3759" i="3"/>
  <c r="I3759" i="3" s="1"/>
  <c r="F3760" i="3"/>
  <c r="I3760" i="3" s="1"/>
  <c r="F3761" i="3"/>
  <c r="I3761" i="3" s="1"/>
  <c r="F3762" i="3"/>
  <c r="I3762" i="3" s="1"/>
  <c r="F3763" i="3"/>
  <c r="I3763" i="3" s="1"/>
  <c r="F3764" i="3"/>
  <c r="I3764" i="3" s="1"/>
  <c r="F3765" i="3"/>
  <c r="I3765" i="3" s="1"/>
  <c r="F3766" i="3"/>
  <c r="I3766" i="3" s="1"/>
  <c r="F3767" i="3"/>
  <c r="I3767" i="3" s="1"/>
  <c r="F3768" i="3"/>
  <c r="I3768" i="3" s="1"/>
  <c r="F3769" i="3"/>
  <c r="I3769" i="3" s="1"/>
  <c r="F3770" i="3"/>
  <c r="I3770" i="3" s="1"/>
  <c r="F3771" i="3"/>
  <c r="I3771" i="3" s="1"/>
  <c r="F3772" i="3"/>
  <c r="I3772" i="3" s="1"/>
  <c r="F3773" i="3"/>
  <c r="I3773" i="3" s="1"/>
  <c r="F3774" i="3"/>
  <c r="I3774" i="3" s="1"/>
  <c r="F3775" i="3"/>
  <c r="I3775" i="3" s="1"/>
  <c r="F3776" i="3"/>
  <c r="I3776" i="3" s="1"/>
  <c r="F3777" i="3"/>
  <c r="I3777" i="3" s="1"/>
  <c r="F3778" i="3"/>
  <c r="I3778" i="3" s="1"/>
  <c r="F3779" i="3"/>
  <c r="I3779" i="3" s="1"/>
  <c r="F3780" i="3"/>
  <c r="I3780" i="3" s="1"/>
  <c r="F3781" i="3"/>
  <c r="I3781" i="3" s="1"/>
  <c r="F3782" i="3"/>
  <c r="I3782" i="3" s="1"/>
  <c r="F3783" i="3"/>
  <c r="I3783" i="3" s="1"/>
  <c r="F3784" i="3"/>
  <c r="I3784" i="3" s="1"/>
  <c r="F3785" i="3"/>
  <c r="I3785" i="3" s="1"/>
  <c r="F3786" i="3"/>
  <c r="I3786" i="3" s="1"/>
  <c r="F3787" i="3"/>
  <c r="I3787" i="3" s="1"/>
  <c r="F3788" i="3"/>
  <c r="I3788" i="3" s="1"/>
  <c r="F3789" i="3"/>
  <c r="I3789" i="3" s="1"/>
  <c r="F3790" i="3"/>
  <c r="I3790" i="3" s="1"/>
  <c r="F3791" i="3"/>
  <c r="I3791" i="3" s="1"/>
  <c r="F3792" i="3"/>
  <c r="I3792" i="3" s="1"/>
  <c r="F3793" i="3"/>
  <c r="I3793" i="3" s="1"/>
  <c r="F3794" i="3"/>
  <c r="I3794" i="3" s="1"/>
  <c r="F3795" i="3"/>
  <c r="I3795" i="3" s="1"/>
  <c r="F3796" i="3"/>
  <c r="I3796" i="3" s="1"/>
  <c r="F3797" i="3"/>
  <c r="I3797" i="3" s="1"/>
  <c r="F3798" i="3"/>
  <c r="I3798" i="3" s="1"/>
  <c r="F3799" i="3"/>
  <c r="I3799" i="3" s="1"/>
  <c r="F3800" i="3"/>
  <c r="I3800" i="3" s="1"/>
  <c r="F3801" i="3"/>
  <c r="I3801" i="3" s="1"/>
  <c r="F3802" i="3"/>
  <c r="I3802" i="3" s="1"/>
  <c r="F3803" i="3"/>
  <c r="I3803" i="3" s="1"/>
  <c r="F3804" i="3"/>
  <c r="I3804" i="3" s="1"/>
  <c r="F3805" i="3"/>
  <c r="I3805" i="3" s="1"/>
  <c r="F3806" i="3"/>
  <c r="I3806" i="3" s="1"/>
  <c r="F3807" i="3"/>
  <c r="I3807" i="3" s="1"/>
  <c r="F3808" i="3"/>
  <c r="I3808" i="3" s="1"/>
  <c r="F3809" i="3"/>
  <c r="I3809" i="3" s="1"/>
  <c r="F3810" i="3"/>
  <c r="I3810" i="3" s="1"/>
  <c r="F3811" i="3"/>
  <c r="I3811" i="3" s="1"/>
  <c r="F3812" i="3"/>
  <c r="I3812" i="3" s="1"/>
  <c r="F3813" i="3"/>
  <c r="I3813" i="3" s="1"/>
  <c r="F3814" i="3"/>
  <c r="I3814" i="3" s="1"/>
  <c r="F3815" i="3"/>
  <c r="I3815" i="3" s="1"/>
  <c r="F3816" i="3"/>
  <c r="I3816" i="3" s="1"/>
  <c r="F3817" i="3"/>
  <c r="I3817" i="3" s="1"/>
  <c r="F3818" i="3"/>
  <c r="I3818" i="3" s="1"/>
  <c r="F3819" i="3"/>
  <c r="I3819" i="3" s="1"/>
  <c r="F3820" i="3"/>
  <c r="I3820" i="3" s="1"/>
  <c r="F3821" i="3"/>
  <c r="I3821" i="3" s="1"/>
  <c r="F3822" i="3"/>
  <c r="I3822" i="3" s="1"/>
  <c r="F3823" i="3"/>
  <c r="I3823" i="3" s="1"/>
  <c r="F3824" i="3"/>
  <c r="I3824" i="3" s="1"/>
  <c r="F3825" i="3"/>
  <c r="I3825" i="3" s="1"/>
  <c r="F3826" i="3"/>
  <c r="I3826" i="3" s="1"/>
  <c r="F3827" i="3"/>
  <c r="I3827" i="3" s="1"/>
  <c r="F3828" i="3"/>
  <c r="I3828" i="3" s="1"/>
  <c r="F3829" i="3"/>
  <c r="I3829" i="3" s="1"/>
  <c r="F3830" i="3"/>
  <c r="I3830" i="3" s="1"/>
  <c r="F3831" i="3"/>
  <c r="I3831" i="3" s="1"/>
  <c r="F3832" i="3"/>
  <c r="I3832" i="3" s="1"/>
  <c r="F3833" i="3"/>
  <c r="I3833" i="3" s="1"/>
  <c r="F3834" i="3"/>
  <c r="I3834" i="3" s="1"/>
  <c r="F3835" i="3"/>
  <c r="I3835" i="3" s="1"/>
  <c r="F3836" i="3"/>
  <c r="I3836" i="3" s="1"/>
  <c r="F3837" i="3"/>
  <c r="I3837" i="3" s="1"/>
  <c r="F3838" i="3"/>
  <c r="I3838" i="3" s="1"/>
  <c r="F3839" i="3"/>
  <c r="I3839" i="3" s="1"/>
  <c r="F3840" i="3"/>
  <c r="I3840" i="3" s="1"/>
  <c r="F3841" i="3"/>
  <c r="I3841" i="3" s="1"/>
  <c r="F3842" i="3"/>
  <c r="I3842" i="3" s="1"/>
  <c r="F3843" i="3"/>
  <c r="I3843" i="3" s="1"/>
  <c r="F3844" i="3"/>
  <c r="I3844" i="3" s="1"/>
  <c r="F3845" i="3"/>
  <c r="I3845" i="3" s="1"/>
  <c r="F3846" i="3"/>
  <c r="I3846" i="3" s="1"/>
  <c r="F3847" i="3"/>
  <c r="I3847" i="3" s="1"/>
  <c r="F3848" i="3"/>
  <c r="I3848" i="3" s="1"/>
  <c r="F3849" i="3"/>
  <c r="I3849" i="3" s="1"/>
  <c r="F3850" i="3"/>
  <c r="I3850" i="3" s="1"/>
  <c r="F3851" i="3"/>
  <c r="I3851" i="3" s="1"/>
  <c r="F3852" i="3"/>
  <c r="I3852" i="3" s="1"/>
  <c r="F3853" i="3"/>
  <c r="I3853" i="3" s="1"/>
  <c r="F3854" i="3"/>
  <c r="I3854" i="3" s="1"/>
  <c r="F3855" i="3"/>
  <c r="I3855" i="3" s="1"/>
  <c r="F3856" i="3"/>
  <c r="I3856" i="3" s="1"/>
  <c r="F3857" i="3"/>
  <c r="I3857" i="3" s="1"/>
  <c r="F3858" i="3"/>
  <c r="I3858" i="3" s="1"/>
  <c r="F3859" i="3"/>
  <c r="I3859" i="3" s="1"/>
  <c r="F3860" i="3"/>
  <c r="I3860" i="3" s="1"/>
  <c r="F3861" i="3"/>
  <c r="I3861" i="3" s="1"/>
  <c r="F3862" i="3"/>
  <c r="I3862" i="3" s="1"/>
  <c r="F3863" i="3"/>
  <c r="I3863" i="3" s="1"/>
  <c r="F3864" i="3"/>
  <c r="I3864" i="3" s="1"/>
  <c r="F3865" i="3"/>
  <c r="I3865" i="3" s="1"/>
  <c r="F3866" i="3"/>
  <c r="I3866" i="3" s="1"/>
  <c r="F3867" i="3"/>
  <c r="I3867" i="3" s="1"/>
  <c r="F3868" i="3"/>
  <c r="I3868" i="3" s="1"/>
  <c r="F3869" i="3"/>
  <c r="I3869" i="3" s="1"/>
  <c r="F3870" i="3"/>
  <c r="I3870" i="3" s="1"/>
  <c r="F3871" i="3"/>
  <c r="I3871" i="3" s="1"/>
  <c r="F3872" i="3"/>
  <c r="I3872" i="3" s="1"/>
  <c r="F3873" i="3"/>
  <c r="I3873" i="3" s="1"/>
  <c r="F3874" i="3"/>
  <c r="I3874" i="3" s="1"/>
  <c r="F3875" i="3"/>
  <c r="I3875" i="3" s="1"/>
  <c r="F3876" i="3"/>
  <c r="I3876" i="3" s="1"/>
  <c r="F3877" i="3"/>
  <c r="I3877" i="3" s="1"/>
  <c r="F3878" i="3"/>
  <c r="I3878" i="3" s="1"/>
  <c r="F3879" i="3"/>
  <c r="I3879" i="3" s="1"/>
  <c r="F3880" i="3"/>
  <c r="I3880" i="3" s="1"/>
  <c r="F3881" i="3"/>
  <c r="I3881" i="3" s="1"/>
  <c r="F3882" i="3"/>
  <c r="I3882" i="3" s="1"/>
  <c r="F3883" i="3"/>
  <c r="I3883" i="3" s="1"/>
  <c r="F3884" i="3"/>
  <c r="I3884" i="3" s="1"/>
  <c r="F3885" i="3"/>
  <c r="I3885" i="3" s="1"/>
  <c r="F3886" i="3"/>
  <c r="I3886" i="3" s="1"/>
  <c r="F3887" i="3"/>
  <c r="I3887" i="3" s="1"/>
  <c r="F3888" i="3"/>
  <c r="I3888" i="3" s="1"/>
  <c r="F3889" i="3"/>
  <c r="I3889" i="3" s="1"/>
  <c r="F3890" i="3"/>
  <c r="I3890" i="3" s="1"/>
  <c r="F3891" i="3"/>
  <c r="I3891" i="3" s="1"/>
  <c r="F3892" i="3"/>
  <c r="I3892" i="3" s="1"/>
  <c r="F3893" i="3"/>
  <c r="I3893" i="3" s="1"/>
  <c r="F3894" i="3"/>
  <c r="I3894" i="3" s="1"/>
  <c r="F3895" i="3"/>
  <c r="I3895" i="3" s="1"/>
  <c r="F3896" i="3"/>
  <c r="I3896" i="3" s="1"/>
  <c r="F3897" i="3"/>
  <c r="I3897" i="3" s="1"/>
  <c r="F3898" i="3"/>
  <c r="I3898" i="3" s="1"/>
  <c r="F3899" i="3"/>
  <c r="I3899" i="3" s="1"/>
  <c r="F3900" i="3"/>
  <c r="I3900" i="3" s="1"/>
  <c r="F3901" i="3"/>
  <c r="I3901" i="3" s="1"/>
  <c r="F3902" i="3"/>
  <c r="I3902" i="3" s="1"/>
  <c r="F3903" i="3"/>
  <c r="I3903" i="3" s="1"/>
  <c r="F3904" i="3"/>
  <c r="I3904" i="3" s="1"/>
  <c r="F3905" i="3"/>
  <c r="I3905" i="3" s="1"/>
  <c r="F3906" i="3"/>
  <c r="I3906" i="3" s="1"/>
  <c r="F3907" i="3"/>
  <c r="I3907" i="3" s="1"/>
  <c r="F3908" i="3"/>
  <c r="I3908" i="3" s="1"/>
  <c r="F3909" i="3"/>
  <c r="I3909" i="3" s="1"/>
  <c r="F3910" i="3"/>
  <c r="I3910" i="3" s="1"/>
  <c r="F3911" i="3"/>
  <c r="I3911" i="3" s="1"/>
  <c r="F3912" i="3"/>
  <c r="I3912" i="3" s="1"/>
  <c r="F3913" i="3"/>
  <c r="I3913" i="3" s="1"/>
  <c r="F3914" i="3"/>
  <c r="I3914" i="3" s="1"/>
  <c r="F3915" i="3"/>
  <c r="I3915" i="3" s="1"/>
  <c r="F3916" i="3"/>
  <c r="I3916" i="3" s="1"/>
  <c r="F3917" i="3"/>
  <c r="I3917" i="3" s="1"/>
  <c r="F3918" i="3"/>
  <c r="I3918" i="3" s="1"/>
  <c r="F3919" i="3"/>
  <c r="I3919" i="3" s="1"/>
  <c r="F3920" i="3"/>
  <c r="I3920" i="3" s="1"/>
  <c r="F3921" i="3"/>
  <c r="I3921" i="3" s="1"/>
  <c r="F3922" i="3"/>
  <c r="I3922" i="3" s="1"/>
  <c r="F3923" i="3"/>
  <c r="I3923" i="3" s="1"/>
  <c r="F3924" i="3"/>
  <c r="I3924" i="3" s="1"/>
  <c r="F3925" i="3"/>
  <c r="I3925" i="3" s="1"/>
  <c r="F3926" i="3"/>
  <c r="I3926" i="3" s="1"/>
  <c r="F3927" i="3"/>
  <c r="I3927" i="3" s="1"/>
  <c r="F3928" i="3"/>
  <c r="I3928" i="3" s="1"/>
  <c r="F3929" i="3"/>
  <c r="I3929" i="3" s="1"/>
  <c r="F3930" i="3"/>
  <c r="I3930" i="3" s="1"/>
  <c r="F3931" i="3"/>
  <c r="I3931" i="3" s="1"/>
  <c r="F3932" i="3"/>
  <c r="I3932" i="3" s="1"/>
  <c r="F3933" i="3"/>
  <c r="I3933" i="3" s="1"/>
  <c r="F3934" i="3"/>
  <c r="I3934" i="3" s="1"/>
  <c r="F3935" i="3"/>
  <c r="I3935" i="3" s="1"/>
  <c r="F3936" i="3"/>
  <c r="I3936" i="3" s="1"/>
  <c r="F3937" i="3"/>
  <c r="I3937" i="3" s="1"/>
  <c r="F3938" i="3"/>
  <c r="I3938" i="3" s="1"/>
  <c r="F3939" i="3"/>
  <c r="I3939" i="3" s="1"/>
  <c r="F3940" i="3"/>
  <c r="I3940" i="3" s="1"/>
  <c r="F3941" i="3"/>
  <c r="I3941" i="3" s="1"/>
  <c r="F3942" i="3"/>
  <c r="I3942" i="3" s="1"/>
  <c r="F3943" i="3"/>
  <c r="I3943" i="3" s="1"/>
  <c r="F3944" i="3"/>
  <c r="I3944" i="3" s="1"/>
  <c r="F3945" i="3"/>
  <c r="I3945" i="3" s="1"/>
  <c r="F3946" i="3"/>
  <c r="I3946" i="3" s="1"/>
  <c r="F3947" i="3"/>
  <c r="I3947" i="3" s="1"/>
  <c r="F3948" i="3"/>
  <c r="I3948" i="3" s="1"/>
  <c r="F3949" i="3"/>
  <c r="I3949" i="3" s="1"/>
  <c r="F3950" i="3"/>
  <c r="I3950" i="3" s="1"/>
  <c r="F3951" i="3"/>
  <c r="I3951" i="3" s="1"/>
  <c r="F3952" i="3"/>
  <c r="I3952" i="3" s="1"/>
  <c r="F3953" i="3"/>
  <c r="I3953" i="3" s="1"/>
  <c r="F3954" i="3"/>
  <c r="I3954" i="3" s="1"/>
  <c r="F3955" i="3"/>
  <c r="I3955" i="3" s="1"/>
  <c r="F3956" i="3"/>
  <c r="I3956" i="3" s="1"/>
  <c r="F3957" i="3"/>
  <c r="I3957" i="3" s="1"/>
  <c r="F3958" i="3"/>
  <c r="I3958" i="3" s="1"/>
  <c r="F3959" i="3"/>
  <c r="I3959" i="3" s="1"/>
  <c r="F3960" i="3"/>
  <c r="I3960" i="3" s="1"/>
  <c r="F3961" i="3"/>
  <c r="I3961" i="3" s="1"/>
  <c r="F3962" i="3"/>
  <c r="I3962" i="3" s="1"/>
  <c r="F3963" i="3"/>
  <c r="I3963" i="3" s="1"/>
  <c r="F3964" i="3"/>
  <c r="I3964" i="3" s="1"/>
  <c r="F3965" i="3"/>
  <c r="I3965" i="3" s="1"/>
  <c r="F3966" i="3"/>
  <c r="I3966" i="3" s="1"/>
  <c r="F3967" i="3"/>
  <c r="I3967" i="3" s="1"/>
  <c r="F3968" i="3"/>
  <c r="I3968" i="3" s="1"/>
  <c r="F3969" i="3"/>
  <c r="I3969" i="3" s="1"/>
  <c r="F3970" i="3"/>
  <c r="I3970" i="3" s="1"/>
  <c r="F3971" i="3"/>
  <c r="I3971" i="3" s="1"/>
  <c r="F3972" i="3"/>
  <c r="I3972" i="3" s="1"/>
  <c r="F3973" i="3"/>
  <c r="I3973" i="3" s="1"/>
  <c r="F3974" i="3"/>
  <c r="I3974" i="3" s="1"/>
  <c r="F3975" i="3"/>
  <c r="I3975" i="3" s="1"/>
  <c r="F3976" i="3"/>
  <c r="I3976" i="3" s="1"/>
  <c r="F3977" i="3"/>
  <c r="I3977" i="3" s="1"/>
  <c r="F3978" i="3"/>
  <c r="I3978" i="3" s="1"/>
  <c r="F3979" i="3"/>
  <c r="I3979" i="3" s="1"/>
  <c r="F3980" i="3"/>
  <c r="I3980" i="3" s="1"/>
  <c r="F3981" i="3"/>
  <c r="I3981" i="3" s="1"/>
  <c r="F3982" i="3"/>
  <c r="I3982" i="3" s="1"/>
  <c r="F3983" i="3"/>
  <c r="I3983" i="3" s="1"/>
  <c r="F3984" i="3"/>
  <c r="I3984" i="3" s="1"/>
  <c r="F3985" i="3"/>
  <c r="I3985" i="3" s="1"/>
  <c r="F3986" i="3"/>
  <c r="I3986" i="3" s="1"/>
  <c r="F3987" i="3"/>
  <c r="I3987" i="3" s="1"/>
  <c r="F3988" i="3"/>
  <c r="I3988" i="3" s="1"/>
  <c r="F3989" i="3"/>
  <c r="I3989" i="3" s="1"/>
  <c r="F3990" i="3"/>
  <c r="I3990" i="3" s="1"/>
  <c r="F3991" i="3"/>
  <c r="I3991" i="3" s="1"/>
  <c r="F3992" i="3"/>
  <c r="I3992" i="3" s="1"/>
  <c r="F3993" i="3"/>
  <c r="I3993" i="3" s="1"/>
  <c r="F3994" i="3"/>
  <c r="I3994" i="3" s="1"/>
  <c r="F3995" i="3"/>
  <c r="I3995" i="3" s="1"/>
  <c r="F3996" i="3"/>
  <c r="I3996" i="3" s="1"/>
  <c r="F3997" i="3"/>
  <c r="I3997" i="3" s="1"/>
  <c r="F3998" i="3"/>
  <c r="I3998" i="3" s="1"/>
  <c r="F3999" i="3"/>
  <c r="I3999" i="3" s="1"/>
  <c r="F4000" i="3"/>
  <c r="I4000" i="3" s="1"/>
  <c r="F4001" i="3"/>
  <c r="I4001" i="3" s="1"/>
  <c r="F4002" i="3"/>
  <c r="I4002" i="3" s="1"/>
  <c r="F4003" i="3"/>
  <c r="I4003" i="3" s="1"/>
  <c r="F4004" i="3"/>
  <c r="I4004" i="3" s="1"/>
  <c r="F4005" i="3"/>
  <c r="I4005" i="3" s="1"/>
  <c r="F4006" i="3"/>
  <c r="I4006" i="3" s="1"/>
  <c r="F4007" i="3"/>
  <c r="I4007" i="3" s="1"/>
  <c r="F4008" i="3"/>
  <c r="I4008" i="3" s="1"/>
  <c r="F4009" i="3"/>
  <c r="I4009" i="3" s="1"/>
  <c r="F4010" i="3"/>
  <c r="I4010" i="3" s="1"/>
  <c r="F4011" i="3"/>
  <c r="I4011" i="3" s="1"/>
  <c r="F4012" i="3"/>
  <c r="I4012" i="3" s="1"/>
  <c r="F4013" i="3"/>
  <c r="I4013" i="3" s="1"/>
  <c r="F4014" i="3"/>
  <c r="I4014" i="3" s="1"/>
  <c r="F4015" i="3"/>
  <c r="I4015" i="3" s="1"/>
  <c r="F4016" i="3"/>
  <c r="I4016" i="3" s="1"/>
  <c r="F4017" i="3"/>
  <c r="I4017" i="3" s="1"/>
  <c r="F4018" i="3"/>
  <c r="I4018" i="3" s="1"/>
  <c r="F4019" i="3"/>
  <c r="I4019" i="3" s="1"/>
  <c r="F4020" i="3"/>
  <c r="I4020" i="3" s="1"/>
  <c r="F3655" i="3"/>
  <c r="I3655" i="3" s="1"/>
  <c r="F3290" i="3"/>
  <c r="I3290" i="3" s="1"/>
  <c r="F3291" i="3"/>
  <c r="I3291" i="3" s="1"/>
  <c r="F3292" i="3"/>
  <c r="I3292" i="3" s="1"/>
  <c r="F3293" i="3"/>
  <c r="I3293" i="3" s="1"/>
  <c r="F3294" i="3"/>
  <c r="I3294" i="3" s="1"/>
  <c r="F3295" i="3"/>
  <c r="I3295" i="3" s="1"/>
  <c r="F3296" i="3"/>
  <c r="I3296" i="3" s="1"/>
  <c r="F3297" i="3"/>
  <c r="I3297" i="3" s="1"/>
  <c r="F3298" i="3"/>
  <c r="I3298" i="3" s="1"/>
  <c r="F3299" i="3"/>
  <c r="I3299" i="3" s="1"/>
  <c r="F3300" i="3"/>
  <c r="I3300" i="3" s="1"/>
  <c r="F3301" i="3"/>
  <c r="I3301" i="3" s="1"/>
  <c r="F3302" i="3"/>
  <c r="I3302" i="3" s="1"/>
  <c r="F3303" i="3"/>
  <c r="I3303" i="3" s="1"/>
  <c r="F3304" i="3"/>
  <c r="I3304" i="3" s="1"/>
  <c r="F3305" i="3"/>
  <c r="I3305" i="3" s="1"/>
  <c r="F3306" i="3"/>
  <c r="I3306" i="3" s="1"/>
  <c r="F3307" i="3"/>
  <c r="I3307" i="3" s="1"/>
  <c r="F3308" i="3"/>
  <c r="I3308" i="3" s="1"/>
  <c r="F3309" i="3"/>
  <c r="I3309" i="3" s="1"/>
  <c r="F3310" i="3"/>
  <c r="I3310" i="3" s="1"/>
  <c r="F3311" i="3"/>
  <c r="I3311" i="3" s="1"/>
  <c r="F3312" i="3"/>
  <c r="I3312" i="3" s="1"/>
  <c r="F3313" i="3"/>
  <c r="I3313" i="3" s="1"/>
  <c r="F3314" i="3"/>
  <c r="I3314" i="3" s="1"/>
  <c r="F3315" i="3"/>
  <c r="I3315" i="3" s="1"/>
  <c r="F3316" i="3"/>
  <c r="I3316" i="3" s="1"/>
  <c r="F3317" i="3"/>
  <c r="I3317" i="3" s="1"/>
  <c r="F3318" i="3"/>
  <c r="I3318" i="3" s="1"/>
  <c r="F3319" i="3"/>
  <c r="I3319" i="3" s="1"/>
  <c r="F3320" i="3"/>
  <c r="I3320" i="3" s="1"/>
  <c r="F3321" i="3"/>
  <c r="I3321" i="3" s="1"/>
  <c r="F3322" i="3"/>
  <c r="I3322" i="3" s="1"/>
  <c r="F3323" i="3"/>
  <c r="I3323" i="3" s="1"/>
  <c r="F3324" i="3"/>
  <c r="I3324" i="3" s="1"/>
  <c r="F3325" i="3"/>
  <c r="I3325" i="3" s="1"/>
  <c r="F3326" i="3"/>
  <c r="I3326" i="3" s="1"/>
  <c r="F3327" i="3"/>
  <c r="I3327" i="3" s="1"/>
  <c r="F3328" i="3"/>
  <c r="I3328" i="3" s="1"/>
  <c r="F3329" i="3"/>
  <c r="I3329" i="3" s="1"/>
  <c r="F3330" i="3"/>
  <c r="I3330" i="3" s="1"/>
  <c r="F3331" i="3"/>
  <c r="I3331" i="3" s="1"/>
  <c r="F3332" i="3"/>
  <c r="I3332" i="3" s="1"/>
  <c r="F3333" i="3"/>
  <c r="I3333" i="3" s="1"/>
  <c r="F3334" i="3"/>
  <c r="I3334" i="3" s="1"/>
  <c r="F3335" i="3"/>
  <c r="I3335" i="3" s="1"/>
  <c r="F3336" i="3"/>
  <c r="I3336" i="3" s="1"/>
  <c r="F3337" i="3"/>
  <c r="I3337" i="3" s="1"/>
  <c r="F3338" i="3"/>
  <c r="I3338" i="3" s="1"/>
  <c r="F3339" i="3"/>
  <c r="I3339" i="3" s="1"/>
  <c r="F3340" i="3"/>
  <c r="I3340" i="3" s="1"/>
  <c r="F3341" i="3"/>
  <c r="I3341" i="3" s="1"/>
  <c r="F3342" i="3"/>
  <c r="I3342" i="3" s="1"/>
  <c r="F3343" i="3"/>
  <c r="I3343" i="3" s="1"/>
  <c r="F3344" i="3"/>
  <c r="I3344" i="3" s="1"/>
  <c r="F3345" i="3"/>
  <c r="I3345" i="3" s="1"/>
  <c r="F3346" i="3"/>
  <c r="I3346" i="3" s="1"/>
  <c r="F3347" i="3"/>
  <c r="I3347" i="3" s="1"/>
  <c r="F3348" i="3"/>
  <c r="I3348" i="3" s="1"/>
  <c r="F3349" i="3"/>
  <c r="I3349" i="3" s="1"/>
  <c r="F3350" i="3"/>
  <c r="I3350" i="3" s="1"/>
  <c r="F3351" i="3"/>
  <c r="I3351" i="3" s="1"/>
  <c r="F3352" i="3"/>
  <c r="I3352" i="3" s="1"/>
  <c r="F3353" i="3"/>
  <c r="I3353" i="3" s="1"/>
  <c r="F3354" i="3"/>
  <c r="I3354" i="3" s="1"/>
  <c r="F3355" i="3"/>
  <c r="I3355" i="3" s="1"/>
  <c r="F3356" i="3"/>
  <c r="I3356" i="3" s="1"/>
  <c r="F3357" i="3"/>
  <c r="I3357" i="3" s="1"/>
  <c r="F3358" i="3"/>
  <c r="I3358" i="3" s="1"/>
  <c r="F3359" i="3"/>
  <c r="I3359" i="3" s="1"/>
  <c r="F3360" i="3"/>
  <c r="I3360" i="3" s="1"/>
  <c r="F3361" i="3"/>
  <c r="I3361" i="3" s="1"/>
  <c r="F3362" i="3"/>
  <c r="I3362" i="3" s="1"/>
  <c r="F3363" i="3"/>
  <c r="I3363" i="3" s="1"/>
  <c r="F3364" i="3"/>
  <c r="I3364" i="3" s="1"/>
  <c r="F3365" i="3"/>
  <c r="I3365" i="3" s="1"/>
  <c r="F3366" i="3"/>
  <c r="I3366" i="3" s="1"/>
  <c r="F3367" i="3"/>
  <c r="I3367" i="3" s="1"/>
  <c r="F3368" i="3"/>
  <c r="I3368" i="3" s="1"/>
  <c r="F3369" i="3"/>
  <c r="I3369" i="3" s="1"/>
  <c r="F3370" i="3"/>
  <c r="I3370" i="3" s="1"/>
  <c r="F3371" i="3"/>
  <c r="I3371" i="3" s="1"/>
  <c r="F3372" i="3"/>
  <c r="I3372" i="3" s="1"/>
  <c r="F3373" i="3"/>
  <c r="I3373" i="3" s="1"/>
  <c r="F3374" i="3"/>
  <c r="I3374" i="3" s="1"/>
  <c r="F3375" i="3"/>
  <c r="I3375" i="3" s="1"/>
  <c r="F3376" i="3"/>
  <c r="I3376" i="3" s="1"/>
  <c r="F3377" i="3"/>
  <c r="I3377" i="3" s="1"/>
  <c r="F3378" i="3"/>
  <c r="I3378" i="3" s="1"/>
  <c r="F3379" i="3"/>
  <c r="I3379" i="3" s="1"/>
  <c r="F3380" i="3"/>
  <c r="I3380" i="3" s="1"/>
  <c r="F3381" i="3"/>
  <c r="I3381" i="3" s="1"/>
  <c r="F3382" i="3"/>
  <c r="I3382" i="3" s="1"/>
  <c r="F3383" i="3"/>
  <c r="I3383" i="3" s="1"/>
  <c r="F3384" i="3"/>
  <c r="I3384" i="3" s="1"/>
  <c r="F3385" i="3"/>
  <c r="I3385" i="3" s="1"/>
  <c r="F3386" i="3"/>
  <c r="I3386" i="3" s="1"/>
  <c r="F3387" i="3"/>
  <c r="I3387" i="3" s="1"/>
  <c r="F3388" i="3"/>
  <c r="I3388" i="3" s="1"/>
  <c r="F3389" i="3"/>
  <c r="I3389" i="3" s="1"/>
  <c r="F3390" i="3"/>
  <c r="I3390" i="3" s="1"/>
  <c r="F3391" i="3"/>
  <c r="I3391" i="3" s="1"/>
  <c r="F3392" i="3"/>
  <c r="I3392" i="3" s="1"/>
  <c r="F3393" i="3"/>
  <c r="I3393" i="3" s="1"/>
  <c r="F3394" i="3"/>
  <c r="I3394" i="3" s="1"/>
  <c r="F3395" i="3"/>
  <c r="I3395" i="3" s="1"/>
  <c r="F3396" i="3"/>
  <c r="I3396" i="3" s="1"/>
  <c r="F3397" i="3"/>
  <c r="I3397" i="3" s="1"/>
  <c r="F3398" i="3"/>
  <c r="I3398" i="3" s="1"/>
  <c r="F3399" i="3"/>
  <c r="I3399" i="3" s="1"/>
  <c r="F3400" i="3"/>
  <c r="I3400" i="3" s="1"/>
  <c r="F3401" i="3"/>
  <c r="I3401" i="3" s="1"/>
  <c r="F3402" i="3"/>
  <c r="I3402" i="3" s="1"/>
  <c r="F3403" i="3"/>
  <c r="I3403" i="3" s="1"/>
  <c r="F3404" i="3"/>
  <c r="I3404" i="3" s="1"/>
  <c r="F3405" i="3"/>
  <c r="I3405" i="3" s="1"/>
  <c r="F3406" i="3"/>
  <c r="I3406" i="3" s="1"/>
  <c r="F3407" i="3"/>
  <c r="I3407" i="3" s="1"/>
  <c r="F3408" i="3"/>
  <c r="I3408" i="3" s="1"/>
  <c r="F3409" i="3"/>
  <c r="I3409" i="3" s="1"/>
  <c r="F3410" i="3"/>
  <c r="I3410" i="3" s="1"/>
  <c r="F3411" i="3"/>
  <c r="I3411" i="3" s="1"/>
  <c r="F3412" i="3"/>
  <c r="I3412" i="3" s="1"/>
  <c r="F3413" i="3"/>
  <c r="I3413" i="3" s="1"/>
  <c r="F3414" i="3"/>
  <c r="I3414" i="3" s="1"/>
  <c r="F3415" i="3"/>
  <c r="I3415" i="3" s="1"/>
  <c r="F3416" i="3"/>
  <c r="I3416" i="3" s="1"/>
  <c r="F3417" i="3"/>
  <c r="I3417" i="3" s="1"/>
  <c r="F3418" i="3"/>
  <c r="I3418" i="3" s="1"/>
  <c r="F3419" i="3"/>
  <c r="I3419" i="3" s="1"/>
  <c r="F3420" i="3"/>
  <c r="I3420" i="3" s="1"/>
  <c r="F3421" i="3"/>
  <c r="I3421" i="3" s="1"/>
  <c r="F3422" i="3"/>
  <c r="I3422" i="3" s="1"/>
  <c r="F3423" i="3"/>
  <c r="I3423" i="3" s="1"/>
  <c r="F3424" i="3"/>
  <c r="I3424" i="3" s="1"/>
  <c r="F3425" i="3"/>
  <c r="I3425" i="3" s="1"/>
  <c r="F3426" i="3"/>
  <c r="I3426" i="3" s="1"/>
  <c r="F3427" i="3"/>
  <c r="I3427" i="3" s="1"/>
  <c r="F3428" i="3"/>
  <c r="I3428" i="3" s="1"/>
  <c r="F3429" i="3"/>
  <c r="I3429" i="3" s="1"/>
  <c r="F3430" i="3"/>
  <c r="I3430" i="3" s="1"/>
  <c r="F3431" i="3"/>
  <c r="I3431" i="3" s="1"/>
  <c r="F3432" i="3"/>
  <c r="I3432" i="3" s="1"/>
  <c r="F3433" i="3"/>
  <c r="I3433" i="3" s="1"/>
  <c r="F3434" i="3"/>
  <c r="I3434" i="3" s="1"/>
  <c r="F3435" i="3"/>
  <c r="I3435" i="3" s="1"/>
  <c r="F3436" i="3"/>
  <c r="I3436" i="3" s="1"/>
  <c r="F3437" i="3"/>
  <c r="I3437" i="3" s="1"/>
  <c r="F3438" i="3"/>
  <c r="I3438" i="3" s="1"/>
  <c r="F3439" i="3"/>
  <c r="I3439" i="3" s="1"/>
  <c r="F3440" i="3"/>
  <c r="I3440" i="3" s="1"/>
  <c r="F3441" i="3"/>
  <c r="I3441" i="3" s="1"/>
  <c r="F3442" i="3"/>
  <c r="I3442" i="3" s="1"/>
  <c r="F3443" i="3"/>
  <c r="I3443" i="3" s="1"/>
  <c r="F3444" i="3"/>
  <c r="I3444" i="3" s="1"/>
  <c r="F3445" i="3"/>
  <c r="I3445" i="3" s="1"/>
  <c r="F3446" i="3"/>
  <c r="I3446" i="3" s="1"/>
  <c r="F3447" i="3"/>
  <c r="I3447" i="3" s="1"/>
  <c r="F3448" i="3"/>
  <c r="I3448" i="3" s="1"/>
  <c r="F3449" i="3"/>
  <c r="I3449" i="3" s="1"/>
  <c r="F3450" i="3"/>
  <c r="I3450" i="3" s="1"/>
  <c r="F3451" i="3"/>
  <c r="I3451" i="3" s="1"/>
  <c r="F3452" i="3"/>
  <c r="I3452" i="3" s="1"/>
  <c r="F3453" i="3"/>
  <c r="I3453" i="3" s="1"/>
  <c r="F3454" i="3"/>
  <c r="I3454" i="3" s="1"/>
  <c r="F3455" i="3"/>
  <c r="I3455" i="3" s="1"/>
  <c r="F3456" i="3"/>
  <c r="I3456" i="3" s="1"/>
  <c r="F3457" i="3"/>
  <c r="I3457" i="3" s="1"/>
  <c r="F3458" i="3"/>
  <c r="I3458" i="3" s="1"/>
  <c r="F3459" i="3"/>
  <c r="I3459" i="3" s="1"/>
  <c r="F3460" i="3"/>
  <c r="I3460" i="3" s="1"/>
  <c r="F3461" i="3"/>
  <c r="I3461" i="3" s="1"/>
  <c r="F3462" i="3"/>
  <c r="I3462" i="3" s="1"/>
  <c r="F3463" i="3"/>
  <c r="I3463" i="3" s="1"/>
  <c r="F3464" i="3"/>
  <c r="I3464" i="3" s="1"/>
  <c r="F3465" i="3"/>
  <c r="I3465" i="3" s="1"/>
  <c r="F3466" i="3"/>
  <c r="I3466" i="3" s="1"/>
  <c r="F3467" i="3"/>
  <c r="I3467" i="3" s="1"/>
  <c r="F3468" i="3"/>
  <c r="I3468" i="3" s="1"/>
  <c r="F3469" i="3"/>
  <c r="I3469" i="3" s="1"/>
  <c r="F3470" i="3"/>
  <c r="I3470" i="3" s="1"/>
  <c r="F3471" i="3"/>
  <c r="I3471" i="3" s="1"/>
  <c r="F3472" i="3"/>
  <c r="I3472" i="3" s="1"/>
  <c r="F3473" i="3"/>
  <c r="I3473" i="3" s="1"/>
  <c r="F3474" i="3"/>
  <c r="I3474" i="3" s="1"/>
  <c r="F3475" i="3"/>
  <c r="I3475" i="3" s="1"/>
  <c r="F3476" i="3"/>
  <c r="I3476" i="3" s="1"/>
  <c r="F3477" i="3"/>
  <c r="I3477" i="3" s="1"/>
  <c r="F3478" i="3"/>
  <c r="I3478" i="3" s="1"/>
  <c r="F3479" i="3"/>
  <c r="I3479" i="3" s="1"/>
  <c r="F3480" i="3"/>
  <c r="I3480" i="3" s="1"/>
  <c r="F3481" i="3"/>
  <c r="I3481" i="3" s="1"/>
  <c r="F3482" i="3"/>
  <c r="I3482" i="3" s="1"/>
  <c r="F3483" i="3"/>
  <c r="I3483" i="3" s="1"/>
  <c r="F3484" i="3"/>
  <c r="I3484" i="3" s="1"/>
  <c r="F3485" i="3"/>
  <c r="I3485" i="3" s="1"/>
  <c r="F3486" i="3"/>
  <c r="I3486" i="3" s="1"/>
  <c r="F3487" i="3"/>
  <c r="I3487" i="3" s="1"/>
  <c r="F3488" i="3"/>
  <c r="I3488" i="3" s="1"/>
  <c r="F3489" i="3"/>
  <c r="I3489" i="3" s="1"/>
  <c r="F3490" i="3"/>
  <c r="I3490" i="3" s="1"/>
  <c r="F3491" i="3"/>
  <c r="I3491" i="3" s="1"/>
  <c r="F3492" i="3"/>
  <c r="I3492" i="3" s="1"/>
  <c r="F3493" i="3"/>
  <c r="I3493" i="3" s="1"/>
  <c r="F3494" i="3"/>
  <c r="I3494" i="3" s="1"/>
  <c r="F3495" i="3"/>
  <c r="I3495" i="3" s="1"/>
  <c r="F3496" i="3"/>
  <c r="I3496" i="3" s="1"/>
  <c r="F3497" i="3"/>
  <c r="I3497" i="3" s="1"/>
  <c r="F3498" i="3"/>
  <c r="I3498" i="3" s="1"/>
  <c r="F3499" i="3"/>
  <c r="I3499" i="3" s="1"/>
  <c r="F3500" i="3"/>
  <c r="I3500" i="3" s="1"/>
  <c r="F3501" i="3"/>
  <c r="I3501" i="3" s="1"/>
  <c r="F3502" i="3"/>
  <c r="I3502" i="3" s="1"/>
  <c r="F3503" i="3"/>
  <c r="I3503" i="3" s="1"/>
  <c r="F3504" i="3"/>
  <c r="I3504" i="3" s="1"/>
  <c r="F3505" i="3"/>
  <c r="I3505" i="3" s="1"/>
  <c r="F3506" i="3"/>
  <c r="I3506" i="3" s="1"/>
  <c r="F3507" i="3"/>
  <c r="I3507" i="3" s="1"/>
  <c r="F3508" i="3"/>
  <c r="I3508" i="3" s="1"/>
  <c r="F3509" i="3"/>
  <c r="I3509" i="3" s="1"/>
  <c r="F3510" i="3"/>
  <c r="I3510" i="3" s="1"/>
  <c r="F3511" i="3"/>
  <c r="I3511" i="3" s="1"/>
  <c r="F3512" i="3"/>
  <c r="I3512" i="3" s="1"/>
  <c r="F3513" i="3"/>
  <c r="I3513" i="3" s="1"/>
  <c r="F3514" i="3"/>
  <c r="I3514" i="3" s="1"/>
  <c r="F3515" i="3"/>
  <c r="I3515" i="3" s="1"/>
  <c r="F3516" i="3"/>
  <c r="I3516" i="3" s="1"/>
  <c r="F3517" i="3"/>
  <c r="I3517" i="3" s="1"/>
  <c r="F3518" i="3"/>
  <c r="I3518" i="3" s="1"/>
  <c r="F3519" i="3"/>
  <c r="I3519" i="3" s="1"/>
  <c r="F3520" i="3"/>
  <c r="I3520" i="3" s="1"/>
  <c r="F3521" i="3"/>
  <c r="I3521" i="3" s="1"/>
  <c r="F3522" i="3"/>
  <c r="I3522" i="3" s="1"/>
  <c r="F3523" i="3"/>
  <c r="I3523" i="3" s="1"/>
  <c r="F3524" i="3"/>
  <c r="I3524" i="3" s="1"/>
  <c r="F3525" i="3"/>
  <c r="I3525" i="3" s="1"/>
  <c r="F3526" i="3"/>
  <c r="I3526" i="3" s="1"/>
  <c r="F3527" i="3"/>
  <c r="I3527" i="3" s="1"/>
  <c r="F3528" i="3"/>
  <c r="I3528" i="3" s="1"/>
  <c r="F3529" i="3"/>
  <c r="I3529" i="3" s="1"/>
  <c r="F3530" i="3"/>
  <c r="I3530" i="3" s="1"/>
  <c r="F3531" i="3"/>
  <c r="I3531" i="3" s="1"/>
  <c r="F3532" i="3"/>
  <c r="I3532" i="3" s="1"/>
  <c r="F3533" i="3"/>
  <c r="I3533" i="3" s="1"/>
  <c r="F3534" i="3"/>
  <c r="I3534" i="3" s="1"/>
  <c r="F3535" i="3"/>
  <c r="I3535" i="3" s="1"/>
  <c r="F3536" i="3"/>
  <c r="I3536" i="3" s="1"/>
  <c r="F3537" i="3"/>
  <c r="I3537" i="3" s="1"/>
  <c r="F3538" i="3"/>
  <c r="I3538" i="3" s="1"/>
  <c r="F3539" i="3"/>
  <c r="I3539" i="3" s="1"/>
  <c r="F3540" i="3"/>
  <c r="I3540" i="3" s="1"/>
  <c r="F3541" i="3"/>
  <c r="I3541" i="3" s="1"/>
  <c r="F3542" i="3"/>
  <c r="I3542" i="3" s="1"/>
  <c r="F3543" i="3"/>
  <c r="I3543" i="3" s="1"/>
  <c r="F3544" i="3"/>
  <c r="I3544" i="3" s="1"/>
  <c r="F3545" i="3"/>
  <c r="I3545" i="3" s="1"/>
  <c r="F3546" i="3"/>
  <c r="I3546" i="3" s="1"/>
  <c r="F3547" i="3"/>
  <c r="I3547" i="3" s="1"/>
  <c r="F3548" i="3"/>
  <c r="I3548" i="3" s="1"/>
  <c r="F3549" i="3"/>
  <c r="I3549" i="3" s="1"/>
  <c r="F3550" i="3"/>
  <c r="I3550" i="3" s="1"/>
  <c r="F3551" i="3"/>
  <c r="I3551" i="3" s="1"/>
  <c r="F3552" i="3"/>
  <c r="I3552" i="3" s="1"/>
  <c r="F3553" i="3"/>
  <c r="I3553" i="3" s="1"/>
  <c r="F3554" i="3"/>
  <c r="I3554" i="3" s="1"/>
  <c r="F3555" i="3"/>
  <c r="I3555" i="3" s="1"/>
  <c r="F3556" i="3"/>
  <c r="I3556" i="3" s="1"/>
  <c r="F3557" i="3"/>
  <c r="I3557" i="3" s="1"/>
  <c r="F3558" i="3"/>
  <c r="I3558" i="3" s="1"/>
  <c r="F3559" i="3"/>
  <c r="I3559" i="3" s="1"/>
  <c r="F3560" i="3"/>
  <c r="I3560" i="3" s="1"/>
  <c r="F3561" i="3"/>
  <c r="I3561" i="3" s="1"/>
  <c r="F3562" i="3"/>
  <c r="I3562" i="3" s="1"/>
  <c r="F3563" i="3"/>
  <c r="I3563" i="3" s="1"/>
  <c r="F3564" i="3"/>
  <c r="I3564" i="3" s="1"/>
  <c r="F3565" i="3"/>
  <c r="I3565" i="3" s="1"/>
  <c r="F3566" i="3"/>
  <c r="I3566" i="3" s="1"/>
  <c r="F3567" i="3"/>
  <c r="I3567" i="3" s="1"/>
  <c r="F3568" i="3"/>
  <c r="I3568" i="3" s="1"/>
  <c r="F3569" i="3"/>
  <c r="I3569" i="3" s="1"/>
  <c r="F3570" i="3"/>
  <c r="I3570" i="3" s="1"/>
  <c r="F3571" i="3"/>
  <c r="I3571" i="3" s="1"/>
  <c r="F3572" i="3"/>
  <c r="I3572" i="3" s="1"/>
  <c r="F3573" i="3"/>
  <c r="I3573" i="3" s="1"/>
  <c r="F3574" i="3"/>
  <c r="I3574" i="3" s="1"/>
  <c r="F3575" i="3"/>
  <c r="I3575" i="3" s="1"/>
  <c r="F3576" i="3"/>
  <c r="I3576" i="3" s="1"/>
  <c r="F3577" i="3"/>
  <c r="I3577" i="3" s="1"/>
  <c r="F3578" i="3"/>
  <c r="I3578" i="3" s="1"/>
  <c r="F3579" i="3"/>
  <c r="I3579" i="3" s="1"/>
  <c r="F3580" i="3"/>
  <c r="I3580" i="3" s="1"/>
  <c r="F3581" i="3"/>
  <c r="I3581" i="3" s="1"/>
  <c r="F3582" i="3"/>
  <c r="I3582" i="3" s="1"/>
  <c r="F3583" i="3"/>
  <c r="I3583" i="3" s="1"/>
  <c r="F3584" i="3"/>
  <c r="I3584" i="3" s="1"/>
  <c r="F3585" i="3"/>
  <c r="I3585" i="3" s="1"/>
  <c r="F3586" i="3"/>
  <c r="I3586" i="3" s="1"/>
  <c r="F3587" i="3"/>
  <c r="I3587" i="3" s="1"/>
  <c r="F3588" i="3"/>
  <c r="I3588" i="3" s="1"/>
  <c r="F3589" i="3"/>
  <c r="I3589" i="3" s="1"/>
  <c r="F3590" i="3"/>
  <c r="I3590" i="3" s="1"/>
  <c r="F3591" i="3"/>
  <c r="I3591" i="3" s="1"/>
  <c r="F3592" i="3"/>
  <c r="I3592" i="3" s="1"/>
  <c r="F3593" i="3"/>
  <c r="I3593" i="3" s="1"/>
  <c r="F3594" i="3"/>
  <c r="I3594" i="3" s="1"/>
  <c r="F3595" i="3"/>
  <c r="I3595" i="3" s="1"/>
  <c r="F3596" i="3"/>
  <c r="I3596" i="3" s="1"/>
  <c r="F3597" i="3"/>
  <c r="I3597" i="3" s="1"/>
  <c r="F3598" i="3"/>
  <c r="I3598" i="3" s="1"/>
  <c r="F3599" i="3"/>
  <c r="I3599" i="3" s="1"/>
  <c r="F3600" i="3"/>
  <c r="I3600" i="3" s="1"/>
  <c r="F3601" i="3"/>
  <c r="I3601" i="3" s="1"/>
  <c r="F3602" i="3"/>
  <c r="I3602" i="3" s="1"/>
  <c r="F3603" i="3"/>
  <c r="I3603" i="3" s="1"/>
  <c r="F3604" i="3"/>
  <c r="I3604" i="3" s="1"/>
  <c r="F3605" i="3"/>
  <c r="I3605" i="3" s="1"/>
  <c r="F3606" i="3"/>
  <c r="I3606" i="3" s="1"/>
  <c r="F3607" i="3"/>
  <c r="I3607" i="3" s="1"/>
  <c r="F3608" i="3"/>
  <c r="I3608" i="3" s="1"/>
  <c r="F3609" i="3"/>
  <c r="I3609" i="3" s="1"/>
  <c r="F3610" i="3"/>
  <c r="I3610" i="3" s="1"/>
  <c r="F3611" i="3"/>
  <c r="I3611" i="3" s="1"/>
  <c r="F3612" i="3"/>
  <c r="I3612" i="3" s="1"/>
  <c r="F3613" i="3"/>
  <c r="I3613" i="3" s="1"/>
  <c r="F3614" i="3"/>
  <c r="I3614" i="3" s="1"/>
  <c r="F3615" i="3"/>
  <c r="I3615" i="3" s="1"/>
  <c r="F3616" i="3"/>
  <c r="I3616" i="3" s="1"/>
  <c r="F3617" i="3"/>
  <c r="I3617" i="3" s="1"/>
  <c r="F3618" i="3"/>
  <c r="I3618" i="3" s="1"/>
  <c r="F3619" i="3"/>
  <c r="I3619" i="3" s="1"/>
  <c r="F3620" i="3"/>
  <c r="I3620" i="3" s="1"/>
  <c r="F3621" i="3"/>
  <c r="I3621" i="3" s="1"/>
  <c r="F3622" i="3"/>
  <c r="I3622" i="3" s="1"/>
  <c r="F3623" i="3"/>
  <c r="I3623" i="3" s="1"/>
  <c r="F3624" i="3"/>
  <c r="I3624" i="3" s="1"/>
  <c r="F3625" i="3"/>
  <c r="I3625" i="3" s="1"/>
  <c r="F3626" i="3"/>
  <c r="I3626" i="3" s="1"/>
  <c r="F3627" i="3"/>
  <c r="I3627" i="3" s="1"/>
  <c r="F3628" i="3"/>
  <c r="I3628" i="3" s="1"/>
  <c r="F3629" i="3"/>
  <c r="I3629" i="3" s="1"/>
  <c r="F3630" i="3"/>
  <c r="I3630" i="3" s="1"/>
  <c r="F3631" i="3"/>
  <c r="I3631" i="3" s="1"/>
  <c r="F3632" i="3"/>
  <c r="I3632" i="3" s="1"/>
  <c r="F3633" i="3"/>
  <c r="I3633" i="3" s="1"/>
  <c r="F3634" i="3"/>
  <c r="I3634" i="3" s="1"/>
  <c r="F3635" i="3"/>
  <c r="I3635" i="3" s="1"/>
  <c r="F3636" i="3"/>
  <c r="I3636" i="3" s="1"/>
  <c r="F3637" i="3"/>
  <c r="I3637" i="3" s="1"/>
  <c r="F3638" i="3"/>
  <c r="I3638" i="3" s="1"/>
  <c r="F3639" i="3"/>
  <c r="I3639" i="3" s="1"/>
  <c r="F3640" i="3"/>
  <c r="I3640" i="3" s="1"/>
  <c r="F3641" i="3"/>
  <c r="I3641" i="3" s="1"/>
  <c r="F3642" i="3"/>
  <c r="I3642" i="3" s="1"/>
  <c r="F3643" i="3"/>
  <c r="I3643" i="3" s="1"/>
  <c r="F3644" i="3"/>
  <c r="I3644" i="3" s="1"/>
  <c r="F3645" i="3"/>
  <c r="I3645" i="3" s="1"/>
  <c r="F3646" i="3"/>
  <c r="I3646" i="3" s="1"/>
  <c r="F3647" i="3"/>
  <c r="I3647" i="3" s="1"/>
  <c r="F3648" i="3"/>
  <c r="I3648" i="3" s="1"/>
  <c r="F3649" i="3"/>
  <c r="I3649" i="3" s="1"/>
  <c r="F3650" i="3"/>
  <c r="I3650" i="3" s="1"/>
  <c r="F3651" i="3"/>
  <c r="I3651" i="3" s="1"/>
  <c r="F3652" i="3"/>
  <c r="I3652" i="3" s="1"/>
  <c r="F3653" i="3"/>
  <c r="I3653" i="3" s="1"/>
  <c r="F3654" i="3"/>
  <c r="I3654" i="3" s="1"/>
  <c r="F3289" i="3"/>
  <c r="I3289" i="3" s="1"/>
  <c r="F3227" i="3"/>
  <c r="I3227" i="3" s="1"/>
  <c r="F3228" i="3"/>
  <c r="I3228" i="3" s="1"/>
  <c r="F3229" i="3"/>
  <c r="I3229" i="3" s="1"/>
  <c r="F3230" i="3"/>
  <c r="I3230" i="3" s="1"/>
  <c r="F3231" i="3"/>
  <c r="I3231" i="3" s="1"/>
  <c r="F3232" i="3"/>
  <c r="I3232" i="3" s="1"/>
  <c r="F3233" i="3"/>
  <c r="I3233" i="3" s="1"/>
  <c r="F3234" i="3"/>
  <c r="I3234" i="3" s="1"/>
  <c r="F3235" i="3"/>
  <c r="I3235" i="3" s="1"/>
  <c r="F3236" i="3"/>
  <c r="I3236" i="3" s="1"/>
  <c r="F3237" i="3"/>
  <c r="I3237" i="3" s="1"/>
  <c r="F3238" i="3"/>
  <c r="I3238" i="3" s="1"/>
  <c r="F3239" i="3"/>
  <c r="I3239" i="3" s="1"/>
  <c r="F3240" i="3"/>
  <c r="I3240" i="3" s="1"/>
  <c r="F3241" i="3"/>
  <c r="I3241" i="3" s="1"/>
  <c r="F3242" i="3"/>
  <c r="I3242" i="3" s="1"/>
  <c r="F3243" i="3"/>
  <c r="I3243" i="3" s="1"/>
  <c r="F3244" i="3"/>
  <c r="I3244" i="3" s="1"/>
  <c r="F3245" i="3"/>
  <c r="I3245" i="3" s="1"/>
  <c r="F3246" i="3"/>
  <c r="I3246" i="3" s="1"/>
  <c r="F3247" i="3"/>
  <c r="I3247" i="3" s="1"/>
  <c r="F3248" i="3"/>
  <c r="I3248" i="3" s="1"/>
  <c r="F3249" i="3"/>
  <c r="I3249" i="3" s="1"/>
  <c r="F3250" i="3"/>
  <c r="I3250" i="3" s="1"/>
  <c r="F3251" i="3"/>
  <c r="I3251" i="3" s="1"/>
  <c r="F3252" i="3"/>
  <c r="I3252" i="3" s="1"/>
  <c r="F3253" i="3"/>
  <c r="I3253" i="3" s="1"/>
  <c r="F3254" i="3"/>
  <c r="I3254" i="3" s="1"/>
  <c r="F3255" i="3"/>
  <c r="I3255" i="3" s="1"/>
  <c r="F3256" i="3"/>
  <c r="I3256" i="3" s="1"/>
  <c r="F3257" i="3"/>
  <c r="I3257" i="3" s="1"/>
  <c r="F3258" i="3"/>
  <c r="I3258" i="3" s="1"/>
  <c r="F3259" i="3"/>
  <c r="I3259" i="3" s="1"/>
  <c r="F3260" i="3"/>
  <c r="I3260" i="3" s="1"/>
  <c r="F3261" i="3"/>
  <c r="I3261" i="3" s="1"/>
  <c r="F3262" i="3"/>
  <c r="I3262" i="3" s="1"/>
  <c r="F3263" i="3"/>
  <c r="I3263" i="3" s="1"/>
  <c r="F3264" i="3"/>
  <c r="I3264" i="3" s="1"/>
  <c r="F3265" i="3"/>
  <c r="I3265" i="3" s="1"/>
  <c r="F3266" i="3"/>
  <c r="I3266" i="3" s="1"/>
  <c r="F3267" i="3"/>
  <c r="I3267" i="3" s="1"/>
  <c r="F3268" i="3"/>
  <c r="I3268" i="3" s="1"/>
  <c r="F3269" i="3"/>
  <c r="I3269" i="3" s="1"/>
  <c r="F3270" i="3"/>
  <c r="I3270" i="3" s="1"/>
  <c r="F3271" i="3"/>
  <c r="I3271" i="3" s="1"/>
  <c r="F3272" i="3"/>
  <c r="I3272" i="3" s="1"/>
  <c r="F3273" i="3"/>
  <c r="I3273" i="3" s="1"/>
  <c r="F3274" i="3"/>
  <c r="I3274" i="3" s="1"/>
  <c r="F3275" i="3"/>
  <c r="I3275" i="3" s="1"/>
  <c r="F3276" i="3"/>
  <c r="I3276" i="3" s="1"/>
  <c r="F3277" i="3"/>
  <c r="I3277" i="3" s="1"/>
  <c r="F3278" i="3"/>
  <c r="I3278" i="3" s="1"/>
  <c r="F3279" i="3"/>
  <c r="I3279" i="3" s="1"/>
  <c r="F3280" i="3"/>
  <c r="I3280" i="3" s="1"/>
  <c r="F3281" i="3"/>
  <c r="I3281" i="3" s="1"/>
  <c r="F3282" i="3"/>
  <c r="I3282" i="3" s="1"/>
  <c r="F3283" i="3"/>
  <c r="I3283" i="3" s="1"/>
  <c r="F3284" i="3"/>
  <c r="I3284" i="3" s="1"/>
  <c r="F3285" i="3"/>
  <c r="I3285" i="3" s="1"/>
  <c r="F3286" i="3"/>
  <c r="I3286" i="3" s="1"/>
  <c r="F3287" i="3"/>
  <c r="I3287" i="3" s="1"/>
  <c r="F3288" i="3"/>
  <c r="I3288" i="3" s="1"/>
  <c r="F2925" i="3"/>
  <c r="I2925" i="3" s="1"/>
  <c r="F2926" i="3"/>
  <c r="I2926" i="3" s="1"/>
  <c r="F2927" i="3"/>
  <c r="I2927" i="3" s="1"/>
  <c r="F2928" i="3"/>
  <c r="I2928" i="3" s="1"/>
  <c r="F2929" i="3"/>
  <c r="I2929" i="3" s="1"/>
  <c r="F2930" i="3"/>
  <c r="I2930" i="3" s="1"/>
  <c r="F2931" i="3"/>
  <c r="I2931" i="3" s="1"/>
  <c r="F2932" i="3"/>
  <c r="I2932" i="3" s="1"/>
  <c r="F2933" i="3"/>
  <c r="I2933" i="3" s="1"/>
  <c r="F2934" i="3"/>
  <c r="I2934" i="3" s="1"/>
  <c r="F2935" i="3"/>
  <c r="I2935" i="3" s="1"/>
  <c r="F2936" i="3"/>
  <c r="I2936" i="3" s="1"/>
  <c r="F2937" i="3"/>
  <c r="I2937" i="3" s="1"/>
  <c r="F2938" i="3"/>
  <c r="I2938" i="3" s="1"/>
  <c r="F2939" i="3"/>
  <c r="I2939" i="3" s="1"/>
  <c r="F2940" i="3"/>
  <c r="I2940" i="3" s="1"/>
  <c r="F2941" i="3"/>
  <c r="I2941" i="3" s="1"/>
  <c r="F2942" i="3"/>
  <c r="I2942" i="3" s="1"/>
  <c r="F2943" i="3"/>
  <c r="I2943" i="3" s="1"/>
  <c r="F2944" i="3"/>
  <c r="I2944" i="3" s="1"/>
  <c r="F2945" i="3"/>
  <c r="I2945" i="3" s="1"/>
  <c r="F2946" i="3"/>
  <c r="I2946" i="3" s="1"/>
  <c r="F2947" i="3"/>
  <c r="I2947" i="3" s="1"/>
  <c r="F2948" i="3"/>
  <c r="I2948" i="3" s="1"/>
  <c r="F2949" i="3"/>
  <c r="I2949" i="3" s="1"/>
  <c r="F2950" i="3"/>
  <c r="I2950" i="3" s="1"/>
  <c r="F2951" i="3"/>
  <c r="I2951" i="3" s="1"/>
  <c r="F2952" i="3"/>
  <c r="I2952" i="3" s="1"/>
  <c r="F2953" i="3"/>
  <c r="I2953" i="3" s="1"/>
  <c r="F2954" i="3"/>
  <c r="I2954" i="3" s="1"/>
  <c r="F2955" i="3"/>
  <c r="I2955" i="3" s="1"/>
  <c r="F2956" i="3"/>
  <c r="I2956" i="3" s="1"/>
  <c r="F2957" i="3"/>
  <c r="I2957" i="3" s="1"/>
  <c r="F2958" i="3"/>
  <c r="I2958" i="3" s="1"/>
  <c r="F2959" i="3"/>
  <c r="I2959" i="3" s="1"/>
  <c r="F2960" i="3"/>
  <c r="I2960" i="3" s="1"/>
  <c r="F2961" i="3"/>
  <c r="I2961" i="3" s="1"/>
  <c r="F2962" i="3"/>
  <c r="I2962" i="3" s="1"/>
  <c r="F2963" i="3"/>
  <c r="I2963" i="3" s="1"/>
  <c r="F2964" i="3"/>
  <c r="I2964" i="3" s="1"/>
  <c r="F2965" i="3"/>
  <c r="I2965" i="3" s="1"/>
  <c r="F2966" i="3"/>
  <c r="I2966" i="3" s="1"/>
  <c r="F2967" i="3"/>
  <c r="I2967" i="3" s="1"/>
  <c r="F2968" i="3"/>
  <c r="I2968" i="3" s="1"/>
  <c r="F2969" i="3"/>
  <c r="I2969" i="3" s="1"/>
  <c r="F2970" i="3"/>
  <c r="I2970" i="3" s="1"/>
  <c r="F2971" i="3"/>
  <c r="I2971" i="3" s="1"/>
  <c r="F2972" i="3"/>
  <c r="I2972" i="3" s="1"/>
  <c r="F2973" i="3"/>
  <c r="I2973" i="3" s="1"/>
  <c r="F2974" i="3"/>
  <c r="I2974" i="3" s="1"/>
  <c r="F2975" i="3"/>
  <c r="I2975" i="3" s="1"/>
  <c r="F2976" i="3"/>
  <c r="I2976" i="3" s="1"/>
  <c r="F2977" i="3"/>
  <c r="I2977" i="3" s="1"/>
  <c r="F2978" i="3"/>
  <c r="I2978" i="3" s="1"/>
  <c r="F2979" i="3"/>
  <c r="I2979" i="3" s="1"/>
  <c r="F2980" i="3"/>
  <c r="I2980" i="3" s="1"/>
  <c r="F2981" i="3"/>
  <c r="I2981" i="3" s="1"/>
  <c r="F2982" i="3"/>
  <c r="I2982" i="3" s="1"/>
  <c r="F2983" i="3"/>
  <c r="I2983" i="3" s="1"/>
  <c r="F2984" i="3"/>
  <c r="I2984" i="3" s="1"/>
  <c r="F2985" i="3"/>
  <c r="I2985" i="3" s="1"/>
  <c r="F2986" i="3"/>
  <c r="I2986" i="3" s="1"/>
  <c r="F2987" i="3"/>
  <c r="I2987" i="3" s="1"/>
  <c r="F2988" i="3"/>
  <c r="I2988" i="3" s="1"/>
  <c r="F2989" i="3"/>
  <c r="I2989" i="3" s="1"/>
  <c r="F2990" i="3"/>
  <c r="I2990" i="3" s="1"/>
  <c r="F2991" i="3"/>
  <c r="I2991" i="3" s="1"/>
  <c r="F2992" i="3"/>
  <c r="I2992" i="3" s="1"/>
  <c r="F2993" i="3"/>
  <c r="I2993" i="3" s="1"/>
  <c r="F2994" i="3"/>
  <c r="I2994" i="3" s="1"/>
  <c r="F2995" i="3"/>
  <c r="I2995" i="3" s="1"/>
  <c r="F2996" i="3"/>
  <c r="I2996" i="3" s="1"/>
  <c r="F2997" i="3"/>
  <c r="I2997" i="3" s="1"/>
  <c r="F2998" i="3"/>
  <c r="I2998" i="3" s="1"/>
  <c r="F2999" i="3"/>
  <c r="I2999" i="3" s="1"/>
  <c r="F3000" i="3"/>
  <c r="I3000" i="3" s="1"/>
  <c r="F3001" i="3"/>
  <c r="I3001" i="3" s="1"/>
  <c r="F3002" i="3"/>
  <c r="I3002" i="3" s="1"/>
  <c r="F3003" i="3"/>
  <c r="I3003" i="3" s="1"/>
  <c r="F3004" i="3"/>
  <c r="I3004" i="3" s="1"/>
  <c r="F3005" i="3"/>
  <c r="I3005" i="3" s="1"/>
  <c r="F3006" i="3"/>
  <c r="I3006" i="3" s="1"/>
  <c r="F3007" i="3"/>
  <c r="I3007" i="3" s="1"/>
  <c r="F3008" i="3"/>
  <c r="I3008" i="3" s="1"/>
  <c r="F3009" i="3"/>
  <c r="I3009" i="3" s="1"/>
  <c r="F3010" i="3"/>
  <c r="I3010" i="3" s="1"/>
  <c r="F3011" i="3"/>
  <c r="I3011" i="3" s="1"/>
  <c r="F3012" i="3"/>
  <c r="I3012" i="3" s="1"/>
  <c r="F3013" i="3"/>
  <c r="I3013" i="3" s="1"/>
  <c r="F3014" i="3"/>
  <c r="I3014" i="3" s="1"/>
  <c r="F3015" i="3"/>
  <c r="I3015" i="3" s="1"/>
  <c r="F3016" i="3"/>
  <c r="I3016" i="3" s="1"/>
  <c r="F3017" i="3"/>
  <c r="I3017" i="3" s="1"/>
  <c r="F3018" i="3"/>
  <c r="I3018" i="3" s="1"/>
  <c r="F3019" i="3"/>
  <c r="I3019" i="3" s="1"/>
  <c r="F3020" i="3"/>
  <c r="I3020" i="3" s="1"/>
  <c r="F3021" i="3"/>
  <c r="I3021" i="3" s="1"/>
  <c r="F3022" i="3"/>
  <c r="I3022" i="3" s="1"/>
  <c r="F3023" i="3"/>
  <c r="I3023" i="3" s="1"/>
  <c r="F3024" i="3"/>
  <c r="I3024" i="3" s="1"/>
  <c r="F3025" i="3"/>
  <c r="I3025" i="3" s="1"/>
  <c r="F3026" i="3"/>
  <c r="I3026" i="3" s="1"/>
  <c r="F3027" i="3"/>
  <c r="I3027" i="3" s="1"/>
  <c r="F3028" i="3"/>
  <c r="I3028" i="3" s="1"/>
  <c r="F3029" i="3"/>
  <c r="I3029" i="3" s="1"/>
  <c r="F3030" i="3"/>
  <c r="I3030" i="3" s="1"/>
  <c r="F3031" i="3"/>
  <c r="I3031" i="3" s="1"/>
  <c r="F3032" i="3"/>
  <c r="I3032" i="3" s="1"/>
  <c r="F3033" i="3"/>
  <c r="I3033" i="3" s="1"/>
  <c r="F3034" i="3"/>
  <c r="I3034" i="3" s="1"/>
  <c r="F3035" i="3"/>
  <c r="I3035" i="3" s="1"/>
  <c r="F3036" i="3"/>
  <c r="I3036" i="3" s="1"/>
  <c r="F3037" i="3"/>
  <c r="I3037" i="3" s="1"/>
  <c r="F3038" i="3"/>
  <c r="I3038" i="3" s="1"/>
  <c r="F3039" i="3"/>
  <c r="I3039" i="3" s="1"/>
  <c r="F3040" i="3"/>
  <c r="I3040" i="3" s="1"/>
  <c r="F3041" i="3"/>
  <c r="I3041" i="3" s="1"/>
  <c r="F3042" i="3"/>
  <c r="I3042" i="3" s="1"/>
  <c r="F3043" i="3"/>
  <c r="I3043" i="3" s="1"/>
  <c r="F3044" i="3"/>
  <c r="I3044" i="3" s="1"/>
  <c r="F3045" i="3"/>
  <c r="I3045" i="3" s="1"/>
  <c r="F3046" i="3"/>
  <c r="I3046" i="3" s="1"/>
  <c r="F3047" i="3"/>
  <c r="I3047" i="3" s="1"/>
  <c r="F3048" i="3"/>
  <c r="I3048" i="3" s="1"/>
  <c r="F3049" i="3"/>
  <c r="I3049" i="3" s="1"/>
  <c r="F3050" i="3"/>
  <c r="I3050" i="3" s="1"/>
  <c r="F3051" i="3"/>
  <c r="I3051" i="3" s="1"/>
  <c r="F3052" i="3"/>
  <c r="I3052" i="3" s="1"/>
  <c r="F3053" i="3"/>
  <c r="I3053" i="3" s="1"/>
  <c r="F3054" i="3"/>
  <c r="I3054" i="3" s="1"/>
  <c r="F3055" i="3"/>
  <c r="I3055" i="3" s="1"/>
  <c r="F3056" i="3"/>
  <c r="I3056" i="3" s="1"/>
  <c r="F3057" i="3"/>
  <c r="I3057" i="3" s="1"/>
  <c r="F3058" i="3"/>
  <c r="I3058" i="3" s="1"/>
  <c r="F3059" i="3"/>
  <c r="I3059" i="3" s="1"/>
  <c r="F3060" i="3"/>
  <c r="I3060" i="3" s="1"/>
  <c r="F3061" i="3"/>
  <c r="I3061" i="3" s="1"/>
  <c r="F3062" i="3"/>
  <c r="I3062" i="3" s="1"/>
  <c r="F3063" i="3"/>
  <c r="I3063" i="3" s="1"/>
  <c r="F3064" i="3"/>
  <c r="I3064" i="3" s="1"/>
  <c r="F3065" i="3"/>
  <c r="I3065" i="3" s="1"/>
  <c r="F3066" i="3"/>
  <c r="I3066" i="3" s="1"/>
  <c r="F3067" i="3"/>
  <c r="I3067" i="3" s="1"/>
  <c r="F3068" i="3"/>
  <c r="I3068" i="3" s="1"/>
  <c r="F3069" i="3"/>
  <c r="I3069" i="3" s="1"/>
  <c r="F3070" i="3"/>
  <c r="I3070" i="3" s="1"/>
  <c r="F3071" i="3"/>
  <c r="I3071" i="3" s="1"/>
  <c r="F3072" i="3"/>
  <c r="I3072" i="3" s="1"/>
  <c r="F3073" i="3"/>
  <c r="I3073" i="3" s="1"/>
  <c r="F3074" i="3"/>
  <c r="I3074" i="3" s="1"/>
  <c r="F3075" i="3"/>
  <c r="I3075" i="3" s="1"/>
  <c r="F3076" i="3"/>
  <c r="I3076" i="3" s="1"/>
  <c r="F3077" i="3"/>
  <c r="I3077" i="3" s="1"/>
  <c r="F3078" i="3"/>
  <c r="I3078" i="3" s="1"/>
  <c r="F3079" i="3"/>
  <c r="I3079" i="3" s="1"/>
  <c r="F3080" i="3"/>
  <c r="I3080" i="3" s="1"/>
  <c r="F3081" i="3"/>
  <c r="I3081" i="3" s="1"/>
  <c r="F3082" i="3"/>
  <c r="I3082" i="3" s="1"/>
  <c r="F3083" i="3"/>
  <c r="I3083" i="3" s="1"/>
  <c r="F3084" i="3"/>
  <c r="I3084" i="3" s="1"/>
  <c r="F3085" i="3"/>
  <c r="I3085" i="3" s="1"/>
  <c r="F3086" i="3"/>
  <c r="I3086" i="3" s="1"/>
  <c r="F3087" i="3"/>
  <c r="I3087" i="3" s="1"/>
  <c r="F3088" i="3"/>
  <c r="I3088" i="3" s="1"/>
  <c r="F3089" i="3"/>
  <c r="I3089" i="3" s="1"/>
  <c r="F3090" i="3"/>
  <c r="I3090" i="3" s="1"/>
  <c r="F3091" i="3"/>
  <c r="I3091" i="3" s="1"/>
  <c r="F3092" i="3"/>
  <c r="I3092" i="3" s="1"/>
  <c r="F3093" i="3"/>
  <c r="I3093" i="3" s="1"/>
  <c r="F3094" i="3"/>
  <c r="I3094" i="3" s="1"/>
  <c r="F3095" i="3"/>
  <c r="I3095" i="3" s="1"/>
  <c r="F3096" i="3"/>
  <c r="I3096" i="3" s="1"/>
  <c r="F3097" i="3"/>
  <c r="I3097" i="3" s="1"/>
  <c r="F3098" i="3"/>
  <c r="I3098" i="3" s="1"/>
  <c r="F3099" i="3"/>
  <c r="I3099" i="3" s="1"/>
  <c r="F3100" i="3"/>
  <c r="I3100" i="3" s="1"/>
  <c r="F3101" i="3"/>
  <c r="I3101" i="3" s="1"/>
  <c r="F3102" i="3"/>
  <c r="I3102" i="3" s="1"/>
  <c r="F3103" i="3"/>
  <c r="I3103" i="3" s="1"/>
  <c r="F3104" i="3"/>
  <c r="I3104" i="3" s="1"/>
  <c r="F3105" i="3"/>
  <c r="I3105" i="3" s="1"/>
  <c r="F3106" i="3"/>
  <c r="I3106" i="3" s="1"/>
  <c r="F3107" i="3"/>
  <c r="I3107" i="3" s="1"/>
  <c r="F3108" i="3"/>
  <c r="I3108" i="3" s="1"/>
  <c r="F3109" i="3"/>
  <c r="I3109" i="3" s="1"/>
  <c r="F3110" i="3"/>
  <c r="I3110" i="3" s="1"/>
  <c r="F3111" i="3"/>
  <c r="I3111" i="3" s="1"/>
  <c r="F3112" i="3"/>
  <c r="I3112" i="3" s="1"/>
  <c r="F3113" i="3"/>
  <c r="I3113" i="3" s="1"/>
  <c r="F3114" i="3"/>
  <c r="I3114" i="3" s="1"/>
  <c r="F3115" i="3"/>
  <c r="I3115" i="3" s="1"/>
  <c r="F3116" i="3"/>
  <c r="I3116" i="3" s="1"/>
  <c r="F3117" i="3"/>
  <c r="I3117" i="3" s="1"/>
  <c r="F3118" i="3"/>
  <c r="I3118" i="3" s="1"/>
  <c r="F3119" i="3"/>
  <c r="I3119" i="3" s="1"/>
  <c r="F3120" i="3"/>
  <c r="I3120" i="3" s="1"/>
  <c r="F3121" i="3"/>
  <c r="I3121" i="3" s="1"/>
  <c r="F3122" i="3"/>
  <c r="I3122" i="3" s="1"/>
  <c r="F3123" i="3"/>
  <c r="I3123" i="3" s="1"/>
  <c r="F3124" i="3"/>
  <c r="I3124" i="3" s="1"/>
  <c r="F3125" i="3"/>
  <c r="I3125" i="3" s="1"/>
  <c r="F3126" i="3"/>
  <c r="I3126" i="3" s="1"/>
  <c r="F3127" i="3"/>
  <c r="I3127" i="3" s="1"/>
  <c r="F3128" i="3"/>
  <c r="I3128" i="3" s="1"/>
  <c r="F3129" i="3"/>
  <c r="I3129" i="3" s="1"/>
  <c r="F3130" i="3"/>
  <c r="I3130" i="3" s="1"/>
  <c r="F3131" i="3"/>
  <c r="I3131" i="3" s="1"/>
  <c r="F3132" i="3"/>
  <c r="I3132" i="3" s="1"/>
  <c r="F3133" i="3"/>
  <c r="I3133" i="3" s="1"/>
  <c r="F3134" i="3"/>
  <c r="I3134" i="3" s="1"/>
  <c r="F3135" i="3"/>
  <c r="I3135" i="3" s="1"/>
  <c r="F3136" i="3"/>
  <c r="I3136" i="3" s="1"/>
  <c r="F3137" i="3"/>
  <c r="I3137" i="3" s="1"/>
  <c r="F3138" i="3"/>
  <c r="I3138" i="3" s="1"/>
  <c r="F3139" i="3"/>
  <c r="I3139" i="3" s="1"/>
  <c r="F3140" i="3"/>
  <c r="I3140" i="3" s="1"/>
  <c r="F3141" i="3"/>
  <c r="I3141" i="3" s="1"/>
  <c r="F3142" i="3"/>
  <c r="I3142" i="3" s="1"/>
  <c r="F3143" i="3"/>
  <c r="I3143" i="3" s="1"/>
  <c r="F3144" i="3"/>
  <c r="I3144" i="3" s="1"/>
  <c r="F3145" i="3"/>
  <c r="I3145" i="3" s="1"/>
  <c r="F3146" i="3"/>
  <c r="I3146" i="3" s="1"/>
  <c r="F3147" i="3"/>
  <c r="I3147" i="3" s="1"/>
  <c r="F3148" i="3"/>
  <c r="I3148" i="3" s="1"/>
  <c r="F3149" i="3"/>
  <c r="I3149" i="3" s="1"/>
  <c r="F3150" i="3"/>
  <c r="I3150" i="3" s="1"/>
  <c r="F3151" i="3"/>
  <c r="I3151" i="3" s="1"/>
  <c r="F3152" i="3"/>
  <c r="I3152" i="3" s="1"/>
  <c r="F3153" i="3"/>
  <c r="I3153" i="3" s="1"/>
  <c r="F3154" i="3"/>
  <c r="I3154" i="3" s="1"/>
  <c r="F3155" i="3"/>
  <c r="I3155" i="3" s="1"/>
  <c r="F3156" i="3"/>
  <c r="I3156" i="3" s="1"/>
  <c r="F3157" i="3"/>
  <c r="I3157" i="3" s="1"/>
  <c r="F3158" i="3"/>
  <c r="I3158" i="3" s="1"/>
  <c r="F3159" i="3"/>
  <c r="I3159" i="3" s="1"/>
  <c r="F3160" i="3"/>
  <c r="I3160" i="3" s="1"/>
  <c r="F3161" i="3"/>
  <c r="I3161" i="3" s="1"/>
  <c r="F3162" i="3"/>
  <c r="I3162" i="3" s="1"/>
  <c r="F3163" i="3"/>
  <c r="I3163" i="3" s="1"/>
  <c r="F3164" i="3"/>
  <c r="I3164" i="3" s="1"/>
  <c r="F3165" i="3"/>
  <c r="I3165" i="3" s="1"/>
  <c r="F3166" i="3"/>
  <c r="I3166" i="3" s="1"/>
  <c r="F3167" i="3"/>
  <c r="I3167" i="3" s="1"/>
  <c r="F3168" i="3"/>
  <c r="I3168" i="3" s="1"/>
  <c r="F3169" i="3"/>
  <c r="I3169" i="3" s="1"/>
  <c r="F3170" i="3"/>
  <c r="I3170" i="3" s="1"/>
  <c r="F3171" i="3"/>
  <c r="I3171" i="3" s="1"/>
  <c r="F3172" i="3"/>
  <c r="I3172" i="3" s="1"/>
  <c r="F3173" i="3"/>
  <c r="I3173" i="3" s="1"/>
  <c r="F3174" i="3"/>
  <c r="I3174" i="3" s="1"/>
  <c r="F3175" i="3"/>
  <c r="I3175" i="3" s="1"/>
  <c r="F3176" i="3"/>
  <c r="I3176" i="3" s="1"/>
  <c r="F3177" i="3"/>
  <c r="I3177" i="3" s="1"/>
  <c r="F3178" i="3"/>
  <c r="I3178" i="3" s="1"/>
  <c r="F3179" i="3"/>
  <c r="I3179" i="3" s="1"/>
  <c r="F3180" i="3"/>
  <c r="I3180" i="3" s="1"/>
  <c r="F3181" i="3"/>
  <c r="I3181" i="3" s="1"/>
  <c r="F3182" i="3"/>
  <c r="I3182" i="3" s="1"/>
  <c r="F3183" i="3"/>
  <c r="I3183" i="3" s="1"/>
  <c r="F3184" i="3"/>
  <c r="I3184" i="3" s="1"/>
  <c r="F3185" i="3"/>
  <c r="I3185" i="3" s="1"/>
  <c r="F3186" i="3"/>
  <c r="I3186" i="3" s="1"/>
  <c r="F3187" i="3"/>
  <c r="I3187" i="3" s="1"/>
  <c r="F3188" i="3"/>
  <c r="I3188" i="3" s="1"/>
  <c r="F3189" i="3"/>
  <c r="I3189" i="3" s="1"/>
  <c r="F3190" i="3"/>
  <c r="I3190" i="3" s="1"/>
  <c r="F3191" i="3"/>
  <c r="I3191" i="3" s="1"/>
  <c r="F3192" i="3"/>
  <c r="I3192" i="3" s="1"/>
  <c r="F3193" i="3"/>
  <c r="I3193" i="3" s="1"/>
  <c r="F3194" i="3"/>
  <c r="I3194" i="3" s="1"/>
  <c r="F3195" i="3"/>
  <c r="I3195" i="3" s="1"/>
  <c r="F3196" i="3"/>
  <c r="I3196" i="3" s="1"/>
  <c r="F3197" i="3"/>
  <c r="I3197" i="3" s="1"/>
  <c r="F3198" i="3"/>
  <c r="I3198" i="3" s="1"/>
  <c r="F3199" i="3"/>
  <c r="I3199" i="3" s="1"/>
  <c r="F3200" i="3"/>
  <c r="I3200" i="3" s="1"/>
  <c r="F3201" i="3"/>
  <c r="I3201" i="3" s="1"/>
  <c r="F3202" i="3"/>
  <c r="I3202" i="3" s="1"/>
  <c r="F3203" i="3"/>
  <c r="I3203" i="3" s="1"/>
  <c r="F3204" i="3"/>
  <c r="I3204" i="3" s="1"/>
  <c r="F3205" i="3"/>
  <c r="I3205" i="3" s="1"/>
  <c r="F3206" i="3"/>
  <c r="I3206" i="3" s="1"/>
  <c r="F3207" i="3"/>
  <c r="I3207" i="3" s="1"/>
  <c r="F3208" i="3"/>
  <c r="I3208" i="3" s="1"/>
  <c r="F3209" i="3"/>
  <c r="I3209" i="3" s="1"/>
  <c r="F3210" i="3"/>
  <c r="I3210" i="3" s="1"/>
  <c r="F3211" i="3"/>
  <c r="I3211" i="3" s="1"/>
  <c r="F3212" i="3"/>
  <c r="I3212" i="3" s="1"/>
  <c r="F3213" i="3"/>
  <c r="I3213" i="3" s="1"/>
  <c r="F3214" i="3"/>
  <c r="I3214" i="3" s="1"/>
  <c r="F3215" i="3"/>
  <c r="I3215" i="3" s="1"/>
  <c r="F3216" i="3"/>
  <c r="I3216" i="3" s="1"/>
  <c r="F3217" i="3"/>
  <c r="I3217" i="3" s="1"/>
  <c r="F3218" i="3"/>
  <c r="I3218" i="3" s="1"/>
  <c r="F3219" i="3"/>
  <c r="I3219" i="3" s="1"/>
  <c r="F3220" i="3"/>
  <c r="I3220" i="3" s="1"/>
  <c r="F3221" i="3"/>
  <c r="I3221" i="3" s="1"/>
  <c r="F3222" i="3"/>
  <c r="I3222" i="3" s="1"/>
  <c r="F3223" i="3"/>
  <c r="I3223" i="3" s="1"/>
  <c r="F3224" i="3"/>
  <c r="I3224" i="3" s="1"/>
  <c r="F3225" i="3"/>
  <c r="I3225" i="3" s="1"/>
  <c r="F3226" i="3"/>
  <c r="I3226" i="3" s="1"/>
  <c r="F2924" i="3"/>
  <c r="I2924" i="3" s="1"/>
  <c r="F2560" i="3"/>
  <c r="I2560" i="3" s="1"/>
  <c r="F2561" i="3"/>
  <c r="I2561" i="3" s="1"/>
  <c r="F2562" i="3"/>
  <c r="I2562" i="3" s="1"/>
  <c r="F2563" i="3"/>
  <c r="I2563" i="3" s="1"/>
  <c r="F2564" i="3"/>
  <c r="I2564" i="3" s="1"/>
  <c r="F2565" i="3"/>
  <c r="I2565" i="3" s="1"/>
  <c r="F2566" i="3"/>
  <c r="I2566" i="3" s="1"/>
  <c r="F2567" i="3"/>
  <c r="I2567" i="3" s="1"/>
  <c r="F2568" i="3"/>
  <c r="I2568" i="3" s="1"/>
  <c r="F2569" i="3"/>
  <c r="I2569" i="3" s="1"/>
  <c r="F2570" i="3"/>
  <c r="I2570" i="3" s="1"/>
  <c r="F2571" i="3"/>
  <c r="I2571" i="3" s="1"/>
  <c r="F2572" i="3"/>
  <c r="I2572" i="3" s="1"/>
  <c r="F2573" i="3"/>
  <c r="I2573" i="3" s="1"/>
  <c r="F2574" i="3"/>
  <c r="I2574" i="3" s="1"/>
  <c r="F2575" i="3"/>
  <c r="I2575" i="3" s="1"/>
  <c r="F2576" i="3"/>
  <c r="I2576" i="3" s="1"/>
  <c r="F2577" i="3"/>
  <c r="I2577" i="3" s="1"/>
  <c r="F2578" i="3"/>
  <c r="I2578" i="3" s="1"/>
  <c r="F2579" i="3"/>
  <c r="I2579" i="3" s="1"/>
  <c r="F2580" i="3"/>
  <c r="I2580" i="3" s="1"/>
  <c r="F2581" i="3"/>
  <c r="I2581" i="3" s="1"/>
  <c r="F2582" i="3"/>
  <c r="I2582" i="3" s="1"/>
  <c r="F2583" i="3"/>
  <c r="I2583" i="3" s="1"/>
  <c r="F2584" i="3"/>
  <c r="I2584" i="3" s="1"/>
  <c r="F2585" i="3"/>
  <c r="I2585" i="3" s="1"/>
  <c r="F2586" i="3"/>
  <c r="I2586" i="3" s="1"/>
  <c r="F2587" i="3"/>
  <c r="I2587" i="3" s="1"/>
  <c r="F2588" i="3"/>
  <c r="I2588" i="3" s="1"/>
  <c r="F2589" i="3"/>
  <c r="I2589" i="3" s="1"/>
  <c r="F2590" i="3"/>
  <c r="I2590" i="3" s="1"/>
  <c r="F2591" i="3"/>
  <c r="I2591" i="3" s="1"/>
  <c r="F2592" i="3"/>
  <c r="I2592" i="3" s="1"/>
  <c r="F2593" i="3"/>
  <c r="I2593" i="3" s="1"/>
  <c r="F2594" i="3"/>
  <c r="I2594" i="3" s="1"/>
  <c r="F2595" i="3"/>
  <c r="I2595" i="3" s="1"/>
  <c r="F2596" i="3"/>
  <c r="I2596" i="3" s="1"/>
  <c r="F2597" i="3"/>
  <c r="I2597" i="3" s="1"/>
  <c r="F2598" i="3"/>
  <c r="I2598" i="3" s="1"/>
  <c r="F2599" i="3"/>
  <c r="I2599" i="3" s="1"/>
  <c r="F2600" i="3"/>
  <c r="I2600" i="3" s="1"/>
  <c r="F2601" i="3"/>
  <c r="I2601" i="3" s="1"/>
  <c r="F2602" i="3"/>
  <c r="I2602" i="3" s="1"/>
  <c r="F2603" i="3"/>
  <c r="I2603" i="3" s="1"/>
  <c r="F2604" i="3"/>
  <c r="I2604" i="3" s="1"/>
  <c r="F2605" i="3"/>
  <c r="I2605" i="3" s="1"/>
  <c r="F2606" i="3"/>
  <c r="I2606" i="3" s="1"/>
  <c r="F2607" i="3"/>
  <c r="I2607" i="3" s="1"/>
  <c r="F2608" i="3"/>
  <c r="I2608" i="3" s="1"/>
  <c r="F2609" i="3"/>
  <c r="I2609" i="3" s="1"/>
  <c r="F2610" i="3"/>
  <c r="I2610" i="3" s="1"/>
  <c r="F2611" i="3"/>
  <c r="I2611" i="3" s="1"/>
  <c r="F2612" i="3"/>
  <c r="I2612" i="3" s="1"/>
  <c r="F2613" i="3"/>
  <c r="I2613" i="3" s="1"/>
  <c r="F2614" i="3"/>
  <c r="I2614" i="3" s="1"/>
  <c r="F2615" i="3"/>
  <c r="I2615" i="3" s="1"/>
  <c r="F2616" i="3"/>
  <c r="I2616" i="3" s="1"/>
  <c r="F2617" i="3"/>
  <c r="I2617" i="3" s="1"/>
  <c r="F2618" i="3"/>
  <c r="I2618" i="3" s="1"/>
  <c r="F2619" i="3"/>
  <c r="I2619" i="3" s="1"/>
  <c r="F2620" i="3"/>
  <c r="I2620" i="3" s="1"/>
  <c r="F2621" i="3"/>
  <c r="I2621" i="3" s="1"/>
  <c r="F2622" i="3"/>
  <c r="I2622" i="3" s="1"/>
  <c r="F2623" i="3"/>
  <c r="I2623" i="3" s="1"/>
  <c r="F2624" i="3"/>
  <c r="I2624" i="3" s="1"/>
  <c r="F2625" i="3"/>
  <c r="I2625" i="3" s="1"/>
  <c r="F2626" i="3"/>
  <c r="I2626" i="3" s="1"/>
  <c r="F2627" i="3"/>
  <c r="I2627" i="3" s="1"/>
  <c r="F2628" i="3"/>
  <c r="I2628" i="3" s="1"/>
  <c r="F2629" i="3"/>
  <c r="I2629" i="3" s="1"/>
  <c r="F2630" i="3"/>
  <c r="I2630" i="3" s="1"/>
  <c r="F2631" i="3"/>
  <c r="I2631" i="3" s="1"/>
  <c r="F2632" i="3"/>
  <c r="I2632" i="3" s="1"/>
  <c r="F2633" i="3"/>
  <c r="I2633" i="3" s="1"/>
  <c r="F2634" i="3"/>
  <c r="I2634" i="3" s="1"/>
  <c r="F2635" i="3"/>
  <c r="I2635" i="3" s="1"/>
  <c r="F2636" i="3"/>
  <c r="I2636" i="3" s="1"/>
  <c r="F2637" i="3"/>
  <c r="I2637" i="3" s="1"/>
  <c r="F2638" i="3"/>
  <c r="I2638" i="3" s="1"/>
  <c r="F2639" i="3"/>
  <c r="I2639" i="3" s="1"/>
  <c r="F2640" i="3"/>
  <c r="I2640" i="3" s="1"/>
  <c r="F2641" i="3"/>
  <c r="I2641" i="3" s="1"/>
  <c r="F2642" i="3"/>
  <c r="I2642" i="3" s="1"/>
  <c r="F2643" i="3"/>
  <c r="I2643" i="3" s="1"/>
  <c r="F2644" i="3"/>
  <c r="I2644" i="3" s="1"/>
  <c r="F2645" i="3"/>
  <c r="I2645" i="3" s="1"/>
  <c r="F2646" i="3"/>
  <c r="I2646" i="3" s="1"/>
  <c r="F2647" i="3"/>
  <c r="I2647" i="3" s="1"/>
  <c r="F2648" i="3"/>
  <c r="I2648" i="3" s="1"/>
  <c r="F2649" i="3"/>
  <c r="I2649" i="3" s="1"/>
  <c r="F2650" i="3"/>
  <c r="I2650" i="3" s="1"/>
  <c r="F2651" i="3"/>
  <c r="I2651" i="3" s="1"/>
  <c r="F2652" i="3"/>
  <c r="I2652" i="3" s="1"/>
  <c r="F2653" i="3"/>
  <c r="I2653" i="3" s="1"/>
  <c r="F2654" i="3"/>
  <c r="I2654" i="3" s="1"/>
  <c r="F2655" i="3"/>
  <c r="I2655" i="3" s="1"/>
  <c r="F2656" i="3"/>
  <c r="I2656" i="3" s="1"/>
  <c r="F2657" i="3"/>
  <c r="I2657" i="3" s="1"/>
  <c r="F2658" i="3"/>
  <c r="I2658" i="3" s="1"/>
  <c r="F2659" i="3"/>
  <c r="I2659" i="3" s="1"/>
  <c r="F2660" i="3"/>
  <c r="I2660" i="3" s="1"/>
  <c r="F2661" i="3"/>
  <c r="I2661" i="3" s="1"/>
  <c r="F2662" i="3"/>
  <c r="I2662" i="3" s="1"/>
  <c r="F2663" i="3"/>
  <c r="I2663" i="3" s="1"/>
  <c r="F2664" i="3"/>
  <c r="I2664" i="3" s="1"/>
  <c r="F2665" i="3"/>
  <c r="I2665" i="3" s="1"/>
  <c r="F2666" i="3"/>
  <c r="I2666" i="3" s="1"/>
  <c r="F2667" i="3"/>
  <c r="I2667" i="3" s="1"/>
  <c r="F2668" i="3"/>
  <c r="I2668" i="3" s="1"/>
  <c r="F2669" i="3"/>
  <c r="I2669" i="3" s="1"/>
  <c r="F2670" i="3"/>
  <c r="I2670" i="3" s="1"/>
  <c r="F2671" i="3"/>
  <c r="I2671" i="3" s="1"/>
  <c r="F2672" i="3"/>
  <c r="I2672" i="3" s="1"/>
  <c r="F2673" i="3"/>
  <c r="I2673" i="3" s="1"/>
  <c r="F2674" i="3"/>
  <c r="I2674" i="3" s="1"/>
  <c r="F2675" i="3"/>
  <c r="I2675" i="3" s="1"/>
  <c r="F2676" i="3"/>
  <c r="I2676" i="3" s="1"/>
  <c r="F2677" i="3"/>
  <c r="I2677" i="3" s="1"/>
  <c r="F2678" i="3"/>
  <c r="I2678" i="3" s="1"/>
  <c r="F2679" i="3"/>
  <c r="I2679" i="3" s="1"/>
  <c r="F2680" i="3"/>
  <c r="I2680" i="3" s="1"/>
  <c r="F2681" i="3"/>
  <c r="I2681" i="3" s="1"/>
  <c r="F2682" i="3"/>
  <c r="I2682" i="3" s="1"/>
  <c r="F2683" i="3"/>
  <c r="I2683" i="3" s="1"/>
  <c r="F2684" i="3"/>
  <c r="I2684" i="3" s="1"/>
  <c r="F2685" i="3"/>
  <c r="I2685" i="3" s="1"/>
  <c r="F2686" i="3"/>
  <c r="I2686" i="3" s="1"/>
  <c r="F2687" i="3"/>
  <c r="I2687" i="3" s="1"/>
  <c r="F2688" i="3"/>
  <c r="I2688" i="3" s="1"/>
  <c r="F2689" i="3"/>
  <c r="I2689" i="3" s="1"/>
  <c r="F2690" i="3"/>
  <c r="I2690" i="3" s="1"/>
  <c r="F2691" i="3"/>
  <c r="I2691" i="3" s="1"/>
  <c r="F2692" i="3"/>
  <c r="I2692" i="3" s="1"/>
  <c r="F2693" i="3"/>
  <c r="I2693" i="3" s="1"/>
  <c r="F2694" i="3"/>
  <c r="I2694" i="3" s="1"/>
  <c r="F2695" i="3"/>
  <c r="I2695" i="3" s="1"/>
  <c r="F2696" i="3"/>
  <c r="I2696" i="3" s="1"/>
  <c r="F2697" i="3"/>
  <c r="I2697" i="3" s="1"/>
  <c r="F2698" i="3"/>
  <c r="I2698" i="3" s="1"/>
  <c r="F2699" i="3"/>
  <c r="I2699" i="3" s="1"/>
  <c r="F2700" i="3"/>
  <c r="I2700" i="3" s="1"/>
  <c r="F2701" i="3"/>
  <c r="I2701" i="3" s="1"/>
  <c r="F2702" i="3"/>
  <c r="I2702" i="3" s="1"/>
  <c r="F2703" i="3"/>
  <c r="I2703" i="3" s="1"/>
  <c r="F2704" i="3"/>
  <c r="I2704" i="3" s="1"/>
  <c r="F2705" i="3"/>
  <c r="I2705" i="3" s="1"/>
  <c r="F2706" i="3"/>
  <c r="I2706" i="3" s="1"/>
  <c r="F2707" i="3"/>
  <c r="I2707" i="3" s="1"/>
  <c r="F2708" i="3"/>
  <c r="I2708" i="3" s="1"/>
  <c r="F2709" i="3"/>
  <c r="I2709" i="3" s="1"/>
  <c r="F2710" i="3"/>
  <c r="I2710" i="3" s="1"/>
  <c r="F2711" i="3"/>
  <c r="I2711" i="3" s="1"/>
  <c r="F2712" i="3"/>
  <c r="I2712" i="3" s="1"/>
  <c r="F2713" i="3"/>
  <c r="I2713" i="3" s="1"/>
  <c r="F2714" i="3"/>
  <c r="I2714" i="3" s="1"/>
  <c r="F2715" i="3"/>
  <c r="I2715" i="3" s="1"/>
  <c r="F2716" i="3"/>
  <c r="I2716" i="3" s="1"/>
  <c r="F2717" i="3"/>
  <c r="I2717" i="3" s="1"/>
  <c r="F2718" i="3"/>
  <c r="I2718" i="3" s="1"/>
  <c r="F2719" i="3"/>
  <c r="I2719" i="3" s="1"/>
  <c r="F2720" i="3"/>
  <c r="I2720" i="3" s="1"/>
  <c r="F2721" i="3"/>
  <c r="I2721" i="3" s="1"/>
  <c r="F2722" i="3"/>
  <c r="I2722" i="3" s="1"/>
  <c r="F2723" i="3"/>
  <c r="I2723" i="3" s="1"/>
  <c r="F2724" i="3"/>
  <c r="I2724" i="3" s="1"/>
  <c r="F2725" i="3"/>
  <c r="I2725" i="3" s="1"/>
  <c r="F2726" i="3"/>
  <c r="I2726" i="3" s="1"/>
  <c r="F2727" i="3"/>
  <c r="I2727" i="3" s="1"/>
  <c r="F2728" i="3"/>
  <c r="I2728" i="3" s="1"/>
  <c r="F2729" i="3"/>
  <c r="I2729" i="3" s="1"/>
  <c r="F2730" i="3"/>
  <c r="I2730" i="3" s="1"/>
  <c r="F2731" i="3"/>
  <c r="I2731" i="3" s="1"/>
  <c r="F2732" i="3"/>
  <c r="I2732" i="3" s="1"/>
  <c r="F2733" i="3"/>
  <c r="I2733" i="3" s="1"/>
  <c r="F2734" i="3"/>
  <c r="I2734" i="3" s="1"/>
  <c r="F2735" i="3"/>
  <c r="I2735" i="3" s="1"/>
  <c r="F2736" i="3"/>
  <c r="I2736" i="3" s="1"/>
  <c r="F2737" i="3"/>
  <c r="I2737" i="3" s="1"/>
  <c r="F2738" i="3"/>
  <c r="I2738" i="3" s="1"/>
  <c r="F2739" i="3"/>
  <c r="I2739" i="3" s="1"/>
  <c r="F2740" i="3"/>
  <c r="I2740" i="3" s="1"/>
  <c r="F2741" i="3"/>
  <c r="I2741" i="3" s="1"/>
  <c r="F2742" i="3"/>
  <c r="I2742" i="3" s="1"/>
  <c r="F2743" i="3"/>
  <c r="I2743" i="3" s="1"/>
  <c r="F2744" i="3"/>
  <c r="I2744" i="3" s="1"/>
  <c r="F2745" i="3"/>
  <c r="I2745" i="3" s="1"/>
  <c r="F2746" i="3"/>
  <c r="I2746" i="3" s="1"/>
  <c r="F2747" i="3"/>
  <c r="I2747" i="3" s="1"/>
  <c r="F2748" i="3"/>
  <c r="I2748" i="3" s="1"/>
  <c r="F2749" i="3"/>
  <c r="I2749" i="3" s="1"/>
  <c r="F2750" i="3"/>
  <c r="I2750" i="3" s="1"/>
  <c r="F2751" i="3"/>
  <c r="I2751" i="3" s="1"/>
  <c r="F2752" i="3"/>
  <c r="I2752" i="3" s="1"/>
  <c r="F2753" i="3"/>
  <c r="I2753" i="3" s="1"/>
  <c r="F2754" i="3"/>
  <c r="I2754" i="3" s="1"/>
  <c r="F2755" i="3"/>
  <c r="I2755" i="3" s="1"/>
  <c r="F2756" i="3"/>
  <c r="I2756" i="3" s="1"/>
  <c r="F2757" i="3"/>
  <c r="I2757" i="3" s="1"/>
  <c r="F2758" i="3"/>
  <c r="I2758" i="3" s="1"/>
  <c r="F2759" i="3"/>
  <c r="I2759" i="3" s="1"/>
  <c r="F2760" i="3"/>
  <c r="I2760" i="3" s="1"/>
  <c r="F2761" i="3"/>
  <c r="I2761" i="3" s="1"/>
  <c r="F2762" i="3"/>
  <c r="I2762" i="3" s="1"/>
  <c r="F2763" i="3"/>
  <c r="I2763" i="3" s="1"/>
  <c r="F2764" i="3"/>
  <c r="I2764" i="3" s="1"/>
  <c r="F2765" i="3"/>
  <c r="I2765" i="3" s="1"/>
  <c r="F2766" i="3"/>
  <c r="I2766" i="3" s="1"/>
  <c r="F2767" i="3"/>
  <c r="I2767" i="3" s="1"/>
  <c r="F2768" i="3"/>
  <c r="I2768" i="3" s="1"/>
  <c r="F2769" i="3"/>
  <c r="I2769" i="3" s="1"/>
  <c r="F2770" i="3"/>
  <c r="I2770" i="3" s="1"/>
  <c r="F2771" i="3"/>
  <c r="I2771" i="3" s="1"/>
  <c r="F2772" i="3"/>
  <c r="I2772" i="3" s="1"/>
  <c r="F2773" i="3"/>
  <c r="I2773" i="3" s="1"/>
  <c r="F2774" i="3"/>
  <c r="I2774" i="3" s="1"/>
  <c r="F2775" i="3"/>
  <c r="I2775" i="3" s="1"/>
  <c r="F2776" i="3"/>
  <c r="I2776" i="3" s="1"/>
  <c r="F2777" i="3"/>
  <c r="I2777" i="3" s="1"/>
  <c r="F2778" i="3"/>
  <c r="I2778" i="3" s="1"/>
  <c r="F2779" i="3"/>
  <c r="I2779" i="3" s="1"/>
  <c r="F2780" i="3"/>
  <c r="I2780" i="3" s="1"/>
  <c r="F2781" i="3"/>
  <c r="I2781" i="3" s="1"/>
  <c r="F2782" i="3"/>
  <c r="I2782" i="3" s="1"/>
  <c r="F2783" i="3"/>
  <c r="I2783" i="3" s="1"/>
  <c r="F2784" i="3"/>
  <c r="I2784" i="3" s="1"/>
  <c r="F2785" i="3"/>
  <c r="I2785" i="3" s="1"/>
  <c r="F2786" i="3"/>
  <c r="I2786" i="3" s="1"/>
  <c r="F2787" i="3"/>
  <c r="I2787" i="3" s="1"/>
  <c r="F2788" i="3"/>
  <c r="I2788" i="3" s="1"/>
  <c r="F2789" i="3"/>
  <c r="I2789" i="3" s="1"/>
  <c r="F2790" i="3"/>
  <c r="I2790" i="3" s="1"/>
  <c r="F2791" i="3"/>
  <c r="I2791" i="3" s="1"/>
  <c r="F2792" i="3"/>
  <c r="I2792" i="3" s="1"/>
  <c r="F2793" i="3"/>
  <c r="I2793" i="3" s="1"/>
  <c r="F2794" i="3"/>
  <c r="I2794" i="3" s="1"/>
  <c r="F2795" i="3"/>
  <c r="I2795" i="3" s="1"/>
  <c r="F2796" i="3"/>
  <c r="I2796" i="3" s="1"/>
  <c r="F2797" i="3"/>
  <c r="I2797" i="3" s="1"/>
  <c r="F2798" i="3"/>
  <c r="I2798" i="3" s="1"/>
  <c r="F2799" i="3"/>
  <c r="I2799" i="3" s="1"/>
  <c r="F2800" i="3"/>
  <c r="I2800" i="3" s="1"/>
  <c r="F2801" i="3"/>
  <c r="I2801" i="3" s="1"/>
  <c r="F2802" i="3"/>
  <c r="I2802" i="3" s="1"/>
  <c r="F2803" i="3"/>
  <c r="I2803" i="3" s="1"/>
  <c r="F2804" i="3"/>
  <c r="I2804" i="3" s="1"/>
  <c r="F2805" i="3"/>
  <c r="I2805" i="3" s="1"/>
  <c r="F2806" i="3"/>
  <c r="I2806" i="3" s="1"/>
  <c r="F2807" i="3"/>
  <c r="I2807" i="3" s="1"/>
  <c r="F2808" i="3"/>
  <c r="I2808" i="3" s="1"/>
  <c r="F2809" i="3"/>
  <c r="I2809" i="3" s="1"/>
  <c r="F2810" i="3"/>
  <c r="I2810" i="3" s="1"/>
  <c r="F2811" i="3"/>
  <c r="I2811" i="3" s="1"/>
  <c r="F2812" i="3"/>
  <c r="I2812" i="3" s="1"/>
  <c r="F2813" i="3"/>
  <c r="I2813" i="3" s="1"/>
  <c r="F2814" i="3"/>
  <c r="I2814" i="3" s="1"/>
  <c r="F2815" i="3"/>
  <c r="I2815" i="3" s="1"/>
  <c r="F2816" i="3"/>
  <c r="I2816" i="3" s="1"/>
  <c r="F2817" i="3"/>
  <c r="I2817" i="3" s="1"/>
  <c r="F2818" i="3"/>
  <c r="I2818" i="3" s="1"/>
  <c r="F2819" i="3"/>
  <c r="I2819" i="3" s="1"/>
  <c r="F2820" i="3"/>
  <c r="I2820" i="3" s="1"/>
  <c r="F2821" i="3"/>
  <c r="I2821" i="3" s="1"/>
  <c r="F2822" i="3"/>
  <c r="I2822" i="3" s="1"/>
  <c r="F2823" i="3"/>
  <c r="I2823" i="3" s="1"/>
  <c r="F2824" i="3"/>
  <c r="I2824" i="3" s="1"/>
  <c r="F2825" i="3"/>
  <c r="I2825" i="3" s="1"/>
  <c r="F2826" i="3"/>
  <c r="I2826" i="3" s="1"/>
  <c r="F2827" i="3"/>
  <c r="I2827" i="3" s="1"/>
  <c r="F2828" i="3"/>
  <c r="I2828" i="3" s="1"/>
  <c r="F2829" i="3"/>
  <c r="I2829" i="3" s="1"/>
  <c r="F2830" i="3"/>
  <c r="I2830" i="3" s="1"/>
  <c r="F2831" i="3"/>
  <c r="I2831" i="3" s="1"/>
  <c r="F2832" i="3"/>
  <c r="I2832" i="3" s="1"/>
  <c r="F2833" i="3"/>
  <c r="I2833" i="3" s="1"/>
  <c r="F2834" i="3"/>
  <c r="I2834" i="3" s="1"/>
  <c r="F2835" i="3"/>
  <c r="I2835" i="3" s="1"/>
  <c r="F2836" i="3"/>
  <c r="I2836" i="3" s="1"/>
  <c r="F2837" i="3"/>
  <c r="I2837" i="3" s="1"/>
  <c r="F2838" i="3"/>
  <c r="I2838" i="3" s="1"/>
  <c r="F2839" i="3"/>
  <c r="I2839" i="3" s="1"/>
  <c r="F2840" i="3"/>
  <c r="I2840" i="3" s="1"/>
  <c r="F2841" i="3"/>
  <c r="I2841" i="3" s="1"/>
  <c r="F2842" i="3"/>
  <c r="I2842" i="3" s="1"/>
  <c r="F2843" i="3"/>
  <c r="I2843" i="3" s="1"/>
  <c r="F2844" i="3"/>
  <c r="I2844" i="3" s="1"/>
  <c r="F2845" i="3"/>
  <c r="I2845" i="3" s="1"/>
  <c r="F2846" i="3"/>
  <c r="I2846" i="3" s="1"/>
  <c r="F2847" i="3"/>
  <c r="I2847" i="3" s="1"/>
  <c r="F2848" i="3"/>
  <c r="I2848" i="3" s="1"/>
  <c r="F2849" i="3"/>
  <c r="I2849" i="3" s="1"/>
  <c r="F2850" i="3"/>
  <c r="I2850" i="3" s="1"/>
  <c r="F2851" i="3"/>
  <c r="I2851" i="3" s="1"/>
  <c r="F2852" i="3"/>
  <c r="I2852" i="3" s="1"/>
  <c r="F2853" i="3"/>
  <c r="I2853" i="3" s="1"/>
  <c r="F2854" i="3"/>
  <c r="I2854" i="3" s="1"/>
  <c r="F2855" i="3"/>
  <c r="I2855" i="3" s="1"/>
  <c r="F2856" i="3"/>
  <c r="I2856" i="3" s="1"/>
  <c r="F2857" i="3"/>
  <c r="I2857" i="3" s="1"/>
  <c r="F2858" i="3"/>
  <c r="I2858" i="3" s="1"/>
  <c r="F2859" i="3"/>
  <c r="I2859" i="3" s="1"/>
  <c r="F2860" i="3"/>
  <c r="I2860" i="3" s="1"/>
  <c r="F2861" i="3"/>
  <c r="I2861" i="3" s="1"/>
  <c r="F2862" i="3"/>
  <c r="I2862" i="3" s="1"/>
  <c r="F2863" i="3"/>
  <c r="I2863" i="3" s="1"/>
  <c r="F2864" i="3"/>
  <c r="I2864" i="3" s="1"/>
  <c r="F2865" i="3"/>
  <c r="I2865" i="3" s="1"/>
  <c r="F2866" i="3"/>
  <c r="I2866" i="3" s="1"/>
  <c r="F2867" i="3"/>
  <c r="I2867" i="3" s="1"/>
  <c r="F2868" i="3"/>
  <c r="I2868" i="3" s="1"/>
  <c r="F2869" i="3"/>
  <c r="I2869" i="3" s="1"/>
  <c r="F2870" i="3"/>
  <c r="I2870" i="3" s="1"/>
  <c r="F2871" i="3"/>
  <c r="I2871" i="3" s="1"/>
  <c r="F2872" i="3"/>
  <c r="I2872" i="3" s="1"/>
  <c r="F2873" i="3"/>
  <c r="I2873" i="3" s="1"/>
  <c r="F2874" i="3"/>
  <c r="I2874" i="3" s="1"/>
  <c r="F2875" i="3"/>
  <c r="I2875" i="3" s="1"/>
  <c r="F2876" i="3"/>
  <c r="I2876" i="3" s="1"/>
  <c r="F2877" i="3"/>
  <c r="I2877" i="3" s="1"/>
  <c r="F2878" i="3"/>
  <c r="I2878" i="3" s="1"/>
  <c r="F2879" i="3"/>
  <c r="I2879" i="3" s="1"/>
  <c r="F2880" i="3"/>
  <c r="I2880" i="3" s="1"/>
  <c r="F2881" i="3"/>
  <c r="I2881" i="3" s="1"/>
  <c r="F2882" i="3"/>
  <c r="I2882" i="3" s="1"/>
  <c r="F2883" i="3"/>
  <c r="I2883" i="3" s="1"/>
  <c r="F2884" i="3"/>
  <c r="I2884" i="3" s="1"/>
  <c r="F2885" i="3"/>
  <c r="I2885" i="3" s="1"/>
  <c r="F2886" i="3"/>
  <c r="I2886" i="3" s="1"/>
  <c r="F2887" i="3"/>
  <c r="I2887" i="3" s="1"/>
  <c r="F2888" i="3"/>
  <c r="I2888" i="3" s="1"/>
  <c r="F2889" i="3"/>
  <c r="I2889" i="3" s="1"/>
  <c r="F2890" i="3"/>
  <c r="I2890" i="3" s="1"/>
  <c r="F2891" i="3"/>
  <c r="I2891" i="3" s="1"/>
  <c r="F2892" i="3"/>
  <c r="I2892" i="3" s="1"/>
  <c r="F2893" i="3"/>
  <c r="I2893" i="3" s="1"/>
  <c r="F2894" i="3"/>
  <c r="I2894" i="3" s="1"/>
  <c r="F2895" i="3"/>
  <c r="I2895" i="3" s="1"/>
  <c r="F2896" i="3"/>
  <c r="I2896" i="3" s="1"/>
  <c r="F2897" i="3"/>
  <c r="I2897" i="3" s="1"/>
  <c r="F2898" i="3"/>
  <c r="I2898" i="3" s="1"/>
  <c r="F2899" i="3"/>
  <c r="I2899" i="3" s="1"/>
  <c r="F2900" i="3"/>
  <c r="I2900" i="3" s="1"/>
  <c r="F2901" i="3"/>
  <c r="I2901" i="3" s="1"/>
  <c r="F2902" i="3"/>
  <c r="I2902" i="3" s="1"/>
  <c r="F2903" i="3"/>
  <c r="I2903" i="3" s="1"/>
  <c r="F2904" i="3"/>
  <c r="I2904" i="3" s="1"/>
  <c r="F2905" i="3"/>
  <c r="I2905" i="3" s="1"/>
  <c r="F2906" i="3"/>
  <c r="I2906" i="3" s="1"/>
  <c r="F2907" i="3"/>
  <c r="I2907" i="3" s="1"/>
  <c r="F2908" i="3"/>
  <c r="I2908" i="3" s="1"/>
  <c r="F2909" i="3"/>
  <c r="I2909" i="3" s="1"/>
  <c r="F2910" i="3"/>
  <c r="I2910" i="3" s="1"/>
  <c r="F2911" i="3"/>
  <c r="I2911" i="3" s="1"/>
  <c r="F2912" i="3"/>
  <c r="I2912" i="3" s="1"/>
  <c r="F2913" i="3"/>
  <c r="I2913" i="3" s="1"/>
  <c r="F2914" i="3"/>
  <c r="I2914" i="3" s="1"/>
  <c r="F2915" i="3"/>
  <c r="I2915" i="3" s="1"/>
  <c r="F2916" i="3"/>
  <c r="I2916" i="3" s="1"/>
  <c r="F2917" i="3"/>
  <c r="I2917" i="3" s="1"/>
  <c r="F2918" i="3"/>
  <c r="I2918" i="3" s="1"/>
  <c r="F2919" i="3"/>
  <c r="I2919" i="3" s="1"/>
  <c r="F2920" i="3"/>
  <c r="I2920" i="3" s="1"/>
  <c r="F2921" i="3"/>
  <c r="I2921" i="3" s="1"/>
  <c r="F2922" i="3"/>
  <c r="I2922" i="3" s="1"/>
  <c r="F2923" i="3"/>
  <c r="I2923" i="3" s="1"/>
  <c r="F2559" i="3"/>
  <c r="I2559" i="3" s="1"/>
  <c r="F2195" i="3"/>
  <c r="I2195" i="3" s="1"/>
  <c r="F2196" i="3"/>
  <c r="I2196" i="3" s="1"/>
  <c r="F2197" i="3"/>
  <c r="I2197" i="3" s="1"/>
  <c r="F2198" i="3"/>
  <c r="I2198" i="3" s="1"/>
  <c r="F2199" i="3"/>
  <c r="I2199" i="3" s="1"/>
  <c r="F2200" i="3"/>
  <c r="I2200" i="3" s="1"/>
  <c r="F2201" i="3"/>
  <c r="I2201" i="3" s="1"/>
  <c r="F2202" i="3"/>
  <c r="I2202" i="3" s="1"/>
  <c r="F2203" i="3"/>
  <c r="I2203" i="3" s="1"/>
  <c r="F2204" i="3"/>
  <c r="I2204" i="3" s="1"/>
  <c r="F2205" i="3"/>
  <c r="I2205" i="3" s="1"/>
  <c r="F2206" i="3"/>
  <c r="I2206" i="3" s="1"/>
  <c r="F2207" i="3"/>
  <c r="I2207" i="3" s="1"/>
  <c r="F2208" i="3"/>
  <c r="I2208" i="3" s="1"/>
  <c r="F2209" i="3"/>
  <c r="I2209" i="3" s="1"/>
  <c r="F2210" i="3"/>
  <c r="I2210" i="3" s="1"/>
  <c r="F2211" i="3"/>
  <c r="I2211" i="3" s="1"/>
  <c r="F2212" i="3"/>
  <c r="I2212" i="3" s="1"/>
  <c r="F2213" i="3"/>
  <c r="I2213" i="3" s="1"/>
  <c r="F2214" i="3"/>
  <c r="I2214" i="3" s="1"/>
  <c r="F2215" i="3"/>
  <c r="I2215" i="3" s="1"/>
  <c r="F2216" i="3"/>
  <c r="I2216" i="3" s="1"/>
  <c r="F2217" i="3"/>
  <c r="I2217" i="3" s="1"/>
  <c r="F2218" i="3"/>
  <c r="I2218" i="3" s="1"/>
  <c r="F2219" i="3"/>
  <c r="I2219" i="3" s="1"/>
  <c r="F2220" i="3"/>
  <c r="I2220" i="3" s="1"/>
  <c r="F2221" i="3"/>
  <c r="I2221" i="3" s="1"/>
  <c r="F2222" i="3"/>
  <c r="I2222" i="3" s="1"/>
  <c r="F2223" i="3"/>
  <c r="I2223" i="3" s="1"/>
  <c r="F2224" i="3"/>
  <c r="I2224" i="3" s="1"/>
  <c r="F2225" i="3"/>
  <c r="I2225" i="3" s="1"/>
  <c r="F2226" i="3"/>
  <c r="I2226" i="3" s="1"/>
  <c r="F2227" i="3"/>
  <c r="I2227" i="3" s="1"/>
  <c r="F2228" i="3"/>
  <c r="I2228" i="3" s="1"/>
  <c r="F2229" i="3"/>
  <c r="I2229" i="3" s="1"/>
  <c r="F2230" i="3"/>
  <c r="I2230" i="3" s="1"/>
  <c r="F2231" i="3"/>
  <c r="I2231" i="3" s="1"/>
  <c r="F2232" i="3"/>
  <c r="I2232" i="3" s="1"/>
  <c r="F2233" i="3"/>
  <c r="I2233" i="3" s="1"/>
  <c r="F2234" i="3"/>
  <c r="I2234" i="3" s="1"/>
  <c r="F2235" i="3"/>
  <c r="I2235" i="3" s="1"/>
  <c r="F2236" i="3"/>
  <c r="I2236" i="3" s="1"/>
  <c r="F2237" i="3"/>
  <c r="I2237" i="3" s="1"/>
  <c r="F2238" i="3"/>
  <c r="I2238" i="3" s="1"/>
  <c r="F2239" i="3"/>
  <c r="I2239" i="3" s="1"/>
  <c r="F2240" i="3"/>
  <c r="I2240" i="3" s="1"/>
  <c r="F2241" i="3"/>
  <c r="I2241" i="3" s="1"/>
  <c r="F2242" i="3"/>
  <c r="I2242" i="3" s="1"/>
  <c r="F2243" i="3"/>
  <c r="I2243" i="3" s="1"/>
  <c r="F2244" i="3"/>
  <c r="I2244" i="3" s="1"/>
  <c r="F2245" i="3"/>
  <c r="I2245" i="3" s="1"/>
  <c r="F2246" i="3"/>
  <c r="I2246" i="3" s="1"/>
  <c r="F2247" i="3"/>
  <c r="I2247" i="3" s="1"/>
  <c r="F2248" i="3"/>
  <c r="I2248" i="3" s="1"/>
  <c r="F2249" i="3"/>
  <c r="I2249" i="3" s="1"/>
  <c r="F2250" i="3"/>
  <c r="I2250" i="3" s="1"/>
  <c r="F2251" i="3"/>
  <c r="I2251" i="3" s="1"/>
  <c r="F2252" i="3"/>
  <c r="I2252" i="3" s="1"/>
  <c r="F2253" i="3"/>
  <c r="I2253" i="3" s="1"/>
  <c r="F2254" i="3"/>
  <c r="I2254" i="3" s="1"/>
  <c r="F2255" i="3"/>
  <c r="I2255" i="3" s="1"/>
  <c r="F2256" i="3"/>
  <c r="I2256" i="3" s="1"/>
  <c r="F2257" i="3"/>
  <c r="I2257" i="3" s="1"/>
  <c r="F2258" i="3"/>
  <c r="I2258" i="3" s="1"/>
  <c r="F2259" i="3"/>
  <c r="I2259" i="3" s="1"/>
  <c r="F2260" i="3"/>
  <c r="I2260" i="3" s="1"/>
  <c r="F2261" i="3"/>
  <c r="I2261" i="3" s="1"/>
  <c r="F2262" i="3"/>
  <c r="I2262" i="3" s="1"/>
  <c r="F2263" i="3"/>
  <c r="I2263" i="3" s="1"/>
  <c r="F2264" i="3"/>
  <c r="I2264" i="3" s="1"/>
  <c r="F2265" i="3"/>
  <c r="I2265" i="3" s="1"/>
  <c r="F2266" i="3"/>
  <c r="I2266" i="3" s="1"/>
  <c r="F2267" i="3"/>
  <c r="I2267" i="3" s="1"/>
  <c r="F2268" i="3"/>
  <c r="I2268" i="3" s="1"/>
  <c r="F2269" i="3"/>
  <c r="I2269" i="3" s="1"/>
  <c r="F2270" i="3"/>
  <c r="I2270" i="3" s="1"/>
  <c r="F2271" i="3"/>
  <c r="I2271" i="3" s="1"/>
  <c r="F2272" i="3"/>
  <c r="I2272" i="3" s="1"/>
  <c r="F2273" i="3"/>
  <c r="I2273" i="3" s="1"/>
  <c r="F2274" i="3"/>
  <c r="I2274" i="3" s="1"/>
  <c r="F2275" i="3"/>
  <c r="I2275" i="3" s="1"/>
  <c r="F2276" i="3"/>
  <c r="I2276" i="3" s="1"/>
  <c r="F2277" i="3"/>
  <c r="I2277" i="3" s="1"/>
  <c r="F2278" i="3"/>
  <c r="I2278" i="3" s="1"/>
  <c r="F2279" i="3"/>
  <c r="I2279" i="3" s="1"/>
  <c r="F2280" i="3"/>
  <c r="I2280" i="3" s="1"/>
  <c r="F2281" i="3"/>
  <c r="I2281" i="3" s="1"/>
  <c r="F2282" i="3"/>
  <c r="I2282" i="3" s="1"/>
  <c r="F2283" i="3"/>
  <c r="I2283" i="3" s="1"/>
  <c r="F2284" i="3"/>
  <c r="I2284" i="3" s="1"/>
  <c r="F2285" i="3"/>
  <c r="I2285" i="3" s="1"/>
  <c r="F2286" i="3"/>
  <c r="I2286" i="3" s="1"/>
  <c r="F2287" i="3"/>
  <c r="I2287" i="3" s="1"/>
  <c r="F2288" i="3"/>
  <c r="I2288" i="3" s="1"/>
  <c r="F2289" i="3"/>
  <c r="I2289" i="3" s="1"/>
  <c r="F2290" i="3"/>
  <c r="I2290" i="3" s="1"/>
  <c r="F2291" i="3"/>
  <c r="I2291" i="3" s="1"/>
  <c r="F2292" i="3"/>
  <c r="I2292" i="3" s="1"/>
  <c r="F2293" i="3"/>
  <c r="I2293" i="3" s="1"/>
  <c r="F2294" i="3"/>
  <c r="I2294" i="3" s="1"/>
  <c r="F2295" i="3"/>
  <c r="I2295" i="3" s="1"/>
  <c r="F2296" i="3"/>
  <c r="I2296" i="3" s="1"/>
  <c r="F2297" i="3"/>
  <c r="I2297" i="3" s="1"/>
  <c r="F2298" i="3"/>
  <c r="I2298" i="3" s="1"/>
  <c r="F2299" i="3"/>
  <c r="I2299" i="3" s="1"/>
  <c r="F2300" i="3"/>
  <c r="I2300" i="3" s="1"/>
  <c r="F2301" i="3"/>
  <c r="I2301" i="3" s="1"/>
  <c r="F2302" i="3"/>
  <c r="I2302" i="3" s="1"/>
  <c r="F2303" i="3"/>
  <c r="I2303" i="3" s="1"/>
  <c r="F2304" i="3"/>
  <c r="I2304" i="3" s="1"/>
  <c r="F2305" i="3"/>
  <c r="I2305" i="3" s="1"/>
  <c r="F2306" i="3"/>
  <c r="I2306" i="3" s="1"/>
  <c r="F2307" i="3"/>
  <c r="I2307" i="3" s="1"/>
  <c r="F2308" i="3"/>
  <c r="I2308" i="3" s="1"/>
  <c r="F2309" i="3"/>
  <c r="I2309" i="3" s="1"/>
  <c r="F2310" i="3"/>
  <c r="I2310" i="3" s="1"/>
  <c r="F2311" i="3"/>
  <c r="I2311" i="3" s="1"/>
  <c r="F2312" i="3"/>
  <c r="I2312" i="3" s="1"/>
  <c r="F2313" i="3"/>
  <c r="I2313" i="3" s="1"/>
  <c r="F2314" i="3"/>
  <c r="I2314" i="3" s="1"/>
  <c r="F2315" i="3"/>
  <c r="I2315" i="3" s="1"/>
  <c r="F2316" i="3"/>
  <c r="I2316" i="3" s="1"/>
  <c r="F2317" i="3"/>
  <c r="I2317" i="3" s="1"/>
  <c r="F2318" i="3"/>
  <c r="I2318" i="3" s="1"/>
  <c r="F2319" i="3"/>
  <c r="I2319" i="3" s="1"/>
  <c r="F2320" i="3"/>
  <c r="I2320" i="3" s="1"/>
  <c r="F2321" i="3"/>
  <c r="I2321" i="3" s="1"/>
  <c r="F2322" i="3"/>
  <c r="I2322" i="3" s="1"/>
  <c r="F2323" i="3"/>
  <c r="I2323" i="3" s="1"/>
  <c r="F2324" i="3"/>
  <c r="I2324" i="3" s="1"/>
  <c r="F2325" i="3"/>
  <c r="I2325" i="3" s="1"/>
  <c r="F2326" i="3"/>
  <c r="I2326" i="3" s="1"/>
  <c r="F2327" i="3"/>
  <c r="I2327" i="3" s="1"/>
  <c r="F2328" i="3"/>
  <c r="I2328" i="3" s="1"/>
  <c r="F2329" i="3"/>
  <c r="I2329" i="3" s="1"/>
  <c r="F2330" i="3"/>
  <c r="I2330" i="3" s="1"/>
  <c r="F2331" i="3"/>
  <c r="I2331" i="3" s="1"/>
  <c r="F2332" i="3"/>
  <c r="I2332" i="3" s="1"/>
  <c r="F2333" i="3"/>
  <c r="I2333" i="3" s="1"/>
  <c r="F2334" i="3"/>
  <c r="I2334" i="3" s="1"/>
  <c r="F2335" i="3"/>
  <c r="I2335" i="3" s="1"/>
  <c r="F2336" i="3"/>
  <c r="I2336" i="3" s="1"/>
  <c r="F2337" i="3"/>
  <c r="I2337" i="3" s="1"/>
  <c r="F2338" i="3"/>
  <c r="I2338" i="3" s="1"/>
  <c r="F2339" i="3"/>
  <c r="I2339" i="3" s="1"/>
  <c r="F2340" i="3"/>
  <c r="I2340" i="3" s="1"/>
  <c r="F2341" i="3"/>
  <c r="I2341" i="3" s="1"/>
  <c r="F2342" i="3"/>
  <c r="I2342" i="3" s="1"/>
  <c r="F2343" i="3"/>
  <c r="I2343" i="3" s="1"/>
  <c r="F2344" i="3"/>
  <c r="I2344" i="3" s="1"/>
  <c r="F2345" i="3"/>
  <c r="I2345" i="3" s="1"/>
  <c r="F2346" i="3"/>
  <c r="I2346" i="3" s="1"/>
  <c r="F2347" i="3"/>
  <c r="I2347" i="3" s="1"/>
  <c r="F2348" i="3"/>
  <c r="I2348" i="3" s="1"/>
  <c r="F2349" i="3"/>
  <c r="I2349" i="3" s="1"/>
  <c r="F2350" i="3"/>
  <c r="I2350" i="3" s="1"/>
  <c r="F2351" i="3"/>
  <c r="I2351" i="3" s="1"/>
  <c r="F2352" i="3"/>
  <c r="I2352" i="3" s="1"/>
  <c r="F2353" i="3"/>
  <c r="I2353" i="3" s="1"/>
  <c r="F2354" i="3"/>
  <c r="I2354" i="3" s="1"/>
  <c r="F2355" i="3"/>
  <c r="I2355" i="3" s="1"/>
  <c r="F2356" i="3"/>
  <c r="I2356" i="3" s="1"/>
  <c r="F2357" i="3"/>
  <c r="I2357" i="3" s="1"/>
  <c r="F2358" i="3"/>
  <c r="I2358" i="3" s="1"/>
  <c r="F2359" i="3"/>
  <c r="I2359" i="3" s="1"/>
  <c r="F2360" i="3"/>
  <c r="I2360" i="3" s="1"/>
  <c r="F2361" i="3"/>
  <c r="I2361" i="3" s="1"/>
  <c r="F2362" i="3"/>
  <c r="I2362" i="3" s="1"/>
  <c r="F2363" i="3"/>
  <c r="I2363" i="3" s="1"/>
  <c r="F2364" i="3"/>
  <c r="I2364" i="3" s="1"/>
  <c r="F2365" i="3"/>
  <c r="I2365" i="3" s="1"/>
  <c r="F2366" i="3"/>
  <c r="I2366" i="3" s="1"/>
  <c r="F2367" i="3"/>
  <c r="I2367" i="3" s="1"/>
  <c r="F2368" i="3"/>
  <c r="I2368" i="3" s="1"/>
  <c r="F2369" i="3"/>
  <c r="I2369" i="3" s="1"/>
  <c r="F2370" i="3"/>
  <c r="I2370" i="3" s="1"/>
  <c r="F2371" i="3"/>
  <c r="I2371" i="3" s="1"/>
  <c r="F2372" i="3"/>
  <c r="I2372" i="3" s="1"/>
  <c r="F2373" i="3"/>
  <c r="I2373" i="3" s="1"/>
  <c r="F2374" i="3"/>
  <c r="I2374" i="3" s="1"/>
  <c r="F2375" i="3"/>
  <c r="I2375" i="3" s="1"/>
  <c r="F2376" i="3"/>
  <c r="I2376" i="3" s="1"/>
  <c r="F2377" i="3"/>
  <c r="I2377" i="3" s="1"/>
  <c r="F2378" i="3"/>
  <c r="I2378" i="3" s="1"/>
  <c r="F2379" i="3"/>
  <c r="I2379" i="3" s="1"/>
  <c r="F2380" i="3"/>
  <c r="I2380" i="3" s="1"/>
  <c r="F2381" i="3"/>
  <c r="I2381" i="3" s="1"/>
  <c r="F2382" i="3"/>
  <c r="I2382" i="3" s="1"/>
  <c r="F2383" i="3"/>
  <c r="I2383" i="3" s="1"/>
  <c r="F2384" i="3"/>
  <c r="I2384" i="3" s="1"/>
  <c r="F2385" i="3"/>
  <c r="I2385" i="3" s="1"/>
  <c r="F2386" i="3"/>
  <c r="I2386" i="3" s="1"/>
  <c r="F2387" i="3"/>
  <c r="I2387" i="3" s="1"/>
  <c r="F2388" i="3"/>
  <c r="I2388" i="3" s="1"/>
  <c r="F2389" i="3"/>
  <c r="I2389" i="3" s="1"/>
  <c r="F2390" i="3"/>
  <c r="I2390" i="3" s="1"/>
  <c r="F2391" i="3"/>
  <c r="I2391" i="3" s="1"/>
  <c r="F2392" i="3"/>
  <c r="I2392" i="3" s="1"/>
  <c r="F2393" i="3"/>
  <c r="I2393" i="3" s="1"/>
  <c r="F2394" i="3"/>
  <c r="I2394" i="3" s="1"/>
  <c r="F2395" i="3"/>
  <c r="I2395" i="3" s="1"/>
  <c r="F2396" i="3"/>
  <c r="I2396" i="3" s="1"/>
  <c r="F2397" i="3"/>
  <c r="I2397" i="3" s="1"/>
  <c r="F2398" i="3"/>
  <c r="I2398" i="3" s="1"/>
  <c r="F2399" i="3"/>
  <c r="I2399" i="3" s="1"/>
  <c r="F2400" i="3"/>
  <c r="I2400" i="3" s="1"/>
  <c r="F2401" i="3"/>
  <c r="I2401" i="3" s="1"/>
  <c r="F2402" i="3"/>
  <c r="I2402" i="3" s="1"/>
  <c r="F2403" i="3"/>
  <c r="I2403" i="3" s="1"/>
  <c r="F2404" i="3"/>
  <c r="I2404" i="3" s="1"/>
  <c r="F2405" i="3"/>
  <c r="I2405" i="3" s="1"/>
  <c r="F2406" i="3"/>
  <c r="I2406" i="3" s="1"/>
  <c r="F2407" i="3"/>
  <c r="I2407" i="3" s="1"/>
  <c r="F2408" i="3"/>
  <c r="I2408" i="3" s="1"/>
  <c r="F2409" i="3"/>
  <c r="I2409" i="3" s="1"/>
  <c r="F2410" i="3"/>
  <c r="I2410" i="3" s="1"/>
  <c r="F2411" i="3"/>
  <c r="I2411" i="3" s="1"/>
  <c r="F2412" i="3"/>
  <c r="I2412" i="3" s="1"/>
  <c r="F2413" i="3"/>
  <c r="I2413" i="3" s="1"/>
  <c r="F2414" i="3"/>
  <c r="I2414" i="3" s="1"/>
  <c r="F2415" i="3"/>
  <c r="I2415" i="3" s="1"/>
  <c r="F2416" i="3"/>
  <c r="I2416" i="3" s="1"/>
  <c r="F2417" i="3"/>
  <c r="I2417" i="3" s="1"/>
  <c r="F2418" i="3"/>
  <c r="I2418" i="3" s="1"/>
  <c r="F2419" i="3"/>
  <c r="I2419" i="3" s="1"/>
  <c r="F2420" i="3"/>
  <c r="I2420" i="3" s="1"/>
  <c r="F2421" i="3"/>
  <c r="I2421" i="3" s="1"/>
  <c r="F2422" i="3"/>
  <c r="I2422" i="3" s="1"/>
  <c r="F2423" i="3"/>
  <c r="I2423" i="3" s="1"/>
  <c r="F2424" i="3"/>
  <c r="I2424" i="3" s="1"/>
  <c r="F2425" i="3"/>
  <c r="I2425" i="3" s="1"/>
  <c r="F2426" i="3"/>
  <c r="I2426" i="3" s="1"/>
  <c r="F2427" i="3"/>
  <c r="I2427" i="3" s="1"/>
  <c r="F2428" i="3"/>
  <c r="I2428" i="3" s="1"/>
  <c r="F2429" i="3"/>
  <c r="I2429" i="3" s="1"/>
  <c r="F2430" i="3"/>
  <c r="I2430" i="3" s="1"/>
  <c r="F2431" i="3"/>
  <c r="I2431" i="3" s="1"/>
  <c r="F2432" i="3"/>
  <c r="I2432" i="3" s="1"/>
  <c r="F2433" i="3"/>
  <c r="I2433" i="3" s="1"/>
  <c r="F2434" i="3"/>
  <c r="I2434" i="3" s="1"/>
  <c r="F2435" i="3"/>
  <c r="I2435" i="3" s="1"/>
  <c r="F2436" i="3"/>
  <c r="I2436" i="3" s="1"/>
  <c r="F2437" i="3"/>
  <c r="I2437" i="3" s="1"/>
  <c r="F2438" i="3"/>
  <c r="I2438" i="3" s="1"/>
  <c r="F2439" i="3"/>
  <c r="I2439" i="3" s="1"/>
  <c r="F2440" i="3"/>
  <c r="I2440" i="3" s="1"/>
  <c r="F2441" i="3"/>
  <c r="I2441" i="3" s="1"/>
  <c r="F2442" i="3"/>
  <c r="I2442" i="3" s="1"/>
  <c r="F2443" i="3"/>
  <c r="I2443" i="3" s="1"/>
  <c r="F2444" i="3"/>
  <c r="I2444" i="3" s="1"/>
  <c r="F2445" i="3"/>
  <c r="I2445" i="3" s="1"/>
  <c r="F2446" i="3"/>
  <c r="I2446" i="3" s="1"/>
  <c r="F2447" i="3"/>
  <c r="I2447" i="3" s="1"/>
  <c r="F2448" i="3"/>
  <c r="I2448" i="3" s="1"/>
  <c r="F2449" i="3"/>
  <c r="I2449" i="3" s="1"/>
  <c r="F2450" i="3"/>
  <c r="I2450" i="3" s="1"/>
  <c r="F2451" i="3"/>
  <c r="I2451" i="3" s="1"/>
  <c r="F2452" i="3"/>
  <c r="I2452" i="3" s="1"/>
  <c r="F2453" i="3"/>
  <c r="I2453" i="3" s="1"/>
  <c r="F2454" i="3"/>
  <c r="I2454" i="3" s="1"/>
  <c r="F2455" i="3"/>
  <c r="I2455" i="3" s="1"/>
  <c r="F2456" i="3"/>
  <c r="I2456" i="3" s="1"/>
  <c r="F2457" i="3"/>
  <c r="I2457" i="3" s="1"/>
  <c r="F2458" i="3"/>
  <c r="I2458" i="3" s="1"/>
  <c r="F2459" i="3"/>
  <c r="I2459" i="3" s="1"/>
  <c r="F2460" i="3"/>
  <c r="I2460" i="3" s="1"/>
  <c r="F2461" i="3"/>
  <c r="I2461" i="3" s="1"/>
  <c r="F2462" i="3"/>
  <c r="I2462" i="3" s="1"/>
  <c r="F2463" i="3"/>
  <c r="I2463" i="3" s="1"/>
  <c r="F2464" i="3"/>
  <c r="I2464" i="3" s="1"/>
  <c r="F2465" i="3"/>
  <c r="I2465" i="3" s="1"/>
  <c r="F2466" i="3"/>
  <c r="I2466" i="3" s="1"/>
  <c r="F2467" i="3"/>
  <c r="I2467" i="3" s="1"/>
  <c r="F2468" i="3"/>
  <c r="I2468" i="3" s="1"/>
  <c r="F2469" i="3"/>
  <c r="I2469" i="3" s="1"/>
  <c r="F2470" i="3"/>
  <c r="I2470" i="3" s="1"/>
  <c r="F2471" i="3"/>
  <c r="I2471" i="3" s="1"/>
  <c r="F2472" i="3"/>
  <c r="I2472" i="3" s="1"/>
  <c r="F2473" i="3"/>
  <c r="I2473" i="3" s="1"/>
  <c r="F2474" i="3"/>
  <c r="I2474" i="3" s="1"/>
  <c r="F2475" i="3"/>
  <c r="I2475" i="3" s="1"/>
  <c r="F2476" i="3"/>
  <c r="I2476" i="3" s="1"/>
  <c r="F2477" i="3"/>
  <c r="I2477" i="3" s="1"/>
  <c r="F2478" i="3"/>
  <c r="I2478" i="3" s="1"/>
  <c r="F2479" i="3"/>
  <c r="I2479" i="3" s="1"/>
  <c r="F2480" i="3"/>
  <c r="I2480" i="3" s="1"/>
  <c r="F2481" i="3"/>
  <c r="I2481" i="3" s="1"/>
  <c r="F2482" i="3"/>
  <c r="I2482" i="3" s="1"/>
  <c r="F2483" i="3"/>
  <c r="I2483" i="3" s="1"/>
  <c r="F2484" i="3"/>
  <c r="I2484" i="3" s="1"/>
  <c r="F2485" i="3"/>
  <c r="I2485" i="3" s="1"/>
  <c r="F2486" i="3"/>
  <c r="I2486" i="3" s="1"/>
  <c r="F2487" i="3"/>
  <c r="I2487" i="3" s="1"/>
  <c r="F2488" i="3"/>
  <c r="I2488" i="3" s="1"/>
  <c r="F2489" i="3"/>
  <c r="I2489" i="3" s="1"/>
  <c r="F2490" i="3"/>
  <c r="I2490" i="3" s="1"/>
  <c r="F2491" i="3"/>
  <c r="I2491" i="3" s="1"/>
  <c r="F2492" i="3"/>
  <c r="I2492" i="3" s="1"/>
  <c r="F2493" i="3"/>
  <c r="I2493" i="3" s="1"/>
  <c r="F2494" i="3"/>
  <c r="I2494" i="3" s="1"/>
  <c r="F2495" i="3"/>
  <c r="I2495" i="3" s="1"/>
  <c r="F2496" i="3"/>
  <c r="I2496" i="3" s="1"/>
  <c r="F2497" i="3"/>
  <c r="I2497" i="3" s="1"/>
  <c r="F2498" i="3"/>
  <c r="I2498" i="3" s="1"/>
  <c r="F2499" i="3"/>
  <c r="I2499" i="3" s="1"/>
  <c r="F2500" i="3"/>
  <c r="I2500" i="3" s="1"/>
  <c r="F2501" i="3"/>
  <c r="I2501" i="3" s="1"/>
  <c r="F2502" i="3"/>
  <c r="I2502" i="3" s="1"/>
  <c r="F2503" i="3"/>
  <c r="I2503" i="3" s="1"/>
  <c r="F2504" i="3"/>
  <c r="I2504" i="3" s="1"/>
  <c r="F2505" i="3"/>
  <c r="I2505" i="3" s="1"/>
  <c r="F2506" i="3"/>
  <c r="I2506" i="3" s="1"/>
  <c r="F2507" i="3"/>
  <c r="I2507" i="3" s="1"/>
  <c r="F2508" i="3"/>
  <c r="I2508" i="3" s="1"/>
  <c r="F2509" i="3"/>
  <c r="I2509" i="3" s="1"/>
  <c r="F2510" i="3"/>
  <c r="I2510" i="3" s="1"/>
  <c r="F2511" i="3"/>
  <c r="I2511" i="3" s="1"/>
  <c r="F2512" i="3"/>
  <c r="I2512" i="3" s="1"/>
  <c r="F2513" i="3"/>
  <c r="I2513" i="3" s="1"/>
  <c r="F2514" i="3"/>
  <c r="I2514" i="3" s="1"/>
  <c r="F2515" i="3"/>
  <c r="I2515" i="3" s="1"/>
  <c r="F2516" i="3"/>
  <c r="I2516" i="3" s="1"/>
  <c r="F2517" i="3"/>
  <c r="I2517" i="3" s="1"/>
  <c r="F2518" i="3"/>
  <c r="I2518" i="3" s="1"/>
  <c r="F2519" i="3"/>
  <c r="I2519" i="3" s="1"/>
  <c r="F2520" i="3"/>
  <c r="I2520" i="3" s="1"/>
  <c r="F2521" i="3"/>
  <c r="I2521" i="3" s="1"/>
  <c r="F2522" i="3"/>
  <c r="I2522" i="3" s="1"/>
  <c r="F2523" i="3"/>
  <c r="I2523" i="3" s="1"/>
  <c r="F2524" i="3"/>
  <c r="I2524" i="3" s="1"/>
  <c r="F2525" i="3"/>
  <c r="I2525" i="3" s="1"/>
  <c r="F2526" i="3"/>
  <c r="I2526" i="3" s="1"/>
  <c r="F2527" i="3"/>
  <c r="I2527" i="3" s="1"/>
  <c r="F2528" i="3"/>
  <c r="I2528" i="3" s="1"/>
  <c r="F2529" i="3"/>
  <c r="I2529" i="3" s="1"/>
  <c r="F2530" i="3"/>
  <c r="I2530" i="3" s="1"/>
  <c r="F2531" i="3"/>
  <c r="I2531" i="3" s="1"/>
  <c r="F2532" i="3"/>
  <c r="I2532" i="3" s="1"/>
  <c r="F2533" i="3"/>
  <c r="I2533" i="3" s="1"/>
  <c r="F2534" i="3"/>
  <c r="I2534" i="3" s="1"/>
  <c r="F2535" i="3"/>
  <c r="I2535" i="3" s="1"/>
  <c r="F2536" i="3"/>
  <c r="I2536" i="3" s="1"/>
  <c r="F2537" i="3"/>
  <c r="I2537" i="3" s="1"/>
  <c r="F2538" i="3"/>
  <c r="I2538" i="3" s="1"/>
  <c r="F2539" i="3"/>
  <c r="I2539" i="3" s="1"/>
  <c r="F2540" i="3"/>
  <c r="I2540" i="3" s="1"/>
  <c r="F2541" i="3"/>
  <c r="I2541" i="3" s="1"/>
  <c r="F2542" i="3"/>
  <c r="I2542" i="3" s="1"/>
  <c r="F2543" i="3"/>
  <c r="I2543" i="3" s="1"/>
  <c r="F2544" i="3"/>
  <c r="I2544" i="3" s="1"/>
  <c r="F2545" i="3"/>
  <c r="I2545" i="3" s="1"/>
  <c r="F2546" i="3"/>
  <c r="I2546" i="3" s="1"/>
  <c r="F2547" i="3"/>
  <c r="I2547" i="3" s="1"/>
  <c r="F2548" i="3"/>
  <c r="I2548" i="3" s="1"/>
  <c r="F2549" i="3"/>
  <c r="I2549" i="3" s="1"/>
  <c r="F2550" i="3"/>
  <c r="I2550" i="3" s="1"/>
  <c r="F2551" i="3"/>
  <c r="I2551" i="3" s="1"/>
  <c r="F2552" i="3"/>
  <c r="I2552" i="3" s="1"/>
  <c r="F2553" i="3"/>
  <c r="I2553" i="3" s="1"/>
  <c r="F2554" i="3"/>
  <c r="I2554" i="3" s="1"/>
  <c r="F2555" i="3"/>
  <c r="I2555" i="3" s="1"/>
  <c r="F2556" i="3"/>
  <c r="I2556" i="3" s="1"/>
  <c r="F2557" i="3"/>
  <c r="I2557" i="3" s="1"/>
  <c r="F2558" i="3"/>
  <c r="I2558" i="3" s="1"/>
  <c r="F2194" i="3"/>
  <c r="I2194" i="3" s="1"/>
  <c r="F1829" i="3"/>
  <c r="I1829" i="3" s="1"/>
  <c r="F1830" i="3"/>
  <c r="I1830" i="3" s="1"/>
  <c r="F1831" i="3"/>
  <c r="I1831" i="3" s="1"/>
  <c r="F1832" i="3"/>
  <c r="I1832" i="3" s="1"/>
  <c r="F1833" i="3"/>
  <c r="I1833" i="3" s="1"/>
  <c r="F1834" i="3"/>
  <c r="I1834" i="3" s="1"/>
  <c r="F1835" i="3"/>
  <c r="I1835" i="3" s="1"/>
  <c r="F1836" i="3"/>
  <c r="I1836" i="3" s="1"/>
  <c r="F1837" i="3"/>
  <c r="I1837" i="3" s="1"/>
  <c r="F1838" i="3"/>
  <c r="I1838" i="3" s="1"/>
  <c r="F1839" i="3"/>
  <c r="I1839" i="3" s="1"/>
  <c r="F1840" i="3"/>
  <c r="I1840" i="3" s="1"/>
  <c r="F1841" i="3"/>
  <c r="I1841" i="3" s="1"/>
  <c r="F1842" i="3"/>
  <c r="I1842" i="3" s="1"/>
  <c r="F1843" i="3"/>
  <c r="I1843" i="3" s="1"/>
  <c r="F1844" i="3"/>
  <c r="I1844" i="3" s="1"/>
  <c r="F1845" i="3"/>
  <c r="I1845" i="3" s="1"/>
  <c r="F1846" i="3"/>
  <c r="I1846" i="3" s="1"/>
  <c r="F1847" i="3"/>
  <c r="I1847" i="3" s="1"/>
  <c r="F1848" i="3"/>
  <c r="I1848" i="3" s="1"/>
  <c r="F1849" i="3"/>
  <c r="I1849" i="3" s="1"/>
  <c r="F1850" i="3"/>
  <c r="I1850" i="3" s="1"/>
  <c r="F1851" i="3"/>
  <c r="I1851" i="3" s="1"/>
  <c r="F1852" i="3"/>
  <c r="I1852" i="3" s="1"/>
  <c r="F1853" i="3"/>
  <c r="I1853" i="3" s="1"/>
  <c r="F1854" i="3"/>
  <c r="I1854" i="3" s="1"/>
  <c r="F1855" i="3"/>
  <c r="I1855" i="3" s="1"/>
  <c r="F1856" i="3"/>
  <c r="I1856" i="3" s="1"/>
  <c r="F1857" i="3"/>
  <c r="I1857" i="3" s="1"/>
  <c r="F1858" i="3"/>
  <c r="I1858" i="3" s="1"/>
  <c r="F1859" i="3"/>
  <c r="I1859" i="3" s="1"/>
  <c r="F1860" i="3"/>
  <c r="I1860" i="3" s="1"/>
  <c r="F1861" i="3"/>
  <c r="I1861" i="3" s="1"/>
  <c r="F1862" i="3"/>
  <c r="I1862" i="3" s="1"/>
  <c r="F1863" i="3"/>
  <c r="I1863" i="3" s="1"/>
  <c r="F1864" i="3"/>
  <c r="I1864" i="3" s="1"/>
  <c r="F1865" i="3"/>
  <c r="I1865" i="3" s="1"/>
  <c r="F1866" i="3"/>
  <c r="I1866" i="3" s="1"/>
  <c r="F1867" i="3"/>
  <c r="I1867" i="3" s="1"/>
  <c r="F1868" i="3"/>
  <c r="I1868" i="3" s="1"/>
  <c r="F1869" i="3"/>
  <c r="I1869" i="3" s="1"/>
  <c r="F1870" i="3"/>
  <c r="I1870" i="3" s="1"/>
  <c r="F1871" i="3"/>
  <c r="I1871" i="3" s="1"/>
  <c r="F1872" i="3"/>
  <c r="I1872" i="3" s="1"/>
  <c r="F1873" i="3"/>
  <c r="I1873" i="3" s="1"/>
  <c r="F1874" i="3"/>
  <c r="I1874" i="3" s="1"/>
  <c r="F1875" i="3"/>
  <c r="I1875" i="3" s="1"/>
  <c r="F1876" i="3"/>
  <c r="I1876" i="3" s="1"/>
  <c r="F1877" i="3"/>
  <c r="I1877" i="3" s="1"/>
  <c r="F1878" i="3"/>
  <c r="I1878" i="3" s="1"/>
  <c r="F1879" i="3"/>
  <c r="I1879" i="3" s="1"/>
  <c r="F1880" i="3"/>
  <c r="I1880" i="3" s="1"/>
  <c r="F1881" i="3"/>
  <c r="I1881" i="3" s="1"/>
  <c r="F1882" i="3"/>
  <c r="I1882" i="3" s="1"/>
  <c r="F1883" i="3"/>
  <c r="I1883" i="3" s="1"/>
  <c r="F1884" i="3"/>
  <c r="I1884" i="3" s="1"/>
  <c r="F1885" i="3"/>
  <c r="I1885" i="3" s="1"/>
  <c r="F1886" i="3"/>
  <c r="I1886" i="3" s="1"/>
  <c r="F1887" i="3"/>
  <c r="I1887" i="3" s="1"/>
  <c r="F1888" i="3"/>
  <c r="I1888" i="3" s="1"/>
  <c r="F1889" i="3"/>
  <c r="I1889" i="3" s="1"/>
  <c r="F1890" i="3"/>
  <c r="I1890" i="3" s="1"/>
  <c r="F1891" i="3"/>
  <c r="I1891" i="3" s="1"/>
  <c r="F1892" i="3"/>
  <c r="I1892" i="3" s="1"/>
  <c r="F1893" i="3"/>
  <c r="I1893" i="3" s="1"/>
  <c r="F1894" i="3"/>
  <c r="I1894" i="3" s="1"/>
  <c r="F1895" i="3"/>
  <c r="I1895" i="3" s="1"/>
  <c r="F1896" i="3"/>
  <c r="I1896" i="3" s="1"/>
  <c r="F1897" i="3"/>
  <c r="I1897" i="3" s="1"/>
  <c r="F1898" i="3"/>
  <c r="I1898" i="3" s="1"/>
  <c r="F1899" i="3"/>
  <c r="I1899" i="3" s="1"/>
  <c r="F1900" i="3"/>
  <c r="I1900" i="3" s="1"/>
  <c r="F1901" i="3"/>
  <c r="I1901" i="3" s="1"/>
  <c r="F1902" i="3"/>
  <c r="I1902" i="3" s="1"/>
  <c r="F1903" i="3"/>
  <c r="I1903" i="3" s="1"/>
  <c r="F1904" i="3"/>
  <c r="I1904" i="3" s="1"/>
  <c r="F1905" i="3"/>
  <c r="I1905" i="3" s="1"/>
  <c r="F1906" i="3"/>
  <c r="I1906" i="3" s="1"/>
  <c r="F1907" i="3"/>
  <c r="I1907" i="3" s="1"/>
  <c r="F1908" i="3"/>
  <c r="I1908" i="3" s="1"/>
  <c r="F1909" i="3"/>
  <c r="I1909" i="3" s="1"/>
  <c r="F1910" i="3"/>
  <c r="I1910" i="3" s="1"/>
  <c r="F1911" i="3"/>
  <c r="I1911" i="3" s="1"/>
  <c r="F1912" i="3"/>
  <c r="I1912" i="3" s="1"/>
  <c r="F1913" i="3"/>
  <c r="I1913" i="3" s="1"/>
  <c r="F1914" i="3"/>
  <c r="I1914" i="3" s="1"/>
  <c r="F1915" i="3"/>
  <c r="I1915" i="3" s="1"/>
  <c r="F1916" i="3"/>
  <c r="I1916" i="3" s="1"/>
  <c r="F1917" i="3"/>
  <c r="I1917" i="3" s="1"/>
  <c r="F1918" i="3"/>
  <c r="I1918" i="3" s="1"/>
  <c r="F1919" i="3"/>
  <c r="I1919" i="3" s="1"/>
  <c r="F1920" i="3"/>
  <c r="I1920" i="3" s="1"/>
  <c r="F1921" i="3"/>
  <c r="I1921" i="3" s="1"/>
  <c r="F1922" i="3"/>
  <c r="I1922" i="3" s="1"/>
  <c r="F1923" i="3"/>
  <c r="I1923" i="3" s="1"/>
  <c r="F1924" i="3"/>
  <c r="I1924" i="3" s="1"/>
  <c r="F1925" i="3"/>
  <c r="I1925" i="3" s="1"/>
  <c r="F1926" i="3"/>
  <c r="I1926" i="3" s="1"/>
  <c r="F1927" i="3"/>
  <c r="I1927" i="3" s="1"/>
  <c r="F1928" i="3"/>
  <c r="I1928" i="3" s="1"/>
  <c r="F1929" i="3"/>
  <c r="I1929" i="3" s="1"/>
  <c r="F1930" i="3"/>
  <c r="I1930" i="3" s="1"/>
  <c r="F1931" i="3"/>
  <c r="I1931" i="3" s="1"/>
  <c r="F1932" i="3"/>
  <c r="I1932" i="3" s="1"/>
  <c r="F1933" i="3"/>
  <c r="I1933" i="3" s="1"/>
  <c r="F1934" i="3"/>
  <c r="I1934" i="3" s="1"/>
  <c r="F1935" i="3"/>
  <c r="I1935" i="3" s="1"/>
  <c r="F1936" i="3"/>
  <c r="I1936" i="3" s="1"/>
  <c r="F1937" i="3"/>
  <c r="I1937" i="3" s="1"/>
  <c r="F1938" i="3"/>
  <c r="I1938" i="3" s="1"/>
  <c r="F1939" i="3"/>
  <c r="I1939" i="3" s="1"/>
  <c r="F1940" i="3"/>
  <c r="I1940" i="3" s="1"/>
  <c r="F1941" i="3"/>
  <c r="I1941" i="3" s="1"/>
  <c r="F1942" i="3"/>
  <c r="I1942" i="3" s="1"/>
  <c r="F1943" i="3"/>
  <c r="I1943" i="3" s="1"/>
  <c r="F1944" i="3"/>
  <c r="I1944" i="3" s="1"/>
  <c r="F1945" i="3"/>
  <c r="I1945" i="3" s="1"/>
  <c r="F1946" i="3"/>
  <c r="I1946" i="3" s="1"/>
  <c r="F1947" i="3"/>
  <c r="I1947" i="3" s="1"/>
  <c r="F1948" i="3"/>
  <c r="I1948" i="3" s="1"/>
  <c r="F1949" i="3"/>
  <c r="I1949" i="3" s="1"/>
  <c r="F1950" i="3"/>
  <c r="I1950" i="3" s="1"/>
  <c r="F1951" i="3"/>
  <c r="I1951" i="3" s="1"/>
  <c r="F1952" i="3"/>
  <c r="I1952" i="3" s="1"/>
  <c r="F1953" i="3"/>
  <c r="I1953" i="3" s="1"/>
  <c r="F1954" i="3"/>
  <c r="I1954" i="3" s="1"/>
  <c r="F1955" i="3"/>
  <c r="I1955" i="3" s="1"/>
  <c r="F1956" i="3"/>
  <c r="I1956" i="3" s="1"/>
  <c r="F1957" i="3"/>
  <c r="I1957" i="3" s="1"/>
  <c r="F1958" i="3"/>
  <c r="I1958" i="3" s="1"/>
  <c r="F1959" i="3"/>
  <c r="I1959" i="3" s="1"/>
  <c r="F1960" i="3"/>
  <c r="I1960" i="3" s="1"/>
  <c r="F1961" i="3"/>
  <c r="I1961" i="3" s="1"/>
  <c r="F1962" i="3"/>
  <c r="I1962" i="3" s="1"/>
  <c r="F1963" i="3"/>
  <c r="I1963" i="3" s="1"/>
  <c r="F1964" i="3"/>
  <c r="I1964" i="3" s="1"/>
  <c r="F1965" i="3"/>
  <c r="I1965" i="3" s="1"/>
  <c r="F1966" i="3"/>
  <c r="I1966" i="3" s="1"/>
  <c r="F1967" i="3"/>
  <c r="I1967" i="3" s="1"/>
  <c r="F1968" i="3"/>
  <c r="I1968" i="3" s="1"/>
  <c r="F1969" i="3"/>
  <c r="I1969" i="3" s="1"/>
  <c r="F1970" i="3"/>
  <c r="I1970" i="3" s="1"/>
  <c r="F1971" i="3"/>
  <c r="I1971" i="3" s="1"/>
  <c r="F1972" i="3"/>
  <c r="I1972" i="3" s="1"/>
  <c r="F1973" i="3"/>
  <c r="I1973" i="3" s="1"/>
  <c r="F1974" i="3"/>
  <c r="I1974" i="3" s="1"/>
  <c r="F1975" i="3"/>
  <c r="I1975" i="3" s="1"/>
  <c r="F1976" i="3"/>
  <c r="I1976" i="3" s="1"/>
  <c r="F1977" i="3"/>
  <c r="I1977" i="3" s="1"/>
  <c r="F1978" i="3"/>
  <c r="I1978" i="3" s="1"/>
  <c r="F1979" i="3"/>
  <c r="I1979" i="3" s="1"/>
  <c r="F1980" i="3"/>
  <c r="I1980" i="3" s="1"/>
  <c r="F1981" i="3"/>
  <c r="I1981" i="3" s="1"/>
  <c r="F1982" i="3"/>
  <c r="I1982" i="3" s="1"/>
  <c r="F1983" i="3"/>
  <c r="I1983" i="3" s="1"/>
  <c r="F1984" i="3"/>
  <c r="I1984" i="3" s="1"/>
  <c r="F1985" i="3"/>
  <c r="I1985" i="3" s="1"/>
  <c r="F1986" i="3"/>
  <c r="I1986" i="3" s="1"/>
  <c r="F1987" i="3"/>
  <c r="I1987" i="3" s="1"/>
  <c r="F1988" i="3"/>
  <c r="I1988" i="3" s="1"/>
  <c r="F1989" i="3"/>
  <c r="I1989" i="3" s="1"/>
  <c r="F1990" i="3"/>
  <c r="I1990" i="3" s="1"/>
  <c r="F1991" i="3"/>
  <c r="I1991" i="3" s="1"/>
  <c r="F1992" i="3"/>
  <c r="I1992" i="3" s="1"/>
  <c r="F1993" i="3"/>
  <c r="I1993" i="3" s="1"/>
  <c r="F1994" i="3"/>
  <c r="I1994" i="3" s="1"/>
  <c r="F1995" i="3"/>
  <c r="I1995" i="3" s="1"/>
  <c r="F1996" i="3"/>
  <c r="I1996" i="3" s="1"/>
  <c r="F1997" i="3"/>
  <c r="I1997" i="3" s="1"/>
  <c r="F1998" i="3"/>
  <c r="I1998" i="3" s="1"/>
  <c r="F1999" i="3"/>
  <c r="I1999" i="3" s="1"/>
  <c r="F2000" i="3"/>
  <c r="I2000" i="3" s="1"/>
  <c r="F2001" i="3"/>
  <c r="I2001" i="3" s="1"/>
  <c r="F2002" i="3"/>
  <c r="I2002" i="3" s="1"/>
  <c r="F2003" i="3"/>
  <c r="I2003" i="3" s="1"/>
  <c r="F2004" i="3"/>
  <c r="I2004" i="3" s="1"/>
  <c r="F2005" i="3"/>
  <c r="I2005" i="3" s="1"/>
  <c r="F2006" i="3"/>
  <c r="I2006" i="3" s="1"/>
  <c r="F2007" i="3"/>
  <c r="I2007" i="3" s="1"/>
  <c r="F2008" i="3"/>
  <c r="I2008" i="3" s="1"/>
  <c r="F2009" i="3"/>
  <c r="I2009" i="3" s="1"/>
  <c r="F2010" i="3"/>
  <c r="I2010" i="3" s="1"/>
  <c r="F2011" i="3"/>
  <c r="I2011" i="3" s="1"/>
  <c r="F2012" i="3"/>
  <c r="I2012" i="3" s="1"/>
  <c r="F2013" i="3"/>
  <c r="I2013" i="3" s="1"/>
  <c r="F2014" i="3"/>
  <c r="I2014" i="3" s="1"/>
  <c r="F2015" i="3"/>
  <c r="I2015" i="3" s="1"/>
  <c r="F2016" i="3"/>
  <c r="I2016" i="3" s="1"/>
  <c r="F2017" i="3"/>
  <c r="I2017" i="3" s="1"/>
  <c r="F2018" i="3"/>
  <c r="I2018" i="3" s="1"/>
  <c r="F2019" i="3"/>
  <c r="I2019" i="3" s="1"/>
  <c r="F2020" i="3"/>
  <c r="I2020" i="3" s="1"/>
  <c r="F2021" i="3"/>
  <c r="I2021" i="3" s="1"/>
  <c r="F2022" i="3"/>
  <c r="I2022" i="3" s="1"/>
  <c r="F2023" i="3"/>
  <c r="I2023" i="3" s="1"/>
  <c r="F2024" i="3"/>
  <c r="I2024" i="3" s="1"/>
  <c r="F2025" i="3"/>
  <c r="I2025" i="3" s="1"/>
  <c r="F2026" i="3"/>
  <c r="I2026" i="3" s="1"/>
  <c r="F2027" i="3"/>
  <c r="I2027" i="3" s="1"/>
  <c r="F2028" i="3"/>
  <c r="I2028" i="3" s="1"/>
  <c r="F2029" i="3"/>
  <c r="I2029" i="3" s="1"/>
  <c r="F2030" i="3"/>
  <c r="I2030" i="3" s="1"/>
  <c r="F2031" i="3"/>
  <c r="I2031" i="3" s="1"/>
  <c r="F2032" i="3"/>
  <c r="I2032" i="3" s="1"/>
  <c r="F2033" i="3"/>
  <c r="I2033" i="3" s="1"/>
  <c r="F2034" i="3"/>
  <c r="I2034" i="3" s="1"/>
  <c r="F2035" i="3"/>
  <c r="I2035" i="3" s="1"/>
  <c r="F2036" i="3"/>
  <c r="I2036" i="3" s="1"/>
  <c r="F2037" i="3"/>
  <c r="I2037" i="3" s="1"/>
  <c r="F2038" i="3"/>
  <c r="I2038" i="3" s="1"/>
  <c r="F2039" i="3"/>
  <c r="I2039" i="3" s="1"/>
  <c r="F2040" i="3"/>
  <c r="I2040" i="3" s="1"/>
  <c r="F2041" i="3"/>
  <c r="I2041" i="3" s="1"/>
  <c r="F2042" i="3"/>
  <c r="I2042" i="3" s="1"/>
  <c r="F2043" i="3"/>
  <c r="I2043" i="3" s="1"/>
  <c r="F2044" i="3"/>
  <c r="I2044" i="3" s="1"/>
  <c r="F2045" i="3"/>
  <c r="I2045" i="3" s="1"/>
  <c r="F2046" i="3"/>
  <c r="I2046" i="3" s="1"/>
  <c r="F2047" i="3"/>
  <c r="I2047" i="3" s="1"/>
  <c r="F2048" i="3"/>
  <c r="I2048" i="3" s="1"/>
  <c r="F2049" i="3"/>
  <c r="I2049" i="3" s="1"/>
  <c r="F2050" i="3"/>
  <c r="I2050" i="3" s="1"/>
  <c r="F2051" i="3"/>
  <c r="I2051" i="3" s="1"/>
  <c r="F2052" i="3"/>
  <c r="I2052" i="3" s="1"/>
  <c r="F2053" i="3"/>
  <c r="I2053" i="3" s="1"/>
  <c r="F2054" i="3"/>
  <c r="I2054" i="3" s="1"/>
  <c r="F2055" i="3"/>
  <c r="I2055" i="3" s="1"/>
  <c r="F2056" i="3"/>
  <c r="I2056" i="3" s="1"/>
  <c r="F2057" i="3"/>
  <c r="I2057" i="3" s="1"/>
  <c r="F2058" i="3"/>
  <c r="I2058" i="3" s="1"/>
  <c r="F2059" i="3"/>
  <c r="I2059" i="3" s="1"/>
  <c r="F2060" i="3"/>
  <c r="I2060" i="3" s="1"/>
  <c r="F2061" i="3"/>
  <c r="I2061" i="3" s="1"/>
  <c r="F2062" i="3"/>
  <c r="I2062" i="3" s="1"/>
  <c r="F2063" i="3"/>
  <c r="I2063" i="3" s="1"/>
  <c r="F2064" i="3"/>
  <c r="I2064" i="3" s="1"/>
  <c r="F2065" i="3"/>
  <c r="I2065" i="3" s="1"/>
  <c r="F2066" i="3"/>
  <c r="I2066" i="3" s="1"/>
  <c r="F2067" i="3"/>
  <c r="I2067" i="3" s="1"/>
  <c r="F2068" i="3"/>
  <c r="I2068" i="3" s="1"/>
  <c r="F2069" i="3"/>
  <c r="I2069" i="3" s="1"/>
  <c r="F2070" i="3"/>
  <c r="I2070" i="3" s="1"/>
  <c r="F2071" i="3"/>
  <c r="I2071" i="3" s="1"/>
  <c r="F2072" i="3"/>
  <c r="I2072" i="3" s="1"/>
  <c r="F2073" i="3"/>
  <c r="I2073" i="3" s="1"/>
  <c r="F2074" i="3"/>
  <c r="I2074" i="3" s="1"/>
  <c r="F2075" i="3"/>
  <c r="I2075" i="3" s="1"/>
  <c r="F2076" i="3"/>
  <c r="I2076" i="3" s="1"/>
  <c r="F2077" i="3"/>
  <c r="I2077" i="3" s="1"/>
  <c r="F2078" i="3"/>
  <c r="I2078" i="3" s="1"/>
  <c r="F2079" i="3"/>
  <c r="I2079" i="3" s="1"/>
  <c r="F2080" i="3"/>
  <c r="I2080" i="3" s="1"/>
  <c r="F2081" i="3"/>
  <c r="I2081" i="3" s="1"/>
  <c r="F2082" i="3"/>
  <c r="I2082" i="3" s="1"/>
  <c r="F2083" i="3"/>
  <c r="I2083" i="3" s="1"/>
  <c r="F2084" i="3"/>
  <c r="I2084" i="3" s="1"/>
  <c r="F2085" i="3"/>
  <c r="I2085" i="3" s="1"/>
  <c r="F2086" i="3"/>
  <c r="I2086" i="3" s="1"/>
  <c r="F2087" i="3"/>
  <c r="I2087" i="3" s="1"/>
  <c r="F2088" i="3"/>
  <c r="I2088" i="3" s="1"/>
  <c r="F2089" i="3"/>
  <c r="I2089" i="3" s="1"/>
  <c r="F2090" i="3"/>
  <c r="I2090" i="3" s="1"/>
  <c r="F2091" i="3"/>
  <c r="I2091" i="3" s="1"/>
  <c r="F2092" i="3"/>
  <c r="I2092" i="3" s="1"/>
  <c r="F2093" i="3"/>
  <c r="I2093" i="3" s="1"/>
  <c r="F2094" i="3"/>
  <c r="I2094" i="3" s="1"/>
  <c r="F2095" i="3"/>
  <c r="I2095" i="3" s="1"/>
  <c r="F2096" i="3"/>
  <c r="I2096" i="3" s="1"/>
  <c r="F2097" i="3"/>
  <c r="I2097" i="3" s="1"/>
  <c r="F2098" i="3"/>
  <c r="I2098" i="3" s="1"/>
  <c r="F2099" i="3"/>
  <c r="I2099" i="3" s="1"/>
  <c r="F2100" i="3"/>
  <c r="I2100" i="3" s="1"/>
  <c r="F2101" i="3"/>
  <c r="I2101" i="3" s="1"/>
  <c r="F2102" i="3"/>
  <c r="I2102" i="3" s="1"/>
  <c r="F2103" i="3"/>
  <c r="I2103" i="3" s="1"/>
  <c r="F2104" i="3"/>
  <c r="I2104" i="3" s="1"/>
  <c r="F2105" i="3"/>
  <c r="I2105" i="3" s="1"/>
  <c r="F2106" i="3"/>
  <c r="I2106" i="3" s="1"/>
  <c r="F2107" i="3"/>
  <c r="I2107" i="3" s="1"/>
  <c r="F2108" i="3"/>
  <c r="I2108" i="3" s="1"/>
  <c r="F2109" i="3"/>
  <c r="I2109" i="3" s="1"/>
  <c r="F2110" i="3"/>
  <c r="I2110" i="3" s="1"/>
  <c r="F2111" i="3"/>
  <c r="I2111" i="3" s="1"/>
  <c r="F2112" i="3"/>
  <c r="I2112" i="3" s="1"/>
  <c r="F2113" i="3"/>
  <c r="I2113" i="3" s="1"/>
  <c r="F2114" i="3"/>
  <c r="I2114" i="3" s="1"/>
  <c r="F2115" i="3"/>
  <c r="I2115" i="3" s="1"/>
  <c r="F2116" i="3"/>
  <c r="I2116" i="3" s="1"/>
  <c r="F2117" i="3"/>
  <c r="I2117" i="3" s="1"/>
  <c r="F2118" i="3"/>
  <c r="I2118" i="3" s="1"/>
  <c r="F2119" i="3"/>
  <c r="I2119" i="3" s="1"/>
  <c r="F2120" i="3"/>
  <c r="I2120" i="3" s="1"/>
  <c r="F2121" i="3"/>
  <c r="I2121" i="3" s="1"/>
  <c r="F2122" i="3"/>
  <c r="I2122" i="3" s="1"/>
  <c r="F2123" i="3"/>
  <c r="I2123" i="3" s="1"/>
  <c r="F2124" i="3"/>
  <c r="I2124" i="3" s="1"/>
  <c r="F2125" i="3"/>
  <c r="I2125" i="3" s="1"/>
  <c r="F2126" i="3"/>
  <c r="I2126" i="3" s="1"/>
  <c r="F2127" i="3"/>
  <c r="I2127" i="3" s="1"/>
  <c r="F2128" i="3"/>
  <c r="I2128" i="3" s="1"/>
  <c r="F2129" i="3"/>
  <c r="I2129" i="3" s="1"/>
  <c r="F2130" i="3"/>
  <c r="I2130" i="3" s="1"/>
  <c r="F2131" i="3"/>
  <c r="I2131" i="3" s="1"/>
  <c r="F2132" i="3"/>
  <c r="I2132" i="3" s="1"/>
  <c r="F2133" i="3"/>
  <c r="I2133" i="3" s="1"/>
  <c r="F2134" i="3"/>
  <c r="I2134" i="3" s="1"/>
  <c r="F2135" i="3"/>
  <c r="I2135" i="3" s="1"/>
  <c r="F2136" i="3"/>
  <c r="I2136" i="3" s="1"/>
  <c r="F2137" i="3"/>
  <c r="I2137" i="3" s="1"/>
  <c r="F2138" i="3"/>
  <c r="I2138" i="3" s="1"/>
  <c r="F2139" i="3"/>
  <c r="I2139" i="3" s="1"/>
  <c r="F2140" i="3"/>
  <c r="I2140" i="3" s="1"/>
  <c r="F2141" i="3"/>
  <c r="I2141" i="3" s="1"/>
  <c r="F2142" i="3"/>
  <c r="I2142" i="3" s="1"/>
  <c r="F2143" i="3"/>
  <c r="I2143" i="3" s="1"/>
  <c r="F2144" i="3"/>
  <c r="I2144" i="3" s="1"/>
  <c r="F2145" i="3"/>
  <c r="I2145" i="3" s="1"/>
  <c r="F2146" i="3"/>
  <c r="I2146" i="3" s="1"/>
  <c r="F2147" i="3"/>
  <c r="I2147" i="3" s="1"/>
  <c r="F2148" i="3"/>
  <c r="I2148" i="3" s="1"/>
  <c r="F2149" i="3"/>
  <c r="I2149" i="3" s="1"/>
  <c r="F2150" i="3"/>
  <c r="I2150" i="3" s="1"/>
  <c r="F2151" i="3"/>
  <c r="I2151" i="3" s="1"/>
  <c r="F2152" i="3"/>
  <c r="I2152" i="3" s="1"/>
  <c r="F2153" i="3"/>
  <c r="I2153" i="3" s="1"/>
  <c r="F2154" i="3"/>
  <c r="I2154" i="3" s="1"/>
  <c r="F2155" i="3"/>
  <c r="I2155" i="3" s="1"/>
  <c r="F2156" i="3"/>
  <c r="I2156" i="3" s="1"/>
  <c r="F2157" i="3"/>
  <c r="I2157" i="3" s="1"/>
  <c r="F2158" i="3"/>
  <c r="I2158" i="3" s="1"/>
  <c r="F2159" i="3"/>
  <c r="I2159" i="3" s="1"/>
  <c r="F2160" i="3"/>
  <c r="I2160" i="3" s="1"/>
  <c r="F2161" i="3"/>
  <c r="I2161" i="3" s="1"/>
  <c r="F2162" i="3"/>
  <c r="I2162" i="3" s="1"/>
  <c r="F2163" i="3"/>
  <c r="I2163" i="3" s="1"/>
  <c r="F2164" i="3"/>
  <c r="I2164" i="3" s="1"/>
  <c r="F2165" i="3"/>
  <c r="I2165" i="3" s="1"/>
  <c r="F2166" i="3"/>
  <c r="I2166" i="3" s="1"/>
  <c r="F2167" i="3"/>
  <c r="I2167" i="3" s="1"/>
  <c r="F2168" i="3"/>
  <c r="I2168" i="3" s="1"/>
  <c r="F2169" i="3"/>
  <c r="I2169" i="3" s="1"/>
  <c r="F2170" i="3"/>
  <c r="I2170" i="3" s="1"/>
  <c r="F2171" i="3"/>
  <c r="I2171" i="3" s="1"/>
  <c r="F2172" i="3"/>
  <c r="I2172" i="3" s="1"/>
  <c r="F2173" i="3"/>
  <c r="I2173" i="3" s="1"/>
  <c r="F2174" i="3"/>
  <c r="I2174" i="3" s="1"/>
  <c r="F2175" i="3"/>
  <c r="I2175" i="3" s="1"/>
  <c r="F2176" i="3"/>
  <c r="I2176" i="3" s="1"/>
  <c r="F2177" i="3"/>
  <c r="I2177" i="3" s="1"/>
  <c r="F2178" i="3"/>
  <c r="I2178" i="3" s="1"/>
  <c r="F2179" i="3"/>
  <c r="I2179" i="3" s="1"/>
  <c r="F2180" i="3"/>
  <c r="I2180" i="3" s="1"/>
  <c r="F2181" i="3"/>
  <c r="I2181" i="3" s="1"/>
  <c r="F2182" i="3"/>
  <c r="I2182" i="3" s="1"/>
  <c r="F2183" i="3"/>
  <c r="I2183" i="3" s="1"/>
  <c r="F2184" i="3"/>
  <c r="I2184" i="3" s="1"/>
  <c r="F2185" i="3"/>
  <c r="I2185" i="3" s="1"/>
  <c r="F2186" i="3"/>
  <c r="I2186" i="3" s="1"/>
  <c r="F2187" i="3"/>
  <c r="I2187" i="3" s="1"/>
  <c r="F2188" i="3"/>
  <c r="I2188" i="3" s="1"/>
  <c r="F2189" i="3"/>
  <c r="I2189" i="3" s="1"/>
  <c r="F2190" i="3"/>
  <c r="I2190" i="3" s="1"/>
  <c r="F2191" i="3"/>
  <c r="I2191" i="3" s="1"/>
  <c r="F2192" i="3"/>
  <c r="I2192" i="3" s="1"/>
  <c r="F2193" i="3"/>
  <c r="I2193" i="3" s="1"/>
  <c r="F1828" i="3"/>
  <c r="I1828" i="3" s="1"/>
  <c r="F1464" i="3"/>
  <c r="I1464" i="3" s="1"/>
  <c r="F1465" i="3"/>
  <c r="I1465" i="3" s="1"/>
  <c r="F1466" i="3"/>
  <c r="I1466" i="3" s="1"/>
  <c r="F1467" i="3"/>
  <c r="I1467" i="3" s="1"/>
  <c r="F1468" i="3"/>
  <c r="I1468" i="3" s="1"/>
  <c r="F1469" i="3"/>
  <c r="I1469" i="3" s="1"/>
  <c r="F1470" i="3"/>
  <c r="I1470" i="3" s="1"/>
  <c r="F1471" i="3"/>
  <c r="I1471" i="3" s="1"/>
  <c r="F1472" i="3"/>
  <c r="I1472" i="3" s="1"/>
  <c r="F1473" i="3"/>
  <c r="I1473" i="3" s="1"/>
  <c r="F1474" i="3"/>
  <c r="I1474" i="3" s="1"/>
  <c r="F1475" i="3"/>
  <c r="I1475" i="3" s="1"/>
  <c r="F1476" i="3"/>
  <c r="I1476" i="3" s="1"/>
  <c r="F1477" i="3"/>
  <c r="I1477" i="3" s="1"/>
  <c r="F1478" i="3"/>
  <c r="I1478" i="3" s="1"/>
  <c r="F1479" i="3"/>
  <c r="I1479" i="3" s="1"/>
  <c r="F1480" i="3"/>
  <c r="I1480" i="3" s="1"/>
  <c r="F1481" i="3"/>
  <c r="I1481" i="3" s="1"/>
  <c r="F1482" i="3"/>
  <c r="I1482" i="3" s="1"/>
  <c r="F1483" i="3"/>
  <c r="I1483" i="3" s="1"/>
  <c r="F1484" i="3"/>
  <c r="I1484" i="3" s="1"/>
  <c r="F1485" i="3"/>
  <c r="I1485" i="3" s="1"/>
  <c r="F1486" i="3"/>
  <c r="I1486" i="3" s="1"/>
  <c r="F1487" i="3"/>
  <c r="I1487" i="3" s="1"/>
  <c r="F1488" i="3"/>
  <c r="I1488" i="3" s="1"/>
  <c r="F1489" i="3"/>
  <c r="I1489" i="3" s="1"/>
  <c r="F1490" i="3"/>
  <c r="I1490" i="3" s="1"/>
  <c r="F1491" i="3"/>
  <c r="I1491" i="3" s="1"/>
  <c r="F1492" i="3"/>
  <c r="I1492" i="3" s="1"/>
  <c r="F1493" i="3"/>
  <c r="I1493" i="3" s="1"/>
  <c r="F1494" i="3"/>
  <c r="I1494" i="3" s="1"/>
  <c r="F1495" i="3"/>
  <c r="I1495" i="3" s="1"/>
  <c r="F1496" i="3"/>
  <c r="I1496" i="3" s="1"/>
  <c r="F1497" i="3"/>
  <c r="I1497" i="3" s="1"/>
  <c r="F1498" i="3"/>
  <c r="I1498" i="3" s="1"/>
  <c r="F1499" i="3"/>
  <c r="I1499" i="3" s="1"/>
  <c r="F1500" i="3"/>
  <c r="I1500" i="3" s="1"/>
  <c r="F1501" i="3"/>
  <c r="I1501" i="3" s="1"/>
  <c r="F1502" i="3"/>
  <c r="I1502" i="3" s="1"/>
  <c r="F1503" i="3"/>
  <c r="I1503" i="3" s="1"/>
  <c r="F1504" i="3"/>
  <c r="I1504" i="3" s="1"/>
  <c r="F1505" i="3"/>
  <c r="I1505" i="3" s="1"/>
  <c r="F1506" i="3"/>
  <c r="I1506" i="3" s="1"/>
  <c r="F1507" i="3"/>
  <c r="I1507" i="3" s="1"/>
  <c r="F1508" i="3"/>
  <c r="I1508" i="3" s="1"/>
  <c r="F1509" i="3"/>
  <c r="I1509" i="3" s="1"/>
  <c r="F1510" i="3"/>
  <c r="I1510" i="3" s="1"/>
  <c r="F1511" i="3"/>
  <c r="I1511" i="3" s="1"/>
  <c r="F1512" i="3"/>
  <c r="I1512" i="3" s="1"/>
  <c r="F1513" i="3"/>
  <c r="I1513" i="3" s="1"/>
  <c r="F1514" i="3"/>
  <c r="I1514" i="3" s="1"/>
  <c r="F1515" i="3"/>
  <c r="I1515" i="3" s="1"/>
  <c r="F1516" i="3"/>
  <c r="I1516" i="3" s="1"/>
  <c r="F1517" i="3"/>
  <c r="I1517" i="3" s="1"/>
  <c r="F1518" i="3"/>
  <c r="I1518" i="3" s="1"/>
  <c r="F1519" i="3"/>
  <c r="I1519" i="3" s="1"/>
  <c r="F1520" i="3"/>
  <c r="I1520" i="3" s="1"/>
  <c r="F1521" i="3"/>
  <c r="I1521" i="3" s="1"/>
  <c r="F1522" i="3"/>
  <c r="I1522" i="3" s="1"/>
  <c r="F1523" i="3"/>
  <c r="I1523" i="3" s="1"/>
  <c r="F1524" i="3"/>
  <c r="I1524" i="3" s="1"/>
  <c r="F1525" i="3"/>
  <c r="I1525" i="3" s="1"/>
  <c r="F1526" i="3"/>
  <c r="I1526" i="3" s="1"/>
  <c r="F1527" i="3"/>
  <c r="I1527" i="3" s="1"/>
  <c r="F1528" i="3"/>
  <c r="I1528" i="3" s="1"/>
  <c r="F1529" i="3"/>
  <c r="I1529" i="3" s="1"/>
  <c r="F1530" i="3"/>
  <c r="I1530" i="3" s="1"/>
  <c r="F1531" i="3"/>
  <c r="I1531" i="3" s="1"/>
  <c r="F1532" i="3"/>
  <c r="I1532" i="3" s="1"/>
  <c r="F1533" i="3"/>
  <c r="I1533" i="3" s="1"/>
  <c r="F1534" i="3"/>
  <c r="I1534" i="3" s="1"/>
  <c r="F1535" i="3"/>
  <c r="I1535" i="3" s="1"/>
  <c r="F1536" i="3"/>
  <c r="I1536" i="3" s="1"/>
  <c r="F1537" i="3"/>
  <c r="I1537" i="3" s="1"/>
  <c r="F1538" i="3"/>
  <c r="I1538" i="3" s="1"/>
  <c r="F1539" i="3"/>
  <c r="I1539" i="3" s="1"/>
  <c r="F1540" i="3"/>
  <c r="I1540" i="3" s="1"/>
  <c r="F1541" i="3"/>
  <c r="I1541" i="3" s="1"/>
  <c r="F1542" i="3"/>
  <c r="I1542" i="3" s="1"/>
  <c r="F1543" i="3"/>
  <c r="I1543" i="3" s="1"/>
  <c r="F1544" i="3"/>
  <c r="I1544" i="3" s="1"/>
  <c r="F1545" i="3"/>
  <c r="I1545" i="3" s="1"/>
  <c r="F1546" i="3"/>
  <c r="I1546" i="3" s="1"/>
  <c r="F1547" i="3"/>
  <c r="I1547" i="3" s="1"/>
  <c r="F1548" i="3"/>
  <c r="I1548" i="3" s="1"/>
  <c r="F1549" i="3"/>
  <c r="I1549" i="3" s="1"/>
  <c r="F1550" i="3"/>
  <c r="I1550" i="3" s="1"/>
  <c r="F1551" i="3"/>
  <c r="I1551" i="3" s="1"/>
  <c r="F1552" i="3"/>
  <c r="I1552" i="3" s="1"/>
  <c r="F1553" i="3"/>
  <c r="I1553" i="3" s="1"/>
  <c r="F1554" i="3"/>
  <c r="I1554" i="3" s="1"/>
  <c r="F1555" i="3"/>
  <c r="I1555" i="3" s="1"/>
  <c r="F1556" i="3"/>
  <c r="I1556" i="3" s="1"/>
  <c r="F1557" i="3"/>
  <c r="I1557" i="3" s="1"/>
  <c r="F1558" i="3"/>
  <c r="I1558" i="3" s="1"/>
  <c r="F1559" i="3"/>
  <c r="I1559" i="3" s="1"/>
  <c r="F1560" i="3"/>
  <c r="I1560" i="3" s="1"/>
  <c r="F1561" i="3"/>
  <c r="I1561" i="3" s="1"/>
  <c r="F1562" i="3"/>
  <c r="I1562" i="3" s="1"/>
  <c r="F1563" i="3"/>
  <c r="I1563" i="3" s="1"/>
  <c r="F1564" i="3"/>
  <c r="I1564" i="3" s="1"/>
  <c r="F1565" i="3"/>
  <c r="I1565" i="3" s="1"/>
  <c r="F1566" i="3"/>
  <c r="I1566" i="3" s="1"/>
  <c r="F1567" i="3"/>
  <c r="I1567" i="3" s="1"/>
  <c r="F1568" i="3"/>
  <c r="I1568" i="3" s="1"/>
  <c r="F1569" i="3"/>
  <c r="I1569" i="3" s="1"/>
  <c r="F1570" i="3"/>
  <c r="I1570" i="3" s="1"/>
  <c r="F1571" i="3"/>
  <c r="I1571" i="3" s="1"/>
  <c r="F1572" i="3"/>
  <c r="I1572" i="3" s="1"/>
  <c r="F1573" i="3"/>
  <c r="I1573" i="3" s="1"/>
  <c r="F1574" i="3"/>
  <c r="I1574" i="3" s="1"/>
  <c r="F1575" i="3"/>
  <c r="I1575" i="3" s="1"/>
  <c r="F1576" i="3"/>
  <c r="I1576" i="3" s="1"/>
  <c r="F1577" i="3"/>
  <c r="I1577" i="3" s="1"/>
  <c r="F1578" i="3"/>
  <c r="I1578" i="3" s="1"/>
  <c r="F1579" i="3"/>
  <c r="I1579" i="3" s="1"/>
  <c r="F1580" i="3"/>
  <c r="I1580" i="3" s="1"/>
  <c r="F1581" i="3"/>
  <c r="I1581" i="3" s="1"/>
  <c r="F1582" i="3"/>
  <c r="I1582" i="3" s="1"/>
  <c r="F1583" i="3"/>
  <c r="I1583" i="3" s="1"/>
  <c r="F1584" i="3"/>
  <c r="I1584" i="3" s="1"/>
  <c r="F1585" i="3"/>
  <c r="I1585" i="3" s="1"/>
  <c r="F1586" i="3"/>
  <c r="I1586" i="3" s="1"/>
  <c r="F1587" i="3"/>
  <c r="I1587" i="3" s="1"/>
  <c r="F1588" i="3"/>
  <c r="I1588" i="3" s="1"/>
  <c r="F1589" i="3"/>
  <c r="I1589" i="3" s="1"/>
  <c r="F1590" i="3"/>
  <c r="I1590" i="3" s="1"/>
  <c r="F1591" i="3"/>
  <c r="I1591" i="3" s="1"/>
  <c r="F1592" i="3"/>
  <c r="I1592" i="3" s="1"/>
  <c r="F1593" i="3"/>
  <c r="I1593" i="3" s="1"/>
  <c r="F1594" i="3"/>
  <c r="I1594" i="3" s="1"/>
  <c r="F1595" i="3"/>
  <c r="I1595" i="3" s="1"/>
  <c r="F1596" i="3"/>
  <c r="I1596" i="3" s="1"/>
  <c r="F1597" i="3"/>
  <c r="I1597" i="3" s="1"/>
  <c r="F1598" i="3"/>
  <c r="I1598" i="3" s="1"/>
  <c r="F1599" i="3"/>
  <c r="I1599" i="3" s="1"/>
  <c r="F1600" i="3"/>
  <c r="I1600" i="3" s="1"/>
  <c r="F1601" i="3"/>
  <c r="I1601" i="3" s="1"/>
  <c r="F1602" i="3"/>
  <c r="I1602" i="3" s="1"/>
  <c r="F1603" i="3"/>
  <c r="I1603" i="3" s="1"/>
  <c r="F1604" i="3"/>
  <c r="I1604" i="3" s="1"/>
  <c r="F1605" i="3"/>
  <c r="I1605" i="3" s="1"/>
  <c r="F1606" i="3"/>
  <c r="I1606" i="3" s="1"/>
  <c r="F1607" i="3"/>
  <c r="I1607" i="3" s="1"/>
  <c r="F1608" i="3"/>
  <c r="I1608" i="3" s="1"/>
  <c r="F1609" i="3"/>
  <c r="I1609" i="3" s="1"/>
  <c r="F1610" i="3"/>
  <c r="I1610" i="3" s="1"/>
  <c r="F1611" i="3"/>
  <c r="I1611" i="3" s="1"/>
  <c r="F1612" i="3"/>
  <c r="I1612" i="3" s="1"/>
  <c r="F1613" i="3"/>
  <c r="I1613" i="3" s="1"/>
  <c r="F1614" i="3"/>
  <c r="I1614" i="3" s="1"/>
  <c r="F1615" i="3"/>
  <c r="I1615" i="3" s="1"/>
  <c r="F1616" i="3"/>
  <c r="I1616" i="3" s="1"/>
  <c r="F1617" i="3"/>
  <c r="I1617" i="3" s="1"/>
  <c r="F1618" i="3"/>
  <c r="I1618" i="3" s="1"/>
  <c r="F1619" i="3"/>
  <c r="I1619" i="3" s="1"/>
  <c r="F1620" i="3"/>
  <c r="I1620" i="3" s="1"/>
  <c r="F1621" i="3"/>
  <c r="I1621" i="3" s="1"/>
  <c r="F1622" i="3"/>
  <c r="I1622" i="3" s="1"/>
  <c r="F1623" i="3"/>
  <c r="I1623" i="3" s="1"/>
  <c r="F1624" i="3"/>
  <c r="I1624" i="3" s="1"/>
  <c r="F1625" i="3"/>
  <c r="I1625" i="3" s="1"/>
  <c r="F1626" i="3"/>
  <c r="I1626" i="3" s="1"/>
  <c r="F1627" i="3"/>
  <c r="I1627" i="3" s="1"/>
  <c r="F1628" i="3"/>
  <c r="I1628" i="3" s="1"/>
  <c r="F1629" i="3"/>
  <c r="I1629" i="3" s="1"/>
  <c r="F1630" i="3"/>
  <c r="I1630" i="3" s="1"/>
  <c r="F1631" i="3"/>
  <c r="I1631" i="3" s="1"/>
  <c r="F1632" i="3"/>
  <c r="I1632" i="3" s="1"/>
  <c r="F1633" i="3"/>
  <c r="I1633" i="3" s="1"/>
  <c r="F1634" i="3"/>
  <c r="I1634" i="3" s="1"/>
  <c r="F1635" i="3"/>
  <c r="I1635" i="3" s="1"/>
  <c r="F1636" i="3"/>
  <c r="I1636" i="3" s="1"/>
  <c r="F1637" i="3"/>
  <c r="I1637" i="3" s="1"/>
  <c r="F1638" i="3"/>
  <c r="I1638" i="3" s="1"/>
  <c r="F1639" i="3"/>
  <c r="I1639" i="3" s="1"/>
  <c r="F1640" i="3"/>
  <c r="I1640" i="3" s="1"/>
  <c r="F1641" i="3"/>
  <c r="I1641" i="3" s="1"/>
  <c r="F1642" i="3"/>
  <c r="I1642" i="3" s="1"/>
  <c r="F1643" i="3"/>
  <c r="I1643" i="3" s="1"/>
  <c r="F1644" i="3"/>
  <c r="I1644" i="3" s="1"/>
  <c r="F1645" i="3"/>
  <c r="I1645" i="3" s="1"/>
  <c r="F1646" i="3"/>
  <c r="I1646" i="3" s="1"/>
  <c r="F1647" i="3"/>
  <c r="I1647" i="3" s="1"/>
  <c r="F1648" i="3"/>
  <c r="I1648" i="3" s="1"/>
  <c r="F1649" i="3"/>
  <c r="I1649" i="3" s="1"/>
  <c r="F1650" i="3"/>
  <c r="I1650" i="3" s="1"/>
  <c r="F1651" i="3"/>
  <c r="I1651" i="3" s="1"/>
  <c r="F1652" i="3"/>
  <c r="I1652" i="3" s="1"/>
  <c r="F1653" i="3"/>
  <c r="I1653" i="3" s="1"/>
  <c r="F1654" i="3"/>
  <c r="I1654" i="3" s="1"/>
  <c r="F1655" i="3"/>
  <c r="I1655" i="3" s="1"/>
  <c r="F1656" i="3"/>
  <c r="I1656" i="3" s="1"/>
  <c r="F1657" i="3"/>
  <c r="I1657" i="3" s="1"/>
  <c r="F1658" i="3"/>
  <c r="I1658" i="3" s="1"/>
  <c r="F1659" i="3"/>
  <c r="I1659" i="3" s="1"/>
  <c r="F1660" i="3"/>
  <c r="I1660" i="3" s="1"/>
  <c r="F1661" i="3"/>
  <c r="I1661" i="3" s="1"/>
  <c r="F1662" i="3"/>
  <c r="I1662" i="3" s="1"/>
  <c r="F1663" i="3"/>
  <c r="I1663" i="3" s="1"/>
  <c r="F1664" i="3"/>
  <c r="I1664" i="3" s="1"/>
  <c r="F1665" i="3"/>
  <c r="I1665" i="3" s="1"/>
  <c r="F1666" i="3"/>
  <c r="I1666" i="3" s="1"/>
  <c r="F1667" i="3"/>
  <c r="I1667" i="3" s="1"/>
  <c r="F1668" i="3"/>
  <c r="I1668" i="3" s="1"/>
  <c r="F1669" i="3"/>
  <c r="I1669" i="3" s="1"/>
  <c r="F1670" i="3"/>
  <c r="I1670" i="3" s="1"/>
  <c r="F1671" i="3"/>
  <c r="I1671" i="3" s="1"/>
  <c r="F1672" i="3"/>
  <c r="I1672" i="3" s="1"/>
  <c r="F1673" i="3"/>
  <c r="I1673" i="3" s="1"/>
  <c r="F1674" i="3"/>
  <c r="I1674" i="3" s="1"/>
  <c r="F1675" i="3"/>
  <c r="I1675" i="3" s="1"/>
  <c r="F1676" i="3"/>
  <c r="I1676" i="3" s="1"/>
  <c r="F1677" i="3"/>
  <c r="I1677" i="3" s="1"/>
  <c r="F1678" i="3"/>
  <c r="I1678" i="3" s="1"/>
  <c r="F1679" i="3"/>
  <c r="I1679" i="3" s="1"/>
  <c r="F1680" i="3"/>
  <c r="I1680" i="3" s="1"/>
  <c r="F1681" i="3"/>
  <c r="I1681" i="3" s="1"/>
  <c r="F1682" i="3"/>
  <c r="I1682" i="3" s="1"/>
  <c r="F1683" i="3"/>
  <c r="I1683" i="3" s="1"/>
  <c r="F1684" i="3"/>
  <c r="I1684" i="3" s="1"/>
  <c r="F1685" i="3"/>
  <c r="I1685" i="3" s="1"/>
  <c r="F1686" i="3"/>
  <c r="I1686" i="3" s="1"/>
  <c r="F1687" i="3"/>
  <c r="I1687" i="3" s="1"/>
  <c r="F1688" i="3"/>
  <c r="I1688" i="3" s="1"/>
  <c r="F1689" i="3"/>
  <c r="I1689" i="3" s="1"/>
  <c r="F1690" i="3"/>
  <c r="I1690" i="3" s="1"/>
  <c r="F1691" i="3"/>
  <c r="I1691" i="3" s="1"/>
  <c r="F1692" i="3"/>
  <c r="I1692" i="3" s="1"/>
  <c r="F1693" i="3"/>
  <c r="I1693" i="3" s="1"/>
  <c r="F1694" i="3"/>
  <c r="I1694" i="3" s="1"/>
  <c r="F1695" i="3"/>
  <c r="I1695" i="3" s="1"/>
  <c r="F1696" i="3"/>
  <c r="I1696" i="3" s="1"/>
  <c r="F1697" i="3"/>
  <c r="I1697" i="3" s="1"/>
  <c r="F1698" i="3"/>
  <c r="I1698" i="3" s="1"/>
  <c r="F1699" i="3"/>
  <c r="I1699" i="3" s="1"/>
  <c r="F1700" i="3"/>
  <c r="I1700" i="3" s="1"/>
  <c r="F1701" i="3"/>
  <c r="I1701" i="3" s="1"/>
  <c r="F1702" i="3"/>
  <c r="I1702" i="3" s="1"/>
  <c r="F1703" i="3"/>
  <c r="I1703" i="3" s="1"/>
  <c r="F1704" i="3"/>
  <c r="I1704" i="3" s="1"/>
  <c r="F1705" i="3"/>
  <c r="I1705" i="3" s="1"/>
  <c r="F1706" i="3"/>
  <c r="I1706" i="3" s="1"/>
  <c r="F1707" i="3"/>
  <c r="I1707" i="3" s="1"/>
  <c r="F1708" i="3"/>
  <c r="I1708" i="3" s="1"/>
  <c r="F1709" i="3"/>
  <c r="I1709" i="3" s="1"/>
  <c r="F1710" i="3"/>
  <c r="I1710" i="3" s="1"/>
  <c r="F1711" i="3"/>
  <c r="I1711" i="3" s="1"/>
  <c r="F1712" i="3"/>
  <c r="I1712" i="3" s="1"/>
  <c r="F1713" i="3"/>
  <c r="I1713" i="3" s="1"/>
  <c r="F1714" i="3"/>
  <c r="I1714" i="3" s="1"/>
  <c r="F1715" i="3"/>
  <c r="I1715" i="3" s="1"/>
  <c r="F1716" i="3"/>
  <c r="I1716" i="3" s="1"/>
  <c r="F1717" i="3"/>
  <c r="I1717" i="3" s="1"/>
  <c r="F1718" i="3"/>
  <c r="I1718" i="3" s="1"/>
  <c r="F1719" i="3"/>
  <c r="I1719" i="3" s="1"/>
  <c r="F1720" i="3"/>
  <c r="I1720" i="3" s="1"/>
  <c r="F1721" i="3"/>
  <c r="I1721" i="3" s="1"/>
  <c r="F1722" i="3"/>
  <c r="I1722" i="3" s="1"/>
  <c r="F1723" i="3"/>
  <c r="I1723" i="3" s="1"/>
  <c r="F1724" i="3"/>
  <c r="I1724" i="3" s="1"/>
  <c r="F1725" i="3"/>
  <c r="I1725" i="3" s="1"/>
  <c r="F1726" i="3"/>
  <c r="I1726" i="3" s="1"/>
  <c r="F1727" i="3"/>
  <c r="I1727" i="3" s="1"/>
  <c r="F1728" i="3"/>
  <c r="I1728" i="3" s="1"/>
  <c r="F1729" i="3"/>
  <c r="I1729" i="3" s="1"/>
  <c r="F1730" i="3"/>
  <c r="I1730" i="3" s="1"/>
  <c r="F1731" i="3"/>
  <c r="I1731" i="3" s="1"/>
  <c r="F1732" i="3"/>
  <c r="I1732" i="3" s="1"/>
  <c r="F1733" i="3"/>
  <c r="I1733" i="3" s="1"/>
  <c r="F1734" i="3"/>
  <c r="I1734" i="3" s="1"/>
  <c r="F1735" i="3"/>
  <c r="I1735" i="3" s="1"/>
  <c r="F1736" i="3"/>
  <c r="I1736" i="3" s="1"/>
  <c r="F1737" i="3"/>
  <c r="I1737" i="3" s="1"/>
  <c r="F1738" i="3"/>
  <c r="I1738" i="3" s="1"/>
  <c r="F1739" i="3"/>
  <c r="I1739" i="3" s="1"/>
  <c r="F1740" i="3"/>
  <c r="I1740" i="3" s="1"/>
  <c r="F1741" i="3"/>
  <c r="I1741" i="3" s="1"/>
  <c r="F1742" i="3"/>
  <c r="I1742" i="3" s="1"/>
  <c r="F1743" i="3"/>
  <c r="I1743" i="3" s="1"/>
  <c r="F1744" i="3"/>
  <c r="I1744" i="3" s="1"/>
  <c r="F1745" i="3"/>
  <c r="I1745" i="3" s="1"/>
  <c r="F1746" i="3"/>
  <c r="I1746" i="3" s="1"/>
  <c r="F1747" i="3"/>
  <c r="I1747" i="3" s="1"/>
  <c r="F1748" i="3"/>
  <c r="I1748" i="3" s="1"/>
  <c r="F1749" i="3"/>
  <c r="I1749" i="3" s="1"/>
  <c r="F1750" i="3"/>
  <c r="I1750" i="3" s="1"/>
  <c r="F1751" i="3"/>
  <c r="I1751" i="3" s="1"/>
  <c r="F1752" i="3"/>
  <c r="I1752" i="3" s="1"/>
  <c r="F1753" i="3"/>
  <c r="I1753" i="3" s="1"/>
  <c r="F1754" i="3"/>
  <c r="I1754" i="3" s="1"/>
  <c r="F1755" i="3"/>
  <c r="I1755" i="3" s="1"/>
  <c r="F1756" i="3"/>
  <c r="I1756" i="3" s="1"/>
  <c r="F1757" i="3"/>
  <c r="I1757" i="3" s="1"/>
  <c r="F1758" i="3"/>
  <c r="I1758" i="3" s="1"/>
  <c r="F1759" i="3"/>
  <c r="I1759" i="3" s="1"/>
  <c r="F1760" i="3"/>
  <c r="I1760" i="3" s="1"/>
  <c r="F1761" i="3"/>
  <c r="I1761" i="3" s="1"/>
  <c r="F1762" i="3"/>
  <c r="I1762" i="3" s="1"/>
  <c r="F1763" i="3"/>
  <c r="I1763" i="3" s="1"/>
  <c r="F1764" i="3"/>
  <c r="I1764" i="3" s="1"/>
  <c r="F1765" i="3"/>
  <c r="I1765" i="3" s="1"/>
  <c r="F1766" i="3"/>
  <c r="I1766" i="3" s="1"/>
  <c r="F1767" i="3"/>
  <c r="I1767" i="3" s="1"/>
  <c r="F1768" i="3"/>
  <c r="I1768" i="3" s="1"/>
  <c r="F1769" i="3"/>
  <c r="I1769" i="3" s="1"/>
  <c r="F1770" i="3"/>
  <c r="I1770" i="3" s="1"/>
  <c r="F1771" i="3"/>
  <c r="I1771" i="3" s="1"/>
  <c r="F1772" i="3"/>
  <c r="I1772" i="3" s="1"/>
  <c r="F1773" i="3"/>
  <c r="I1773" i="3" s="1"/>
  <c r="F1774" i="3"/>
  <c r="I1774" i="3" s="1"/>
  <c r="F1775" i="3"/>
  <c r="I1775" i="3" s="1"/>
  <c r="F1776" i="3"/>
  <c r="I1776" i="3" s="1"/>
  <c r="F1777" i="3"/>
  <c r="I1777" i="3" s="1"/>
  <c r="F1778" i="3"/>
  <c r="I1778" i="3" s="1"/>
  <c r="F1779" i="3"/>
  <c r="I1779" i="3" s="1"/>
  <c r="F1780" i="3"/>
  <c r="I1780" i="3" s="1"/>
  <c r="F1781" i="3"/>
  <c r="I1781" i="3" s="1"/>
  <c r="F1782" i="3"/>
  <c r="I1782" i="3" s="1"/>
  <c r="F1783" i="3"/>
  <c r="I1783" i="3" s="1"/>
  <c r="F1784" i="3"/>
  <c r="I1784" i="3" s="1"/>
  <c r="F1785" i="3"/>
  <c r="I1785" i="3" s="1"/>
  <c r="F1786" i="3"/>
  <c r="I1786" i="3" s="1"/>
  <c r="F1787" i="3"/>
  <c r="I1787" i="3" s="1"/>
  <c r="F1788" i="3"/>
  <c r="I1788" i="3" s="1"/>
  <c r="F1789" i="3"/>
  <c r="I1789" i="3" s="1"/>
  <c r="F1790" i="3"/>
  <c r="I1790" i="3" s="1"/>
  <c r="F1791" i="3"/>
  <c r="I1791" i="3" s="1"/>
  <c r="F1792" i="3"/>
  <c r="I1792" i="3" s="1"/>
  <c r="F1793" i="3"/>
  <c r="I1793" i="3" s="1"/>
  <c r="F1794" i="3"/>
  <c r="I1794" i="3" s="1"/>
  <c r="F1795" i="3"/>
  <c r="I1795" i="3" s="1"/>
  <c r="F1796" i="3"/>
  <c r="I1796" i="3" s="1"/>
  <c r="F1797" i="3"/>
  <c r="I1797" i="3" s="1"/>
  <c r="F1798" i="3"/>
  <c r="I1798" i="3" s="1"/>
  <c r="F1799" i="3"/>
  <c r="I1799" i="3" s="1"/>
  <c r="F1800" i="3"/>
  <c r="I1800" i="3" s="1"/>
  <c r="F1801" i="3"/>
  <c r="I1801" i="3" s="1"/>
  <c r="F1802" i="3"/>
  <c r="I1802" i="3" s="1"/>
  <c r="F1803" i="3"/>
  <c r="I1803" i="3" s="1"/>
  <c r="F1804" i="3"/>
  <c r="I1804" i="3" s="1"/>
  <c r="F1805" i="3"/>
  <c r="I1805" i="3" s="1"/>
  <c r="F1806" i="3"/>
  <c r="I1806" i="3" s="1"/>
  <c r="F1807" i="3"/>
  <c r="I1807" i="3" s="1"/>
  <c r="F1808" i="3"/>
  <c r="I1808" i="3" s="1"/>
  <c r="F1809" i="3"/>
  <c r="I1809" i="3" s="1"/>
  <c r="F1810" i="3"/>
  <c r="I1810" i="3" s="1"/>
  <c r="F1811" i="3"/>
  <c r="I1811" i="3" s="1"/>
  <c r="F1812" i="3"/>
  <c r="I1812" i="3" s="1"/>
  <c r="F1813" i="3"/>
  <c r="I1813" i="3" s="1"/>
  <c r="F1814" i="3"/>
  <c r="I1814" i="3" s="1"/>
  <c r="F1815" i="3"/>
  <c r="I1815" i="3" s="1"/>
  <c r="F1816" i="3"/>
  <c r="I1816" i="3" s="1"/>
  <c r="F1817" i="3"/>
  <c r="I1817" i="3" s="1"/>
  <c r="F1818" i="3"/>
  <c r="I1818" i="3" s="1"/>
  <c r="F1819" i="3"/>
  <c r="I1819" i="3" s="1"/>
  <c r="F1820" i="3"/>
  <c r="I1820" i="3" s="1"/>
  <c r="F1821" i="3"/>
  <c r="I1821" i="3" s="1"/>
  <c r="F1822" i="3"/>
  <c r="I1822" i="3" s="1"/>
  <c r="F1823" i="3"/>
  <c r="I1823" i="3" s="1"/>
  <c r="F1824" i="3"/>
  <c r="I1824" i="3" s="1"/>
  <c r="F1825" i="3"/>
  <c r="I1825" i="3" s="1"/>
  <c r="F1826" i="3"/>
  <c r="I1826" i="3" s="1"/>
  <c r="F1827" i="3"/>
  <c r="I1827" i="3" s="1"/>
  <c r="F1463" i="3"/>
  <c r="I1463" i="3" s="1"/>
  <c r="F1099" i="3"/>
  <c r="I1099" i="3" s="1"/>
  <c r="F1100" i="3"/>
  <c r="I1100" i="3" s="1"/>
  <c r="F1101" i="3"/>
  <c r="I1101" i="3" s="1"/>
  <c r="F1102" i="3"/>
  <c r="I1102" i="3" s="1"/>
  <c r="F1103" i="3"/>
  <c r="I1103" i="3" s="1"/>
  <c r="F1104" i="3"/>
  <c r="I1104" i="3" s="1"/>
  <c r="F1105" i="3"/>
  <c r="I1105" i="3" s="1"/>
  <c r="F1106" i="3"/>
  <c r="I1106" i="3" s="1"/>
  <c r="F1107" i="3"/>
  <c r="I1107" i="3" s="1"/>
  <c r="F1108" i="3"/>
  <c r="I1108" i="3" s="1"/>
  <c r="F1109" i="3"/>
  <c r="I1109" i="3" s="1"/>
  <c r="F1110" i="3"/>
  <c r="I1110" i="3" s="1"/>
  <c r="F1111" i="3"/>
  <c r="I1111" i="3" s="1"/>
  <c r="F1112" i="3"/>
  <c r="I1112" i="3" s="1"/>
  <c r="F1113" i="3"/>
  <c r="I1113" i="3" s="1"/>
  <c r="F1114" i="3"/>
  <c r="I1114" i="3" s="1"/>
  <c r="F1115" i="3"/>
  <c r="I1115" i="3" s="1"/>
  <c r="F1116" i="3"/>
  <c r="I1116" i="3" s="1"/>
  <c r="F1117" i="3"/>
  <c r="I1117" i="3" s="1"/>
  <c r="F1118" i="3"/>
  <c r="I1118" i="3" s="1"/>
  <c r="F1119" i="3"/>
  <c r="I1119" i="3" s="1"/>
  <c r="F1120" i="3"/>
  <c r="I1120" i="3" s="1"/>
  <c r="F1121" i="3"/>
  <c r="I1121" i="3" s="1"/>
  <c r="F1122" i="3"/>
  <c r="I1122" i="3" s="1"/>
  <c r="F1123" i="3"/>
  <c r="I1123" i="3" s="1"/>
  <c r="F1124" i="3"/>
  <c r="I1124" i="3" s="1"/>
  <c r="F1125" i="3"/>
  <c r="I1125" i="3" s="1"/>
  <c r="F1126" i="3"/>
  <c r="I1126" i="3" s="1"/>
  <c r="F1127" i="3"/>
  <c r="I1127" i="3" s="1"/>
  <c r="F1128" i="3"/>
  <c r="I1128" i="3" s="1"/>
  <c r="F1129" i="3"/>
  <c r="I1129" i="3" s="1"/>
  <c r="F1130" i="3"/>
  <c r="I1130" i="3" s="1"/>
  <c r="F1131" i="3"/>
  <c r="I1131" i="3" s="1"/>
  <c r="F1132" i="3"/>
  <c r="I1132" i="3" s="1"/>
  <c r="F1133" i="3"/>
  <c r="I1133" i="3" s="1"/>
  <c r="F1134" i="3"/>
  <c r="I1134" i="3" s="1"/>
  <c r="F1135" i="3"/>
  <c r="I1135" i="3" s="1"/>
  <c r="F1136" i="3"/>
  <c r="I1136" i="3" s="1"/>
  <c r="F1137" i="3"/>
  <c r="I1137" i="3" s="1"/>
  <c r="F1138" i="3"/>
  <c r="I1138" i="3" s="1"/>
  <c r="F1139" i="3"/>
  <c r="I1139" i="3" s="1"/>
  <c r="F1140" i="3"/>
  <c r="I1140" i="3" s="1"/>
  <c r="F1141" i="3"/>
  <c r="I1141" i="3" s="1"/>
  <c r="F1142" i="3"/>
  <c r="I1142" i="3" s="1"/>
  <c r="F1143" i="3"/>
  <c r="I1143" i="3" s="1"/>
  <c r="F1144" i="3"/>
  <c r="I1144" i="3" s="1"/>
  <c r="F1145" i="3"/>
  <c r="I1145" i="3" s="1"/>
  <c r="F1146" i="3"/>
  <c r="I1146" i="3" s="1"/>
  <c r="F1147" i="3"/>
  <c r="I1147" i="3" s="1"/>
  <c r="F1148" i="3"/>
  <c r="I1148" i="3" s="1"/>
  <c r="F1149" i="3"/>
  <c r="I1149" i="3" s="1"/>
  <c r="F1150" i="3"/>
  <c r="I1150" i="3" s="1"/>
  <c r="F1151" i="3"/>
  <c r="I1151" i="3" s="1"/>
  <c r="F1152" i="3"/>
  <c r="I1152" i="3" s="1"/>
  <c r="F1153" i="3"/>
  <c r="I1153" i="3" s="1"/>
  <c r="F1154" i="3"/>
  <c r="I1154" i="3" s="1"/>
  <c r="F1155" i="3"/>
  <c r="I1155" i="3" s="1"/>
  <c r="F1156" i="3"/>
  <c r="I1156" i="3" s="1"/>
  <c r="F1157" i="3"/>
  <c r="I1157" i="3" s="1"/>
  <c r="F1158" i="3"/>
  <c r="I1158" i="3" s="1"/>
  <c r="F1159" i="3"/>
  <c r="I1159" i="3" s="1"/>
  <c r="F1160" i="3"/>
  <c r="I1160" i="3" s="1"/>
  <c r="F1161" i="3"/>
  <c r="I1161" i="3" s="1"/>
  <c r="F1162" i="3"/>
  <c r="I1162" i="3" s="1"/>
  <c r="F1163" i="3"/>
  <c r="I1163" i="3" s="1"/>
  <c r="F1164" i="3"/>
  <c r="I1164" i="3" s="1"/>
  <c r="F1165" i="3"/>
  <c r="I1165" i="3" s="1"/>
  <c r="F1166" i="3"/>
  <c r="I1166" i="3" s="1"/>
  <c r="F1167" i="3"/>
  <c r="I1167" i="3" s="1"/>
  <c r="F1168" i="3"/>
  <c r="I1168" i="3" s="1"/>
  <c r="F1169" i="3"/>
  <c r="I1169" i="3" s="1"/>
  <c r="F1170" i="3"/>
  <c r="I1170" i="3" s="1"/>
  <c r="F1171" i="3"/>
  <c r="I1171" i="3" s="1"/>
  <c r="F1172" i="3"/>
  <c r="I1172" i="3" s="1"/>
  <c r="F1173" i="3"/>
  <c r="I1173" i="3" s="1"/>
  <c r="F1174" i="3"/>
  <c r="I1174" i="3" s="1"/>
  <c r="F1175" i="3"/>
  <c r="I1175" i="3" s="1"/>
  <c r="F1176" i="3"/>
  <c r="I1176" i="3" s="1"/>
  <c r="F1177" i="3"/>
  <c r="I1177" i="3" s="1"/>
  <c r="F1178" i="3"/>
  <c r="I1178" i="3" s="1"/>
  <c r="F1179" i="3"/>
  <c r="I1179" i="3" s="1"/>
  <c r="F1180" i="3"/>
  <c r="I1180" i="3" s="1"/>
  <c r="F1181" i="3"/>
  <c r="I1181" i="3" s="1"/>
  <c r="F1182" i="3"/>
  <c r="I1182" i="3" s="1"/>
  <c r="F1183" i="3"/>
  <c r="I1183" i="3" s="1"/>
  <c r="F1184" i="3"/>
  <c r="I1184" i="3" s="1"/>
  <c r="F1185" i="3"/>
  <c r="I1185" i="3" s="1"/>
  <c r="F1186" i="3"/>
  <c r="I1186" i="3" s="1"/>
  <c r="F1187" i="3"/>
  <c r="I1187" i="3" s="1"/>
  <c r="F1188" i="3"/>
  <c r="I1188" i="3" s="1"/>
  <c r="F1189" i="3"/>
  <c r="I1189" i="3" s="1"/>
  <c r="F1190" i="3"/>
  <c r="I1190" i="3" s="1"/>
  <c r="F1191" i="3"/>
  <c r="I1191" i="3" s="1"/>
  <c r="F1192" i="3"/>
  <c r="I1192" i="3" s="1"/>
  <c r="F1193" i="3"/>
  <c r="I1193" i="3" s="1"/>
  <c r="F1194" i="3"/>
  <c r="I1194" i="3" s="1"/>
  <c r="F1195" i="3"/>
  <c r="I1195" i="3" s="1"/>
  <c r="F1196" i="3"/>
  <c r="I1196" i="3" s="1"/>
  <c r="F1197" i="3"/>
  <c r="I1197" i="3" s="1"/>
  <c r="F1198" i="3"/>
  <c r="I1198" i="3" s="1"/>
  <c r="F1199" i="3"/>
  <c r="I1199" i="3" s="1"/>
  <c r="F1200" i="3"/>
  <c r="I1200" i="3" s="1"/>
  <c r="F1201" i="3"/>
  <c r="I1201" i="3" s="1"/>
  <c r="F1202" i="3"/>
  <c r="I1202" i="3" s="1"/>
  <c r="F1203" i="3"/>
  <c r="I1203" i="3" s="1"/>
  <c r="F1204" i="3"/>
  <c r="I1204" i="3" s="1"/>
  <c r="F1205" i="3"/>
  <c r="I1205" i="3" s="1"/>
  <c r="F1206" i="3"/>
  <c r="I1206" i="3" s="1"/>
  <c r="F1207" i="3"/>
  <c r="I1207" i="3" s="1"/>
  <c r="F1208" i="3"/>
  <c r="I1208" i="3" s="1"/>
  <c r="F1209" i="3"/>
  <c r="I1209" i="3" s="1"/>
  <c r="F1210" i="3"/>
  <c r="I1210" i="3" s="1"/>
  <c r="F1211" i="3"/>
  <c r="I1211" i="3" s="1"/>
  <c r="F1212" i="3"/>
  <c r="I1212" i="3" s="1"/>
  <c r="F1213" i="3"/>
  <c r="I1213" i="3" s="1"/>
  <c r="F1214" i="3"/>
  <c r="I1214" i="3" s="1"/>
  <c r="F1215" i="3"/>
  <c r="I1215" i="3" s="1"/>
  <c r="F1216" i="3"/>
  <c r="I1216" i="3" s="1"/>
  <c r="F1217" i="3"/>
  <c r="I1217" i="3" s="1"/>
  <c r="F1218" i="3"/>
  <c r="I1218" i="3" s="1"/>
  <c r="F1219" i="3"/>
  <c r="I1219" i="3" s="1"/>
  <c r="F1220" i="3"/>
  <c r="I1220" i="3" s="1"/>
  <c r="F1221" i="3"/>
  <c r="I1221" i="3" s="1"/>
  <c r="F1222" i="3"/>
  <c r="I1222" i="3" s="1"/>
  <c r="F1223" i="3"/>
  <c r="I1223" i="3" s="1"/>
  <c r="F1224" i="3"/>
  <c r="I1224" i="3" s="1"/>
  <c r="F1225" i="3"/>
  <c r="I1225" i="3" s="1"/>
  <c r="F1226" i="3"/>
  <c r="I1226" i="3" s="1"/>
  <c r="F1227" i="3"/>
  <c r="I1227" i="3" s="1"/>
  <c r="F1228" i="3"/>
  <c r="I1228" i="3" s="1"/>
  <c r="F1229" i="3"/>
  <c r="I1229" i="3" s="1"/>
  <c r="F1230" i="3"/>
  <c r="I1230" i="3" s="1"/>
  <c r="F1231" i="3"/>
  <c r="I1231" i="3" s="1"/>
  <c r="F1232" i="3"/>
  <c r="I1232" i="3" s="1"/>
  <c r="F1233" i="3"/>
  <c r="I1233" i="3" s="1"/>
  <c r="F1234" i="3"/>
  <c r="I1234" i="3" s="1"/>
  <c r="F1235" i="3"/>
  <c r="I1235" i="3" s="1"/>
  <c r="F1236" i="3"/>
  <c r="I1236" i="3" s="1"/>
  <c r="F1237" i="3"/>
  <c r="I1237" i="3" s="1"/>
  <c r="F1238" i="3"/>
  <c r="I1238" i="3" s="1"/>
  <c r="F1239" i="3"/>
  <c r="I1239" i="3" s="1"/>
  <c r="F1240" i="3"/>
  <c r="I1240" i="3" s="1"/>
  <c r="F1241" i="3"/>
  <c r="I1241" i="3" s="1"/>
  <c r="F1242" i="3"/>
  <c r="I1242" i="3" s="1"/>
  <c r="F1243" i="3"/>
  <c r="I1243" i="3" s="1"/>
  <c r="F1244" i="3"/>
  <c r="I1244" i="3" s="1"/>
  <c r="F1245" i="3"/>
  <c r="I1245" i="3" s="1"/>
  <c r="F1246" i="3"/>
  <c r="I1246" i="3" s="1"/>
  <c r="F1247" i="3"/>
  <c r="I1247" i="3" s="1"/>
  <c r="F1248" i="3"/>
  <c r="I1248" i="3" s="1"/>
  <c r="F1249" i="3"/>
  <c r="I1249" i="3" s="1"/>
  <c r="F1250" i="3"/>
  <c r="I1250" i="3" s="1"/>
  <c r="F1251" i="3"/>
  <c r="I1251" i="3" s="1"/>
  <c r="F1252" i="3"/>
  <c r="I1252" i="3" s="1"/>
  <c r="F1253" i="3"/>
  <c r="I1253" i="3" s="1"/>
  <c r="F1254" i="3"/>
  <c r="I1254" i="3" s="1"/>
  <c r="F1255" i="3"/>
  <c r="I1255" i="3" s="1"/>
  <c r="F1256" i="3"/>
  <c r="I1256" i="3" s="1"/>
  <c r="F1257" i="3"/>
  <c r="I1257" i="3" s="1"/>
  <c r="F1258" i="3"/>
  <c r="I1258" i="3" s="1"/>
  <c r="F1259" i="3"/>
  <c r="I1259" i="3" s="1"/>
  <c r="F1260" i="3"/>
  <c r="I1260" i="3" s="1"/>
  <c r="F1261" i="3"/>
  <c r="I1261" i="3" s="1"/>
  <c r="F1262" i="3"/>
  <c r="I1262" i="3" s="1"/>
  <c r="F1263" i="3"/>
  <c r="I1263" i="3" s="1"/>
  <c r="F1264" i="3"/>
  <c r="I1264" i="3" s="1"/>
  <c r="F1265" i="3"/>
  <c r="I1265" i="3" s="1"/>
  <c r="F1266" i="3"/>
  <c r="I1266" i="3" s="1"/>
  <c r="F1267" i="3"/>
  <c r="I1267" i="3" s="1"/>
  <c r="F1268" i="3"/>
  <c r="I1268" i="3" s="1"/>
  <c r="F1269" i="3"/>
  <c r="I1269" i="3" s="1"/>
  <c r="F1270" i="3"/>
  <c r="I1270" i="3" s="1"/>
  <c r="F1271" i="3"/>
  <c r="I1271" i="3" s="1"/>
  <c r="F1272" i="3"/>
  <c r="I1272" i="3" s="1"/>
  <c r="F1273" i="3"/>
  <c r="I1273" i="3" s="1"/>
  <c r="F1274" i="3"/>
  <c r="I1274" i="3" s="1"/>
  <c r="F1275" i="3"/>
  <c r="I1275" i="3" s="1"/>
  <c r="F1276" i="3"/>
  <c r="I1276" i="3" s="1"/>
  <c r="F1277" i="3"/>
  <c r="I1277" i="3" s="1"/>
  <c r="F1278" i="3"/>
  <c r="I1278" i="3" s="1"/>
  <c r="F1279" i="3"/>
  <c r="I1279" i="3" s="1"/>
  <c r="F1280" i="3"/>
  <c r="I1280" i="3" s="1"/>
  <c r="F1281" i="3"/>
  <c r="I1281" i="3" s="1"/>
  <c r="F1282" i="3"/>
  <c r="I1282" i="3" s="1"/>
  <c r="F1283" i="3"/>
  <c r="I1283" i="3" s="1"/>
  <c r="F1284" i="3"/>
  <c r="I1284" i="3" s="1"/>
  <c r="F1285" i="3"/>
  <c r="I1285" i="3" s="1"/>
  <c r="F1286" i="3"/>
  <c r="I1286" i="3" s="1"/>
  <c r="F1287" i="3"/>
  <c r="I1287" i="3" s="1"/>
  <c r="F1288" i="3"/>
  <c r="I1288" i="3" s="1"/>
  <c r="F1289" i="3"/>
  <c r="I1289" i="3" s="1"/>
  <c r="F1290" i="3"/>
  <c r="I1290" i="3" s="1"/>
  <c r="F1291" i="3"/>
  <c r="I1291" i="3" s="1"/>
  <c r="F1292" i="3"/>
  <c r="I1292" i="3" s="1"/>
  <c r="F1293" i="3"/>
  <c r="I1293" i="3" s="1"/>
  <c r="F1294" i="3"/>
  <c r="I1294" i="3" s="1"/>
  <c r="F1295" i="3"/>
  <c r="I1295" i="3" s="1"/>
  <c r="F1296" i="3"/>
  <c r="I1296" i="3" s="1"/>
  <c r="F1297" i="3"/>
  <c r="I1297" i="3" s="1"/>
  <c r="F1298" i="3"/>
  <c r="I1298" i="3" s="1"/>
  <c r="F1299" i="3"/>
  <c r="I1299" i="3" s="1"/>
  <c r="F1300" i="3"/>
  <c r="I1300" i="3" s="1"/>
  <c r="F1301" i="3"/>
  <c r="I1301" i="3" s="1"/>
  <c r="F1302" i="3"/>
  <c r="I1302" i="3" s="1"/>
  <c r="F1303" i="3"/>
  <c r="I1303" i="3" s="1"/>
  <c r="F1304" i="3"/>
  <c r="I1304" i="3" s="1"/>
  <c r="F1305" i="3"/>
  <c r="I1305" i="3" s="1"/>
  <c r="F1306" i="3"/>
  <c r="I1306" i="3" s="1"/>
  <c r="F1307" i="3"/>
  <c r="I1307" i="3" s="1"/>
  <c r="F1308" i="3"/>
  <c r="I1308" i="3" s="1"/>
  <c r="F1309" i="3"/>
  <c r="I1309" i="3" s="1"/>
  <c r="F1310" i="3"/>
  <c r="I1310" i="3" s="1"/>
  <c r="F1311" i="3"/>
  <c r="I1311" i="3" s="1"/>
  <c r="F1312" i="3"/>
  <c r="I1312" i="3" s="1"/>
  <c r="F1313" i="3"/>
  <c r="I1313" i="3" s="1"/>
  <c r="F1314" i="3"/>
  <c r="I1314" i="3" s="1"/>
  <c r="F1315" i="3"/>
  <c r="I1315" i="3" s="1"/>
  <c r="F1316" i="3"/>
  <c r="I1316" i="3" s="1"/>
  <c r="F1317" i="3"/>
  <c r="I1317" i="3" s="1"/>
  <c r="F1318" i="3"/>
  <c r="I1318" i="3" s="1"/>
  <c r="F1319" i="3"/>
  <c r="I1319" i="3" s="1"/>
  <c r="F1320" i="3"/>
  <c r="I1320" i="3" s="1"/>
  <c r="F1321" i="3"/>
  <c r="I1321" i="3" s="1"/>
  <c r="F1322" i="3"/>
  <c r="I1322" i="3" s="1"/>
  <c r="F1323" i="3"/>
  <c r="I1323" i="3" s="1"/>
  <c r="F1324" i="3"/>
  <c r="I1324" i="3" s="1"/>
  <c r="F1325" i="3"/>
  <c r="I1325" i="3" s="1"/>
  <c r="F1326" i="3"/>
  <c r="I1326" i="3" s="1"/>
  <c r="F1327" i="3"/>
  <c r="I1327" i="3" s="1"/>
  <c r="F1328" i="3"/>
  <c r="I1328" i="3" s="1"/>
  <c r="F1329" i="3"/>
  <c r="I1329" i="3" s="1"/>
  <c r="F1330" i="3"/>
  <c r="I1330" i="3" s="1"/>
  <c r="F1331" i="3"/>
  <c r="I1331" i="3" s="1"/>
  <c r="F1332" i="3"/>
  <c r="I1332" i="3" s="1"/>
  <c r="F1333" i="3"/>
  <c r="I1333" i="3" s="1"/>
  <c r="F1334" i="3"/>
  <c r="I1334" i="3" s="1"/>
  <c r="F1335" i="3"/>
  <c r="I1335" i="3" s="1"/>
  <c r="F1336" i="3"/>
  <c r="I1336" i="3" s="1"/>
  <c r="F1337" i="3"/>
  <c r="I1337" i="3" s="1"/>
  <c r="F1338" i="3"/>
  <c r="I1338" i="3" s="1"/>
  <c r="F1339" i="3"/>
  <c r="I1339" i="3" s="1"/>
  <c r="F1340" i="3"/>
  <c r="I1340" i="3" s="1"/>
  <c r="F1341" i="3"/>
  <c r="I1341" i="3" s="1"/>
  <c r="F1342" i="3"/>
  <c r="I1342" i="3" s="1"/>
  <c r="F1343" i="3"/>
  <c r="I1343" i="3" s="1"/>
  <c r="F1344" i="3"/>
  <c r="I1344" i="3" s="1"/>
  <c r="F1345" i="3"/>
  <c r="I1345" i="3" s="1"/>
  <c r="F1346" i="3"/>
  <c r="I1346" i="3" s="1"/>
  <c r="F1347" i="3"/>
  <c r="I1347" i="3" s="1"/>
  <c r="F1348" i="3"/>
  <c r="I1348" i="3" s="1"/>
  <c r="F1349" i="3"/>
  <c r="I1349" i="3" s="1"/>
  <c r="F1350" i="3"/>
  <c r="I1350" i="3" s="1"/>
  <c r="F1351" i="3"/>
  <c r="I1351" i="3" s="1"/>
  <c r="F1352" i="3"/>
  <c r="I1352" i="3" s="1"/>
  <c r="F1353" i="3"/>
  <c r="I1353" i="3" s="1"/>
  <c r="F1354" i="3"/>
  <c r="I1354" i="3" s="1"/>
  <c r="F1355" i="3"/>
  <c r="I1355" i="3" s="1"/>
  <c r="F1356" i="3"/>
  <c r="I1356" i="3" s="1"/>
  <c r="F1357" i="3"/>
  <c r="I1357" i="3" s="1"/>
  <c r="F1358" i="3"/>
  <c r="I1358" i="3" s="1"/>
  <c r="F1359" i="3"/>
  <c r="I1359" i="3" s="1"/>
  <c r="F1360" i="3"/>
  <c r="I1360" i="3" s="1"/>
  <c r="F1361" i="3"/>
  <c r="I1361" i="3" s="1"/>
  <c r="F1362" i="3"/>
  <c r="I1362" i="3" s="1"/>
  <c r="F1363" i="3"/>
  <c r="I1363" i="3" s="1"/>
  <c r="F1364" i="3"/>
  <c r="I1364" i="3" s="1"/>
  <c r="F1365" i="3"/>
  <c r="I1365" i="3" s="1"/>
  <c r="F1366" i="3"/>
  <c r="I1366" i="3" s="1"/>
  <c r="F1367" i="3"/>
  <c r="I1367" i="3" s="1"/>
  <c r="F1368" i="3"/>
  <c r="I1368" i="3" s="1"/>
  <c r="F1369" i="3"/>
  <c r="I1369" i="3" s="1"/>
  <c r="F1370" i="3"/>
  <c r="I1370" i="3" s="1"/>
  <c r="F1371" i="3"/>
  <c r="I1371" i="3" s="1"/>
  <c r="F1372" i="3"/>
  <c r="I1372" i="3" s="1"/>
  <c r="F1373" i="3"/>
  <c r="I1373" i="3" s="1"/>
  <c r="F1374" i="3"/>
  <c r="I1374" i="3" s="1"/>
  <c r="F1375" i="3"/>
  <c r="I1375" i="3" s="1"/>
  <c r="F1376" i="3"/>
  <c r="I1376" i="3" s="1"/>
  <c r="F1377" i="3"/>
  <c r="I1377" i="3" s="1"/>
  <c r="F1378" i="3"/>
  <c r="I1378" i="3" s="1"/>
  <c r="F1379" i="3"/>
  <c r="I1379" i="3" s="1"/>
  <c r="F1380" i="3"/>
  <c r="I1380" i="3" s="1"/>
  <c r="F1381" i="3"/>
  <c r="I1381" i="3" s="1"/>
  <c r="F1382" i="3"/>
  <c r="I1382" i="3" s="1"/>
  <c r="F1383" i="3"/>
  <c r="I1383" i="3" s="1"/>
  <c r="F1384" i="3"/>
  <c r="I1384" i="3" s="1"/>
  <c r="F1385" i="3"/>
  <c r="I1385" i="3" s="1"/>
  <c r="F1386" i="3"/>
  <c r="I1386" i="3" s="1"/>
  <c r="F1387" i="3"/>
  <c r="I1387" i="3" s="1"/>
  <c r="F1388" i="3"/>
  <c r="I1388" i="3" s="1"/>
  <c r="F1389" i="3"/>
  <c r="I1389" i="3" s="1"/>
  <c r="F1390" i="3"/>
  <c r="I1390" i="3" s="1"/>
  <c r="F1391" i="3"/>
  <c r="I1391" i="3" s="1"/>
  <c r="F1392" i="3"/>
  <c r="I1392" i="3" s="1"/>
  <c r="F1393" i="3"/>
  <c r="I1393" i="3" s="1"/>
  <c r="F1394" i="3"/>
  <c r="I1394" i="3" s="1"/>
  <c r="F1395" i="3"/>
  <c r="I1395" i="3" s="1"/>
  <c r="F1396" i="3"/>
  <c r="I1396" i="3" s="1"/>
  <c r="F1397" i="3"/>
  <c r="I1397" i="3" s="1"/>
  <c r="F1398" i="3"/>
  <c r="I1398" i="3" s="1"/>
  <c r="F1399" i="3"/>
  <c r="I1399" i="3" s="1"/>
  <c r="F1400" i="3"/>
  <c r="I1400" i="3" s="1"/>
  <c r="F1401" i="3"/>
  <c r="I1401" i="3" s="1"/>
  <c r="F1402" i="3"/>
  <c r="I1402" i="3" s="1"/>
  <c r="F1403" i="3"/>
  <c r="I1403" i="3" s="1"/>
  <c r="F1404" i="3"/>
  <c r="I1404" i="3" s="1"/>
  <c r="F1405" i="3"/>
  <c r="I1405" i="3" s="1"/>
  <c r="F1406" i="3"/>
  <c r="I1406" i="3" s="1"/>
  <c r="F1407" i="3"/>
  <c r="I1407" i="3" s="1"/>
  <c r="F1408" i="3"/>
  <c r="I1408" i="3" s="1"/>
  <c r="F1409" i="3"/>
  <c r="I1409" i="3" s="1"/>
  <c r="F1410" i="3"/>
  <c r="I1410" i="3" s="1"/>
  <c r="F1411" i="3"/>
  <c r="I1411" i="3" s="1"/>
  <c r="F1412" i="3"/>
  <c r="I1412" i="3" s="1"/>
  <c r="F1413" i="3"/>
  <c r="I1413" i="3" s="1"/>
  <c r="F1414" i="3"/>
  <c r="I1414" i="3" s="1"/>
  <c r="F1415" i="3"/>
  <c r="I1415" i="3" s="1"/>
  <c r="F1416" i="3"/>
  <c r="I1416" i="3" s="1"/>
  <c r="F1417" i="3"/>
  <c r="I1417" i="3" s="1"/>
  <c r="F1418" i="3"/>
  <c r="I1418" i="3" s="1"/>
  <c r="F1419" i="3"/>
  <c r="I1419" i="3" s="1"/>
  <c r="F1420" i="3"/>
  <c r="I1420" i="3" s="1"/>
  <c r="F1421" i="3"/>
  <c r="I1421" i="3" s="1"/>
  <c r="F1422" i="3"/>
  <c r="I1422" i="3" s="1"/>
  <c r="F1423" i="3"/>
  <c r="I1423" i="3" s="1"/>
  <c r="F1424" i="3"/>
  <c r="I1424" i="3" s="1"/>
  <c r="F1425" i="3"/>
  <c r="I1425" i="3" s="1"/>
  <c r="F1426" i="3"/>
  <c r="I1426" i="3" s="1"/>
  <c r="F1427" i="3"/>
  <c r="I1427" i="3" s="1"/>
  <c r="F1428" i="3"/>
  <c r="I1428" i="3" s="1"/>
  <c r="F1429" i="3"/>
  <c r="I1429" i="3" s="1"/>
  <c r="F1430" i="3"/>
  <c r="I1430" i="3" s="1"/>
  <c r="F1431" i="3"/>
  <c r="I1431" i="3" s="1"/>
  <c r="F1432" i="3"/>
  <c r="I1432" i="3" s="1"/>
  <c r="F1433" i="3"/>
  <c r="I1433" i="3" s="1"/>
  <c r="F1434" i="3"/>
  <c r="I1434" i="3" s="1"/>
  <c r="F1435" i="3"/>
  <c r="I1435" i="3" s="1"/>
  <c r="F1436" i="3"/>
  <c r="I1436" i="3" s="1"/>
  <c r="F1437" i="3"/>
  <c r="I1437" i="3" s="1"/>
  <c r="F1438" i="3"/>
  <c r="I1438" i="3" s="1"/>
  <c r="F1439" i="3"/>
  <c r="I1439" i="3" s="1"/>
  <c r="F1440" i="3"/>
  <c r="I1440" i="3" s="1"/>
  <c r="F1441" i="3"/>
  <c r="I1441" i="3" s="1"/>
  <c r="F1442" i="3"/>
  <c r="I1442" i="3" s="1"/>
  <c r="F1443" i="3"/>
  <c r="I1443" i="3" s="1"/>
  <c r="F1444" i="3"/>
  <c r="I1444" i="3" s="1"/>
  <c r="F1445" i="3"/>
  <c r="I1445" i="3" s="1"/>
  <c r="F1446" i="3"/>
  <c r="I1446" i="3" s="1"/>
  <c r="F1447" i="3"/>
  <c r="I1447" i="3" s="1"/>
  <c r="F1448" i="3"/>
  <c r="I1448" i="3" s="1"/>
  <c r="F1449" i="3"/>
  <c r="I1449" i="3" s="1"/>
  <c r="F1450" i="3"/>
  <c r="I1450" i="3" s="1"/>
  <c r="F1451" i="3"/>
  <c r="I1451" i="3" s="1"/>
  <c r="F1452" i="3"/>
  <c r="I1452" i="3" s="1"/>
  <c r="F1453" i="3"/>
  <c r="I1453" i="3" s="1"/>
  <c r="F1454" i="3"/>
  <c r="I1454" i="3" s="1"/>
  <c r="F1455" i="3"/>
  <c r="I1455" i="3" s="1"/>
  <c r="F1456" i="3"/>
  <c r="I1456" i="3" s="1"/>
  <c r="F1457" i="3"/>
  <c r="I1457" i="3" s="1"/>
  <c r="F1458" i="3"/>
  <c r="I1458" i="3" s="1"/>
  <c r="F1459" i="3"/>
  <c r="I1459" i="3" s="1"/>
  <c r="F1460" i="3"/>
  <c r="I1460" i="3" s="1"/>
  <c r="F1461" i="3"/>
  <c r="I1461" i="3" s="1"/>
  <c r="F1462" i="3"/>
  <c r="I1462" i="3" s="1"/>
  <c r="F1098" i="3"/>
  <c r="I1098" i="3" s="1"/>
  <c r="F735" i="3"/>
  <c r="I735" i="3" s="1"/>
  <c r="F736" i="3"/>
  <c r="I736" i="3" s="1"/>
  <c r="F737" i="3"/>
  <c r="I737" i="3" s="1"/>
  <c r="F738" i="3"/>
  <c r="I738" i="3" s="1"/>
  <c r="F739" i="3"/>
  <c r="I739" i="3" s="1"/>
  <c r="F740" i="3"/>
  <c r="I740" i="3" s="1"/>
  <c r="F741" i="3"/>
  <c r="I741" i="3" s="1"/>
  <c r="F742" i="3"/>
  <c r="I742" i="3" s="1"/>
  <c r="F743" i="3"/>
  <c r="I743" i="3" s="1"/>
  <c r="F744" i="3"/>
  <c r="I744" i="3" s="1"/>
  <c r="F745" i="3"/>
  <c r="I745" i="3" s="1"/>
  <c r="F746" i="3"/>
  <c r="I746" i="3" s="1"/>
  <c r="F747" i="3"/>
  <c r="I747" i="3" s="1"/>
  <c r="F748" i="3"/>
  <c r="I748" i="3" s="1"/>
  <c r="F749" i="3"/>
  <c r="I749" i="3" s="1"/>
  <c r="F750" i="3"/>
  <c r="I750" i="3" s="1"/>
  <c r="F751" i="3"/>
  <c r="I751" i="3" s="1"/>
  <c r="F752" i="3"/>
  <c r="I752" i="3" s="1"/>
  <c r="F753" i="3"/>
  <c r="I753" i="3" s="1"/>
  <c r="F754" i="3"/>
  <c r="I754" i="3" s="1"/>
  <c r="F755" i="3"/>
  <c r="I755" i="3" s="1"/>
  <c r="F756" i="3"/>
  <c r="I756" i="3" s="1"/>
  <c r="F757" i="3"/>
  <c r="I757" i="3" s="1"/>
  <c r="F758" i="3"/>
  <c r="I758" i="3" s="1"/>
  <c r="F759" i="3"/>
  <c r="I759" i="3" s="1"/>
  <c r="F760" i="3"/>
  <c r="I760" i="3" s="1"/>
  <c r="F761" i="3"/>
  <c r="I761" i="3" s="1"/>
  <c r="F762" i="3"/>
  <c r="I762" i="3" s="1"/>
  <c r="F763" i="3"/>
  <c r="I763" i="3" s="1"/>
  <c r="F764" i="3"/>
  <c r="I764" i="3" s="1"/>
  <c r="F765" i="3"/>
  <c r="I765" i="3" s="1"/>
  <c r="F766" i="3"/>
  <c r="I766" i="3" s="1"/>
  <c r="F767" i="3"/>
  <c r="I767" i="3" s="1"/>
  <c r="F768" i="3"/>
  <c r="I768" i="3" s="1"/>
  <c r="F769" i="3"/>
  <c r="I769" i="3" s="1"/>
  <c r="F770" i="3"/>
  <c r="I770" i="3" s="1"/>
  <c r="F771" i="3"/>
  <c r="I771" i="3" s="1"/>
  <c r="F772" i="3"/>
  <c r="I772" i="3" s="1"/>
  <c r="F773" i="3"/>
  <c r="I773" i="3" s="1"/>
  <c r="F774" i="3"/>
  <c r="I774" i="3" s="1"/>
  <c r="F775" i="3"/>
  <c r="I775" i="3" s="1"/>
  <c r="F776" i="3"/>
  <c r="I776" i="3" s="1"/>
  <c r="F777" i="3"/>
  <c r="I777" i="3" s="1"/>
  <c r="F778" i="3"/>
  <c r="I778" i="3" s="1"/>
  <c r="F779" i="3"/>
  <c r="I779" i="3" s="1"/>
  <c r="F780" i="3"/>
  <c r="I780" i="3" s="1"/>
  <c r="F781" i="3"/>
  <c r="I781" i="3" s="1"/>
  <c r="F782" i="3"/>
  <c r="I782" i="3" s="1"/>
  <c r="F783" i="3"/>
  <c r="I783" i="3" s="1"/>
  <c r="F784" i="3"/>
  <c r="I784" i="3" s="1"/>
  <c r="F785" i="3"/>
  <c r="I785" i="3" s="1"/>
  <c r="F786" i="3"/>
  <c r="I786" i="3" s="1"/>
  <c r="F787" i="3"/>
  <c r="I787" i="3" s="1"/>
  <c r="F788" i="3"/>
  <c r="I788" i="3" s="1"/>
  <c r="F789" i="3"/>
  <c r="I789" i="3" s="1"/>
  <c r="F790" i="3"/>
  <c r="I790" i="3" s="1"/>
  <c r="F791" i="3"/>
  <c r="I791" i="3" s="1"/>
  <c r="F792" i="3"/>
  <c r="I792" i="3" s="1"/>
  <c r="F793" i="3"/>
  <c r="I793" i="3" s="1"/>
  <c r="F794" i="3"/>
  <c r="I794" i="3" s="1"/>
  <c r="F795" i="3"/>
  <c r="I795" i="3" s="1"/>
  <c r="F796" i="3"/>
  <c r="I796" i="3" s="1"/>
  <c r="F797" i="3"/>
  <c r="I797" i="3" s="1"/>
  <c r="F798" i="3"/>
  <c r="I798" i="3" s="1"/>
  <c r="F799" i="3"/>
  <c r="I799" i="3" s="1"/>
  <c r="F800" i="3"/>
  <c r="I800" i="3" s="1"/>
  <c r="F801" i="3"/>
  <c r="I801" i="3" s="1"/>
  <c r="F802" i="3"/>
  <c r="I802" i="3" s="1"/>
  <c r="F803" i="3"/>
  <c r="I803" i="3" s="1"/>
  <c r="F804" i="3"/>
  <c r="I804" i="3" s="1"/>
  <c r="F805" i="3"/>
  <c r="I805" i="3" s="1"/>
  <c r="F806" i="3"/>
  <c r="I806" i="3" s="1"/>
  <c r="F807" i="3"/>
  <c r="I807" i="3" s="1"/>
  <c r="F808" i="3"/>
  <c r="I808" i="3" s="1"/>
  <c r="F809" i="3"/>
  <c r="I809" i="3" s="1"/>
  <c r="F810" i="3"/>
  <c r="I810" i="3" s="1"/>
  <c r="F811" i="3"/>
  <c r="I811" i="3" s="1"/>
  <c r="F812" i="3"/>
  <c r="I812" i="3" s="1"/>
  <c r="F813" i="3"/>
  <c r="I813" i="3" s="1"/>
  <c r="F814" i="3"/>
  <c r="I814" i="3" s="1"/>
  <c r="F815" i="3"/>
  <c r="I815" i="3" s="1"/>
  <c r="F816" i="3"/>
  <c r="I816" i="3" s="1"/>
  <c r="F817" i="3"/>
  <c r="I817" i="3" s="1"/>
  <c r="F818" i="3"/>
  <c r="I818" i="3" s="1"/>
  <c r="F819" i="3"/>
  <c r="I819" i="3" s="1"/>
  <c r="F820" i="3"/>
  <c r="I820" i="3" s="1"/>
  <c r="F821" i="3"/>
  <c r="I821" i="3" s="1"/>
  <c r="F822" i="3"/>
  <c r="I822" i="3" s="1"/>
  <c r="F823" i="3"/>
  <c r="I823" i="3" s="1"/>
  <c r="F824" i="3"/>
  <c r="I824" i="3" s="1"/>
  <c r="F825" i="3"/>
  <c r="I825" i="3" s="1"/>
  <c r="F826" i="3"/>
  <c r="I826" i="3" s="1"/>
  <c r="F827" i="3"/>
  <c r="I827" i="3" s="1"/>
  <c r="F828" i="3"/>
  <c r="I828" i="3" s="1"/>
  <c r="F829" i="3"/>
  <c r="I829" i="3" s="1"/>
  <c r="F830" i="3"/>
  <c r="I830" i="3" s="1"/>
  <c r="F831" i="3"/>
  <c r="I831" i="3" s="1"/>
  <c r="F832" i="3"/>
  <c r="I832" i="3" s="1"/>
  <c r="F833" i="3"/>
  <c r="I833" i="3" s="1"/>
  <c r="F834" i="3"/>
  <c r="I834" i="3" s="1"/>
  <c r="F835" i="3"/>
  <c r="I835" i="3" s="1"/>
  <c r="F836" i="3"/>
  <c r="I836" i="3" s="1"/>
  <c r="F837" i="3"/>
  <c r="I837" i="3" s="1"/>
  <c r="F838" i="3"/>
  <c r="I838" i="3" s="1"/>
  <c r="F839" i="3"/>
  <c r="I839" i="3" s="1"/>
  <c r="F840" i="3"/>
  <c r="I840" i="3" s="1"/>
  <c r="F841" i="3"/>
  <c r="I841" i="3" s="1"/>
  <c r="F842" i="3"/>
  <c r="I842" i="3" s="1"/>
  <c r="F843" i="3"/>
  <c r="I843" i="3" s="1"/>
  <c r="F844" i="3"/>
  <c r="I844" i="3" s="1"/>
  <c r="F845" i="3"/>
  <c r="I845" i="3" s="1"/>
  <c r="F846" i="3"/>
  <c r="I846" i="3" s="1"/>
  <c r="F847" i="3"/>
  <c r="I847" i="3" s="1"/>
  <c r="F848" i="3"/>
  <c r="I848" i="3" s="1"/>
  <c r="F849" i="3"/>
  <c r="I849" i="3" s="1"/>
  <c r="F850" i="3"/>
  <c r="I850" i="3" s="1"/>
  <c r="F851" i="3"/>
  <c r="I851" i="3" s="1"/>
  <c r="F852" i="3"/>
  <c r="I852" i="3" s="1"/>
  <c r="F853" i="3"/>
  <c r="I853" i="3" s="1"/>
  <c r="F854" i="3"/>
  <c r="I854" i="3" s="1"/>
  <c r="F855" i="3"/>
  <c r="I855" i="3" s="1"/>
  <c r="F856" i="3"/>
  <c r="I856" i="3" s="1"/>
  <c r="F857" i="3"/>
  <c r="I857" i="3" s="1"/>
  <c r="F858" i="3"/>
  <c r="I858" i="3" s="1"/>
  <c r="F859" i="3"/>
  <c r="I859" i="3" s="1"/>
  <c r="F860" i="3"/>
  <c r="I860" i="3" s="1"/>
  <c r="F861" i="3"/>
  <c r="I861" i="3" s="1"/>
  <c r="F862" i="3"/>
  <c r="I862" i="3" s="1"/>
  <c r="F863" i="3"/>
  <c r="I863" i="3" s="1"/>
  <c r="F864" i="3"/>
  <c r="I864" i="3" s="1"/>
  <c r="F865" i="3"/>
  <c r="I865" i="3" s="1"/>
  <c r="F866" i="3"/>
  <c r="I866" i="3" s="1"/>
  <c r="F867" i="3"/>
  <c r="I867" i="3" s="1"/>
  <c r="F868" i="3"/>
  <c r="I868" i="3" s="1"/>
  <c r="F869" i="3"/>
  <c r="I869" i="3" s="1"/>
  <c r="F870" i="3"/>
  <c r="I870" i="3" s="1"/>
  <c r="F871" i="3"/>
  <c r="I871" i="3" s="1"/>
  <c r="F872" i="3"/>
  <c r="I872" i="3" s="1"/>
  <c r="F873" i="3"/>
  <c r="I873" i="3" s="1"/>
  <c r="F874" i="3"/>
  <c r="I874" i="3" s="1"/>
  <c r="F875" i="3"/>
  <c r="I875" i="3" s="1"/>
  <c r="F876" i="3"/>
  <c r="I876" i="3" s="1"/>
  <c r="F877" i="3"/>
  <c r="I877" i="3" s="1"/>
  <c r="F878" i="3"/>
  <c r="I878" i="3" s="1"/>
  <c r="F879" i="3"/>
  <c r="I879" i="3" s="1"/>
  <c r="F880" i="3"/>
  <c r="I880" i="3" s="1"/>
  <c r="F881" i="3"/>
  <c r="I881" i="3" s="1"/>
  <c r="F882" i="3"/>
  <c r="I882" i="3" s="1"/>
  <c r="F883" i="3"/>
  <c r="I883" i="3" s="1"/>
  <c r="F884" i="3"/>
  <c r="I884" i="3" s="1"/>
  <c r="F885" i="3"/>
  <c r="I885" i="3" s="1"/>
  <c r="F886" i="3"/>
  <c r="I886" i="3" s="1"/>
  <c r="F887" i="3"/>
  <c r="I887" i="3" s="1"/>
  <c r="F888" i="3"/>
  <c r="I888" i="3" s="1"/>
  <c r="F889" i="3"/>
  <c r="I889" i="3" s="1"/>
  <c r="F890" i="3"/>
  <c r="I890" i="3" s="1"/>
  <c r="F891" i="3"/>
  <c r="I891" i="3" s="1"/>
  <c r="F892" i="3"/>
  <c r="I892" i="3" s="1"/>
  <c r="F893" i="3"/>
  <c r="I893" i="3" s="1"/>
  <c r="F894" i="3"/>
  <c r="I894" i="3" s="1"/>
  <c r="F895" i="3"/>
  <c r="I895" i="3" s="1"/>
  <c r="F896" i="3"/>
  <c r="I896" i="3" s="1"/>
  <c r="F897" i="3"/>
  <c r="I897" i="3" s="1"/>
  <c r="F898" i="3"/>
  <c r="I898" i="3" s="1"/>
  <c r="F899" i="3"/>
  <c r="I899" i="3" s="1"/>
  <c r="F900" i="3"/>
  <c r="I900" i="3" s="1"/>
  <c r="F901" i="3"/>
  <c r="I901" i="3" s="1"/>
  <c r="F902" i="3"/>
  <c r="I902" i="3" s="1"/>
  <c r="F903" i="3"/>
  <c r="I903" i="3" s="1"/>
  <c r="F904" i="3"/>
  <c r="I904" i="3" s="1"/>
  <c r="F905" i="3"/>
  <c r="I905" i="3" s="1"/>
  <c r="F906" i="3"/>
  <c r="I906" i="3" s="1"/>
  <c r="F907" i="3"/>
  <c r="I907" i="3" s="1"/>
  <c r="F908" i="3"/>
  <c r="I908" i="3" s="1"/>
  <c r="F909" i="3"/>
  <c r="I909" i="3" s="1"/>
  <c r="F910" i="3"/>
  <c r="I910" i="3" s="1"/>
  <c r="F911" i="3"/>
  <c r="I911" i="3" s="1"/>
  <c r="F912" i="3"/>
  <c r="I912" i="3" s="1"/>
  <c r="F913" i="3"/>
  <c r="I913" i="3" s="1"/>
  <c r="F914" i="3"/>
  <c r="I914" i="3" s="1"/>
  <c r="F915" i="3"/>
  <c r="I915" i="3" s="1"/>
  <c r="F916" i="3"/>
  <c r="I916" i="3" s="1"/>
  <c r="F917" i="3"/>
  <c r="I917" i="3" s="1"/>
  <c r="F918" i="3"/>
  <c r="I918" i="3" s="1"/>
  <c r="F919" i="3"/>
  <c r="I919" i="3" s="1"/>
  <c r="F920" i="3"/>
  <c r="I920" i="3" s="1"/>
  <c r="F921" i="3"/>
  <c r="I921" i="3" s="1"/>
  <c r="F922" i="3"/>
  <c r="I922" i="3" s="1"/>
  <c r="F923" i="3"/>
  <c r="I923" i="3" s="1"/>
  <c r="F924" i="3"/>
  <c r="I924" i="3" s="1"/>
  <c r="F925" i="3"/>
  <c r="I925" i="3" s="1"/>
  <c r="F926" i="3"/>
  <c r="I926" i="3" s="1"/>
  <c r="F927" i="3"/>
  <c r="I927" i="3" s="1"/>
  <c r="F928" i="3"/>
  <c r="I928" i="3" s="1"/>
  <c r="F929" i="3"/>
  <c r="I929" i="3" s="1"/>
  <c r="F930" i="3"/>
  <c r="I930" i="3" s="1"/>
  <c r="F931" i="3"/>
  <c r="I931" i="3" s="1"/>
  <c r="F932" i="3"/>
  <c r="I932" i="3" s="1"/>
  <c r="F933" i="3"/>
  <c r="I933" i="3" s="1"/>
  <c r="F934" i="3"/>
  <c r="I934" i="3" s="1"/>
  <c r="F935" i="3"/>
  <c r="I935" i="3" s="1"/>
  <c r="F936" i="3"/>
  <c r="I936" i="3" s="1"/>
  <c r="F937" i="3"/>
  <c r="I937" i="3" s="1"/>
  <c r="F938" i="3"/>
  <c r="I938" i="3" s="1"/>
  <c r="F939" i="3"/>
  <c r="I939" i="3" s="1"/>
  <c r="F940" i="3"/>
  <c r="I940" i="3" s="1"/>
  <c r="F941" i="3"/>
  <c r="I941" i="3" s="1"/>
  <c r="F942" i="3"/>
  <c r="I942" i="3" s="1"/>
  <c r="F943" i="3"/>
  <c r="I943" i="3" s="1"/>
  <c r="F944" i="3"/>
  <c r="I944" i="3" s="1"/>
  <c r="F945" i="3"/>
  <c r="I945" i="3" s="1"/>
  <c r="F946" i="3"/>
  <c r="I946" i="3" s="1"/>
  <c r="F947" i="3"/>
  <c r="I947" i="3" s="1"/>
  <c r="F948" i="3"/>
  <c r="I948" i="3" s="1"/>
  <c r="F949" i="3"/>
  <c r="I949" i="3" s="1"/>
  <c r="F950" i="3"/>
  <c r="I950" i="3" s="1"/>
  <c r="F951" i="3"/>
  <c r="I951" i="3" s="1"/>
  <c r="F952" i="3"/>
  <c r="I952" i="3" s="1"/>
  <c r="F953" i="3"/>
  <c r="I953" i="3" s="1"/>
  <c r="F954" i="3"/>
  <c r="I954" i="3" s="1"/>
  <c r="F955" i="3"/>
  <c r="I955" i="3" s="1"/>
  <c r="F956" i="3"/>
  <c r="I956" i="3" s="1"/>
  <c r="F957" i="3"/>
  <c r="I957" i="3" s="1"/>
  <c r="F958" i="3"/>
  <c r="I958" i="3" s="1"/>
  <c r="F959" i="3"/>
  <c r="I959" i="3" s="1"/>
  <c r="F960" i="3"/>
  <c r="I960" i="3" s="1"/>
  <c r="F961" i="3"/>
  <c r="I961" i="3" s="1"/>
  <c r="F962" i="3"/>
  <c r="I962" i="3" s="1"/>
  <c r="F963" i="3"/>
  <c r="I963" i="3" s="1"/>
  <c r="F964" i="3"/>
  <c r="I964" i="3" s="1"/>
  <c r="F965" i="3"/>
  <c r="I965" i="3" s="1"/>
  <c r="F966" i="3"/>
  <c r="I966" i="3" s="1"/>
  <c r="F967" i="3"/>
  <c r="I967" i="3" s="1"/>
  <c r="F968" i="3"/>
  <c r="I968" i="3" s="1"/>
  <c r="F969" i="3"/>
  <c r="I969" i="3" s="1"/>
  <c r="F970" i="3"/>
  <c r="I970" i="3" s="1"/>
  <c r="F971" i="3"/>
  <c r="I971" i="3" s="1"/>
  <c r="F972" i="3"/>
  <c r="I972" i="3" s="1"/>
  <c r="F973" i="3"/>
  <c r="I973" i="3" s="1"/>
  <c r="F974" i="3"/>
  <c r="I974" i="3" s="1"/>
  <c r="F975" i="3"/>
  <c r="I975" i="3" s="1"/>
  <c r="F976" i="3"/>
  <c r="I976" i="3" s="1"/>
  <c r="F977" i="3"/>
  <c r="I977" i="3" s="1"/>
  <c r="F978" i="3"/>
  <c r="I978" i="3" s="1"/>
  <c r="F979" i="3"/>
  <c r="I979" i="3" s="1"/>
  <c r="F980" i="3"/>
  <c r="I980" i="3" s="1"/>
  <c r="F981" i="3"/>
  <c r="I981" i="3" s="1"/>
  <c r="F982" i="3"/>
  <c r="I982" i="3" s="1"/>
  <c r="F983" i="3"/>
  <c r="I983" i="3" s="1"/>
  <c r="F984" i="3"/>
  <c r="I984" i="3" s="1"/>
  <c r="F985" i="3"/>
  <c r="I985" i="3" s="1"/>
  <c r="F986" i="3"/>
  <c r="I986" i="3" s="1"/>
  <c r="F987" i="3"/>
  <c r="I987" i="3" s="1"/>
  <c r="F988" i="3"/>
  <c r="I988" i="3" s="1"/>
  <c r="F989" i="3"/>
  <c r="I989" i="3" s="1"/>
  <c r="F990" i="3"/>
  <c r="I990" i="3" s="1"/>
  <c r="F991" i="3"/>
  <c r="I991" i="3" s="1"/>
  <c r="F992" i="3"/>
  <c r="I992" i="3" s="1"/>
  <c r="F993" i="3"/>
  <c r="I993" i="3" s="1"/>
  <c r="F994" i="3"/>
  <c r="I994" i="3" s="1"/>
  <c r="F995" i="3"/>
  <c r="I995" i="3" s="1"/>
  <c r="F996" i="3"/>
  <c r="I996" i="3" s="1"/>
  <c r="F997" i="3"/>
  <c r="I997" i="3" s="1"/>
  <c r="F998" i="3"/>
  <c r="I998" i="3" s="1"/>
  <c r="F999" i="3"/>
  <c r="I999" i="3" s="1"/>
  <c r="F1000" i="3"/>
  <c r="I1000" i="3" s="1"/>
  <c r="F1001" i="3"/>
  <c r="I1001" i="3" s="1"/>
  <c r="F1002" i="3"/>
  <c r="I1002" i="3" s="1"/>
  <c r="F1003" i="3"/>
  <c r="I1003" i="3" s="1"/>
  <c r="F1004" i="3"/>
  <c r="I1004" i="3" s="1"/>
  <c r="F1005" i="3"/>
  <c r="I1005" i="3" s="1"/>
  <c r="F1006" i="3"/>
  <c r="I1006" i="3" s="1"/>
  <c r="F1007" i="3"/>
  <c r="I1007" i="3" s="1"/>
  <c r="F1008" i="3"/>
  <c r="I1008" i="3" s="1"/>
  <c r="F1009" i="3"/>
  <c r="I1009" i="3" s="1"/>
  <c r="F1010" i="3"/>
  <c r="I1010" i="3" s="1"/>
  <c r="F1011" i="3"/>
  <c r="I1011" i="3" s="1"/>
  <c r="F1012" i="3"/>
  <c r="I1012" i="3" s="1"/>
  <c r="F1013" i="3"/>
  <c r="I1013" i="3" s="1"/>
  <c r="F1014" i="3"/>
  <c r="I1014" i="3" s="1"/>
  <c r="F1015" i="3"/>
  <c r="I1015" i="3" s="1"/>
  <c r="F1016" i="3"/>
  <c r="I1016" i="3" s="1"/>
  <c r="F1017" i="3"/>
  <c r="I1017" i="3" s="1"/>
  <c r="F1018" i="3"/>
  <c r="I1018" i="3" s="1"/>
  <c r="F1019" i="3"/>
  <c r="I1019" i="3" s="1"/>
  <c r="F1020" i="3"/>
  <c r="I1020" i="3" s="1"/>
  <c r="F1021" i="3"/>
  <c r="I1021" i="3" s="1"/>
  <c r="F1022" i="3"/>
  <c r="I1022" i="3" s="1"/>
  <c r="F1023" i="3"/>
  <c r="I1023" i="3" s="1"/>
  <c r="F1024" i="3"/>
  <c r="I1024" i="3" s="1"/>
  <c r="F1025" i="3"/>
  <c r="I1025" i="3" s="1"/>
  <c r="F1026" i="3"/>
  <c r="I1026" i="3" s="1"/>
  <c r="F1027" i="3"/>
  <c r="I1027" i="3" s="1"/>
  <c r="F1028" i="3"/>
  <c r="I1028" i="3" s="1"/>
  <c r="F1029" i="3"/>
  <c r="I1029" i="3" s="1"/>
  <c r="F1030" i="3"/>
  <c r="I1030" i="3" s="1"/>
  <c r="F1031" i="3"/>
  <c r="I1031" i="3" s="1"/>
  <c r="F1032" i="3"/>
  <c r="I1032" i="3" s="1"/>
  <c r="F1033" i="3"/>
  <c r="I1033" i="3" s="1"/>
  <c r="F1034" i="3"/>
  <c r="I1034" i="3" s="1"/>
  <c r="F1035" i="3"/>
  <c r="I1035" i="3" s="1"/>
  <c r="F1036" i="3"/>
  <c r="I1036" i="3" s="1"/>
  <c r="F1037" i="3"/>
  <c r="I1037" i="3" s="1"/>
  <c r="F1038" i="3"/>
  <c r="I1038" i="3" s="1"/>
  <c r="F1039" i="3"/>
  <c r="I1039" i="3" s="1"/>
  <c r="F1040" i="3"/>
  <c r="I1040" i="3" s="1"/>
  <c r="F1041" i="3"/>
  <c r="I1041" i="3" s="1"/>
  <c r="F1042" i="3"/>
  <c r="I1042" i="3" s="1"/>
  <c r="F1043" i="3"/>
  <c r="I1043" i="3" s="1"/>
  <c r="F1044" i="3"/>
  <c r="I1044" i="3" s="1"/>
  <c r="F1045" i="3"/>
  <c r="I1045" i="3" s="1"/>
  <c r="F1046" i="3"/>
  <c r="I1046" i="3" s="1"/>
  <c r="F1047" i="3"/>
  <c r="I1047" i="3" s="1"/>
  <c r="F1048" i="3"/>
  <c r="I1048" i="3" s="1"/>
  <c r="F1049" i="3"/>
  <c r="I1049" i="3" s="1"/>
  <c r="F1050" i="3"/>
  <c r="I1050" i="3" s="1"/>
  <c r="F1051" i="3"/>
  <c r="I1051" i="3" s="1"/>
  <c r="F1052" i="3"/>
  <c r="I1052" i="3" s="1"/>
  <c r="F1053" i="3"/>
  <c r="I1053" i="3" s="1"/>
  <c r="F1054" i="3"/>
  <c r="I1054" i="3" s="1"/>
  <c r="F1055" i="3"/>
  <c r="I1055" i="3" s="1"/>
  <c r="F1056" i="3"/>
  <c r="I1056" i="3" s="1"/>
  <c r="F1057" i="3"/>
  <c r="I1057" i="3" s="1"/>
  <c r="F1058" i="3"/>
  <c r="I1058" i="3" s="1"/>
  <c r="F1059" i="3"/>
  <c r="I1059" i="3" s="1"/>
  <c r="F1060" i="3"/>
  <c r="I1060" i="3" s="1"/>
  <c r="F1061" i="3"/>
  <c r="I1061" i="3" s="1"/>
  <c r="F1062" i="3"/>
  <c r="I1062" i="3" s="1"/>
  <c r="F1063" i="3"/>
  <c r="I1063" i="3" s="1"/>
  <c r="F1064" i="3"/>
  <c r="I1064" i="3" s="1"/>
  <c r="F1065" i="3"/>
  <c r="I1065" i="3" s="1"/>
  <c r="F1066" i="3"/>
  <c r="I1066" i="3" s="1"/>
  <c r="F1067" i="3"/>
  <c r="I1067" i="3" s="1"/>
  <c r="F1068" i="3"/>
  <c r="I1068" i="3" s="1"/>
  <c r="F1069" i="3"/>
  <c r="I1069" i="3" s="1"/>
  <c r="F1070" i="3"/>
  <c r="I1070" i="3" s="1"/>
  <c r="F1071" i="3"/>
  <c r="I1071" i="3" s="1"/>
  <c r="F1072" i="3"/>
  <c r="I1072" i="3" s="1"/>
  <c r="F1073" i="3"/>
  <c r="I1073" i="3" s="1"/>
  <c r="F1074" i="3"/>
  <c r="I1074" i="3" s="1"/>
  <c r="F1075" i="3"/>
  <c r="I1075" i="3" s="1"/>
  <c r="F1076" i="3"/>
  <c r="I1076" i="3" s="1"/>
  <c r="F1077" i="3"/>
  <c r="I1077" i="3" s="1"/>
  <c r="F1078" i="3"/>
  <c r="I1078" i="3" s="1"/>
  <c r="F1079" i="3"/>
  <c r="I1079" i="3" s="1"/>
  <c r="F1080" i="3"/>
  <c r="I1080" i="3" s="1"/>
  <c r="F1081" i="3"/>
  <c r="I1081" i="3" s="1"/>
  <c r="F1082" i="3"/>
  <c r="I1082" i="3" s="1"/>
  <c r="F1083" i="3"/>
  <c r="I1083" i="3" s="1"/>
  <c r="F1084" i="3"/>
  <c r="I1084" i="3" s="1"/>
  <c r="F1085" i="3"/>
  <c r="I1085" i="3" s="1"/>
  <c r="F1086" i="3"/>
  <c r="I1086" i="3" s="1"/>
  <c r="F1087" i="3"/>
  <c r="I1087" i="3" s="1"/>
  <c r="F1088" i="3"/>
  <c r="I1088" i="3" s="1"/>
  <c r="F1089" i="3"/>
  <c r="I1089" i="3" s="1"/>
  <c r="F1090" i="3"/>
  <c r="I1090" i="3" s="1"/>
  <c r="F1091" i="3"/>
  <c r="I1091" i="3" s="1"/>
  <c r="F1092" i="3"/>
  <c r="I1092" i="3" s="1"/>
  <c r="F1093" i="3"/>
  <c r="I1093" i="3" s="1"/>
  <c r="F1094" i="3"/>
  <c r="I1094" i="3" s="1"/>
  <c r="F1095" i="3"/>
  <c r="I1095" i="3" s="1"/>
  <c r="F1096" i="3"/>
  <c r="I1096" i="3" s="1"/>
  <c r="F1097" i="3"/>
  <c r="I1097" i="3" s="1"/>
  <c r="F734" i="3"/>
  <c r="I734" i="3" s="1"/>
  <c r="F733" i="3"/>
  <c r="I733" i="3" s="1"/>
  <c r="F368" i="3"/>
  <c r="I368" i="3" s="1"/>
  <c r="F369" i="3"/>
  <c r="I369" i="3" s="1"/>
  <c r="F370" i="3"/>
  <c r="I370" i="3" s="1"/>
  <c r="F371" i="3"/>
  <c r="I371" i="3" s="1"/>
  <c r="F372" i="3"/>
  <c r="I372" i="3" s="1"/>
  <c r="F373" i="3"/>
  <c r="I373" i="3" s="1"/>
  <c r="F374" i="3"/>
  <c r="I374" i="3" s="1"/>
  <c r="F375" i="3"/>
  <c r="I375" i="3" s="1"/>
  <c r="F376" i="3"/>
  <c r="I376" i="3" s="1"/>
  <c r="F377" i="3"/>
  <c r="I377" i="3" s="1"/>
  <c r="F378" i="3"/>
  <c r="I378" i="3" s="1"/>
  <c r="F379" i="3"/>
  <c r="I379" i="3" s="1"/>
  <c r="F380" i="3"/>
  <c r="I380" i="3" s="1"/>
  <c r="F381" i="3"/>
  <c r="I381" i="3" s="1"/>
  <c r="F382" i="3"/>
  <c r="I382" i="3" s="1"/>
  <c r="F383" i="3"/>
  <c r="I383" i="3" s="1"/>
  <c r="F384" i="3"/>
  <c r="I384" i="3" s="1"/>
  <c r="F385" i="3"/>
  <c r="I385" i="3" s="1"/>
  <c r="F386" i="3"/>
  <c r="I386" i="3" s="1"/>
  <c r="F387" i="3"/>
  <c r="I387" i="3" s="1"/>
  <c r="F388" i="3"/>
  <c r="I388" i="3" s="1"/>
  <c r="F389" i="3"/>
  <c r="I389" i="3" s="1"/>
  <c r="F390" i="3"/>
  <c r="I390" i="3" s="1"/>
  <c r="F391" i="3"/>
  <c r="I391" i="3" s="1"/>
  <c r="F392" i="3"/>
  <c r="I392" i="3" s="1"/>
  <c r="F393" i="3"/>
  <c r="I393" i="3" s="1"/>
  <c r="F394" i="3"/>
  <c r="I394" i="3" s="1"/>
  <c r="F395" i="3"/>
  <c r="I395" i="3" s="1"/>
  <c r="F396" i="3"/>
  <c r="I396" i="3" s="1"/>
  <c r="F397" i="3"/>
  <c r="I397" i="3" s="1"/>
  <c r="F398" i="3"/>
  <c r="I398" i="3" s="1"/>
  <c r="F399" i="3"/>
  <c r="I399" i="3" s="1"/>
  <c r="F400" i="3"/>
  <c r="I400" i="3" s="1"/>
  <c r="F401" i="3"/>
  <c r="I401" i="3" s="1"/>
  <c r="F402" i="3"/>
  <c r="I402" i="3" s="1"/>
  <c r="F403" i="3"/>
  <c r="I403" i="3" s="1"/>
  <c r="F404" i="3"/>
  <c r="I404" i="3" s="1"/>
  <c r="F405" i="3"/>
  <c r="I405" i="3" s="1"/>
  <c r="F406" i="3"/>
  <c r="I406" i="3" s="1"/>
  <c r="F407" i="3"/>
  <c r="I407" i="3" s="1"/>
  <c r="F408" i="3"/>
  <c r="I408" i="3" s="1"/>
  <c r="F409" i="3"/>
  <c r="I409" i="3" s="1"/>
  <c r="F410" i="3"/>
  <c r="I410" i="3" s="1"/>
  <c r="F411" i="3"/>
  <c r="I411" i="3" s="1"/>
  <c r="F412" i="3"/>
  <c r="I412" i="3" s="1"/>
  <c r="F413" i="3"/>
  <c r="I413" i="3" s="1"/>
  <c r="F414" i="3"/>
  <c r="I414" i="3" s="1"/>
  <c r="F415" i="3"/>
  <c r="I415" i="3" s="1"/>
  <c r="F416" i="3"/>
  <c r="I416" i="3" s="1"/>
  <c r="F417" i="3"/>
  <c r="I417" i="3" s="1"/>
  <c r="F418" i="3"/>
  <c r="I418" i="3" s="1"/>
  <c r="F419" i="3"/>
  <c r="I419" i="3" s="1"/>
  <c r="F420" i="3"/>
  <c r="I420" i="3" s="1"/>
  <c r="F421" i="3"/>
  <c r="I421" i="3" s="1"/>
  <c r="F422" i="3"/>
  <c r="I422" i="3" s="1"/>
  <c r="F423" i="3"/>
  <c r="I423" i="3" s="1"/>
  <c r="F424" i="3"/>
  <c r="I424" i="3" s="1"/>
  <c r="F425" i="3"/>
  <c r="I425" i="3" s="1"/>
  <c r="F426" i="3"/>
  <c r="I426" i="3" s="1"/>
  <c r="F427" i="3"/>
  <c r="I427" i="3" s="1"/>
  <c r="F428" i="3"/>
  <c r="I428" i="3" s="1"/>
  <c r="F429" i="3"/>
  <c r="I429" i="3" s="1"/>
  <c r="F430" i="3"/>
  <c r="I430" i="3" s="1"/>
  <c r="F431" i="3"/>
  <c r="I431" i="3" s="1"/>
  <c r="F432" i="3"/>
  <c r="I432" i="3" s="1"/>
  <c r="F433" i="3"/>
  <c r="I433" i="3" s="1"/>
  <c r="F434" i="3"/>
  <c r="I434" i="3" s="1"/>
  <c r="F435" i="3"/>
  <c r="I435" i="3" s="1"/>
  <c r="F436" i="3"/>
  <c r="I436" i="3" s="1"/>
  <c r="F437" i="3"/>
  <c r="I437" i="3" s="1"/>
  <c r="F438" i="3"/>
  <c r="I438" i="3" s="1"/>
  <c r="F439" i="3"/>
  <c r="I439" i="3" s="1"/>
  <c r="F440" i="3"/>
  <c r="I440" i="3" s="1"/>
  <c r="F441" i="3"/>
  <c r="I441" i="3" s="1"/>
  <c r="F442" i="3"/>
  <c r="I442" i="3" s="1"/>
  <c r="F443" i="3"/>
  <c r="I443" i="3" s="1"/>
  <c r="F444" i="3"/>
  <c r="I444" i="3" s="1"/>
  <c r="F445" i="3"/>
  <c r="I445" i="3" s="1"/>
  <c r="F446" i="3"/>
  <c r="I446" i="3" s="1"/>
  <c r="F447" i="3"/>
  <c r="I447" i="3" s="1"/>
  <c r="F448" i="3"/>
  <c r="I448" i="3" s="1"/>
  <c r="F449" i="3"/>
  <c r="I449" i="3" s="1"/>
  <c r="F450" i="3"/>
  <c r="I450" i="3" s="1"/>
  <c r="F451" i="3"/>
  <c r="I451" i="3" s="1"/>
  <c r="F452" i="3"/>
  <c r="I452" i="3" s="1"/>
  <c r="F453" i="3"/>
  <c r="I453" i="3" s="1"/>
  <c r="F454" i="3"/>
  <c r="I454" i="3" s="1"/>
  <c r="F455" i="3"/>
  <c r="I455" i="3" s="1"/>
  <c r="F456" i="3"/>
  <c r="I456" i="3" s="1"/>
  <c r="F457" i="3"/>
  <c r="I457" i="3" s="1"/>
  <c r="F458" i="3"/>
  <c r="I458" i="3" s="1"/>
  <c r="F459" i="3"/>
  <c r="I459" i="3" s="1"/>
  <c r="F460" i="3"/>
  <c r="I460" i="3" s="1"/>
  <c r="F461" i="3"/>
  <c r="I461" i="3" s="1"/>
  <c r="F462" i="3"/>
  <c r="I462" i="3" s="1"/>
  <c r="F463" i="3"/>
  <c r="I463" i="3" s="1"/>
  <c r="F464" i="3"/>
  <c r="I464" i="3" s="1"/>
  <c r="F465" i="3"/>
  <c r="I465" i="3" s="1"/>
  <c r="F466" i="3"/>
  <c r="I466" i="3" s="1"/>
  <c r="F467" i="3"/>
  <c r="I467" i="3" s="1"/>
  <c r="F468" i="3"/>
  <c r="I468" i="3" s="1"/>
  <c r="F469" i="3"/>
  <c r="I469" i="3" s="1"/>
  <c r="F470" i="3"/>
  <c r="I470" i="3" s="1"/>
  <c r="F471" i="3"/>
  <c r="I471" i="3" s="1"/>
  <c r="F472" i="3"/>
  <c r="I472" i="3" s="1"/>
  <c r="F473" i="3"/>
  <c r="I473" i="3" s="1"/>
  <c r="F474" i="3"/>
  <c r="I474" i="3" s="1"/>
  <c r="F475" i="3"/>
  <c r="I475" i="3" s="1"/>
  <c r="F476" i="3"/>
  <c r="I476" i="3" s="1"/>
  <c r="F477" i="3"/>
  <c r="I477" i="3" s="1"/>
  <c r="F478" i="3"/>
  <c r="I478" i="3" s="1"/>
  <c r="F479" i="3"/>
  <c r="I479" i="3" s="1"/>
  <c r="F480" i="3"/>
  <c r="I480" i="3" s="1"/>
  <c r="F481" i="3"/>
  <c r="I481" i="3" s="1"/>
  <c r="F482" i="3"/>
  <c r="I482" i="3" s="1"/>
  <c r="F483" i="3"/>
  <c r="I483" i="3" s="1"/>
  <c r="F484" i="3"/>
  <c r="I484" i="3" s="1"/>
  <c r="F485" i="3"/>
  <c r="I485" i="3" s="1"/>
  <c r="F486" i="3"/>
  <c r="I486" i="3" s="1"/>
  <c r="F487" i="3"/>
  <c r="I487" i="3" s="1"/>
  <c r="F488" i="3"/>
  <c r="I488" i="3" s="1"/>
  <c r="F489" i="3"/>
  <c r="I489" i="3" s="1"/>
  <c r="F490" i="3"/>
  <c r="I490" i="3" s="1"/>
  <c r="F491" i="3"/>
  <c r="I491" i="3" s="1"/>
  <c r="F492" i="3"/>
  <c r="I492" i="3" s="1"/>
  <c r="F493" i="3"/>
  <c r="I493" i="3" s="1"/>
  <c r="F494" i="3"/>
  <c r="I494" i="3" s="1"/>
  <c r="F495" i="3"/>
  <c r="I495" i="3" s="1"/>
  <c r="F496" i="3"/>
  <c r="I496" i="3" s="1"/>
  <c r="F497" i="3"/>
  <c r="I497" i="3" s="1"/>
  <c r="F498" i="3"/>
  <c r="I498" i="3" s="1"/>
  <c r="F499" i="3"/>
  <c r="I499" i="3" s="1"/>
  <c r="F500" i="3"/>
  <c r="I500" i="3" s="1"/>
  <c r="F501" i="3"/>
  <c r="I501" i="3" s="1"/>
  <c r="F502" i="3"/>
  <c r="I502" i="3" s="1"/>
  <c r="F503" i="3"/>
  <c r="I503" i="3" s="1"/>
  <c r="F504" i="3"/>
  <c r="I504" i="3" s="1"/>
  <c r="F505" i="3"/>
  <c r="I505" i="3" s="1"/>
  <c r="F506" i="3"/>
  <c r="I506" i="3" s="1"/>
  <c r="F507" i="3"/>
  <c r="I507" i="3" s="1"/>
  <c r="F508" i="3"/>
  <c r="I508" i="3" s="1"/>
  <c r="F509" i="3"/>
  <c r="I509" i="3" s="1"/>
  <c r="F510" i="3"/>
  <c r="I510" i="3" s="1"/>
  <c r="F511" i="3"/>
  <c r="I511" i="3" s="1"/>
  <c r="F512" i="3"/>
  <c r="I512" i="3" s="1"/>
  <c r="F513" i="3"/>
  <c r="I513" i="3" s="1"/>
  <c r="F514" i="3"/>
  <c r="I514" i="3" s="1"/>
  <c r="F515" i="3"/>
  <c r="I515" i="3" s="1"/>
  <c r="F516" i="3"/>
  <c r="I516" i="3" s="1"/>
  <c r="F517" i="3"/>
  <c r="I517" i="3" s="1"/>
  <c r="F518" i="3"/>
  <c r="I518" i="3" s="1"/>
  <c r="F519" i="3"/>
  <c r="I519" i="3" s="1"/>
  <c r="F520" i="3"/>
  <c r="I520" i="3" s="1"/>
  <c r="F521" i="3"/>
  <c r="I521" i="3" s="1"/>
  <c r="F522" i="3"/>
  <c r="I522" i="3" s="1"/>
  <c r="F523" i="3"/>
  <c r="I523" i="3" s="1"/>
  <c r="F524" i="3"/>
  <c r="I524" i="3" s="1"/>
  <c r="F525" i="3"/>
  <c r="I525" i="3" s="1"/>
  <c r="F526" i="3"/>
  <c r="I526" i="3" s="1"/>
  <c r="F527" i="3"/>
  <c r="I527" i="3" s="1"/>
  <c r="F528" i="3"/>
  <c r="I528" i="3" s="1"/>
  <c r="F529" i="3"/>
  <c r="I529" i="3" s="1"/>
  <c r="F530" i="3"/>
  <c r="I530" i="3" s="1"/>
  <c r="F531" i="3"/>
  <c r="I531" i="3" s="1"/>
  <c r="F532" i="3"/>
  <c r="I532" i="3" s="1"/>
  <c r="F533" i="3"/>
  <c r="I533" i="3" s="1"/>
  <c r="F534" i="3"/>
  <c r="I534" i="3" s="1"/>
  <c r="F535" i="3"/>
  <c r="I535" i="3" s="1"/>
  <c r="F536" i="3"/>
  <c r="I536" i="3" s="1"/>
  <c r="F537" i="3"/>
  <c r="I537" i="3" s="1"/>
  <c r="F538" i="3"/>
  <c r="I538" i="3" s="1"/>
  <c r="F539" i="3"/>
  <c r="I539" i="3" s="1"/>
  <c r="F540" i="3"/>
  <c r="I540" i="3" s="1"/>
  <c r="F541" i="3"/>
  <c r="I541" i="3" s="1"/>
  <c r="F542" i="3"/>
  <c r="I542" i="3" s="1"/>
  <c r="F543" i="3"/>
  <c r="I543" i="3" s="1"/>
  <c r="F544" i="3"/>
  <c r="I544" i="3" s="1"/>
  <c r="F545" i="3"/>
  <c r="I545" i="3" s="1"/>
  <c r="F546" i="3"/>
  <c r="I546" i="3" s="1"/>
  <c r="F547" i="3"/>
  <c r="I547" i="3" s="1"/>
  <c r="F548" i="3"/>
  <c r="I548" i="3" s="1"/>
  <c r="F549" i="3"/>
  <c r="I549" i="3" s="1"/>
  <c r="F550" i="3"/>
  <c r="I550" i="3" s="1"/>
  <c r="F551" i="3"/>
  <c r="I551" i="3" s="1"/>
  <c r="F552" i="3"/>
  <c r="I552" i="3" s="1"/>
  <c r="F553" i="3"/>
  <c r="I553" i="3" s="1"/>
  <c r="F554" i="3"/>
  <c r="I554" i="3" s="1"/>
  <c r="F555" i="3"/>
  <c r="I555" i="3" s="1"/>
  <c r="F556" i="3"/>
  <c r="I556" i="3" s="1"/>
  <c r="F557" i="3"/>
  <c r="I557" i="3" s="1"/>
  <c r="F558" i="3"/>
  <c r="I558" i="3" s="1"/>
  <c r="F559" i="3"/>
  <c r="I559" i="3" s="1"/>
  <c r="F560" i="3"/>
  <c r="I560" i="3" s="1"/>
  <c r="F561" i="3"/>
  <c r="I561" i="3" s="1"/>
  <c r="F562" i="3"/>
  <c r="I562" i="3" s="1"/>
  <c r="F563" i="3"/>
  <c r="I563" i="3" s="1"/>
  <c r="F564" i="3"/>
  <c r="I564" i="3" s="1"/>
  <c r="F565" i="3"/>
  <c r="I565" i="3" s="1"/>
  <c r="F566" i="3"/>
  <c r="I566" i="3" s="1"/>
  <c r="F567" i="3"/>
  <c r="I567" i="3" s="1"/>
  <c r="F568" i="3"/>
  <c r="I568" i="3" s="1"/>
  <c r="F569" i="3"/>
  <c r="I569" i="3" s="1"/>
  <c r="F570" i="3"/>
  <c r="I570" i="3" s="1"/>
  <c r="F571" i="3"/>
  <c r="I571" i="3" s="1"/>
  <c r="F572" i="3"/>
  <c r="I572" i="3" s="1"/>
  <c r="F573" i="3"/>
  <c r="I573" i="3" s="1"/>
  <c r="F574" i="3"/>
  <c r="I574" i="3" s="1"/>
  <c r="F575" i="3"/>
  <c r="I575" i="3" s="1"/>
  <c r="F576" i="3"/>
  <c r="I576" i="3" s="1"/>
  <c r="F577" i="3"/>
  <c r="I577" i="3" s="1"/>
  <c r="F578" i="3"/>
  <c r="I578" i="3" s="1"/>
  <c r="F579" i="3"/>
  <c r="I579" i="3" s="1"/>
  <c r="F580" i="3"/>
  <c r="I580" i="3" s="1"/>
  <c r="F581" i="3"/>
  <c r="I581" i="3" s="1"/>
  <c r="F582" i="3"/>
  <c r="I582" i="3" s="1"/>
  <c r="F583" i="3"/>
  <c r="I583" i="3" s="1"/>
  <c r="F584" i="3"/>
  <c r="I584" i="3" s="1"/>
  <c r="F585" i="3"/>
  <c r="I585" i="3" s="1"/>
  <c r="F586" i="3"/>
  <c r="I586" i="3" s="1"/>
  <c r="F587" i="3"/>
  <c r="I587" i="3" s="1"/>
  <c r="F588" i="3"/>
  <c r="I588" i="3" s="1"/>
  <c r="F589" i="3"/>
  <c r="I589" i="3" s="1"/>
  <c r="F590" i="3"/>
  <c r="I590" i="3" s="1"/>
  <c r="F591" i="3"/>
  <c r="I591" i="3" s="1"/>
  <c r="F592" i="3"/>
  <c r="I592" i="3" s="1"/>
  <c r="F593" i="3"/>
  <c r="I593" i="3" s="1"/>
  <c r="F594" i="3"/>
  <c r="I594" i="3" s="1"/>
  <c r="F595" i="3"/>
  <c r="I595" i="3" s="1"/>
  <c r="F596" i="3"/>
  <c r="I596" i="3" s="1"/>
  <c r="F597" i="3"/>
  <c r="I597" i="3" s="1"/>
  <c r="F598" i="3"/>
  <c r="I598" i="3" s="1"/>
  <c r="F599" i="3"/>
  <c r="I599" i="3" s="1"/>
  <c r="F600" i="3"/>
  <c r="I600" i="3" s="1"/>
  <c r="F601" i="3"/>
  <c r="I601" i="3" s="1"/>
  <c r="F602" i="3"/>
  <c r="I602" i="3" s="1"/>
  <c r="F603" i="3"/>
  <c r="I603" i="3" s="1"/>
  <c r="F604" i="3"/>
  <c r="I604" i="3" s="1"/>
  <c r="F605" i="3"/>
  <c r="I605" i="3" s="1"/>
  <c r="F606" i="3"/>
  <c r="I606" i="3" s="1"/>
  <c r="F607" i="3"/>
  <c r="I607" i="3" s="1"/>
  <c r="F608" i="3"/>
  <c r="I608" i="3" s="1"/>
  <c r="F609" i="3"/>
  <c r="I609" i="3" s="1"/>
  <c r="F610" i="3"/>
  <c r="I610" i="3" s="1"/>
  <c r="F611" i="3"/>
  <c r="I611" i="3" s="1"/>
  <c r="F612" i="3"/>
  <c r="I612" i="3" s="1"/>
  <c r="F613" i="3"/>
  <c r="I613" i="3" s="1"/>
  <c r="F614" i="3"/>
  <c r="I614" i="3" s="1"/>
  <c r="F615" i="3"/>
  <c r="I615" i="3" s="1"/>
  <c r="F616" i="3"/>
  <c r="I616" i="3" s="1"/>
  <c r="F617" i="3"/>
  <c r="I617" i="3" s="1"/>
  <c r="F618" i="3"/>
  <c r="I618" i="3" s="1"/>
  <c r="F619" i="3"/>
  <c r="I619" i="3" s="1"/>
  <c r="F620" i="3"/>
  <c r="I620" i="3" s="1"/>
  <c r="F621" i="3"/>
  <c r="I621" i="3" s="1"/>
  <c r="F622" i="3"/>
  <c r="I622" i="3" s="1"/>
  <c r="F623" i="3"/>
  <c r="I623" i="3" s="1"/>
  <c r="F624" i="3"/>
  <c r="I624" i="3" s="1"/>
  <c r="F625" i="3"/>
  <c r="I625" i="3" s="1"/>
  <c r="F626" i="3"/>
  <c r="I626" i="3" s="1"/>
  <c r="F627" i="3"/>
  <c r="I627" i="3" s="1"/>
  <c r="F628" i="3"/>
  <c r="I628" i="3" s="1"/>
  <c r="F629" i="3"/>
  <c r="I629" i="3" s="1"/>
  <c r="F630" i="3"/>
  <c r="I630" i="3" s="1"/>
  <c r="F631" i="3"/>
  <c r="I631" i="3" s="1"/>
  <c r="F632" i="3"/>
  <c r="I632" i="3" s="1"/>
  <c r="F633" i="3"/>
  <c r="I633" i="3" s="1"/>
  <c r="F634" i="3"/>
  <c r="I634" i="3" s="1"/>
  <c r="F635" i="3"/>
  <c r="I635" i="3" s="1"/>
  <c r="F636" i="3"/>
  <c r="I636" i="3" s="1"/>
  <c r="F637" i="3"/>
  <c r="I637" i="3" s="1"/>
  <c r="F638" i="3"/>
  <c r="I638" i="3" s="1"/>
  <c r="F639" i="3"/>
  <c r="I639" i="3" s="1"/>
  <c r="F640" i="3"/>
  <c r="I640" i="3" s="1"/>
  <c r="F641" i="3"/>
  <c r="I641" i="3" s="1"/>
  <c r="F642" i="3"/>
  <c r="I642" i="3" s="1"/>
  <c r="F643" i="3"/>
  <c r="I643" i="3" s="1"/>
  <c r="F644" i="3"/>
  <c r="I644" i="3" s="1"/>
  <c r="F645" i="3"/>
  <c r="I645" i="3" s="1"/>
  <c r="F646" i="3"/>
  <c r="I646" i="3" s="1"/>
  <c r="F647" i="3"/>
  <c r="I647" i="3" s="1"/>
  <c r="F648" i="3"/>
  <c r="I648" i="3" s="1"/>
  <c r="F649" i="3"/>
  <c r="I649" i="3" s="1"/>
  <c r="F650" i="3"/>
  <c r="I650" i="3" s="1"/>
  <c r="F651" i="3"/>
  <c r="I651" i="3" s="1"/>
  <c r="F652" i="3"/>
  <c r="I652" i="3" s="1"/>
  <c r="F653" i="3"/>
  <c r="I653" i="3" s="1"/>
  <c r="F654" i="3"/>
  <c r="I654" i="3" s="1"/>
  <c r="F655" i="3"/>
  <c r="I655" i="3" s="1"/>
  <c r="F656" i="3"/>
  <c r="I656" i="3" s="1"/>
  <c r="F657" i="3"/>
  <c r="I657" i="3" s="1"/>
  <c r="F658" i="3"/>
  <c r="I658" i="3" s="1"/>
  <c r="F659" i="3"/>
  <c r="I659" i="3" s="1"/>
  <c r="F660" i="3"/>
  <c r="I660" i="3" s="1"/>
  <c r="F661" i="3"/>
  <c r="I661" i="3" s="1"/>
  <c r="F662" i="3"/>
  <c r="I662" i="3" s="1"/>
  <c r="F663" i="3"/>
  <c r="I663" i="3" s="1"/>
  <c r="F664" i="3"/>
  <c r="I664" i="3" s="1"/>
  <c r="F665" i="3"/>
  <c r="I665" i="3" s="1"/>
  <c r="F666" i="3"/>
  <c r="I666" i="3" s="1"/>
  <c r="F667" i="3"/>
  <c r="I667" i="3" s="1"/>
  <c r="F668" i="3"/>
  <c r="I668" i="3" s="1"/>
  <c r="F669" i="3"/>
  <c r="I669" i="3" s="1"/>
  <c r="F670" i="3"/>
  <c r="I670" i="3" s="1"/>
  <c r="F671" i="3"/>
  <c r="I671" i="3" s="1"/>
  <c r="F672" i="3"/>
  <c r="I672" i="3" s="1"/>
  <c r="F673" i="3"/>
  <c r="I673" i="3" s="1"/>
  <c r="F674" i="3"/>
  <c r="I674" i="3" s="1"/>
  <c r="F675" i="3"/>
  <c r="I675" i="3" s="1"/>
  <c r="F676" i="3"/>
  <c r="I676" i="3" s="1"/>
  <c r="F677" i="3"/>
  <c r="I677" i="3" s="1"/>
  <c r="F678" i="3"/>
  <c r="I678" i="3" s="1"/>
  <c r="F679" i="3"/>
  <c r="I679" i="3" s="1"/>
  <c r="F680" i="3"/>
  <c r="I680" i="3" s="1"/>
  <c r="F681" i="3"/>
  <c r="I681" i="3" s="1"/>
  <c r="F682" i="3"/>
  <c r="I682" i="3" s="1"/>
  <c r="F683" i="3"/>
  <c r="I683" i="3" s="1"/>
  <c r="F684" i="3"/>
  <c r="I684" i="3" s="1"/>
  <c r="F685" i="3"/>
  <c r="I685" i="3" s="1"/>
  <c r="F686" i="3"/>
  <c r="I686" i="3" s="1"/>
  <c r="F687" i="3"/>
  <c r="I687" i="3" s="1"/>
  <c r="F688" i="3"/>
  <c r="I688" i="3" s="1"/>
  <c r="F689" i="3"/>
  <c r="I689" i="3" s="1"/>
  <c r="F690" i="3"/>
  <c r="I690" i="3" s="1"/>
  <c r="F691" i="3"/>
  <c r="I691" i="3" s="1"/>
  <c r="F692" i="3"/>
  <c r="I692" i="3" s="1"/>
  <c r="F693" i="3"/>
  <c r="I693" i="3" s="1"/>
  <c r="F694" i="3"/>
  <c r="I694" i="3" s="1"/>
  <c r="F695" i="3"/>
  <c r="I695" i="3" s="1"/>
  <c r="F696" i="3"/>
  <c r="I696" i="3" s="1"/>
  <c r="F697" i="3"/>
  <c r="I697" i="3" s="1"/>
  <c r="F698" i="3"/>
  <c r="I698" i="3" s="1"/>
  <c r="F699" i="3"/>
  <c r="I699" i="3" s="1"/>
  <c r="F700" i="3"/>
  <c r="I700" i="3" s="1"/>
  <c r="F701" i="3"/>
  <c r="I701" i="3" s="1"/>
  <c r="F702" i="3"/>
  <c r="I702" i="3" s="1"/>
  <c r="F703" i="3"/>
  <c r="I703" i="3" s="1"/>
  <c r="F704" i="3"/>
  <c r="I704" i="3" s="1"/>
  <c r="F705" i="3"/>
  <c r="I705" i="3" s="1"/>
  <c r="F706" i="3"/>
  <c r="I706" i="3" s="1"/>
  <c r="F707" i="3"/>
  <c r="I707" i="3" s="1"/>
  <c r="F708" i="3"/>
  <c r="I708" i="3" s="1"/>
  <c r="F709" i="3"/>
  <c r="I709" i="3" s="1"/>
  <c r="F710" i="3"/>
  <c r="I710" i="3" s="1"/>
  <c r="F711" i="3"/>
  <c r="I711" i="3" s="1"/>
  <c r="F712" i="3"/>
  <c r="I712" i="3" s="1"/>
  <c r="F713" i="3"/>
  <c r="I713" i="3" s="1"/>
  <c r="F714" i="3"/>
  <c r="I714" i="3" s="1"/>
  <c r="F715" i="3"/>
  <c r="I715" i="3" s="1"/>
  <c r="F716" i="3"/>
  <c r="I716" i="3" s="1"/>
  <c r="F717" i="3"/>
  <c r="I717" i="3" s="1"/>
  <c r="F718" i="3"/>
  <c r="I718" i="3" s="1"/>
  <c r="F719" i="3"/>
  <c r="I719" i="3" s="1"/>
  <c r="F720" i="3"/>
  <c r="I720" i="3" s="1"/>
  <c r="F721" i="3"/>
  <c r="I721" i="3" s="1"/>
  <c r="F722" i="3"/>
  <c r="I722" i="3" s="1"/>
  <c r="F723" i="3"/>
  <c r="I723" i="3" s="1"/>
  <c r="F724" i="3"/>
  <c r="I724" i="3" s="1"/>
  <c r="F725" i="3"/>
  <c r="I725" i="3" s="1"/>
  <c r="F726" i="3"/>
  <c r="I726" i="3" s="1"/>
  <c r="F727" i="3"/>
  <c r="I727" i="3" s="1"/>
  <c r="F728" i="3"/>
  <c r="I728" i="3" s="1"/>
  <c r="F729" i="3"/>
  <c r="I729" i="3" s="1"/>
  <c r="F730" i="3"/>
  <c r="I730" i="3" s="1"/>
  <c r="F731" i="3"/>
  <c r="I731" i="3" s="1"/>
  <c r="F732" i="3"/>
  <c r="I732" i="3" s="1"/>
  <c r="F367" i="3"/>
  <c r="I367" i="3" s="1"/>
  <c r="F3" i="3"/>
  <c r="I3" i="3" s="1"/>
  <c r="F4" i="3"/>
  <c r="I4" i="3" s="1"/>
  <c r="F5" i="3"/>
  <c r="I5" i="3" s="1"/>
  <c r="F6" i="3"/>
  <c r="I6" i="3" s="1"/>
  <c r="F7" i="3"/>
  <c r="I7" i="3" s="1"/>
  <c r="F8" i="3"/>
  <c r="I8" i="3" s="1"/>
  <c r="F9" i="3"/>
  <c r="I9" i="3" s="1"/>
  <c r="F10" i="3"/>
  <c r="I10" i="3" s="1"/>
  <c r="F11" i="3"/>
  <c r="I11" i="3" s="1"/>
  <c r="F12" i="3"/>
  <c r="I12" i="3" s="1"/>
  <c r="F13" i="3"/>
  <c r="I13" i="3" s="1"/>
  <c r="F14" i="3"/>
  <c r="I14" i="3" s="1"/>
  <c r="F15" i="3"/>
  <c r="I15" i="3" s="1"/>
  <c r="F16" i="3"/>
  <c r="I16" i="3" s="1"/>
  <c r="F17" i="3"/>
  <c r="I17" i="3" s="1"/>
  <c r="F18" i="3"/>
  <c r="I18" i="3" s="1"/>
  <c r="F19" i="3"/>
  <c r="I19" i="3" s="1"/>
  <c r="F20" i="3"/>
  <c r="I20" i="3" s="1"/>
  <c r="F21" i="3"/>
  <c r="I21" i="3" s="1"/>
  <c r="F22" i="3"/>
  <c r="I22" i="3" s="1"/>
  <c r="F23" i="3"/>
  <c r="I23" i="3" s="1"/>
  <c r="F24" i="3"/>
  <c r="I24" i="3" s="1"/>
  <c r="F25" i="3"/>
  <c r="I25" i="3" s="1"/>
  <c r="F26" i="3"/>
  <c r="I26" i="3" s="1"/>
  <c r="F27" i="3"/>
  <c r="I27" i="3" s="1"/>
  <c r="F28" i="3"/>
  <c r="I28" i="3" s="1"/>
  <c r="F29" i="3"/>
  <c r="I29" i="3" s="1"/>
  <c r="F30" i="3"/>
  <c r="I30" i="3" s="1"/>
  <c r="F31" i="3"/>
  <c r="I31" i="3" s="1"/>
  <c r="F32" i="3"/>
  <c r="I32" i="3" s="1"/>
  <c r="F33" i="3"/>
  <c r="I33" i="3" s="1"/>
  <c r="F34" i="3"/>
  <c r="I34" i="3" s="1"/>
  <c r="F35" i="3"/>
  <c r="I35" i="3" s="1"/>
  <c r="F36" i="3"/>
  <c r="I36" i="3" s="1"/>
  <c r="F37" i="3"/>
  <c r="I37" i="3" s="1"/>
  <c r="F38" i="3"/>
  <c r="I38" i="3" s="1"/>
  <c r="F39" i="3"/>
  <c r="I39" i="3" s="1"/>
  <c r="F40" i="3"/>
  <c r="I40" i="3" s="1"/>
  <c r="F41" i="3"/>
  <c r="I41" i="3" s="1"/>
  <c r="F42" i="3"/>
  <c r="I42" i="3" s="1"/>
  <c r="F43" i="3"/>
  <c r="I43" i="3" s="1"/>
  <c r="F44" i="3"/>
  <c r="I44" i="3" s="1"/>
  <c r="F45" i="3"/>
  <c r="I45" i="3" s="1"/>
  <c r="F46" i="3"/>
  <c r="I46" i="3" s="1"/>
  <c r="F47" i="3"/>
  <c r="I47" i="3" s="1"/>
  <c r="F48" i="3"/>
  <c r="I48" i="3" s="1"/>
  <c r="F49" i="3"/>
  <c r="I49" i="3" s="1"/>
  <c r="F50" i="3"/>
  <c r="I50" i="3" s="1"/>
  <c r="F51" i="3"/>
  <c r="I51" i="3" s="1"/>
  <c r="F52" i="3"/>
  <c r="I52" i="3" s="1"/>
  <c r="F53" i="3"/>
  <c r="I53" i="3" s="1"/>
  <c r="F54" i="3"/>
  <c r="I54" i="3" s="1"/>
  <c r="F55" i="3"/>
  <c r="I55" i="3" s="1"/>
  <c r="F56" i="3"/>
  <c r="I56" i="3" s="1"/>
  <c r="F57" i="3"/>
  <c r="I57" i="3" s="1"/>
  <c r="F58" i="3"/>
  <c r="I58" i="3" s="1"/>
  <c r="F59" i="3"/>
  <c r="I59" i="3" s="1"/>
  <c r="F60" i="3"/>
  <c r="I60" i="3" s="1"/>
  <c r="F61" i="3"/>
  <c r="I61" i="3" s="1"/>
  <c r="F62" i="3"/>
  <c r="I62" i="3" s="1"/>
  <c r="F63" i="3"/>
  <c r="I63" i="3" s="1"/>
  <c r="F64" i="3"/>
  <c r="I64" i="3" s="1"/>
  <c r="F65" i="3"/>
  <c r="I65" i="3" s="1"/>
  <c r="F66" i="3"/>
  <c r="I66" i="3" s="1"/>
  <c r="F67" i="3"/>
  <c r="I67" i="3" s="1"/>
  <c r="F68" i="3"/>
  <c r="I68" i="3" s="1"/>
  <c r="F69" i="3"/>
  <c r="I69" i="3" s="1"/>
  <c r="F70" i="3"/>
  <c r="I70" i="3" s="1"/>
  <c r="F71" i="3"/>
  <c r="I71" i="3" s="1"/>
  <c r="F72" i="3"/>
  <c r="I72" i="3" s="1"/>
  <c r="F73" i="3"/>
  <c r="I73" i="3" s="1"/>
  <c r="F74" i="3"/>
  <c r="I74" i="3" s="1"/>
  <c r="F75" i="3"/>
  <c r="I75" i="3" s="1"/>
  <c r="F76" i="3"/>
  <c r="I76" i="3" s="1"/>
  <c r="F77" i="3"/>
  <c r="I77" i="3" s="1"/>
  <c r="F78" i="3"/>
  <c r="I78" i="3" s="1"/>
  <c r="F79" i="3"/>
  <c r="I79" i="3" s="1"/>
  <c r="F80" i="3"/>
  <c r="I80" i="3" s="1"/>
  <c r="F81" i="3"/>
  <c r="I81" i="3" s="1"/>
  <c r="F82" i="3"/>
  <c r="I82" i="3" s="1"/>
  <c r="F83" i="3"/>
  <c r="I83" i="3" s="1"/>
  <c r="F84" i="3"/>
  <c r="I84" i="3" s="1"/>
  <c r="F85" i="3"/>
  <c r="I85" i="3" s="1"/>
  <c r="F86" i="3"/>
  <c r="I86" i="3" s="1"/>
  <c r="F87" i="3"/>
  <c r="I87" i="3" s="1"/>
  <c r="F88" i="3"/>
  <c r="I88" i="3" s="1"/>
  <c r="F89" i="3"/>
  <c r="I89" i="3" s="1"/>
  <c r="F90" i="3"/>
  <c r="I90" i="3" s="1"/>
  <c r="F91" i="3"/>
  <c r="I91" i="3" s="1"/>
  <c r="F92" i="3"/>
  <c r="I92" i="3" s="1"/>
  <c r="F93" i="3"/>
  <c r="I93" i="3" s="1"/>
  <c r="F94" i="3"/>
  <c r="I94" i="3" s="1"/>
  <c r="F95" i="3"/>
  <c r="I95" i="3" s="1"/>
  <c r="F96" i="3"/>
  <c r="I96" i="3" s="1"/>
  <c r="F97" i="3"/>
  <c r="I97" i="3" s="1"/>
  <c r="F98" i="3"/>
  <c r="I98" i="3" s="1"/>
  <c r="F99" i="3"/>
  <c r="I99" i="3" s="1"/>
  <c r="F100" i="3"/>
  <c r="I100" i="3" s="1"/>
  <c r="F101" i="3"/>
  <c r="I101" i="3" s="1"/>
  <c r="F102" i="3"/>
  <c r="I102" i="3" s="1"/>
  <c r="F103" i="3"/>
  <c r="I103" i="3" s="1"/>
  <c r="F104" i="3"/>
  <c r="I104" i="3" s="1"/>
  <c r="F105" i="3"/>
  <c r="I105" i="3" s="1"/>
  <c r="F106" i="3"/>
  <c r="I106" i="3" s="1"/>
  <c r="F107" i="3"/>
  <c r="I107" i="3" s="1"/>
  <c r="F108" i="3"/>
  <c r="I108" i="3" s="1"/>
  <c r="F109" i="3"/>
  <c r="I109" i="3" s="1"/>
  <c r="F110" i="3"/>
  <c r="I110" i="3" s="1"/>
  <c r="F111" i="3"/>
  <c r="I111" i="3" s="1"/>
  <c r="F112" i="3"/>
  <c r="I112" i="3" s="1"/>
  <c r="F113" i="3"/>
  <c r="I113" i="3" s="1"/>
  <c r="F114" i="3"/>
  <c r="I114" i="3" s="1"/>
  <c r="F115" i="3"/>
  <c r="I115" i="3" s="1"/>
  <c r="F116" i="3"/>
  <c r="I116" i="3" s="1"/>
  <c r="F117" i="3"/>
  <c r="I117" i="3" s="1"/>
  <c r="F118" i="3"/>
  <c r="I118" i="3" s="1"/>
  <c r="F119" i="3"/>
  <c r="I119" i="3" s="1"/>
  <c r="F120" i="3"/>
  <c r="I120" i="3" s="1"/>
  <c r="F121" i="3"/>
  <c r="I121" i="3" s="1"/>
  <c r="F122" i="3"/>
  <c r="I122" i="3" s="1"/>
  <c r="F123" i="3"/>
  <c r="I123" i="3" s="1"/>
  <c r="F124" i="3"/>
  <c r="I124" i="3" s="1"/>
  <c r="F125" i="3"/>
  <c r="I125" i="3" s="1"/>
  <c r="F126" i="3"/>
  <c r="I126" i="3" s="1"/>
  <c r="F127" i="3"/>
  <c r="I127" i="3" s="1"/>
  <c r="F128" i="3"/>
  <c r="I128" i="3" s="1"/>
  <c r="F129" i="3"/>
  <c r="I129" i="3" s="1"/>
  <c r="F130" i="3"/>
  <c r="I130" i="3" s="1"/>
  <c r="F131" i="3"/>
  <c r="I131" i="3" s="1"/>
  <c r="F132" i="3"/>
  <c r="I132" i="3" s="1"/>
  <c r="F133" i="3"/>
  <c r="I133" i="3" s="1"/>
  <c r="F134" i="3"/>
  <c r="I134" i="3" s="1"/>
  <c r="F135" i="3"/>
  <c r="I135" i="3" s="1"/>
  <c r="F136" i="3"/>
  <c r="I136" i="3" s="1"/>
  <c r="F137" i="3"/>
  <c r="I137" i="3" s="1"/>
  <c r="F138" i="3"/>
  <c r="I138" i="3" s="1"/>
  <c r="F139" i="3"/>
  <c r="I139" i="3" s="1"/>
  <c r="F140" i="3"/>
  <c r="I140" i="3" s="1"/>
  <c r="F141" i="3"/>
  <c r="I141" i="3" s="1"/>
  <c r="F142" i="3"/>
  <c r="I142" i="3" s="1"/>
  <c r="F143" i="3"/>
  <c r="I143" i="3" s="1"/>
  <c r="F144" i="3"/>
  <c r="I144" i="3" s="1"/>
  <c r="F145" i="3"/>
  <c r="I145" i="3" s="1"/>
  <c r="F146" i="3"/>
  <c r="I146" i="3" s="1"/>
  <c r="F147" i="3"/>
  <c r="I147" i="3" s="1"/>
  <c r="F148" i="3"/>
  <c r="I148" i="3" s="1"/>
  <c r="F149" i="3"/>
  <c r="I149" i="3" s="1"/>
  <c r="F150" i="3"/>
  <c r="I150" i="3" s="1"/>
  <c r="F151" i="3"/>
  <c r="I151" i="3" s="1"/>
  <c r="F152" i="3"/>
  <c r="I152" i="3" s="1"/>
  <c r="F153" i="3"/>
  <c r="I153" i="3" s="1"/>
  <c r="F154" i="3"/>
  <c r="I154" i="3" s="1"/>
  <c r="F155" i="3"/>
  <c r="I155" i="3" s="1"/>
  <c r="F156" i="3"/>
  <c r="I156" i="3" s="1"/>
  <c r="F157" i="3"/>
  <c r="I157" i="3" s="1"/>
  <c r="F158" i="3"/>
  <c r="I158" i="3" s="1"/>
  <c r="F159" i="3"/>
  <c r="I159" i="3" s="1"/>
  <c r="F160" i="3"/>
  <c r="I160" i="3" s="1"/>
  <c r="F161" i="3"/>
  <c r="I161" i="3" s="1"/>
  <c r="F162" i="3"/>
  <c r="I162" i="3" s="1"/>
  <c r="F163" i="3"/>
  <c r="I163" i="3" s="1"/>
  <c r="F164" i="3"/>
  <c r="I164" i="3" s="1"/>
  <c r="F165" i="3"/>
  <c r="I165" i="3" s="1"/>
  <c r="F166" i="3"/>
  <c r="I166" i="3" s="1"/>
  <c r="F167" i="3"/>
  <c r="I167" i="3" s="1"/>
  <c r="F168" i="3"/>
  <c r="I168" i="3" s="1"/>
  <c r="F169" i="3"/>
  <c r="I169" i="3" s="1"/>
  <c r="F170" i="3"/>
  <c r="I170" i="3" s="1"/>
  <c r="F171" i="3"/>
  <c r="I171" i="3" s="1"/>
  <c r="F172" i="3"/>
  <c r="I172" i="3" s="1"/>
  <c r="F173" i="3"/>
  <c r="I173" i="3" s="1"/>
  <c r="F174" i="3"/>
  <c r="I174" i="3" s="1"/>
  <c r="F175" i="3"/>
  <c r="I175" i="3" s="1"/>
  <c r="F176" i="3"/>
  <c r="I176" i="3" s="1"/>
  <c r="F177" i="3"/>
  <c r="I177" i="3" s="1"/>
  <c r="F178" i="3"/>
  <c r="I178" i="3" s="1"/>
  <c r="F179" i="3"/>
  <c r="I179" i="3" s="1"/>
  <c r="F180" i="3"/>
  <c r="I180" i="3" s="1"/>
  <c r="F181" i="3"/>
  <c r="I181" i="3" s="1"/>
  <c r="F182" i="3"/>
  <c r="I182" i="3" s="1"/>
  <c r="F183" i="3"/>
  <c r="I183" i="3" s="1"/>
  <c r="F184" i="3"/>
  <c r="I184" i="3" s="1"/>
  <c r="F185" i="3"/>
  <c r="I185" i="3" s="1"/>
  <c r="F186" i="3"/>
  <c r="I186" i="3" s="1"/>
  <c r="F187" i="3"/>
  <c r="I187" i="3" s="1"/>
  <c r="F188" i="3"/>
  <c r="I188" i="3" s="1"/>
  <c r="F189" i="3"/>
  <c r="I189" i="3" s="1"/>
  <c r="F190" i="3"/>
  <c r="I190" i="3" s="1"/>
  <c r="F191" i="3"/>
  <c r="I191" i="3" s="1"/>
  <c r="F192" i="3"/>
  <c r="I192" i="3" s="1"/>
  <c r="F193" i="3"/>
  <c r="I193" i="3" s="1"/>
  <c r="F194" i="3"/>
  <c r="I194" i="3" s="1"/>
  <c r="F195" i="3"/>
  <c r="I195" i="3" s="1"/>
  <c r="F196" i="3"/>
  <c r="I196" i="3" s="1"/>
  <c r="F197" i="3"/>
  <c r="I197" i="3" s="1"/>
  <c r="F198" i="3"/>
  <c r="I198" i="3" s="1"/>
  <c r="F199" i="3"/>
  <c r="I199" i="3" s="1"/>
  <c r="F200" i="3"/>
  <c r="I200" i="3" s="1"/>
  <c r="F201" i="3"/>
  <c r="I201" i="3" s="1"/>
  <c r="F202" i="3"/>
  <c r="I202" i="3" s="1"/>
  <c r="F203" i="3"/>
  <c r="I203" i="3" s="1"/>
  <c r="F204" i="3"/>
  <c r="I204" i="3" s="1"/>
  <c r="F205" i="3"/>
  <c r="I205" i="3" s="1"/>
  <c r="F206" i="3"/>
  <c r="I206" i="3" s="1"/>
  <c r="F207" i="3"/>
  <c r="I207" i="3" s="1"/>
  <c r="F208" i="3"/>
  <c r="I208" i="3" s="1"/>
  <c r="F209" i="3"/>
  <c r="I209" i="3" s="1"/>
  <c r="F210" i="3"/>
  <c r="I210" i="3" s="1"/>
  <c r="F211" i="3"/>
  <c r="I211" i="3" s="1"/>
  <c r="F212" i="3"/>
  <c r="I212" i="3" s="1"/>
  <c r="F213" i="3"/>
  <c r="I213" i="3" s="1"/>
  <c r="F214" i="3"/>
  <c r="I214" i="3" s="1"/>
  <c r="F215" i="3"/>
  <c r="I215" i="3" s="1"/>
  <c r="F216" i="3"/>
  <c r="I216" i="3" s="1"/>
  <c r="F217" i="3"/>
  <c r="I217" i="3" s="1"/>
  <c r="F218" i="3"/>
  <c r="I218" i="3" s="1"/>
  <c r="F219" i="3"/>
  <c r="I219" i="3" s="1"/>
  <c r="F220" i="3"/>
  <c r="I220" i="3" s="1"/>
  <c r="F221" i="3"/>
  <c r="I221" i="3" s="1"/>
  <c r="F222" i="3"/>
  <c r="I222" i="3" s="1"/>
  <c r="F223" i="3"/>
  <c r="I223" i="3" s="1"/>
  <c r="F224" i="3"/>
  <c r="I224" i="3" s="1"/>
  <c r="F225" i="3"/>
  <c r="I225" i="3" s="1"/>
  <c r="F226" i="3"/>
  <c r="I226" i="3" s="1"/>
  <c r="F227" i="3"/>
  <c r="I227" i="3" s="1"/>
  <c r="F228" i="3"/>
  <c r="I228" i="3" s="1"/>
  <c r="F229" i="3"/>
  <c r="I229" i="3" s="1"/>
  <c r="F230" i="3"/>
  <c r="I230" i="3" s="1"/>
  <c r="F231" i="3"/>
  <c r="I231" i="3" s="1"/>
  <c r="F232" i="3"/>
  <c r="I232" i="3" s="1"/>
  <c r="F233" i="3"/>
  <c r="I233" i="3" s="1"/>
  <c r="F234" i="3"/>
  <c r="I234" i="3" s="1"/>
  <c r="F235" i="3"/>
  <c r="I235" i="3" s="1"/>
  <c r="F236" i="3"/>
  <c r="I236" i="3" s="1"/>
  <c r="F237" i="3"/>
  <c r="I237" i="3" s="1"/>
  <c r="F238" i="3"/>
  <c r="I238" i="3" s="1"/>
  <c r="F239" i="3"/>
  <c r="I239" i="3" s="1"/>
  <c r="F240" i="3"/>
  <c r="I240" i="3" s="1"/>
  <c r="F241" i="3"/>
  <c r="I241" i="3" s="1"/>
  <c r="F242" i="3"/>
  <c r="I242" i="3" s="1"/>
  <c r="F243" i="3"/>
  <c r="I243" i="3" s="1"/>
  <c r="F244" i="3"/>
  <c r="I244" i="3" s="1"/>
  <c r="F245" i="3"/>
  <c r="I245" i="3" s="1"/>
  <c r="F246" i="3"/>
  <c r="I246" i="3" s="1"/>
  <c r="F247" i="3"/>
  <c r="I247" i="3" s="1"/>
  <c r="F248" i="3"/>
  <c r="I248" i="3" s="1"/>
  <c r="F249" i="3"/>
  <c r="I249" i="3" s="1"/>
  <c r="F250" i="3"/>
  <c r="I250" i="3" s="1"/>
  <c r="F251" i="3"/>
  <c r="I251" i="3" s="1"/>
  <c r="F252" i="3"/>
  <c r="I252" i="3" s="1"/>
  <c r="F253" i="3"/>
  <c r="I253" i="3" s="1"/>
  <c r="F254" i="3"/>
  <c r="I254" i="3" s="1"/>
  <c r="F255" i="3"/>
  <c r="I255" i="3" s="1"/>
  <c r="F256" i="3"/>
  <c r="I256" i="3" s="1"/>
  <c r="F257" i="3"/>
  <c r="I257" i="3" s="1"/>
  <c r="F258" i="3"/>
  <c r="I258" i="3" s="1"/>
  <c r="F259" i="3"/>
  <c r="I259" i="3" s="1"/>
  <c r="F260" i="3"/>
  <c r="I260" i="3" s="1"/>
  <c r="F261" i="3"/>
  <c r="I261" i="3" s="1"/>
  <c r="F262" i="3"/>
  <c r="I262" i="3" s="1"/>
  <c r="F263" i="3"/>
  <c r="I263" i="3" s="1"/>
  <c r="F264" i="3"/>
  <c r="I264" i="3" s="1"/>
  <c r="F265" i="3"/>
  <c r="I265" i="3" s="1"/>
  <c r="F266" i="3"/>
  <c r="I266" i="3" s="1"/>
  <c r="F267" i="3"/>
  <c r="I267" i="3" s="1"/>
  <c r="F268" i="3"/>
  <c r="I268" i="3" s="1"/>
  <c r="F269" i="3"/>
  <c r="I269" i="3" s="1"/>
  <c r="F270" i="3"/>
  <c r="I270" i="3" s="1"/>
  <c r="F271" i="3"/>
  <c r="I271" i="3" s="1"/>
  <c r="F272" i="3"/>
  <c r="I272" i="3" s="1"/>
  <c r="F273" i="3"/>
  <c r="I273" i="3" s="1"/>
  <c r="F274" i="3"/>
  <c r="I274" i="3" s="1"/>
  <c r="F275" i="3"/>
  <c r="I275" i="3" s="1"/>
  <c r="F276" i="3"/>
  <c r="I276" i="3" s="1"/>
  <c r="F277" i="3"/>
  <c r="I277" i="3" s="1"/>
  <c r="F278" i="3"/>
  <c r="I278" i="3" s="1"/>
  <c r="F279" i="3"/>
  <c r="I279" i="3" s="1"/>
  <c r="F280" i="3"/>
  <c r="I280" i="3" s="1"/>
  <c r="F281" i="3"/>
  <c r="I281" i="3" s="1"/>
  <c r="F282" i="3"/>
  <c r="I282" i="3" s="1"/>
  <c r="F283" i="3"/>
  <c r="I283" i="3" s="1"/>
  <c r="F284" i="3"/>
  <c r="I284" i="3" s="1"/>
  <c r="F285" i="3"/>
  <c r="I285" i="3" s="1"/>
  <c r="F286" i="3"/>
  <c r="I286" i="3" s="1"/>
  <c r="F287" i="3"/>
  <c r="I287" i="3" s="1"/>
  <c r="F288" i="3"/>
  <c r="I288" i="3" s="1"/>
  <c r="F289" i="3"/>
  <c r="I289" i="3" s="1"/>
  <c r="F290" i="3"/>
  <c r="I290" i="3" s="1"/>
  <c r="F291" i="3"/>
  <c r="I291" i="3" s="1"/>
  <c r="F292" i="3"/>
  <c r="I292" i="3" s="1"/>
  <c r="F293" i="3"/>
  <c r="I293" i="3" s="1"/>
  <c r="F294" i="3"/>
  <c r="I294" i="3" s="1"/>
  <c r="F295" i="3"/>
  <c r="I295" i="3" s="1"/>
  <c r="F296" i="3"/>
  <c r="I296" i="3" s="1"/>
  <c r="F297" i="3"/>
  <c r="I297" i="3" s="1"/>
  <c r="F298" i="3"/>
  <c r="I298" i="3" s="1"/>
  <c r="F299" i="3"/>
  <c r="I299" i="3" s="1"/>
  <c r="F300" i="3"/>
  <c r="I300" i="3" s="1"/>
  <c r="F301" i="3"/>
  <c r="I301" i="3" s="1"/>
  <c r="F302" i="3"/>
  <c r="I302" i="3" s="1"/>
  <c r="F303" i="3"/>
  <c r="I303" i="3" s="1"/>
  <c r="F304" i="3"/>
  <c r="I304" i="3" s="1"/>
  <c r="F305" i="3"/>
  <c r="I305" i="3" s="1"/>
  <c r="F306" i="3"/>
  <c r="I306" i="3" s="1"/>
  <c r="F307" i="3"/>
  <c r="I307" i="3" s="1"/>
  <c r="F308" i="3"/>
  <c r="I308" i="3" s="1"/>
  <c r="F309" i="3"/>
  <c r="I309" i="3" s="1"/>
  <c r="F310" i="3"/>
  <c r="I310" i="3" s="1"/>
  <c r="F311" i="3"/>
  <c r="I311" i="3" s="1"/>
  <c r="F312" i="3"/>
  <c r="I312" i="3" s="1"/>
  <c r="F313" i="3"/>
  <c r="I313" i="3" s="1"/>
  <c r="F314" i="3"/>
  <c r="I314" i="3" s="1"/>
  <c r="F315" i="3"/>
  <c r="I315" i="3" s="1"/>
  <c r="F316" i="3"/>
  <c r="I316" i="3" s="1"/>
  <c r="F317" i="3"/>
  <c r="I317" i="3" s="1"/>
  <c r="F318" i="3"/>
  <c r="I318" i="3" s="1"/>
  <c r="F319" i="3"/>
  <c r="I319" i="3" s="1"/>
  <c r="F320" i="3"/>
  <c r="I320" i="3" s="1"/>
  <c r="F321" i="3"/>
  <c r="I321" i="3" s="1"/>
  <c r="F322" i="3"/>
  <c r="I322" i="3" s="1"/>
  <c r="F323" i="3"/>
  <c r="I323" i="3" s="1"/>
  <c r="F324" i="3"/>
  <c r="I324" i="3" s="1"/>
  <c r="F325" i="3"/>
  <c r="I325" i="3" s="1"/>
  <c r="F326" i="3"/>
  <c r="I326" i="3" s="1"/>
  <c r="F327" i="3"/>
  <c r="I327" i="3" s="1"/>
  <c r="F328" i="3"/>
  <c r="I328" i="3" s="1"/>
  <c r="F329" i="3"/>
  <c r="I329" i="3" s="1"/>
  <c r="F330" i="3"/>
  <c r="I330" i="3" s="1"/>
  <c r="F331" i="3"/>
  <c r="I331" i="3" s="1"/>
  <c r="F332" i="3"/>
  <c r="I332" i="3" s="1"/>
  <c r="F333" i="3"/>
  <c r="I333" i="3" s="1"/>
  <c r="F334" i="3"/>
  <c r="I334" i="3" s="1"/>
  <c r="F335" i="3"/>
  <c r="I335" i="3" s="1"/>
  <c r="F336" i="3"/>
  <c r="I336" i="3" s="1"/>
  <c r="F337" i="3"/>
  <c r="I337" i="3" s="1"/>
  <c r="F338" i="3"/>
  <c r="I338" i="3" s="1"/>
  <c r="F339" i="3"/>
  <c r="I339" i="3" s="1"/>
  <c r="F340" i="3"/>
  <c r="I340" i="3" s="1"/>
  <c r="F341" i="3"/>
  <c r="I341" i="3" s="1"/>
  <c r="F342" i="3"/>
  <c r="I342" i="3" s="1"/>
  <c r="F343" i="3"/>
  <c r="I343" i="3" s="1"/>
  <c r="F344" i="3"/>
  <c r="I344" i="3" s="1"/>
  <c r="F345" i="3"/>
  <c r="I345" i="3" s="1"/>
  <c r="F346" i="3"/>
  <c r="I346" i="3" s="1"/>
  <c r="F347" i="3"/>
  <c r="I347" i="3" s="1"/>
  <c r="F348" i="3"/>
  <c r="I348" i="3" s="1"/>
  <c r="F349" i="3"/>
  <c r="I349" i="3" s="1"/>
  <c r="F350" i="3"/>
  <c r="I350" i="3" s="1"/>
  <c r="F351" i="3"/>
  <c r="I351" i="3" s="1"/>
  <c r="F352" i="3"/>
  <c r="I352" i="3" s="1"/>
  <c r="F353" i="3"/>
  <c r="I353" i="3" s="1"/>
  <c r="F354" i="3"/>
  <c r="I354" i="3" s="1"/>
  <c r="F355" i="3"/>
  <c r="I355" i="3" s="1"/>
  <c r="F356" i="3"/>
  <c r="I356" i="3" s="1"/>
  <c r="F357" i="3"/>
  <c r="I357" i="3" s="1"/>
  <c r="F358" i="3"/>
  <c r="I358" i="3" s="1"/>
  <c r="F359" i="3"/>
  <c r="I359" i="3" s="1"/>
  <c r="F360" i="3"/>
  <c r="I360" i="3" s="1"/>
  <c r="F361" i="3"/>
  <c r="I361" i="3" s="1"/>
  <c r="F362" i="3"/>
  <c r="I362" i="3" s="1"/>
  <c r="F363" i="3"/>
  <c r="I363" i="3" s="1"/>
  <c r="F364" i="3"/>
  <c r="I364" i="3" s="1"/>
  <c r="F365" i="3"/>
  <c r="I365" i="3" s="1"/>
  <c r="F366" i="3"/>
  <c r="I366" i="3" s="1"/>
  <c r="F2" i="3"/>
  <c r="I2" i="3" s="1"/>
  <c r="E5846" i="3"/>
  <c r="E4750" i="3"/>
  <c r="E4385" i="3"/>
  <c r="E4020" i="3"/>
  <c r="E3654" i="3"/>
  <c r="E3288" i="3"/>
  <c r="E2923" i="3"/>
  <c r="E2558" i="3"/>
  <c r="E2193" i="3"/>
  <c r="E1827" i="3"/>
  <c r="E1462" i="3"/>
  <c r="E732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M27" i="3"/>
</calcChain>
</file>

<file path=xl/sharedStrings.xml><?xml version="1.0" encoding="utf-8"?>
<sst xmlns="http://schemas.openxmlformats.org/spreadsheetml/2006/main" count="30357" uniqueCount="51">
  <si>
    <t>station_id</t>
  </si>
  <si>
    <t>station_name</t>
  </si>
  <si>
    <t>region_id</t>
  </si>
  <si>
    <t>region_name</t>
  </si>
  <si>
    <t>data</t>
  </si>
  <si>
    <t>ffm</t>
  </si>
  <si>
    <t>tmax</t>
  </si>
  <si>
    <t>tmin</t>
  </si>
  <si>
    <t>ewm</t>
  </si>
  <si>
    <t>rrr24</t>
  </si>
  <si>
    <t>umax</t>
  </si>
  <si>
    <t>umin</t>
  </si>
  <si>
    <t>sshn</t>
  </si>
  <si>
    <t>tsoil_m</t>
  </si>
  <si>
    <t>Behbahan</t>
  </si>
  <si>
    <t>OIAW</t>
  </si>
  <si>
    <t>Khuzestan</t>
  </si>
  <si>
    <t>year</t>
  </si>
  <si>
    <t>month</t>
  </si>
  <si>
    <t>day</t>
  </si>
  <si>
    <t>min T ©</t>
  </si>
  <si>
    <t>max T©</t>
  </si>
  <si>
    <t>min Humidity(%)</t>
  </si>
  <si>
    <t>max  Humidity(%)</t>
  </si>
  <si>
    <t>wind (m/h)</t>
  </si>
  <si>
    <t>pressure(mmbar)</t>
  </si>
  <si>
    <t>soil T©</t>
  </si>
  <si>
    <t>sunshin(h)</t>
  </si>
  <si>
    <t>ETO(MM)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</si>
  <si>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</si>
  <si>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</si>
  <si>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</si>
  <si>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</si>
  <si>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</si>
  <si>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</si>
  <si>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</si>
  <si>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</si>
  <si>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</si>
  <si>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</si>
  <si>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</si>
  <si>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</si>
  <si>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pr</t>
  </si>
  <si>
    <t>rainfall</t>
  </si>
  <si>
    <t>BEHBAHAN : daily ETo data (1 January 2003 - 31 December 2018)</t>
  </si>
  <si>
    <t xml:space="preserve">     1  : Daily records (1=daily, 2=10-daily and 3=monthly data)</t>
  </si>
  <si>
    <t xml:space="preserve">     1  : First day of record (1, 11 or 21 for 10-day or 1 for months)</t>
  </si>
  <si>
    <t xml:space="preserve">     1  : First month of record</t>
  </si>
  <si>
    <t xml:space="preserve">  2003  : First year of record (1901 if not linked to a specific year)</t>
  </si>
  <si>
    <t xml:space="preserve">  Average ETo (mm</t>
  </si>
  <si>
    <t>day)</t>
  </si>
  <si>
    <t>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</si>
</sst>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DB67-CB66-46FD-BBD1-E4B0DAE2DBF9}">
  <dimension ref="A1:N6210"/>
  <sheetViews>
    <sheetView workbookViewId="0"/>
  </sheetViews>
  <sheetFormatPr defaultRowHeight="14.4" x14ac:dyDescent="0.3"/>
  <cols>
    <col min="5" max="5" width="11.109375" style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40834</v>
      </c>
      <c r="B2" t="s">
        <v>14</v>
      </c>
      <c r="C2" t="s">
        <v>15</v>
      </c>
      <c r="D2" t="s">
        <v>16</v>
      </c>
      <c r="E2" s="1">
        <v>37622</v>
      </c>
      <c r="F2">
        <v>1.125</v>
      </c>
      <c r="G2">
        <v>15.2</v>
      </c>
      <c r="H2">
        <v>7.6</v>
      </c>
      <c r="I2">
        <v>9.3729099999999992</v>
      </c>
      <c r="J2">
        <v>2</v>
      </c>
      <c r="K2">
        <v>88</v>
      </c>
      <c r="L2">
        <v>48</v>
      </c>
      <c r="M2">
        <v>9.4</v>
      </c>
      <c r="N2">
        <v>4</v>
      </c>
    </row>
    <row r="3" spans="1:14" x14ac:dyDescent="0.3">
      <c r="A3">
        <v>40834</v>
      </c>
      <c r="B3" t="s">
        <v>14</v>
      </c>
      <c r="C3" t="s">
        <v>15</v>
      </c>
      <c r="D3" t="s">
        <v>16</v>
      </c>
      <c r="E3" s="1">
        <v>37623</v>
      </c>
      <c r="F3">
        <v>0</v>
      </c>
      <c r="G3">
        <v>18.600000000000001</v>
      </c>
      <c r="H3">
        <v>3</v>
      </c>
      <c r="I3">
        <v>8.4422599999999992</v>
      </c>
      <c r="J3">
        <v>0</v>
      </c>
      <c r="K3">
        <v>89</v>
      </c>
      <c r="L3">
        <v>44</v>
      </c>
      <c r="M3">
        <v>8.4</v>
      </c>
      <c r="N3">
        <v>1</v>
      </c>
    </row>
    <row r="4" spans="1:14" x14ac:dyDescent="0.3">
      <c r="A4">
        <v>40834</v>
      </c>
      <c r="B4" t="s">
        <v>14</v>
      </c>
      <c r="C4" t="s">
        <v>15</v>
      </c>
      <c r="D4" t="s">
        <v>16</v>
      </c>
      <c r="E4" s="1">
        <v>37624</v>
      </c>
      <c r="F4">
        <v>1</v>
      </c>
      <c r="G4">
        <v>18.399999999999999</v>
      </c>
      <c r="H4">
        <v>5.6</v>
      </c>
      <c r="I4">
        <v>10.224</v>
      </c>
      <c r="J4">
        <v>0</v>
      </c>
      <c r="K4">
        <v>90</v>
      </c>
      <c r="L4">
        <v>45</v>
      </c>
      <c r="M4">
        <v>4.2</v>
      </c>
      <c r="N4">
        <v>2</v>
      </c>
    </row>
    <row r="5" spans="1:14" x14ac:dyDescent="0.3">
      <c r="A5">
        <v>40834</v>
      </c>
      <c r="B5" t="s">
        <v>14</v>
      </c>
      <c r="C5" t="s">
        <v>15</v>
      </c>
      <c r="D5" t="s">
        <v>16</v>
      </c>
      <c r="E5" s="1">
        <v>37625</v>
      </c>
      <c r="F5">
        <v>0.75</v>
      </c>
      <c r="G5">
        <v>14.2</v>
      </c>
      <c r="H5">
        <v>10</v>
      </c>
      <c r="I5">
        <v>11.7601</v>
      </c>
      <c r="J5">
        <v>37</v>
      </c>
      <c r="K5">
        <v>95</v>
      </c>
      <c r="L5">
        <v>80</v>
      </c>
      <c r="M5">
        <v>0</v>
      </c>
      <c r="N5">
        <v>8</v>
      </c>
    </row>
    <row r="6" spans="1:14" x14ac:dyDescent="0.3">
      <c r="A6">
        <v>40834</v>
      </c>
      <c r="B6" t="s">
        <v>14</v>
      </c>
      <c r="C6" t="s">
        <v>15</v>
      </c>
      <c r="D6" t="s">
        <v>16</v>
      </c>
      <c r="E6" s="1">
        <v>37626</v>
      </c>
      <c r="F6">
        <v>0</v>
      </c>
      <c r="G6">
        <v>18</v>
      </c>
      <c r="H6">
        <v>7</v>
      </c>
      <c r="I6">
        <v>11.3062</v>
      </c>
      <c r="J6">
        <v>0</v>
      </c>
      <c r="K6">
        <v>97</v>
      </c>
      <c r="L6">
        <v>61</v>
      </c>
      <c r="M6">
        <v>7.6</v>
      </c>
      <c r="N6">
        <v>5</v>
      </c>
    </row>
    <row r="7" spans="1:14" x14ac:dyDescent="0.3">
      <c r="A7">
        <v>40834</v>
      </c>
      <c r="B7" t="s">
        <v>14</v>
      </c>
      <c r="C7" t="s">
        <v>15</v>
      </c>
      <c r="D7" t="s">
        <v>16</v>
      </c>
      <c r="E7" s="1">
        <v>37627</v>
      </c>
      <c r="F7">
        <v>0.375</v>
      </c>
      <c r="G7">
        <v>18.399999999999999</v>
      </c>
      <c r="H7">
        <v>5.6</v>
      </c>
      <c r="I7">
        <v>10.8324</v>
      </c>
      <c r="J7">
        <v>0</v>
      </c>
      <c r="K7">
        <v>97</v>
      </c>
      <c r="L7">
        <v>46</v>
      </c>
      <c r="M7">
        <v>8.9</v>
      </c>
      <c r="N7">
        <v>3</v>
      </c>
    </row>
    <row r="8" spans="1:14" x14ac:dyDescent="0.3">
      <c r="A8">
        <v>40834</v>
      </c>
      <c r="B8" t="s">
        <v>14</v>
      </c>
      <c r="C8" t="s">
        <v>15</v>
      </c>
      <c r="D8" t="s">
        <v>16</v>
      </c>
      <c r="E8" s="1">
        <v>37628</v>
      </c>
      <c r="F8">
        <v>0.25</v>
      </c>
      <c r="G8">
        <v>20</v>
      </c>
      <c r="H8">
        <v>5.8</v>
      </c>
      <c r="I8">
        <v>10.754</v>
      </c>
      <c r="J8">
        <v>0</v>
      </c>
      <c r="K8">
        <v>96</v>
      </c>
      <c r="L8">
        <v>47</v>
      </c>
      <c r="M8">
        <v>9.6999999999999993</v>
      </c>
      <c r="N8">
        <v>3</v>
      </c>
    </row>
    <row r="9" spans="1:14" x14ac:dyDescent="0.3">
      <c r="A9">
        <v>40834</v>
      </c>
      <c r="B9" t="s">
        <v>14</v>
      </c>
      <c r="C9" t="s">
        <v>15</v>
      </c>
      <c r="D9" t="s">
        <v>16</v>
      </c>
      <c r="E9" s="1">
        <v>37629</v>
      </c>
      <c r="F9">
        <v>0</v>
      </c>
      <c r="G9">
        <v>21.6</v>
      </c>
      <c r="H9">
        <v>5.6</v>
      </c>
      <c r="I9">
        <v>10.7392</v>
      </c>
      <c r="J9">
        <v>0</v>
      </c>
      <c r="K9">
        <v>94</v>
      </c>
      <c r="L9">
        <v>47</v>
      </c>
      <c r="M9">
        <v>9.1999999999999993</v>
      </c>
      <c r="N9">
        <v>3</v>
      </c>
    </row>
    <row r="10" spans="1:14" x14ac:dyDescent="0.3">
      <c r="A10">
        <v>40834</v>
      </c>
      <c r="B10" t="s">
        <v>14</v>
      </c>
      <c r="C10" t="s">
        <v>15</v>
      </c>
      <c r="D10" t="s">
        <v>16</v>
      </c>
      <c r="E10" s="1">
        <v>37630</v>
      </c>
      <c r="F10">
        <v>0</v>
      </c>
      <c r="G10">
        <v>24</v>
      </c>
      <c r="H10">
        <v>5.4</v>
      </c>
      <c r="I10">
        <v>10.504200000000001</v>
      </c>
      <c r="J10">
        <v>0</v>
      </c>
      <c r="K10">
        <v>94</v>
      </c>
      <c r="L10">
        <v>34</v>
      </c>
      <c r="M10">
        <v>9.8000000000000007</v>
      </c>
      <c r="N10">
        <v>2</v>
      </c>
    </row>
    <row r="11" spans="1:14" x14ac:dyDescent="0.3">
      <c r="A11">
        <v>40834</v>
      </c>
      <c r="B11" t="s">
        <v>14</v>
      </c>
      <c r="C11" t="s">
        <v>15</v>
      </c>
      <c r="D11" t="s">
        <v>16</v>
      </c>
      <c r="E11" s="1">
        <v>37631</v>
      </c>
      <c r="F11">
        <v>0</v>
      </c>
      <c r="G11">
        <v>23</v>
      </c>
      <c r="H11">
        <v>7.4</v>
      </c>
      <c r="I11">
        <v>10.173</v>
      </c>
      <c r="J11">
        <v>0</v>
      </c>
      <c r="K11">
        <v>94</v>
      </c>
      <c r="L11">
        <v>30</v>
      </c>
      <c r="M11">
        <v>9.4</v>
      </c>
      <c r="N11">
        <v>3</v>
      </c>
    </row>
    <row r="12" spans="1:14" x14ac:dyDescent="0.3">
      <c r="A12">
        <v>40834</v>
      </c>
      <c r="B12" t="s">
        <v>14</v>
      </c>
      <c r="C12" t="s">
        <v>15</v>
      </c>
      <c r="D12" t="s">
        <v>16</v>
      </c>
      <c r="E12" s="1">
        <v>37632</v>
      </c>
      <c r="F12">
        <v>0</v>
      </c>
      <c r="G12">
        <v>22.6</v>
      </c>
      <c r="H12">
        <v>6</v>
      </c>
      <c r="I12">
        <v>10.1934</v>
      </c>
      <c r="J12">
        <v>0</v>
      </c>
      <c r="K12">
        <v>94</v>
      </c>
      <c r="L12">
        <v>31</v>
      </c>
      <c r="M12">
        <v>9.6</v>
      </c>
      <c r="N12">
        <v>3</v>
      </c>
    </row>
    <row r="13" spans="1:14" x14ac:dyDescent="0.3">
      <c r="A13">
        <v>40834</v>
      </c>
      <c r="B13" t="s">
        <v>14</v>
      </c>
      <c r="C13" t="s">
        <v>15</v>
      </c>
      <c r="D13" t="s">
        <v>16</v>
      </c>
      <c r="E13" s="1">
        <v>37633</v>
      </c>
      <c r="F13">
        <v>0</v>
      </c>
      <c r="G13">
        <v>22.4</v>
      </c>
      <c r="H13">
        <v>5.4</v>
      </c>
      <c r="I13">
        <v>9.8999699999999997</v>
      </c>
      <c r="J13">
        <v>0</v>
      </c>
      <c r="K13">
        <v>94</v>
      </c>
      <c r="L13">
        <v>35</v>
      </c>
      <c r="M13">
        <v>9.5</v>
      </c>
      <c r="N13">
        <v>2</v>
      </c>
    </row>
    <row r="14" spans="1:14" x14ac:dyDescent="0.3">
      <c r="A14">
        <v>40834</v>
      </c>
      <c r="B14" t="s">
        <v>14</v>
      </c>
      <c r="C14" t="s">
        <v>15</v>
      </c>
      <c r="D14" t="s">
        <v>16</v>
      </c>
      <c r="E14" s="1">
        <v>37634</v>
      </c>
      <c r="F14">
        <v>0</v>
      </c>
      <c r="G14">
        <v>23</v>
      </c>
      <c r="H14">
        <v>6.2</v>
      </c>
      <c r="I14">
        <v>9.9170099999999994</v>
      </c>
      <c r="J14">
        <v>0</v>
      </c>
      <c r="K14">
        <v>94</v>
      </c>
      <c r="L14">
        <v>29</v>
      </c>
      <c r="M14">
        <v>9.8000000000000007</v>
      </c>
      <c r="N14">
        <v>2</v>
      </c>
    </row>
    <row r="15" spans="1:14" x14ac:dyDescent="0.3">
      <c r="A15">
        <v>40834</v>
      </c>
      <c r="B15" t="s">
        <v>14</v>
      </c>
      <c r="C15" t="s">
        <v>15</v>
      </c>
      <c r="D15" t="s">
        <v>16</v>
      </c>
      <c r="E15" s="1">
        <v>37635</v>
      </c>
      <c r="F15">
        <v>0.25</v>
      </c>
      <c r="G15">
        <v>22</v>
      </c>
      <c r="H15">
        <v>6</v>
      </c>
      <c r="I15">
        <v>10.121700000000001</v>
      </c>
      <c r="J15">
        <v>0</v>
      </c>
      <c r="K15">
        <v>93</v>
      </c>
      <c r="L15">
        <v>32</v>
      </c>
      <c r="M15">
        <v>9.5</v>
      </c>
      <c r="N15">
        <v>3</v>
      </c>
    </row>
    <row r="16" spans="1:14" x14ac:dyDescent="0.3">
      <c r="A16">
        <v>40834</v>
      </c>
      <c r="B16" t="s">
        <v>14</v>
      </c>
      <c r="C16" t="s">
        <v>15</v>
      </c>
      <c r="D16" t="s">
        <v>16</v>
      </c>
      <c r="E16" s="1">
        <v>37636</v>
      </c>
      <c r="F16">
        <v>0.75</v>
      </c>
      <c r="G16">
        <v>21.6</v>
      </c>
      <c r="H16">
        <v>7.4</v>
      </c>
      <c r="I16">
        <v>8.1475299999999997</v>
      </c>
      <c r="J16">
        <v>0</v>
      </c>
      <c r="K16">
        <v>91</v>
      </c>
      <c r="L16">
        <v>18</v>
      </c>
      <c r="M16">
        <v>5.5</v>
      </c>
      <c r="N16">
        <v>3</v>
      </c>
    </row>
    <row r="17" spans="1:14" x14ac:dyDescent="0.3">
      <c r="A17">
        <v>40834</v>
      </c>
      <c r="B17" t="s">
        <v>14</v>
      </c>
      <c r="C17" t="s">
        <v>15</v>
      </c>
      <c r="D17" t="s">
        <v>16</v>
      </c>
      <c r="E17" s="1">
        <v>37637</v>
      </c>
      <c r="F17">
        <v>0.875</v>
      </c>
      <c r="G17">
        <v>17</v>
      </c>
      <c r="H17">
        <v>11.8</v>
      </c>
      <c r="I17">
        <v>11.2554</v>
      </c>
      <c r="J17">
        <v>9</v>
      </c>
      <c r="K17">
        <v>92</v>
      </c>
      <c r="L17">
        <v>67</v>
      </c>
      <c r="M17">
        <v>1.2</v>
      </c>
      <c r="N17">
        <v>10</v>
      </c>
    </row>
    <row r="18" spans="1:14" x14ac:dyDescent="0.3">
      <c r="A18">
        <v>40834</v>
      </c>
      <c r="B18" t="s">
        <v>14</v>
      </c>
      <c r="C18" t="s">
        <v>15</v>
      </c>
      <c r="D18" t="s">
        <v>16</v>
      </c>
      <c r="E18" s="1">
        <v>37638</v>
      </c>
      <c r="F18">
        <v>0.875</v>
      </c>
      <c r="G18">
        <v>12</v>
      </c>
      <c r="H18">
        <v>7.2</v>
      </c>
      <c r="I18">
        <v>8.3675200000000007</v>
      </c>
      <c r="J18">
        <v>0.5</v>
      </c>
      <c r="K18">
        <v>94</v>
      </c>
      <c r="L18">
        <v>50</v>
      </c>
      <c r="M18">
        <v>7.6</v>
      </c>
      <c r="N18">
        <v>4</v>
      </c>
    </row>
    <row r="19" spans="1:14" x14ac:dyDescent="0.3">
      <c r="A19">
        <v>40834</v>
      </c>
      <c r="B19" t="s">
        <v>14</v>
      </c>
      <c r="C19" t="s">
        <v>15</v>
      </c>
      <c r="D19" t="s">
        <v>16</v>
      </c>
      <c r="E19" s="1">
        <v>37639</v>
      </c>
      <c r="F19">
        <v>0</v>
      </c>
      <c r="G19">
        <v>15.2</v>
      </c>
      <c r="H19">
        <v>1.8</v>
      </c>
      <c r="I19">
        <v>8.1428799999999999</v>
      </c>
      <c r="J19">
        <v>0</v>
      </c>
      <c r="K19">
        <v>96</v>
      </c>
      <c r="L19">
        <v>52</v>
      </c>
      <c r="M19">
        <v>9.6999999999999993</v>
      </c>
      <c r="N19">
        <v>-2</v>
      </c>
    </row>
    <row r="20" spans="1:14" x14ac:dyDescent="0.3">
      <c r="A20">
        <v>40834</v>
      </c>
      <c r="B20" t="s">
        <v>14</v>
      </c>
      <c r="C20" t="s">
        <v>15</v>
      </c>
      <c r="D20" t="s">
        <v>16</v>
      </c>
      <c r="E20" s="1">
        <v>37640</v>
      </c>
      <c r="F20">
        <v>0.5</v>
      </c>
      <c r="G20">
        <v>13.6</v>
      </c>
      <c r="H20">
        <v>2</v>
      </c>
      <c r="I20">
        <v>8.5089500000000005</v>
      </c>
      <c r="J20">
        <v>0</v>
      </c>
      <c r="K20">
        <v>85</v>
      </c>
      <c r="L20">
        <v>51</v>
      </c>
      <c r="M20">
        <v>2.5</v>
      </c>
      <c r="N20">
        <v>5</v>
      </c>
    </row>
    <row r="21" spans="1:14" x14ac:dyDescent="0.3">
      <c r="A21">
        <v>40834</v>
      </c>
      <c r="B21" t="s">
        <v>14</v>
      </c>
      <c r="C21" t="s">
        <v>15</v>
      </c>
      <c r="D21" t="s">
        <v>16</v>
      </c>
      <c r="E21" s="1">
        <v>37641</v>
      </c>
      <c r="F21">
        <v>0.25</v>
      </c>
      <c r="G21">
        <v>16</v>
      </c>
      <c r="H21">
        <v>2</v>
      </c>
      <c r="I21">
        <v>7.4663399999999998</v>
      </c>
      <c r="J21">
        <v>0</v>
      </c>
      <c r="K21">
        <v>92</v>
      </c>
      <c r="L21">
        <v>40</v>
      </c>
      <c r="M21">
        <v>7.7</v>
      </c>
      <c r="N21">
        <v>0</v>
      </c>
    </row>
    <row r="22" spans="1:14" x14ac:dyDescent="0.3">
      <c r="A22">
        <v>40834</v>
      </c>
      <c r="B22" t="s">
        <v>14</v>
      </c>
      <c r="C22" t="s">
        <v>15</v>
      </c>
      <c r="D22" t="s">
        <v>16</v>
      </c>
      <c r="E22" s="1">
        <v>37642</v>
      </c>
      <c r="F22">
        <v>0.5</v>
      </c>
      <c r="G22">
        <v>13</v>
      </c>
      <c r="H22">
        <v>3.4</v>
      </c>
      <c r="I22">
        <v>9.6760999999999999</v>
      </c>
      <c r="J22">
        <v>2.4</v>
      </c>
      <c r="K22">
        <v>87</v>
      </c>
      <c r="L22">
        <v>67</v>
      </c>
      <c r="M22">
        <v>0.4</v>
      </c>
      <c r="N22">
        <v>5</v>
      </c>
    </row>
    <row r="23" spans="1:14" x14ac:dyDescent="0.3">
      <c r="A23">
        <v>40834</v>
      </c>
      <c r="B23" t="s">
        <v>14</v>
      </c>
      <c r="C23" t="s">
        <v>15</v>
      </c>
      <c r="D23" t="s">
        <v>16</v>
      </c>
      <c r="E23" s="1">
        <v>37643</v>
      </c>
      <c r="F23">
        <v>0.25</v>
      </c>
      <c r="G23">
        <v>20.6</v>
      </c>
      <c r="H23">
        <v>9.4</v>
      </c>
      <c r="I23">
        <v>11.5182</v>
      </c>
      <c r="J23">
        <v>0</v>
      </c>
      <c r="K23">
        <v>88</v>
      </c>
      <c r="L23">
        <v>48</v>
      </c>
      <c r="M23">
        <v>2.8</v>
      </c>
      <c r="N23">
        <v>7</v>
      </c>
    </row>
    <row r="24" spans="1:14" x14ac:dyDescent="0.3">
      <c r="A24">
        <v>40834</v>
      </c>
      <c r="B24" t="s">
        <v>14</v>
      </c>
      <c r="C24" t="s">
        <v>15</v>
      </c>
      <c r="D24" t="s">
        <v>16</v>
      </c>
      <c r="E24" s="1">
        <v>37644</v>
      </c>
      <c r="F24">
        <v>0</v>
      </c>
      <c r="G24">
        <v>12.6</v>
      </c>
      <c r="H24">
        <v>10.4</v>
      </c>
      <c r="I24">
        <v>12.7789</v>
      </c>
      <c r="J24">
        <v>16</v>
      </c>
      <c r="K24">
        <v>97</v>
      </c>
      <c r="L24">
        <v>88</v>
      </c>
      <c r="M24">
        <v>0</v>
      </c>
      <c r="N24">
        <v>7</v>
      </c>
    </row>
    <row r="25" spans="1:14" x14ac:dyDescent="0.3">
      <c r="A25">
        <v>40834</v>
      </c>
      <c r="B25" t="s">
        <v>14</v>
      </c>
      <c r="C25" t="s">
        <v>15</v>
      </c>
      <c r="D25" t="s">
        <v>16</v>
      </c>
      <c r="E25" s="1">
        <v>37645</v>
      </c>
      <c r="F25">
        <v>0.625</v>
      </c>
      <c r="G25">
        <v>15.6</v>
      </c>
      <c r="H25">
        <v>8.4</v>
      </c>
      <c r="I25">
        <v>12.068</v>
      </c>
      <c r="J25">
        <v>0</v>
      </c>
      <c r="K25">
        <v>100</v>
      </c>
      <c r="L25">
        <v>68</v>
      </c>
      <c r="M25">
        <v>5</v>
      </c>
      <c r="N25">
        <v>6</v>
      </c>
    </row>
    <row r="26" spans="1:14" x14ac:dyDescent="0.3">
      <c r="A26">
        <v>40834</v>
      </c>
      <c r="B26" t="s">
        <v>14</v>
      </c>
      <c r="C26" t="s">
        <v>15</v>
      </c>
      <c r="D26" t="s">
        <v>16</v>
      </c>
      <c r="E26" s="1">
        <v>37646</v>
      </c>
      <c r="F26">
        <v>0.5</v>
      </c>
      <c r="G26">
        <v>16.8</v>
      </c>
      <c r="H26">
        <v>8.4</v>
      </c>
      <c r="I26">
        <v>12.158200000000001</v>
      </c>
      <c r="J26">
        <v>0</v>
      </c>
      <c r="K26">
        <v>97</v>
      </c>
      <c r="L26">
        <v>67</v>
      </c>
      <c r="M26">
        <v>7.8</v>
      </c>
      <c r="N26">
        <v>9</v>
      </c>
    </row>
    <row r="27" spans="1:14" x14ac:dyDescent="0.3">
      <c r="A27">
        <v>40834</v>
      </c>
      <c r="B27" t="s">
        <v>14</v>
      </c>
      <c r="C27" t="s">
        <v>15</v>
      </c>
      <c r="D27" t="s">
        <v>16</v>
      </c>
      <c r="E27" s="1">
        <v>37647</v>
      </c>
      <c r="F27">
        <v>0</v>
      </c>
      <c r="G27">
        <v>18.600000000000001</v>
      </c>
      <c r="H27">
        <v>8.4</v>
      </c>
      <c r="I27">
        <v>11.743</v>
      </c>
      <c r="J27">
        <v>0</v>
      </c>
      <c r="K27">
        <v>100</v>
      </c>
      <c r="L27">
        <v>53</v>
      </c>
      <c r="M27">
        <v>7.7</v>
      </c>
      <c r="N27">
        <v>6</v>
      </c>
    </row>
    <row r="28" spans="1:14" x14ac:dyDescent="0.3">
      <c r="A28">
        <v>40834</v>
      </c>
      <c r="B28" t="s">
        <v>14</v>
      </c>
      <c r="C28" t="s">
        <v>15</v>
      </c>
      <c r="D28" t="s">
        <v>16</v>
      </c>
      <c r="E28" s="1">
        <v>37648</v>
      </c>
      <c r="F28">
        <v>0</v>
      </c>
      <c r="G28">
        <v>19.399999999999999</v>
      </c>
      <c r="H28">
        <v>5.6</v>
      </c>
      <c r="I28">
        <v>11.354799999999999</v>
      </c>
      <c r="J28">
        <v>0</v>
      </c>
      <c r="K28">
        <v>97</v>
      </c>
      <c r="L28">
        <v>51</v>
      </c>
      <c r="M28">
        <v>9.3000000000000007</v>
      </c>
      <c r="N28">
        <v>4</v>
      </c>
    </row>
    <row r="29" spans="1:14" x14ac:dyDescent="0.3">
      <c r="A29">
        <v>40834</v>
      </c>
      <c r="B29" t="s">
        <v>14</v>
      </c>
      <c r="C29" t="s">
        <v>15</v>
      </c>
      <c r="D29" t="s">
        <v>16</v>
      </c>
      <c r="E29" s="1">
        <v>37649</v>
      </c>
      <c r="F29">
        <v>2.125</v>
      </c>
      <c r="G29">
        <v>16.600000000000001</v>
      </c>
      <c r="H29">
        <v>6.8</v>
      </c>
      <c r="I29">
        <v>12.176500000000001</v>
      </c>
      <c r="J29">
        <v>7</v>
      </c>
      <c r="K29">
        <v>95</v>
      </c>
      <c r="L29">
        <v>56</v>
      </c>
      <c r="M29">
        <v>0</v>
      </c>
      <c r="N29">
        <v>10</v>
      </c>
    </row>
    <row r="30" spans="1:14" x14ac:dyDescent="0.3">
      <c r="A30">
        <v>40834</v>
      </c>
      <c r="B30" t="s">
        <v>14</v>
      </c>
      <c r="C30" t="s">
        <v>15</v>
      </c>
      <c r="D30" t="s">
        <v>16</v>
      </c>
      <c r="E30" s="1">
        <v>37650</v>
      </c>
      <c r="F30">
        <v>0.5</v>
      </c>
      <c r="G30">
        <v>17</v>
      </c>
      <c r="H30">
        <v>11</v>
      </c>
      <c r="I30">
        <v>12.339700000000001</v>
      </c>
      <c r="J30">
        <v>0</v>
      </c>
      <c r="K30">
        <v>100</v>
      </c>
      <c r="L30">
        <v>60</v>
      </c>
      <c r="M30">
        <v>4.8</v>
      </c>
      <c r="N30">
        <v>8</v>
      </c>
    </row>
    <row r="31" spans="1:14" x14ac:dyDescent="0.3">
      <c r="A31">
        <v>40834</v>
      </c>
      <c r="B31" t="s">
        <v>14</v>
      </c>
      <c r="C31" t="s">
        <v>15</v>
      </c>
      <c r="D31" t="s">
        <v>16</v>
      </c>
      <c r="E31" s="1">
        <v>37651</v>
      </c>
      <c r="F31">
        <v>1</v>
      </c>
      <c r="G31">
        <v>17.399999999999999</v>
      </c>
      <c r="H31">
        <v>6.8</v>
      </c>
      <c r="I31">
        <v>9.3554600000000008</v>
      </c>
      <c r="J31">
        <v>0</v>
      </c>
      <c r="K31">
        <v>97</v>
      </c>
      <c r="L31">
        <v>34</v>
      </c>
      <c r="M31">
        <v>9.6999999999999993</v>
      </c>
      <c r="N31">
        <v>2</v>
      </c>
    </row>
    <row r="32" spans="1:14" x14ac:dyDescent="0.3">
      <c r="A32">
        <v>40834</v>
      </c>
      <c r="B32" t="s">
        <v>14</v>
      </c>
      <c r="C32" t="s">
        <v>15</v>
      </c>
      <c r="D32" t="s">
        <v>16</v>
      </c>
      <c r="E32" s="1">
        <v>37652</v>
      </c>
      <c r="F32">
        <v>0</v>
      </c>
      <c r="G32">
        <v>19.600000000000001</v>
      </c>
      <c r="H32">
        <v>4.8</v>
      </c>
      <c r="I32">
        <v>9.0692199999999996</v>
      </c>
      <c r="J32">
        <v>0</v>
      </c>
      <c r="K32">
        <v>91</v>
      </c>
      <c r="L32">
        <v>35</v>
      </c>
      <c r="M32">
        <v>10</v>
      </c>
      <c r="N32">
        <v>2</v>
      </c>
    </row>
    <row r="33" spans="1:14" x14ac:dyDescent="0.3">
      <c r="A33">
        <v>40834</v>
      </c>
      <c r="B33" t="s">
        <v>14</v>
      </c>
      <c r="C33" t="s">
        <v>15</v>
      </c>
      <c r="D33" t="s">
        <v>16</v>
      </c>
      <c r="E33" s="1">
        <v>37653</v>
      </c>
      <c r="F33">
        <v>0.25</v>
      </c>
      <c r="G33">
        <v>20.2</v>
      </c>
      <c r="H33">
        <v>4.4000000000000004</v>
      </c>
      <c r="I33">
        <v>9.1863799999999998</v>
      </c>
      <c r="J33">
        <v>0</v>
      </c>
      <c r="K33">
        <v>96</v>
      </c>
      <c r="L33">
        <v>39</v>
      </c>
      <c r="M33">
        <v>9.8000000000000007</v>
      </c>
      <c r="N33">
        <v>1</v>
      </c>
    </row>
    <row r="34" spans="1:14" x14ac:dyDescent="0.3">
      <c r="A34">
        <v>40834</v>
      </c>
      <c r="B34" t="s">
        <v>14</v>
      </c>
      <c r="C34" t="s">
        <v>15</v>
      </c>
      <c r="D34" t="s">
        <v>16</v>
      </c>
      <c r="E34" s="1">
        <v>37654</v>
      </c>
      <c r="F34">
        <v>0.25</v>
      </c>
      <c r="G34">
        <v>21.6</v>
      </c>
      <c r="H34">
        <v>4.5999999999999996</v>
      </c>
      <c r="I34">
        <v>9.1337899999999994</v>
      </c>
      <c r="J34">
        <v>0</v>
      </c>
      <c r="K34">
        <v>93</v>
      </c>
      <c r="L34">
        <v>32</v>
      </c>
      <c r="M34">
        <v>10</v>
      </c>
      <c r="N34">
        <v>1</v>
      </c>
    </row>
    <row r="35" spans="1:14" x14ac:dyDescent="0.3">
      <c r="A35">
        <v>40834</v>
      </c>
      <c r="B35" t="s">
        <v>14</v>
      </c>
      <c r="C35" t="s">
        <v>15</v>
      </c>
      <c r="D35" t="s">
        <v>16</v>
      </c>
      <c r="E35" s="1">
        <v>37655</v>
      </c>
      <c r="F35">
        <v>1.5</v>
      </c>
      <c r="G35">
        <v>22.6</v>
      </c>
      <c r="H35">
        <v>7.6</v>
      </c>
      <c r="I35">
        <v>9.6100200000000005</v>
      </c>
      <c r="J35">
        <v>0.4</v>
      </c>
      <c r="K35">
        <v>83</v>
      </c>
      <c r="L35">
        <v>28</v>
      </c>
      <c r="M35">
        <v>8</v>
      </c>
      <c r="N35">
        <v>5</v>
      </c>
    </row>
    <row r="36" spans="1:14" x14ac:dyDescent="0.3">
      <c r="A36">
        <v>40834</v>
      </c>
      <c r="B36" t="s">
        <v>14</v>
      </c>
      <c r="C36" t="s">
        <v>15</v>
      </c>
      <c r="D36" t="s">
        <v>16</v>
      </c>
      <c r="E36" s="1">
        <v>37656</v>
      </c>
      <c r="F36">
        <v>0.5</v>
      </c>
      <c r="G36">
        <v>17.8</v>
      </c>
      <c r="H36">
        <v>14.6</v>
      </c>
      <c r="I36">
        <v>13.1616</v>
      </c>
      <c r="J36">
        <v>7.4</v>
      </c>
      <c r="K36">
        <v>87</v>
      </c>
      <c r="L36">
        <v>69</v>
      </c>
      <c r="M36">
        <v>0.1</v>
      </c>
      <c r="N36">
        <v>12</v>
      </c>
    </row>
    <row r="37" spans="1:14" x14ac:dyDescent="0.3">
      <c r="A37">
        <v>40834</v>
      </c>
      <c r="B37" t="s">
        <v>14</v>
      </c>
      <c r="C37" t="s">
        <v>15</v>
      </c>
      <c r="D37" t="s">
        <v>16</v>
      </c>
      <c r="E37" s="1">
        <v>37657</v>
      </c>
      <c r="F37">
        <v>1.5</v>
      </c>
      <c r="G37">
        <v>18</v>
      </c>
      <c r="H37">
        <v>14.6</v>
      </c>
      <c r="I37">
        <v>11.9422</v>
      </c>
      <c r="J37">
        <v>0</v>
      </c>
      <c r="K37">
        <v>87</v>
      </c>
      <c r="L37">
        <v>52</v>
      </c>
      <c r="M37">
        <v>5.6</v>
      </c>
      <c r="N37">
        <v>12</v>
      </c>
    </row>
    <row r="38" spans="1:14" x14ac:dyDescent="0.3">
      <c r="A38">
        <v>40834</v>
      </c>
      <c r="B38" t="s">
        <v>14</v>
      </c>
      <c r="C38" t="s">
        <v>15</v>
      </c>
      <c r="D38" t="s">
        <v>16</v>
      </c>
      <c r="E38" s="1">
        <v>37658</v>
      </c>
      <c r="F38">
        <v>0.75</v>
      </c>
      <c r="G38">
        <v>18.399999999999999</v>
      </c>
      <c r="H38">
        <v>5.4</v>
      </c>
      <c r="I38">
        <v>8.9330499999999997</v>
      </c>
      <c r="J38">
        <v>0</v>
      </c>
      <c r="K38">
        <v>90</v>
      </c>
      <c r="L38">
        <v>38</v>
      </c>
      <c r="M38">
        <v>9.8000000000000007</v>
      </c>
      <c r="N38">
        <v>1</v>
      </c>
    </row>
    <row r="39" spans="1:14" x14ac:dyDescent="0.3">
      <c r="A39">
        <v>40834</v>
      </c>
      <c r="B39" t="s">
        <v>14</v>
      </c>
      <c r="C39" t="s">
        <v>15</v>
      </c>
      <c r="D39" t="s">
        <v>16</v>
      </c>
      <c r="E39" s="1">
        <v>37659</v>
      </c>
      <c r="F39">
        <v>0</v>
      </c>
      <c r="G39">
        <v>20.8</v>
      </c>
      <c r="H39">
        <v>4</v>
      </c>
      <c r="I39">
        <v>8.9884599999999999</v>
      </c>
      <c r="J39">
        <v>0</v>
      </c>
      <c r="K39">
        <v>96</v>
      </c>
      <c r="L39">
        <v>38</v>
      </c>
      <c r="M39">
        <v>10.3</v>
      </c>
      <c r="N39">
        <v>1</v>
      </c>
    </row>
    <row r="40" spans="1:14" x14ac:dyDescent="0.3">
      <c r="A40">
        <v>40834</v>
      </c>
      <c r="B40" t="s">
        <v>14</v>
      </c>
      <c r="C40" t="s">
        <v>15</v>
      </c>
      <c r="D40" t="s">
        <v>16</v>
      </c>
      <c r="E40" s="1">
        <v>37660</v>
      </c>
      <c r="F40">
        <v>0.5</v>
      </c>
      <c r="G40">
        <v>22.6</v>
      </c>
      <c r="H40">
        <v>3.6</v>
      </c>
      <c r="I40">
        <v>9.1448300000000007</v>
      </c>
      <c r="J40">
        <v>0</v>
      </c>
      <c r="K40">
        <v>96</v>
      </c>
      <c r="L40">
        <v>27</v>
      </c>
      <c r="M40">
        <v>9.1999999999999993</v>
      </c>
      <c r="N40">
        <v>0</v>
      </c>
    </row>
    <row r="41" spans="1:14" x14ac:dyDescent="0.3">
      <c r="A41">
        <v>40834</v>
      </c>
      <c r="B41" t="s">
        <v>14</v>
      </c>
      <c r="C41" t="s">
        <v>15</v>
      </c>
      <c r="D41" t="s">
        <v>16</v>
      </c>
      <c r="E41" s="1">
        <v>37661</v>
      </c>
      <c r="F41">
        <v>0.875</v>
      </c>
      <c r="G41">
        <v>24</v>
      </c>
      <c r="H41">
        <v>8.4</v>
      </c>
      <c r="I41">
        <v>9.9281299999999995</v>
      </c>
      <c r="J41">
        <v>0</v>
      </c>
      <c r="K41">
        <v>92</v>
      </c>
      <c r="L41">
        <v>27</v>
      </c>
      <c r="M41">
        <v>9.8000000000000007</v>
      </c>
      <c r="N41">
        <v>5</v>
      </c>
    </row>
    <row r="42" spans="1:14" x14ac:dyDescent="0.3">
      <c r="A42">
        <v>40834</v>
      </c>
      <c r="B42" t="s">
        <v>14</v>
      </c>
      <c r="C42" t="s">
        <v>15</v>
      </c>
      <c r="D42" t="s">
        <v>16</v>
      </c>
      <c r="E42" s="1">
        <v>37662</v>
      </c>
      <c r="F42">
        <v>0.375</v>
      </c>
      <c r="G42">
        <v>18.600000000000001</v>
      </c>
      <c r="H42">
        <v>9</v>
      </c>
      <c r="I42">
        <v>9.6312300000000004</v>
      </c>
      <c r="J42">
        <v>0</v>
      </c>
      <c r="K42">
        <v>94</v>
      </c>
      <c r="L42">
        <v>42</v>
      </c>
      <c r="M42">
        <v>4.0999999999999996</v>
      </c>
      <c r="N42">
        <v>5</v>
      </c>
    </row>
    <row r="43" spans="1:14" x14ac:dyDescent="0.3">
      <c r="A43">
        <v>40834</v>
      </c>
      <c r="B43" t="s">
        <v>14</v>
      </c>
      <c r="C43" t="s">
        <v>15</v>
      </c>
      <c r="D43" t="s">
        <v>16</v>
      </c>
      <c r="E43" s="1">
        <v>37663</v>
      </c>
      <c r="F43">
        <v>0.25</v>
      </c>
      <c r="G43">
        <v>19</v>
      </c>
      <c r="H43">
        <v>7.2</v>
      </c>
      <c r="I43">
        <v>9.6843500000000002</v>
      </c>
      <c r="J43">
        <v>0</v>
      </c>
      <c r="K43">
        <v>91</v>
      </c>
      <c r="L43">
        <v>45</v>
      </c>
      <c r="M43">
        <v>1.4</v>
      </c>
      <c r="N43">
        <v>3</v>
      </c>
    </row>
    <row r="44" spans="1:14" x14ac:dyDescent="0.3">
      <c r="A44">
        <v>40834</v>
      </c>
      <c r="B44" t="s">
        <v>14</v>
      </c>
      <c r="C44" t="s">
        <v>15</v>
      </c>
      <c r="D44" t="s">
        <v>16</v>
      </c>
      <c r="E44" s="1">
        <v>37664</v>
      </c>
      <c r="F44">
        <v>0</v>
      </c>
      <c r="G44">
        <v>24</v>
      </c>
      <c r="H44">
        <v>9.1999999999999993</v>
      </c>
      <c r="I44">
        <v>10.129</v>
      </c>
      <c r="J44">
        <v>0</v>
      </c>
      <c r="K44">
        <v>84</v>
      </c>
      <c r="L44">
        <v>31</v>
      </c>
      <c r="M44">
        <v>8.4</v>
      </c>
      <c r="N44">
        <v>6</v>
      </c>
    </row>
    <row r="45" spans="1:14" x14ac:dyDescent="0.3">
      <c r="A45">
        <v>40834</v>
      </c>
      <c r="B45" t="s">
        <v>14</v>
      </c>
      <c r="C45" t="s">
        <v>15</v>
      </c>
      <c r="D45" t="s">
        <v>16</v>
      </c>
      <c r="E45" s="1">
        <v>37665</v>
      </c>
      <c r="F45">
        <v>1.125</v>
      </c>
      <c r="G45">
        <v>21.6</v>
      </c>
      <c r="H45">
        <v>13.6</v>
      </c>
      <c r="I45">
        <v>11.2438</v>
      </c>
      <c r="J45">
        <v>0.3</v>
      </c>
      <c r="K45">
        <v>75</v>
      </c>
      <c r="L45">
        <v>48</v>
      </c>
      <c r="M45">
        <v>0</v>
      </c>
      <c r="N45">
        <v>11</v>
      </c>
    </row>
    <row r="46" spans="1:14" x14ac:dyDescent="0.3">
      <c r="A46">
        <v>40834</v>
      </c>
      <c r="B46" t="s">
        <v>14</v>
      </c>
      <c r="C46" t="s">
        <v>15</v>
      </c>
      <c r="D46" t="s">
        <v>16</v>
      </c>
      <c r="E46" s="1">
        <v>37666</v>
      </c>
      <c r="F46">
        <v>0.875</v>
      </c>
      <c r="G46">
        <v>22.4</v>
      </c>
      <c r="H46">
        <v>14</v>
      </c>
      <c r="I46">
        <v>14.3344</v>
      </c>
      <c r="J46">
        <v>3</v>
      </c>
      <c r="K46">
        <v>88</v>
      </c>
      <c r="L46">
        <v>58</v>
      </c>
      <c r="M46">
        <v>2.5</v>
      </c>
      <c r="N46">
        <v>8</v>
      </c>
    </row>
    <row r="47" spans="1:14" x14ac:dyDescent="0.3">
      <c r="A47">
        <v>40834</v>
      </c>
      <c r="B47" t="s">
        <v>14</v>
      </c>
      <c r="C47" t="s">
        <v>15</v>
      </c>
      <c r="D47" t="s">
        <v>16</v>
      </c>
      <c r="E47" s="1">
        <v>37667</v>
      </c>
      <c r="F47">
        <v>0.625</v>
      </c>
      <c r="G47">
        <v>21</v>
      </c>
      <c r="H47">
        <v>6.8</v>
      </c>
      <c r="I47">
        <v>8.8491599999999995</v>
      </c>
      <c r="J47">
        <v>0</v>
      </c>
      <c r="K47">
        <v>94</v>
      </c>
      <c r="L47">
        <v>27</v>
      </c>
      <c r="M47">
        <v>10.1</v>
      </c>
      <c r="N47">
        <v>3</v>
      </c>
    </row>
    <row r="48" spans="1:14" x14ac:dyDescent="0.3">
      <c r="A48">
        <v>40834</v>
      </c>
      <c r="B48" t="s">
        <v>14</v>
      </c>
      <c r="C48" t="s">
        <v>15</v>
      </c>
      <c r="D48" t="s">
        <v>16</v>
      </c>
      <c r="E48" s="1">
        <v>37668</v>
      </c>
      <c r="F48">
        <v>0.375</v>
      </c>
      <c r="G48">
        <v>19.399999999999999</v>
      </c>
      <c r="H48">
        <v>8</v>
      </c>
      <c r="I48">
        <v>8.3280200000000004</v>
      </c>
      <c r="J48">
        <v>0</v>
      </c>
      <c r="K48">
        <v>67</v>
      </c>
      <c r="L48">
        <v>37</v>
      </c>
      <c r="M48">
        <v>8.5</v>
      </c>
      <c r="N48">
        <v>4</v>
      </c>
    </row>
    <row r="49" spans="1:14" x14ac:dyDescent="0.3">
      <c r="A49">
        <v>40834</v>
      </c>
      <c r="B49" t="s">
        <v>14</v>
      </c>
      <c r="C49" t="s">
        <v>15</v>
      </c>
      <c r="D49" t="s">
        <v>16</v>
      </c>
      <c r="E49" s="1">
        <v>37669</v>
      </c>
      <c r="F49">
        <v>2.25</v>
      </c>
      <c r="G49">
        <v>15</v>
      </c>
      <c r="H49">
        <v>7.6</v>
      </c>
      <c r="I49">
        <v>6.76471</v>
      </c>
      <c r="J49">
        <v>0</v>
      </c>
      <c r="K49">
        <v>75</v>
      </c>
      <c r="L49">
        <v>29</v>
      </c>
      <c r="M49">
        <v>10.3</v>
      </c>
      <c r="N49">
        <v>1</v>
      </c>
    </row>
    <row r="50" spans="1:14" x14ac:dyDescent="0.3">
      <c r="A50">
        <v>40834</v>
      </c>
      <c r="B50" t="s">
        <v>14</v>
      </c>
      <c r="C50" t="s">
        <v>15</v>
      </c>
      <c r="D50" t="s">
        <v>16</v>
      </c>
      <c r="E50" s="1">
        <v>37670</v>
      </c>
      <c r="F50">
        <v>0.5</v>
      </c>
      <c r="G50">
        <v>17</v>
      </c>
      <c r="H50">
        <v>3</v>
      </c>
      <c r="I50">
        <v>7.3148900000000001</v>
      </c>
      <c r="J50">
        <v>0</v>
      </c>
      <c r="K50">
        <v>83</v>
      </c>
      <c r="L50">
        <v>34</v>
      </c>
      <c r="M50">
        <v>9.4</v>
      </c>
      <c r="N50">
        <v>-2</v>
      </c>
    </row>
    <row r="51" spans="1:14" x14ac:dyDescent="0.3">
      <c r="A51">
        <v>40834</v>
      </c>
      <c r="B51" t="s">
        <v>14</v>
      </c>
      <c r="C51" t="s">
        <v>15</v>
      </c>
      <c r="D51" t="s">
        <v>16</v>
      </c>
      <c r="E51" s="1">
        <v>37671</v>
      </c>
      <c r="F51">
        <v>1.625</v>
      </c>
      <c r="G51">
        <v>21.2</v>
      </c>
      <c r="H51">
        <v>3.6</v>
      </c>
      <c r="I51">
        <v>9.0762300000000007</v>
      </c>
      <c r="J51">
        <v>0.3</v>
      </c>
      <c r="K51">
        <v>70</v>
      </c>
      <c r="L51">
        <v>30</v>
      </c>
      <c r="M51">
        <v>7.3</v>
      </c>
      <c r="N51">
        <v>8</v>
      </c>
    </row>
    <row r="52" spans="1:14" x14ac:dyDescent="0.3">
      <c r="A52">
        <v>40834</v>
      </c>
      <c r="B52" t="s">
        <v>14</v>
      </c>
      <c r="C52" t="s">
        <v>15</v>
      </c>
      <c r="D52" t="s">
        <v>16</v>
      </c>
      <c r="E52" s="1">
        <v>37672</v>
      </c>
      <c r="F52">
        <v>3.25</v>
      </c>
      <c r="G52">
        <v>24.6</v>
      </c>
      <c r="H52">
        <v>12.4</v>
      </c>
      <c r="I52">
        <v>10.926299999999999</v>
      </c>
      <c r="J52">
        <v>0.5</v>
      </c>
      <c r="K52">
        <v>68</v>
      </c>
      <c r="L52">
        <v>34</v>
      </c>
      <c r="M52">
        <v>4.4000000000000004</v>
      </c>
      <c r="N52">
        <v>10</v>
      </c>
    </row>
    <row r="53" spans="1:14" x14ac:dyDescent="0.3">
      <c r="A53">
        <v>40834</v>
      </c>
      <c r="B53" t="s">
        <v>14</v>
      </c>
      <c r="C53" t="s">
        <v>15</v>
      </c>
      <c r="D53" t="s">
        <v>16</v>
      </c>
      <c r="E53" s="1">
        <v>37673</v>
      </c>
      <c r="F53">
        <v>0</v>
      </c>
      <c r="G53">
        <v>24.6</v>
      </c>
      <c r="H53">
        <v>10</v>
      </c>
      <c r="I53">
        <v>9.8058800000000002</v>
      </c>
      <c r="J53">
        <v>0</v>
      </c>
      <c r="K53">
        <v>74</v>
      </c>
      <c r="L53">
        <v>27</v>
      </c>
      <c r="M53">
        <v>9.5</v>
      </c>
      <c r="N53">
        <v>5</v>
      </c>
    </row>
    <row r="54" spans="1:14" x14ac:dyDescent="0.3">
      <c r="A54">
        <v>40834</v>
      </c>
      <c r="B54" t="s">
        <v>14</v>
      </c>
      <c r="C54" t="s">
        <v>15</v>
      </c>
      <c r="D54" t="s">
        <v>16</v>
      </c>
      <c r="E54" s="1">
        <v>37674</v>
      </c>
      <c r="F54">
        <v>0</v>
      </c>
      <c r="G54">
        <v>24.6</v>
      </c>
      <c r="H54">
        <v>10</v>
      </c>
      <c r="I54">
        <v>11.16</v>
      </c>
      <c r="J54">
        <v>0</v>
      </c>
      <c r="K54">
        <v>77</v>
      </c>
      <c r="L54">
        <v>25</v>
      </c>
      <c r="M54">
        <v>5.8</v>
      </c>
      <c r="N54">
        <v>11</v>
      </c>
    </row>
    <row r="55" spans="1:14" x14ac:dyDescent="0.3">
      <c r="A55">
        <v>40834</v>
      </c>
      <c r="B55" t="s">
        <v>14</v>
      </c>
      <c r="C55" t="s">
        <v>15</v>
      </c>
      <c r="D55" t="s">
        <v>16</v>
      </c>
      <c r="E55" s="1">
        <v>37675</v>
      </c>
      <c r="F55">
        <v>0.25</v>
      </c>
      <c r="G55">
        <v>23.8</v>
      </c>
      <c r="H55">
        <v>7.4</v>
      </c>
      <c r="I55">
        <v>8.3536199999999994</v>
      </c>
      <c r="J55">
        <v>0</v>
      </c>
      <c r="K55">
        <v>80</v>
      </c>
      <c r="L55">
        <v>24</v>
      </c>
      <c r="M55">
        <v>9.4</v>
      </c>
      <c r="N55">
        <v>3</v>
      </c>
    </row>
    <row r="56" spans="1:14" x14ac:dyDescent="0.3">
      <c r="A56">
        <v>40834</v>
      </c>
      <c r="B56" t="s">
        <v>14</v>
      </c>
      <c r="C56" t="s">
        <v>15</v>
      </c>
      <c r="D56" t="s">
        <v>16</v>
      </c>
      <c r="E56" s="1">
        <v>37676</v>
      </c>
      <c r="F56">
        <v>1</v>
      </c>
      <c r="G56">
        <v>26</v>
      </c>
      <c r="H56">
        <v>9.4</v>
      </c>
      <c r="I56">
        <v>11.78</v>
      </c>
      <c r="J56">
        <v>0.4</v>
      </c>
      <c r="K56">
        <v>79</v>
      </c>
      <c r="L56">
        <v>33</v>
      </c>
      <c r="M56">
        <v>4</v>
      </c>
      <c r="N56">
        <v>5</v>
      </c>
    </row>
    <row r="57" spans="1:14" x14ac:dyDescent="0.3">
      <c r="A57">
        <v>40834</v>
      </c>
      <c r="B57" t="s">
        <v>14</v>
      </c>
      <c r="C57" t="s">
        <v>15</v>
      </c>
      <c r="D57" t="s">
        <v>16</v>
      </c>
      <c r="E57" s="1">
        <v>37677</v>
      </c>
      <c r="F57">
        <v>1.875</v>
      </c>
      <c r="G57">
        <v>24.6</v>
      </c>
      <c r="H57">
        <v>15.8</v>
      </c>
      <c r="I57">
        <v>14.4124</v>
      </c>
      <c r="J57">
        <v>0.2</v>
      </c>
      <c r="K57">
        <v>87</v>
      </c>
      <c r="L57">
        <v>51</v>
      </c>
      <c r="M57">
        <v>5.2</v>
      </c>
      <c r="N57">
        <v>12</v>
      </c>
    </row>
    <row r="58" spans="1:14" x14ac:dyDescent="0.3">
      <c r="A58">
        <v>40834</v>
      </c>
      <c r="B58" t="s">
        <v>14</v>
      </c>
      <c r="C58" t="s">
        <v>15</v>
      </c>
      <c r="D58" t="s">
        <v>16</v>
      </c>
      <c r="E58" s="1">
        <v>37678</v>
      </c>
      <c r="F58">
        <v>2.25</v>
      </c>
      <c r="G58">
        <v>19.399999999999999</v>
      </c>
      <c r="H58">
        <v>6.6</v>
      </c>
      <c r="I58">
        <v>6.8247600000000004</v>
      </c>
      <c r="J58">
        <v>0</v>
      </c>
      <c r="K58">
        <v>77</v>
      </c>
      <c r="L58">
        <v>19</v>
      </c>
      <c r="M58">
        <v>7.7</v>
      </c>
      <c r="N58">
        <v>2</v>
      </c>
    </row>
    <row r="59" spans="1:14" x14ac:dyDescent="0.3">
      <c r="A59">
        <v>40834</v>
      </c>
      <c r="B59" t="s">
        <v>14</v>
      </c>
      <c r="C59" t="s">
        <v>15</v>
      </c>
      <c r="D59" t="s">
        <v>16</v>
      </c>
      <c r="E59" s="1">
        <v>37679</v>
      </c>
      <c r="F59">
        <v>0.875</v>
      </c>
      <c r="G59">
        <v>17.8</v>
      </c>
      <c r="H59">
        <v>6.6</v>
      </c>
      <c r="I59">
        <v>5.2034099999999999</v>
      </c>
      <c r="J59">
        <v>0</v>
      </c>
      <c r="K59">
        <v>58</v>
      </c>
      <c r="L59">
        <v>19</v>
      </c>
      <c r="M59">
        <v>9.8000000000000007</v>
      </c>
      <c r="N59">
        <v>0</v>
      </c>
    </row>
    <row r="60" spans="1:14" x14ac:dyDescent="0.3">
      <c r="A60">
        <v>40834</v>
      </c>
      <c r="B60" t="s">
        <v>14</v>
      </c>
      <c r="C60" t="s">
        <v>15</v>
      </c>
      <c r="D60" t="s">
        <v>16</v>
      </c>
      <c r="E60" s="1">
        <v>37680</v>
      </c>
      <c r="F60">
        <v>1.125</v>
      </c>
      <c r="G60">
        <v>16</v>
      </c>
      <c r="H60">
        <v>6</v>
      </c>
      <c r="I60">
        <v>5.5970000000000004</v>
      </c>
      <c r="J60">
        <v>0</v>
      </c>
      <c r="K60">
        <v>64</v>
      </c>
      <c r="L60">
        <v>32</v>
      </c>
      <c r="M60">
        <v>10.3</v>
      </c>
      <c r="N60">
        <v>0</v>
      </c>
    </row>
    <row r="61" spans="1:14" x14ac:dyDescent="0.3">
      <c r="A61">
        <v>40834</v>
      </c>
      <c r="B61" t="s">
        <v>14</v>
      </c>
      <c r="C61" t="s">
        <v>15</v>
      </c>
      <c r="D61" t="s">
        <v>16</v>
      </c>
      <c r="E61" s="1">
        <v>37681</v>
      </c>
      <c r="F61">
        <v>2.125</v>
      </c>
      <c r="G61">
        <v>17.399999999999999</v>
      </c>
      <c r="H61">
        <v>5</v>
      </c>
      <c r="I61">
        <v>4.8838900000000001</v>
      </c>
      <c r="J61">
        <v>0</v>
      </c>
      <c r="K61">
        <v>68</v>
      </c>
      <c r="L61">
        <v>22</v>
      </c>
      <c r="M61">
        <v>10.199999999999999</v>
      </c>
      <c r="N61">
        <v>-2</v>
      </c>
    </row>
    <row r="62" spans="1:14" x14ac:dyDescent="0.3">
      <c r="A62">
        <v>40834</v>
      </c>
      <c r="B62" t="s">
        <v>14</v>
      </c>
      <c r="C62" t="s">
        <v>15</v>
      </c>
      <c r="D62" t="s">
        <v>16</v>
      </c>
      <c r="E62" s="1">
        <v>37682</v>
      </c>
      <c r="F62">
        <v>1</v>
      </c>
      <c r="G62">
        <v>19.399999999999999</v>
      </c>
      <c r="H62">
        <v>3.6</v>
      </c>
      <c r="I62">
        <v>4.9307100000000004</v>
      </c>
      <c r="J62">
        <v>0</v>
      </c>
      <c r="K62">
        <v>60</v>
      </c>
      <c r="L62">
        <v>20</v>
      </c>
      <c r="M62">
        <v>10.5</v>
      </c>
      <c r="N62">
        <v>-3</v>
      </c>
    </row>
    <row r="63" spans="1:14" x14ac:dyDescent="0.3">
      <c r="A63">
        <v>40834</v>
      </c>
      <c r="B63" t="s">
        <v>14</v>
      </c>
      <c r="C63" t="s">
        <v>15</v>
      </c>
      <c r="D63" t="s">
        <v>16</v>
      </c>
      <c r="E63" s="1">
        <v>37683</v>
      </c>
      <c r="F63">
        <v>1.75</v>
      </c>
      <c r="G63">
        <v>23.6</v>
      </c>
      <c r="H63">
        <v>5</v>
      </c>
      <c r="I63">
        <v>5.4890400000000001</v>
      </c>
      <c r="J63">
        <v>0</v>
      </c>
      <c r="K63">
        <v>58</v>
      </c>
      <c r="L63">
        <v>13</v>
      </c>
      <c r="M63">
        <v>8.8000000000000007</v>
      </c>
      <c r="N63">
        <v>-2</v>
      </c>
    </row>
    <row r="64" spans="1:14" x14ac:dyDescent="0.3">
      <c r="A64">
        <v>40834</v>
      </c>
      <c r="B64" t="s">
        <v>14</v>
      </c>
      <c r="C64" t="s">
        <v>15</v>
      </c>
      <c r="D64" t="s">
        <v>16</v>
      </c>
      <c r="E64" s="1">
        <v>37684</v>
      </c>
      <c r="F64">
        <v>1.125</v>
      </c>
      <c r="G64">
        <v>24</v>
      </c>
      <c r="H64">
        <v>10.6</v>
      </c>
      <c r="I64">
        <v>7.9036099999999996</v>
      </c>
      <c r="J64">
        <v>0.1</v>
      </c>
      <c r="K64">
        <v>70</v>
      </c>
      <c r="L64">
        <v>27</v>
      </c>
      <c r="M64">
        <v>4.8</v>
      </c>
      <c r="N64">
        <v>6</v>
      </c>
    </row>
    <row r="65" spans="1:14" x14ac:dyDescent="0.3">
      <c r="A65">
        <v>40834</v>
      </c>
      <c r="B65" t="s">
        <v>14</v>
      </c>
      <c r="C65" t="s">
        <v>15</v>
      </c>
      <c r="D65" t="s">
        <v>16</v>
      </c>
      <c r="E65" s="1">
        <v>37685</v>
      </c>
      <c r="F65">
        <v>0.5</v>
      </c>
      <c r="G65">
        <v>27.4</v>
      </c>
      <c r="H65">
        <v>7</v>
      </c>
      <c r="I65">
        <v>8.3314500000000002</v>
      </c>
      <c r="J65">
        <v>0</v>
      </c>
      <c r="K65">
        <v>73</v>
      </c>
      <c r="L65">
        <v>23</v>
      </c>
      <c r="M65">
        <v>10.4</v>
      </c>
      <c r="N65">
        <v>1</v>
      </c>
    </row>
    <row r="66" spans="1:14" x14ac:dyDescent="0.3">
      <c r="A66">
        <v>40834</v>
      </c>
      <c r="B66" t="s">
        <v>14</v>
      </c>
      <c r="C66" t="s">
        <v>15</v>
      </c>
      <c r="D66" t="s">
        <v>16</v>
      </c>
      <c r="E66" s="1">
        <v>37686</v>
      </c>
      <c r="F66">
        <v>1.5</v>
      </c>
      <c r="G66">
        <v>28.6</v>
      </c>
      <c r="H66">
        <v>10.8</v>
      </c>
      <c r="I66">
        <v>11.177300000000001</v>
      </c>
      <c r="J66">
        <v>0.2</v>
      </c>
      <c r="K66">
        <v>65</v>
      </c>
      <c r="L66">
        <v>27</v>
      </c>
      <c r="M66">
        <v>1.8</v>
      </c>
      <c r="N66">
        <v>7</v>
      </c>
    </row>
    <row r="67" spans="1:14" x14ac:dyDescent="0.3">
      <c r="A67">
        <v>40834</v>
      </c>
      <c r="B67" t="s">
        <v>14</v>
      </c>
      <c r="C67" t="s">
        <v>15</v>
      </c>
      <c r="D67" t="s">
        <v>16</v>
      </c>
      <c r="E67" s="1">
        <v>37687</v>
      </c>
      <c r="F67">
        <v>1.625</v>
      </c>
      <c r="G67">
        <v>20.6</v>
      </c>
      <c r="H67">
        <v>17.600000000000001</v>
      </c>
      <c r="I67">
        <v>16.459399999999999</v>
      </c>
      <c r="J67">
        <v>14.4</v>
      </c>
      <c r="K67">
        <v>93</v>
      </c>
      <c r="L67">
        <v>71</v>
      </c>
      <c r="M67">
        <v>0</v>
      </c>
      <c r="N67">
        <v>11</v>
      </c>
    </row>
    <row r="68" spans="1:14" x14ac:dyDescent="0.3">
      <c r="A68">
        <v>40834</v>
      </c>
      <c r="B68" t="s">
        <v>14</v>
      </c>
      <c r="C68" t="s">
        <v>15</v>
      </c>
      <c r="D68" t="s">
        <v>16</v>
      </c>
      <c r="E68" s="1">
        <v>37688</v>
      </c>
      <c r="F68">
        <v>0.5</v>
      </c>
      <c r="G68">
        <v>21.4</v>
      </c>
      <c r="H68">
        <v>10.199999999999999</v>
      </c>
      <c r="I68">
        <v>10.732799999999999</v>
      </c>
      <c r="J68">
        <v>0</v>
      </c>
      <c r="K68">
        <v>83</v>
      </c>
      <c r="L68">
        <v>37</v>
      </c>
      <c r="M68">
        <v>10.3</v>
      </c>
      <c r="N68">
        <v>6</v>
      </c>
    </row>
    <row r="69" spans="1:14" x14ac:dyDescent="0.3">
      <c r="A69">
        <v>40834</v>
      </c>
      <c r="B69" t="s">
        <v>14</v>
      </c>
      <c r="C69" t="s">
        <v>15</v>
      </c>
      <c r="D69" t="s">
        <v>16</v>
      </c>
      <c r="E69" s="1">
        <v>37689</v>
      </c>
      <c r="F69">
        <v>0</v>
      </c>
      <c r="G69">
        <v>24</v>
      </c>
      <c r="H69">
        <v>9</v>
      </c>
      <c r="I69">
        <v>11.6845</v>
      </c>
      <c r="J69">
        <v>0</v>
      </c>
      <c r="K69">
        <v>86</v>
      </c>
      <c r="L69">
        <v>38</v>
      </c>
      <c r="M69">
        <v>5.3</v>
      </c>
      <c r="N69">
        <v>5</v>
      </c>
    </row>
    <row r="70" spans="1:14" x14ac:dyDescent="0.3">
      <c r="A70">
        <v>40834</v>
      </c>
      <c r="B70" t="s">
        <v>14</v>
      </c>
      <c r="C70" t="s">
        <v>15</v>
      </c>
      <c r="D70" t="s">
        <v>16</v>
      </c>
      <c r="E70" s="1">
        <v>37690</v>
      </c>
      <c r="F70">
        <v>0.375</v>
      </c>
      <c r="G70">
        <v>27.6</v>
      </c>
      <c r="H70">
        <v>13.8</v>
      </c>
      <c r="I70">
        <v>13.628399999999999</v>
      </c>
      <c r="J70">
        <v>0</v>
      </c>
      <c r="K70">
        <v>82</v>
      </c>
      <c r="L70">
        <v>32</v>
      </c>
      <c r="M70">
        <v>5.0999999999999996</v>
      </c>
      <c r="N70">
        <v>5</v>
      </c>
    </row>
    <row r="71" spans="1:14" x14ac:dyDescent="0.3">
      <c r="A71">
        <v>40834</v>
      </c>
      <c r="B71" t="s">
        <v>14</v>
      </c>
      <c r="C71" t="s">
        <v>15</v>
      </c>
      <c r="D71" t="s">
        <v>16</v>
      </c>
      <c r="E71" s="1">
        <v>37691</v>
      </c>
      <c r="F71">
        <v>0.5</v>
      </c>
      <c r="G71">
        <v>26.6</v>
      </c>
      <c r="H71">
        <v>14.4</v>
      </c>
      <c r="I71">
        <v>15.401899999999999</v>
      </c>
      <c r="J71">
        <v>1</v>
      </c>
      <c r="K71">
        <v>86</v>
      </c>
      <c r="L71">
        <v>45</v>
      </c>
      <c r="M71">
        <v>3.2</v>
      </c>
      <c r="N71">
        <v>10</v>
      </c>
    </row>
    <row r="72" spans="1:14" x14ac:dyDescent="0.3">
      <c r="A72">
        <v>40834</v>
      </c>
      <c r="B72" t="s">
        <v>14</v>
      </c>
      <c r="C72" t="s">
        <v>15</v>
      </c>
      <c r="D72" t="s">
        <v>16</v>
      </c>
      <c r="E72" s="1">
        <v>37692</v>
      </c>
      <c r="F72">
        <v>2.375</v>
      </c>
      <c r="G72">
        <v>28</v>
      </c>
      <c r="H72">
        <v>19.2</v>
      </c>
      <c r="I72">
        <v>15.8216</v>
      </c>
      <c r="J72">
        <v>2</v>
      </c>
      <c r="K72">
        <v>74</v>
      </c>
      <c r="L72">
        <v>46</v>
      </c>
      <c r="M72">
        <v>1.3</v>
      </c>
      <c r="N72">
        <v>13</v>
      </c>
    </row>
    <row r="73" spans="1:14" x14ac:dyDescent="0.3">
      <c r="A73">
        <v>40834</v>
      </c>
      <c r="B73" t="s">
        <v>14</v>
      </c>
      <c r="C73" t="s">
        <v>15</v>
      </c>
      <c r="D73" t="s">
        <v>16</v>
      </c>
      <c r="E73" s="1">
        <v>37693</v>
      </c>
      <c r="F73">
        <v>2.375</v>
      </c>
      <c r="G73">
        <v>20</v>
      </c>
      <c r="H73">
        <v>16</v>
      </c>
      <c r="I73">
        <v>9.7100399999999993</v>
      </c>
      <c r="J73">
        <v>0</v>
      </c>
      <c r="K73">
        <v>70</v>
      </c>
      <c r="L73">
        <v>33</v>
      </c>
      <c r="M73">
        <v>2.2999999999999998</v>
      </c>
      <c r="N73">
        <v>13</v>
      </c>
    </row>
    <row r="74" spans="1:14" x14ac:dyDescent="0.3">
      <c r="A74">
        <v>40834</v>
      </c>
      <c r="B74" t="s">
        <v>14</v>
      </c>
      <c r="C74" t="s">
        <v>15</v>
      </c>
      <c r="D74" t="s">
        <v>16</v>
      </c>
      <c r="E74" s="1">
        <v>37694</v>
      </c>
      <c r="F74">
        <v>0.75</v>
      </c>
      <c r="G74">
        <v>20.6</v>
      </c>
      <c r="H74">
        <v>7.8</v>
      </c>
      <c r="I74">
        <v>7.5821899999999998</v>
      </c>
      <c r="J74">
        <v>0</v>
      </c>
      <c r="K74">
        <v>80</v>
      </c>
      <c r="L74">
        <v>27</v>
      </c>
      <c r="M74">
        <v>11</v>
      </c>
      <c r="N74">
        <v>3</v>
      </c>
    </row>
    <row r="75" spans="1:14" x14ac:dyDescent="0.3">
      <c r="A75">
        <v>40834</v>
      </c>
      <c r="B75" t="s">
        <v>14</v>
      </c>
      <c r="C75" t="s">
        <v>15</v>
      </c>
      <c r="D75" t="s">
        <v>16</v>
      </c>
      <c r="E75" s="1">
        <v>37695</v>
      </c>
      <c r="F75">
        <v>0.375</v>
      </c>
      <c r="G75">
        <v>23.6</v>
      </c>
      <c r="H75">
        <v>5.8</v>
      </c>
      <c r="I75">
        <v>7.44902</v>
      </c>
      <c r="J75">
        <v>0</v>
      </c>
      <c r="K75">
        <v>81</v>
      </c>
      <c r="L75">
        <v>25</v>
      </c>
      <c r="M75">
        <v>11.2</v>
      </c>
      <c r="N75">
        <v>2</v>
      </c>
    </row>
    <row r="76" spans="1:14" x14ac:dyDescent="0.3">
      <c r="A76">
        <v>40834</v>
      </c>
      <c r="B76" t="s">
        <v>14</v>
      </c>
      <c r="C76" t="s">
        <v>15</v>
      </c>
      <c r="D76" t="s">
        <v>16</v>
      </c>
      <c r="E76" s="1">
        <v>37696</v>
      </c>
      <c r="F76">
        <v>0</v>
      </c>
      <c r="G76">
        <v>26</v>
      </c>
      <c r="H76">
        <v>5.8</v>
      </c>
      <c r="I76">
        <v>8.7740399999999994</v>
      </c>
      <c r="J76">
        <v>0</v>
      </c>
      <c r="K76">
        <v>74</v>
      </c>
      <c r="L76">
        <v>29</v>
      </c>
      <c r="M76">
        <v>11.2</v>
      </c>
      <c r="N76">
        <v>1</v>
      </c>
    </row>
    <row r="77" spans="1:14" x14ac:dyDescent="0.3">
      <c r="A77">
        <v>40834</v>
      </c>
      <c r="B77" t="s">
        <v>14</v>
      </c>
      <c r="C77" t="s">
        <v>15</v>
      </c>
      <c r="D77" t="s">
        <v>16</v>
      </c>
      <c r="E77" s="1">
        <v>37697</v>
      </c>
      <c r="F77">
        <v>0.875</v>
      </c>
      <c r="G77">
        <v>25</v>
      </c>
      <c r="H77">
        <v>13.8</v>
      </c>
      <c r="I77">
        <v>8.6474499999999992</v>
      </c>
      <c r="J77">
        <v>0</v>
      </c>
      <c r="K77">
        <v>63</v>
      </c>
      <c r="L77">
        <v>29</v>
      </c>
      <c r="M77">
        <v>5.0999999999999996</v>
      </c>
      <c r="N77">
        <v>5</v>
      </c>
    </row>
    <row r="78" spans="1:14" x14ac:dyDescent="0.3">
      <c r="A78">
        <v>40834</v>
      </c>
      <c r="B78" t="s">
        <v>14</v>
      </c>
      <c r="C78" t="s">
        <v>15</v>
      </c>
      <c r="D78" t="s">
        <v>16</v>
      </c>
      <c r="E78" s="1">
        <v>37698</v>
      </c>
      <c r="F78">
        <v>0</v>
      </c>
      <c r="G78">
        <v>26.4</v>
      </c>
      <c r="H78">
        <v>9</v>
      </c>
      <c r="I78">
        <v>8.7473299999999998</v>
      </c>
      <c r="J78">
        <v>0</v>
      </c>
      <c r="K78">
        <v>75</v>
      </c>
      <c r="L78">
        <v>25</v>
      </c>
      <c r="M78">
        <v>10.3</v>
      </c>
      <c r="N78">
        <v>4</v>
      </c>
    </row>
    <row r="79" spans="1:14" x14ac:dyDescent="0.3">
      <c r="A79">
        <v>40834</v>
      </c>
      <c r="B79" t="s">
        <v>14</v>
      </c>
      <c r="C79" t="s">
        <v>15</v>
      </c>
      <c r="D79" t="s">
        <v>16</v>
      </c>
      <c r="E79" s="1">
        <v>37699</v>
      </c>
      <c r="F79">
        <v>2.125</v>
      </c>
      <c r="G79">
        <v>29</v>
      </c>
      <c r="H79">
        <v>13</v>
      </c>
      <c r="I79">
        <v>9.6459899999999994</v>
      </c>
      <c r="J79">
        <v>0</v>
      </c>
      <c r="K79">
        <v>80</v>
      </c>
      <c r="L79">
        <v>18</v>
      </c>
      <c r="M79">
        <v>8.1999999999999993</v>
      </c>
      <c r="N79">
        <v>5</v>
      </c>
    </row>
    <row r="80" spans="1:14" x14ac:dyDescent="0.3">
      <c r="A80">
        <v>40834</v>
      </c>
      <c r="B80" t="s">
        <v>14</v>
      </c>
      <c r="C80" t="s">
        <v>15</v>
      </c>
      <c r="D80" t="s">
        <v>16</v>
      </c>
      <c r="E80" s="1">
        <v>37700</v>
      </c>
      <c r="F80">
        <v>0.25</v>
      </c>
      <c r="G80">
        <v>26</v>
      </c>
      <c r="H80">
        <v>10</v>
      </c>
      <c r="I80">
        <v>9.2708100000000009</v>
      </c>
      <c r="J80">
        <v>0</v>
      </c>
      <c r="K80">
        <v>87</v>
      </c>
      <c r="L80">
        <v>19</v>
      </c>
      <c r="M80">
        <v>6</v>
      </c>
      <c r="N80">
        <v>4</v>
      </c>
    </row>
    <row r="81" spans="1:14" x14ac:dyDescent="0.3">
      <c r="A81">
        <v>40834</v>
      </c>
      <c r="B81" t="s">
        <v>14</v>
      </c>
      <c r="C81" t="s">
        <v>15</v>
      </c>
      <c r="D81" t="s">
        <v>16</v>
      </c>
      <c r="E81" s="1">
        <v>37701</v>
      </c>
      <c r="F81">
        <v>0.25</v>
      </c>
      <c r="G81">
        <v>25.6</v>
      </c>
      <c r="H81">
        <v>11.4</v>
      </c>
      <c r="I81">
        <v>7.4907500000000002</v>
      </c>
      <c r="J81">
        <v>0</v>
      </c>
      <c r="K81">
        <v>65</v>
      </c>
      <c r="L81">
        <v>20</v>
      </c>
      <c r="M81">
        <v>0.4</v>
      </c>
      <c r="N81">
        <v>4</v>
      </c>
    </row>
    <row r="82" spans="1:14" x14ac:dyDescent="0.3">
      <c r="A82">
        <v>40834</v>
      </c>
      <c r="B82" t="s">
        <v>14</v>
      </c>
      <c r="C82" t="s">
        <v>15</v>
      </c>
      <c r="D82" t="s">
        <v>16</v>
      </c>
      <c r="E82" s="1">
        <v>37702</v>
      </c>
      <c r="F82">
        <v>1.625</v>
      </c>
      <c r="G82">
        <v>26</v>
      </c>
      <c r="H82">
        <v>12.8</v>
      </c>
      <c r="I82">
        <v>8.6313099999999991</v>
      </c>
      <c r="J82">
        <v>0</v>
      </c>
      <c r="K82">
        <v>72</v>
      </c>
      <c r="L82">
        <v>22</v>
      </c>
      <c r="M82">
        <v>1.2</v>
      </c>
      <c r="N82">
        <v>8</v>
      </c>
    </row>
    <row r="83" spans="1:14" x14ac:dyDescent="0.3">
      <c r="A83">
        <v>40834</v>
      </c>
      <c r="B83" t="s">
        <v>14</v>
      </c>
      <c r="C83" t="s">
        <v>15</v>
      </c>
      <c r="D83" t="s">
        <v>16</v>
      </c>
      <c r="E83" s="1">
        <v>37703</v>
      </c>
      <c r="F83">
        <v>0.375</v>
      </c>
      <c r="G83">
        <v>25.6</v>
      </c>
      <c r="H83">
        <v>9</v>
      </c>
      <c r="I83">
        <v>9.4349100000000004</v>
      </c>
      <c r="J83">
        <v>0</v>
      </c>
      <c r="K83">
        <v>86</v>
      </c>
      <c r="L83">
        <v>24</v>
      </c>
      <c r="M83">
        <v>6.4</v>
      </c>
      <c r="N83">
        <v>6</v>
      </c>
    </row>
    <row r="84" spans="1:14" x14ac:dyDescent="0.3">
      <c r="A84">
        <v>40834</v>
      </c>
      <c r="B84" t="s">
        <v>14</v>
      </c>
      <c r="C84" t="s">
        <v>15</v>
      </c>
      <c r="D84" t="s">
        <v>16</v>
      </c>
      <c r="E84" s="1">
        <v>37704</v>
      </c>
      <c r="F84">
        <v>0</v>
      </c>
      <c r="G84">
        <v>26.6</v>
      </c>
      <c r="H84">
        <v>9</v>
      </c>
      <c r="I84">
        <v>8.5034399999999994</v>
      </c>
      <c r="J84">
        <v>0</v>
      </c>
      <c r="K84">
        <v>71</v>
      </c>
      <c r="L84">
        <v>28</v>
      </c>
      <c r="M84">
        <v>4.7</v>
      </c>
      <c r="N84">
        <v>6</v>
      </c>
    </row>
    <row r="85" spans="1:14" x14ac:dyDescent="0.3">
      <c r="A85">
        <v>40834</v>
      </c>
      <c r="B85" t="s">
        <v>14</v>
      </c>
      <c r="C85" t="s">
        <v>15</v>
      </c>
      <c r="D85" t="s">
        <v>16</v>
      </c>
      <c r="E85" s="1">
        <v>37705</v>
      </c>
      <c r="F85">
        <v>3.125</v>
      </c>
      <c r="G85">
        <v>31.4</v>
      </c>
      <c r="H85">
        <v>15</v>
      </c>
      <c r="I85">
        <v>9.7365899999999996</v>
      </c>
      <c r="J85">
        <v>2</v>
      </c>
      <c r="K85">
        <v>71</v>
      </c>
      <c r="L85">
        <v>13</v>
      </c>
      <c r="M85">
        <v>2.4</v>
      </c>
      <c r="N85">
        <v>9</v>
      </c>
    </row>
    <row r="86" spans="1:14" x14ac:dyDescent="0.3">
      <c r="A86">
        <v>40834</v>
      </c>
      <c r="B86" t="s">
        <v>14</v>
      </c>
      <c r="C86" t="s">
        <v>15</v>
      </c>
      <c r="D86" t="s">
        <v>16</v>
      </c>
      <c r="E86" s="1">
        <v>37706</v>
      </c>
      <c r="F86">
        <v>2.625</v>
      </c>
      <c r="G86">
        <v>25</v>
      </c>
      <c r="H86">
        <v>13.2</v>
      </c>
      <c r="I86">
        <v>13.704800000000001</v>
      </c>
      <c r="J86">
        <v>6.2</v>
      </c>
      <c r="K86">
        <v>89</v>
      </c>
      <c r="L86">
        <v>50</v>
      </c>
      <c r="M86">
        <v>0</v>
      </c>
      <c r="N86">
        <v>13</v>
      </c>
    </row>
    <row r="87" spans="1:14" x14ac:dyDescent="0.3">
      <c r="A87">
        <v>40834</v>
      </c>
      <c r="B87" t="s">
        <v>14</v>
      </c>
      <c r="C87" t="s">
        <v>15</v>
      </c>
      <c r="D87" t="s">
        <v>16</v>
      </c>
      <c r="E87" s="1">
        <v>37707</v>
      </c>
      <c r="F87">
        <v>1.375</v>
      </c>
      <c r="G87">
        <v>19.600000000000001</v>
      </c>
      <c r="H87">
        <v>6</v>
      </c>
      <c r="I87">
        <v>8.9234899999999993</v>
      </c>
      <c r="J87">
        <v>0</v>
      </c>
      <c r="K87">
        <v>85</v>
      </c>
      <c r="L87">
        <v>31</v>
      </c>
      <c r="M87">
        <v>0</v>
      </c>
      <c r="N87">
        <v>4</v>
      </c>
    </row>
    <row r="88" spans="1:14" x14ac:dyDescent="0.3">
      <c r="A88">
        <v>40834</v>
      </c>
      <c r="B88" t="s">
        <v>14</v>
      </c>
      <c r="C88" t="s">
        <v>15</v>
      </c>
      <c r="D88" t="s">
        <v>16</v>
      </c>
      <c r="E88" s="1">
        <v>37708</v>
      </c>
      <c r="F88">
        <v>1.75</v>
      </c>
      <c r="G88">
        <v>20.6</v>
      </c>
      <c r="H88">
        <v>8.6</v>
      </c>
      <c r="I88">
        <v>8.6026799999999994</v>
      </c>
      <c r="J88">
        <v>0</v>
      </c>
      <c r="K88">
        <v>89</v>
      </c>
      <c r="L88">
        <v>33</v>
      </c>
      <c r="M88">
        <v>0.6</v>
      </c>
      <c r="N88">
        <v>5</v>
      </c>
    </row>
    <row r="89" spans="1:14" x14ac:dyDescent="0.3">
      <c r="A89">
        <v>40834</v>
      </c>
      <c r="B89" t="s">
        <v>14</v>
      </c>
      <c r="C89" t="s">
        <v>15</v>
      </c>
      <c r="D89" t="s">
        <v>16</v>
      </c>
      <c r="E89" s="1">
        <v>37709</v>
      </c>
      <c r="F89">
        <v>1.125</v>
      </c>
      <c r="G89">
        <v>23.6</v>
      </c>
      <c r="H89">
        <v>9.6</v>
      </c>
      <c r="I89">
        <v>7.0633600000000003</v>
      </c>
      <c r="J89">
        <v>0</v>
      </c>
      <c r="K89">
        <v>64</v>
      </c>
      <c r="L89">
        <v>16</v>
      </c>
      <c r="M89">
        <v>9.1999999999999993</v>
      </c>
      <c r="N89">
        <v>4</v>
      </c>
    </row>
    <row r="90" spans="1:14" x14ac:dyDescent="0.3">
      <c r="A90">
        <v>40834</v>
      </c>
      <c r="B90" t="s">
        <v>14</v>
      </c>
      <c r="C90" t="s">
        <v>15</v>
      </c>
      <c r="D90" t="s">
        <v>16</v>
      </c>
      <c r="E90" s="1">
        <v>37710</v>
      </c>
      <c r="F90">
        <v>0</v>
      </c>
      <c r="G90">
        <v>26.6</v>
      </c>
      <c r="H90">
        <v>8.1999999999999993</v>
      </c>
      <c r="I90">
        <v>8.5305300000000006</v>
      </c>
      <c r="J90">
        <v>0</v>
      </c>
      <c r="K90">
        <v>73</v>
      </c>
      <c r="L90">
        <v>21</v>
      </c>
      <c r="M90">
        <v>8.1999999999999993</v>
      </c>
      <c r="N90">
        <v>3</v>
      </c>
    </row>
    <row r="91" spans="1:14" x14ac:dyDescent="0.3">
      <c r="A91">
        <v>40834</v>
      </c>
      <c r="B91" t="s">
        <v>14</v>
      </c>
      <c r="C91" t="s">
        <v>15</v>
      </c>
      <c r="D91" t="s">
        <v>16</v>
      </c>
      <c r="E91" s="1">
        <v>37711</v>
      </c>
      <c r="F91">
        <v>1.125</v>
      </c>
      <c r="G91">
        <v>30.6</v>
      </c>
      <c r="H91">
        <v>16.399999999999999</v>
      </c>
      <c r="I91">
        <v>8.4750099999999993</v>
      </c>
      <c r="J91">
        <v>0</v>
      </c>
      <c r="K91">
        <v>51</v>
      </c>
      <c r="L91">
        <v>16</v>
      </c>
      <c r="M91">
        <v>4.5</v>
      </c>
      <c r="N91">
        <v>10</v>
      </c>
    </row>
    <row r="92" spans="1:14" x14ac:dyDescent="0.3">
      <c r="A92">
        <v>40834</v>
      </c>
      <c r="B92" t="s">
        <v>14</v>
      </c>
      <c r="C92" t="s">
        <v>15</v>
      </c>
      <c r="D92" t="s">
        <v>16</v>
      </c>
      <c r="E92" s="1">
        <v>37712</v>
      </c>
      <c r="F92">
        <v>1</v>
      </c>
      <c r="G92">
        <v>29.2</v>
      </c>
      <c r="H92">
        <v>14.2</v>
      </c>
      <c r="I92">
        <v>9.5596999999999994</v>
      </c>
      <c r="J92">
        <v>0</v>
      </c>
      <c r="K92">
        <v>69</v>
      </c>
      <c r="L92">
        <v>20</v>
      </c>
      <c r="M92">
        <v>7.2</v>
      </c>
      <c r="N92">
        <v>10</v>
      </c>
    </row>
    <row r="93" spans="1:14" x14ac:dyDescent="0.3">
      <c r="A93">
        <v>40834</v>
      </c>
      <c r="B93" t="s">
        <v>14</v>
      </c>
      <c r="C93" t="s">
        <v>15</v>
      </c>
      <c r="D93" t="s">
        <v>16</v>
      </c>
      <c r="E93" s="1">
        <v>37713</v>
      </c>
      <c r="F93">
        <v>0.25</v>
      </c>
      <c r="G93">
        <v>29.6</v>
      </c>
      <c r="H93">
        <v>13</v>
      </c>
      <c r="I93">
        <v>7.0698100000000004</v>
      </c>
      <c r="J93">
        <v>0</v>
      </c>
      <c r="K93">
        <v>60</v>
      </c>
      <c r="L93">
        <v>14</v>
      </c>
      <c r="M93">
        <v>11</v>
      </c>
      <c r="N93">
        <v>9</v>
      </c>
    </row>
    <row r="94" spans="1:14" x14ac:dyDescent="0.3">
      <c r="A94">
        <v>40834</v>
      </c>
      <c r="B94" t="s">
        <v>14</v>
      </c>
      <c r="C94" t="s">
        <v>15</v>
      </c>
      <c r="D94" t="s">
        <v>16</v>
      </c>
      <c r="E94" s="1">
        <v>37714</v>
      </c>
      <c r="F94">
        <v>1</v>
      </c>
      <c r="G94">
        <v>32</v>
      </c>
      <c r="H94">
        <v>10.4</v>
      </c>
      <c r="I94">
        <v>6.90808</v>
      </c>
      <c r="J94">
        <v>0</v>
      </c>
      <c r="K94">
        <v>54</v>
      </c>
      <c r="L94">
        <v>9</v>
      </c>
      <c r="M94">
        <v>11.2</v>
      </c>
      <c r="N94">
        <v>5</v>
      </c>
    </row>
    <row r="95" spans="1:14" x14ac:dyDescent="0.3">
      <c r="A95">
        <v>40834</v>
      </c>
      <c r="B95" t="s">
        <v>14</v>
      </c>
      <c r="C95" t="s">
        <v>15</v>
      </c>
      <c r="D95" t="s">
        <v>16</v>
      </c>
      <c r="E95" s="1">
        <v>37715</v>
      </c>
      <c r="F95">
        <v>1</v>
      </c>
      <c r="G95">
        <v>35.4</v>
      </c>
      <c r="H95">
        <v>12</v>
      </c>
      <c r="I95">
        <v>8.8269800000000007</v>
      </c>
      <c r="J95">
        <v>0</v>
      </c>
      <c r="K95">
        <v>48</v>
      </c>
      <c r="L95">
        <v>11</v>
      </c>
      <c r="M95">
        <v>8.5</v>
      </c>
      <c r="N95">
        <v>7</v>
      </c>
    </row>
    <row r="96" spans="1:14" x14ac:dyDescent="0.3">
      <c r="A96">
        <v>40834</v>
      </c>
      <c r="B96" t="s">
        <v>14</v>
      </c>
      <c r="C96" t="s">
        <v>15</v>
      </c>
      <c r="D96" t="s">
        <v>16</v>
      </c>
      <c r="E96" s="1">
        <v>37716</v>
      </c>
      <c r="F96">
        <v>0</v>
      </c>
      <c r="G96">
        <v>36.200000000000003</v>
      </c>
      <c r="H96">
        <v>16</v>
      </c>
      <c r="I96">
        <v>10.396000000000001</v>
      </c>
      <c r="J96">
        <v>0</v>
      </c>
      <c r="K96">
        <v>59</v>
      </c>
      <c r="L96">
        <v>16</v>
      </c>
      <c r="M96">
        <v>10.9</v>
      </c>
      <c r="N96">
        <v>10</v>
      </c>
    </row>
    <row r="97" spans="1:14" x14ac:dyDescent="0.3">
      <c r="A97">
        <v>40834</v>
      </c>
      <c r="B97" t="s">
        <v>14</v>
      </c>
      <c r="C97" t="s">
        <v>15</v>
      </c>
      <c r="D97" t="s">
        <v>16</v>
      </c>
      <c r="E97" s="1">
        <v>37717</v>
      </c>
      <c r="F97">
        <v>1.75</v>
      </c>
      <c r="G97">
        <v>38.4</v>
      </c>
      <c r="H97">
        <v>19.399999999999999</v>
      </c>
      <c r="I97">
        <v>8.6449700000000007</v>
      </c>
      <c r="J97">
        <v>0</v>
      </c>
      <c r="K97">
        <v>44</v>
      </c>
      <c r="L97">
        <v>11</v>
      </c>
      <c r="M97">
        <v>10.5</v>
      </c>
      <c r="N97">
        <v>12</v>
      </c>
    </row>
    <row r="98" spans="1:14" x14ac:dyDescent="0.3">
      <c r="A98">
        <v>40834</v>
      </c>
      <c r="B98" t="s">
        <v>14</v>
      </c>
      <c r="C98" t="s">
        <v>15</v>
      </c>
      <c r="D98" t="s">
        <v>16</v>
      </c>
      <c r="E98" s="1">
        <v>37718</v>
      </c>
      <c r="F98">
        <v>1.75</v>
      </c>
      <c r="G98">
        <v>37</v>
      </c>
      <c r="H98">
        <v>20.6</v>
      </c>
      <c r="I98">
        <v>9.3618699999999997</v>
      </c>
      <c r="J98">
        <v>0</v>
      </c>
      <c r="K98">
        <v>36</v>
      </c>
      <c r="L98">
        <v>10</v>
      </c>
      <c r="M98">
        <v>6.4</v>
      </c>
      <c r="N98">
        <v>15</v>
      </c>
    </row>
    <row r="99" spans="1:14" x14ac:dyDescent="0.3">
      <c r="A99">
        <v>40834</v>
      </c>
      <c r="B99" t="s">
        <v>14</v>
      </c>
      <c r="C99" t="s">
        <v>15</v>
      </c>
      <c r="D99" t="s">
        <v>16</v>
      </c>
      <c r="E99" s="1">
        <v>37719</v>
      </c>
      <c r="F99">
        <v>0.375</v>
      </c>
      <c r="G99">
        <v>37.4</v>
      </c>
      <c r="H99">
        <v>21</v>
      </c>
      <c r="I99">
        <v>10.7066</v>
      </c>
      <c r="J99">
        <v>0</v>
      </c>
      <c r="K99">
        <v>38</v>
      </c>
      <c r="L99">
        <v>16</v>
      </c>
      <c r="M99">
        <v>3.7</v>
      </c>
      <c r="N99">
        <v>15</v>
      </c>
    </row>
    <row r="100" spans="1:14" x14ac:dyDescent="0.3">
      <c r="A100">
        <v>40834</v>
      </c>
      <c r="B100" t="s">
        <v>14</v>
      </c>
      <c r="C100" t="s">
        <v>15</v>
      </c>
      <c r="D100" t="s">
        <v>16</v>
      </c>
      <c r="E100" s="1">
        <v>37720</v>
      </c>
      <c r="F100">
        <v>0.25</v>
      </c>
      <c r="G100">
        <v>38.4</v>
      </c>
      <c r="H100">
        <v>22.4</v>
      </c>
      <c r="I100">
        <v>10.8558</v>
      </c>
      <c r="J100">
        <v>0</v>
      </c>
      <c r="K100">
        <v>43</v>
      </c>
      <c r="L100">
        <v>14</v>
      </c>
      <c r="M100">
        <v>7.2</v>
      </c>
      <c r="N100">
        <v>15</v>
      </c>
    </row>
    <row r="101" spans="1:14" x14ac:dyDescent="0.3">
      <c r="A101">
        <v>40834</v>
      </c>
      <c r="B101" t="s">
        <v>14</v>
      </c>
      <c r="C101" t="s">
        <v>15</v>
      </c>
      <c r="D101" t="s">
        <v>16</v>
      </c>
      <c r="E101" s="1">
        <v>37721</v>
      </c>
      <c r="F101">
        <v>0</v>
      </c>
      <c r="G101">
        <v>37.6</v>
      </c>
      <c r="H101">
        <v>19</v>
      </c>
      <c r="I101">
        <v>10.8155</v>
      </c>
      <c r="J101">
        <v>0</v>
      </c>
      <c r="K101">
        <v>52</v>
      </c>
      <c r="L101">
        <v>15</v>
      </c>
      <c r="M101">
        <v>7.9</v>
      </c>
      <c r="N101">
        <v>14</v>
      </c>
    </row>
    <row r="102" spans="1:14" x14ac:dyDescent="0.3">
      <c r="A102">
        <v>40834</v>
      </c>
      <c r="B102" t="s">
        <v>14</v>
      </c>
      <c r="C102" t="s">
        <v>15</v>
      </c>
      <c r="D102" t="s">
        <v>16</v>
      </c>
      <c r="E102" s="1">
        <v>37722</v>
      </c>
      <c r="F102">
        <v>0.75</v>
      </c>
      <c r="G102">
        <v>31.6</v>
      </c>
      <c r="H102">
        <v>20</v>
      </c>
      <c r="I102">
        <v>11.771100000000001</v>
      </c>
      <c r="J102">
        <v>0</v>
      </c>
      <c r="K102">
        <v>46</v>
      </c>
      <c r="L102">
        <v>29</v>
      </c>
      <c r="M102">
        <v>0</v>
      </c>
      <c r="N102">
        <v>15</v>
      </c>
    </row>
    <row r="103" spans="1:14" x14ac:dyDescent="0.3">
      <c r="A103">
        <v>40834</v>
      </c>
      <c r="B103" t="s">
        <v>14</v>
      </c>
      <c r="C103" t="s">
        <v>15</v>
      </c>
      <c r="D103" t="s">
        <v>16</v>
      </c>
      <c r="E103" s="1">
        <v>37723</v>
      </c>
      <c r="F103">
        <v>0.25</v>
      </c>
      <c r="G103">
        <v>32.6</v>
      </c>
      <c r="H103">
        <v>16.600000000000001</v>
      </c>
      <c r="I103">
        <v>12.1873</v>
      </c>
      <c r="J103">
        <v>0</v>
      </c>
      <c r="K103">
        <v>54</v>
      </c>
      <c r="L103">
        <v>23</v>
      </c>
      <c r="M103">
        <v>1.5</v>
      </c>
      <c r="N103">
        <v>12</v>
      </c>
    </row>
    <row r="104" spans="1:14" x14ac:dyDescent="0.3">
      <c r="A104">
        <v>40834</v>
      </c>
      <c r="B104" t="s">
        <v>14</v>
      </c>
      <c r="C104" t="s">
        <v>15</v>
      </c>
      <c r="D104" t="s">
        <v>16</v>
      </c>
      <c r="E104" s="1">
        <v>37724</v>
      </c>
      <c r="F104">
        <v>2.125</v>
      </c>
      <c r="G104">
        <v>27.6</v>
      </c>
      <c r="H104">
        <v>19.8</v>
      </c>
      <c r="I104">
        <v>14.270899999999999</v>
      </c>
      <c r="J104">
        <v>3</v>
      </c>
      <c r="K104">
        <v>72</v>
      </c>
      <c r="L104">
        <v>43</v>
      </c>
      <c r="M104">
        <v>0</v>
      </c>
      <c r="N104">
        <v>20</v>
      </c>
    </row>
    <row r="105" spans="1:14" x14ac:dyDescent="0.3">
      <c r="A105">
        <v>40834</v>
      </c>
      <c r="B105" t="s">
        <v>14</v>
      </c>
      <c r="C105" t="s">
        <v>15</v>
      </c>
      <c r="D105" t="s">
        <v>16</v>
      </c>
      <c r="E105" s="1">
        <v>37725</v>
      </c>
      <c r="F105">
        <v>1.125</v>
      </c>
      <c r="G105">
        <v>31</v>
      </c>
      <c r="H105">
        <v>18.600000000000001</v>
      </c>
      <c r="I105">
        <v>14.116899999999999</v>
      </c>
      <c r="J105">
        <v>0</v>
      </c>
      <c r="K105">
        <v>74</v>
      </c>
      <c r="L105">
        <v>34</v>
      </c>
      <c r="M105">
        <v>8.3000000000000007</v>
      </c>
      <c r="N105">
        <v>16</v>
      </c>
    </row>
    <row r="106" spans="1:14" x14ac:dyDescent="0.3">
      <c r="A106">
        <v>40834</v>
      </c>
      <c r="B106" t="s">
        <v>14</v>
      </c>
      <c r="C106" t="s">
        <v>15</v>
      </c>
      <c r="D106" t="s">
        <v>16</v>
      </c>
      <c r="E106" s="1">
        <v>37726</v>
      </c>
      <c r="F106">
        <v>0.875</v>
      </c>
      <c r="G106">
        <v>34</v>
      </c>
      <c r="H106">
        <v>14.6</v>
      </c>
      <c r="I106">
        <v>10.0524</v>
      </c>
      <c r="J106">
        <v>0</v>
      </c>
      <c r="K106">
        <v>74</v>
      </c>
      <c r="L106">
        <v>15</v>
      </c>
      <c r="M106">
        <v>10.7</v>
      </c>
      <c r="N106">
        <v>10</v>
      </c>
    </row>
    <row r="107" spans="1:14" x14ac:dyDescent="0.3">
      <c r="A107">
        <v>40834</v>
      </c>
      <c r="B107" t="s">
        <v>14</v>
      </c>
      <c r="C107" t="s">
        <v>15</v>
      </c>
      <c r="D107" t="s">
        <v>16</v>
      </c>
      <c r="E107" s="1">
        <v>37727</v>
      </c>
      <c r="F107">
        <v>1.875</v>
      </c>
      <c r="G107">
        <v>32.6</v>
      </c>
      <c r="H107">
        <v>21</v>
      </c>
      <c r="I107">
        <v>13.4567</v>
      </c>
      <c r="J107">
        <v>1</v>
      </c>
      <c r="K107">
        <v>65</v>
      </c>
      <c r="L107">
        <v>16</v>
      </c>
      <c r="M107">
        <v>3.2</v>
      </c>
      <c r="N107">
        <v>16</v>
      </c>
    </row>
    <row r="108" spans="1:14" x14ac:dyDescent="0.3">
      <c r="A108">
        <v>40834</v>
      </c>
      <c r="B108" t="s">
        <v>14</v>
      </c>
      <c r="C108" t="s">
        <v>15</v>
      </c>
      <c r="D108" t="s">
        <v>16</v>
      </c>
      <c r="E108" s="1">
        <v>37728</v>
      </c>
      <c r="F108">
        <v>1.75</v>
      </c>
      <c r="G108">
        <v>28.4</v>
      </c>
      <c r="H108">
        <v>19</v>
      </c>
      <c r="I108">
        <v>10.7342</v>
      </c>
      <c r="J108">
        <v>0</v>
      </c>
      <c r="K108">
        <v>72</v>
      </c>
      <c r="L108">
        <v>21</v>
      </c>
      <c r="M108">
        <v>9</v>
      </c>
      <c r="N108">
        <v>14</v>
      </c>
    </row>
    <row r="109" spans="1:14" x14ac:dyDescent="0.3">
      <c r="A109">
        <v>40834</v>
      </c>
      <c r="B109" t="s">
        <v>14</v>
      </c>
      <c r="C109" t="s">
        <v>15</v>
      </c>
      <c r="D109" t="s">
        <v>16</v>
      </c>
      <c r="E109" s="1">
        <v>37729</v>
      </c>
      <c r="F109">
        <v>1.25</v>
      </c>
      <c r="G109">
        <v>28.4</v>
      </c>
      <c r="H109">
        <v>13.8</v>
      </c>
      <c r="I109">
        <v>9.5222200000000008</v>
      </c>
      <c r="J109">
        <v>0</v>
      </c>
      <c r="K109">
        <v>57</v>
      </c>
      <c r="L109">
        <v>24</v>
      </c>
      <c r="M109">
        <v>9.1999999999999993</v>
      </c>
      <c r="N109">
        <v>9</v>
      </c>
    </row>
    <row r="110" spans="1:14" x14ac:dyDescent="0.3">
      <c r="A110">
        <v>40834</v>
      </c>
      <c r="B110" t="s">
        <v>14</v>
      </c>
      <c r="C110" t="s">
        <v>15</v>
      </c>
      <c r="D110" t="s">
        <v>16</v>
      </c>
      <c r="E110" s="1">
        <v>37730</v>
      </c>
      <c r="F110">
        <v>1.125</v>
      </c>
      <c r="G110">
        <v>31.6</v>
      </c>
      <c r="H110">
        <v>13.6</v>
      </c>
      <c r="I110">
        <v>11.773199999999999</v>
      </c>
      <c r="J110">
        <v>0.4</v>
      </c>
      <c r="K110">
        <v>72</v>
      </c>
      <c r="L110">
        <v>19</v>
      </c>
      <c r="M110">
        <v>8.6</v>
      </c>
      <c r="N110">
        <v>10</v>
      </c>
    </row>
    <row r="111" spans="1:14" x14ac:dyDescent="0.3">
      <c r="A111">
        <v>40834</v>
      </c>
      <c r="B111" t="s">
        <v>14</v>
      </c>
      <c r="C111" t="s">
        <v>15</v>
      </c>
      <c r="D111" t="s">
        <v>16</v>
      </c>
      <c r="E111" s="1">
        <v>37731</v>
      </c>
      <c r="F111">
        <v>2.375</v>
      </c>
      <c r="G111">
        <v>34</v>
      </c>
      <c r="H111">
        <v>19</v>
      </c>
      <c r="I111">
        <v>16.983899999999998</v>
      </c>
      <c r="J111">
        <v>7.3</v>
      </c>
      <c r="K111">
        <v>66</v>
      </c>
      <c r="L111">
        <v>29</v>
      </c>
      <c r="M111">
        <v>3.7</v>
      </c>
      <c r="N111">
        <v>14</v>
      </c>
    </row>
    <row r="112" spans="1:14" x14ac:dyDescent="0.3">
      <c r="A112">
        <v>40834</v>
      </c>
      <c r="B112" t="s">
        <v>14</v>
      </c>
      <c r="C112" t="s">
        <v>15</v>
      </c>
      <c r="D112" t="s">
        <v>16</v>
      </c>
      <c r="E112" s="1">
        <v>37732</v>
      </c>
      <c r="F112">
        <v>3.5</v>
      </c>
      <c r="G112">
        <v>29.6</v>
      </c>
      <c r="H112">
        <v>22.8</v>
      </c>
      <c r="I112">
        <v>16.888400000000001</v>
      </c>
      <c r="J112">
        <v>1.1000000000000001</v>
      </c>
      <c r="K112">
        <v>73</v>
      </c>
      <c r="L112">
        <v>39</v>
      </c>
      <c r="M112">
        <v>1.8</v>
      </c>
      <c r="N112">
        <v>20</v>
      </c>
    </row>
    <row r="113" spans="1:14" x14ac:dyDescent="0.3">
      <c r="A113">
        <v>40834</v>
      </c>
      <c r="B113" t="s">
        <v>14</v>
      </c>
      <c r="C113" t="s">
        <v>15</v>
      </c>
      <c r="D113" t="s">
        <v>16</v>
      </c>
      <c r="E113" s="1">
        <v>37733</v>
      </c>
      <c r="F113">
        <v>1.5</v>
      </c>
      <c r="G113">
        <v>25.2</v>
      </c>
      <c r="H113">
        <v>17.399999999999999</v>
      </c>
      <c r="I113">
        <v>18.2502</v>
      </c>
      <c r="J113">
        <v>12</v>
      </c>
      <c r="K113">
        <v>91</v>
      </c>
      <c r="L113">
        <v>55</v>
      </c>
      <c r="M113">
        <v>0</v>
      </c>
      <c r="N113">
        <v>17</v>
      </c>
    </row>
    <row r="114" spans="1:14" x14ac:dyDescent="0.3">
      <c r="A114">
        <v>40834</v>
      </c>
      <c r="B114" t="s">
        <v>14</v>
      </c>
      <c r="C114" t="s">
        <v>15</v>
      </c>
      <c r="D114" t="s">
        <v>16</v>
      </c>
      <c r="E114" s="1">
        <v>37734</v>
      </c>
      <c r="F114">
        <v>1.125</v>
      </c>
      <c r="G114">
        <v>29</v>
      </c>
      <c r="H114">
        <v>15</v>
      </c>
      <c r="I114">
        <v>12.575699999999999</v>
      </c>
      <c r="J114">
        <v>0</v>
      </c>
      <c r="K114">
        <v>95</v>
      </c>
      <c r="L114">
        <v>21</v>
      </c>
      <c r="M114">
        <v>11.7</v>
      </c>
      <c r="N114">
        <v>12</v>
      </c>
    </row>
    <row r="115" spans="1:14" x14ac:dyDescent="0.3">
      <c r="A115">
        <v>40834</v>
      </c>
      <c r="B115" t="s">
        <v>14</v>
      </c>
      <c r="C115" t="s">
        <v>15</v>
      </c>
      <c r="D115" t="s">
        <v>16</v>
      </c>
      <c r="E115" s="1">
        <v>37735</v>
      </c>
      <c r="F115">
        <v>2.125</v>
      </c>
      <c r="G115">
        <v>31.4</v>
      </c>
      <c r="H115">
        <v>13.8</v>
      </c>
      <c r="I115">
        <v>9.8375599999999999</v>
      </c>
      <c r="J115">
        <v>0</v>
      </c>
      <c r="K115">
        <v>69</v>
      </c>
      <c r="L115">
        <v>17</v>
      </c>
      <c r="M115">
        <v>12</v>
      </c>
      <c r="N115">
        <v>10</v>
      </c>
    </row>
    <row r="116" spans="1:14" x14ac:dyDescent="0.3">
      <c r="A116">
        <v>40834</v>
      </c>
      <c r="B116" t="s">
        <v>14</v>
      </c>
      <c r="C116" t="s">
        <v>15</v>
      </c>
      <c r="D116" t="s">
        <v>16</v>
      </c>
      <c r="E116" s="1">
        <v>37736</v>
      </c>
      <c r="F116">
        <v>0.75</v>
      </c>
      <c r="G116">
        <v>35.799999999999997</v>
      </c>
      <c r="H116">
        <v>14.6</v>
      </c>
      <c r="I116">
        <v>11.086</v>
      </c>
      <c r="J116">
        <v>0</v>
      </c>
      <c r="K116">
        <v>74</v>
      </c>
      <c r="L116">
        <v>15</v>
      </c>
      <c r="M116">
        <v>12</v>
      </c>
      <c r="N116">
        <v>10</v>
      </c>
    </row>
    <row r="117" spans="1:14" x14ac:dyDescent="0.3">
      <c r="A117">
        <v>40834</v>
      </c>
      <c r="B117" t="s">
        <v>14</v>
      </c>
      <c r="C117" t="s">
        <v>15</v>
      </c>
      <c r="D117" t="s">
        <v>16</v>
      </c>
      <c r="E117" s="1">
        <v>37737</v>
      </c>
      <c r="F117">
        <v>0.375</v>
      </c>
      <c r="G117">
        <v>33.6</v>
      </c>
      <c r="H117">
        <v>16.8</v>
      </c>
      <c r="I117">
        <v>12.512</v>
      </c>
      <c r="J117">
        <v>0</v>
      </c>
      <c r="K117">
        <v>62</v>
      </c>
      <c r="L117">
        <v>18</v>
      </c>
      <c r="M117">
        <v>1.3</v>
      </c>
      <c r="N117">
        <v>12</v>
      </c>
    </row>
    <row r="118" spans="1:14" x14ac:dyDescent="0.3">
      <c r="A118">
        <v>40834</v>
      </c>
      <c r="B118" t="s">
        <v>14</v>
      </c>
      <c r="C118" t="s">
        <v>15</v>
      </c>
      <c r="D118" t="s">
        <v>16</v>
      </c>
      <c r="E118" s="1">
        <v>37738</v>
      </c>
      <c r="F118">
        <v>2.375</v>
      </c>
      <c r="G118">
        <v>36.4</v>
      </c>
      <c r="H118">
        <v>21.2</v>
      </c>
      <c r="I118">
        <v>10.683199999999999</v>
      </c>
      <c r="J118">
        <v>0</v>
      </c>
      <c r="K118">
        <v>47</v>
      </c>
      <c r="L118">
        <v>9</v>
      </c>
      <c r="M118">
        <v>4.8</v>
      </c>
      <c r="N118">
        <v>15</v>
      </c>
    </row>
    <row r="119" spans="1:14" x14ac:dyDescent="0.3">
      <c r="A119">
        <v>40834</v>
      </c>
      <c r="B119" t="s">
        <v>14</v>
      </c>
      <c r="C119" t="s">
        <v>15</v>
      </c>
      <c r="D119" t="s">
        <v>16</v>
      </c>
      <c r="E119" s="1">
        <v>37739</v>
      </c>
      <c r="F119">
        <v>2</v>
      </c>
      <c r="G119">
        <v>32</v>
      </c>
      <c r="H119">
        <v>21.6</v>
      </c>
      <c r="I119">
        <v>12.232699999999999</v>
      </c>
      <c r="J119">
        <v>0</v>
      </c>
      <c r="K119">
        <v>54</v>
      </c>
      <c r="L119">
        <v>22</v>
      </c>
      <c r="M119">
        <v>4.3</v>
      </c>
      <c r="N119">
        <v>19</v>
      </c>
    </row>
    <row r="120" spans="1:14" x14ac:dyDescent="0.3">
      <c r="A120">
        <v>40834</v>
      </c>
      <c r="B120" t="s">
        <v>14</v>
      </c>
      <c r="C120" t="s">
        <v>15</v>
      </c>
      <c r="D120" t="s">
        <v>16</v>
      </c>
      <c r="E120" s="1">
        <v>37740</v>
      </c>
      <c r="F120">
        <v>3.125</v>
      </c>
      <c r="G120">
        <v>31</v>
      </c>
      <c r="H120">
        <v>18</v>
      </c>
      <c r="I120">
        <v>7.1084100000000001</v>
      </c>
      <c r="J120">
        <v>0</v>
      </c>
      <c r="K120">
        <v>36</v>
      </c>
      <c r="L120">
        <v>12</v>
      </c>
      <c r="M120">
        <v>11.7</v>
      </c>
      <c r="N120">
        <v>15</v>
      </c>
    </row>
    <row r="121" spans="1:14" x14ac:dyDescent="0.3">
      <c r="A121">
        <v>40834</v>
      </c>
      <c r="B121" t="s">
        <v>14</v>
      </c>
      <c r="C121" t="s">
        <v>15</v>
      </c>
      <c r="D121" t="s">
        <v>16</v>
      </c>
      <c r="E121" s="1">
        <v>37741</v>
      </c>
      <c r="F121">
        <v>3</v>
      </c>
      <c r="G121">
        <v>31</v>
      </c>
      <c r="H121">
        <v>17</v>
      </c>
      <c r="I121">
        <v>7.3540400000000004</v>
      </c>
      <c r="J121">
        <v>0</v>
      </c>
      <c r="K121">
        <v>43</v>
      </c>
      <c r="L121">
        <v>15</v>
      </c>
      <c r="M121">
        <v>12.1</v>
      </c>
      <c r="N121">
        <v>14</v>
      </c>
    </row>
    <row r="122" spans="1:14" x14ac:dyDescent="0.3">
      <c r="A122">
        <v>40834</v>
      </c>
      <c r="B122" t="s">
        <v>14</v>
      </c>
      <c r="C122" t="s">
        <v>15</v>
      </c>
      <c r="D122" t="s">
        <v>16</v>
      </c>
      <c r="E122" s="1">
        <v>37742</v>
      </c>
      <c r="F122">
        <v>1.125</v>
      </c>
      <c r="G122">
        <v>32.799999999999997</v>
      </c>
      <c r="H122">
        <v>15</v>
      </c>
      <c r="I122">
        <v>6.4311199999999999</v>
      </c>
      <c r="J122">
        <v>0</v>
      </c>
      <c r="K122">
        <v>43</v>
      </c>
      <c r="L122">
        <v>9</v>
      </c>
      <c r="M122">
        <v>12.1</v>
      </c>
      <c r="N122">
        <v>9</v>
      </c>
    </row>
    <row r="123" spans="1:14" x14ac:dyDescent="0.3">
      <c r="A123">
        <v>40834</v>
      </c>
      <c r="B123" t="s">
        <v>14</v>
      </c>
      <c r="C123" t="s">
        <v>15</v>
      </c>
      <c r="D123" t="s">
        <v>16</v>
      </c>
      <c r="E123" s="1">
        <v>37743</v>
      </c>
      <c r="F123">
        <v>0</v>
      </c>
      <c r="G123">
        <v>36</v>
      </c>
      <c r="H123">
        <v>16</v>
      </c>
      <c r="I123">
        <v>7.6102699999999999</v>
      </c>
      <c r="J123">
        <v>0</v>
      </c>
      <c r="K123">
        <v>39</v>
      </c>
      <c r="L123">
        <v>11</v>
      </c>
      <c r="M123">
        <v>12.3</v>
      </c>
      <c r="N123">
        <v>10</v>
      </c>
    </row>
    <row r="124" spans="1:14" x14ac:dyDescent="0.3">
      <c r="A124">
        <v>40834</v>
      </c>
      <c r="B124" t="s">
        <v>14</v>
      </c>
      <c r="C124" t="s">
        <v>15</v>
      </c>
      <c r="D124" t="s">
        <v>16</v>
      </c>
      <c r="E124" s="1">
        <v>37744</v>
      </c>
      <c r="F124">
        <v>1</v>
      </c>
      <c r="G124">
        <v>36</v>
      </c>
      <c r="H124">
        <v>18.8</v>
      </c>
      <c r="I124">
        <v>7.7821899999999999</v>
      </c>
      <c r="J124">
        <v>0</v>
      </c>
      <c r="K124">
        <v>40</v>
      </c>
      <c r="L124">
        <v>10</v>
      </c>
      <c r="M124">
        <v>11.3</v>
      </c>
      <c r="N124">
        <v>14</v>
      </c>
    </row>
    <row r="125" spans="1:14" x14ac:dyDescent="0.3">
      <c r="A125">
        <v>40834</v>
      </c>
      <c r="B125" t="s">
        <v>14</v>
      </c>
      <c r="C125" t="s">
        <v>15</v>
      </c>
      <c r="D125" t="s">
        <v>16</v>
      </c>
      <c r="E125" s="1">
        <v>37745</v>
      </c>
      <c r="F125">
        <v>1.125</v>
      </c>
      <c r="G125">
        <v>35.4</v>
      </c>
      <c r="H125">
        <v>20</v>
      </c>
      <c r="I125">
        <v>8.27135</v>
      </c>
      <c r="J125">
        <v>0</v>
      </c>
      <c r="K125">
        <v>32</v>
      </c>
      <c r="L125">
        <v>14</v>
      </c>
      <c r="M125">
        <v>9.4</v>
      </c>
      <c r="N125">
        <v>15</v>
      </c>
    </row>
    <row r="126" spans="1:14" x14ac:dyDescent="0.3">
      <c r="A126">
        <v>40834</v>
      </c>
      <c r="B126" t="s">
        <v>14</v>
      </c>
      <c r="C126" t="s">
        <v>15</v>
      </c>
      <c r="D126" t="s">
        <v>16</v>
      </c>
      <c r="E126" s="1">
        <v>37746</v>
      </c>
      <c r="F126">
        <v>0.25</v>
      </c>
      <c r="G126">
        <v>35.4</v>
      </c>
      <c r="H126">
        <v>18</v>
      </c>
      <c r="I126">
        <v>7.9687700000000001</v>
      </c>
      <c r="J126">
        <v>0</v>
      </c>
      <c r="K126">
        <v>40</v>
      </c>
      <c r="L126">
        <v>11</v>
      </c>
      <c r="M126">
        <v>11.6</v>
      </c>
      <c r="N126">
        <v>14</v>
      </c>
    </row>
    <row r="127" spans="1:14" x14ac:dyDescent="0.3">
      <c r="A127">
        <v>40834</v>
      </c>
      <c r="B127" t="s">
        <v>14</v>
      </c>
      <c r="C127" t="s">
        <v>15</v>
      </c>
      <c r="D127" t="s">
        <v>16</v>
      </c>
      <c r="E127" s="1">
        <v>37747</v>
      </c>
      <c r="F127">
        <v>0.875</v>
      </c>
      <c r="G127">
        <v>36</v>
      </c>
      <c r="H127">
        <v>16.8</v>
      </c>
      <c r="I127">
        <v>8.2070900000000009</v>
      </c>
      <c r="J127">
        <v>0</v>
      </c>
      <c r="K127">
        <v>38</v>
      </c>
      <c r="L127">
        <v>10</v>
      </c>
      <c r="M127">
        <v>12</v>
      </c>
      <c r="N127">
        <v>12</v>
      </c>
    </row>
    <row r="128" spans="1:14" x14ac:dyDescent="0.3">
      <c r="A128">
        <v>40834</v>
      </c>
      <c r="B128" t="s">
        <v>14</v>
      </c>
      <c r="C128" t="s">
        <v>15</v>
      </c>
      <c r="D128" t="s">
        <v>16</v>
      </c>
      <c r="E128" s="1">
        <v>37748</v>
      </c>
      <c r="F128">
        <v>0.75</v>
      </c>
      <c r="G128">
        <v>36.6</v>
      </c>
      <c r="H128">
        <v>17</v>
      </c>
      <c r="I128">
        <v>9.1493900000000004</v>
      </c>
      <c r="J128">
        <v>0</v>
      </c>
      <c r="K128">
        <v>41</v>
      </c>
      <c r="L128">
        <v>14</v>
      </c>
      <c r="M128">
        <v>11.5</v>
      </c>
      <c r="N128">
        <v>13</v>
      </c>
    </row>
    <row r="129" spans="1:14" x14ac:dyDescent="0.3">
      <c r="A129">
        <v>40834</v>
      </c>
      <c r="B129" t="s">
        <v>14</v>
      </c>
      <c r="C129" t="s">
        <v>15</v>
      </c>
      <c r="D129" t="s">
        <v>16</v>
      </c>
      <c r="E129" s="1">
        <v>37749</v>
      </c>
      <c r="F129">
        <v>0</v>
      </c>
      <c r="G129">
        <v>36</v>
      </c>
      <c r="H129">
        <v>20.399999999999999</v>
      </c>
      <c r="I129">
        <v>9.5412800000000004</v>
      </c>
      <c r="J129">
        <v>0.3</v>
      </c>
      <c r="K129">
        <v>36</v>
      </c>
      <c r="L129">
        <v>13</v>
      </c>
      <c r="M129">
        <v>7</v>
      </c>
      <c r="N129">
        <v>17</v>
      </c>
    </row>
    <row r="130" spans="1:14" x14ac:dyDescent="0.3">
      <c r="A130">
        <v>40834</v>
      </c>
      <c r="B130" t="s">
        <v>14</v>
      </c>
      <c r="C130" t="s">
        <v>15</v>
      </c>
      <c r="D130" t="s">
        <v>16</v>
      </c>
      <c r="E130" s="1">
        <v>37750</v>
      </c>
      <c r="F130">
        <v>1.5</v>
      </c>
      <c r="G130">
        <v>37.6</v>
      </c>
      <c r="H130">
        <v>20.6</v>
      </c>
      <c r="I130">
        <v>7.7599099999999996</v>
      </c>
      <c r="J130">
        <v>0</v>
      </c>
      <c r="K130">
        <v>46</v>
      </c>
      <c r="L130">
        <v>7</v>
      </c>
      <c r="M130">
        <v>12</v>
      </c>
      <c r="N130">
        <v>16</v>
      </c>
    </row>
    <row r="131" spans="1:14" x14ac:dyDescent="0.3">
      <c r="A131">
        <v>40834</v>
      </c>
      <c r="B131" t="s">
        <v>14</v>
      </c>
      <c r="C131" t="s">
        <v>15</v>
      </c>
      <c r="D131" t="s">
        <v>16</v>
      </c>
      <c r="E131" s="1">
        <v>37751</v>
      </c>
      <c r="F131">
        <v>0</v>
      </c>
      <c r="G131">
        <v>35</v>
      </c>
      <c r="H131">
        <v>21</v>
      </c>
      <c r="I131">
        <v>7.6725500000000002</v>
      </c>
      <c r="J131">
        <v>0</v>
      </c>
      <c r="K131">
        <v>30</v>
      </c>
      <c r="L131">
        <v>5</v>
      </c>
      <c r="M131">
        <v>1.5</v>
      </c>
      <c r="N131">
        <v>16</v>
      </c>
    </row>
    <row r="132" spans="1:14" x14ac:dyDescent="0.3">
      <c r="A132">
        <v>40834</v>
      </c>
      <c r="B132" t="s">
        <v>14</v>
      </c>
      <c r="C132" t="s">
        <v>15</v>
      </c>
      <c r="D132" t="s">
        <v>16</v>
      </c>
      <c r="E132" s="1">
        <v>37752</v>
      </c>
      <c r="F132">
        <v>0.75</v>
      </c>
      <c r="G132">
        <v>38</v>
      </c>
      <c r="H132">
        <v>23.2</v>
      </c>
      <c r="I132">
        <v>10.1553</v>
      </c>
      <c r="J132">
        <v>0</v>
      </c>
      <c r="K132">
        <v>37</v>
      </c>
      <c r="L132">
        <v>13</v>
      </c>
      <c r="M132">
        <v>10.199999999999999</v>
      </c>
      <c r="N132">
        <v>17</v>
      </c>
    </row>
    <row r="133" spans="1:14" x14ac:dyDescent="0.3">
      <c r="A133">
        <v>40834</v>
      </c>
      <c r="B133" t="s">
        <v>14</v>
      </c>
      <c r="C133" t="s">
        <v>15</v>
      </c>
      <c r="D133" t="s">
        <v>16</v>
      </c>
      <c r="E133" s="1">
        <v>37753</v>
      </c>
      <c r="F133">
        <v>0</v>
      </c>
      <c r="G133">
        <v>38.4</v>
      </c>
      <c r="H133">
        <v>23</v>
      </c>
      <c r="I133">
        <v>10.648099999999999</v>
      </c>
      <c r="J133">
        <v>0</v>
      </c>
      <c r="K133">
        <v>36</v>
      </c>
      <c r="L133">
        <v>14</v>
      </c>
      <c r="M133">
        <v>9.6</v>
      </c>
      <c r="N133">
        <v>17</v>
      </c>
    </row>
    <row r="134" spans="1:14" x14ac:dyDescent="0.3">
      <c r="A134">
        <v>40834</v>
      </c>
      <c r="B134" t="s">
        <v>14</v>
      </c>
      <c r="C134" t="s">
        <v>15</v>
      </c>
      <c r="D134" t="s">
        <v>16</v>
      </c>
      <c r="E134" s="1">
        <v>37754</v>
      </c>
      <c r="F134">
        <v>1.5</v>
      </c>
      <c r="G134">
        <v>39.200000000000003</v>
      </c>
      <c r="H134">
        <v>22.8</v>
      </c>
      <c r="I134">
        <v>10.697900000000001</v>
      </c>
      <c r="J134">
        <v>0</v>
      </c>
      <c r="K134">
        <v>39</v>
      </c>
      <c r="L134">
        <v>14</v>
      </c>
      <c r="M134">
        <v>10</v>
      </c>
      <c r="N134">
        <v>18</v>
      </c>
    </row>
    <row r="135" spans="1:14" x14ac:dyDescent="0.3">
      <c r="A135">
        <v>40834</v>
      </c>
      <c r="B135" t="s">
        <v>14</v>
      </c>
      <c r="C135" t="s">
        <v>15</v>
      </c>
      <c r="D135" t="s">
        <v>16</v>
      </c>
      <c r="E135" s="1">
        <v>37755</v>
      </c>
      <c r="F135">
        <v>0.25</v>
      </c>
      <c r="G135">
        <v>39.4</v>
      </c>
      <c r="H135">
        <v>22.8</v>
      </c>
      <c r="I135">
        <v>8.20397</v>
      </c>
      <c r="J135">
        <v>0</v>
      </c>
      <c r="K135">
        <v>26</v>
      </c>
      <c r="L135">
        <v>12</v>
      </c>
      <c r="M135">
        <v>9.1</v>
      </c>
      <c r="N135">
        <v>18</v>
      </c>
    </row>
    <row r="136" spans="1:14" x14ac:dyDescent="0.3">
      <c r="A136">
        <v>40834</v>
      </c>
      <c r="B136" t="s">
        <v>14</v>
      </c>
      <c r="C136" t="s">
        <v>15</v>
      </c>
      <c r="D136" t="s">
        <v>16</v>
      </c>
      <c r="E136" s="1">
        <v>37756</v>
      </c>
      <c r="F136">
        <v>0.625</v>
      </c>
      <c r="G136">
        <v>39</v>
      </c>
      <c r="H136">
        <v>21.8</v>
      </c>
      <c r="I136">
        <v>8.0679499999999997</v>
      </c>
      <c r="J136">
        <v>0</v>
      </c>
      <c r="K136">
        <v>31</v>
      </c>
      <c r="L136">
        <v>11</v>
      </c>
      <c r="M136">
        <v>10.4</v>
      </c>
      <c r="N136">
        <v>17</v>
      </c>
    </row>
    <row r="137" spans="1:14" x14ac:dyDescent="0.3">
      <c r="A137">
        <v>40834</v>
      </c>
      <c r="B137" t="s">
        <v>14</v>
      </c>
      <c r="C137" t="s">
        <v>15</v>
      </c>
      <c r="D137" t="s">
        <v>16</v>
      </c>
      <c r="E137" s="1">
        <v>37757</v>
      </c>
      <c r="F137">
        <v>1.125</v>
      </c>
      <c r="G137">
        <v>40</v>
      </c>
      <c r="H137">
        <v>21</v>
      </c>
      <c r="I137">
        <v>9.6036000000000001</v>
      </c>
      <c r="J137">
        <v>0</v>
      </c>
      <c r="K137">
        <v>35</v>
      </c>
      <c r="L137">
        <v>13</v>
      </c>
      <c r="M137">
        <v>11.6</v>
      </c>
      <c r="N137">
        <v>16</v>
      </c>
    </row>
    <row r="138" spans="1:14" x14ac:dyDescent="0.3">
      <c r="A138">
        <v>40834</v>
      </c>
      <c r="B138" t="s">
        <v>14</v>
      </c>
      <c r="C138" t="s">
        <v>15</v>
      </c>
      <c r="D138" t="s">
        <v>16</v>
      </c>
      <c r="E138" s="1">
        <v>37758</v>
      </c>
      <c r="F138">
        <v>1.25</v>
      </c>
      <c r="G138">
        <v>41.6</v>
      </c>
      <c r="H138">
        <v>22.4</v>
      </c>
      <c r="I138">
        <v>9.3588699999999996</v>
      </c>
      <c r="J138">
        <v>0</v>
      </c>
      <c r="K138">
        <v>38</v>
      </c>
      <c r="L138">
        <v>11</v>
      </c>
      <c r="M138">
        <v>9.8000000000000007</v>
      </c>
      <c r="N138">
        <v>17</v>
      </c>
    </row>
    <row r="139" spans="1:14" x14ac:dyDescent="0.3">
      <c r="A139">
        <v>40834</v>
      </c>
      <c r="B139" t="s">
        <v>14</v>
      </c>
      <c r="C139" t="s">
        <v>15</v>
      </c>
      <c r="D139" t="s">
        <v>16</v>
      </c>
      <c r="E139" s="1">
        <v>37759</v>
      </c>
      <c r="F139">
        <v>1.625</v>
      </c>
      <c r="G139">
        <v>41.4</v>
      </c>
      <c r="H139">
        <v>23</v>
      </c>
      <c r="I139">
        <v>8.2749000000000006</v>
      </c>
      <c r="J139">
        <v>0</v>
      </c>
      <c r="K139">
        <v>30</v>
      </c>
      <c r="L139">
        <v>8</v>
      </c>
      <c r="M139">
        <v>12</v>
      </c>
      <c r="N139">
        <v>19</v>
      </c>
    </row>
    <row r="140" spans="1:14" x14ac:dyDescent="0.3">
      <c r="A140">
        <v>40834</v>
      </c>
      <c r="B140" t="s">
        <v>14</v>
      </c>
      <c r="C140" t="s">
        <v>15</v>
      </c>
      <c r="D140" t="s">
        <v>16</v>
      </c>
      <c r="E140" s="1">
        <v>37760</v>
      </c>
      <c r="F140">
        <v>1</v>
      </c>
      <c r="G140">
        <v>42</v>
      </c>
      <c r="H140">
        <v>24</v>
      </c>
      <c r="I140">
        <v>8.9676399999999994</v>
      </c>
      <c r="J140">
        <v>0</v>
      </c>
      <c r="K140">
        <v>33</v>
      </c>
      <c r="L140">
        <v>10</v>
      </c>
      <c r="M140">
        <v>10.6</v>
      </c>
      <c r="N140">
        <v>20</v>
      </c>
    </row>
    <row r="141" spans="1:14" x14ac:dyDescent="0.3">
      <c r="A141">
        <v>40834</v>
      </c>
      <c r="B141" t="s">
        <v>14</v>
      </c>
      <c r="C141" t="s">
        <v>15</v>
      </c>
      <c r="D141" t="s">
        <v>16</v>
      </c>
      <c r="E141" s="1">
        <v>37761</v>
      </c>
      <c r="F141">
        <v>1.25</v>
      </c>
      <c r="G141">
        <v>40.200000000000003</v>
      </c>
      <c r="H141">
        <v>26</v>
      </c>
      <c r="I141">
        <v>10.493</v>
      </c>
      <c r="J141">
        <v>0</v>
      </c>
      <c r="K141">
        <v>30</v>
      </c>
      <c r="L141">
        <v>13</v>
      </c>
      <c r="M141">
        <v>8.5</v>
      </c>
      <c r="N141">
        <v>21</v>
      </c>
    </row>
    <row r="142" spans="1:14" x14ac:dyDescent="0.3">
      <c r="A142">
        <v>40834</v>
      </c>
      <c r="B142" t="s">
        <v>14</v>
      </c>
      <c r="C142" t="s">
        <v>15</v>
      </c>
      <c r="D142" t="s">
        <v>16</v>
      </c>
      <c r="E142" s="1">
        <v>37762</v>
      </c>
      <c r="F142">
        <v>1.5</v>
      </c>
      <c r="G142">
        <v>41</v>
      </c>
      <c r="H142">
        <v>22.8</v>
      </c>
      <c r="I142">
        <v>7.6787799999999997</v>
      </c>
      <c r="J142">
        <v>0</v>
      </c>
      <c r="K142">
        <v>30</v>
      </c>
      <c r="L142">
        <v>7</v>
      </c>
      <c r="M142">
        <v>11.7</v>
      </c>
      <c r="N142">
        <v>19</v>
      </c>
    </row>
    <row r="143" spans="1:14" x14ac:dyDescent="0.3">
      <c r="A143">
        <v>40834</v>
      </c>
      <c r="B143" t="s">
        <v>14</v>
      </c>
      <c r="C143" t="s">
        <v>15</v>
      </c>
      <c r="D143" t="s">
        <v>16</v>
      </c>
      <c r="E143" s="1">
        <v>37763</v>
      </c>
      <c r="F143">
        <v>1.75</v>
      </c>
      <c r="G143">
        <v>42</v>
      </c>
      <c r="H143">
        <v>22</v>
      </c>
      <c r="I143">
        <v>8.0992700000000006</v>
      </c>
      <c r="J143">
        <v>0</v>
      </c>
      <c r="K143">
        <v>24</v>
      </c>
      <c r="L143">
        <v>9</v>
      </c>
      <c r="M143">
        <v>11.1</v>
      </c>
      <c r="N143">
        <v>18</v>
      </c>
    </row>
    <row r="144" spans="1:14" x14ac:dyDescent="0.3">
      <c r="A144">
        <v>40834</v>
      </c>
      <c r="B144" t="s">
        <v>14</v>
      </c>
      <c r="C144" t="s">
        <v>15</v>
      </c>
      <c r="D144" t="s">
        <v>16</v>
      </c>
      <c r="E144" s="1">
        <v>37764</v>
      </c>
      <c r="F144">
        <v>1.25</v>
      </c>
      <c r="G144">
        <v>39</v>
      </c>
      <c r="H144">
        <v>30</v>
      </c>
      <c r="I144">
        <v>8.0068400000000004</v>
      </c>
      <c r="J144">
        <v>0</v>
      </c>
      <c r="K144">
        <v>24</v>
      </c>
      <c r="L144">
        <v>7</v>
      </c>
      <c r="M144">
        <v>8.5</v>
      </c>
      <c r="N144">
        <v>22</v>
      </c>
    </row>
    <row r="145" spans="1:14" x14ac:dyDescent="0.3">
      <c r="A145">
        <v>40834</v>
      </c>
      <c r="B145" t="s">
        <v>14</v>
      </c>
      <c r="C145" t="s">
        <v>15</v>
      </c>
      <c r="D145" t="s">
        <v>16</v>
      </c>
      <c r="E145" s="1">
        <v>37765</v>
      </c>
      <c r="F145">
        <v>1.875</v>
      </c>
      <c r="G145">
        <v>38.4</v>
      </c>
      <c r="H145">
        <v>23</v>
      </c>
      <c r="I145">
        <v>8.1042199999999998</v>
      </c>
      <c r="J145">
        <v>0</v>
      </c>
      <c r="K145">
        <v>35</v>
      </c>
      <c r="L145">
        <v>7</v>
      </c>
      <c r="M145">
        <v>11.5</v>
      </c>
      <c r="N145">
        <v>20</v>
      </c>
    </row>
    <row r="146" spans="1:14" x14ac:dyDescent="0.3">
      <c r="A146">
        <v>40834</v>
      </c>
      <c r="B146" t="s">
        <v>14</v>
      </c>
      <c r="C146" t="s">
        <v>15</v>
      </c>
      <c r="D146" t="s">
        <v>16</v>
      </c>
      <c r="E146" s="1">
        <v>37766</v>
      </c>
      <c r="F146">
        <v>1.875</v>
      </c>
      <c r="G146">
        <v>39.4</v>
      </c>
      <c r="H146">
        <v>23.4</v>
      </c>
      <c r="I146">
        <v>9.1391399999999994</v>
      </c>
      <c r="J146">
        <v>0</v>
      </c>
      <c r="K146">
        <v>29</v>
      </c>
      <c r="L146">
        <v>12</v>
      </c>
      <c r="M146">
        <v>12.4</v>
      </c>
      <c r="N146">
        <v>17</v>
      </c>
    </row>
    <row r="147" spans="1:14" x14ac:dyDescent="0.3">
      <c r="A147">
        <v>40834</v>
      </c>
      <c r="B147" t="s">
        <v>14</v>
      </c>
      <c r="C147" t="s">
        <v>15</v>
      </c>
      <c r="D147" t="s">
        <v>16</v>
      </c>
      <c r="E147" s="1">
        <v>37767</v>
      </c>
      <c r="F147">
        <v>2</v>
      </c>
      <c r="G147">
        <v>41</v>
      </c>
      <c r="H147">
        <v>24</v>
      </c>
      <c r="I147">
        <v>10.089600000000001</v>
      </c>
      <c r="J147">
        <v>0</v>
      </c>
      <c r="K147">
        <v>28</v>
      </c>
      <c r="L147">
        <v>13</v>
      </c>
      <c r="M147">
        <v>11.2</v>
      </c>
      <c r="N147">
        <v>17</v>
      </c>
    </row>
    <row r="148" spans="1:14" x14ac:dyDescent="0.3">
      <c r="A148">
        <v>40834</v>
      </c>
      <c r="B148" t="s">
        <v>14</v>
      </c>
      <c r="C148" t="s">
        <v>15</v>
      </c>
      <c r="D148" t="s">
        <v>16</v>
      </c>
      <c r="E148" s="1">
        <v>37768</v>
      </c>
      <c r="F148">
        <v>0.875</v>
      </c>
      <c r="G148">
        <v>40.4</v>
      </c>
      <c r="H148">
        <v>26.6</v>
      </c>
      <c r="I148">
        <v>10.9832</v>
      </c>
      <c r="J148">
        <v>0</v>
      </c>
      <c r="K148">
        <v>36</v>
      </c>
      <c r="L148">
        <v>14</v>
      </c>
      <c r="M148">
        <v>4.3</v>
      </c>
      <c r="N148">
        <v>18</v>
      </c>
    </row>
    <row r="149" spans="1:14" x14ac:dyDescent="0.3">
      <c r="A149">
        <v>40834</v>
      </c>
      <c r="B149" t="s">
        <v>14</v>
      </c>
      <c r="C149" t="s">
        <v>15</v>
      </c>
      <c r="D149" t="s">
        <v>16</v>
      </c>
      <c r="E149" s="1">
        <v>37769</v>
      </c>
      <c r="F149">
        <v>1.625</v>
      </c>
      <c r="G149">
        <v>40</v>
      </c>
      <c r="H149">
        <v>28.2</v>
      </c>
      <c r="I149">
        <v>11.538500000000001</v>
      </c>
      <c r="J149">
        <v>0</v>
      </c>
      <c r="K149">
        <v>35</v>
      </c>
      <c r="L149">
        <v>14</v>
      </c>
      <c r="M149">
        <v>3.8</v>
      </c>
      <c r="N149">
        <v>25</v>
      </c>
    </row>
    <row r="150" spans="1:14" x14ac:dyDescent="0.3">
      <c r="A150">
        <v>40834</v>
      </c>
      <c r="B150" t="s">
        <v>14</v>
      </c>
      <c r="C150" t="s">
        <v>15</v>
      </c>
      <c r="D150" t="s">
        <v>16</v>
      </c>
      <c r="E150" s="1">
        <v>37770</v>
      </c>
      <c r="F150">
        <v>1.375</v>
      </c>
      <c r="G150">
        <v>37.4</v>
      </c>
      <c r="H150">
        <v>24.4</v>
      </c>
      <c r="I150">
        <v>11.9725</v>
      </c>
      <c r="J150">
        <v>0</v>
      </c>
      <c r="K150">
        <v>46</v>
      </c>
      <c r="L150">
        <v>12</v>
      </c>
      <c r="M150">
        <v>10.6</v>
      </c>
      <c r="N150">
        <v>20</v>
      </c>
    </row>
    <row r="151" spans="1:14" x14ac:dyDescent="0.3">
      <c r="A151">
        <v>40834</v>
      </c>
      <c r="B151" t="s">
        <v>14</v>
      </c>
      <c r="C151" t="s">
        <v>15</v>
      </c>
      <c r="D151" t="s">
        <v>16</v>
      </c>
      <c r="E151" s="1">
        <v>37771</v>
      </c>
      <c r="F151">
        <v>1.125</v>
      </c>
      <c r="G151">
        <v>37.4</v>
      </c>
      <c r="H151">
        <v>22</v>
      </c>
      <c r="I151">
        <v>10.044499999999999</v>
      </c>
      <c r="J151">
        <v>0</v>
      </c>
      <c r="K151">
        <v>38</v>
      </c>
      <c r="L151">
        <v>15</v>
      </c>
      <c r="M151">
        <v>4.8</v>
      </c>
      <c r="N151">
        <v>19</v>
      </c>
    </row>
    <row r="152" spans="1:14" x14ac:dyDescent="0.3">
      <c r="A152">
        <v>40834</v>
      </c>
      <c r="B152" t="s">
        <v>14</v>
      </c>
      <c r="C152" t="s">
        <v>15</v>
      </c>
      <c r="D152" t="s">
        <v>16</v>
      </c>
      <c r="E152" s="1">
        <v>37772</v>
      </c>
      <c r="F152">
        <v>0.625</v>
      </c>
      <c r="G152">
        <v>40.4</v>
      </c>
      <c r="H152">
        <v>24</v>
      </c>
      <c r="I152">
        <v>10.0646</v>
      </c>
      <c r="J152">
        <v>0</v>
      </c>
      <c r="K152">
        <v>32</v>
      </c>
      <c r="L152">
        <v>12</v>
      </c>
      <c r="M152">
        <v>7.2</v>
      </c>
      <c r="N152">
        <v>20</v>
      </c>
    </row>
    <row r="153" spans="1:14" x14ac:dyDescent="0.3">
      <c r="A153">
        <v>40834</v>
      </c>
      <c r="B153" t="s">
        <v>14</v>
      </c>
      <c r="C153" t="s">
        <v>15</v>
      </c>
      <c r="D153" t="s">
        <v>16</v>
      </c>
      <c r="E153" s="1">
        <v>37773</v>
      </c>
      <c r="F153">
        <v>0.875</v>
      </c>
      <c r="G153">
        <v>41</v>
      </c>
      <c r="H153">
        <v>23.6</v>
      </c>
      <c r="I153">
        <v>10.8568</v>
      </c>
      <c r="J153">
        <v>0</v>
      </c>
      <c r="K153">
        <v>34</v>
      </c>
      <c r="L153">
        <v>13</v>
      </c>
      <c r="M153">
        <v>1.5</v>
      </c>
      <c r="N153">
        <v>19</v>
      </c>
    </row>
    <row r="154" spans="1:14" x14ac:dyDescent="0.3">
      <c r="A154">
        <v>40834</v>
      </c>
      <c r="B154" t="s">
        <v>14</v>
      </c>
      <c r="C154" t="s">
        <v>15</v>
      </c>
      <c r="D154" t="s">
        <v>16</v>
      </c>
      <c r="E154" s="1">
        <v>37774</v>
      </c>
      <c r="F154">
        <v>2.625</v>
      </c>
      <c r="G154">
        <v>41</v>
      </c>
      <c r="H154">
        <v>27</v>
      </c>
      <c r="I154">
        <v>10.6119</v>
      </c>
      <c r="J154">
        <v>0</v>
      </c>
      <c r="K154">
        <v>33</v>
      </c>
      <c r="L154">
        <v>13</v>
      </c>
      <c r="M154">
        <v>8.1999999999999993</v>
      </c>
      <c r="N154">
        <v>23</v>
      </c>
    </row>
    <row r="155" spans="1:14" x14ac:dyDescent="0.3">
      <c r="A155">
        <v>40834</v>
      </c>
      <c r="B155" t="s">
        <v>14</v>
      </c>
      <c r="C155" t="s">
        <v>15</v>
      </c>
      <c r="D155" t="s">
        <v>16</v>
      </c>
      <c r="E155" s="1">
        <v>37775</v>
      </c>
      <c r="F155">
        <v>1.875</v>
      </c>
      <c r="G155">
        <v>42</v>
      </c>
      <c r="H155">
        <v>25.6</v>
      </c>
      <c r="I155">
        <v>11.4697</v>
      </c>
      <c r="J155">
        <v>0</v>
      </c>
      <c r="K155">
        <v>35</v>
      </c>
      <c r="L155">
        <v>12</v>
      </c>
      <c r="M155">
        <v>8</v>
      </c>
      <c r="N155">
        <v>22</v>
      </c>
    </row>
    <row r="156" spans="1:14" x14ac:dyDescent="0.3">
      <c r="A156">
        <v>40834</v>
      </c>
      <c r="B156" t="s">
        <v>14</v>
      </c>
      <c r="C156" t="s">
        <v>15</v>
      </c>
      <c r="D156" t="s">
        <v>16</v>
      </c>
      <c r="E156" s="1">
        <v>37776</v>
      </c>
      <c r="F156">
        <v>1.375</v>
      </c>
      <c r="G156">
        <v>44</v>
      </c>
      <c r="H156">
        <v>28</v>
      </c>
      <c r="I156">
        <v>11.178000000000001</v>
      </c>
      <c r="J156">
        <v>0</v>
      </c>
      <c r="K156">
        <v>31</v>
      </c>
      <c r="L156">
        <v>11</v>
      </c>
      <c r="M156">
        <v>10.6</v>
      </c>
      <c r="N156">
        <v>23</v>
      </c>
    </row>
    <row r="157" spans="1:14" x14ac:dyDescent="0.3">
      <c r="A157">
        <v>40834</v>
      </c>
      <c r="B157" t="s">
        <v>14</v>
      </c>
      <c r="C157" t="s">
        <v>15</v>
      </c>
      <c r="D157" t="s">
        <v>16</v>
      </c>
      <c r="E157" s="1">
        <v>37777</v>
      </c>
      <c r="F157">
        <v>2.625</v>
      </c>
      <c r="G157">
        <v>42.6</v>
      </c>
      <c r="H157">
        <v>26.4</v>
      </c>
      <c r="I157">
        <v>10.1442</v>
      </c>
      <c r="J157">
        <v>0</v>
      </c>
      <c r="K157">
        <v>33</v>
      </c>
      <c r="L157">
        <v>12</v>
      </c>
      <c r="M157">
        <v>10.7</v>
      </c>
      <c r="N157">
        <v>23</v>
      </c>
    </row>
    <row r="158" spans="1:14" x14ac:dyDescent="0.3">
      <c r="A158">
        <v>40834</v>
      </c>
      <c r="B158" t="s">
        <v>14</v>
      </c>
      <c r="C158" t="s">
        <v>15</v>
      </c>
      <c r="D158" t="s">
        <v>16</v>
      </c>
      <c r="E158" s="1">
        <v>37778</v>
      </c>
      <c r="F158">
        <v>2.875</v>
      </c>
      <c r="G158">
        <v>41</v>
      </c>
      <c r="H158">
        <v>26.2</v>
      </c>
      <c r="I158">
        <v>7.2262700000000004</v>
      </c>
      <c r="J158">
        <v>0</v>
      </c>
      <c r="K158">
        <v>24</v>
      </c>
      <c r="L158">
        <v>8</v>
      </c>
      <c r="M158">
        <v>12.7</v>
      </c>
      <c r="N158">
        <v>22</v>
      </c>
    </row>
    <row r="159" spans="1:14" x14ac:dyDescent="0.3">
      <c r="A159">
        <v>40834</v>
      </c>
      <c r="B159" t="s">
        <v>14</v>
      </c>
      <c r="C159" t="s">
        <v>15</v>
      </c>
      <c r="D159" t="s">
        <v>16</v>
      </c>
      <c r="E159" s="1">
        <v>37779</v>
      </c>
      <c r="F159">
        <v>2</v>
      </c>
      <c r="G159">
        <v>43.2</v>
      </c>
      <c r="H159">
        <v>26</v>
      </c>
      <c r="I159">
        <v>7.7697900000000004</v>
      </c>
      <c r="J159">
        <v>0</v>
      </c>
      <c r="K159">
        <v>20</v>
      </c>
      <c r="L159">
        <v>8</v>
      </c>
      <c r="M159">
        <v>11.9</v>
      </c>
      <c r="N159">
        <v>22</v>
      </c>
    </row>
    <row r="160" spans="1:14" x14ac:dyDescent="0.3">
      <c r="A160">
        <v>40834</v>
      </c>
      <c r="B160" t="s">
        <v>14</v>
      </c>
      <c r="C160" t="s">
        <v>15</v>
      </c>
      <c r="D160" t="s">
        <v>16</v>
      </c>
      <c r="E160" s="1">
        <v>37780</v>
      </c>
      <c r="F160">
        <v>2.5</v>
      </c>
      <c r="G160">
        <v>44</v>
      </c>
      <c r="H160">
        <v>25</v>
      </c>
      <c r="I160">
        <v>8.5141399999999994</v>
      </c>
      <c r="J160">
        <v>0</v>
      </c>
      <c r="K160">
        <v>24</v>
      </c>
      <c r="L160">
        <v>8</v>
      </c>
      <c r="M160">
        <v>12.2</v>
      </c>
      <c r="N160">
        <v>18</v>
      </c>
    </row>
    <row r="161" spans="1:14" x14ac:dyDescent="0.3">
      <c r="A161">
        <v>40834</v>
      </c>
      <c r="B161" t="s">
        <v>14</v>
      </c>
      <c r="C161" t="s">
        <v>15</v>
      </c>
      <c r="D161" t="s">
        <v>16</v>
      </c>
      <c r="E161" s="1">
        <v>37781</v>
      </c>
      <c r="F161">
        <v>2.25</v>
      </c>
      <c r="G161">
        <v>44.2</v>
      </c>
      <c r="H161">
        <v>24.6</v>
      </c>
      <c r="I161">
        <v>9.1866199999999996</v>
      </c>
      <c r="J161">
        <v>0</v>
      </c>
      <c r="K161">
        <v>23</v>
      </c>
      <c r="L161">
        <v>10</v>
      </c>
      <c r="M161">
        <v>12.2</v>
      </c>
      <c r="N161">
        <v>20</v>
      </c>
    </row>
    <row r="162" spans="1:14" x14ac:dyDescent="0.3">
      <c r="A162">
        <v>40834</v>
      </c>
      <c r="B162" t="s">
        <v>14</v>
      </c>
      <c r="C162" t="s">
        <v>15</v>
      </c>
      <c r="D162" t="s">
        <v>16</v>
      </c>
      <c r="E162" s="1">
        <v>37782</v>
      </c>
      <c r="F162">
        <v>2.25</v>
      </c>
      <c r="G162">
        <v>44.4</v>
      </c>
      <c r="H162">
        <v>24</v>
      </c>
      <c r="I162">
        <v>9.0821100000000001</v>
      </c>
      <c r="J162">
        <v>0</v>
      </c>
      <c r="K162">
        <v>28</v>
      </c>
      <c r="L162">
        <v>9</v>
      </c>
      <c r="M162">
        <v>12.4</v>
      </c>
      <c r="N162">
        <v>20</v>
      </c>
    </row>
    <row r="163" spans="1:14" x14ac:dyDescent="0.3">
      <c r="A163">
        <v>40834</v>
      </c>
      <c r="B163" t="s">
        <v>14</v>
      </c>
      <c r="C163" t="s">
        <v>15</v>
      </c>
      <c r="D163" t="s">
        <v>16</v>
      </c>
      <c r="E163" s="1">
        <v>37783</v>
      </c>
      <c r="F163">
        <v>1.875</v>
      </c>
      <c r="G163">
        <v>45</v>
      </c>
      <c r="H163">
        <v>23</v>
      </c>
      <c r="I163">
        <v>7.1823899999999998</v>
      </c>
      <c r="J163">
        <v>0</v>
      </c>
      <c r="K163">
        <v>22</v>
      </c>
      <c r="L163">
        <v>7</v>
      </c>
      <c r="M163">
        <v>12.7</v>
      </c>
      <c r="N163">
        <v>18</v>
      </c>
    </row>
    <row r="164" spans="1:14" x14ac:dyDescent="0.3">
      <c r="A164">
        <v>40834</v>
      </c>
      <c r="B164" t="s">
        <v>14</v>
      </c>
      <c r="C164" t="s">
        <v>15</v>
      </c>
      <c r="D164" t="s">
        <v>16</v>
      </c>
      <c r="E164" s="1">
        <v>37784</v>
      </c>
      <c r="F164">
        <v>1.25</v>
      </c>
      <c r="G164">
        <v>45</v>
      </c>
      <c r="H164">
        <v>23</v>
      </c>
      <c r="I164">
        <v>8.0529700000000002</v>
      </c>
      <c r="J164">
        <v>0</v>
      </c>
      <c r="K164">
        <v>24</v>
      </c>
      <c r="L164">
        <v>7</v>
      </c>
      <c r="M164">
        <v>12.3</v>
      </c>
      <c r="N164">
        <v>18</v>
      </c>
    </row>
    <row r="165" spans="1:14" x14ac:dyDescent="0.3">
      <c r="A165">
        <v>40834</v>
      </c>
      <c r="B165" t="s">
        <v>14</v>
      </c>
      <c r="C165" t="s">
        <v>15</v>
      </c>
      <c r="D165" t="s">
        <v>16</v>
      </c>
      <c r="E165" s="1">
        <v>37785</v>
      </c>
      <c r="F165">
        <v>0.875</v>
      </c>
      <c r="G165">
        <v>45</v>
      </c>
      <c r="H165">
        <v>23.6</v>
      </c>
      <c r="I165">
        <v>9.5761599999999998</v>
      </c>
      <c r="J165">
        <v>0</v>
      </c>
      <c r="K165">
        <v>26</v>
      </c>
      <c r="L165">
        <v>10</v>
      </c>
      <c r="M165">
        <v>12.1</v>
      </c>
      <c r="N165">
        <v>19</v>
      </c>
    </row>
    <row r="166" spans="1:14" x14ac:dyDescent="0.3">
      <c r="A166">
        <v>40834</v>
      </c>
      <c r="B166" t="s">
        <v>14</v>
      </c>
      <c r="C166" t="s">
        <v>15</v>
      </c>
      <c r="D166" t="s">
        <v>16</v>
      </c>
      <c r="E166" s="1">
        <v>37786</v>
      </c>
      <c r="F166">
        <v>0.625</v>
      </c>
      <c r="G166">
        <v>45.6</v>
      </c>
      <c r="H166">
        <v>26.6</v>
      </c>
      <c r="I166">
        <v>9.8180300000000003</v>
      </c>
      <c r="J166">
        <v>0</v>
      </c>
      <c r="K166">
        <v>32</v>
      </c>
      <c r="L166">
        <v>7</v>
      </c>
      <c r="M166">
        <v>11.5</v>
      </c>
      <c r="N166">
        <v>24</v>
      </c>
    </row>
    <row r="167" spans="1:14" x14ac:dyDescent="0.3">
      <c r="A167">
        <v>40834</v>
      </c>
      <c r="B167" t="s">
        <v>14</v>
      </c>
      <c r="C167" t="s">
        <v>15</v>
      </c>
      <c r="D167" t="s">
        <v>16</v>
      </c>
      <c r="E167" s="1">
        <v>37787</v>
      </c>
      <c r="F167">
        <v>1.875</v>
      </c>
      <c r="G167">
        <v>46.4</v>
      </c>
      <c r="H167">
        <v>25.8</v>
      </c>
      <c r="I167">
        <v>9.64316</v>
      </c>
      <c r="J167">
        <v>0</v>
      </c>
      <c r="K167">
        <v>25</v>
      </c>
      <c r="L167">
        <v>9</v>
      </c>
      <c r="M167">
        <v>11.9</v>
      </c>
      <c r="N167">
        <v>22</v>
      </c>
    </row>
    <row r="168" spans="1:14" x14ac:dyDescent="0.3">
      <c r="A168">
        <v>40834</v>
      </c>
      <c r="B168" t="s">
        <v>14</v>
      </c>
      <c r="C168" t="s">
        <v>15</v>
      </c>
      <c r="D168" t="s">
        <v>16</v>
      </c>
      <c r="E168" s="1">
        <v>37788</v>
      </c>
      <c r="F168">
        <v>1.25</v>
      </c>
      <c r="G168">
        <v>46.6</v>
      </c>
      <c r="H168">
        <v>26.4</v>
      </c>
      <c r="I168">
        <v>10.7865</v>
      </c>
      <c r="J168">
        <v>0</v>
      </c>
      <c r="K168">
        <v>25</v>
      </c>
      <c r="L168">
        <v>10</v>
      </c>
      <c r="M168">
        <v>12</v>
      </c>
      <c r="N168">
        <v>23</v>
      </c>
    </row>
    <row r="169" spans="1:14" x14ac:dyDescent="0.3">
      <c r="A169">
        <v>40834</v>
      </c>
      <c r="B169" t="s">
        <v>14</v>
      </c>
      <c r="C169" t="s">
        <v>15</v>
      </c>
      <c r="D169" t="s">
        <v>16</v>
      </c>
      <c r="E169" s="1">
        <v>37789</v>
      </c>
      <c r="F169">
        <v>2.375</v>
      </c>
      <c r="G169">
        <v>45.2</v>
      </c>
      <c r="H169">
        <v>26.4</v>
      </c>
      <c r="I169">
        <v>10.017099999999999</v>
      </c>
      <c r="J169">
        <v>0</v>
      </c>
      <c r="K169">
        <v>30</v>
      </c>
      <c r="L169">
        <v>9</v>
      </c>
      <c r="M169">
        <v>11.3</v>
      </c>
      <c r="N169">
        <v>21</v>
      </c>
    </row>
    <row r="170" spans="1:14" x14ac:dyDescent="0.3">
      <c r="A170">
        <v>40834</v>
      </c>
      <c r="B170" t="s">
        <v>14</v>
      </c>
      <c r="C170" t="s">
        <v>15</v>
      </c>
      <c r="D170" t="s">
        <v>16</v>
      </c>
      <c r="E170" s="1">
        <v>37790</v>
      </c>
      <c r="F170">
        <v>2.875</v>
      </c>
      <c r="G170">
        <v>44.8</v>
      </c>
      <c r="H170">
        <v>30.8</v>
      </c>
      <c r="I170">
        <v>9.7492900000000002</v>
      </c>
      <c r="J170">
        <v>0</v>
      </c>
      <c r="K170">
        <v>22</v>
      </c>
      <c r="L170">
        <v>10</v>
      </c>
      <c r="M170">
        <v>12.1</v>
      </c>
      <c r="N170">
        <v>27</v>
      </c>
    </row>
    <row r="171" spans="1:14" x14ac:dyDescent="0.3">
      <c r="A171">
        <v>40834</v>
      </c>
      <c r="B171" t="s">
        <v>14</v>
      </c>
      <c r="C171" t="s">
        <v>15</v>
      </c>
      <c r="D171" t="s">
        <v>16</v>
      </c>
      <c r="E171" s="1">
        <v>37791</v>
      </c>
      <c r="F171">
        <v>4.375</v>
      </c>
      <c r="G171">
        <v>43</v>
      </c>
      <c r="H171">
        <v>30</v>
      </c>
      <c r="I171">
        <v>9.2686799999999998</v>
      </c>
      <c r="J171">
        <v>0</v>
      </c>
      <c r="K171">
        <v>22</v>
      </c>
      <c r="L171">
        <v>10</v>
      </c>
      <c r="M171">
        <v>12.1</v>
      </c>
      <c r="N171">
        <v>27</v>
      </c>
    </row>
    <row r="172" spans="1:14" x14ac:dyDescent="0.3">
      <c r="A172">
        <v>40834</v>
      </c>
      <c r="B172" t="s">
        <v>14</v>
      </c>
      <c r="C172" t="s">
        <v>15</v>
      </c>
      <c r="D172" t="s">
        <v>16</v>
      </c>
      <c r="E172" s="1">
        <v>37792</v>
      </c>
      <c r="F172">
        <v>1.375</v>
      </c>
      <c r="G172">
        <v>41.2</v>
      </c>
      <c r="H172">
        <v>26</v>
      </c>
      <c r="I172">
        <v>10.391500000000001</v>
      </c>
      <c r="J172">
        <v>0</v>
      </c>
      <c r="K172">
        <v>31</v>
      </c>
      <c r="L172">
        <v>13</v>
      </c>
      <c r="M172">
        <v>12.4</v>
      </c>
      <c r="N172">
        <v>20</v>
      </c>
    </row>
    <row r="173" spans="1:14" x14ac:dyDescent="0.3">
      <c r="A173">
        <v>40834</v>
      </c>
      <c r="B173" t="s">
        <v>14</v>
      </c>
      <c r="C173" t="s">
        <v>15</v>
      </c>
      <c r="D173" t="s">
        <v>16</v>
      </c>
      <c r="E173" s="1">
        <v>37793</v>
      </c>
      <c r="F173">
        <v>3.25</v>
      </c>
      <c r="G173">
        <v>43.4</v>
      </c>
      <c r="H173">
        <v>23.6</v>
      </c>
      <c r="I173">
        <v>10.3881</v>
      </c>
      <c r="J173">
        <v>0</v>
      </c>
      <c r="K173">
        <v>32</v>
      </c>
      <c r="L173">
        <v>11</v>
      </c>
      <c r="M173">
        <v>12</v>
      </c>
      <c r="N173">
        <v>21</v>
      </c>
    </row>
    <row r="174" spans="1:14" x14ac:dyDescent="0.3">
      <c r="A174">
        <v>40834</v>
      </c>
      <c r="B174" t="s">
        <v>14</v>
      </c>
      <c r="C174" t="s">
        <v>15</v>
      </c>
      <c r="D174" t="s">
        <v>16</v>
      </c>
      <c r="E174" s="1">
        <v>37794</v>
      </c>
      <c r="F174">
        <v>3.375</v>
      </c>
      <c r="G174">
        <v>44.4</v>
      </c>
      <c r="H174">
        <v>28.4</v>
      </c>
      <c r="I174">
        <v>9.24207</v>
      </c>
      <c r="J174">
        <v>0</v>
      </c>
      <c r="K174">
        <v>25</v>
      </c>
      <c r="L174">
        <v>9</v>
      </c>
      <c r="M174">
        <v>11.8</v>
      </c>
      <c r="N174">
        <v>25</v>
      </c>
    </row>
    <row r="175" spans="1:14" x14ac:dyDescent="0.3">
      <c r="A175">
        <v>40834</v>
      </c>
      <c r="B175" t="s">
        <v>14</v>
      </c>
      <c r="C175" t="s">
        <v>15</v>
      </c>
      <c r="D175" t="s">
        <v>16</v>
      </c>
      <c r="E175" s="1">
        <v>37795</v>
      </c>
      <c r="F175">
        <v>2.375</v>
      </c>
      <c r="G175">
        <v>44.6</v>
      </c>
      <c r="H175">
        <v>28</v>
      </c>
      <c r="I175">
        <v>10.4437</v>
      </c>
      <c r="J175">
        <v>0</v>
      </c>
      <c r="K175">
        <v>27</v>
      </c>
      <c r="L175">
        <v>11</v>
      </c>
      <c r="M175">
        <v>11.9</v>
      </c>
      <c r="N175">
        <v>24</v>
      </c>
    </row>
    <row r="176" spans="1:14" x14ac:dyDescent="0.3">
      <c r="A176">
        <v>40834</v>
      </c>
      <c r="B176" t="s">
        <v>14</v>
      </c>
      <c r="C176" t="s">
        <v>15</v>
      </c>
      <c r="D176" t="s">
        <v>16</v>
      </c>
      <c r="E176" s="1">
        <v>37796</v>
      </c>
      <c r="F176">
        <v>2.75</v>
      </c>
      <c r="G176">
        <v>44</v>
      </c>
      <c r="H176">
        <v>30.4</v>
      </c>
      <c r="I176">
        <v>9.9958299999999998</v>
      </c>
      <c r="J176">
        <v>0</v>
      </c>
      <c r="K176">
        <v>26</v>
      </c>
      <c r="L176">
        <v>10</v>
      </c>
      <c r="M176">
        <v>11.8</v>
      </c>
      <c r="N176">
        <v>28</v>
      </c>
    </row>
    <row r="177" spans="1:14" x14ac:dyDescent="0.3">
      <c r="A177">
        <v>40834</v>
      </c>
      <c r="B177" t="s">
        <v>14</v>
      </c>
      <c r="C177" t="s">
        <v>15</v>
      </c>
      <c r="D177" t="s">
        <v>16</v>
      </c>
      <c r="E177" s="1">
        <v>37797</v>
      </c>
      <c r="F177">
        <v>0.875</v>
      </c>
      <c r="G177">
        <v>45</v>
      </c>
      <c r="H177">
        <v>28</v>
      </c>
      <c r="I177">
        <v>10.0726</v>
      </c>
      <c r="J177">
        <v>0</v>
      </c>
      <c r="K177">
        <v>23</v>
      </c>
      <c r="L177">
        <v>12</v>
      </c>
      <c r="M177">
        <v>12.2</v>
      </c>
      <c r="N177">
        <v>26</v>
      </c>
    </row>
    <row r="178" spans="1:14" x14ac:dyDescent="0.3">
      <c r="A178">
        <v>40834</v>
      </c>
      <c r="B178" t="s">
        <v>14</v>
      </c>
      <c r="C178" t="s">
        <v>15</v>
      </c>
      <c r="D178" t="s">
        <v>16</v>
      </c>
      <c r="E178" s="1">
        <v>37798</v>
      </c>
      <c r="F178">
        <v>1.125</v>
      </c>
      <c r="G178">
        <v>43.8</v>
      </c>
      <c r="H178">
        <v>24.6</v>
      </c>
      <c r="I178">
        <v>10.262700000000001</v>
      </c>
      <c r="J178">
        <v>0</v>
      </c>
      <c r="K178">
        <v>31</v>
      </c>
      <c r="L178">
        <v>12</v>
      </c>
      <c r="M178">
        <v>11.7</v>
      </c>
      <c r="N178">
        <v>21</v>
      </c>
    </row>
    <row r="179" spans="1:14" x14ac:dyDescent="0.3">
      <c r="A179">
        <v>40834</v>
      </c>
      <c r="B179" t="s">
        <v>14</v>
      </c>
      <c r="C179" t="s">
        <v>15</v>
      </c>
      <c r="D179" t="s">
        <v>16</v>
      </c>
      <c r="E179" s="1">
        <v>37799</v>
      </c>
      <c r="F179">
        <v>2.5</v>
      </c>
      <c r="G179">
        <v>43.4</v>
      </c>
      <c r="H179">
        <v>25</v>
      </c>
      <c r="I179">
        <v>9.4154800000000005</v>
      </c>
      <c r="J179">
        <v>0</v>
      </c>
      <c r="K179">
        <v>39</v>
      </c>
      <c r="L179">
        <v>8</v>
      </c>
      <c r="M179">
        <v>11.8</v>
      </c>
      <c r="N179">
        <v>22</v>
      </c>
    </row>
    <row r="180" spans="1:14" x14ac:dyDescent="0.3">
      <c r="A180">
        <v>40834</v>
      </c>
      <c r="B180" t="s">
        <v>14</v>
      </c>
      <c r="C180" t="s">
        <v>15</v>
      </c>
      <c r="D180" t="s">
        <v>16</v>
      </c>
      <c r="E180" s="1">
        <v>37800</v>
      </c>
      <c r="F180">
        <v>1.875</v>
      </c>
      <c r="G180">
        <v>44.4</v>
      </c>
      <c r="H180">
        <v>27</v>
      </c>
      <c r="I180">
        <v>7.3102799999999997</v>
      </c>
      <c r="J180">
        <v>0</v>
      </c>
      <c r="K180">
        <v>27</v>
      </c>
      <c r="L180">
        <v>6</v>
      </c>
      <c r="M180">
        <v>12</v>
      </c>
      <c r="N180">
        <v>23</v>
      </c>
    </row>
    <row r="181" spans="1:14" x14ac:dyDescent="0.3">
      <c r="A181">
        <v>40834</v>
      </c>
      <c r="B181" t="s">
        <v>14</v>
      </c>
      <c r="C181" t="s">
        <v>15</v>
      </c>
      <c r="D181" t="s">
        <v>16</v>
      </c>
      <c r="E181" s="1">
        <v>37801</v>
      </c>
      <c r="F181">
        <v>2.125</v>
      </c>
      <c r="G181">
        <v>44</v>
      </c>
      <c r="H181">
        <v>25</v>
      </c>
      <c r="I181">
        <v>9.66709</v>
      </c>
      <c r="J181">
        <v>0</v>
      </c>
      <c r="K181">
        <v>32</v>
      </c>
      <c r="L181">
        <v>6</v>
      </c>
      <c r="M181">
        <v>11.8</v>
      </c>
      <c r="N181">
        <v>21</v>
      </c>
    </row>
    <row r="182" spans="1:14" x14ac:dyDescent="0.3">
      <c r="A182">
        <v>40834</v>
      </c>
      <c r="B182" t="s">
        <v>14</v>
      </c>
      <c r="C182" t="s">
        <v>15</v>
      </c>
      <c r="D182" t="s">
        <v>16</v>
      </c>
      <c r="E182" s="1">
        <v>37802</v>
      </c>
      <c r="F182">
        <v>1.25</v>
      </c>
      <c r="G182">
        <v>42.4</v>
      </c>
      <c r="H182">
        <v>26.4</v>
      </c>
      <c r="I182">
        <v>9.6889800000000008</v>
      </c>
      <c r="J182">
        <v>0</v>
      </c>
      <c r="K182">
        <v>24</v>
      </c>
      <c r="L182">
        <v>11</v>
      </c>
      <c r="M182">
        <v>11.4</v>
      </c>
      <c r="N182">
        <v>22</v>
      </c>
    </row>
    <row r="183" spans="1:14" x14ac:dyDescent="0.3">
      <c r="A183">
        <v>40834</v>
      </c>
      <c r="B183" t="s">
        <v>14</v>
      </c>
      <c r="C183" t="s">
        <v>15</v>
      </c>
      <c r="D183" t="s">
        <v>16</v>
      </c>
      <c r="E183" s="1">
        <v>37803</v>
      </c>
      <c r="F183">
        <v>1.125</v>
      </c>
      <c r="G183">
        <v>43</v>
      </c>
      <c r="H183">
        <v>26</v>
      </c>
      <c r="I183">
        <v>9.1536200000000001</v>
      </c>
      <c r="J183">
        <v>0</v>
      </c>
      <c r="K183">
        <v>30</v>
      </c>
      <c r="L183">
        <v>10</v>
      </c>
      <c r="M183">
        <v>12</v>
      </c>
      <c r="N183">
        <v>21</v>
      </c>
    </row>
    <row r="184" spans="1:14" x14ac:dyDescent="0.3">
      <c r="A184">
        <v>40834</v>
      </c>
      <c r="B184" t="s">
        <v>14</v>
      </c>
      <c r="C184" t="s">
        <v>15</v>
      </c>
      <c r="D184" t="s">
        <v>16</v>
      </c>
      <c r="E184" s="1">
        <v>37804</v>
      </c>
      <c r="F184">
        <v>2.75</v>
      </c>
      <c r="G184">
        <v>44.2</v>
      </c>
      <c r="H184">
        <v>26.8</v>
      </c>
      <c r="I184">
        <v>9.7242200000000008</v>
      </c>
      <c r="J184">
        <v>0</v>
      </c>
      <c r="K184">
        <v>30</v>
      </c>
      <c r="L184">
        <v>9</v>
      </c>
      <c r="M184">
        <v>12.2</v>
      </c>
      <c r="N184">
        <v>22</v>
      </c>
    </row>
    <row r="185" spans="1:14" x14ac:dyDescent="0.3">
      <c r="A185">
        <v>40834</v>
      </c>
      <c r="B185" t="s">
        <v>14</v>
      </c>
      <c r="C185" t="s">
        <v>15</v>
      </c>
      <c r="D185" t="s">
        <v>16</v>
      </c>
      <c r="E185" s="1">
        <v>37805</v>
      </c>
      <c r="F185">
        <v>1.25</v>
      </c>
      <c r="G185">
        <v>46</v>
      </c>
      <c r="H185">
        <v>29</v>
      </c>
      <c r="I185">
        <v>10.0724</v>
      </c>
      <c r="J185">
        <v>0</v>
      </c>
      <c r="K185">
        <v>25</v>
      </c>
      <c r="L185">
        <v>9</v>
      </c>
      <c r="M185">
        <v>13.4</v>
      </c>
      <c r="N185">
        <v>23</v>
      </c>
    </row>
    <row r="186" spans="1:14" x14ac:dyDescent="0.3">
      <c r="A186">
        <v>40834</v>
      </c>
      <c r="B186" t="s">
        <v>14</v>
      </c>
      <c r="C186" t="s">
        <v>15</v>
      </c>
      <c r="D186" t="s">
        <v>16</v>
      </c>
      <c r="E186" s="1">
        <v>37806</v>
      </c>
      <c r="F186">
        <v>2.125</v>
      </c>
      <c r="G186">
        <v>46</v>
      </c>
      <c r="H186">
        <v>30</v>
      </c>
      <c r="I186">
        <v>10.867800000000001</v>
      </c>
      <c r="J186">
        <v>0</v>
      </c>
      <c r="K186">
        <v>26</v>
      </c>
      <c r="L186">
        <v>9</v>
      </c>
      <c r="M186">
        <v>11.4</v>
      </c>
      <c r="N186">
        <v>24</v>
      </c>
    </row>
    <row r="187" spans="1:14" x14ac:dyDescent="0.3">
      <c r="A187">
        <v>40834</v>
      </c>
      <c r="B187" t="s">
        <v>14</v>
      </c>
      <c r="C187" t="s">
        <v>15</v>
      </c>
      <c r="D187" t="s">
        <v>16</v>
      </c>
      <c r="E187" s="1">
        <v>37807</v>
      </c>
      <c r="F187">
        <v>2.125</v>
      </c>
      <c r="G187">
        <v>46.6</v>
      </c>
      <c r="H187">
        <v>28.4</v>
      </c>
      <c r="I187">
        <v>10.2195</v>
      </c>
      <c r="J187">
        <v>0</v>
      </c>
      <c r="K187">
        <v>26</v>
      </c>
      <c r="L187">
        <v>9</v>
      </c>
      <c r="M187">
        <v>11</v>
      </c>
      <c r="N187">
        <v>25</v>
      </c>
    </row>
    <row r="188" spans="1:14" x14ac:dyDescent="0.3">
      <c r="A188">
        <v>40834</v>
      </c>
      <c r="B188" t="s">
        <v>14</v>
      </c>
      <c r="C188" t="s">
        <v>15</v>
      </c>
      <c r="D188" t="s">
        <v>16</v>
      </c>
      <c r="E188" s="1">
        <v>37808</v>
      </c>
      <c r="F188">
        <v>2.125</v>
      </c>
      <c r="G188">
        <v>46.4</v>
      </c>
      <c r="H188">
        <v>28.6</v>
      </c>
      <c r="I188">
        <v>10.480700000000001</v>
      </c>
      <c r="J188">
        <v>0</v>
      </c>
      <c r="K188">
        <v>26</v>
      </c>
      <c r="L188">
        <v>9</v>
      </c>
      <c r="M188">
        <v>11.5</v>
      </c>
      <c r="N188">
        <v>25</v>
      </c>
    </row>
    <row r="189" spans="1:14" x14ac:dyDescent="0.3">
      <c r="A189">
        <v>40834</v>
      </c>
      <c r="B189" t="s">
        <v>14</v>
      </c>
      <c r="C189" t="s">
        <v>15</v>
      </c>
      <c r="D189" t="s">
        <v>16</v>
      </c>
      <c r="E189" s="1">
        <v>37809</v>
      </c>
      <c r="F189">
        <v>2.5</v>
      </c>
      <c r="G189">
        <v>44.4</v>
      </c>
      <c r="H189">
        <v>28.4</v>
      </c>
      <c r="I189">
        <v>13.0097</v>
      </c>
      <c r="J189">
        <v>0</v>
      </c>
      <c r="K189">
        <v>40</v>
      </c>
      <c r="L189">
        <v>12</v>
      </c>
      <c r="M189">
        <v>11.8</v>
      </c>
      <c r="N189">
        <v>25</v>
      </c>
    </row>
    <row r="190" spans="1:14" x14ac:dyDescent="0.3">
      <c r="A190">
        <v>40834</v>
      </c>
      <c r="B190" t="s">
        <v>14</v>
      </c>
      <c r="C190" t="s">
        <v>15</v>
      </c>
      <c r="D190" t="s">
        <v>16</v>
      </c>
      <c r="E190" s="1">
        <v>37810</v>
      </c>
      <c r="F190">
        <v>1</v>
      </c>
      <c r="G190">
        <v>41.6</v>
      </c>
      <c r="H190">
        <v>26.8</v>
      </c>
      <c r="I190">
        <v>19.169599999999999</v>
      </c>
      <c r="J190">
        <v>0</v>
      </c>
      <c r="K190">
        <v>63</v>
      </c>
      <c r="L190">
        <v>19</v>
      </c>
      <c r="M190">
        <v>11.3</v>
      </c>
      <c r="N190">
        <v>25</v>
      </c>
    </row>
    <row r="191" spans="1:14" x14ac:dyDescent="0.3">
      <c r="A191">
        <v>40834</v>
      </c>
      <c r="B191" t="s">
        <v>14</v>
      </c>
      <c r="C191" t="s">
        <v>15</v>
      </c>
      <c r="D191" t="s">
        <v>16</v>
      </c>
      <c r="E191" s="1">
        <v>37811</v>
      </c>
      <c r="F191">
        <v>1.375</v>
      </c>
      <c r="G191">
        <v>45</v>
      </c>
      <c r="H191">
        <v>27.2</v>
      </c>
      <c r="I191">
        <v>13.8413</v>
      </c>
      <c r="J191">
        <v>0</v>
      </c>
      <c r="K191">
        <v>46</v>
      </c>
      <c r="L191">
        <v>13</v>
      </c>
      <c r="M191">
        <v>11.2</v>
      </c>
      <c r="N191">
        <v>25</v>
      </c>
    </row>
    <row r="192" spans="1:14" x14ac:dyDescent="0.3">
      <c r="A192">
        <v>40834</v>
      </c>
      <c r="B192" t="s">
        <v>14</v>
      </c>
      <c r="C192" t="s">
        <v>15</v>
      </c>
      <c r="D192" t="s">
        <v>16</v>
      </c>
      <c r="E192" s="1">
        <v>37812</v>
      </c>
      <c r="F192">
        <v>2.125</v>
      </c>
      <c r="G192">
        <v>46.4</v>
      </c>
      <c r="H192">
        <v>30</v>
      </c>
      <c r="I192">
        <v>10.084099999999999</v>
      </c>
      <c r="J192">
        <v>0</v>
      </c>
      <c r="K192">
        <v>33</v>
      </c>
      <c r="L192">
        <v>8</v>
      </c>
      <c r="M192">
        <v>11.2</v>
      </c>
      <c r="N192">
        <v>27</v>
      </c>
    </row>
    <row r="193" spans="1:14" x14ac:dyDescent="0.3">
      <c r="A193">
        <v>40834</v>
      </c>
      <c r="B193" t="s">
        <v>14</v>
      </c>
      <c r="C193" t="s">
        <v>15</v>
      </c>
      <c r="D193" t="s">
        <v>16</v>
      </c>
      <c r="E193" s="1">
        <v>37813</v>
      </c>
      <c r="F193">
        <v>1.25</v>
      </c>
      <c r="G193">
        <v>44.6</v>
      </c>
      <c r="H193">
        <v>30</v>
      </c>
      <c r="I193">
        <v>11.2232</v>
      </c>
      <c r="J193">
        <v>0</v>
      </c>
      <c r="K193">
        <v>28</v>
      </c>
      <c r="L193">
        <v>11</v>
      </c>
      <c r="M193">
        <v>11.2</v>
      </c>
      <c r="N193">
        <v>27</v>
      </c>
    </row>
    <row r="194" spans="1:14" x14ac:dyDescent="0.3">
      <c r="A194">
        <v>40834</v>
      </c>
      <c r="B194" t="s">
        <v>14</v>
      </c>
      <c r="C194" t="s">
        <v>15</v>
      </c>
      <c r="D194" t="s">
        <v>16</v>
      </c>
      <c r="E194" s="1">
        <v>37814</v>
      </c>
      <c r="F194">
        <v>2.75</v>
      </c>
      <c r="G194">
        <v>45</v>
      </c>
      <c r="H194">
        <v>29</v>
      </c>
      <c r="I194">
        <v>10.393000000000001</v>
      </c>
      <c r="J194">
        <v>0</v>
      </c>
      <c r="K194">
        <v>29</v>
      </c>
      <c r="L194">
        <v>8</v>
      </c>
      <c r="M194">
        <v>11.5</v>
      </c>
      <c r="N194">
        <v>26</v>
      </c>
    </row>
    <row r="195" spans="1:14" x14ac:dyDescent="0.3">
      <c r="A195">
        <v>40834</v>
      </c>
      <c r="B195" t="s">
        <v>14</v>
      </c>
      <c r="C195" t="s">
        <v>15</v>
      </c>
      <c r="D195" t="s">
        <v>16</v>
      </c>
      <c r="E195" s="1">
        <v>37815</v>
      </c>
      <c r="F195">
        <v>4.375</v>
      </c>
      <c r="G195">
        <v>45.4</v>
      </c>
      <c r="H195">
        <v>29.4</v>
      </c>
      <c r="I195">
        <v>9.5140700000000002</v>
      </c>
      <c r="J195">
        <v>0</v>
      </c>
      <c r="K195">
        <v>24</v>
      </c>
      <c r="L195">
        <v>8</v>
      </c>
      <c r="M195">
        <v>11.7</v>
      </c>
      <c r="N195">
        <v>26</v>
      </c>
    </row>
    <row r="196" spans="1:14" x14ac:dyDescent="0.3">
      <c r="A196">
        <v>40834</v>
      </c>
      <c r="B196" t="s">
        <v>14</v>
      </c>
      <c r="C196" t="s">
        <v>15</v>
      </c>
      <c r="D196" t="s">
        <v>16</v>
      </c>
      <c r="E196" s="1">
        <v>37816</v>
      </c>
      <c r="F196">
        <v>5.125</v>
      </c>
      <c r="G196">
        <v>44.6</v>
      </c>
      <c r="H196">
        <v>30.6</v>
      </c>
      <c r="I196">
        <v>9.7658900000000006</v>
      </c>
      <c r="J196">
        <v>0</v>
      </c>
      <c r="K196">
        <v>23</v>
      </c>
      <c r="L196">
        <v>9</v>
      </c>
      <c r="M196">
        <v>11.8</v>
      </c>
      <c r="N196">
        <v>27</v>
      </c>
    </row>
    <row r="197" spans="1:14" x14ac:dyDescent="0.3">
      <c r="A197">
        <v>40834</v>
      </c>
      <c r="B197" t="s">
        <v>14</v>
      </c>
      <c r="C197" t="s">
        <v>15</v>
      </c>
      <c r="D197" t="s">
        <v>16</v>
      </c>
      <c r="E197" s="1">
        <v>37817</v>
      </c>
      <c r="F197">
        <v>3.25</v>
      </c>
      <c r="G197">
        <v>45.6</v>
      </c>
      <c r="H197">
        <v>30.6</v>
      </c>
      <c r="I197">
        <v>11.2584</v>
      </c>
      <c r="J197">
        <v>0</v>
      </c>
      <c r="K197">
        <v>26</v>
      </c>
      <c r="L197">
        <v>11</v>
      </c>
      <c r="M197">
        <v>11.7</v>
      </c>
      <c r="N197">
        <v>29</v>
      </c>
    </row>
    <row r="198" spans="1:14" x14ac:dyDescent="0.3">
      <c r="A198">
        <v>40834</v>
      </c>
      <c r="B198" t="s">
        <v>14</v>
      </c>
      <c r="C198" t="s">
        <v>15</v>
      </c>
      <c r="D198" t="s">
        <v>16</v>
      </c>
      <c r="E198" s="1">
        <v>37818</v>
      </c>
      <c r="F198">
        <v>2.25</v>
      </c>
      <c r="G198">
        <v>45</v>
      </c>
      <c r="H198">
        <v>31.6</v>
      </c>
      <c r="I198">
        <v>10.8795</v>
      </c>
      <c r="J198">
        <v>0</v>
      </c>
      <c r="K198">
        <v>29</v>
      </c>
      <c r="L198">
        <v>10</v>
      </c>
      <c r="M198">
        <v>11.8</v>
      </c>
      <c r="N198">
        <v>29</v>
      </c>
    </row>
    <row r="199" spans="1:14" x14ac:dyDescent="0.3">
      <c r="A199">
        <v>40834</v>
      </c>
      <c r="B199" t="s">
        <v>14</v>
      </c>
      <c r="C199" t="s">
        <v>15</v>
      </c>
      <c r="D199" t="s">
        <v>16</v>
      </c>
      <c r="E199" s="1">
        <v>37819</v>
      </c>
      <c r="F199">
        <v>3.625</v>
      </c>
      <c r="G199">
        <v>45.2</v>
      </c>
      <c r="H199">
        <v>28.4</v>
      </c>
      <c r="I199">
        <v>9.8921899999999994</v>
      </c>
      <c r="J199">
        <v>0</v>
      </c>
      <c r="K199">
        <v>27</v>
      </c>
      <c r="L199">
        <v>10</v>
      </c>
      <c r="M199">
        <v>11.7</v>
      </c>
      <c r="N199">
        <v>24</v>
      </c>
    </row>
    <row r="200" spans="1:14" x14ac:dyDescent="0.3">
      <c r="A200">
        <v>40834</v>
      </c>
      <c r="B200" t="s">
        <v>14</v>
      </c>
      <c r="C200" t="s">
        <v>15</v>
      </c>
      <c r="D200" t="s">
        <v>16</v>
      </c>
      <c r="E200" s="1">
        <v>37820</v>
      </c>
      <c r="F200">
        <v>3.625</v>
      </c>
      <c r="G200">
        <v>44.6</v>
      </c>
      <c r="H200">
        <v>29</v>
      </c>
      <c r="I200">
        <v>11.682700000000001</v>
      </c>
      <c r="J200">
        <v>0</v>
      </c>
      <c r="K200">
        <v>30</v>
      </c>
      <c r="L200">
        <v>10</v>
      </c>
      <c r="M200">
        <v>11.8</v>
      </c>
      <c r="N200">
        <v>25</v>
      </c>
    </row>
    <row r="201" spans="1:14" x14ac:dyDescent="0.3">
      <c r="A201">
        <v>40834</v>
      </c>
      <c r="B201" t="s">
        <v>14</v>
      </c>
      <c r="C201" t="s">
        <v>15</v>
      </c>
      <c r="D201" t="s">
        <v>16</v>
      </c>
      <c r="E201" s="1">
        <v>37821</v>
      </c>
      <c r="F201">
        <v>3.5</v>
      </c>
      <c r="G201">
        <v>44.6</v>
      </c>
      <c r="H201">
        <v>30.4</v>
      </c>
      <c r="I201">
        <v>8.3551099999999998</v>
      </c>
      <c r="J201">
        <v>0</v>
      </c>
      <c r="K201">
        <v>24</v>
      </c>
      <c r="L201">
        <v>6</v>
      </c>
      <c r="M201">
        <v>12.3</v>
      </c>
      <c r="N201">
        <v>28</v>
      </c>
    </row>
    <row r="202" spans="1:14" x14ac:dyDescent="0.3">
      <c r="A202">
        <v>40834</v>
      </c>
      <c r="B202" t="s">
        <v>14</v>
      </c>
      <c r="C202" t="s">
        <v>15</v>
      </c>
      <c r="D202" t="s">
        <v>16</v>
      </c>
      <c r="E202" s="1">
        <v>37822</v>
      </c>
      <c r="F202">
        <v>1.375</v>
      </c>
      <c r="G202">
        <v>44</v>
      </c>
      <c r="H202">
        <v>28.8</v>
      </c>
      <c r="I202">
        <v>9.6643000000000008</v>
      </c>
      <c r="J202">
        <v>0</v>
      </c>
      <c r="K202">
        <v>29</v>
      </c>
      <c r="L202">
        <v>8</v>
      </c>
      <c r="M202">
        <v>11.8</v>
      </c>
      <c r="N202">
        <v>24</v>
      </c>
    </row>
    <row r="203" spans="1:14" x14ac:dyDescent="0.3">
      <c r="A203">
        <v>40834</v>
      </c>
      <c r="B203" t="s">
        <v>14</v>
      </c>
      <c r="C203" t="s">
        <v>15</v>
      </c>
      <c r="D203" t="s">
        <v>16</v>
      </c>
      <c r="E203" s="1">
        <v>37823</v>
      </c>
      <c r="F203">
        <v>1</v>
      </c>
      <c r="G203">
        <v>44.6</v>
      </c>
      <c r="H203">
        <v>27</v>
      </c>
      <c r="I203">
        <v>11.4155</v>
      </c>
      <c r="J203">
        <v>0</v>
      </c>
      <c r="K203">
        <v>35</v>
      </c>
      <c r="L203">
        <v>9</v>
      </c>
      <c r="M203">
        <v>11.7</v>
      </c>
      <c r="N203">
        <v>23</v>
      </c>
    </row>
    <row r="204" spans="1:14" x14ac:dyDescent="0.3">
      <c r="A204">
        <v>40834</v>
      </c>
      <c r="B204" t="s">
        <v>14</v>
      </c>
      <c r="C204" t="s">
        <v>15</v>
      </c>
      <c r="D204" t="s">
        <v>16</v>
      </c>
      <c r="E204" s="1">
        <v>37824</v>
      </c>
      <c r="F204">
        <v>1.625</v>
      </c>
      <c r="G204">
        <v>44.4</v>
      </c>
      <c r="H204">
        <v>27.6</v>
      </c>
      <c r="I204">
        <v>12.590999999999999</v>
      </c>
      <c r="J204">
        <v>0</v>
      </c>
      <c r="K204">
        <v>35</v>
      </c>
      <c r="L204">
        <v>9</v>
      </c>
      <c r="M204">
        <v>10.6</v>
      </c>
      <c r="N204">
        <v>24</v>
      </c>
    </row>
    <row r="205" spans="1:14" x14ac:dyDescent="0.3">
      <c r="A205">
        <v>40834</v>
      </c>
      <c r="B205" t="s">
        <v>14</v>
      </c>
      <c r="C205" t="s">
        <v>15</v>
      </c>
      <c r="D205" t="s">
        <v>16</v>
      </c>
      <c r="E205" s="1">
        <v>37825</v>
      </c>
      <c r="F205">
        <v>1.875</v>
      </c>
      <c r="G205">
        <v>44</v>
      </c>
      <c r="H205">
        <v>30</v>
      </c>
      <c r="I205">
        <v>11.881600000000001</v>
      </c>
      <c r="J205">
        <v>0</v>
      </c>
      <c r="K205">
        <v>36</v>
      </c>
      <c r="L205">
        <v>13</v>
      </c>
      <c r="M205">
        <v>11.2</v>
      </c>
      <c r="N205">
        <v>27</v>
      </c>
    </row>
    <row r="206" spans="1:14" x14ac:dyDescent="0.3">
      <c r="A206">
        <v>40834</v>
      </c>
      <c r="B206" t="s">
        <v>14</v>
      </c>
      <c r="C206" t="s">
        <v>15</v>
      </c>
      <c r="D206" t="s">
        <v>16</v>
      </c>
      <c r="E206" s="1">
        <v>37826</v>
      </c>
      <c r="F206">
        <v>3.125</v>
      </c>
      <c r="G206">
        <v>43</v>
      </c>
      <c r="H206">
        <v>30</v>
      </c>
      <c r="I206">
        <v>9.7978199999999998</v>
      </c>
      <c r="J206">
        <v>0</v>
      </c>
      <c r="K206">
        <v>31</v>
      </c>
      <c r="L206">
        <v>9</v>
      </c>
      <c r="M206">
        <v>10</v>
      </c>
      <c r="N206">
        <v>27</v>
      </c>
    </row>
    <row r="207" spans="1:14" x14ac:dyDescent="0.3">
      <c r="A207">
        <v>40834</v>
      </c>
      <c r="B207" t="s">
        <v>14</v>
      </c>
      <c r="C207" t="s">
        <v>15</v>
      </c>
      <c r="D207" t="s">
        <v>16</v>
      </c>
      <c r="E207" s="1">
        <v>37827</v>
      </c>
      <c r="F207">
        <v>3.625</v>
      </c>
      <c r="G207">
        <v>41.6</v>
      </c>
      <c r="H207">
        <v>31</v>
      </c>
      <c r="I207">
        <v>8.4728100000000008</v>
      </c>
      <c r="J207">
        <v>0</v>
      </c>
      <c r="K207">
        <v>22</v>
      </c>
      <c r="L207">
        <v>8</v>
      </c>
      <c r="M207">
        <v>11.6</v>
      </c>
      <c r="N207">
        <v>30</v>
      </c>
    </row>
    <row r="208" spans="1:14" x14ac:dyDescent="0.3">
      <c r="A208">
        <v>40834</v>
      </c>
      <c r="B208" t="s">
        <v>14</v>
      </c>
      <c r="C208" t="s">
        <v>15</v>
      </c>
      <c r="D208" t="s">
        <v>16</v>
      </c>
      <c r="E208" s="1">
        <v>37828</v>
      </c>
      <c r="F208">
        <v>1.875</v>
      </c>
      <c r="G208">
        <v>42.4</v>
      </c>
      <c r="H208">
        <v>28.4</v>
      </c>
      <c r="I208">
        <v>11.6366</v>
      </c>
      <c r="J208">
        <v>0</v>
      </c>
      <c r="K208">
        <v>31</v>
      </c>
      <c r="L208">
        <v>13</v>
      </c>
      <c r="M208">
        <v>11.7</v>
      </c>
      <c r="N208">
        <v>24</v>
      </c>
    </row>
    <row r="209" spans="1:14" x14ac:dyDescent="0.3">
      <c r="A209">
        <v>40834</v>
      </c>
      <c r="B209" t="s">
        <v>14</v>
      </c>
      <c r="C209" t="s">
        <v>15</v>
      </c>
      <c r="D209" t="s">
        <v>16</v>
      </c>
      <c r="E209" s="1">
        <v>37829</v>
      </c>
      <c r="F209">
        <v>3.125</v>
      </c>
      <c r="G209">
        <v>43.2</v>
      </c>
      <c r="H209">
        <v>28.8</v>
      </c>
      <c r="I209">
        <v>11.2265</v>
      </c>
      <c r="J209">
        <v>0</v>
      </c>
      <c r="K209">
        <v>30</v>
      </c>
      <c r="L209">
        <v>12</v>
      </c>
      <c r="M209">
        <v>11.7</v>
      </c>
      <c r="N209">
        <v>25</v>
      </c>
    </row>
    <row r="210" spans="1:14" x14ac:dyDescent="0.3">
      <c r="A210">
        <v>40834</v>
      </c>
      <c r="B210" t="s">
        <v>14</v>
      </c>
      <c r="C210" t="s">
        <v>15</v>
      </c>
      <c r="D210" t="s">
        <v>16</v>
      </c>
      <c r="E210" s="1">
        <v>37830</v>
      </c>
      <c r="F210">
        <v>1.75</v>
      </c>
      <c r="G210">
        <v>43</v>
      </c>
      <c r="H210">
        <v>29.2</v>
      </c>
      <c r="I210">
        <v>10.492699999999999</v>
      </c>
      <c r="J210">
        <v>0</v>
      </c>
      <c r="K210">
        <v>28</v>
      </c>
      <c r="L210">
        <v>9</v>
      </c>
      <c r="M210">
        <v>10.5</v>
      </c>
      <c r="N210">
        <v>25</v>
      </c>
    </row>
    <row r="211" spans="1:14" x14ac:dyDescent="0.3">
      <c r="A211">
        <v>40834</v>
      </c>
      <c r="B211" t="s">
        <v>14</v>
      </c>
      <c r="C211" t="s">
        <v>15</v>
      </c>
      <c r="D211" t="s">
        <v>16</v>
      </c>
      <c r="E211" s="1">
        <v>37831</v>
      </c>
      <c r="F211">
        <v>2</v>
      </c>
      <c r="G211">
        <v>44.4</v>
      </c>
      <c r="H211">
        <v>29.2</v>
      </c>
      <c r="I211">
        <v>10.58</v>
      </c>
      <c r="J211">
        <v>0</v>
      </c>
      <c r="K211">
        <v>24</v>
      </c>
      <c r="L211">
        <v>10</v>
      </c>
      <c r="M211">
        <v>11</v>
      </c>
      <c r="N211">
        <v>25</v>
      </c>
    </row>
    <row r="212" spans="1:14" x14ac:dyDescent="0.3">
      <c r="A212">
        <v>40834</v>
      </c>
      <c r="B212" t="s">
        <v>14</v>
      </c>
      <c r="C212" t="s">
        <v>15</v>
      </c>
      <c r="D212" t="s">
        <v>16</v>
      </c>
      <c r="E212" s="1">
        <v>37832</v>
      </c>
      <c r="F212">
        <v>1</v>
      </c>
      <c r="G212">
        <v>43</v>
      </c>
      <c r="H212">
        <v>30.2</v>
      </c>
      <c r="I212">
        <v>10.587199999999999</v>
      </c>
      <c r="J212">
        <v>0</v>
      </c>
      <c r="K212">
        <v>24</v>
      </c>
      <c r="L212">
        <v>12</v>
      </c>
      <c r="M212">
        <v>11</v>
      </c>
      <c r="N212">
        <v>26</v>
      </c>
    </row>
    <row r="213" spans="1:14" x14ac:dyDescent="0.3">
      <c r="A213">
        <v>40834</v>
      </c>
      <c r="B213" t="s">
        <v>14</v>
      </c>
      <c r="C213" t="s">
        <v>15</v>
      </c>
      <c r="D213" t="s">
        <v>16</v>
      </c>
      <c r="E213" s="1">
        <v>37833</v>
      </c>
      <c r="F213">
        <v>1.375</v>
      </c>
      <c r="G213">
        <v>41.4</v>
      </c>
      <c r="H213">
        <v>28.6</v>
      </c>
      <c r="I213">
        <v>11.6576</v>
      </c>
      <c r="J213">
        <v>0</v>
      </c>
      <c r="K213">
        <v>28</v>
      </c>
      <c r="L213">
        <v>11</v>
      </c>
      <c r="M213">
        <v>11.7</v>
      </c>
      <c r="N213">
        <v>26</v>
      </c>
    </row>
    <row r="214" spans="1:14" x14ac:dyDescent="0.3">
      <c r="A214">
        <v>40834</v>
      </c>
      <c r="B214" t="s">
        <v>14</v>
      </c>
      <c r="C214" t="s">
        <v>15</v>
      </c>
      <c r="D214" t="s">
        <v>16</v>
      </c>
      <c r="E214" s="1">
        <v>37834</v>
      </c>
      <c r="F214">
        <v>1.625</v>
      </c>
      <c r="G214">
        <v>42.4</v>
      </c>
      <c r="H214">
        <v>25.2</v>
      </c>
      <c r="I214">
        <v>11.6441</v>
      </c>
      <c r="J214">
        <v>0</v>
      </c>
      <c r="K214">
        <v>34</v>
      </c>
      <c r="L214">
        <v>14</v>
      </c>
      <c r="M214">
        <v>11.6</v>
      </c>
      <c r="N214">
        <v>23</v>
      </c>
    </row>
    <row r="215" spans="1:14" x14ac:dyDescent="0.3">
      <c r="A215">
        <v>40834</v>
      </c>
      <c r="B215" t="s">
        <v>14</v>
      </c>
      <c r="C215" t="s">
        <v>15</v>
      </c>
      <c r="D215" t="s">
        <v>16</v>
      </c>
      <c r="E215" s="1">
        <v>37835</v>
      </c>
      <c r="F215">
        <v>0.625</v>
      </c>
      <c r="G215">
        <v>43</v>
      </c>
      <c r="H215">
        <v>27.4</v>
      </c>
      <c r="I215">
        <v>14.85</v>
      </c>
      <c r="J215">
        <v>0</v>
      </c>
      <c r="K215">
        <v>45</v>
      </c>
      <c r="L215">
        <v>16</v>
      </c>
      <c r="M215">
        <v>11.5</v>
      </c>
      <c r="N215">
        <v>24</v>
      </c>
    </row>
    <row r="216" spans="1:14" x14ac:dyDescent="0.3">
      <c r="A216">
        <v>40834</v>
      </c>
      <c r="B216" t="s">
        <v>14</v>
      </c>
      <c r="C216" t="s">
        <v>15</v>
      </c>
      <c r="D216" t="s">
        <v>16</v>
      </c>
      <c r="E216" s="1">
        <v>37836</v>
      </c>
      <c r="F216">
        <v>1.625</v>
      </c>
      <c r="G216">
        <v>42.4</v>
      </c>
      <c r="H216">
        <v>27</v>
      </c>
      <c r="I216">
        <v>14.580299999999999</v>
      </c>
      <c r="J216">
        <v>0</v>
      </c>
      <c r="K216">
        <v>36</v>
      </c>
      <c r="L216">
        <v>16</v>
      </c>
      <c r="M216">
        <v>11.5</v>
      </c>
      <c r="N216">
        <v>24</v>
      </c>
    </row>
    <row r="217" spans="1:14" x14ac:dyDescent="0.3">
      <c r="A217">
        <v>40834</v>
      </c>
      <c r="B217" t="s">
        <v>14</v>
      </c>
      <c r="C217" t="s">
        <v>15</v>
      </c>
      <c r="D217" t="s">
        <v>16</v>
      </c>
      <c r="E217" s="1">
        <v>37837</v>
      </c>
      <c r="F217">
        <v>1.75</v>
      </c>
      <c r="G217">
        <v>42.6</v>
      </c>
      <c r="H217">
        <v>28.2</v>
      </c>
      <c r="I217">
        <v>21.112200000000001</v>
      </c>
      <c r="J217">
        <v>0</v>
      </c>
      <c r="K217">
        <v>45</v>
      </c>
      <c r="L217">
        <v>26</v>
      </c>
      <c r="M217">
        <v>11.2</v>
      </c>
      <c r="N217">
        <v>27</v>
      </c>
    </row>
    <row r="218" spans="1:14" x14ac:dyDescent="0.3">
      <c r="A218">
        <v>40834</v>
      </c>
      <c r="B218" t="s">
        <v>14</v>
      </c>
      <c r="C218" t="s">
        <v>15</v>
      </c>
      <c r="D218" t="s">
        <v>16</v>
      </c>
      <c r="E218" s="1">
        <v>37838</v>
      </c>
      <c r="F218">
        <v>2</v>
      </c>
      <c r="G218">
        <v>43</v>
      </c>
      <c r="H218">
        <v>29</v>
      </c>
      <c r="I218">
        <v>21.810600000000001</v>
      </c>
      <c r="J218">
        <v>0</v>
      </c>
      <c r="K218">
        <v>53</v>
      </c>
      <c r="L218">
        <v>21</v>
      </c>
      <c r="M218">
        <v>11</v>
      </c>
      <c r="N218">
        <v>27</v>
      </c>
    </row>
    <row r="219" spans="1:14" x14ac:dyDescent="0.3">
      <c r="A219">
        <v>40834</v>
      </c>
      <c r="B219" t="s">
        <v>14</v>
      </c>
      <c r="C219" t="s">
        <v>15</v>
      </c>
      <c r="D219" t="s">
        <v>16</v>
      </c>
      <c r="E219" s="1">
        <v>37839</v>
      </c>
      <c r="F219">
        <v>1.25</v>
      </c>
      <c r="G219">
        <v>45</v>
      </c>
      <c r="H219">
        <v>30</v>
      </c>
      <c r="I219">
        <v>21.415199999999999</v>
      </c>
      <c r="J219">
        <v>0</v>
      </c>
      <c r="K219">
        <v>53</v>
      </c>
      <c r="L219">
        <v>18</v>
      </c>
      <c r="M219">
        <v>11.2</v>
      </c>
      <c r="N219">
        <v>28</v>
      </c>
    </row>
    <row r="220" spans="1:14" x14ac:dyDescent="0.3">
      <c r="A220">
        <v>40834</v>
      </c>
      <c r="B220" t="s">
        <v>14</v>
      </c>
      <c r="C220" t="s">
        <v>15</v>
      </c>
      <c r="D220" t="s">
        <v>16</v>
      </c>
      <c r="E220" s="1">
        <v>37840</v>
      </c>
      <c r="F220">
        <v>1.125</v>
      </c>
      <c r="G220">
        <v>45.6</v>
      </c>
      <c r="H220">
        <v>29.6</v>
      </c>
      <c r="I220">
        <v>19.3323</v>
      </c>
      <c r="J220">
        <v>0</v>
      </c>
      <c r="K220">
        <v>47</v>
      </c>
      <c r="L220">
        <v>21</v>
      </c>
      <c r="M220">
        <v>11</v>
      </c>
      <c r="N220">
        <v>27</v>
      </c>
    </row>
    <row r="221" spans="1:14" x14ac:dyDescent="0.3">
      <c r="A221">
        <v>40834</v>
      </c>
      <c r="B221" t="s">
        <v>14</v>
      </c>
      <c r="C221" t="s">
        <v>15</v>
      </c>
      <c r="D221" t="s">
        <v>16</v>
      </c>
      <c r="E221" s="1">
        <v>37841</v>
      </c>
      <c r="F221">
        <v>1.875</v>
      </c>
      <c r="G221">
        <v>43.6</v>
      </c>
      <c r="H221">
        <v>32.799999999999997</v>
      </c>
      <c r="I221">
        <v>18.573599999999999</v>
      </c>
      <c r="J221">
        <v>0</v>
      </c>
      <c r="K221">
        <v>35</v>
      </c>
      <c r="L221">
        <v>22</v>
      </c>
      <c r="M221">
        <v>10.6</v>
      </c>
      <c r="N221">
        <v>30</v>
      </c>
    </row>
    <row r="222" spans="1:14" x14ac:dyDescent="0.3">
      <c r="A222">
        <v>40834</v>
      </c>
      <c r="B222" t="s">
        <v>14</v>
      </c>
      <c r="C222" t="s">
        <v>15</v>
      </c>
      <c r="D222" t="s">
        <v>16</v>
      </c>
      <c r="E222" s="1">
        <v>37842</v>
      </c>
      <c r="F222">
        <v>0.75</v>
      </c>
      <c r="G222">
        <v>45.4</v>
      </c>
      <c r="H222">
        <v>31</v>
      </c>
      <c r="I222">
        <v>18.502700000000001</v>
      </c>
      <c r="J222">
        <v>0</v>
      </c>
      <c r="K222">
        <v>39</v>
      </c>
      <c r="L222">
        <v>19</v>
      </c>
      <c r="M222">
        <v>10.6</v>
      </c>
      <c r="N222">
        <v>29</v>
      </c>
    </row>
    <row r="223" spans="1:14" x14ac:dyDescent="0.3">
      <c r="A223">
        <v>40834</v>
      </c>
      <c r="B223" t="s">
        <v>14</v>
      </c>
      <c r="C223" t="s">
        <v>15</v>
      </c>
      <c r="D223" t="s">
        <v>16</v>
      </c>
      <c r="E223" s="1">
        <v>37843</v>
      </c>
      <c r="F223">
        <v>1</v>
      </c>
      <c r="G223">
        <v>47</v>
      </c>
      <c r="H223">
        <v>29.4</v>
      </c>
      <c r="I223">
        <v>16.3765</v>
      </c>
      <c r="J223">
        <v>0</v>
      </c>
      <c r="K223">
        <v>43</v>
      </c>
      <c r="L223">
        <v>12</v>
      </c>
      <c r="M223">
        <v>11.7</v>
      </c>
      <c r="N223">
        <v>26</v>
      </c>
    </row>
    <row r="224" spans="1:14" x14ac:dyDescent="0.3">
      <c r="A224">
        <v>40834</v>
      </c>
      <c r="B224" t="s">
        <v>14</v>
      </c>
      <c r="C224" t="s">
        <v>15</v>
      </c>
      <c r="D224" t="s">
        <v>16</v>
      </c>
      <c r="E224" s="1">
        <v>37844</v>
      </c>
      <c r="F224">
        <v>1.375</v>
      </c>
      <c r="G224">
        <v>47.6</v>
      </c>
      <c r="H224">
        <v>29.4</v>
      </c>
      <c r="I224">
        <v>12.9328</v>
      </c>
      <c r="J224">
        <v>0</v>
      </c>
      <c r="K224">
        <v>39</v>
      </c>
      <c r="L224">
        <v>8</v>
      </c>
      <c r="M224">
        <v>11.9</v>
      </c>
      <c r="N224">
        <v>26</v>
      </c>
    </row>
    <row r="225" spans="1:14" x14ac:dyDescent="0.3">
      <c r="A225">
        <v>40834</v>
      </c>
      <c r="B225" t="s">
        <v>14</v>
      </c>
      <c r="C225" t="s">
        <v>15</v>
      </c>
      <c r="D225" t="s">
        <v>16</v>
      </c>
      <c r="E225" s="1">
        <v>37845</v>
      </c>
      <c r="F225">
        <v>2.5</v>
      </c>
      <c r="G225">
        <v>46.4</v>
      </c>
      <c r="H225">
        <v>26.8</v>
      </c>
      <c r="I225">
        <v>12.8499</v>
      </c>
      <c r="J225">
        <v>0</v>
      </c>
      <c r="K225">
        <v>34</v>
      </c>
      <c r="L225">
        <v>9</v>
      </c>
      <c r="M225">
        <v>12</v>
      </c>
      <c r="N225">
        <v>24</v>
      </c>
    </row>
    <row r="226" spans="1:14" x14ac:dyDescent="0.3">
      <c r="A226">
        <v>40834</v>
      </c>
      <c r="B226" t="s">
        <v>14</v>
      </c>
      <c r="C226" t="s">
        <v>15</v>
      </c>
      <c r="D226" t="s">
        <v>16</v>
      </c>
      <c r="E226" s="1">
        <v>37846</v>
      </c>
      <c r="F226">
        <v>1.5</v>
      </c>
      <c r="G226">
        <v>46.6</v>
      </c>
      <c r="H226">
        <v>26.4</v>
      </c>
      <c r="I226">
        <v>17.572900000000001</v>
      </c>
      <c r="J226">
        <v>0</v>
      </c>
      <c r="K226">
        <v>45</v>
      </c>
      <c r="L226">
        <v>11</v>
      </c>
      <c r="M226">
        <v>11.6</v>
      </c>
      <c r="N226">
        <v>24</v>
      </c>
    </row>
    <row r="227" spans="1:14" x14ac:dyDescent="0.3">
      <c r="A227">
        <v>40834</v>
      </c>
      <c r="B227" t="s">
        <v>14</v>
      </c>
      <c r="C227" t="s">
        <v>15</v>
      </c>
      <c r="D227" t="s">
        <v>16</v>
      </c>
      <c r="E227" s="1">
        <v>37847</v>
      </c>
      <c r="F227">
        <v>1</v>
      </c>
      <c r="G227">
        <v>45</v>
      </c>
      <c r="H227">
        <v>30.4</v>
      </c>
      <c r="I227">
        <v>23.479800000000001</v>
      </c>
      <c r="J227">
        <v>0</v>
      </c>
      <c r="K227">
        <v>63</v>
      </c>
      <c r="L227">
        <v>12</v>
      </c>
      <c r="M227">
        <v>11.1</v>
      </c>
      <c r="N227">
        <v>28</v>
      </c>
    </row>
    <row r="228" spans="1:14" x14ac:dyDescent="0.3">
      <c r="A228">
        <v>40834</v>
      </c>
      <c r="B228" t="s">
        <v>14</v>
      </c>
      <c r="C228" t="s">
        <v>15</v>
      </c>
      <c r="D228" t="s">
        <v>16</v>
      </c>
      <c r="E228" s="1">
        <v>37848</v>
      </c>
      <c r="F228">
        <v>2.125</v>
      </c>
      <c r="G228">
        <v>44.4</v>
      </c>
      <c r="H228">
        <v>30.4</v>
      </c>
      <c r="I228">
        <v>24.4939</v>
      </c>
      <c r="J228">
        <v>0</v>
      </c>
      <c r="K228">
        <v>76</v>
      </c>
      <c r="L228">
        <v>21</v>
      </c>
      <c r="M228">
        <v>11.4</v>
      </c>
      <c r="N228">
        <v>28</v>
      </c>
    </row>
    <row r="229" spans="1:14" x14ac:dyDescent="0.3">
      <c r="A229">
        <v>40834</v>
      </c>
      <c r="B229" t="s">
        <v>14</v>
      </c>
      <c r="C229" t="s">
        <v>15</v>
      </c>
      <c r="D229" t="s">
        <v>16</v>
      </c>
      <c r="E229" s="1">
        <v>37849</v>
      </c>
      <c r="F229">
        <v>1.375</v>
      </c>
      <c r="G229">
        <v>43.6</v>
      </c>
      <c r="H229">
        <v>27.6</v>
      </c>
      <c r="I229">
        <v>27.727399999999999</v>
      </c>
      <c r="J229">
        <v>0</v>
      </c>
      <c r="K229">
        <v>77</v>
      </c>
      <c r="L229">
        <v>26</v>
      </c>
      <c r="M229">
        <v>11.3</v>
      </c>
      <c r="N229">
        <v>27</v>
      </c>
    </row>
    <row r="230" spans="1:14" x14ac:dyDescent="0.3">
      <c r="A230">
        <v>40834</v>
      </c>
      <c r="B230" t="s">
        <v>14</v>
      </c>
      <c r="C230" t="s">
        <v>15</v>
      </c>
      <c r="D230" t="s">
        <v>16</v>
      </c>
      <c r="E230" s="1">
        <v>37850</v>
      </c>
      <c r="F230">
        <v>1.5</v>
      </c>
      <c r="G230">
        <v>42.2</v>
      </c>
      <c r="H230">
        <v>29.2</v>
      </c>
      <c r="I230">
        <v>22.152799999999999</v>
      </c>
      <c r="J230">
        <v>0</v>
      </c>
      <c r="K230">
        <v>88</v>
      </c>
      <c r="L230">
        <v>19</v>
      </c>
      <c r="M230">
        <v>11.4</v>
      </c>
      <c r="N230">
        <v>28</v>
      </c>
    </row>
    <row r="231" spans="1:14" x14ac:dyDescent="0.3">
      <c r="A231">
        <v>40834</v>
      </c>
      <c r="B231" t="s">
        <v>14</v>
      </c>
      <c r="C231" t="s">
        <v>15</v>
      </c>
      <c r="D231" t="s">
        <v>16</v>
      </c>
      <c r="E231" s="1">
        <v>37851</v>
      </c>
      <c r="F231">
        <v>2.25</v>
      </c>
      <c r="G231">
        <v>43.4</v>
      </c>
      <c r="H231">
        <v>26</v>
      </c>
      <c r="I231">
        <v>14.475899999999999</v>
      </c>
      <c r="J231">
        <v>0</v>
      </c>
      <c r="K231">
        <v>55</v>
      </c>
      <c r="L231">
        <v>13</v>
      </c>
      <c r="M231">
        <v>11.4</v>
      </c>
      <c r="N231">
        <v>24</v>
      </c>
    </row>
    <row r="232" spans="1:14" x14ac:dyDescent="0.3">
      <c r="A232">
        <v>40834</v>
      </c>
      <c r="B232" t="s">
        <v>14</v>
      </c>
      <c r="C232" t="s">
        <v>15</v>
      </c>
      <c r="D232" t="s">
        <v>16</v>
      </c>
      <c r="E232" s="1">
        <v>37852</v>
      </c>
      <c r="F232">
        <v>1.75</v>
      </c>
      <c r="G232">
        <v>44.6</v>
      </c>
      <c r="H232">
        <v>25.6</v>
      </c>
      <c r="I232">
        <v>14.822800000000001</v>
      </c>
      <c r="J232">
        <v>0</v>
      </c>
      <c r="K232">
        <v>45</v>
      </c>
      <c r="L232">
        <v>12</v>
      </c>
      <c r="M232">
        <v>11.5</v>
      </c>
      <c r="N232">
        <v>23</v>
      </c>
    </row>
    <row r="233" spans="1:14" x14ac:dyDescent="0.3">
      <c r="A233">
        <v>40834</v>
      </c>
      <c r="B233" t="s">
        <v>14</v>
      </c>
      <c r="C233" t="s">
        <v>15</v>
      </c>
      <c r="D233" t="s">
        <v>16</v>
      </c>
      <c r="E233" s="1">
        <v>37853</v>
      </c>
      <c r="F233">
        <v>0</v>
      </c>
      <c r="G233">
        <v>46.2</v>
      </c>
      <c r="H233">
        <v>27.4</v>
      </c>
      <c r="I233">
        <v>15.6622</v>
      </c>
      <c r="J233">
        <v>0</v>
      </c>
      <c r="K233">
        <v>48</v>
      </c>
      <c r="L233">
        <v>8</v>
      </c>
      <c r="M233">
        <v>11.4</v>
      </c>
      <c r="N233">
        <v>24</v>
      </c>
    </row>
    <row r="234" spans="1:14" x14ac:dyDescent="0.3">
      <c r="A234">
        <v>40834</v>
      </c>
      <c r="B234" t="s">
        <v>14</v>
      </c>
      <c r="C234" t="s">
        <v>15</v>
      </c>
      <c r="D234" t="s">
        <v>16</v>
      </c>
      <c r="E234" s="1">
        <v>37854</v>
      </c>
      <c r="F234">
        <v>1.125</v>
      </c>
      <c r="G234">
        <v>45.6</v>
      </c>
      <c r="H234">
        <v>26.8</v>
      </c>
      <c r="I234">
        <v>15.842000000000001</v>
      </c>
      <c r="J234">
        <v>0</v>
      </c>
      <c r="K234">
        <v>47</v>
      </c>
      <c r="L234">
        <v>10</v>
      </c>
      <c r="M234">
        <v>11.6</v>
      </c>
      <c r="N234">
        <v>24</v>
      </c>
    </row>
    <row r="235" spans="1:14" x14ac:dyDescent="0.3">
      <c r="A235">
        <v>40834</v>
      </c>
      <c r="B235" t="s">
        <v>14</v>
      </c>
      <c r="C235" t="s">
        <v>15</v>
      </c>
      <c r="D235" t="s">
        <v>16</v>
      </c>
      <c r="E235" s="1">
        <v>37855</v>
      </c>
      <c r="F235">
        <v>1</v>
      </c>
      <c r="G235">
        <v>45.6</v>
      </c>
      <c r="H235">
        <v>24.4</v>
      </c>
      <c r="I235">
        <v>12.164099999999999</v>
      </c>
      <c r="J235">
        <v>0</v>
      </c>
      <c r="K235">
        <v>48</v>
      </c>
      <c r="L235">
        <v>10</v>
      </c>
      <c r="M235">
        <v>11.7</v>
      </c>
      <c r="N235">
        <v>23</v>
      </c>
    </row>
    <row r="236" spans="1:14" x14ac:dyDescent="0.3">
      <c r="A236">
        <v>40834</v>
      </c>
      <c r="B236" t="s">
        <v>14</v>
      </c>
      <c r="C236" t="s">
        <v>15</v>
      </c>
      <c r="D236" t="s">
        <v>16</v>
      </c>
      <c r="E236" s="1">
        <v>37856</v>
      </c>
      <c r="F236">
        <v>0.875</v>
      </c>
      <c r="G236">
        <v>45</v>
      </c>
      <c r="H236">
        <v>27.4</v>
      </c>
      <c r="I236">
        <v>12.1762</v>
      </c>
      <c r="J236">
        <v>0</v>
      </c>
      <c r="K236">
        <v>35</v>
      </c>
      <c r="L236">
        <v>11</v>
      </c>
      <c r="M236">
        <v>11.6</v>
      </c>
      <c r="N236">
        <v>24</v>
      </c>
    </row>
    <row r="237" spans="1:14" x14ac:dyDescent="0.3">
      <c r="A237">
        <v>40834</v>
      </c>
      <c r="B237" t="s">
        <v>14</v>
      </c>
      <c r="C237" t="s">
        <v>15</v>
      </c>
      <c r="D237" t="s">
        <v>16</v>
      </c>
      <c r="E237" s="1">
        <v>37857</v>
      </c>
      <c r="F237">
        <v>0.5</v>
      </c>
      <c r="G237">
        <v>45</v>
      </c>
      <c r="H237">
        <v>24.4</v>
      </c>
      <c r="I237">
        <v>11.349</v>
      </c>
      <c r="J237">
        <v>0</v>
      </c>
      <c r="K237">
        <v>36</v>
      </c>
      <c r="L237">
        <v>10</v>
      </c>
      <c r="M237">
        <v>11.6</v>
      </c>
      <c r="N237">
        <v>21</v>
      </c>
    </row>
    <row r="238" spans="1:14" x14ac:dyDescent="0.3">
      <c r="A238">
        <v>40834</v>
      </c>
      <c r="B238" t="s">
        <v>14</v>
      </c>
      <c r="C238" t="s">
        <v>15</v>
      </c>
      <c r="D238" t="s">
        <v>16</v>
      </c>
      <c r="E238" s="1">
        <v>37858</v>
      </c>
      <c r="F238">
        <v>1.25</v>
      </c>
      <c r="G238">
        <v>44.4</v>
      </c>
      <c r="H238">
        <v>24</v>
      </c>
      <c r="I238">
        <v>9.9192400000000003</v>
      </c>
      <c r="J238">
        <v>0</v>
      </c>
      <c r="K238">
        <v>34</v>
      </c>
      <c r="L238">
        <v>8</v>
      </c>
      <c r="M238">
        <v>11.7</v>
      </c>
      <c r="N238">
        <v>21</v>
      </c>
    </row>
    <row r="239" spans="1:14" x14ac:dyDescent="0.3">
      <c r="A239">
        <v>40834</v>
      </c>
      <c r="B239" t="s">
        <v>14</v>
      </c>
      <c r="C239" t="s">
        <v>15</v>
      </c>
      <c r="D239" t="s">
        <v>16</v>
      </c>
      <c r="E239" s="1">
        <v>37859</v>
      </c>
      <c r="F239">
        <v>0.75</v>
      </c>
      <c r="G239">
        <v>44.2</v>
      </c>
      <c r="H239">
        <v>23.4</v>
      </c>
      <c r="I239">
        <v>9.9743099999999991</v>
      </c>
      <c r="J239">
        <v>0</v>
      </c>
      <c r="K239">
        <v>26</v>
      </c>
      <c r="L239">
        <v>10</v>
      </c>
      <c r="M239">
        <v>11.6</v>
      </c>
      <c r="N239">
        <v>20</v>
      </c>
    </row>
    <row r="240" spans="1:14" x14ac:dyDescent="0.3">
      <c r="A240">
        <v>40834</v>
      </c>
      <c r="B240" t="s">
        <v>14</v>
      </c>
      <c r="C240" t="s">
        <v>15</v>
      </c>
      <c r="D240" t="s">
        <v>16</v>
      </c>
      <c r="E240" s="1">
        <v>37860</v>
      </c>
      <c r="F240">
        <v>1.25</v>
      </c>
      <c r="G240">
        <v>44.6</v>
      </c>
      <c r="H240">
        <v>23.6</v>
      </c>
      <c r="I240">
        <v>10.3226</v>
      </c>
      <c r="J240">
        <v>0</v>
      </c>
      <c r="K240">
        <v>28</v>
      </c>
      <c r="L240">
        <v>9</v>
      </c>
      <c r="M240">
        <v>11.5</v>
      </c>
      <c r="N240">
        <v>21</v>
      </c>
    </row>
    <row r="241" spans="1:14" x14ac:dyDescent="0.3">
      <c r="A241">
        <v>40834</v>
      </c>
      <c r="B241" t="s">
        <v>14</v>
      </c>
      <c r="C241" t="s">
        <v>15</v>
      </c>
      <c r="D241" t="s">
        <v>16</v>
      </c>
      <c r="E241" s="1">
        <v>37861</v>
      </c>
      <c r="F241">
        <v>0</v>
      </c>
      <c r="G241">
        <v>43</v>
      </c>
      <c r="H241">
        <v>24.4</v>
      </c>
      <c r="I241">
        <v>10.6187</v>
      </c>
      <c r="J241">
        <v>0</v>
      </c>
      <c r="K241">
        <v>37</v>
      </c>
      <c r="L241">
        <v>11</v>
      </c>
      <c r="M241">
        <v>11.2</v>
      </c>
      <c r="N241">
        <v>21</v>
      </c>
    </row>
    <row r="242" spans="1:14" x14ac:dyDescent="0.3">
      <c r="A242">
        <v>40834</v>
      </c>
      <c r="B242" t="s">
        <v>14</v>
      </c>
      <c r="C242" t="s">
        <v>15</v>
      </c>
      <c r="D242" t="s">
        <v>16</v>
      </c>
      <c r="E242" s="1">
        <v>37862</v>
      </c>
      <c r="F242">
        <v>1.5</v>
      </c>
      <c r="G242">
        <v>43</v>
      </c>
      <c r="H242">
        <v>24.4</v>
      </c>
      <c r="I242">
        <v>10.753500000000001</v>
      </c>
      <c r="J242">
        <v>0</v>
      </c>
      <c r="K242">
        <v>35</v>
      </c>
      <c r="L242">
        <v>9</v>
      </c>
      <c r="M242">
        <v>11.6</v>
      </c>
      <c r="N242">
        <v>21</v>
      </c>
    </row>
    <row r="243" spans="1:14" x14ac:dyDescent="0.3">
      <c r="A243">
        <v>40834</v>
      </c>
      <c r="B243" t="s">
        <v>14</v>
      </c>
      <c r="C243" t="s">
        <v>15</v>
      </c>
      <c r="D243" t="s">
        <v>16</v>
      </c>
      <c r="E243" s="1">
        <v>37863</v>
      </c>
      <c r="F243">
        <v>1.875</v>
      </c>
      <c r="G243">
        <v>43</v>
      </c>
      <c r="H243">
        <v>24</v>
      </c>
      <c r="I243">
        <v>8.4976699999999994</v>
      </c>
      <c r="J243">
        <v>0</v>
      </c>
      <c r="K243">
        <v>30</v>
      </c>
      <c r="L243">
        <v>7</v>
      </c>
      <c r="M243">
        <v>11.5</v>
      </c>
      <c r="N243">
        <v>21</v>
      </c>
    </row>
    <row r="244" spans="1:14" x14ac:dyDescent="0.3">
      <c r="A244">
        <v>40834</v>
      </c>
      <c r="B244" t="s">
        <v>14</v>
      </c>
      <c r="C244" t="s">
        <v>15</v>
      </c>
      <c r="D244" t="s">
        <v>16</v>
      </c>
      <c r="E244" s="1">
        <v>37864</v>
      </c>
      <c r="F244">
        <v>1.25</v>
      </c>
      <c r="G244">
        <v>42.6</v>
      </c>
      <c r="H244">
        <v>25.8</v>
      </c>
      <c r="I244">
        <v>12.0106</v>
      </c>
      <c r="J244">
        <v>0</v>
      </c>
      <c r="K244">
        <v>36</v>
      </c>
      <c r="L244">
        <v>14</v>
      </c>
      <c r="M244">
        <v>11.3</v>
      </c>
      <c r="N244">
        <v>23</v>
      </c>
    </row>
    <row r="245" spans="1:14" x14ac:dyDescent="0.3">
      <c r="A245">
        <v>40834</v>
      </c>
      <c r="B245" t="s">
        <v>14</v>
      </c>
      <c r="C245" t="s">
        <v>15</v>
      </c>
      <c r="D245" t="s">
        <v>16</v>
      </c>
      <c r="E245" s="1">
        <v>37865</v>
      </c>
      <c r="F245">
        <v>0.375</v>
      </c>
      <c r="G245">
        <v>42.8</v>
      </c>
      <c r="H245">
        <v>23.4</v>
      </c>
      <c r="I245">
        <v>13.2811</v>
      </c>
      <c r="J245">
        <v>0</v>
      </c>
      <c r="K245">
        <v>42</v>
      </c>
      <c r="L245">
        <v>15</v>
      </c>
      <c r="M245">
        <v>11.6</v>
      </c>
      <c r="N245">
        <v>20</v>
      </c>
    </row>
    <row r="246" spans="1:14" x14ac:dyDescent="0.3">
      <c r="A246">
        <v>40834</v>
      </c>
      <c r="B246" t="s">
        <v>14</v>
      </c>
      <c r="C246" t="s">
        <v>15</v>
      </c>
      <c r="D246" t="s">
        <v>16</v>
      </c>
      <c r="E246" s="1">
        <v>37866</v>
      </c>
      <c r="F246">
        <v>0.375</v>
      </c>
      <c r="G246">
        <v>42.8</v>
      </c>
      <c r="H246">
        <v>25</v>
      </c>
      <c r="I246">
        <v>16.1785</v>
      </c>
      <c r="J246">
        <v>0</v>
      </c>
      <c r="K246">
        <v>49</v>
      </c>
      <c r="L246">
        <v>15</v>
      </c>
      <c r="M246">
        <v>11.2</v>
      </c>
      <c r="N246">
        <v>21</v>
      </c>
    </row>
    <row r="247" spans="1:14" x14ac:dyDescent="0.3">
      <c r="A247">
        <v>40834</v>
      </c>
      <c r="B247" t="s">
        <v>14</v>
      </c>
      <c r="C247" t="s">
        <v>15</v>
      </c>
      <c r="D247" t="s">
        <v>16</v>
      </c>
      <c r="E247" s="1">
        <v>37867</v>
      </c>
      <c r="F247">
        <v>0</v>
      </c>
      <c r="G247">
        <v>46</v>
      </c>
      <c r="H247">
        <v>25.8</v>
      </c>
      <c r="I247">
        <v>13.752800000000001</v>
      </c>
      <c r="J247">
        <v>0</v>
      </c>
      <c r="K247">
        <v>55</v>
      </c>
      <c r="L247">
        <v>14</v>
      </c>
      <c r="M247">
        <v>10.8</v>
      </c>
      <c r="N247">
        <v>22</v>
      </c>
    </row>
    <row r="248" spans="1:14" x14ac:dyDescent="0.3">
      <c r="A248">
        <v>40834</v>
      </c>
      <c r="B248" t="s">
        <v>14</v>
      </c>
      <c r="C248" t="s">
        <v>15</v>
      </c>
      <c r="D248" t="s">
        <v>16</v>
      </c>
      <c r="E248" s="1">
        <v>37868</v>
      </c>
      <c r="F248">
        <v>1.875</v>
      </c>
      <c r="G248">
        <v>44</v>
      </c>
      <c r="H248">
        <v>26.2</v>
      </c>
      <c r="I248">
        <v>12.743600000000001</v>
      </c>
      <c r="J248">
        <v>0</v>
      </c>
      <c r="K248">
        <v>44</v>
      </c>
      <c r="L248">
        <v>8</v>
      </c>
      <c r="M248">
        <v>11</v>
      </c>
      <c r="N248">
        <v>23</v>
      </c>
    </row>
    <row r="249" spans="1:14" x14ac:dyDescent="0.3">
      <c r="A249">
        <v>40834</v>
      </c>
      <c r="B249" t="s">
        <v>14</v>
      </c>
      <c r="C249" t="s">
        <v>15</v>
      </c>
      <c r="D249" t="s">
        <v>16</v>
      </c>
      <c r="E249" s="1">
        <v>37869</v>
      </c>
      <c r="F249">
        <v>1.625</v>
      </c>
      <c r="G249">
        <v>43.4</v>
      </c>
      <c r="H249">
        <v>23.6</v>
      </c>
      <c r="I249">
        <v>9.6402400000000004</v>
      </c>
      <c r="J249">
        <v>0</v>
      </c>
      <c r="K249">
        <v>38</v>
      </c>
      <c r="L249">
        <v>10</v>
      </c>
      <c r="M249">
        <v>11</v>
      </c>
      <c r="N249">
        <v>20</v>
      </c>
    </row>
    <row r="250" spans="1:14" x14ac:dyDescent="0.3">
      <c r="A250">
        <v>40834</v>
      </c>
      <c r="B250" t="s">
        <v>14</v>
      </c>
      <c r="C250" t="s">
        <v>15</v>
      </c>
      <c r="D250" t="s">
        <v>16</v>
      </c>
      <c r="E250" s="1">
        <v>37870</v>
      </c>
      <c r="F250">
        <v>2</v>
      </c>
      <c r="G250">
        <v>43</v>
      </c>
      <c r="H250">
        <v>24</v>
      </c>
      <c r="I250">
        <v>8.5775199999999998</v>
      </c>
      <c r="J250">
        <v>0</v>
      </c>
      <c r="K250">
        <v>33</v>
      </c>
      <c r="L250">
        <v>8</v>
      </c>
      <c r="M250">
        <v>10.6</v>
      </c>
      <c r="N250">
        <v>21</v>
      </c>
    </row>
    <row r="251" spans="1:14" x14ac:dyDescent="0.3">
      <c r="A251">
        <v>40834</v>
      </c>
      <c r="B251" t="s">
        <v>14</v>
      </c>
      <c r="C251" t="s">
        <v>15</v>
      </c>
      <c r="D251" t="s">
        <v>16</v>
      </c>
      <c r="E251" s="1">
        <v>37871</v>
      </c>
      <c r="F251">
        <v>1</v>
      </c>
      <c r="G251">
        <v>38.4</v>
      </c>
      <c r="H251">
        <v>27.2</v>
      </c>
      <c r="I251">
        <v>10.8444</v>
      </c>
      <c r="J251">
        <v>0</v>
      </c>
      <c r="K251">
        <v>31</v>
      </c>
      <c r="L251">
        <v>15</v>
      </c>
      <c r="M251">
        <v>11.2</v>
      </c>
      <c r="N251">
        <v>23</v>
      </c>
    </row>
    <row r="252" spans="1:14" x14ac:dyDescent="0.3">
      <c r="A252">
        <v>40834</v>
      </c>
      <c r="B252" t="s">
        <v>14</v>
      </c>
      <c r="C252" t="s">
        <v>15</v>
      </c>
      <c r="D252" t="s">
        <v>16</v>
      </c>
      <c r="E252" s="1">
        <v>37872</v>
      </c>
      <c r="F252">
        <v>0</v>
      </c>
      <c r="G252">
        <v>38.6</v>
      </c>
      <c r="H252">
        <v>22.8</v>
      </c>
      <c r="I252">
        <v>9.7072299999999991</v>
      </c>
      <c r="J252">
        <v>0</v>
      </c>
      <c r="K252">
        <v>31</v>
      </c>
      <c r="L252">
        <v>13</v>
      </c>
      <c r="M252">
        <v>10.5</v>
      </c>
      <c r="N252">
        <v>20</v>
      </c>
    </row>
    <row r="253" spans="1:14" x14ac:dyDescent="0.3">
      <c r="A253">
        <v>40834</v>
      </c>
      <c r="B253" t="s">
        <v>14</v>
      </c>
      <c r="C253" t="s">
        <v>15</v>
      </c>
      <c r="D253" t="s">
        <v>16</v>
      </c>
      <c r="E253" s="1">
        <v>37873</v>
      </c>
      <c r="F253">
        <v>1</v>
      </c>
      <c r="G253">
        <v>39.6</v>
      </c>
      <c r="H253">
        <v>21.4</v>
      </c>
      <c r="I253">
        <v>9.9351099999999999</v>
      </c>
      <c r="J253">
        <v>0</v>
      </c>
      <c r="K253">
        <v>36</v>
      </c>
      <c r="L253">
        <v>13</v>
      </c>
      <c r="M253">
        <v>10.5</v>
      </c>
      <c r="N253">
        <v>19</v>
      </c>
    </row>
    <row r="254" spans="1:14" x14ac:dyDescent="0.3">
      <c r="A254">
        <v>40834</v>
      </c>
      <c r="B254" t="s">
        <v>14</v>
      </c>
      <c r="C254" t="s">
        <v>15</v>
      </c>
      <c r="D254" t="s">
        <v>16</v>
      </c>
      <c r="E254" s="1">
        <v>37874</v>
      </c>
      <c r="F254">
        <v>1.75</v>
      </c>
      <c r="G254">
        <v>40</v>
      </c>
      <c r="H254">
        <v>21.6</v>
      </c>
      <c r="I254">
        <v>8.3303200000000004</v>
      </c>
      <c r="J254">
        <v>0</v>
      </c>
      <c r="K254">
        <v>31</v>
      </c>
      <c r="L254">
        <v>9</v>
      </c>
      <c r="M254">
        <v>11.1</v>
      </c>
      <c r="N254">
        <v>19</v>
      </c>
    </row>
    <row r="255" spans="1:14" x14ac:dyDescent="0.3">
      <c r="A255">
        <v>40834</v>
      </c>
      <c r="B255" t="s">
        <v>14</v>
      </c>
      <c r="C255" t="s">
        <v>15</v>
      </c>
      <c r="D255" t="s">
        <v>16</v>
      </c>
      <c r="E255" s="1">
        <v>37875</v>
      </c>
      <c r="F255">
        <v>1.75</v>
      </c>
      <c r="G255">
        <v>39.6</v>
      </c>
      <c r="H255">
        <v>18.600000000000001</v>
      </c>
      <c r="I255">
        <v>6.3230700000000004</v>
      </c>
      <c r="J255">
        <v>0</v>
      </c>
      <c r="K255">
        <v>34</v>
      </c>
      <c r="L255">
        <v>7</v>
      </c>
      <c r="M255">
        <v>11.4</v>
      </c>
      <c r="N255">
        <v>15</v>
      </c>
    </row>
    <row r="256" spans="1:14" x14ac:dyDescent="0.3">
      <c r="A256">
        <v>40834</v>
      </c>
      <c r="B256" t="s">
        <v>14</v>
      </c>
      <c r="C256" t="s">
        <v>15</v>
      </c>
      <c r="D256" t="s">
        <v>16</v>
      </c>
      <c r="E256" s="1">
        <v>37876</v>
      </c>
      <c r="F256">
        <v>0.625</v>
      </c>
      <c r="G256">
        <v>40.6</v>
      </c>
      <c r="H256">
        <v>18.399999999999999</v>
      </c>
      <c r="I256">
        <v>9.0669799999999992</v>
      </c>
      <c r="J256">
        <v>0</v>
      </c>
      <c r="K256">
        <v>43</v>
      </c>
      <c r="L256">
        <v>10</v>
      </c>
      <c r="M256">
        <v>11.4</v>
      </c>
      <c r="N256">
        <v>14</v>
      </c>
    </row>
    <row r="257" spans="1:14" x14ac:dyDescent="0.3">
      <c r="A257">
        <v>40834</v>
      </c>
      <c r="B257" t="s">
        <v>14</v>
      </c>
      <c r="C257" t="s">
        <v>15</v>
      </c>
      <c r="D257" t="s">
        <v>16</v>
      </c>
      <c r="E257" s="1">
        <v>37877</v>
      </c>
      <c r="F257">
        <v>0</v>
      </c>
      <c r="G257">
        <v>42</v>
      </c>
      <c r="H257">
        <v>19.8</v>
      </c>
      <c r="I257">
        <v>9.0194799999999997</v>
      </c>
      <c r="J257">
        <v>0</v>
      </c>
      <c r="K257">
        <v>51</v>
      </c>
      <c r="L257">
        <v>8</v>
      </c>
      <c r="M257">
        <v>11.1</v>
      </c>
      <c r="N257">
        <v>16</v>
      </c>
    </row>
    <row r="258" spans="1:14" x14ac:dyDescent="0.3">
      <c r="A258">
        <v>40834</v>
      </c>
      <c r="B258" t="s">
        <v>14</v>
      </c>
      <c r="C258" t="s">
        <v>15</v>
      </c>
      <c r="D258" t="s">
        <v>16</v>
      </c>
      <c r="E258" s="1">
        <v>37878</v>
      </c>
      <c r="F258">
        <v>0.625</v>
      </c>
      <c r="G258">
        <v>40.6</v>
      </c>
      <c r="H258">
        <v>26.4</v>
      </c>
      <c r="I258">
        <v>9.1400799999999993</v>
      </c>
      <c r="J258">
        <v>0</v>
      </c>
      <c r="K258">
        <v>30</v>
      </c>
      <c r="L258">
        <v>10</v>
      </c>
      <c r="M258">
        <v>10.7</v>
      </c>
      <c r="N258">
        <v>20</v>
      </c>
    </row>
    <row r="259" spans="1:14" x14ac:dyDescent="0.3">
      <c r="A259">
        <v>40834</v>
      </c>
      <c r="B259" t="s">
        <v>14</v>
      </c>
      <c r="C259" t="s">
        <v>15</v>
      </c>
      <c r="D259" t="s">
        <v>16</v>
      </c>
      <c r="E259" s="1">
        <v>37879</v>
      </c>
      <c r="F259">
        <v>0.625</v>
      </c>
      <c r="G259">
        <v>42.4</v>
      </c>
      <c r="H259">
        <v>21.4</v>
      </c>
      <c r="I259">
        <v>7.7083599999999999</v>
      </c>
      <c r="J259">
        <v>0</v>
      </c>
      <c r="K259">
        <v>25</v>
      </c>
      <c r="L259">
        <v>8</v>
      </c>
      <c r="M259">
        <v>10.8</v>
      </c>
      <c r="N259">
        <v>18</v>
      </c>
    </row>
    <row r="260" spans="1:14" x14ac:dyDescent="0.3">
      <c r="A260">
        <v>40834</v>
      </c>
      <c r="B260" t="s">
        <v>14</v>
      </c>
      <c r="C260" t="s">
        <v>15</v>
      </c>
      <c r="D260" t="s">
        <v>16</v>
      </c>
      <c r="E260" s="1">
        <v>37880</v>
      </c>
      <c r="F260">
        <v>1.25</v>
      </c>
      <c r="G260">
        <v>42.6</v>
      </c>
      <c r="H260">
        <v>21.6</v>
      </c>
      <c r="I260">
        <v>7.8764399999999997</v>
      </c>
      <c r="J260">
        <v>0</v>
      </c>
      <c r="K260">
        <v>25</v>
      </c>
      <c r="L260">
        <v>7</v>
      </c>
      <c r="M260">
        <v>10.8</v>
      </c>
      <c r="N260">
        <v>18</v>
      </c>
    </row>
    <row r="261" spans="1:14" x14ac:dyDescent="0.3">
      <c r="A261">
        <v>40834</v>
      </c>
      <c r="B261" t="s">
        <v>14</v>
      </c>
      <c r="C261" t="s">
        <v>15</v>
      </c>
      <c r="D261" t="s">
        <v>16</v>
      </c>
      <c r="E261" s="1">
        <v>37881</v>
      </c>
      <c r="F261">
        <v>2.125</v>
      </c>
      <c r="G261">
        <v>42.6</v>
      </c>
      <c r="H261">
        <v>22</v>
      </c>
      <c r="I261">
        <v>7.2947199999999999</v>
      </c>
      <c r="J261">
        <v>0</v>
      </c>
      <c r="K261">
        <v>32</v>
      </c>
      <c r="L261">
        <v>6</v>
      </c>
      <c r="M261">
        <v>10.8</v>
      </c>
      <c r="N261">
        <v>19</v>
      </c>
    </row>
    <row r="262" spans="1:14" x14ac:dyDescent="0.3">
      <c r="A262">
        <v>40834</v>
      </c>
      <c r="B262" t="s">
        <v>14</v>
      </c>
      <c r="C262" t="s">
        <v>15</v>
      </c>
      <c r="D262" t="s">
        <v>16</v>
      </c>
      <c r="E262" s="1">
        <v>37882</v>
      </c>
      <c r="F262">
        <v>2</v>
      </c>
      <c r="G262">
        <v>40</v>
      </c>
      <c r="H262">
        <v>23</v>
      </c>
      <c r="I262">
        <v>8.3845799999999997</v>
      </c>
      <c r="J262">
        <v>0</v>
      </c>
      <c r="K262">
        <v>28</v>
      </c>
      <c r="L262">
        <v>7</v>
      </c>
      <c r="M262">
        <v>10.9</v>
      </c>
      <c r="N262">
        <v>19</v>
      </c>
    </row>
    <row r="263" spans="1:14" x14ac:dyDescent="0.3">
      <c r="A263">
        <v>40834</v>
      </c>
      <c r="B263" t="s">
        <v>14</v>
      </c>
      <c r="C263" t="s">
        <v>15</v>
      </c>
      <c r="D263" t="s">
        <v>16</v>
      </c>
      <c r="E263" s="1">
        <v>37883</v>
      </c>
      <c r="F263">
        <v>1.375</v>
      </c>
      <c r="G263">
        <v>40</v>
      </c>
      <c r="H263">
        <v>22</v>
      </c>
      <c r="I263">
        <v>9.81752</v>
      </c>
      <c r="J263">
        <v>0</v>
      </c>
      <c r="K263">
        <v>41</v>
      </c>
      <c r="L263">
        <v>12</v>
      </c>
      <c r="M263">
        <v>10.6</v>
      </c>
      <c r="N263">
        <v>18</v>
      </c>
    </row>
    <row r="264" spans="1:14" x14ac:dyDescent="0.3">
      <c r="A264">
        <v>40834</v>
      </c>
      <c r="B264" t="s">
        <v>14</v>
      </c>
      <c r="C264" t="s">
        <v>15</v>
      </c>
      <c r="D264" t="s">
        <v>16</v>
      </c>
      <c r="E264" s="1">
        <v>37884</v>
      </c>
      <c r="F264">
        <v>1.875</v>
      </c>
      <c r="G264">
        <v>39</v>
      </c>
      <c r="H264">
        <v>23.2</v>
      </c>
      <c r="I264">
        <v>9.3709399999999992</v>
      </c>
      <c r="J264">
        <v>0</v>
      </c>
      <c r="K264">
        <v>36</v>
      </c>
      <c r="L264">
        <v>11</v>
      </c>
      <c r="M264">
        <v>10.8</v>
      </c>
      <c r="N264">
        <v>19</v>
      </c>
    </row>
    <row r="265" spans="1:14" x14ac:dyDescent="0.3">
      <c r="A265">
        <v>40834</v>
      </c>
      <c r="B265" t="s">
        <v>14</v>
      </c>
      <c r="C265" t="s">
        <v>15</v>
      </c>
      <c r="D265" t="s">
        <v>16</v>
      </c>
      <c r="E265" s="1">
        <v>37885</v>
      </c>
      <c r="F265">
        <v>1.375</v>
      </c>
      <c r="G265">
        <v>40</v>
      </c>
      <c r="H265">
        <v>19.600000000000001</v>
      </c>
      <c r="I265">
        <v>8.0242799999999992</v>
      </c>
      <c r="J265">
        <v>0</v>
      </c>
      <c r="K265">
        <v>37</v>
      </c>
      <c r="L265">
        <v>7</v>
      </c>
      <c r="M265">
        <v>11</v>
      </c>
      <c r="N265">
        <v>16</v>
      </c>
    </row>
    <row r="266" spans="1:14" x14ac:dyDescent="0.3">
      <c r="A266">
        <v>40834</v>
      </c>
      <c r="B266" t="s">
        <v>14</v>
      </c>
      <c r="C266" t="s">
        <v>15</v>
      </c>
      <c r="D266" t="s">
        <v>16</v>
      </c>
      <c r="E266" s="1">
        <v>37886</v>
      </c>
      <c r="F266">
        <v>0.75</v>
      </c>
      <c r="G266">
        <v>41</v>
      </c>
      <c r="H266">
        <v>18</v>
      </c>
      <c r="I266">
        <v>7.8998299999999997</v>
      </c>
      <c r="J266">
        <v>0</v>
      </c>
      <c r="K266">
        <v>33</v>
      </c>
      <c r="L266">
        <v>9</v>
      </c>
      <c r="M266">
        <v>11.1</v>
      </c>
      <c r="N266">
        <v>15</v>
      </c>
    </row>
    <row r="267" spans="1:14" x14ac:dyDescent="0.3">
      <c r="A267">
        <v>40834</v>
      </c>
      <c r="B267" t="s">
        <v>14</v>
      </c>
      <c r="C267" t="s">
        <v>15</v>
      </c>
      <c r="D267" t="s">
        <v>16</v>
      </c>
      <c r="E267" s="1">
        <v>37887</v>
      </c>
      <c r="F267">
        <v>2</v>
      </c>
      <c r="G267">
        <v>41.8</v>
      </c>
      <c r="H267">
        <v>21.4</v>
      </c>
      <c r="I267">
        <v>9.8203600000000009</v>
      </c>
      <c r="J267">
        <v>0</v>
      </c>
      <c r="K267">
        <v>33</v>
      </c>
      <c r="L267">
        <v>10</v>
      </c>
      <c r="M267">
        <v>10.8</v>
      </c>
      <c r="N267">
        <v>18</v>
      </c>
    </row>
    <row r="268" spans="1:14" x14ac:dyDescent="0.3">
      <c r="A268">
        <v>40834</v>
      </c>
      <c r="B268" t="s">
        <v>14</v>
      </c>
      <c r="C268" t="s">
        <v>15</v>
      </c>
      <c r="D268" t="s">
        <v>16</v>
      </c>
      <c r="E268" s="1">
        <v>37888</v>
      </c>
      <c r="F268">
        <v>2</v>
      </c>
      <c r="G268">
        <v>42</v>
      </c>
      <c r="H268">
        <v>20.399999999999999</v>
      </c>
      <c r="I268">
        <v>9.04359</v>
      </c>
      <c r="J268">
        <v>0</v>
      </c>
      <c r="K268">
        <v>41</v>
      </c>
      <c r="L268">
        <v>9</v>
      </c>
      <c r="M268">
        <v>10.6</v>
      </c>
      <c r="N268">
        <v>18</v>
      </c>
    </row>
    <row r="269" spans="1:14" x14ac:dyDescent="0.3">
      <c r="A269">
        <v>40834</v>
      </c>
      <c r="B269" t="s">
        <v>14</v>
      </c>
      <c r="C269" t="s">
        <v>15</v>
      </c>
      <c r="D269" t="s">
        <v>16</v>
      </c>
      <c r="E269" s="1">
        <v>37889</v>
      </c>
      <c r="F269">
        <v>1.75</v>
      </c>
      <c r="G269">
        <v>42</v>
      </c>
      <c r="H269">
        <v>22.4</v>
      </c>
      <c r="I269">
        <v>7.6260000000000003</v>
      </c>
      <c r="J269">
        <v>0</v>
      </c>
      <c r="K269">
        <v>25</v>
      </c>
      <c r="L269">
        <v>10</v>
      </c>
      <c r="M269">
        <v>10.8</v>
      </c>
      <c r="N269">
        <v>18</v>
      </c>
    </row>
    <row r="270" spans="1:14" x14ac:dyDescent="0.3">
      <c r="A270">
        <v>40834</v>
      </c>
      <c r="B270" t="s">
        <v>14</v>
      </c>
      <c r="C270" t="s">
        <v>15</v>
      </c>
      <c r="D270" t="s">
        <v>16</v>
      </c>
      <c r="E270" s="1">
        <v>37890</v>
      </c>
      <c r="F270">
        <v>1.75</v>
      </c>
      <c r="G270">
        <v>41.6</v>
      </c>
      <c r="H270">
        <v>21.8</v>
      </c>
      <c r="I270">
        <v>7.6169700000000002</v>
      </c>
      <c r="J270">
        <v>0</v>
      </c>
      <c r="K270">
        <v>24</v>
      </c>
      <c r="L270">
        <v>9</v>
      </c>
      <c r="M270">
        <v>10.6</v>
      </c>
      <c r="N270">
        <v>17</v>
      </c>
    </row>
    <row r="271" spans="1:14" x14ac:dyDescent="0.3">
      <c r="A271">
        <v>40834</v>
      </c>
      <c r="B271" t="s">
        <v>14</v>
      </c>
      <c r="C271" t="s">
        <v>15</v>
      </c>
      <c r="D271" t="s">
        <v>16</v>
      </c>
      <c r="E271" s="1">
        <v>37891</v>
      </c>
      <c r="F271">
        <v>1.125</v>
      </c>
      <c r="G271">
        <v>40.6</v>
      </c>
      <c r="H271">
        <v>20.399999999999999</v>
      </c>
      <c r="I271">
        <v>8.1954100000000007</v>
      </c>
      <c r="J271">
        <v>0</v>
      </c>
      <c r="K271">
        <v>37</v>
      </c>
      <c r="L271">
        <v>10</v>
      </c>
      <c r="M271">
        <v>10.7</v>
      </c>
      <c r="N271">
        <v>17</v>
      </c>
    </row>
    <row r="272" spans="1:14" x14ac:dyDescent="0.3">
      <c r="A272">
        <v>40834</v>
      </c>
      <c r="B272" t="s">
        <v>14</v>
      </c>
      <c r="C272" t="s">
        <v>15</v>
      </c>
      <c r="D272" t="s">
        <v>16</v>
      </c>
      <c r="E272" s="1">
        <v>37892</v>
      </c>
      <c r="F272">
        <v>1.75</v>
      </c>
      <c r="G272">
        <v>40.4</v>
      </c>
      <c r="H272">
        <v>18.399999999999999</v>
      </c>
      <c r="I272">
        <v>7.45289</v>
      </c>
      <c r="J272">
        <v>0</v>
      </c>
      <c r="K272">
        <v>27</v>
      </c>
      <c r="L272">
        <v>9</v>
      </c>
      <c r="M272">
        <v>10.9</v>
      </c>
      <c r="N272">
        <v>15</v>
      </c>
    </row>
    <row r="273" spans="1:14" x14ac:dyDescent="0.3">
      <c r="A273">
        <v>40834</v>
      </c>
      <c r="B273" t="s">
        <v>14</v>
      </c>
      <c r="C273" t="s">
        <v>15</v>
      </c>
      <c r="D273" t="s">
        <v>16</v>
      </c>
      <c r="E273" s="1">
        <v>37893</v>
      </c>
      <c r="F273">
        <v>2.5</v>
      </c>
      <c r="G273">
        <v>40.6</v>
      </c>
      <c r="H273">
        <v>21.8</v>
      </c>
      <c r="I273">
        <v>11.033099999999999</v>
      </c>
      <c r="J273">
        <v>0</v>
      </c>
      <c r="K273">
        <v>47</v>
      </c>
      <c r="L273">
        <v>11</v>
      </c>
      <c r="M273">
        <v>10.3</v>
      </c>
      <c r="N273">
        <v>18</v>
      </c>
    </row>
    <row r="274" spans="1:14" x14ac:dyDescent="0.3">
      <c r="A274">
        <v>40834</v>
      </c>
      <c r="B274" t="s">
        <v>14</v>
      </c>
      <c r="C274" t="s">
        <v>15</v>
      </c>
      <c r="D274" t="s">
        <v>16</v>
      </c>
      <c r="E274" s="1">
        <v>37894</v>
      </c>
      <c r="F274">
        <v>0.625</v>
      </c>
      <c r="G274">
        <v>38.4</v>
      </c>
      <c r="H274">
        <v>22</v>
      </c>
      <c r="I274">
        <v>12.3375</v>
      </c>
      <c r="J274">
        <v>0</v>
      </c>
      <c r="K274">
        <v>51</v>
      </c>
      <c r="L274">
        <v>15</v>
      </c>
      <c r="M274">
        <v>10</v>
      </c>
      <c r="N274">
        <v>20</v>
      </c>
    </row>
    <row r="275" spans="1:14" x14ac:dyDescent="0.3">
      <c r="A275">
        <v>40834</v>
      </c>
      <c r="B275" t="s">
        <v>14</v>
      </c>
      <c r="C275" t="s">
        <v>15</v>
      </c>
      <c r="D275" t="s">
        <v>16</v>
      </c>
      <c r="E275" s="1">
        <v>37895</v>
      </c>
      <c r="F275">
        <v>0</v>
      </c>
      <c r="G275">
        <v>39</v>
      </c>
      <c r="H275">
        <v>20.399999999999999</v>
      </c>
      <c r="I275">
        <v>11.802300000000001</v>
      </c>
      <c r="J275">
        <v>0</v>
      </c>
      <c r="K275">
        <v>36</v>
      </c>
      <c r="L275">
        <v>19</v>
      </c>
      <c r="M275">
        <v>10</v>
      </c>
      <c r="N275">
        <v>17</v>
      </c>
    </row>
    <row r="276" spans="1:14" x14ac:dyDescent="0.3">
      <c r="A276">
        <v>40834</v>
      </c>
      <c r="B276" t="s">
        <v>14</v>
      </c>
      <c r="C276" t="s">
        <v>15</v>
      </c>
      <c r="D276" t="s">
        <v>16</v>
      </c>
      <c r="E276" s="1">
        <v>37896</v>
      </c>
      <c r="F276">
        <v>0.875</v>
      </c>
      <c r="G276">
        <v>39.6</v>
      </c>
      <c r="H276">
        <v>21.6</v>
      </c>
      <c r="I276">
        <v>11.0618</v>
      </c>
      <c r="J276">
        <v>0</v>
      </c>
      <c r="K276">
        <v>39</v>
      </c>
      <c r="L276">
        <v>12</v>
      </c>
      <c r="M276">
        <v>9.9</v>
      </c>
      <c r="N276">
        <v>18</v>
      </c>
    </row>
    <row r="277" spans="1:14" x14ac:dyDescent="0.3">
      <c r="A277">
        <v>40834</v>
      </c>
      <c r="B277" t="s">
        <v>14</v>
      </c>
      <c r="C277" t="s">
        <v>15</v>
      </c>
      <c r="D277" t="s">
        <v>16</v>
      </c>
      <c r="E277" s="1">
        <v>37897</v>
      </c>
      <c r="F277">
        <v>2</v>
      </c>
      <c r="G277">
        <v>39.4</v>
      </c>
      <c r="H277">
        <v>23.8</v>
      </c>
      <c r="I277">
        <v>12.516299999999999</v>
      </c>
      <c r="J277">
        <v>0</v>
      </c>
      <c r="K277">
        <v>57</v>
      </c>
      <c r="L277">
        <v>12</v>
      </c>
      <c r="M277">
        <v>9.8000000000000007</v>
      </c>
      <c r="N277">
        <v>20</v>
      </c>
    </row>
    <row r="278" spans="1:14" x14ac:dyDescent="0.3">
      <c r="A278">
        <v>40834</v>
      </c>
      <c r="B278" t="s">
        <v>14</v>
      </c>
      <c r="C278" t="s">
        <v>15</v>
      </c>
      <c r="D278" t="s">
        <v>16</v>
      </c>
      <c r="E278" s="1">
        <v>37898</v>
      </c>
      <c r="F278">
        <v>2.375</v>
      </c>
      <c r="G278">
        <v>38.799999999999997</v>
      </c>
      <c r="H278">
        <v>25</v>
      </c>
      <c r="I278">
        <v>11.831099999999999</v>
      </c>
      <c r="J278">
        <v>0</v>
      </c>
      <c r="K278">
        <v>57</v>
      </c>
      <c r="L278">
        <v>11</v>
      </c>
      <c r="M278">
        <v>8</v>
      </c>
      <c r="N278">
        <v>21</v>
      </c>
    </row>
    <row r="279" spans="1:14" x14ac:dyDescent="0.3">
      <c r="A279">
        <v>40834</v>
      </c>
      <c r="B279" t="s">
        <v>14</v>
      </c>
      <c r="C279" t="s">
        <v>15</v>
      </c>
      <c r="D279" t="s">
        <v>16</v>
      </c>
      <c r="E279" s="1">
        <v>37899</v>
      </c>
      <c r="F279">
        <v>2.125</v>
      </c>
      <c r="G279">
        <v>37.4</v>
      </c>
      <c r="H279">
        <v>22.4</v>
      </c>
      <c r="I279">
        <v>8.9657099999999996</v>
      </c>
      <c r="J279">
        <v>0</v>
      </c>
      <c r="K279">
        <v>40</v>
      </c>
      <c r="L279">
        <v>12</v>
      </c>
      <c r="M279">
        <v>10</v>
      </c>
      <c r="N279">
        <v>20</v>
      </c>
    </row>
    <row r="280" spans="1:14" x14ac:dyDescent="0.3">
      <c r="A280">
        <v>40834</v>
      </c>
      <c r="B280" t="s">
        <v>14</v>
      </c>
      <c r="C280" t="s">
        <v>15</v>
      </c>
      <c r="D280" t="s">
        <v>16</v>
      </c>
      <c r="E280" s="1">
        <v>37900</v>
      </c>
      <c r="F280">
        <v>1.25</v>
      </c>
      <c r="G280">
        <v>35.6</v>
      </c>
      <c r="H280">
        <v>15.2</v>
      </c>
      <c r="I280">
        <v>8.0603700000000007</v>
      </c>
      <c r="J280">
        <v>0</v>
      </c>
      <c r="K280">
        <v>40</v>
      </c>
      <c r="L280">
        <v>9</v>
      </c>
      <c r="M280">
        <v>10.6</v>
      </c>
      <c r="N280">
        <v>12</v>
      </c>
    </row>
    <row r="281" spans="1:14" x14ac:dyDescent="0.3">
      <c r="A281">
        <v>40834</v>
      </c>
      <c r="B281" t="s">
        <v>14</v>
      </c>
      <c r="C281" t="s">
        <v>15</v>
      </c>
      <c r="D281" t="s">
        <v>16</v>
      </c>
      <c r="E281" s="1">
        <v>37901</v>
      </c>
      <c r="F281">
        <v>0</v>
      </c>
      <c r="G281">
        <v>36.799999999999997</v>
      </c>
      <c r="H281">
        <v>16.399999999999999</v>
      </c>
      <c r="I281">
        <v>8.7644599999999997</v>
      </c>
      <c r="J281">
        <v>0</v>
      </c>
      <c r="K281">
        <v>42</v>
      </c>
      <c r="L281">
        <v>14</v>
      </c>
      <c r="M281">
        <v>10.5</v>
      </c>
      <c r="N281">
        <v>13</v>
      </c>
    </row>
    <row r="282" spans="1:14" x14ac:dyDescent="0.3">
      <c r="A282">
        <v>40834</v>
      </c>
      <c r="B282" t="s">
        <v>14</v>
      </c>
      <c r="C282" t="s">
        <v>15</v>
      </c>
      <c r="D282" t="s">
        <v>16</v>
      </c>
      <c r="E282" s="1">
        <v>37902</v>
      </c>
      <c r="F282">
        <v>0.75</v>
      </c>
      <c r="G282">
        <v>38.200000000000003</v>
      </c>
      <c r="H282">
        <v>16.2</v>
      </c>
      <c r="I282">
        <v>9.2281999999999993</v>
      </c>
      <c r="J282">
        <v>0</v>
      </c>
      <c r="K282">
        <v>37</v>
      </c>
      <c r="L282">
        <v>13</v>
      </c>
      <c r="M282">
        <v>10</v>
      </c>
      <c r="N282">
        <v>12</v>
      </c>
    </row>
    <row r="283" spans="1:14" x14ac:dyDescent="0.3">
      <c r="A283">
        <v>40834</v>
      </c>
      <c r="B283" t="s">
        <v>14</v>
      </c>
      <c r="C283" t="s">
        <v>15</v>
      </c>
      <c r="D283" t="s">
        <v>16</v>
      </c>
      <c r="E283" s="1">
        <v>37903</v>
      </c>
      <c r="F283">
        <v>0.75</v>
      </c>
      <c r="G283">
        <v>37.6</v>
      </c>
      <c r="H283">
        <v>19.2</v>
      </c>
      <c r="I283">
        <v>10.121</v>
      </c>
      <c r="J283">
        <v>0</v>
      </c>
      <c r="K283">
        <v>50</v>
      </c>
      <c r="L283">
        <v>13</v>
      </c>
      <c r="M283">
        <v>9.6</v>
      </c>
      <c r="N283">
        <v>15</v>
      </c>
    </row>
    <row r="284" spans="1:14" x14ac:dyDescent="0.3">
      <c r="A284">
        <v>40834</v>
      </c>
      <c r="B284" t="s">
        <v>14</v>
      </c>
      <c r="C284" t="s">
        <v>15</v>
      </c>
      <c r="D284" t="s">
        <v>16</v>
      </c>
      <c r="E284" s="1">
        <v>37904</v>
      </c>
      <c r="F284">
        <v>2.375</v>
      </c>
      <c r="G284">
        <v>37</v>
      </c>
      <c r="H284">
        <v>18</v>
      </c>
      <c r="I284">
        <v>10.401899999999999</v>
      </c>
      <c r="J284">
        <v>0</v>
      </c>
      <c r="K284">
        <v>48</v>
      </c>
      <c r="L284">
        <v>12</v>
      </c>
      <c r="M284">
        <v>10</v>
      </c>
      <c r="N284">
        <v>15</v>
      </c>
    </row>
    <row r="285" spans="1:14" x14ac:dyDescent="0.3">
      <c r="A285">
        <v>40834</v>
      </c>
      <c r="B285" t="s">
        <v>14</v>
      </c>
      <c r="C285" t="s">
        <v>15</v>
      </c>
      <c r="D285" t="s">
        <v>16</v>
      </c>
      <c r="E285" s="1">
        <v>37905</v>
      </c>
      <c r="F285">
        <v>2</v>
      </c>
      <c r="G285">
        <v>37.4</v>
      </c>
      <c r="H285">
        <v>18</v>
      </c>
      <c r="I285">
        <v>10.3028</v>
      </c>
      <c r="J285">
        <v>0</v>
      </c>
      <c r="K285">
        <v>65</v>
      </c>
      <c r="L285">
        <v>10</v>
      </c>
      <c r="M285">
        <v>10.3</v>
      </c>
      <c r="N285">
        <v>14</v>
      </c>
    </row>
    <row r="286" spans="1:14" x14ac:dyDescent="0.3">
      <c r="A286">
        <v>40834</v>
      </c>
      <c r="B286" t="s">
        <v>14</v>
      </c>
      <c r="C286" t="s">
        <v>15</v>
      </c>
      <c r="D286" t="s">
        <v>16</v>
      </c>
      <c r="E286" s="1">
        <v>37906</v>
      </c>
      <c r="F286">
        <v>1.5</v>
      </c>
      <c r="G286">
        <v>37.200000000000003</v>
      </c>
      <c r="H286">
        <v>17</v>
      </c>
      <c r="I286">
        <v>7.2882999999999996</v>
      </c>
      <c r="J286">
        <v>0</v>
      </c>
      <c r="K286">
        <v>35</v>
      </c>
      <c r="L286">
        <v>8</v>
      </c>
      <c r="M286">
        <v>10.199999999999999</v>
      </c>
      <c r="N286">
        <v>14</v>
      </c>
    </row>
    <row r="287" spans="1:14" x14ac:dyDescent="0.3">
      <c r="A287">
        <v>40834</v>
      </c>
      <c r="B287" t="s">
        <v>14</v>
      </c>
      <c r="C287" t="s">
        <v>15</v>
      </c>
      <c r="D287" t="s">
        <v>16</v>
      </c>
      <c r="E287" s="1">
        <v>37907</v>
      </c>
      <c r="F287">
        <v>0.375</v>
      </c>
      <c r="G287">
        <v>37</v>
      </c>
      <c r="H287">
        <v>17.2</v>
      </c>
      <c r="I287">
        <v>8.8323400000000003</v>
      </c>
      <c r="J287">
        <v>0</v>
      </c>
      <c r="K287">
        <v>36</v>
      </c>
      <c r="L287">
        <v>12</v>
      </c>
      <c r="M287">
        <v>10</v>
      </c>
      <c r="N287">
        <v>13</v>
      </c>
    </row>
    <row r="288" spans="1:14" x14ac:dyDescent="0.3">
      <c r="A288">
        <v>40834</v>
      </c>
      <c r="B288" t="s">
        <v>14</v>
      </c>
      <c r="C288" t="s">
        <v>15</v>
      </c>
      <c r="D288" t="s">
        <v>16</v>
      </c>
      <c r="E288" s="1">
        <v>37908</v>
      </c>
      <c r="F288">
        <v>0.25</v>
      </c>
      <c r="G288">
        <v>36</v>
      </c>
      <c r="H288">
        <v>17</v>
      </c>
      <c r="I288">
        <v>11.6098</v>
      </c>
      <c r="J288">
        <v>0</v>
      </c>
      <c r="K288">
        <v>45</v>
      </c>
      <c r="L288">
        <v>20</v>
      </c>
      <c r="M288">
        <v>9.9</v>
      </c>
      <c r="N288">
        <v>13</v>
      </c>
    </row>
    <row r="289" spans="1:14" x14ac:dyDescent="0.3">
      <c r="A289">
        <v>40834</v>
      </c>
      <c r="B289" t="s">
        <v>14</v>
      </c>
      <c r="C289" t="s">
        <v>15</v>
      </c>
      <c r="D289" t="s">
        <v>16</v>
      </c>
      <c r="E289" s="1">
        <v>37909</v>
      </c>
      <c r="F289">
        <v>0.5</v>
      </c>
      <c r="G289">
        <v>35.6</v>
      </c>
      <c r="H289">
        <v>18.8</v>
      </c>
      <c r="I289">
        <v>12.3889</v>
      </c>
      <c r="J289">
        <v>0</v>
      </c>
      <c r="K289">
        <v>63</v>
      </c>
      <c r="L289">
        <v>17</v>
      </c>
      <c r="M289">
        <v>9.9</v>
      </c>
      <c r="N289">
        <v>15</v>
      </c>
    </row>
    <row r="290" spans="1:14" x14ac:dyDescent="0.3">
      <c r="A290">
        <v>40834</v>
      </c>
      <c r="B290" t="s">
        <v>14</v>
      </c>
      <c r="C290" t="s">
        <v>15</v>
      </c>
      <c r="D290" t="s">
        <v>16</v>
      </c>
      <c r="E290" s="1">
        <v>37910</v>
      </c>
      <c r="F290">
        <v>1.25</v>
      </c>
      <c r="G290">
        <v>37</v>
      </c>
      <c r="H290">
        <v>18</v>
      </c>
      <c r="I290">
        <v>10.2437</v>
      </c>
      <c r="J290">
        <v>0</v>
      </c>
      <c r="K290">
        <v>45</v>
      </c>
      <c r="L290">
        <v>17</v>
      </c>
      <c r="M290">
        <v>10</v>
      </c>
      <c r="N290">
        <v>15</v>
      </c>
    </row>
    <row r="291" spans="1:14" x14ac:dyDescent="0.3">
      <c r="A291">
        <v>40834</v>
      </c>
      <c r="B291" t="s">
        <v>14</v>
      </c>
      <c r="C291" t="s">
        <v>15</v>
      </c>
      <c r="D291" t="s">
        <v>16</v>
      </c>
      <c r="E291" s="1">
        <v>37911</v>
      </c>
      <c r="F291">
        <v>1.375</v>
      </c>
      <c r="G291">
        <v>37.200000000000003</v>
      </c>
      <c r="H291">
        <v>17</v>
      </c>
      <c r="I291">
        <v>8.8400200000000009</v>
      </c>
      <c r="J291">
        <v>0</v>
      </c>
      <c r="K291">
        <v>52</v>
      </c>
      <c r="L291">
        <v>10</v>
      </c>
      <c r="M291">
        <v>10.1</v>
      </c>
      <c r="N291">
        <v>14</v>
      </c>
    </row>
    <row r="292" spans="1:14" x14ac:dyDescent="0.3">
      <c r="A292">
        <v>40834</v>
      </c>
      <c r="B292" t="s">
        <v>14</v>
      </c>
      <c r="C292" t="s">
        <v>15</v>
      </c>
      <c r="D292" t="s">
        <v>16</v>
      </c>
      <c r="E292" s="1">
        <v>37912</v>
      </c>
      <c r="F292">
        <v>0.625</v>
      </c>
      <c r="G292">
        <v>35.6</v>
      </c>
      <c r="H292">
        <v>17.8</v>
      </c>
      <c r="I292">
        <v>12.262499999999999</v>
      </c>
      <c r="J292">
        <v>0</v>
      </c>
      <c r="K292">
        <v>52</v>
      </c>
      <c r="L292">
        <v>19</v>
      </c>
      <c r="M292">
        <v>9.5</v>
      </c>
      <c r="N292">
        <v>15</v>
      </c>
    </row>
    <row r="293" spans="1:14" x14ac:dyDescent="0.3">
      <c r="A293">
        <v>40834</v>
      </c>
      <c r="B293" t="s">
        <v>14</v>
      </c>
      <c r="C293" t="s">
        <v>15</v>
      </c>
      <c r="D293" t="s">
        <v>16</v>
      </c>
      <c r="E293" s="1">
        <v>37913</v>
      </c>
      <c r="F293">
        <v>0.75</v>
      </c>
      <c r="G293">
        <v>35.6</v>
      </c>
      <c r="H293">
        <v>18.399999999999999</v>
      </c>
      <c r="I293">
        <v>11.519299999999999</v>
      </c>
      <c r="J293">
        <v>0</v>
      </c>
      <c r="K293">
        <v>62</v>
      </c>
      <c r="L293">
        <v>16</v>
      </c>
      <c r="M293">
        <v>9.6999999999999993</v>
      </c>
      <c r="N293">
        <v>15</v>
      </c>
    </row>
    <row r="294" spans="1:14" x14ac:dyDescent="0.3">
      <c r="A294">
        <v>40834</v>
      </c>
      <c r="B294" t="s">
        <v>14</v>
      </c>
      <c r="C294" t="s">
        <v>15</v>
      </c>
      <c r="D294" t="s">
        <v>16</v>
      </c>
      <c r="E294" s="1">
        <v>37914</v>
      </c>
      <c r="F294">
        <v>0.75</v>
      </c>
      <c r="G294">
        <v>36</v>
      </c>
      <c r="H294">
        <v>17.8</v>
      </c>
      <c r="I294">
        <v>10.238899999999999</v>
      </c>
      <c r="J294">
        <v>0</v>
      </c>
      <c r="K294">
        <v>53</v>
      </c>
      <c r="L294">
        <v>17</v>
      </c>
      <c r="M294">
        <v>10</v>
      </c>
      <c r="N294">
        <v>15</v>
      </c>
    </row>
    <row r="295" spans="1:14" x14ac:dyDescent="0.3">
      <c r="A295">
        <v>40834</v>
      </c>
      <c r="B295" t="s">
        <v>14</v>
      </c>
      <c r="C295" t="s">
        <v>15</v>
      </c>
      <c r="D295" t="s">
        <v>16</v>
      </c>
      <c r="E295" s="1">
        <v>37915</v>
      </c>
      <c r="F295">
        <v>0.625</v>
      </c>
      <c r="G295">
        <v>35.6</v>
      </c>
      <c r="H295">
        <v>17</v>
      </c>
      <c r="I295">
        <v>10.3781</v>
      </c>
      <c r="J295">
        <v>0</v>
      </c>
      <c r="K295">
        <v>46</v>
      </c>
      <c r="L295">
        <v>17</v>
      </c>
      <c r="M295">
        <v>9.6</v>
      </c>
      <c r="N295">
        <v>13</v>
      </c>
    </row>
    <row r="296" spans="1:14" x14ac:dyDescent="0.3">
      <c r="A296">
        <v>40834</v>
      </c>
      <c r="B296" t="s">
        <v>14</v>
      </c>
      <c r="C296" t="s">
        <v>15</v>
      </c>
      <c r="D296" t="s">
        <v>16</v>
      </c>
      <c r="E296" s="1">
        <v>37916</v>
      </c>
      <c r="F296">
        <v>1.5</v>
      </c>
      <c r="G296">
        <v>34.4</v>
      </c>
      <c r="H296">
        <v>17</v>
      </c>
      <c r="I296">
        <v>10.220499999999999</v>
      </c>
      <c r="J296">
        <v>0</v>
      </c>
      <c r="K296">
        <v>52</v>
      </c>
      <c r="L296">
        <v>19</v>
      </c>
      <c r="M296">
        <v>10.1</v>
      </c>
      <c r="N296">
        <v>13</v>
      </c>
    </row>
    <row r="297" spans="1:14" x14ac:dyDescent="0.3">
      <c r="A297">
        <v>40834</v>
      </c>
      <c r="B297" t="s">
        <v>14</v>
      </c>
      <c r="C297" t="s">
        <v>15</v>
      </c>
      <c r="D297" t="s">
        <v>16</v>
      </c>
      <c r="E297" s="1">
        <v>37917</v>
      </c>
      <c r="F297">
        <v>0.625</v>
      </c>
      <c r="G297">
        <v>35</v>
      </c>
      <c r="H297">
        <v>15.6</v>
      </c>
      <c r="I297">
        <v>9.2938500000000008</v>
      </c>
      <c r="J297">
        <v>0</v>
      </c>
      <c r="K297">
        <v>59</v>
      </c>
      <c r="L297">
        <v>14</v>
      </c>
      <c r="M297">
        <v>10</v>
      </c>
      <c r="N297">
        <v>13</v>
      </c>
    </row>
    <row r="298" spans="1:14" x14ac:dyDescent="0.3">
      <c r="A298">
        <v>40834</v>
      </c>
      <c r="B298" t="s">
        <v>14</v>
      </c>
      <c r="C298" t="s">
        <v>15</v>
      </c>
      <c r="D298" t="s">
        <v>16</v>
      </c>
      <c r="E298" s="1">
        <v>37918</v>
      </c>
      <c r="F298">
        <v>0.5</v>
      </c>
      <c r="G298">
        <v>36</v>
      </c>
      <c r="H298">
        <v>15.4</v>
      </c>
      <c r="I298">
        <v>8.1365700000000007</v>
      </c>
      <c r="J298">
        <v>0</v>
      </c>
      <c r="K298">
        <v>43</v>
      </c>
      <c r="L298">
        <v>14</v>
      </c>
      <c r="M298">
        <v>10</v>
      </c>
      <c r="N298">
        <v>12</v>
      </c>
    </row>
    <row r="299" spans="1:14" x14ac:dyDescent="0.3">
      <c r="A299">
        <v>40834</v>
      </c>
      <c r="B299" t="s">
        <v>14</v>
      </c>
      <c r="C299" t="s">
        <v>15</v>
      </c>
      <c r="D299" t="s">
        <v>16</v>
      </c>
      <c r="E299" s="1">
        <v>37919</v>
      </c>
      <c r="F299">
        <v>0.75</v>
      </c>
      <c r="G299">
        <v>36</v>
      </c>
      <c r="H299">
        <v>15</v>
      </c>
      <c r="I299">
        <v>8.1145399999999999</v>
      </c>
      <c r="J299">
        <v>0</v>
      </c>
      <c r="K299">
        <v>47</v>
      </c>
      <c r="L299">
        <v>12</v>
      </c>
      <c r="M299">
        <v>10</v>
      </c>
      <c r="N299">
        <v>12</v>
      </c>
    </row>
    <row r="300" spans="1:14" x14ac:dyDescent="0.3">
      <c r="A300">
        <v>40834</v>
      </c>
      <c r="B300" t="s">
        <v>14</v>
      </c>
      <c r="C300" t="s">
        <v>15</v>
      </c>
      <c r="D300" t="s">
        <v>16</v>
      </c>
      <c r="E300" s="1">
        <v>37920</v>
      </c>
      <c r="F300">
        <v>0.75</v>
      </c>
      <c r="G300">
        <v>33.4</v>
      </c>
      <c r="H300">
        <v>15</v>
      </c>
      <c r="I300">
        <v>9.8046399999999991</v>
      </c>
      <c r="J300">
        <v>0</v>
      </c>
      <c r="K300">
        <v>47</v>
      </c>
      <c r="L300">
        <v>23</v>
      </c>
      <c r="M300">
        <v>10</v>
      </c>
      <c r="N300">
        <v>12</v>
      </c>
    </row>
    <row r="301" spans="1:14" x14ac:dyDescent="0.3">
      <c r="A301">
        <v>40834</v>
      </c>
      <c r="B301" t="s">
        <v>14</v>
      </c>
      <c r="C301" t="s">
        <v>15</v>
      </c>
      <c r="D301" t="s">
        <v>16</v>
      </c>
      <c r="E301" s="1">
        <v>37921</v>
      </c>
      <c r="F301">
        <v>0.625</v>
      </c>
      <c r="G301">
        <v>32.6</v>
      </c>
      <c r="H301">
        <v>16</v>
      </c>
      <c r="I301">
        <v>13.0471</v>
      </c>
      <c r="J301">
        <v>0</v>
      </c>
      <c r="K301">
        <v>67</v>
      </c>
      <c r="L301">
        <v>26</v>
      </c>
      <c r="M301">
        <v>9.3000000000000007</v>
      </c>
      <c r="N301">
        <v>12</v>
      </c>
    </row>
    <row r="302" spans="1:14" x14ac:dyDescent="0.3">
      <c r="A302">
        <v>40834</v>
      </c>
      <c r="B302" t="s">
        <v>14</v>
      </c>
      <c r="C302" t="s">
        <v>15</v>
      </c>
      <c r="D302" t="s">
        <v>16</v>
      </c>
      <c r="E302" s="1">
        <v>37922</v>
      </c>
      <c r="F302">
        <v>3.125</v>
      </c>
      <c r="G302">
        <v>32.4</v>
      </c>
      <c r="H302">
        <v>17.600000000000001</v>
      </c>
      <c r="I302">
        <v>14.9163</v>
      </c>
      <c r="J302">
        <v>0</v>
      </c>
      <c r="K302">
        <v>69</v>
      </c>
      <c r="L302">
        <v>23</v>
      </c>
      <c r="M302">
        <v>9.6</v>
      </c>
      <c r="N302">
        <v>15</v>
      </c>
    </row>
    <row r="303" spans="1:14" x14ac:dyDescent="0.3">
      <c r="A303">
        <v>40834</v>
      </c>
      <c r="B303" t="s">
        <v>14</v>
      </c>
      <c r="C303" t="s">
        <v>15</v>
      </c>
      <c r="D303" t="s">
        <v>16</v>
      </c>
      <c r="E303" s="1">
        <v>37923</v>
      </c>
      <c r="F303">
        <v>4</v>
      </c>
      <c r="G303">
        <v>32.6</v>
      </c>
      <c r="H303">
        <v>22.4</v>
      </c>
      <c r="I303">
        <v>12.8863</v>
      </c>
      <c r="J303">
        <v>0</v>
      </c>
      <c r="K303">
        <v>53</v>
      </c>
      <c r="L303">
        <v>20</v>
      </c>
      <c r="M303">
        <v>7.7</v>
      </c>
      <c r="N303">
        <v>20</v>
      </c>
    </row>
    <row r="304" spans="1:14" x14ac:dyDescent="0.3">
      <c r="A304">
        <v>40834</v>
      </c>
      <c r="B304" t="s">
        <v>14</v>
      </c>
      <c r="C304" t="s">
        <v>15</v>
      </c>
      <c r="D304" t="s">
        <v>16</v>
      </c>
      <c r="E304" s="1">
        <v>37924</v>
      </c>
      <c r="F304">
        <v>1.75</v>
      </c>
      <c r="G304">
        <v>33.6</v>
      </c>
      <c r="H304">
        <v>18</v>
      </c>
      <c r="I304">
        <v>11.0105</v>
      </c>
      <c r="J304">
        <v>0</v>
      </c>
      <c r="K304">
        <v>52</v>
      </c>
      <c r="L304">
        <v>17</v>
      </c>
      <c r="M304">
        <v>8</v>
      </c>
      <c r="N304">
        <v>14</v>
      </c>
    </row>
    <row r="305" spans="1:14" x14ac:dyDescent="0.3">
      <c r="A305">
        <v>40834</v>
      </c>
      <c r="B305" t="s">
        <v>14</v>
      </c>
      <c r="C305" t="s">
        <v>15</v>
      </c>
      <c r="D305" t="s">
        <v>16</v>
      </c>
      <c r="E305" s="1">
        <v>37925</v>
      </c>
      <c r="F305">
        <v>0.375</v>
      </c>
      <c r="G305">
        <v>30.4</v>
      </c>
      <c r="H305">
        <v>17</v>
      </c>
      <c r="I305">
        <v>10.363200000000001</v>
      </c>
      <c r="J305">
        <v>0</v>
      </c>
      <c r="K305">
        <v>56</v>
      </c>
      <c r="L305">
        <v>26</v>
      </c>
      <c r="M305">
        <v>8.1999999999999993</v>
      </c>
      <c r="N305">
        <v>14</v>
      </c>
    </row>
    <row r="306" spans="1:14" x14ac:dyDescent="0.3">
      <c r="A306">
        <v>40834</v>
      </c>
      <c r="B306" t="s">
        <v>14</v>
      </c>
      <c r="C306" t="s">
        <v>15</v>
      </c>
      <c r="D306" t="s">
        <v>16</v>
      </c>
      <c r="E306" s="1">
        <v>37926</v>
      </c>
      <c r="F306">
        <v>2.875</v>
      </c>
      <c r="G306">
        <v>27.8</v>
      </c>
      <c r="H306">
        <v>10.8</v>
      </c>
      <c r="I306">
        <v>8.2200299999999995</v>
      </c>
      <c r="J306">
        <v>0</v>
      </c>
      <c r="K306">
        <v>54</v>
      </c>
      <c r="L306">
        <v>22</v>
      </c>
      <c r="M306">
        <v>9.5</v>
      </c>
      <c r="N306">
        <v>7</v>
      </c>
    </row>
    <row r="307" spans="1:14" x14ac:dyDescent="0.3">
      <c r="A307">
        <v>40834</v>
      </c>
      <c r="B307" t="s">
        <v>14</v>
      </c>
      <c r="C307" t="s">
        <v>15</v>
      </c>
      <c r="D307" t="s">
        <v>16</v>
      </c>
      <c r="E307" s="1">
        <v>37927</v>
      </c>
      <c r="F307">
        <v>0</v>
      </c>
      <c r="G307">
        <v>28</v>
      </c>
      <c r="H307">
        <v>14.2</v>
      </c>
      <c r="I307">
        <v>9.8385200000000008</v>
      </c>
      <c r="J307">
        <v>0</v>
      </c>
      <c r="K307">
        <v>59</v>
      </c>
      <c r="L307">
        <v>26</v>
      </c>
      <c r="M307">
        <v>9.6999999999999993</v>
      </c>
      <c r="N307">
        <v>11</v>
      </c>
    </row>
    <row r="308" spans="1:14" x14ac:dyDescent="0.3">
      <c r="A308">
        <v>40834</v>
      </c>
      <c r="B308" t="s">
        <v>14</v>
      </c>
      <c r="C308" t="s">
        <v>15</v>
      </c>
      <c r="D308" t="s">
        <v>16</v>
      </c>
      <c r="E308" s="1">
        <v>37928</v>
      </c>
      <c r="F308">
        <v>0.75</v>
      </c>
      <c r="G308">
        <v>28.4</v>
      </c>
      <c r="H308">
        <v>11.2</v>
      </c>
      <c r="I308">
        <v>9.2091899999999995</v>
      </c>
      <c r="J308">
        <v>0</v>
      </c>
      <c r="K308">
        <v>66</v>
      </c>
      <c r="L308">
        <v>23</v>
      </c>
      <c r="M308">
        <v>10.199999999999999</v>
      </c>
      <c r="N308">
        <v>8</v>
      </c>
    </row>
    <row r="309" spans="1:14" x14ac:dyDescent="0.3">
      <c r="A309">
        <v>40834</v>
      </c>
      <c r="B309" t="s">
        <v>14</v>
      </c>
      <c r="C309" t="s">
        <v>15</v>
      </c>
      <c r="D309" t="s">
        <v>16</v>
      </c>
      <c r="E309" s="1">
        <v>37929</v>
      </c>
      <c r="F309">
        <v>0.375</v>
      </c>
      <c r="G309">
        <v>29</v>
      </c>
      <c r="H309">
        <v>11.4</v>
      </c>
      <c r="I309">
        <v>9.0921699999999994</v>
      </c>
      <c r="J309">
        <v>0</v>
      </c>
      <c r="K309">
        <v>62</v>
      </c>
      <c r="L309">
        <v>21</v>
      </c>
      <c r="M309">
        <v>9.8000000000000007</v>
      </c>
      <c r="N309">
        <v>7</v>
      </c>
    </row>
    <row r="310" spans="1:14" x14ac:dyDescent="0.3">
      <c r="A310">
        <v>40834</v>
      </c>
      <c r="B310" t="s">
        <v>14</v>
      </c>
      <c r="C310" t="s">
        <v>15</v>
      </c>
      <c r="D310" t="s">
        <v>16</v>
      </c>
      <c r="E310" s="1">
        <v>37930</v>
      </c>
      <c r="F310">
        <v>0.75</v>
      </c>
      <c r="G310">
        <v>30.6</v>
      </c>
      <c r="H310">
        <v>11.4</v>
      </c>
      <c r="I310">
        <v>8.89621</v>
      </c>
      <c r="J310">
        <v>0</v>
      </c>
      <c r="K310">
        <v>57</v>
      </c>
      <c r="L310">
        <v>19</v>
      </c>
      <c r="M310">
        <v>9.8000000000000007</v>
      </c>
      <c r="N310">
        <v>8</v>
      </c>
    </row>
    <row r="311" spans="1:14" x14ac:dyDescent="0.3">
      <c r="A311">
        <v>40834</v>
      </c>
      <c r="B311" t="s">
        <v>14</v>
      </c>
      <c r="C311" t="s">
        <v>15</v>
      </c>
      <c r="D311" t="s">
        <v>16</v>
      </c>
      <c r="E311" s="1">
        <v>37931</v>
      </c>
      <c r="F311">
        <v>0</v>
      </c>
      <c r="G311">
        <v>31</v>
      </c>
      <c r="H311">
        <v>12.4</v>
      </c>
      <c r="I311">
        <v>7.7548399999999997</v>
      </c>
      <c r="J311">
        <v>0</v>
      </c>
      <c r="K311">
        <v>45</v>
      </c>
      <c r="L311">
        <v>17</v>
      </c>
      <c r="M311">
        <v>9.6999999999999993</v>
      </c>
      <c r="N311">
        <v>9</v>
      </c>
    </row>
    <row r="312" spans="1:14" x14ac:dyDescent="0.3">
      <c r="A312">
        <v>40834</v>
      </c>
      <c r="B312" t="s">
        <v>14</v>
      </c>
      <c r="C312" t="s">
        <v>15</v>
      </c>
      <c r="D312" t="s">
        <v>16</v>
      </c>
      <c r="E312" s="1">
        <v>37932</v>
      </c>
      <c r="F312">
        <v>0.875</v>
      </c>
      <c r="G312">
        <v>31.2</v>
      </c>
      <c r="H312">
        <v>12.2</v>
      </c>
      <c r="I312">
        <v>6.9745999999999997</v>
      </c>
      <c r="J312">
        <v>0</v>
      </c>
      <c r="K312">
        <v>48</v>
      </c>
      <c r="L312">
        <v>15</v>
      </c>
      <c r="M312">
        <v>9.8000000000000007</v>
      </c>
      <c r="N312">
        <v>9</v>
      </c>
    </row>
    <row r="313" spans="1:14" x14ac:dyDescent="0.3">
      <c r="A313">
        <v>40834</v>
      </c>
      <c r="B313" t="s">
        <v>14</v>
      </c>
      <c r="C313" t="s">
        <v>15</v>
      </c>
      <c r="D313" t="s">
        <v>16</v>
      </c>
      <c r="E313" s="1">
        <v>37933</v>
      </c>
      <c r="F313">
        <v>0</v>
      </c>
      <c r="G313">
        <v>31.6</v>
      </c>
      <c r="H313">
        <v>12</v>
      </c>
      <c r="I313">
        <v>7.4308500000000004</v>
      </c>
      <c r="J313">
        <v>0</v>
      </c>
      <c r="K313">
        <v>51</v>
      </c>
      <c r="L313">
        <v>14</v>
      </c>
      <c r="M313">
        <v>9.6999999999999993</v>
      </c>
      <c r="N313">
        <v>8</v>
      </c>
    </row>
    <row r="314" spans="1:14" x14ac:dyDescent="0.3">
      <c r="A314">
        <v>40834</v>
      </c>
      <c r="B314" t="s">
        <v>14</v>
      </c>
      <c r="C314" t="s">
        <v>15</v>
      </c>
      <c r="D314" t="s">
        <v>16</v>
      </c>
      <c r="E314" s="1">
        <v>37934</v>
      </c>
      <c r="F314">
        <v>2.625</v>
      </c>
      <c r="G314">
        <v>31</v>
      </c>
      <c r="H314">
        <v>12.6</v>
      </c>
      <c r="I314">
        <v>12.0244</v>
      </c>
      <c r="J314">
        <v>0</v>
      </c>
      <c r="K314">
        <v>68</v>
      </c>
      <c r="L314">
        <v>25</v>
      </c>
      <c r="M314">
        <v>6.8</v>
      </c>
      <c r="N314">
        <v>8</v>
      </c>
    </row>
    <row r="315" spans="1:14" x14ac:dyDescent="0.3">
      <c r="A315">
        <v>40834</v>
      </c>
      <c r="B315" t="s">
        <v>14</v>
      </c>
      <c r="C315" t="s">
        <v>15</v>
      </c>
      <c r="D315" t="s">
        <v>16</v>
      </c>
      <c r="E315" s="1">
        <v>37935</v>
      </c>
      <c r="F315">
        <v>3.5</v>
      </c>
      <c r="G315">
        <v>30.4</v>
      </c>
      <c r="H315">
        <v>20.399999999999999</v>
      </c>
      <c r="I315">
        <v>12.1716</v>
      </c>
      <c r="J315">
        <v>0</v>
      </c>
      <c r="K315">
        <v>58</v>
      </c>
      <c r="L315">
        <v>21</v>
      </c>
      <c r="M315">
        <v>5.2</v>
      </c>
      <c r="N315">
        <v>17</v>
      </c>
    </row>
    <row r="316" spans="1:14" x14ac:dyDescent="0.3">
      <c r="A316">
        <v>40834</v>
      </c>
      <c r="B316" t="s">
        <v>14</v>
      </c>
      <c r="C316" t="s">
        <v>15</v>
      </c>
      <c r="D316" t="s">
        <v>16</v>
      </c>
      <c r="E316" s="1">
        <v>37936</v>
      </c>
      <c r="F316">
        <v>2.125</v>
      </c>
      <c r="G316">
        <v>30.2</v>
      </c>
      <c r="H316">
        <v>21.4</v>
      </c>
      <c r="I316">
        <v>12.982200000000001</v>
      </c>
      <c r="J316">
        <v>0.2</v>
      </c>
      <c r="K316">
        <v>52</v>
      </c>
      <c r="L316">
        <v>24</v>
      </c>
      <c r="M316">
        <v>2.9</v>
      </c>
      <c r="N316">
        <v>17</v>
      </c>
    </row>
    <row r="317" spans="1:14" x14ac:dyDescent="0.3">
      <c r="A317">
        <v>40834</v>
      </c>
      <c r="B317" t="s">
        <v>14</v>
      </c>
      <c r="C317" t="s">
        <v>15</v>
      </c>
      <c r="D317" t="s">
        <v>16</v>
      </c>
      <c r="E317" s="1">
        <v>37937</v>
      </c>
      <c r="F317">
        <v>0.625</v>
      </c>
      <c r="G317">
        <v>31</v>
      </c>
      <c r="H317">
        <v>16.8</v>
      </c>
      <c r="I317">
        <v>14.942299999999999</v>
      </c>
      <c r="J317">
        <v>0</v>
      </c>
      <c r="K317">
        <v>72</v>
      </c>
      <c r="L317">
        <v>30</v>
      </c>
      <c r="M317">
        <v>6</v>
      </c>
      <c r="N317">
        <v>13</v>
      </c>
    </row>
    <row r="318" spans="1:14" x14ac:dyDescent="0.3">
      <c r="A318">
        <v>40834</v>
      </c>
      <c r="B318" t="s">
        <v>14</v>
      </c>
      <c r="C318" t="s">
        <v>15</v>
      </c>
      <c r="D318" t="s">
        <v>16</v>
      </c>
      <c r="E318" s="1">
        <v>37938</v>
      </c>
      <c r="F318">
        <v>1.625</v>
      </c>
      <c r="G318">
        <v>24.4</v>
      </c>
      <c r="H318">
        <v>18</v>
      </c>
      <c r="I318">
        <v>10.3599</v>
      </c>
      <c r="J318">
        <v>0</v>
      </c>
      <c r="K318">
        <v>72</v>
      </c>
      <c r="L318">
        <v>26</v>
      </c>
      <c r="M318">
        <v>8.6</v>
      </c>
      <c r="N318">
        <v>14</v>
      </c>
    </row>
    <row r="319" spans="1:14" x14ac:dyDescent="0.3">
      <c r="A319">
        <v>40834</v>
      </c>
      <c r="B319" t="s">
        <v>14</v>
      </c>
      <c r="C319" t="s">
        <v>15</v>
      </c>
      <c r="D319" t="s">
        <v>16</v>
      </c>
      <c r="E319" s="1">
        <v>37939</v>
      </c>
      <c r="F319">
        <v>1</v>
      </c>
      <c r="G319">
        <v>24</v>
      </c>
      <c r="H319">
        <v>9</v>
      </c>
      <c r="I319">
        <v>7.9086999999999996</v>
      </c>
      <c r="J319">
        <v>0</v>
      </c>
      <c r="K319">
        <v>60</v>
      </c>
      <c r="L319">
        <v>25</v>
      </c>
      <c r="M319">
        <v>9.1999999999999993</v>
      </c>
      <c r="N319">
        <v>6</v>
      </c>
    </row>
    <row r="320" spans="1:14" x14ac:dyDescent="0.3">
      <c r="A320">
        <v>40834</v>
      </c>
      <c r="B320" t="s">
        <v>14</v>
      </c>
      <c r="C320" t="s">
        <v>15</v>
      </c>
      <c r="D320" t="s">
        <v>16</v>
      </c>
      <c r="E320" s="1">
        <v>37940</v>
      </c>
      <c r="F320">
        <v>1.875</v>
      </c>
      <c r="G320">
        <v>21.4</v>
      </c>
      <c r="H320">
        <v>9.6</v>
      </c>
      <c r="I320">
        <v>5.5885999999999996</v>
      </c>
      <c r="J320">
        <v>0</v>
      </c>
      <c r="K320">
        <v>57</v>
      </c>
      <c r="L320">
        <v>16</v>
      </c>
      <c r="M320">
        <v>9.1</v>
      </c>
      <c r="N320">
        <v>6</v>
      </c>
    </row>
    <row r="321" spans="1:14" x14ac:dyDescent="0.3">
      <c r="A321">
        <v>40834</v>
      </c>
      <c r="B321" t="s">
        <v>14</v>
      </c>
      <c r="C321" t="s">
        <v>15</v>
      </c>
      <c r="D321" t="s">
        <v>16</v>
      </c>
      <c r="E321" s="1">
        <v>37941</v>
      </c>
      <c r="F321">
        <v>0.75</v>
      </c>
      <c r="G321">
        <v>20</v>
      </c>
      <c r="H321">
        <v>7.8</v>
      </c>
      <c r="I321">
        <v>5.3844099999999999</v>
      </c>
      <c r="J321">
        <v>0</v>
      </c>
      <c r="K321">
        <v>54</v>
      </c>
      <c r="L321">
        <v>23</v>
      </c>
      <c r="M321">
        <v>0.5</v>
      </c>
      <c r="N321">
        <v>5</v>
      </c>
    </row>
    <row r="322" spans="1:14" x14ac:dyDescent="0.3">
      <c r="A322">
        <v>40834</v>
      </c>
      <c r="B322" t="s">
        <v>14</v>
      </c>
      <c r="C322" t="s">
        <v>15</v>
      </c>
      <c r="D322" t="s">
        <v>16</v>
      </c>
      <c r="E322" s="1">
        <v>37942</v>
      </c>
      <c r="F322">
        <v>0.875</v>
      </c>
      <c r="G322">
        <v>22</v>
      </c>
      <c r="H322">
        <v>3.4</v>
      </c>
      <c r="I322">
        <v>4.7375800000000003</v>
      </c>
      <c r="J322">
        <v>0</v>
      </c>
      <c r="K322">
        <v>66</v>
      </c>
      <c r="L322">
        <v>10</v>
      </c>
      <c r="M322">
        <v>10</v>
      </c>
      <c r="N322">
        <v>-1</v>
      </c>
    </row>
    <row r="323" spans="1:14" x14ac:dyDescent="0.3">
      <c r="A323">
        <v>40834</v>
      </c>
      <c r="B323" t="s">
        <v>14</v>
      </c>
      <c r="C323" t="s">
        <v>15</v>
      </c>
      <c r="D323" t="s">
        <v>16</v>
      </c>
      <c r="E323" s="1">
        <v>37943</v>
      </c>
      <c r="F323">
        <v>0</v>
      </c>
      <c r="G323">
        <v>22</v>
      </c>
      <c r="H323">
        <v>2.8</v>
      </c>
      <c r="I323">
        <v>4.89283</v>
      </c>
      <c r="J323">
        <v>0</v>
      </c>
      <c r="K323">
        <v>59</v>
      </c>
      <c r="L323">
        <v>21</v>
      </c>
      <c r="M323">
        <v>9.9</v>
      </c>
      <c r="N323">
        <v>-1</v>
      </c>
    </row>
    <row r="324" spans="1:14" x14ac:dyDescent="0.3">
      <c r="A324">
        <v>40834</v>
      </c>
      <c r="B324" t="s">
        <v>14</v>
      </c>
      <c r="C324" t="s">
        <v>15</v>
      </c>
      <c r="D324" t="s">
        <v>16</v>
      </c>
      <c r="E324" s="1">
        <v>37944</v>
      </c>
      <c r="F324">
        <v>0.25</v>
      </c>
      <c r="G324">
        <v>22.4</v>
      </c>
      <c r="H324">
        <v>2.8</v>
      </c>
      <c r="I324">
        <v>4.4946400000000004</v>
      </c>
      <c r="J324">
        <v>0</v>
      </c>
      <c r="K324">
        <v>56</v>
      </c>
      <c r="L324">
        <v>18</v>
      </c>
      <c r="M324">
        <v>9.8000000000000007</v>
      </c>
      <c r="N324">
        <v>-1</v>
      </c>
    </row>
    <row r="325" spans="1:14" x14ac:dyDescent="0.3">
      <c r="A325">
        <v>40834</v>
      </c>
      <c r="B325" t="s">
        <v>14</v>
      </c>
      <c r="C325" t="s">
        <v>15</v>
      </c>
      <c r="D325" t="s">
        <v>16</v>
      </c>
      <c r="E325" s="1">
        <v>37945</v>
      </c>
      <c r="F325">
        <v>0</v>
      </c>
      <c r="G325">
        <v>21</v>
      </c>
      <c r="H325">
        <v>5.6</v>
      </c>
      <c r="I325">
        <v>5.4569200000000002</v>
      </c>
      <c r="J325">
        <v>0</v>
      </c>
      <c r="K325">
        <v>52</v>
      </c>
      <c r="L325">
        <v>21</v>
      </c>
      <c r="M325">
        <v>4.0999999999999996</v>
      </c>
      <c r="N325">
        <v>2</v>
      </c>
    </row>
    <row r="326" spans="1:14" x14ac:dyDescent="0.3">
      <c r="A326">
        <v>40834</v>
      </c>
      <c r="B326" t="s">
        <v>14</v>
      </c>
      <c r="C326" t="s">
        <v>15</v>
      </c>
      <c r="D326" t="s">
        <v>16</v>
      </c>
      <c r="E326" s="1">
        <v>37946</v>
      </c>
      <c r="F326">
        <v>0.875</v>
      </c>
      <c r="G326">
        <v>25</v>
      </c>
      <c r="H326">
        <v>6.4</v>
      </c>
      <c r="I326">
        <v>6.6329500000000001</v>
      </c>
      <c r="J326">
        <v>0</v>
      </c>
      <c r="K326">
        <v>61</v>
      </c>
      <c r="L326">
        <v>22</v>
      </c>
      <c r="M326">
        <v>9.5</v>
      </c>
      <c r="N326">
        <v>2</v>
      </c>
    </row>
    <row r="327" spans="1:14" x14ac:dyDescent="0.3">
      <c r="A327">
        <v>40834</v>
      </c>
      <c r="B327" t="s">
        <v>14</v>
      </c>
      <c r="C327" t="s">
        <v>15</v>
      </c>
      <c r="D327" t="s">
        <v>16</v>
      </c>
      <c r="E327" s="1">
        <v>37947</v>
      </c>
      <c r="F327">
        <v>2.5</v>
      </c>
      <c r="G327">
        <v>23</v>
      </c>
      <c r="H327">
        <v>6.6</v>
      </c>
      <c r="I327">
        <v>7.4819500000000003</v>
      </c>
      <c r="J327">
        <v>0</v>
      </c>
      <c r="K327">
        <v>57</v>
      </c>
      <c r="L327">
        <v>27</v>
      </c>
      <c r="M327">
        <v>9.5</v>
      </c>
      <c r="N327">
        <v>3</v>
      </c>
    </row>
    <row r="328" spans="1:14" x14ac:dyDescent="0.3">
      <c r="A328">
        <v>40834</v>
      </c>
      <c r="B328" t="s">
        <v>14</v>
      </c>
      <c r="C328" t="s">
        <v>15</v>
      </c>
      <c r="D328" t="s">
        <v>16</v>
      </c>
      <c r="E328" s="1">
        <v>37948</v>
      </c>
      <c r="F328">
        <v>0.375</v>
      </c>
      <c r="G328">
        <v>24.4</v>
      </c>
      <c r="H328">
        <v>7</v>
      </c>
      <c r="I328">
        <v>7.09293</v>
      </c>
      <c r="J328">
        <v>0</v>
      </c>
      <c r="K328">
        <v>69</v>
      </c>
      <c r="L328">
        <v>23</v>
      </c>
      <c r="M328">
        <v>9.5</v>
      </c>
      <c r="N328">
        <v>3</v>
      </c>
    </row>
    <row r="329" spans="1:14" x14ac:dyDescent="0.3">
      <c r="A329">
        <v>40834</v>
      </c>
      <c r="B329" t="s">
        <v>14</v>
      </c>
      <c r="C329" t="s">
        <v>15</v>
      </c>
      <c r="D329" t="s">
        <v>16</v>
      </c>
      <c r="E329" s="1">
        <v>37949</v>
      </c>
      <c r="F329">
        <v>0</v>
      </c>
      <c r="G329">
        <v>28.4</v>
      </c>
      <c r="H329">
        <v>8</v>
      </c>
      <c r="I329">
        <v>7.0815299999999999</v>
      </c>
      <c r="J329">
        <v>0</v>
      </c>
      <c r="K329">
        <v>63</v>
      </c>
      <c r="L329">
        <v>15</v>
      </c>
      <c r="M329">
        <v>9.4</v>
      </c>
      <c r="N329">
        <v>3</v>
      </c>
    </row>
    <row r="330" spans="1:14" x14ac:dyDescent="0.3">
      <c r="A330">
        <v>40834</v>
      </c>
      <c r="B330" t="s">
        <v>14</v>
      </c>
      <c r="C330" t="s">
        <v>15</v>
      </c>
      <c r="D330" t="s">
        <v>16</v>
      </c>
      <c r="E330" s="1">
        <v>37950</v>
      </c>
      <c r="F330">
        <v>0.25</v>
      </c>
      <c r="G330">
        <v>28</v>
      </c>
      <c r="H330">
        <v>8</v>
      </c>
      <c r="I330">
        <v>7.4272099999999996</v>
      </c>
      <c r="J330">
        <v>0</v>
      </c>
      <c r="K330">
        <v>62</v>
      </c>
      <c r="L330">
        <v>18</v>
      </c>
      <c r="M330">
        <v>7.2</v>
      </c>
      <c r="N330">
        <v>3</v>
      </c>
    </row>
    <row r="331" spans="1:14" x14ac:dyDescent="0.3">
      <c r="A331">
        <v>40834</v>
      </c>
      <c r="B331" t="s">
        <v>14</v>
      </c>
      <c r="C331" t="s">
        <v>15</v>
      </c>
      <c r="D331" t="s">
        <v>16</v>
      </c>
      <c r="E331" s="1">
        <v>37951</v>
      </c>
      <c r="F331">
        <v>0</v>
      </c>
      <c r="G331">
        <v>28.2</v>
      </c>
      <c r="H331">
        <v>9</v>
      </c>
      <c r="I331">
        <v>6.8752700000000004</v>
      </c>
      <c r="J331">
        <v>0</v>
      </c>
      <c r="K331">
        <v>51</v>
      </c>
      <c r="L331">
        <v>17</v>
      </c>
      <c r="M331">
        <v>8.1999999999999993</v>
      </c>
      <c r="N331">
        <v>6</v>
      </c>
    </row>
    <row r="332" spans="1:14" x14ac:dyDescent="0.3">
      <c r="A332">
        <v>40834</v>
      </c>
      <c r="B332" t="s">
        <v>14</v>
      </c>
      <c r="C332" t="s">
        <v>15</v>
      </c>
      <c r="D332" t="s">
        <v>16</v>
      </c>
      <c r="E332" s="1">
        <v>37952</v>
      </c>
      <c r="F332">
        <v>0.375</v>
      </c>
      <c r="G332">
        <v>27</v>
      </c>
      <c r="H332">
        <v>12</v>
      </c>
      <c r="I332">
        <v>7.26661</v>
      </c>
      <c r="J332">
        <v>0</v>
      </c>
      <c r="K332">
        <v>55</v>
      </c>
      <c r="L332">
        <v>19</v>
      </c>
      <c r="M332">
        <v>8.6</v>
      </c>
      <c r="N332">
        <v>7</v>
      </c>
    </row>
    <row r="333" spans="1:14" x14ac:dyDescent="0.3">
      <c r="A333">
        <v>40834</v>
      </c>
      <c r="B333" t="s">
        <v>14</v>
      </c>
      <c r="C333" t="s">
        <v>15</v>
      </c>
      <c r="D333" t="s">
        <v>16</v>
      </c>
      <c r="E333" s="1">
        <v>37953</v>
      </c>
      <c r="F333">
        <v>0.875</v>
      </c>
      <c r="G333">
        <v>24.2</v>
      </c>
      <c r="H333">
        <v>11.8</v>
      </c>
      <c r="I333">
        <v>8.077</v>
      </c>
      <c r="J333">
        <v>0</v>
      </c>
      <c r="K333">
        <v>49</v>
      </c>
      <c r="L333">
        <v>20</v>
      </c>
      <c r="M333">
        <v>1.9</v>
      </c>
      <c r="N333">
        <v>8</v>
      </c>
    </row>
    <row r="334" spans="1:14" x14ac:dyDescent="0.3">
      <c r="A334">
        <v>40834</v>
      </c>
      <c r="B334" t="s">
        <v>14</v>
      </c>
      <c r="C334" t="s">
        <v>15</v>
      </c>
      <c r="D334" t="s">
        <v>16</v>
      </c>
      <c r="E334" s="1">
        <v>37954</v>
      </c>
      <c r="F334">
        <v>1</v>
      </c>
      <c r="G334">
        <v>22</v>
      </c>
      <c r="H334">
        <v>13</v>
      </c>
      <c r="I334">
        <v>10.8614</v>
      </c>
      <c r="J334">
        <v>3.5</v>
      </c>
      <c r="K334">
        <v>70</v>
      </c>
      <c r="L334">
        <v>45</v>
      </c>
      <c r="M334">
        <v>0.1</v>
      </c>
      <c r="N334">
        <v>14</v>
      </c>
    </row>
    <row r="335" spans="1:14" x14ac:dyDescent="0.3">
      <c r="A335">
        <v>40834</v>
      </c>
      <c r="B335" t="s">
        <v>14</v>
      </c>
      <c r="C335" t="s">
        <v>15</v>
      </c>
      <c r="D335" t="s">
        <v>16</v>
      </c>
      <c r="E335" s="1">
        <v>37955</v>
      </c>
      <c r="F335">
        <v>0.375</v>
      </c>
      <c r="G335">
        <v>20.2</v>
      </c>
      <c r="H335">
        <v>16</v>
      </c>
      <c r="I335">
        <v>13.5769</v>
      </c>
      <c r="J335">
        <v>2.2999999999999998</v>
      </c>
      <c r="K335">
        <v>78</v>
      </c>
      <c r="L335">
        <v>61</v>
      </c>
      <c r="M335">
        <v>0.5</v>
      </c>
      <c r="N335">
        <v>14</v>
      </c>
    </row>
    <row r="336" spans="1:14" x14ac:dyDescent="0.3">
      <c r="A336">
        <v>40834</v>
      </c>
      <c r="B336" t="s">
        <v>14</v>
      </c>
      <c r="C336" t="s">
        <v>15</v>
      </c>
      <c r="D336" t="s">
        <v>16</v>
      </c>
      <c r="E336" s="1">
        <v>37956</v>
      </c>
      <c r="F336">
        <v>0.5</v>
      </c>
      <c r="G336">
        <v>23</v>
      </c>
      <c r="H336">
        <v>14</v>
      </c>
      <c r="I336">
        <v>15.2567</v>
      </c>
      <c r="J336">
        <v>1</v>
      </c>
      <c r="K336">
        <v>93</v>
      </c>
      <c r="L336">
        <v>52</v>
      </c>
      <c r="M336">
        <v>2.1</v>
      </c>
      <c r="N336">
        <v>12</v>
      </c>
    </row>
    <row r="337" spans="1:14" x14ac:dyDescent="0.3">
      <c r="A337">
        <v>40834</v>
      </c>
      <c r="B337" t="s">
        <v>14</v>
      </c>
      <c r="C337" t="s">
        <v>15</v>
      </c>
      <c r="D337" t="s">
        <v>16</v>
      </c>
      <c r="E337" s="1">
        <v>37957</v>
      </c>
      <c r="F337">
        <v>0</v>
      </c>
      <c r="G337">
        <v>20.8</v>
      </c>
      <c r="H337">
        <v>15.6</v>
      </c>
      <c r="I337">
        <v>16.102900000000002</v>
      </c>
      <c r="J337">
        <v>7</v>
      </c>
      <c r="K337">
        <v>97</v>
      </c>
      <c r="L337">
        <v>69</v>
      </c>
      <c r="M337">
        <v>1.8</v>
      </c>
      <c r="N337">
        <v>15</v>
      </c>
    </row>
    <row r="338" spans="1:14" x14ac:dyDescent="0.3">
      <c r="A338">
        <v>40834</v>
      </c>
      <c r="B338" t="s">
        <v>14</v>
      </c>
      <c r="C338" t="s">
        <v>15</v>
      </c>
      <c r="D338" t="s">
        <v>16</v>
      </c>
      <c r="E338" s="1">
        <v>37958</v>
      </c>
      <c r="F338">
        <v>1.75</v>
      </c>
      <c r="G338">
        <v>20</v>
      </c>
      <c r="H338">
        <v>12.4</v>
      </c>
      <c r="I338">
        <v>15.035600000000001</v>
      </c>
      <c r="J338">
        <v>2.4</v>
      </c>
      <c r="K338">
        <v>95</v>
      </c>
      <c r="L338">
        <v>63</v>
      </c>
      <c r="M338">
        <v>3.5</v>
      </c>
      <c r="N338">
        <v>11</v>
      </c>
    </row>
    <row r="339" spans="1:14" x14ac:dyDescent="0.3">
      <c r="A339">
        <v>40834</v>
      </c>
      <c r="B339" t="s">
        <v>14</v>
      </c>
      <c r="C339" t="s">
        <v>15</v>
      </c>
      <c r="D339" t="s">
        <v>16</v>
      </c>
      <c r="E339" s="1">
        <v>37959</v>
      </c>
      <c r="F339">
        <v>0</v>
      </c>
      <c r="G339">
        <v>22</v>
      </c>
      <c r="H339">
        <v>14</v>
      </c>
      <c r="I339">
        <v>15.632199999999999</v>
      </c>
      <c r="J339">
        <v>6</v>
      </c>
      <c r="K339">
        <v>95</v>
      </c>
      <c r="L339">
        <v>57</v>
      </c>
      <c r="M339">
        <v>8.4</v>
      </c>
      <c r="N339">
        <v>11</v>
      </c>
    </row>
    <row r="340" spans="1:14" x14ac:dyDescent="0.3">
      <c r="A340">
        <v>40834</v>
      </c>
      <c r="B340" t="s">
        <v>14</v>
      </c>
      <c r="C340" t="s">
        <v>15</v>
      </c>
      <c r="D340" t="s">
        <v>16</v>
      </c>
      <c r="E340" s="1">
        <v>37960</v>
      </c>
      <c r="F340">
        <v>2.125</v>
      </c>
      <c r="G340">
        <v>21</v>
      </c>
      <c r="H340">
        <v>12.8</v>
      </c>
      <c r="I340">
        <v>14.933299999999999</v>
      </c>
      <c r="J340">
        <v>0.4</v>
      </c>
      <c r="K340">
        <v>100</v>
      </c>
      <c r="L340">
        <v>56</v>
      </c>
      <c r="M340">
        <v>2</v>
      </c>
      <c r="N340">
        <v>12</v>
      </c>
    </row>
    <row r="341" spans="1:14" x14ac:dyDescent="0.3">
      <c r="A341">
        <v>40834</v>
      </c>
      <c r="B341" t="s">
        <v>14</v>
      </c>
      <c r="C341" t="s">
        <v>15</v>
      </c>
      <c r="D341" t="s">
        <v>16</v>
      </c>
      <c r="E341" s="1">
        <v>37961</v>
      </c>
      <c r="F341">
        <v>2.375</v>
      </c>
      <c r="G341">
        <v>20.2</v>
      </c>
      <c r="H341">
        <v>14</v>
      </c>
      <c r="I341">
        <v>15.8794</v>
      </c>
      <c r="J341">
        <v>17</v>
      </c>
      <c r="K341">
        <v>95</v>
      </c>
      <c r="L341">
        <v>81</v>
      </c>
      <c r="M341">
        <v>0.5</v>
      </c>
      <c r="N341">
        <v>13</v>
      </c>
    </row>
    <row r="342" spans="1:14" x14ac:dyDescent="0.3">
      <c r="A342">
        <v>40834</v>
      </c>
      <c r="B342" t="s">
        <v>14</v>
      </c>
      <c r="C342" t="s">
        <v>15</v>
      </c>
      <c r="D342" t="s">
        <v>16</v>
      </c>
      <c r="E342" s="1">
        <v>37962</v>
      </c>
      <c r="F342">
        <v>0.5</v>
      </c>
      <c r="G342">
        <v>16.399999999999999</v>
      </c>
      <c r="H342">
        <v>11.4</v>
      </c>
      <c r="I342">
        <v>13.094900000000001</v>
      </c>
      <c r="J342">
        <v>0</v>
      </c>
      <c r="K342">
        <v>97</v>
      </c>
      <c r="L342">
        <v>77</v>
      </c>
      <c r="M342">
        <v>3.2</v>
      </c>
      <c r="N342">
        <v>9</v>
      </c>
    </row>
    <row r="343" spans="1:14" x14ac:dyDescent="0.3">
      <c r="A343">
        <v>40834</v>
      </c>
      <c r="B343" t="s">
        <v>14</v>
      </c>
      <c r="C343" t="s">
        <v>15</v>
      </c>
      <c r="D343" t="s">
        <v>16</v>
      </c>
      <c r="E343" s="1">
        <v>37963</v>
      </c>
      <c r="F343">
        <v>0.625</v>
      </c>
      <c r="G343">
        <v>17.2</v>
      </c>
      <c r="H343">
        <v>9.4</v>
      </c>
      <c r="I343">
        <v>12.283899999999999</v>
      </c>
      <c r="J343">
        <v>0</v>
      </c>
      <c r="K343">
        <v>100</v>
      </c>
      <c r="L343">
        <v>61</v>
      </c>
      <c r="M343">
        <v>5.9</v>
      </c>
      <c r="N343">
        <v>6</v>
      </c>
    </row>
    <row r="344" spans="1:14" x14ac:dyDescent="0.3">
      <c r="A344">
        <v>40834</v>
      </c>
      <c r="B344" t="s">
        <v>14</v>
      </c>
      <c r="C344" t="s">
        <v>15</v>
      </c>
      <c r="D344" t="s">
        <v>16</v>
      </c>
      <c r="E344" s="1">
        <v>37964</v>
      </c>
      <c r="F344">
        <v>0</v>
      </c>
      <c r="G344">
        <v>18</v>
      </c>
      <c r="H344">
        <v>6.6</v>
      </c>
      <c r="I344">
        <v>10.9885</v>
      </c>
      <c r="J344">
        <v>0</v>
      </c>
      <c r="K344">
        <v>100</v>
      </c>
      <c r="L344">
        <v>61</v>
      </c>
      <c r="M344">
        <v>6.7</v>
      </c>
      <c r="N344">
        <v>5</v>
      </c>
    </row>
    <row r="345" spans="1:14" x14ac:dyDescent="0.3">
      <c r="A345">
        <v>40834</v>
      </c>
      <c r="B345" t="s">
        <v>14</v>
      </c>
      <c r="C345" t="s">
        <v>15</v>
      </c>
      <c r="D345" t="s">
        <v>16</v>
      </c>
      <c r="E345" s="1">
        <v>37965</v>
      </c>
      <c r="F345">
        <v>0</v>
      </c>
      <c r="G345">
        <v>21</v>
      </c>
      <c r="H345">
        <v>4.8</v>
      </c>
      <c r="I345">
        <v>10.3833</v>
      </c>
      <c r="J345">
        <v>0</v>
      </c>
      <c r="K345">
        <v>97</v>
      </c>
      <c r="L345">
        <v>37</v>
      </c>
      <c r="M345">
        <v>9</v>
      </c>
      <c r="N345">
        <v>4</v>
      </c>
    </row>
    <row r="346" spans="1:14" x14ac:dyDescent="0.3">
      <c r="A346">
        <v>40834</v>
      </c>
      <c r="B346" t="s">
        <v>14</v>
      </c>
      <c r="C346" t="s">
        <v>15</v>
      </c>
      <c r="D346" t="s">
        <v>16</v>
      </c>
      <c r="E346" s="1">
        <v>37966</v>
      </c>
      <c r="F346">
        <v>0.625</v>
      </c>
      <c r="G346">
        <v>21.6</v>
      </c>
      <c r="H346">
        <v>8.8000000000000007</v>
      </c>
      <c r="I346">
        <v>10.941800000000001</v>
      </c>
      <c r="J346">
        <v>0</v>
      </c>
      <c r="K346">
        <v>89</v>
      </c>
      <c r="L346">
        <v>40</v>
      </c>
      <c r="M346">
        <v>9</v>
      </c>
      <c r="N346">
        <v>6</v>
      </c>
    </row>
    <row r="347" spans="1:14" x14ac:dyDescent="0.3">
      <c r="A347">
        <v>40834</v>
      </c>
      <c r="B347" t="s">
        <v>14</v>
      </c>
      <c r="C347" t="s">
        <v>15</v>
      </c>
      <c r="D347" t="s">
        <v>16</v>
      </c>
      <c r="E347" s="1">
        <v>37967</v>
      </c>
      <c r="F347">
        <v>1.125</v>
      </c>
      <c r="G347">
        <v>21.6</v>
      </c>
      <c r="H347">
        <v>7.8</v>
      </c>
      <c r="I347">
        <v>9.1883199999999992</v>
      </c>
      <c r="J347">
        <v>0</v>
      </c>
      <c r="K347">
        <v>94</v>
      </c>
      <c r="L347">
        <v>27</v>
      </c>
      <c r="M347">
        <v>9.5</v>
      </c>
      <c r="N347">
        <v>5</v>
      </c>
    </row>
    <row r="348" spans="1:14" x14ac:dyDescent="0.3">
      <c r="A348">
        <v>40834</v>
      </c>
      <c r="B348" t="s">
        <v>14</v>
      </c>
      <c r="C348" t="s">
        <v>15</v>
      </c>
      <c r="D348" t="s">
        <v>16</v>
      </c>
      <c r="E348" s="1">
        <v>37968</v>
      </c>
      <c r="F348">
        <v>0.625</v>
      </c>
      <c r="G348">
        <v>20</v>
      </c>
      <c r="H348">
        <v>8.6</v>
      </c>
      <c r="I348">
        <v>9.9445800000000002</v>
      </c>
      <c r="J348">
        <v>0</v>
      </c>
      <c r="K348">
        <v>89</v>
      </c>
      <c r="L348">
        <v>38</v>
      </c>
      <c r="M348">
        <v>8.6999999999999993</v>
      </c>
      <c r="N348">
        <v>5</v>
      </c>
    </row>
    <row r="349" spans="1:14" x14ac:dyDescent="0.3">
      <c r="A349">
        <v>40834</v>
      </c>
      <c r="B349" t="s">
        <v>14</v>
      </c>
      <c r="C349" t="s">
        <v>15</v>
      </c>
      <c r="D349" t="s">
        <v>16</v>
      </c>
      <c r="E349" s="1">
        <v>37969</v>
      </c>
      <c r="F349">
        <v>0.25</v>
      </c>
      <c r="G349">
        <v>20.8</v>
      </c>
      <c r="H349">
        <v>6.6</v>
      </c>
      <c r="I349">
        <v>9.8992500000000003</v>
      </c>
      <c r="J349">
        <v>0</v>
      </c>
      <c r="K349">
        <v>94</v>
      </c>
      <c r="L349">
        <v>34</v>
      </c>
      <c r="M349">
        <v>7.4</v>
      </c>
      <c r="N349">
        <v>4</v>
      </c>
    </row>
    <row r="350" spans="1:14" x14ac:dyDescent="0.3">
      <c r="A350">
        <v>40834</v>
      </c>
      <c r="B350" t="s">
        <v>14</v>
      </c>
      <c r="C350" t="s">
        <v>15</v>
      </c>
      <c r="D350" t="s">
        <v>16</v>
      </c>
      <c r="E350" s="1">
        <v>37970</v>
      </c>
      <c r="F350">
        <v>0.25</v>
      </c>
      <c r="G350">
        <v>21.2</v>
      </c>
      <c r="H350">
        <v>8.6</v>
      </c>
      <c r="I350">
        <v>10.194100000000001</v>
      </c>
      <c r="J350">
        <v>0</v>
      </c>
      <c r="K350">
        <v>85</v>
      </c>
      <c r="L350">
        <v>40</v>
      </c>
      <c r="M350">
        <v>3.8</v>
      </c>
      <c r="N350">
        <v>5</v>
      </c>
    </row>
    <row r="351" spans="1:14" x14ac:dyDescent="0.3">
      <c r="A351">
        <v>40834</v>
      </c>
      <c r="B351" t="s">
        <v>14</v>
      </c>
      <c r="C351" t="s">
        <v>15</v>
      </c>
      <c r="D351" t="s">
        <v>16</v>
      </c>
      <c r="E351" s="1">
        <v>37971</v>
      </c>
      <c r="F351">
        <v>0</v>
      </c>
      <c r="G351">
        <v>21.4</v>
      </c>
      <c r="H351">
        <v>8.8000000000000007</v>
      </c>
      <c r="I351">
        <v>11.1648</v>
      </c>
      <c r="J351">
        <v>0</v>
      </c>
      <c r="K351">
        <v>92</v>
      </c>
      <c r="L351">
        <v>50</v>
      </c>
      <c r="M351">
        <v>3.3</v>
      </c>
      <c r="N351">
        <v>5</v>
      </c>
    </row>
    <row r="352" spans="1:14" x14ac:dyDescent="0.3">
      <c r="A352">
        <v>40834</v>
      </c>
      <c r="B352" t="s">
        <v>14</v>
      </c>
      <c r="C352" t="s">
        <v>15</v>
      </c>
      <c r="D352" t="s">
        <v>16</v>
      </c>
      <c r="E352" s="1">
        <v>37972</v>
      </c>
      <c r="F352">
        <v>0</v>
      </c>
      <c r="G352">
        <v>22.6</v>
      </c>
      <c r="H352">
        <v>7</v>
      </c>
      <c r="I352">
        <v>10.3004</v>
      </c>
      <c r="J352">
        <v>0</v>
      </c>
      <c r="K352">
        <v>94</v>
      </c>
      <c r="L352">
        <v>36</v>
      </c>
      <c r="M352">
        <v>8.4</v>
      </c>
      <c r="N352">
        <v>4</v>
      </c>
    </row>
    <row r="353" spans="1:14" x14ac:dyDescent="0.3">
      <c r="A353">
        <v>40834</v>
      </c>
      <c r="B353" t="s">
        <v>14</v>
      </c>
      <c r="C353" t="s">
        <v>15</v>
      </c>
      <c r="D353" t="s">
        <v>16</v>
      </c>
      <c r="E353" s="1">
        <v>37973</v>
      </c>
      <c r="F353">
        <v>0</v>
      </c>
      <c r="G353">
        <v>24.6</v>
      </c>
      <c r="H353">
        <v>9</v>
      </c>
      <c r="I353">
        <v>10.3514</v>
      </c>
      <c r="J353">
        <v>0</v>
      </c>
      <c r="K353">
        <v>86</v>
      </c>
      <c r="L353">
        <v>27</v>
      </c>
      <c r="M353">
        <v>8.5</v>
      </c>
      <c r="N353">
        <v>5</v>
      </c>
    </row>
    <row r="354" spans="1:14" x14ac:dyDescent="0.3">
      <c r="A354">
        <v>40834</v>
      </c>
      <c r="B354" t="s">
        <v>14</v>
      </c>
      <c r="C354" t="s">
        <v>15</v>
      </c>
      <c r="D354" t="s">
        <v>16</v>
      </c>
      <c r="E354" s="1">
        <v>37974</v>
      </c>
      <c r="F354">
        <v>1.375</v>
      </c>
      <c r="G354">
        <v>24.4</v>
      </c>
      <c r="H354">
        <v>12.6</v>
      </c>
      <c r="I354">
        <v>12.3751</v>
      </c>
      <c r="J354">
        <v>0</v>
      </c>
      <c r="K354">
        <v>80</v>
      </c>
      <c r="L354">
        <v>31</v>
      </c>
      <c r="M354">
        <v>6.6</v>
      </c>
      <c r="N354">
        <v>8</v>
      </c>
    </row>
    <row r="355" spans="1:14" x14ac:dyDescent="0.3">
      <c r="A355">
        <v>40834</v>
      </c>
      <c r="B355" t="s">
        <v>14</v>
      </c>
      <c r="C355" t="s">
        <v>15</v>
      </c>
      <c r="D355" t="s">
        <v>16</v>
      </c>
      <c r="E355" s="1">
        <v>37975</v>
      </c>
      <c r="F355">
        <v>0.25</v>
      </c>
      <c r="G355">
        <v>18</v>
      </c>
      <c r="H355">
        <v>14</v>
      </c>
      <c r="I355">
        <v>12.785</v>
      </c>
      <c r="J355">
        <v>1</v>
      </c>
      <c r="K355">
        <v>86</v>
      </c>
      <c r="L355">
        <v>58</v>
      </c>
      <c r="M355">
        <v>0.6</v>
      </c>
      <c r="N355">
        <v>14</v>
      </c>
    </row>
    <row r="356" spans="1:14" x14ac:dyDescent="0.3">
      <c r="A356">
        <v>40834</v>
      </c>
      <c r="B356" t="s">
        <v>14</v>
      </c>
      <c r="C356" t="s">
        <v>15</v>
      </c>
      <c r="D356" t="s">
        <v>16</v>
      </c>
      <c r="E356" s="1">
        <v>37976</v>
      </c>
      <c r="F356">
        <v>0.75</v>
      </c>
      <c r="G356">
        <v>17.600000000000001</v>
      </c>
      <c r="H356">
        <v>10</v>
      </c>
      <c r="I356">
        <v>7.9459099999999996</v>
      </c>
      <c r="J356">
        <v>0</v>
      </c>
      <c r="K356">
        <v>69</v>
      </c>
      <c r="L356">
        <v>41</v>
      </c>
      <c r="M356">
        <v>7.7</v>
      </c>
      <c r="N356">
        <v>8</v>
      </c>
    </row>
    <row r="357" spans="1:14" x14ac:dyDescent="0.3">
      <c r="A357">
        <v>40834</v>
      </c>
      <c r="B357" t="s">
        <v>14</v>
      </c>
      <c r="C357" t="s">
        <v>15</v>
      </c>
      <c r="D357" t="s">
        <v>16</v>
      </c>
      <c r="E357" s="1">
        <v>37977</v>
      </c>
      <c r="F357">
        <v>0.25</v>
      </c>
      <c r="G357">
        <v>20.399999999999999</v>
      </c>
      <c r="H357">
        <v>4</v>
      </c>
      <c r="I357">
        <v>8.0697899999999994</v>
      </c>
      <c r="J357">
        <v>0</v>
      </c>
      <c r="K357">
        <v>83</v>
      </c>
      <c r="L357">
        <v>37</v>
      </c>
      <c r="M357">
        <v>9</v>
      </c>
      <c r="N357">
        <v>2</v>
      </c>
    </row>
    <row r="358" spans="1:14" x14ac:dyDescent="0.3">
      <c r="A358">
        <v>40834</v>
      </c>
      <c r="B358" t="s">
        <v>14</v>
      </c>
      <c r="C358" t="s">
        <v>15</v>
      </c>
      <c r="D358" t="s">
        <v>16</v>
      </c>
      <c r="E358" s="1">
        <v>37978</v>
      </c>
      <c r="F358">
        <v>0.25</v>
      </c>
      <c r="G358">
        <v>23</v>
      </c>
      <c r="H358">
        <v>6</v>
      </c>
      <c r="I358">
        <v>9.3927899999999998</v>
      </c>
      <c r="J358">
        <v>1</v>
      </c>
      <c r="K358">
        <v>79</v>
      </c>
      <c r="L358">
        <v>31</v>
      </c>
      <c r="M358">
        <v>4.5999999999999996</v>
      </c>
      <c r="N358">
        <v>2</v>
      </c>
    </row>
    <row r="359" spans="1:14" x14ac:dyDescent="0.3">
      <c r="A359">
        <v>40834</v>
      </c>
      <c r="B359" t="s">
        <v>14</v>
      </c>
      <c r="C359" t="s">
        <v>15</v>
      </c>
      <c r="D359" t="s">
        <v>16</v>
      </c>
      <c r="E359" s="1">
        <v>37979</v>
      </c>
      <c r="F359">
        <v>0.625</v>
      </c>
      <c r="G359">
        <v>21.6</v>
      </c>
      <c r="H359">
        <v>12.8</v>
      </c>
      <c r="I359">
        <v>11.793100000000001</v>
      </c>
      <c r="J359">
        <v>0</v>
      </c>
      <c r="K359">
        <v>83</v>
      </c>
      <c r="L359">
        <v>45</v>
      </c>
      <c r="M359">
        <v>8.1999999999999993</v>
      </c>
      <c r="N359">
        <v>7</v>
      </c>
    </row>
    <row r="360" spans="1:14" x14ac:dyDescent="0.3">
      <c r="A360">
        <v>40834</v>
      </c>
      <c r="B360" t="s">
        <v>14</v>
      </c>
      <c r="C360" t="s">
        <v>15</v>
      </c>
      <c r="D360" t="s">
        <v>16</v>
      </c>
      <c r="E360" s="1">
        <v>37980</v>
      </c>
      <c r="F360">
        <v>0.875</v>
      </c>
      <c r="G360">
        <v>18</v>
      </c>
      <c r="H360">
        <v>7.4</v>
      </c>
      <c r="I360">
        <v>10.9939</v>
      </c>
      <c r="J360">
        <v>0</v>
      </c>
      <c r="K360">
        <v>100</v>
      </c>
      <c r="L360">
        <v>58</v>
      </c>
      <c r="M360">
        <v>6.5</v>
      </c>
      <c r="N360">
        <v>4</v>
      </c>
    </row>
    <row r="361" spans="1:14" x14ac:dyDescent="0.3">
      <c r="A361">
        <v>40834</v>
      </c>
      <c r="B361" t="s">
        <v>14</v>
      </c>
      <c r="C361" t="s">
        <v>15</v>
      </c>
      <c r="D361" t="s">
        <v>16</v>
      </c>
      <c r="E361" s="1">
        <v>37981</v>
      </c>
      <c r="F361">
        <v>0.5</v>
      </c>
      <c r="G361">
        <v>24</v>
      </c>
      <c r="H361">
        <v>4.4000000000000004</v>
      </c>
      <c r="I361">
        <v>9.4191699999999994</v>
      </c>
      <c r="J361">
        <v>0</v>
      </c>
      <c r="K361">
        <v>100</v>
      </c>
      <c r="L361">
        <v>31</v>
      </c>
      <c r="M361">
        <v>8.5</v>
      </c>
      <c r="N361">
        <v>2</v>
      </c>
    </row>
    <row r="362" spans="1:14" x14ac:dyDescent="0.3">
      <c r="A362">
        <v>40834</v>
      </c>
      <c r="B362" t="s">
        <v>14</v>
      </c>
      <c r="C362" t="s">
        <v>15</v>
      </c>
      <c r="D362" t="s">
        <v>16</v>
      </c>
      <c r="E362" s="1">
        <v>37982</v>
      </c>
      <c r="F362">
        <v>3</v>
      </c>
      <c r="G362">
        <v>18</v>
      </c>
      <c r="H362">
        <v>6.4</v>
      </c>
      <c r="I362">
        <v>10.508599999999999</v>
      </c>
      <c r="J362">
        <v>6</v>
      </c>
      <c r="K362">
        <v>95</v>
      </c>
      <c r="L362">
        <v>44</v>
      </c>
      <c r="M362">
        <v>0</v>
      </c>
      <c r="N362">
        <v>10</v>
      </c>
    </row>
    <row r="363" spans="1:14" x14ac:dyDescent="0.3">
      <c r="A363">
        <v>40834</v>
      </c>
      <c r="B363" t="s">
        <v>14</v>
      </c>
      <c r="C363" t="s">
        <v>15</v>
      </c>
      <c r="D363" t="s">
        <v>16</v>
      </c>
      <c r="E363" s="1">
        <v>37983</v>
      </c>
      <c r="F363">
        <v>0.5</v>
      </c>
      <c r="G363">
        <v>15</v>
      </c>
      <c r="H363">
        <v>11.6</v>
      </c>
      <c r="I363">
        <v>13.8172</v>
      </c>
      <c r="J363">
        <v>101</v>
      </c>
      <c r="K363">
        <v>97</v>
      </c>
      <c r="L363">
        <v>95</v>
      </c>
      <c r="M363">
        <v>0</v>
      </c>
      <c r="N363">
        <v>11</v>
      </c>
    </row>
    <row r="364" spans="1:14" x14ac:dyDescent="0.3">
      <c r="A364">
        <v>40834</v>
      </c>
      <c r="B364" t="s">
        <v>14</v>
      </c>
      <c r="C364" t="s">
        <v>15</v>
      </c>
      <c r="D364" t="s">
        <v>16</v>
      </c>
      <c r="E364" s="1">
        <v>37984</v>
      </c>
      <c r="F364">
        <v>0.5</v>
      </c>
      <c r="G364">
        <v>18</v>
      </c>
      <c r="H364">
        <v>11.6</v>
      </c>
      <c r="I364">
        <v>14.5503</v>
      </c>
      <c r="J364">
        <v>0</v>
      </c>
      <c r="K364">
        <v>100</v>
      </c>
      <c r="L364">
        <v>95</v>
      </c>
      <c r="M364">
        <v>2.2000000000000002</v>
      </c>
      <c r="N364">
        <v>10</v>
      </c>
    </row>
    <row r="365" spans="1:14" x14ac:dyDescent="0.3">
      <c r="A365">
        <v>40834</v>
      </c>
      <c r="B365" t="s">
        <v>14</v>
      </c>
      <c r="C365" t="s">
        <v>15</v>
      </c>
      <c r="D365" t="s">
        <v>16</v>
      </c>
      <c r="E365" s="1">
        <v>37985</v>
      </c>
      <c r="F365">
        <v>0.5</v>
      </c>
      <c r="G365">
        <v>16.399999999999999</v>
      </c>
      <c r="H365">
        <v>10.199999999999999</v>
      </c>
      <c r="I365">
        <v>11.894399999999999</v>
      </c>
      <c r="J365">
        <v>0</v>
      </c>
      <c r="K365">
        <v>100</v>
      </c>
      <c r="L365">
        <v>60</v>
      </c>
      <c r="M365">
        <v>5.8</v>
      </c>
      <c r="N365">
        <v>10</v>
      </c>
    </row>
    <row r="366" spans="1:14" x14ac:dyDescent="0.3">
      <c r="A366">
        <v>40834</v>
      </c>
      <c r="B366" t="s">
        <v>14</v>
      </c>
      <c r="C366" t="s">
        <v>15</v>
      </c>
      <c r="D366" t="s">
        <v>16</v>
      </c>
      <c r="E366" s="1">
        <v>37986</v>
      </c>
      <c r="F366">
        <v>0</v>
      </c>
      <c r="G366">
        <v>16</v>
      </c>
      <c r="H366">
        <v>6.6</v>
      </c>
      <c r="I366">
        <v>10.997199999999999</v>
      </c>
      <c r="J366">
        <v>0</v>
      </c>
      <c r="K366">
        <v>100</v>
      </c>
      <c r="L366">
        <v>60</v>
      </c>
      <c r="M366">
        <v>6.5</v>
      </c>
      <c r="N366">
        <v>5</v>
      </c>
    </row>
    <row r="367" spans="1:14" x14ac:dyDescent="0.3">
      <c r="A367">
        <v>40834</v>
      </c>
      <c r="B367" t="s">
        <v>14</v>
      </c>
      <c r="C367" t="s">
        <v>15</v>
      </c>
      <c r="D367" t="s">
        <v>16</v>
      </c>
      <c r="E367" s="1">
        <v>37987</v>
      </c>
      <c r="F367">
        <v>0.25</v>
      </c>
      <c r="G367">
        <v>18</v>
      </c>
      <c r="H367">
        <v>6</v>
      </c>
      <c r="I367">
        <v>10.320399999999999</v>
      </c>
      <c r="J367">
        <v>0.2</v>
      </c>
      <c r="K367">
        <v>94</v>
      </c>
      <c r="L367">
        <v>49</v>
      </c>
      <c r="M367">
        <v>1.4</v>
      </c>
      <c r="N367">
        <v>3</v>
      </c>
    </row>
    <row r="368" spans="1:14" x14ac:dyDescent="0.3">
      <c r="A368">
        <v>40834</v>
      </c>
      <c r="B368" t="s">
        <v>14</v>
      </c>
      <c r="C368" t="s">
        <v>15</v>
      </c>
      <c r="D368" t="s">
        <v>16</v>
      </c>
      <c r="E368" s="1">
        <v>37988</v>
      </c>
      <c r="F368">
        <v>3.5</v>
      </c>
      <c r="G368">
        <v>17</v>
      </c>
      <c r="H368">
        <v>6</v>
      </c>
      <c r="I368">
        <v>12.560600000000001</v>
      </c>
      <c r="J368">
        <v>11.4</v>
      </c>
      <c r="K368">
        <v>87</v>
      </c>
      <c r="L368">
        <v>75</v>
      </c>
      <c r="M368">
        <v>1.6</v>
      </c>
      <c r="N368">
        <v>8</v>
      </c>
    </row>
    <row r="369" spans="1:14" x14ac:dyDescent="0.3">
      <c r="A369">
        <v>40834</v>
      </c>
      <c r="B369" t="s">
        <v>14</v>
      </c>
      <c r="C369" t="s">
        <v>15</v>
      </c>
      <c r="D369" t="s">
        <v>16</v>
      </c>
      <c r="E369" s="1">
        <v>37989</v>
      </c>
      <c r="F369">
        <v>2.75</v>
      </c>
      <c r="G369">
        <v>16.399999999999999</v>
      </c>
      <c r="H369">
        <v>11.6</v>
      </c>
      <c r="I369">
        <v>12.4474</v>
      </c>
      <c r="J369">
        <v>11.4</v>
      </c>
      <c r="K369">
        <v>88</v>
      </c>
      <c r="L369">
        <v>64</v>
      </c>
      <c r="M369">
        <v>0.1</v>
      </c>
      <c r="N369">
        <v>10</v>
      </c>
    </row>
    <row r="370" spans="1:14" x14ac:dyDescent="0.3">
      <c r="A370">
        <v>40834</v>
      </c>
      <c r="B370" t="s">
        <v>14</v>
      </c>
      <c r="C370" t="s">
        <v>15</v>
      </c>
      <c r="D370" t="s">
        <v>16</v>
      </c>
      <c r="E370" s="1">
        <v>37990</v>
      </c>
      <c r="F370">
        <v>0.5</v>
      </c>
      <c r="G370">
        <v>21</v>
      </c>
      <c r="H370">
        <v>12</v>
      </c>
      <c r="I370">
        <v>15.6302</v>
      </c>
      <c r="J370">
        <v>6.4</v>
      </c>
      <c r="K370">
        <v>100</v>
      </c>
      <c r="L370">
        <v>67</v>
      </c>
      <c r="M370">
        <v>8</v>
      </c>
      <c r="N370">
        <v>9</v>
      </c>
    </row>
    <row r="371" spans="1:14" x14ac:dyDescent="0.3">
      <c r="A371">
        <v>40834</v>
      </c>
      <c r="B371" t="s">
        <v>14</v>
      </c>
      <c r="C371" t="s">
        <v>15</v>
      </c>
      <c r="D371" t="s">
        <v>16</v>
      </c>
      <c r="E371" s="1">
        <v>37991</v>
      </c>
      <c r="F371">
        <v>0</v>
      </c>
      <c r="G371">
        <v>23</v>
      </c>
      <c r="H371">
        <v>10.4</v>
      </c>
      <c r="I371">
        <v>14.2493</v>
      </c>
      <c r="J371">
        <v>0</v>
      </c>
      <c r="K371">
        <v>100</v>
      </c>
      <c r="L371">
        <v>42</v>
      </c>
      <c r="M371">
        <v>8</v>
      </c>
      <c r="N371">
        <v>10</v>
      </c>
    </row>
    <row r="372" spans="1:14" x14ac:dyDescent="0.3">
      <c r="A372">
        <v>40834</v>
      </c>
      <c r="B372" t="s">
        <v>14</v>
      </c>
      <c r="C372" t="s">
        <v>15</v>
      </c>
      <c r="D372" t="s">
        <v>16</v>
      </c>
      <c r="E372" s="1">
        <v>37992</v>
      </c>
      <c r="F372">
        <v>0</v>
      </c>
      <c r="G372">
        <v>21.2</v>
      </c>
      <c r="H372">
        <v>10.4</v>
      </c>
      <c r="I372">
        <v>14.2103</v>
      </c>
      <c r="J372">
        <v>1.2</v>
      </c>
      <c r="K372">
        <v>83</v>
      </c>
      <c r="L372">
        <v>59</v>
      </c>
      <c r="M372">
        <v>1.9</v>
      </c>
      <c r="N372">
        <v>11</v>
      </c>
    </row>
    <row r="373" spans="1:14" x14ac:dyDescent="0.3">
      <c r="A373">
        <v>40834</v>
      </c>
      <c r="B373" t="s">
        <v>14</v>
      </c>
      <c r="C373" t="s">
        <v>15</v>
      </c>
      <c r="D373" t="s">
        <v>16</v>
      </c>
      <c r="E373" s="1">
        <v>37993</v>
      </c>
      <c r="F373">
        <v>1.25</v>
      </c>
      <c r="G373">
        <v>19</v>
      </c>
      <c r="H373">
        <v>14</v>
      </c>
      <c r="I373">
        <v>16.025400000000001</v>
      </c>
      <c r="J373">
        <v>63.4</v>
      </c>
      <c r="K373">
        <v>100</v>
      </c>
      <c r="L373">
        <v>85</v>
      </c>
      <c r="M373">
        <v>0</v>
      </c>
      <c r="N373">
        <v>14</v>
      </c>
    </row>
    <row r="374" spans="1:14" x14ac:dyDescent="0.3">
      <c r="A374">
        <v>40834</v>
      </c>
      <c r="B374" t="s">
        <v>14</v>
      </c>
      <c r="C374" t="s">
        <v>15</v>
      </c>
      <c r="D374" t="s">
        <v>16</v>
      </c>
      <c r="E374" s="1">
        <v>37994</v>
      </c>
      <c r="F374">
        <v>0.375</v>
      </c>
      <c r="G374">
        <v>17</v>
      </c>
      <c r="H374">
        <v>12</v>
      </c>
      <c r="I374">
        <v>16.211400000000001</v>
      </c>
      <c r="J374">
        <v>3.4</v>
      </c>
      <c r="K374">
        <v>100</v>
      </c>
      <c r="L374">
        <v>91</v>
      </c>
      <c r="M374">
        <v>0.4</v>
      </c>
      <c r="N374">
        <v>9</v>
      </c>
    </row>
    <row r="375" spans="1:14" x14ac:dyDescent="0.3">
      <c r="A375">
        <v>40834</v>
      </c>
      <c r="B375" t="s">
        <v>14</v>
      </c>
      <c r="C375" t="s">
        <v>15</v>
      </c>
      <c r="D375" t="s">
        <v>16</v>
      </c>
      <c r="E375" s="1">
        <v>37995</v>
      </c>
      <c r="F375">
        <v>0.875</v>
      </c>
      <c r="G375">
        <v>18</v>
      </c>
      <c r="H375">
        <v>12.2</v>
      </c>
      <c r="I375">
        <v>14.968999999999999</v>
      </c>
      <c r="J375">
        <v>3.4</v>
      </c>
      <c r="K375">
        <v>100</v>
      </c>
      <c r="L375">
        <v>71</v>
      </c>
      <c r="M375">
        <v>4.3</v>
      </c>
      <c r="N375">
        <v>11</v>
      </c>
    </row>
    <row r="376" spans="1:14" x14ac:dyDescent="0.3">
      <c r="A376">
        <v>40834</v>
      </c>
      <c r="B376" t="s">
        <v>14</v>
      </c>
      <c r="C376" t="s">
        <v>15</v>
      </c>
      <c r="D376" t="s">
        <v>16</v>
      </c>
      <c r="E376" s="1">
        <v>37996</v>
      </c>
      <c r="F376">
        <v>2.125</v>
      </c>
      <c r="G376">
        <v>16.8</v>
      </c>
      <c r="H376">
        <v>12.4</v>
      </c>
      <c r="I376">
        <v>15.4861</v>
      </c>
      <c r="J376">
        <v>17</v>
      </c>
      <c r="K376">
        <v>97</v>
      </c>
      <c r="L376">
        <v>88</v>
      </c>
      <c r="M376">
        <v>0</v>
      </c>
      <c r="N376">
        <v>10</v>
      </c>
    </row>
    <row r="377" spans="1:14" x14ac:dyDescent="0.3">
      <c r="A377">
        <v>40834</v>
      </c>
      <c r="B377" t="s">
        <v>14</v>
      </c>
      <c r="C377" t="s">
        <v>15</v>
      </c>
      <c r="D377" t="s">
        <v>16</v>
      </c>
      <c r="E377" s="1">
        <v>37997</v>
      </c>
      <c r="F377">
        <v>1.125</v>
      </c>
      <c r="G377">
        <v>16.8</v>
      </c>
      <c r="H377">
        <v>13.6</v>
      </c>
      <c r="I377">
        <v>14.6441</v>
      </c>
      <c r="J377">
        <v>64</v>
      </c>
      <c r="K377">
        <v>100</v>
      </c>
      <c r="L377">
        <v>88</v>
      </c>
      <c r="M377">
        <v>0</v>
      </c>
      <c r="N377">
        <v>12</v>
      </c>
    </row>
    <row r="378" spans="1:14" x14ac:dyDescent="0.3">
      <c r="A378">
        <v>40834</v>
      </c>
      <c r="B378" t="s">
        <v>14</v>
      </c>
      <c r="C378" t="s">
        <v>15</v>
      </c>
      <c r="D378" t="s">
        <v>16</v>
      </c>
      <c r="E378" s="1">
        <v>37998</v>
      </c>
      <c r="F378">
        <v>0.5</v>
      </c>
      <c r="G378">
        <v>23.4</v>
      </c>
      <c r="H378">
        <v>10.4</v>
      </c>
      <c r="I378">
        <v>15.2194</v>
      </c>
      <c r="J378">
        <v>0</v>
      </c>
      <c r="K378">
        <v>97</v>
      </c>
      <c r="L378">
        <v>59</v>
      </c>
      <c r="M378">
        <v>7.8</v>
      </c>
      <c r="N378">
        <v>9</v>
      </c>
    </row>
    <row r="379" spans="1:14" x14ac:dyDescent="0.3">
      <c r="A379">
        <v>40834</v>
      </c>
      <c r="B379" t="s">
        <v>14</v>
      </c>
      <c r="C379" t="s">
        <v>15</v>
      </c>
      <c r="D379" t="s">
        <v>16</v>
      </c>
      <c r="E379" s="1">
        <v>37999</v>
      </c>
      <c r="F379">
        <v>2.375</v>
      </c>
      <c r="G379">
        <v>19.600000000000001</v>
      </c>
      <c r="H379">
        <v>12.2</v>
      </c>
      <c r="I379">
        <v>16.530899999999999</v>
      </c>
      <c r="J379">
        <v>38</v>
      </c>
      <c r="K379">
        <v>97</v>
      </c>
      <c r="L379">
        <v>82</v>
      </c>
      <c r="M379">
        <v>0.2</v>
      </c>
      <c r="N379">
        <v>15</v>
      </c>
    </row>
    <row r="380" spans="1:14" x14ac:dyDescent="0.3">
      <c r="A380">
        <v>40834</v>
      </c>
      <c r="B380" t="s">
        <v>14</v>
      </c>
      <c r="C380" t="s">
        <v>15</v>
      </c>
      <c r="D380" t="s">
        <v>16</v>
      </c>
      <c r="E380" s="1">
        <v>38000</v>
      </c>
      <c r="F380">
        <v>0.375</v>
      </c>
      <c r="G380">
        <v>16.600000000000001</v>
      </c>
      <c r="H380">
        <v>10.4</v>
      </c>
      <c r="I380">
        <v>12.127700000000001</v>
      </c>
      <c r="J380">
        <v>0</v>
      </c>
      <c r="K380">
        <v>100</v>
      </c>
      <c r="L380">
        <v>63</v>
      </c>
      <c r="M380">
        <v>6.7</v>
      </c>
      <c r="N380">
        <v>8</v>
      </c>
    </row>
    <row r="381" spans="1:14" x14ac:dyDescent="0.3">
      <c r="A381">
        <v>40834</v>
      </c>
      <c r="B381" t="s">
        <v>14</v>
      </c>
      <c r="C381" t="s">
        <v>15</v>
      </c>
      <c r="D381" t="s">
        <v>16</v>
      </c>
      <c r="E381" s="1">
        <v>38001</v>
      </c>
      <c r="F381">
        <v>0</v>
      </c>
      <c r="G381">
        <v>17.2</v>
      </c>
      <c r="H381">
        <v>7.4</v>
      </c>
      <c r="I381">
        <v>10.8598</v>
      </c>
      <c r="J381">
        <v>0</v>
      </c>
      <c r="K381">
        <v>97</v>
      </c>
      <c r="L381">
        <v>54</v>
      </c>
      <c r="M381">
        <v>6.5</v>
      </c>
      <c r="N381">
        <v>4</v>
      </c>
    </row>
    <row r="382" spans="1:14" x14ac:dyDescent="0.3">
      <c r="A382">
        <v>40834</v>
      </c>
      <c r="B382" t="s">
        <v>14</v>
      </c>
      <c r="C382" t="s">
        <v>15</v>
      </c>
      <c r="D382" t="s">
        <v>16</v>
      </c>
      <c r="E382" s="1">
        <v>38002</v>
      </c>
      <c r="F382">
        <v>0.25</v>
      </c>
      <c r="G382">
        <v>17.600000000000001</v>
      </c>
      <c r="H382">
        <v>7</v>
      </c>
      <c r="I382">
        <v>10.668799999999999</v>
      </c>
      <c r="J382">
        <v>0</v>
      </c>
      <c r="K382">
        <v>94</v>
      </c>
      <c r="L382">
        <v>52</v>
      </c>
      <c r="M382">
        <v>9.6999999999999993</v>
      </c>
      <c r="N382">
        <v>4</v>
      </c>
    </row>
    <row r="383" spans="1:14" x14ac:dyDescent="0.3">
      <c r="A383">
        <v>40834</v>
      </c>
      <c r="B383" t="s">
        <v>14</v>
      </c>
      <c r="C383" t="s">
        <v>15</v>
      </c>
      <c r="D383" t="s">
        <v>16</v>
      </c>
      <c r="E383" s="1">
        <v>38003</v>
      </c>
      <c r="F383">
        <v>1</v>
      </c>
      <c r="G383">
        <v>20.6</v>
      </c>
      <c r="H383">
        <v>6</v>
      </c>
      <c r="I383">
        <v>11.172499999999999</v>
      </c>
      <c r="J383">
        <v>0</v>
      </c>
      <c r="K383">
        <v>94</v>
      </c>
      <c r="L383">
        <v>40</v>
      </c>
      <c r="M383">
        <v>8.5</v>
      </c>
      <c r="N383">
        <v>4</v>
      </c>
    </row>
    <row r="384" spans="1:14" x14ac:dyDescent="0.3">
      <c r="A384">
        <v>40834</v>
      </c>
      <c r="B384" t="s">
        <v>14</v>
      </c>
      <c r="C384" t="s">
        <v>15</v>
      </c>
      <c r="D384" t="s">
        <v>16</v>
      </c>
      <c r="E384" s="1">
        <v>38004</v>
      </c>
      <c r="F384">
        <v>1.25</v>
      </c>
      <c r="G384">
        <v>21</v>
      </c>
      <c r="H384">
        <v>11.4</v>
      </c>
      <c r="I384">
        <v>12.457000000000001</v>
      </c>
      <c r="J384">
        <v>0</v>
      </c>
      <c r="K384">
        <v>95</v>
      </c>
      <c r="L384">
        <v>38</v>
      </c>
      <c r="M384">
        <v>7.3</v>
      </c>
      <c r="N384">
        <v>10</v>
      </c>
    </row>
    <row r="385" spans="1:14" x14ac:dyDescent="0.3">
      <c r="A385">
        <v>40834</v>
      </c>
      <c r="B385" t="s">
        <v>14</v>
      </c>
      <c r="C385" t="s">
        <v>15</v>
      </c>
      <c r="D385" t="s">
        <v>16</v>
      </c>
      <c r="E385" s="1">
        <v>38005</v>
      </c>
      <c r="F385">
        <v>1.25</v>
      </c>
      <c r="G385">
        <v>18.2</v>
      </c>
      <c r="H385">
        <v>7.4</v>
      </c>
      <c r="I385">
        <v>11.1881</v>
      </c>
      <c r="J385">
        <v>0</v>
      </c>
      <c r="K385">
        <v>94</v>
      </c>
      <c r="L385">
        <v>41</v>
      </c>
      <c r="M385">
        <v>9.5</v>
      </c>
      <c r="N385">
        <v>4</v>
      </c>
    </row>
    <row r="386" spans="1:14" x14ac:dyDescent="0.3">
      <c r="A386">
        <v>40834</v>
      </c>
      <c r="B386" t="s">
        <v>14</v>
      </c>
      <c r="C386" t="s">
        <v>15</v>
      </c>
      <c r="D386" t="s">
        <v>16</v>
      </c>
      <c r="E386" s="1">
        <v>38006</v>
      </c>
      <c r="F386">
        <v>0</v>
      </c>
      <c r="G386">
        <v>17.2</v>
      </c>
      <c r="H386">
        <v>6.4</v>
      </c>
      <c r="I386">
        <v>10.855700000000001</v>
      </c>
      <c r="J386">
        <v>0</v>
      </c>
      <c r="K386">
        <v>94</v>
      </c>
      <c r="L386">
        <v>60</v>
      </c>
      <c r="M386">
        <v>9.4</v>
      </c>
      <c r="N386">
        <v>2</v>
      </c>
    </row>
    <row r="387" spans="1:14" x14ac:dyDescent="0.3">
      <c r="A387">
        <v>40834</v>
      </c>
      <c r="B387" t="s">
        <v>14</v>
      </c>
      <c r="C387" t="s">
        <v>15</v>
      </c>
      <c r="D387" t="s">
        <v>16</v>
      </c>
      <c r="E387" s="1">
        <v>38007</v>
      </c>
      <c r="F387">
        <v>0.25</v>
      </c>
      <c r="G387">
        <v>18.2</v>
      </c>
      <c r="H387">
        <v>8</v>
      </c>
      <c r="I387">
        <v>10.7201</v>
      </c>
      <c r="J387">
        <v>0</v>
      </c>
      <c r="K387">
        <v>100</v>
      </c>
      <c r="L387">
        <v>44</v>
      </c>
      <c r="M387">
        <v>6.8</v>
      </c>
      <c r="N387">
        <v>3</v>
      </c>
    </row>
    <row r="388" spans="1:14" x14ac:dyDescent="0.3">
      <c r="A388">
        <v>40834</v>
      </c>
      <c r="B388" t="s">
        <v>14</v>
      </c>
      <c r="C388" t="s">
        <v>15</v>
      </c>
      <c r="D388" t="s">
        <v>16</v>
      </c>
      <c r="E388" s="1">
        <v>38008</v>
      </c>
      <c r="F388">
        <v>0</v>
      </c>
      <c r="G388">
        <v>19.2</v>
      </c>
      <c r="H388">
        <v>5</v>
      </c>
      <c r="I388">
        <v>9.4992599999999996</v>
      </c>
      <c r="J388">
        <v>0</v>
      </c>
      <c r="K388">
        <v>97</v>
      </c>
      <c r="L388">
        <v>39</v>
      </c>
      <c r="M388">
        <v>9.8000000000000007</v>
      </c>
      <c r="N388">
        <v>1</v>
      </c>
    </row>
    <row r="389" spans="1:14" x14ac:dyDescent="0.3">
      <c r="A389">
        <v>40834</v>
      </c>
      <c r="B389" t="s">
        <v>14</v>
      </c>
      <c r="C389" t="s">
        <v>15</v>
      </c>
      <c r="D389" t="s">
        <v>16</v>
      </c>
      <c r="E389" s="1">
        <v>38009</v>
      </c>
      <c r="F389">
        <v>1</v>
      </c>
      <c r="G389">
        <v>15.2</v>
      </c>
      <c r="H389">
        <v>6.8</v>
      </c>
      <c r="I389">
        <v>9.4198799999999991</v>
      </c>
      <c r="J389">
        <v>0</v>
      </c>
      <c r="K389">
        <v>91</v>
      </c>
      <c r="L389">
        <v>53</v>
      </c>
      <c r="M389">
        <v>0.4</v>
      </c>
      <c r="N389">
        <v>2</v>
      </c>
    </row>
    <row r="390" spans="1:14" x14ac:dyDescent="0.3">
      <c r="A390">
        <v>40834</v>
      </c>
      <c r="B390" t="s">
        <v>14</v>
      </c>
      <c r="C390" t="s">
        <v>15</v>
      </c>
      <c r="D390" t="s">
        <v>16</v>
      </c>
      <c r="E390" s="1">
        <v>38010</v>
      </c>
      <c r="F390">
        <v>0.625</v>
      </c>
      <c r="G390">
        <v>20.8</v>
      </c>
      <c r="H390">
        <v>8.4</v>
      </c>
      <c r="I390">
        <v>11.1823</v>
      </c>
      <c r="J390">
        <v>0</v>
      </c>
      <c r="K390">
        <v>94</v>
      </c>
      <c r="L390">
        <v>40</v>
      </c>
      <c r="M390">
        <v>7.6</v>
      </c>
      <c r="N390">
        <v>7</v>
      </c>
    </row>
    <row r="391" spans="1:14" x14ac:dyDescent="0.3">
      <c r="A391">
        <v>40834</v>
      </c>
      <c r="B391" t="s">
        <v>14</v>
      </c>
      <c r="C391" t="s">
        <v>15</v>
      </c>
      <c r="D391" t="s">
        <v>16</v>
      </c>
      <c r="E391" s="1">
        <v>38011</v>
      </c>
      <c r="F391">
        <v>0.875</v>
      </c>
      <c r="G391">
        <v>22</v>
      </c>
      <c r="H391">
        <v>9.6</v>
      </c>
      <c r="I391">
        <v>11.761200000000001</v>
      </c>
      <c r="J391">
        <v>0</v>
      </c>
      <c r="K391">
        <v>92</v>
      </c>
      <c r="L391">
        <v>40</v>
      </c>
      <c r="M391">
        <v>8.6999999999999993</v>
      </c>
      <c r="N391">
        <v>6</v>
      </c>
    </row>
    <row r="392" spans="1:14" x14ac:dyDescent="0.3">
      <c r="A392">
        <v>40834</v>
      </c>
      <c r="B392" t="s">
        <v>14</v>
      </c>
      <c r="C392" t="s">
        <v>15</v>
      </c>
      <c r="D392" t="s">
        <v>16</v>
      </c>
      <c r="E392" s="1">
        <v>38012</v>
      </c>
      <c r="F392">
        <v>0.75</v>
      </c>
      <c r="G392">
        <v>17.8</v>
      </c>
      <c r="H392">
        <v>11.2</v>
      </c>
      <c r="I392">
        <v>13.0237</v>
      </c>
      <c r="J392">
        <v>4.5999999999999996</v>
      </c>
      <c r="K392">
        <v>90</v>
      </c>
      <c r="L392">
        <v>70</v>
      </c>
      <c r="M392">
        <v>0.2</v>
      </c>
      <c r="N392">
        <v>7</v>
      </c>
    </row>
    <row r="393" spans="1:14" x14ac:dyDescent="0.3">
      <c r="A393">
        <v>40834</v>
      </c>
      <c r="B393" t="s">
        <v>14</v>
      </c>
      <c r="C393" t="s">
        <v>15</v>
      </c>
      <c r="D393" t="s">
        <v>16</v>
      </c>
      <c r="E393" s="1">
        <v>38013</v>
      </c>
      <c r="F393">
        <v>1.5</v>
      </c>
      <c r="G393">
        <v>15.8</v>
      </c>
      <c r="H393">
        <v>11.2</v>
      </c>
      <c r="I393">
        <v>11.742900000000001</v>
      </c>
      <c r="J393">
        <v>2</v>
      </c>
      <c r="K393">
        <v>95</v>
      </c>
      <c r="L393">
        <v>59</v>
      </c>
      <c r="M393">
        <v>6.1</v>
      </c>
      <c r="N393">
        <v>7</v>
      </c>
    </row>
    <row r="394" spans="1:14" x14ac:dyDescent="0.3">
      <c r="A394">
        <v>40834</v>
      </c>
      <c r="B394" t="s">
        <v>14</v>
      </c>
      <c r="C394" t="s">
        <v>15</v>
      </c>
      <c r="D394" t="s">
        <v>16</v>
      </c>
      <c r="E394" s="1">
        <v>38014</v>
      </c>
      <c r="F394">
        <v>0.875</v>
      </c>
      <c r="G394">
        <v>16</v>
      </c>
      <c r="H394">
        <v>5</v>
      </c>
      <c r="I394">
        <v>9.3886199999999995</v>
      </c>
      <c r="J394">
        <v>0</v>
      </c>
      <c r="K394">
        <v>97</v>
      </c>
      <c r="L394">
        <v>58</v>
      </c>
      <c r="M394">
        <v>6.6</v>
      </c>
      <c r="N394">
        <v>2</v>
      </c>
    </row>
    <row r="395" spans="1:14" x14ac:dyDescent="0.3">
      <c r="A395">
        <v>40834</v>
      </c>
      <c r="B395" t="s">
        <v>14</v>
      </c>
      <c r="C395" t="s">
        <v>15</v>
      </c>
      <c r="D395" t="s">
        <v>16</v>
      </c>
      <c r="E395" s="1">
        <v>38015</v>
      </c>
      <c r="F395">
        <v>0.375</v>
      </c>
      <c r="G395">
        <v>16.2</v>
      </c>
      <c r="H395">
        <v>4.4000000000000004</v>
      </c>
      <c r="I395">
        <v>9.2545900000000003</v>
      </c>
      <c r="J395">
        <v>0</v>
      </c>
      <c r="K395">
        <v>94</v>
      </c>
      <c r="L395">
        <v>46</v>
      </c>
      <c r="M395">
        <v>9</v>
      </c>
      <c r="N395">
        <v>2</v>
      </c>
    </row>
    <row r="396" spans="1:14" x14ac:dyDescent="0.3">
      <c r="A396">
        <v>40834</v>
      </c>
      <c r="B396" t="s">
        <v>14</v>
      </c>
      <c r="C396" t="s">
        <v>15</v>
      </c>
      <c r="D396" t="s">
        <v>16</v>
      </c>
      <c r="E396" s="1">
        <v>38016</v>
      </c>
      <c r="F396">
        <v>0</v>
      </c>
      <c r="G396">
        <v>20</v>
      </c>
      <c r="H396">
        <v>5</v>
      </c>
      <c r="I396">
        <v>9.6384399999999992</v>
      </c>
      <c r="J396">
        <v>0</v>
      </c>
      <c r="K396">
        <v>94</v>
      </c>
      <c r="L396">
        <v>36</v>
      </c>
      <c r="M396">
        <v>10</v>
      </c>
      <c r="N396">
        <v>1</v>
      </c>
    </row>
    <row r="397" spans="1:14" x14ac:dyDescent="0.3">
      <c r="A397">
        <v>40834</v>
      </c>
      <c r="B397" t="s">
        <v>14</v>
      </c>
      <c r="C397" t="s">
        <v>15</v>
      </c>
      <c r="D397" t="s">
        <v>16</v>
      </c>
      <c r="E397" s="1">
        <v>38017</v>
      </c>
      <c r="F397">
        <v>0</v>
      </c>
      <c r="G397">
        <v>20.399999999999999</v>
      </c>
      <c r="H397">
        <v>5</v>
      </c>
      <c r="I397">
        <v>9.3030500000000007</v>
      </c>
      <c r="J397">
        <v>0</v>
      </c>
      <c r="K397">
        <v>93</v>
      </c>
      <c r="L397">
        <v>32</v>
      </c>
      <c r="M397">
        <v>9.6999999999999993</v>
      </c>
      <c r="N397">
        <v>1</v>
      </c>
    </row>
    <row r="398" spans="1:14" x14ac:dyDescent="0.3">
      <c r="A398">
        <v>40834</v>
      </c>
      <c r="B398" t="s">
        <v>14</v>
      </c>
      <c r="C398" t="s">
        <v>15</v>
      </c>
      <c r="D398" t="s">
        <v>16</v>
      </c>
      <c r="E398" s="1">
        <v>38018</v>
      </c>
      <c r="F398">
        <v>0.75</v>
      </c>
      <c r="G398">
        <v>21</v>
      </c>
      <c r="H398">
        <v>7</v>
      </c>
      <c r="I398">
        <v>10.071999999999999</v>
      </c>
      <c r="J398">
        <v>0</v>
      </c>
      <c r="K398">
        <v>94</v>
      </c>
      <c r="L398">
        <v>37</v>
      </c>
      <c r="M398">
        <v>9.6999999999999993</v>
      </c>
      <c r="N398">
        <v>3</v>
      </c>
    </row>
    <row r="399" spans="1:14" x14ac:dyDescent="0.3">
      <c r="A399">
        <v>40834</v>
      </c>
      <c r="B399" t="s">
        <v>14</v>
      </c>
      <c r="C399" t="s">
        <v>15</v>
      </c>
      <c r="D399" t="s">
        <v>16</v>
      </c>
      <c r="E399" s="1">
        <v>38019</v>
      </c>
      <c r="F399">
        <v>1.125</v>
      </c>
      <c r="G399">
        <v>17.2</v>
      </c>
      <c r="H399">
        <v>7.8</v>
      </c>
      <c r="I399">
        <v>12.174300000000001</v>
      </c>
      <c r="J399">
        <v>0.8</v>
      </c>
      <c r="K399">
        <v>88</v>
      </c>
      <c r="L399">
        <v>61</v>
      </c>
      <c r="M399">
        <v>0</v>
      </c>
      <c r="N399">
        <v>10</v>
      </c>
    </row>
    <row r="400" spans="1:14" x14ac:dyDescent="0.3">
      <c r="A400">
        <v>40834</v>
      </c>
      <c r="B400" t="s">
        <v>14</v>
      </c>
      <c r="C400" t="s">
        <v>15</v>
      </c>
      <c r="D400" t="s">
        <v>16</v>
      </c>
      <c r="E400" s="1">
        <v>38020</v>
      </c>
      <c r="F400">
        <v>0</v>
      </c>
      <c r="G400">
        <v>19</v>
      </c>
      <c r="H400">
        <v>6.6</v>
      </c>
      <c r="I400">
        <v>10.9815</v>
      </c>
      <c r="J400">
        <v>0</v>
      </c>
      <c r="K400">
        <v>94</v>
      </c>
      <c r="L400">
        <v>54</v>
      </c>
      <c r="M400">
        <v>8.8000000000000007</v>
      </c>
      <c r="N400">
        <v>3</v>
      </c>
    </row>
    <row r="401" spans="1:14" x14ac:dyDescent="0.3">
      <c r="A401">
        <v>40834</v>
      </c>
      <c r="B401" t="s">
        <v>14</v>
      </c>
      <c r="C401" t="s">
        <v>15</v>
      </c>
      <c r="D401" t="s">
        <v>16</v>
      </c>
      <c r="E401" s="1">
        <v>38021</v>
      </c>
      <c r="F401">
        <v>0</v>
      </c>
      <c r="G401">
        <v>20.399999999999999</v>
      </c>
      <c r="H401">
        <v>5.6</v>
      </c>
      <c r="I401">
        <v>10.9954</v>
      </c>
      <c r="J401">
        <v>0</v>
      </c>
      <c r="K401">
        <v>94</v>
      </c>
      <c r="L401">
        <v>45</v>
      </c>
      <c r="M401">
        <v>7.8</v>
      </c>
      <c r="N401">
        <v>3</v>
      </c>
    </row>
    <row r="402" spans="1:14" x14ac:dyDescent="0.3">
      <c r="A402">
        <v>40834</v>
      </c>
      <c r="B402" t="s">
        <v>14</v>
      </c>
      <c r="C402" t="s">
        <v>15</v>
      </c>
      <c r="D402" t="s">
        <v>16</v>
      </c>
      <c r="E402" s="1">
        <v>38022</v>
      </c>
      <c r="F402">
        <v>0.75</v>
      </c>
      <c r="G402">
        <v>22.8</v>
      </c>
      <c r="H402">
        <v>7.4</v>
      </c>
      <c r="I402">
        <v>11.273099999999999</v>
      </c>
      <c r="J402">
        <v>0</v>
      </c>
      <c r="K402">
        <v>94</v>
      </c>
      <c r="L402">
        <v>37</v>
      </c>
      <c r="M402">
        <v>6.6</v>
      </c>
      <c r="N402">
        <v>3</v>
      </c>
    </row>
    <row r="403" spans="1:14" x14ac:dyDescent="0.3">
      <c r="A403">
        <v>40834</v>
      </c>
      <c r="B403" t="s">
        <v>14</v>
      </c>
      <c r="C403" t="s">
        <v>15</v>
      </c>
      <c r="D403" t="s">
        <v>16</v>
      </c>
      <c r="E403" s="1">
        <v>38023</v>
      </c>
      <c r="F403">
        <v>2</v>
      </c>
      <c r="G403">
        <v>17.399999999999999</v>
      </c>
      <c r="H403">
        <v>13.6</v>
      </c>
      <c r="I403">
        <v>14.567500000000001</v>
      </c>
      <c r="J403">
        <v>21</v>
      </c>
      <c r="K403">
        <v>95</v>
      </c>
      <c r="L403">
        <v>78</v>
      </c>
      <c r="M403">
        <v>1</v>
      </c>
      <c r="N403">
        <v>10</v>
      </c>
    </row>
    <row r="404" spans="1:14" x14ac:dyDescent="0.3">
      <c r="A404">
        <v>40834</v>
      </c>
      <c r="B404" t="s">
        <v>14</v>
      </c>
      <c r="C404" t="s">
        <v>15</v>
      </c>
      <c r="D404" t="s">
        <v>16</v>
      </c>
      <c r="E404" s="1">
        <v>38024</v>
      </c>
      <c r="F404">
        <v>2.625</v>
      </c>
      <c r="G404">
        <v>15</v>
      </c>
      <c r="H404">
        <v>8.4</v>
      </c>
      <c r="I404">
        <v>10.2943</v>
      </c>
      <c r="J404">
        <v>0</v>
      </c>
      <c r="K404">
        <v>91</v>
      </c>
      <c r="L404">
        <v>61</v>
      </c>
      <c r="M404">
        <v>10</v>
      </c>
      <c r="N404">
        <v>5</v>
      </c>
    </row>
    <row r="405" spans="1:14" x14ac:dyDescent="0.3">
      <c r="A405">
        <v>40834</v>
      </c>
      <c r="B405" t="s">
        <v>14</v>
      </c>
      <c r="C405" t="s">
        <v>15</v>
      </c>
      <c r="D405" t="s">
        <v>16</v>
      </c>
      <c r="E405" s="1">
        <v>38025</v>
      </c>
      <c r="F405">
        <v>1.75</v>
      </c>
      <c r="G405">
        <v>16</v>
      </c>
      <c r="H405">
        <v>7</v>
      </c>
      <c r="I405">
        <v>9.5476399999999995</v>
      </c>
      <c r="J405">
        <v>0</v>
      </c>
      <c r="K405">
        <v>94</v>
      </c>
      <c r="L405">
        <v>46</v>
      </c>
      <c r="M405">
        <v>10</v>
      </c>
      <c r="N405">
        <v>3</v>
      </c>
    </row>
    <row r="406" spans="1:14" x14ac:dyDescent="0.3">
      <c r="A406">
        <v>40834</v>
      </c>
      <c r="B406" t="s">
        <v>14</v>
      </c>
      <c r="C406" t="s">
        <v>15</v>
      </c>
      <c r="D406" t="s">
        <v>16</v>
      </c>
      <c r="E406" s="1">
        <v>38026</v>
      </c>
      <c r="F406">
        <v>0.875</v>
      </c>
      <c r="G406">
        <v>17.8</v>
      </c>
      <c r="H406">
        <v>4.5999999999999996</v>
      </c>
      <c r="I406">
        <v>10.007999999999999</v>
      </c>
      <c r="J406">
        <v>0</v>
      </c>
      <c r="K406">
        <v>94</v>
      </c>
      <c r="L406">
        <v>49</v>
      </c>
      <c r="M406">
        <v>10</v>
      </c>
      <c r="N406">
        <v>1</v>
      </c>
    </row>
    <row r="407" spans="1:14" x14ac:dyDescent="0.3">
      <c r="A407">
        <v>40834</v>
      </c>
      <c r="B407" t="s">
        <v>14</v>
      </c>
      <c r="C407" t="s">
        <v>15</v>
      </c>
      <c r="D407" t="s">
        <v>16</v>
      </c>
      <c r="E407" s="1">
        <v>38027</v>
      </c>
      <c r="F407">
        <v>0</v>
      </c>
      <c r="G407">
        <v>21.6</v>
      </c>
      <c r="H407">
        <v>4.8</v>
      </c>
      <c r="I407">
        <v>10.5822</v>
      </c>
      <c r="J407">
        <v>0</v>
      </c>
      <c r="K407">
        <v>96</v>
      </c>
      <c r="L407">
        <v>44</v>
      </c>
      <c r="M407">
        <v>10.199999999999999</v>
      </c>
      <c r="N407">
        <v>1</v>
      </c>
    </row>
    <row r="408" spans="1:14" x14ac:dyDescent="0.3">
      <c r="A408">
        <v>40834</v>
      </c>
      <c r="B408" t="s">
        <v>14</v>
      </c>
      <c r="C408" t="s">
        <v>15</v>
      </c>
      <c r="D408" t="s">
        <v>16</v>
      </c>
      <c r="E408" s="1">
        <v>38028</v>
      </c>
      <c r="F408">
        <v>1.5</v>
      </c>
      <c r="G408">
        <v>23</v>
      </c>
      <c r="H408">
        <v>7.6</v>
      </c>
      <c r="I408">
        <v>10.292299999999999</v>
      </c>
      <c r="J408">
        <v>0</v>
      </c>
      <c r="K408">
        <v>88</v>
      </c>
      <c r="L408">
        <v>35</v>
      </c>
      <c r="M408">
        <v>6.4</v>
      </c>
      <c r="N408">
        <v>3</v>
      </c>
    </row>
    <row r="409" spans="1:14" x14ac:dyDescent="0.3">
      <c r="A409">
        <v>40834</v>
      </c>
      <c r="B409" t="s">
        <v>14</v>
      </c>
      <c r="C409" t="s">
        <v>15</v>
      </c>
      <c r="D409" t="s">
        <v>16</v>
      </c>
      <c r="E409" s="1">
        <v>38029</v>
      </c>
      <c r="F409">
        <v>0</v>
      </c>
      <c r="G409">
        <v>24.2</v>
      </c>
      <c r="H409">
        <v>9.8000000000000007</v>
      </c>
      <c r="I409">
        <v>11.1952</v>
      </c>
      <c r="J409">
        <v>0</v>
      </c>
      <c r="K409">
        <v>85</v>
      </c>
      <c r="L409">
        <v>24</v>
      </c>
      <c r="M409">
        <v>7.7</v>
      </c>
      <c r="N409">
        <v>6</v>
      </c>
    </row>
    <row r="410" spans="1:14" x14ac:dyDescent="0.3">
      <c r="A410">
        <v>40834</v>
      </c>
      <c r="B410" t="s">
        <v>14</v>
      </c>
      <c r="C410" t="s">
        <v>15</v>
      </c>
      <c r="D410" t="s">
        <v>16</v>
      </c>
      <c r="E410" s="1">
        <v>38030</v>
      </c>
      <c r="F410">
        <v>0.5</v>
      </c>
      <c r="G410">
        <v>25.4</v>
      </c>
      <c r="H410">
        <v>11</v>
      </c>
      <c r="I410">
        <v>11.264099999999999</v>
      </c>
      <c r="J410">
        <v>0</v>
      </c>
      <c r="K410">
        <v>87</v>
      </c>
      <c r="L410">
        <v>27</v>
      </c>
      <c r="M410">
        <v>6.8</v>
      </c>
      <c r="N410">
        <v>6</v>
      </c>
    </row>
    <row r="411" spans="1:14" x14ac:dyDescent="0.3">
      <c r="A411">
        <v>40834</v>
      </c>
      <c r="B411" t="s">
        <v>14</v>
      </c>
      <c r="C411" t="s">
        <v>15</v>
      </c>
      <c r="D411" t="s">
        <v>16</v>
      </c>
      <c r="E411" s="1">
        <v>38031</v>
      </c>
      <c r="F411">
        <v>2.375</v>
      </c>
      <c r="G411">
        <v>28</v>
      </c>
      <c r="H411">
        <v>14</v>
      </c>
      <c r="I411">
        <v>11.270899999999999</v>
      </c>
      <c r="J411">
        <v>0</v>
      </c>
      <c r="K411">
        <v>63</v>
      </c>
      <c r="L411">
        <v>23</v>
      </c>
      <c r="M411">
        <v>8.1999999999999993</v>
      </c>
      <c r="N411">
        <v>9</v>
      </c>
    </row>
    <row r="412" spans="1:14" x14ac:dyDescent="0.3">
      <c r="A412">
        <v>40834</v>
      </c>
      <c r="B412" t="s">
        <v>14</v>
      </c>
      <c r="C412" t="s">
        <v>15</v>
      </c>
      <c r="D412" t="s">
        <v>16</v>
      </c>
      <c r="E412" s="1">
        <v>38032</v>
      </c>
      <c r="F412">
        <v>5</v>
      </c>
      <c r="G412">
        <v>24.6</v>
      </c>
      <c r="H412">
        <v>15.2</v>
      </c>
      <c r="I412">
        <v>10.6508</v>
      </c>
      <c r="J412">
        <v>0</v>
      </c>
      <c r="K412">
        <v>73</v>
      </c>
      <c r="L412">
        <v>40</v>
      </c>
      <c r="M412">
        <v>4.2</v>
      </c>
      <c r="N412">
        <v>13</v>
      </c>
    </row>
    <row r="413" spans="1:14" x14ac:dyDescent="0.3">
      <c r="A413">
        <v>40834</v>
      </c>
      <c r="B413" t="s">
        <v>14</v>
      </c>
      <c r="C413" t="s">
        <v>15</v>
      </c>
      <c r="D413" t="s">
        <v>16</v>
      </c>
      <c r="E413" s="1">
        <v>38033</v>
      </c>
      <c r="F413">
        <v>3.625</v>
      </c>
      <c r="G413">
        <v>16</v>
      </c>
      <c r="H413">
        <v>7</v>
      </c>
      <c r="I413">
        <v>5.9896000000000003</v>
      </c>
      <c r="J413">
        <v>0</v>
      </c>
      <c r="K413">
        <v>59</v>
      </c>
      <c r="L413">
        <v>29</v>
      </c>
      <c r="M413">
        <v>7.3</v>
      </c>
      <c r="N413">
        <v>3</v>
      </c>
    </row>
    <row r="414" spans="1:14" x14ac:dyDescent="0.3">
      <c r="A414">
        <v>40834</v>
      </c>
      <c r="B414" t="s">
        <v>14</v>
      </c>
      <c r="C414" t="s">
        <v>15</v>
      </c>
      <c r="D414" t="s">
        <v>16</v>
      </c>
      <c r="E414" s="1">
        <v>38034</v>
      </c>
      <c r="F414">
        <v>0.75</v>
      </c>
      <c r="G414">
        <v>18.399999999999999</v>
      </c>
      <c r="H414">
        <v>5</v>
      </c>
      <c r="I414">
        <v>6.7845500000000003</v>
      </c>
      <c r="J414">
        <v>0</v>
      </c>
      <c r="K414">
        <v>78</v>
      </c>
      <c r="L414">
        <v>24</v>
      </c>
      <c r="M414">
        <v>8.6</v>
      </c>
      <c r="N414">
        <v>2</v>
      </c>
    </row>
    <row r="415" spans="1:14" x14ac:dyDescent="0.3">
      <c r="A415">
        <v>40834</v>
      </c>
      <c r="B415" t="s">
        <v>14</v>
      </c>
      <c r="C415" t="s">
        <v>15</v>
      </c>
      <c r="D415" t="s">
        <v>16</v>
      </c>
      <c r="E415" s="1">
        <v>38035</v>
      </c>
      <c r="F415">
        <v>0</v>
      </c>
      <c r="G415">
        <v>22.2</v>
      </c>
      <c r="H415">
        <v>5</v>
      </c>
      <c r="I415">
        <v>8.82456</v>
      </c>
      <c r="J415">
        <v>0</v>
      </c>
      <c r="K415">
        <v>84</v>
      </c>
      <c r="L415">
        <v>25</v>
      </c>
      <c r="M415">
        <v>4.5999999999999996</v>
      </c>
      <c r="N415">
        <v>1</v>
      </c>
    </row>
    <row r="416" spans="1:14" x14ac:dyDescent="0.3">
      <c r="A416">
        <v>40834</v>
      </c>
      <c r="B416" t="s">
        <v>14</v>
      </c>
      <c r="C416" t="s">
        <v>15</v>
      </c>
      <c r="D416" t="s">
        <v>16</v>
      </c>
      <c r="E416" s="1">
        <v>38036</v>
      </c>
      <c r="F416">
        <v>0</v>
      </c>
      <c r="G416">
        <v>23.8</v>
      </c>
      <c r="H416">
        <v>6.8</v>
      </c>
      <c r="I416">
        <v>9.0777999999999999</v>
      </c>
      <c r="J416">
        <v>0</v>
      </c>
      <c r="K416">
        <v>82</v>
      </c>
      <c r="L416">
        <v>22</v>
      </c>
      <c r="M416">
        <v>6.7</v>
      </c>
      <c r="N416">
        <v>6</v>
      </c>
    </row>
    <row r="417" spans="1:14" x14ac:dyDescent="0.3">
      <c r="A417">
        <v>40834</v>
      </c>
      <c r="B417" t="s">
        <v>14</v>
      </c>
      <c r="C417" t="s">
        <v>15</v>
      </c>
      <c r="D417" t="s">
        <v>16</v>
      </c>
      <c r="E417" s="1">
        <v>38037</v>
      </c>
      <c r="F417">
        <v>2.625</v>
      </c>
      <c r="G417">
        <v>21.8</v>
      </c>
      <c r="H417">
        <v>6.6</v>
      </c>
      <c r="I417">
        <v>6.7149599999999996</v>
      </c>
      <c r="J417">
        <v>0</v>
      </c>
      <c r="K417">
        <v>82</v>
      </c>
      <c r="L417">
        <v>15</v>
      </c>
      <c r="M417">
        <v>10.199999999999999</v>
      </c>
      <c r="N417">
        <v>2</v>
      </c>
    </row>
    <row r="418" spans="1:14" x14ac:dyDescent="0.3">
      <c r="A418">
        <v>40834</v>
      </c>
      <c r="B418" t="s">
        <v>14</v>
      </c>
      <c r="C418" t="s">
        <v>15</v>
      </c>
      <c r="D418" t="s">
        <v>16</v>
      </c>
      <c r="E418" s="1">
        <v>38038</v>
      </c>
      <c r="F418">
        <v>0.5</v>
      </c>
      <c r="G418">
        <v>21.4</v>
      </c>
      <c r="H418">
        <v>5.4</v>
      </c>
      <c r="I418">
        <v>7.4753400000000001</v>
      </c>
      <c r="J418">
        <v>0</v>
      </c>
      <c r="K418">
        <v>84</v>
      </c>
      <c r="L418">
        <v>20</v>
      </c>
      <c r="M418">
        <v>10.4</v>
      </c>
      <c r="N418">
        <v>0</v>
      </c>
    </row>
    <row r="419" spans="1:14" x14ac:dyDescent="0.3">
      <c r="A419">
        <v>40834</v>
      </c>
      <c r="B419" t="s">
        <v>14</v>
      </c>
      <c r="C419" t="s">
        <v>15</v>
      </c>
      <c r="D419" t="s">
        <v>16</v>
      </c>
      <c r="E419" s="1">
        <v>38039</v>
      </c>
      <c r="F419">
        <v>1.375</v>
      </c>
      <c r="G419">
        <v>20</v>
      </c>
      <c r="H419">
        <v>5.4</v>
      </c>
      <c r="I419">
        <v>9.1913999999999998</v>
      </c>
      <c r="J419">
        <v>0.5</v>
      </c>
      <c r="K419">
        <v>84</v>
      </c>
      <c r="L419">
        <v>31</v>
      </c>
      <c r="M419">
        <v>2.8</v>
      </c>
      <c r="N419">
        <v>0</v>
      </c>
    </row>
    <row r="420" spans="1:14" x14ac:dyDescent="0.3">
      <c r="A420">
        <v>40834</v>
      </c>
      <c r="B420" t="s">
        <v>14</v>
      </c>
      <c r="C420" t="s">
        <v>15</v>
      </c>
      <c r="D420" t="s">
        <v>16</v>
      </c>
      <c r="E420" s="1">
        <v>38040</v>
      </c>
      <c r="F420">
        <v>2.75</v>
      </c>
      <c r="G420">
        <v>15</v>
      </c>
      <c r="H420">
        <v>10</v>
      </c>
      <c r="I420">
        <v>8.3083899999999993</v>
      </c>
      <c r="J420">
        <v>0.5</v>
      </c>
      <c r="K420">
        <v>88</v>
      </c>
      <c r="L420">
        <v>42</v>
      </c>
      <c r="M420">
        <v>0</v>
      </c>
      <c r="N420">
        <v>8</v>
      </c>
    </row>
    <row r="421" spans="1:14" x14ac:dyDescent="0.3">
      <c r="A421">
        <v>40834</v>
      </c>
      <c r="B421" t="s">
        <v>14</v>
      </c>
      <c r="C421" t="s">
        <v>15</v>
      </c>
      <c r="D421" t="s">
        <v>16</v>
      </c>
      <c r="E421" s="1">
        <v>38041</v>
      </c>
      <c r="F421">
        <v>0.25</v>
      </c>
      <c r="G421">
        <v>17</v>
      </c>
      <c r="H421">
        <v>4.2</v>
      </c>
      <c r="I421">
        <v>5.1271100000000001</v>
      </c>
      <c r="J421">
        <v>0</v>
      </c>
      <c r="K421">
        <v>58</v>
      </c>
      <c r="L421">
        <v>25</v>
      </c>
      <c r="M421">
        <v>8.8000000000000007</v>
      </c>
      <c r="N421">
        <v>2</v>
      </c>
    </row>
    <row r="422" spans="1:14" x14ac:dyDescent="0.3">
      <c r="A422">
        <v>40834</v>
      </c>
      <c r="B422" t="s">
        <v>14</v>
      </c>
      <c r="C422" t="s">
        <v>15</v>
      </c>
      <c r="D422" t="s">
        <v>16</v>
      </c>
      <c r="E422" s="1">
        <v>38042</v>
      </c>
      <c r="F422">
        <v>0.75</v>
      </c>
      <c r="G422">
        <v>18.2</v>
      </c>
      <c r="H422">
        <v>2.8</v>
      </c>
      <c r="I422">
        <v>6.3911199999999999</v>
      </c>
      <c r="J422">
        <v>0</v>
      </c>
      <c r="K422">
        <v>82</v>
      </c>
      <c r="L422">
        <v>34</v>
      </c>
      <c r="M422">
        <v>10.1</v>
      </c>
      <c r="N422">
        <v>0</v>
      </c>
    </row>
    <row r="423" spans="1:14" x14ac:dyDescent="0.3">
      <c r="A423">
        <v>40834</v>
      </c>
      <c r="B423" t="s">
        <v>14</v>
      </c>
      <c r="C423" t="s">
        <v>15</v>
      </c>
      <c r="D423" t="s">
        <v>16</v>
      </c>
      <c r="E423" s="1">
        <v>38043</v>
      </c>
      <c r="F423">
        <v>0.375</v>
      </c>
      <c r="G423">
        <v>22.6</v>
      </c>
      <c r="H423">
        <v>3.8</v>
      </c>
      <c r="I423">
        <v>8.5956200000000003</v>
      </c>
      <c r="J423">
        <v>0</v>
      </c>
      <c r="K423">
        <v>86</v>
      </c>
      <c r="L423">
        <v>28</v>
      </c>
      <c r="M423">
        <v>10.4</v>
      </c>
      <c r="N423">
        <v>0</v>
      </c>
    </row>
    <row r="424" spans="1:14" x14ac:dyDescent="0.3">
      <c r="A424">
        <v>40834</v>
      </c>
      <c r="B424" t="s">
        <v>14</v>
      </c>
      <c r="C424" t="s">
        <v>15</v>
      </c>
      <c r="D424" t="s">
        <v>16</v>
      </c>
      <c r="E424" s="1">
        <v>38044</v>
      </c>
      <c r="F424">
        <v>0.375</v>
      </c>
      <c r="G424">
        <v>26.4</v>
      </c>
      <c r="H424">
        <v>7.6</v>
      </c>
      <c r="I424">
        <v>9.9778699999999994</v>
      </c>
      <c r="J424">
        <v>0</v>
      </c>
      <c r="K424">
        <v>76</v>
      </c>
      <c r="L424">
        <v>29</v>
      </c>
      <c r="M424">
        <v>9.5</v>
      </c>
      <c r="N424">
        <v>3</v>
      </c>
    </row>
    <row r="425" spans="1:14" x14ac:dyDescent="0.3">
      <c r="A425">
        <v>40834</v>
      </c>
      <c r="B425" t="s">
        <v>14</v>
      </c>
      <c r="C425" t="s">
        <v>15</v>
      </c>
      <c r="D425" t="s">
        <v>16</v>
      </c>
      <c r="E425" s="1">
        <v>38045</v>
      </c>
      <c r="F425">
        <v>1.375</v>
      </c>
      <c r="G425">
        <v>25.4</v>
      </c>
      <c r="H425">
        <v>8.1999999999999993</v>
      </c>
      <c r="I425">
        <v>10.132</v>
      </c>
      <c r="J425">
        <v>0</v>
      </c>
      <c r="K425">
        <v>86</v>
      </c>
      <c r="L425">
        <v>27</v>
      </c>
      <c r="M425">
        <v>10.4</v>
      </c>
      <c r="N425">
        <v>3</v>
      </c>
    </row>
    <row r="426" spans="1:14" x14ac:dyDescent="0.3">
      <c r="A426">
        <v>40834</v>
      </c>
      <c r="B426" t="s">
        <v>14</v>
      </c>
      <c r="C426" t="s">
        <v>15</v>
      </c>
      <c r="D426" t="s">
        <v>16</v>
      </c>
      <c r="E426" s="1">
        <v>38046</v>
      </c>
      <c r="F426">
        <v>0</v>
      </c>
      <c r="G426">
        <v>26.4</v>
      </c>
      <c r="H426">
        <v>9.1999999999999993</v>
      </c>
      <c r="I426">
        <v>10.6076</v>
      </c>
      <c r="J426">
        <v>0</v>
      </c>
      <c r="K426">
        <v>82</v>
      </c>
      <c r="L426">
        <v>22</v>
      </c>
      <c r="M426">
        <v>10.5</v>
      </c>
      <c r="N426">
        <v>4</v>
      </c>
    </row>
    <row r="427" spans="1:14" x14ac:dyDescent="0.3">
      <c r="A427">
        <v>40834</v>
      </c>
      <c r="B427" t="s">
        <v>14</v>
      </c>
      <c r="C427" t="s">
        <v>15</v>
      </c>
      <c r="D427" t="s">
        <v>16</v>
      </c>
      <c r="E427" s="1">
        <v>38047</v>
      </c>
      <c r="F427">
        <v>0.5</v>
      </c>
      <c r="G427">
        <v>27.2</v>
      </c>
      <c r="H427">
        <v>9.4</v>
      </c>
      <c r="I427">
        <v>10.819800000000001</v>
      </c>
      <c r="J427">
        <v>0</v>
      </c>
      <c r="K427">
        <v>79</v>
      </c>
      <c r="L427">
        <v>26</v>
      </c>
      <c r="M427">
        <v>10</v>
      </c>
      <c r="N427">
        <v>4</v>
      </c>
    </row>
    <row r="428" spans="1:14" x14ac:dyDescent="0.3">
      <c r="A428">
        <v>40834</v>
      </c>
      <c r="B428" t="s">
        <v>14</v>
      </c>
      <c r="C428" t="s">
        <v>15</v>
      </c>
      <c r="D428" t="s">
        <v>16</v>
      </c>
      <c r="E428" s="1">
        <v>38048</v>
      </c>
      <c r="F428">
        <v>0.5</v>
      </c>
      <c r="G428">
        <v>27.2</v>
      </c>
      <c r="H428">
        <v>9.6</v>
      </c>
      <c r="I428">
        <v>10.762</v>
      </c>
      <c r="J428">
        <v>0</v>
      </c>
      <c r="K428">
        <v>84</v>
      </c>
      <c r="L428">
        <v>22</v>
      </c>
      <c r="M428">
        <v>7.6</v>
      </c>
      <c r="N428">
        <v>5</v>
      </c>
    </row>
    <row r="429" spans="1:14" x14ac:dyDescent="0.3">
      <c r="A429">
        <v>40834</v>
      </c>
      <c r="B429" t="s">
        <v>14</v>
      </c>
      <c r="C429" t="s">
        <v>15</v>
      </c>
      <c r="D429" t="s">
        <v>16</v>
      </c>
      <c r="E429" s="1">
        <v>38049</v>
      </c>
      <c r="F429">
        <v>1.375</v>
      </c>
      <c r="G429">
        <v>31</v>
      </c>
      <c r="H429">
        <v>11</v>
      </c>
      <c r="I429">
        <v>10.7468</v>
      </c>
      <c r="J429">
        <v>0</v>
      </c>
      <c r="K429">
        <v>82</v>
      </c>
      <c r="L429">
        <v>21</v>
      </c>
      <c r="M429">
        <v>10.199999999999999</v>
      </c>
      <c r="N429">
        <v>6</v>
      </c>
    </row>
    <row r="430" spans="1:14" x14ac:dyDescent="0.3">
      <c r="A430">
        <v>40834</v>
      </c>
      <c r="B430" t="s">
        <v>14</v>
      </c>
      <c r="C430" t="s">
        <v>15</v>
      </c>
      <c r="D430" t="s">
        <v>16</v>
      </c>
      <c r="E430" s="1">
        <v>38050</v>
      </c>
      <c r="F430">
        <v>1.125</v>
      </c>
      <c r="G430">
        <v>32</v>
      </c>
      <c r="H430">
        <v>12.6</v>
      </c>
      <c r="I430">
        <v>11.1936</v>
      </c>
      <c r="J430">
        <v>0</v>
      </c>
      <c r="K430">
        <v>77</v>
      </c>
      <c r="L430">
        <v>20</v>
      </c>
      <c r="M430">
        <v>10</v>
      </c>
      <c r="N430">
        <v>7</v>
      </c>
    </row>
    <row r="431" spans="1:14" x14ac:dyDescent="0.3">
      <c r="A431">
        <v>40834</v>
      </c>
      <c r="B431" t="s">
        <v>14</v>
      </c>
      <c r="C431" t="s">
        <v>15</v>
      </c>
      <c r="D431" t="s">
        <v>16</v>
      </c>
      <c r="E431" s="1">
        <v>38051</v>
      </c>
      <c r="F431">
        <v>0.25</v>
      </c>
      <c r="G431">
        <v>33.4</v>
      </c>
      <c r="H431">
        <v>13</v>
      </c>
      <c r="I431">
        <v>12.659000000000001</v>
      </c>
      <c r="J431">
        <v>0</v>
      </c>
      <c r="K431">
        <v>70</v>
      </c>
      <c r="L431">
        <v>27</v>
      </c>
      <c r="M431">
        <v>9.1999999999999993</v>
      </c>
      <c r="N431">
        <v>7</v>
      </c>
    </row>
    <row r="432" spans="1:14" x14ac:dyDescent="0.3">
      <c r="A432">
        <v>40834</v>
      </c>
      <c r="B432" t="s">
        <v>14</v>
      </c>
      <c r="C432" t="s">
        <v>15</v>
      </c>
      <c r="D432" t="s">
        <v>16</v>
      </c>
      <c r="E432" s="1">
        <v>38052</v>
      </c>
      <c r="F432">
        <v>0</v>
      </c>
      <c r="G432">
        <v>32.4</v>
      </c>
      <c r="H432">
        <v>14.2</v>
      </c>
      <c r="I432">
        <v>12.1272</v>
      </c>
      <c r="J432">
        <v>0</v>
      </c>
      <c r="K432">
        <v>78</v>
      </c>
      <c r="L432">
        <v>20</v>
      </c>
      <c r="M432">
        <v>8</v>
      </c>
      <c r="N432">
        <v>8</v>
      </c>
    </row>
    <row r="433" spans="1:14" x14ac:dyDescent="0.3">
      <c r="A433">
        <v>40834</v>
      </c>
      <c r="B433" t="s">
        <v>14</v>
      </c>
      <c r="C433" t="s">
        <v>15</v>
      </c>
      <c r="D433" t="s">
        <v>16</v>
      </c>
      <c r="E433" s="1">
        <v>38053</v>
      </c>
      <c r="F433">
        <v>0.75</v>
      </c>
      <c r="G433">
        <v>32.4</v>
      </c>
      <c r="H433">
        <v>13.8</v>
      </c>
      <c r="I433">
        <v>10.573700000000001</v>
      </c>
      <c r="J433">
        <v>0</v>
      </c>
      <c r="K433">
        <v>75</v>
      </c>
      <c r="L433">
        <v>19</v>
      </c>
      <c r="M433">
        <v>10.5</v>
      </c>
      <c r="N433">
        <v>8</v>
      </c>
    </row>
    <row r="434" spans="1:14" x14ac:dyDescent="0.3">
      <c r="A434">
        <v>40834</v>
      </c>
      <c r="B434" t="s">
        <v>14</v>
      </c>
      <c r="C434" t="s">
        <v>15</v>
      </c>
      <c r="D434" t="s">
        <v>16</v>
      </c>
      <c r="E434" s="1">
        <v>38054</v>
      </c>
      <c r="F434">
        <v>0</v>
      </c>
      <c r="G434">
        <v>31.2</v>
      </c>
      <c r="H434">
        <v>12</v>
      </c>
      <c r="I434">
        <v>11.36</v>
      </c>
      <c r="J434">
        <v>0</v>
      </c>
      <c r="K434">
        <v>68</v>
      </c>
      <c r="L434">
        <v>18</v>
      </c>
      <c r="M434">
        <v>10.3</v>
      </c>
      <c r="N434">
        <v>7</v>
      </c>
    </row>
    <row r="435" spans="1:14" x14ac:dyDescent="0.3">
      <c r="A435">
        <v>40834</v>
      </c>
      <c r="B435" t="s">
        <v>14</v>
      </c>
      <c r="C435" t="s">
        <v>15</v>
      </c>
      <c r="D435" t="s">
        <v>16</v>
      </c>
      <c r="E435" s="1">
        <v>38055</v>
      </c>
      <c r="F435">
        <v>1.625</v>
      </c>
      <c r="G435">
        <v>32.4</v>
      </c>
      <c r="H435">
        <v>12.6</v>
      </c>
      <c r="I435">
        <v>12.09</v>
      </c>
      <c r="J435">
        <v>0</v>
      </c>
      <c r="K435">
        <v>88</v>
      </c>
      <c r="L435">
        <v>17</v>
      </c>
      <c r="M435">
        <v>10.199999999999999</v>
      </c>
      <c r="N435">
        <v>8</v>
      </c>
    </row>
    <row r="436" spans="1:14" x14ac:dyDescent="0.3">
      <c r="A436">
        <v>40834</v>
      </c>
      <c r="B436" t="s">
        <v>14</v>
      </c>
      <c r="C436" t="s">
        <v>15</v>
      </c>
      <c r="D436" t="s">
        <v>16</v>
      </c>
      <c r="E436" s="1">
        <v>38056</v>
      </c>
      <c r="F436">
        <v>1</v>
      </c>
      <c r="G436">
        <v>31</v>
      </c>
      <c r="H436">
        <v>12.8</v>
      </c>
      <c r="I436">
        <v>13.064399999999999</v>
      </c>
      <c r="J436">
        <v>0</v>
      </c>
      <c r="K436">
        <v>83</v>
      </c>
      <c r="L436">
        <v>26</v>
      </c>
      <c r="M436">
        <v>10</v>
      </c>
      <c r="N436">
        <v>7</v>
      </c>
    </row>
    <row r="437" spans="1:14" x14ac:dyDescent="0.3">
      <c r="A437">
        <v>40834</v>
      </c>
      <c r="B437" t="s">
        <v>14</v>
      </c>
      <c r="C437" t="s">
        <v>15</v>
      </c>
      <c r="D437" t="s">
        <v>16</v>
      </c>
      <c r="E437" s="1">
        <v>38057</v>
      </c>
      <c r="F437">
        <v>1</v>
      </c>
      <c r="G437">
        <v>27.8</v>
      </c>
      <c r="H437">
        <v>12.6</v>
      </c>
      <c r="I437">
        <v>9.9935799999999997</v>
      </c>
      <c r="J437">
        <v>0</v>
      </c>
      <c r="K437">
        <v>75</v>
      </c>
      <c r="L437">
        <v>22</v>
      </c>
      <c r="M437">
        <v>9.8000000000000007</v>
      </c>
      <c r="N437">
        <v>7</v>
      </c>
    </row>
    <row r="438" spans="1:14" x14ac:dyDescent="0.3">
      <c r="A438">
        <v>40834</v>
      </c>
      <c r="B438" t="s">
        <v>14</v>
      </c>
      <c r="C438" t="s">
        <v>15</v>
      </c>
      <c r="D438" t="s">
        <v>16</v>
      </c>
      <c r="E438" s="1">
        <v>38058</v>
      </c>
      <c r="F438">
        <v>0</v>
      </c>
      <c r="G438">
        <v>26.6</v>
      </c>
      <c r="H438">
        <v>13.4</v>
      </c>
      <c r="I438">
        <v>9.7894100000000002</v>
      </c>
      <c r="J438">
        <v>0</v>
      </c>
      <c r="K438">
        <v>57</v>
      </c>
      <c r="L438">
        <v>21</v>
      </c>
      <c r="M438">
        <v>3.4</v>
      </c>
      <c r="N438">
        <v>8</v>
      </c>
    </row>
    <row r="439" spans="1:14" x14ac:dyDescent="0.3">
      <c r="A439">
        <v>40834</v>
      </c>
      <c r="B439" t="s">
        <v>14</v>
      </c>
      <c r="C439" t="s">
        <v>15</v>
      </c>
      <c r="D439" t="s">
        <v>16</v>
      </c>
      <c r="E439" s="1">
        <v>38059</v>
      </c>
      <c r="F439">
        <v>1.25</v>
      </c>
      <c r="G439">
        <v>26</v>
      </c>
      <c r="H439">
        <v>16.399999999999999</v>
      </c>
      <c r="I439">
        <v>12.002599999999999</v>
      </c>
      <c r="J439">
        <v>1.1000000000000001</v>
      </c>
      <c r="K439">
        <v>74</v>
      </c>
      <c r="L439">
        <v>30</v>
      </c>
      <c r="M439">
        <v>0.9</v>
      </c>
      <c r="N439">
        <v>14</v>
      </c>
    </row>
    <row r="440" spans="1:14" x14ac:dyDescent="0.3">
      <c r="A440">
        <v>40834</v>
      </c>
      <c r="B440" t="s">
        <v>14</v>
      </c>
      <c r="C440" t="s">
        <v>15</v>
      </c>
      <c r="D440" t="s">
        <v>16</v>
      </c>
      <c r="E440" s="1">
        <v>38060</v>
      </c>
      <c r="F440">
        <v>1.125</v>
      </c>
      <c r="G440">
        <v>27</v>
      </c>
      <c r="H440">
        <v>14.4</v>
      </c>
      <c r="I440">
        <v>10.5289</v>
      </c>
      <c r="J440">
        <v>0</v>
      </c>
      <c r="K440">
        <v>69</v>
      </c>
      <c r="L440">
        <v>19</v>
      </c>
      <c r="M440">
        <v>5</v>
      </c>
      <c r="N440">
        <v>8</v>
      </c>
    </row>
    <row r="441" spans="1:14" x14ac:dyDescent="0.3">
      <c r="A441">
        <v>40834</v>
      </c>
      <c r="B441" t="s">
        <v>14</v>
      </c>
      <c r="C441" t="s">
        <v>15</v>
      </c>
      <c r="D441" t="s">
        <v>16</v>
      </c>
      <c r="E441" s="1">
        <v>38061</v>
      </c>
      <c r="F441">
        <v>1</v>
      </c>
      <c r="G441">
        <v>20.2</v>
      </c>
      <c r="H441">
        <v>12.6</v>
      </c>
      <c r="I441">
        <v>8.2252399999999994</v>
      </c>
      <c r="J441">
        <v>0.1</v>
      </c>
      <c r="K441">
        <v>57</v>
      </c>
      <c r="L441">
        <v>33</v>
      </c>
      <c r="M441">
        <v>1.8</v>
      </c>
      <c r="N441">
        <v>7</v>
      </c>
    </row>
    <row r="442" spans="1:14" x14ac:dyDescent="0.3">
      <c r="A442">
        <v>40834</v>
      </c>
      <c r="B442" t="s">
        <v>14</v>
      </c>
      <c r="C442" t="s">
        <v>15</v>
      </c>
      <c r="D442" t="s">
        <v>16</v>
      </c>
      <c r="E442" s="1">
        <v>38062</v>
      </c>
      <c r="F442">
        <v>1.5</v>
      </c>
      <c r="G442">
        <v>20.6</v>
      </c>
      <c r="H442">
        <v>5.8</v>
      </c>
      <c r="I442">
        <v>5.9490299999999996</v>
      </c>
      <c r="J442">
        <v>0</v>
      </c>
      <c r="K442">
        <v>70</v>
      </c>
      <c r="L442">
        <v>22</v>
      </c>
      <c r="M442">
        <v>10.4</v>
      </c>
      <c r="N442">
        <v>1</v>
      </c>
    </row>
    <row r="443" spans="1:14" x14ac:dyDescent="0.3">
      <c r="A443">
        <v>40834</v>
      </c>
      <c r="B443" t="s">
        <v>14</v>
      </c>
      <c r="C443" t="s">
        <v>15</v>
      </c>
      <c r="D443" t="s">
        <v>16</v>
      </c>
      <c r="E443" s="1">
        <v>38063</v>
      </c>
      <c r="F443">
        <v>0.75</v>
      </c>
      <c r="G443">
        <v>21.4</v>
      </c>
      <c r="H443">
        <v>6</v>
      </c>
      <c r="I443">
        <v>5.6726799999999997</v>
      </c>
      <c r="J443">
        <v>0</v>
      </c>
      <c r="K443">
        <v>64</v>
      </c>
      <c r="L443">
        <v>19</v>
      </c>
      <c r="M443">
        <v>11</v>
      </c>
      <c r="N443">
        <v>0</v>
      </c>
    </row>
    <row r="444" spans="1:14" x14ac:dyDescent="0.3">
      <c r="A444">
        <v>40834</v>
      </c>
      <c r="B444" t="s">
        <v>14</v>
      </c>
      <c r="C444" t="s">
        <v>15</v>
      </c>
      <c r="D444" t="s">
        <v>16</v>
      </c>
      <c r="E444" s="1">
        <v>38064</v>
      </c>
      <c r="F444">
        <v>1.5</v>
      </c>
      <c r="G444">
        <v>22</v>
      </c>
      <c r="H444">
        <v>6.2</v>
      </c>
      <c r="I444">
        <v>6.66303</v>
      </c>
      <c r="J444">
        <v>0</v>
      </c>
      <c r="K444">
        <v>64</v>
      </c>
      <c r="L444">
        <v>25</v>
      </c>
      <c r="M444">
        <v>2.5</v>
      </c>
      <c r="N444">
        <v>1</v>
      </c>
    </row>
    <row r="445" spans="1:14" x14ac:dyDescent="0.3">
      <c r="A445">
        <v>40834</v>
      </c>
      <c r="B445" t="s">
        <v>14</v>
      </c>
      <c r="C445" t="s">
        <v>15</v>
      </c>
      <c r="D445" t="s">
        <v>16</v>
      </c>
      <c r="E445" s="1">
        <v>38065</v>
      </c>
      <c r="F445">
        <v>2.5</v>
      </c>
      <c r="G445">
        <v>24.8</v>
      </c>
      <c r="H445">
        <v>14.6</v>
      </c>
      <c r="I445">
        <v>11.7979</v>
      </c>
      <c r="J445">
        <v>2</v>
      </c>
      <c r="K445">
        <v>80</v>
      </c>
      <c r="L445">
        <v>41</v>
      </c>
      <c r="M445">
        <v>6</v>
      </c>
      <c r="N445">
        <v>11</v>
      </c>
    </row>
    <row r="446" spans="1:14" x14ac:dyDescent="0.3">
      <c r="A446">
        <v>40834</v>
      </c>
      <c r="B446" t="s">
        <v>14</v>
      </c>
      <c r="C446" t="s">
        <v>15</v>
      </c>
      <c r="D446" t="s">
        <v>16</v>
      </c>
      <c r="E446" s="1">
        <v>38066</v>
      </c>
      <c r="F446">
        <v>2.375</v>
      </c>
      <c r="G446">
        <v>22.6</v>
      </c>
      <c r="H446">
        <v>10.4</v>
      </c>
      <c r="I446">
        <v>10.2256</v>
      </c>
      <c r="J446">
        <v>0</v>
      </c>
      <c r="K446">
        <v>92</v>
      </c>
      <c r="L446">
        <v>31</v>
      </c>
      <c r="M446">
        <v>10.3</v>
      </c>
      <c r="N446">
        <v>6</v>
      </c>
    </row>
    <row r="447" spans="1:14" x14ac:dyDescent="0.3">
      <c r="A447">
        <v>40834</v>
      </c>
      <c r="B447" t="s">
        <v>14</v>
      </c>
      <c r="C447" t="s">
        <v>15</v>
      </c>
      <c r="D447" t="s">
        <v>16</v>
      </c>
      <c r="E447" s="1">
        <v>38067</v>
      </c>
      <c r="F447">
        <v>1.75</v>
      </c>
      <c r="G447">
        <v>21.4</v>
      </c>
      <c r="H447">
        <v>9</v>
      </c>
      <c r="I447">
        <v>7.4950900000000003</v>
      </c>
      <c r="J447">
        <v>0</v>
      </c>
      <c r="K447">
        <v>66</v>
      </c>
      <c r="L447">
        <v>22</v>
      </c>
      <c r="M447">
        <v>11</v>
      </c>
      <c r="N447">
        <v>3</v>
      </c>
    </row>
    <row r="448" spans="1:14" x14ac:dyDescent="0.3">
      <c r="A448">
        <v>40834</v>
      </c>
      <c r="B448" t="s">
        <v>14</v>
      </c>
      <c r="C448" t="s">
        <v>15</v>
      </c>
      <c r="D448" t="s">
        <v>16</v>
      </c>
      <c r="E448" s="1">
        <v>38068</v>
      </c>
      <c r="F448">
        <v>0.375</v>
      </c>
      <c r="G448">
        <v>26.6</v>
      </c>
      <c r="H448">
        <v>8.6</v>
      </c>
      <c r="I448">
        <v>6.7333699999999999</v>
      </c>
      <c r="J448">
        <v>0</v>
      </c>
      <c r="K448">
        <v>78</v>
      </c>
      <c r="L448">
        <v>14</v>
      </c>
      <c r="M448">
        <v>11.5</v>
      </c>
      <c r="N448">
        <v>3</v>
      </c>
    </row>
    <row r="449" spans="1:14" x14ac:dyDescent="0.3">
      <c r="A449">
        <v>40834</v>
      </c>
      <c r="B449" t="s">
        <v>14</v>
      </c>
      <c r="C449" t="s">
        <v>15</v>
      </c>
      <c r="D449" t="s">
        <v>16</v>
      </c>
      <c r="E449" s="1">
        <v>38069</v>
      </c>
      <c r="F449">
        <v>0.875</v>
      </c>
      <c r="G449">
        <v>28.6</v>
      </c>
      <c r="H449">
        <v>8.6</v>
      </c>
      <c r="I449">
        <v>6.0636099999999997</v>
      </c>
      <c r="J449">
        <v>0</v>
      </c>
      <c r="K449">
        <v>60</v>
      </c>
      <c r="L449">
        <v>9</v>
      </c>
      <c r="M449">
        <v>11.5</v>
      </c>
      <c r="N449">
        <v>3</v>
      </c>
    </row>
    <row r="450" spans="1:14" x14ac:dyDescent="0.3">
      <c r="A450">
        <v>40834</v>
      </c>
      <c r="B450" t="s">
        <v>14</v>
      </c>
      <c r="C450" t="s">
        <v>15</v>
      </c>
      <c r="D450" t="s">
        <v>16</v>
      </c>
      <c r="E450" s="1">
        <v>38070</v>
      </c>
      <c r="F450">
        <v>0.875</v>
      </c>
      <c r="G450">
        <v>30.6</v>
      </c>
      <c r="H450">
        <v>8.6</v>
      </c>
      <c r="I450">
        <v>6.4657999999999998</v>
      </c>
      <c r="J450">
        <v>0</v>
      </c>
      <c r="K450">
        <v>62</v>
      </c>
      <c r="L450">
        <v>11</v>
      </c>
      <c r="M450">
        <v>11.4</v>
      </c>
      <c r="N450">
        <v>2</v>
      </c>
    </row>
    <row r="451" spans="1:14" x14ac:dyDescent="0.3">
      <c r="A451">
        <v>40834</v>
      </c>
      <c r="B451" t="s">
        <v>14</v>
      </c>
      <c r="C451" t="s">
        <v>15</v>
      </c>
      <c r="D451" t="s">
        <v>16</v>
      </c>
      <c r="E451" s="1">
        <v>38071</v>
      </c>
      <c r="F451">
        <v>0.875</v>
      </c>
      <c r="G451">
        <v>30</v>
      </c>
      <c r="H451">
        <v>10.199999999999999</v>
      </c>
      <c r="I451">
        <v>7.77135</v>
      </c>
      <c r="J451">
        <v>0</v>
      </c>
      <c r="K451">
        <v>65</v>
      </c>
      <c r="L451">
        <v>16</v>
      </c>
      <c r="M451">
        <v>11</v>
      </c>
      <c r="N451">
        <v>5</v>
      </c>
    </row>
    <row r="452" spans="1:14" x14ac:dyDescent="0.3">
      <c r="A452">
        <v>40834</v>
      </c>
      <c r="B452" t="s">
        <v>14</v>
      </c>
      <c r="C452" t="s">
        <v>15</v>
      </c>
      <c r="D452" t="s">
        <v>16</v>
      </c>
      <c r="E452" s="1">
        <v>38072</v>
      </c>
      <c r="F452">
        <v>0.75</v>
      </c>
      <c r="G452">
        <v>30.6</v>
      </c>
      <c r="H452">
        <v>10.6</v>
      </c>
      <c r="I452">
        <v>9.15306</v>
      </c>
      <c r="J452">
        <v>0</v>
      </c>
      <c r="K452">
        <v>68</v>
      </c>
      <c r="L452">
        <v>20</v>
      </c>
      <c r="M452">
        <v>10.8</v>
      </c>
      <c r="N452">
        <v>5</v>
      </c>
    </row>
    <row r="453" spans="1:14" x14ac:dyDescent="0.3">
      <c r="A453">
        <v>40834</v>
      </c>
      <c r="B453" t="s">
        <v>14</v>
      </c>
      <c r="C453" t="s">
        <v>15</v>
      </c>
      <c r="D453" t="s">
        <v>16</v>
      </c>
      <c r="E453" s="1">
        <v>38073</v>
      </c>
      <c r="F453">
        <v>0.375</v>
      </c>
      <c r="G453">
        <v>31.4</v>
      </c>
      <c r="H453">
        <v>11</v>
      </c>
      <c r="I453">
        <v>8.9142899999999994</v>
      </c>
      <c r="J453">
        <v>0</v>
      </c>
      <c r="K453">
        <v>66</v>
      </c>
      <c r="L453">
        <v>15</v>
      </c>
      <c r="M453">
        <v>10.9</v>
      </c>
      <c r="N453">
        <v>6</v>
      </c>
    </row>
    <row r="454" spans="1:14" x14ac:dyDescent="0.3">
      <c r="A454">
        <v>40834</v>
      </c>
      <c r="B454" t="s">
        <v>14</v>
      </c>
      <c r="C454" t="s">
        <v>15</v>
      </c>
      <c r="D454" t="s">
        <v>16</v>
      </c>
      <c r="E454" s="1">
        <v>38074</v>
      </c>
      <c r="F454">
        <v>0.875</v>
      </c>
      <c r="G454">
        <v>32</v>
      </c>
      <c r="H454">
        <v>13</v>
      </c>
      <c r="I454">
        <v>8.8532399999999996</v>
      </c>
      <c r="J454">
        <v>0</v>
      </c>
      <c r="K454">
        <v>62</v>
      </c>
      <c r="L454">
        <v>14</v>
      </c>
      <c r="M454">
        <v>10.8</v>
      </c>
      <c r="N454">
        <v>8</v>
      </c>
    </row>
    <row r="455" spans="1:14" x14ac:dyDescent="0.3">
      <c r="A455">
        <v>40834</v>
      </c>
      <c r="B455" t="s">
        <v>14</v>
      </c>
      <c r="C455" t="s">
        <v>15</v>
      </c>
      <c r="D455" t="s">
        <v>16</v>
      </c>
      <c r="E455" s="1">
        <v>38075</v>
      </c>
      <c r="F455">
        <v>2.125</v>
      </c>
      <c r="G455">
        <v>32.799999999999997</v>
      </c>
      <c r="H455">
        <v>13.4</v>
      </c>
      <c r="I455">
        <v>9.2546499999999998</v>
      </c>
      <c r="J455">
        <v>0</v>
      </c>
      <c r="K455">
        <v>60</v>
      </c>
      <c r="L455">
        <v>14</v>
      </c>
      <c r="M455">
        <v>9.6999999999999993</v>
      </c>
      <c r="N455">
        <v>9</v>
      </c>
    </row>
    <row r="456" spans="1:14" x14ac:dyDescent="0.3">
      <c r="A456">
        <v>40834</v>
      </c>
      <c r="B456" t="s">
        <v>14</v>
      </c>
      <c r="C456" t="s">
        <v>15</v>
      </c>
      <c r="D456" t="s">
        <v>16</v>
      </c>
      <c r="E456" s="1">
        <v>38076</v>
      </c>
      <c r="F456">
        <v>0</v>
      </c>
      <c r="G456">
        <v>30</v>
      </c>
      <c r="H456">
        <v>18.8</v>
      </c>
      <c r="I456">
        <v>11.6793</v>
      </c>
      <c r="J456">
        <v>0</v>
      </c>
      <c r="K456">
        <v>57</v>
      </c>
      <c r="L456">
        <v>30</v>
      </c>
      <c r="M456">
        <v>3.4</v>
      </c>
      <c r="N456">
        <v>12</v>
      </c>
    </row>
    <row r="457" spans="1:14" x14ac:dyDescent="0.3">
      <c r="A457">
        <v>40834</v>
      </c>
      <c r="B457" t="s">
        <v>14</v>
      </c>
      <c r="C457" t="s">
        <v>15</v>
      </c>
      <c r="D457" t="s">
        <v>16</v>
      </c>
      <c r="E457" s="1">
        <v>38077</v>
      </c>
      <c r="F457">
        <v>2.5</v>
      </c>
      <c r="G457">
        <v>31</v>
      </c>
      <c r="H457">
        <v>18</v>
      </c>
      <c r="I457">
        <v>12.7295</v>
      </c>
      <c r="J457">
        <v>3</v>
      </c>
      <c r="K457">
        <v>72</v>
      </c>
      <c r="L457">
        <v>19</v>
      </c>
      <c r="M457">
        <v>3.7</v>
      </c>
      <c r="N457">
        <v>11</v>
      </c>
    </row>
    <row r="458" spans="1:14" x14ac:dyDescent="0.3">
      <c r="A458">
        <v>40834</v>
      </c>
      <c r="B458" t="s">
        <v>14</v>
      </c>
      <c r="C458" t="s">
        <v>15</v>
      </c>
      <c r="D458" t="s">
        <v>16</v>
      </c>
      <c r="E458" s="1">
        <v>38078</v>
      </c>
      <c r="F458">
        <v>1.625</v>
      </c>
      <c r="G458">
        <v>27.2</v>
      </c>
      <c r="H458">
        <v>15.4</v>
      </c>
      <c r="I458">
        <v>11.287599999999999</v>
      </c>
      <c r="J458">
        <v>0</v>
      </c>
      <c r="K458">
        <v>81</v>
      </c>
      <c r="L458">
        <v>23</v>
      </c>
      <c r="M458">
        <v>10</v>
      </c>
      <c r="N458">
        <v>11</v>
      </c>
    </row>
    <row r="459" spans="1:14" x14ac:dyDescent="0.3">
      <c r="A459">
        <v>40834</v>
      </c>
      <c r="B459" t="s">
        <v>14</v>
      </c>
      <c r="C459" t="s">
        <v>15</v>
      </c>
      <c r="D459" t="s">
        <v>16</v>
      </c>
      <c r="E459" s="1">
        <v>38079</v>
      </c>
      <c r="F459">
        <v>0.25</v>
      </c>
      <c r="G459">
        <v>27.4</v>
      </c>
      <c r="H459">
        <v>11.4</v>
      </c>
      <c r="I459">
        <v>7.53139</v>
      </c>
      <c r="J459">
        <v>0</v>
      </c>
      <c r="K459">
        <v>64</v>
      </c>
      <c r="L459">
        <v>15</v>
      </c>
      <c r="M459">
        <v>11.5</v>
      </c>
      <c r="N459">
        <v>5</v>
      </c>
    </row>
    <row r="460" spans="1:14" x14ac:dyDescent="0.3">
      <c r="A460">
        <v>40834</v>
      </c>
      <c r="B460" t="s">
        <v>14</v>
      </c>
      <c r="C460" t="s">
        <v>15</v>
      </c>
      <c r="D460" t="s">
        <v>16</v>
      </c>
      <c r="E460" s="1">
        <v>38080</v>
      </c>
      <c r="F460">
        <v>2.125</v>
      </c>
      <c r="G460">
        <v>30.4</v>
      </c>
      <c r="H460">
        <v>13</v>
      </c>
      <c r="I460">
        <v>8.1131899999999995</v>
      </c>
      <c r="J460">
        <v>0</v>
      </c>
      <c r="K460">
        <v>60</v>
      </c>
      <c r="L460">
        <v>17</v>
      </c>
      <c r="M460">
        <v>6.8</v>
      </c>
      <c r="N460">
        <v>7</v>
      </c>
    </row>
    <row r="461" spans="1:14" x14ac:dyDescent="0.3">
      <c r="A461">
        <v>40834</v>
      </c>
      <c r="B461" t="s">
        <v>14</v>
      </c>
      <c r="C461" t="s">
        <v>15</v>
      </c>
      <c r="D461" t="s">
        <v>16</v>
      </c>
      <c r="E461" s="1">
        <v>38081</v>
      </c>
      <c r="F461">
        <v>3.625</v>
      </c>
      <c r="G461">
        <v>24</v>
      </c>
      <c r="H461">
        <v>18.399999999999999</v>
      </c>
      <c r="I461">
        <v>16.5093</v>
      </c>
      <c r="J461">
        <v>11</v>
      </c>
      <c r="K461">
        <v>83</v>
      </c>
      <c r="L461">
        <v>35</v>
      </c>
      <c r="M461">
        <v>0.4</v>
      </c>
      <c r="N461">
        <v>14</v>
      </c>
    </row>
    <row r="462" spans="1:14" x14ac:dyDescent="0.3">
      <c r="A462">
        <v>40834</v>
      </c>
      <c r="B462" t="s">
        <v>14</v>
      </c>
      <c r="C462" t="s">
        <v>15</v>
      </c>
      <c r="D462" t="s">
        <v>16</v>
      </c>
      <c r="E462" s="1">
        <v>38082</v>
      </c>
      <c r="F462">
        <v>2.125</v>
      </c>
      <c r="G462">
        <v>23.4</v>
      </c>
      <c r="H462">
        <v>15.4</v>
      </c>
      <c r="I462">
        <v>10.870100000000001</v>
      </c>
      <c r="J462">
        <v>1.2</v>
      </c>
      <c r="K462">
        <v>74</v>
      </c>
      <c r="L462">
        <v>30</v>
      </c>
      <c r="M462">
        <v>6.5</v>
      </c>
      <c r="N462">
        <v>15</v>
      </c>
    </row>
    <row r="463" spans="1:14" x14ac:dyDescent="0.3">
      <c r="A463">
        <v>40834</v>
      </c>
      <c r="B463" t="s">
        <v>14</v>
      </c>
      <c r="C463" t="s">
        <v>15</v>
      </c>
      <c r="D463" t="s">
        <v>16</v>
      </c>
      <c r="E463" s="1">
        <v>38083</v>
      </c>
      <c r="F463">
        <v>0</v>
      </c>
      <c r="G463">
        <v>25.6</v>
      </c>
      <c r="H463">
        <v>8.8000000000000007</v>
      </c>
      <c r="I463">
        <v>7.1730200000000002</v>
      </c>
      <c r="J463">
        <v>0</v>
      </c>
      <c r="K463">
        <v>68</v>
      </c>
      <c r="L463">
        <v>19</v>
      </c>
      <c r="M463">
        <v>11.7</v>
      </c>
      <c r="N463">
        <v>3</v>
      </c>
    </row>
    <row r="464" spans="1:14" x14ac:dyDescent="0.3">
      <c r="A464">
        <v>40834</v>
      </c>
      <c r="B464" t="s">
        <v>14</v>
      </c>
      <c r="C464" t="s">
        <v>15</v>
      </c>
      <c r="D464" t="s">
        <v>16</v>
      </c>
      <c r="E464" s="1">
        <v>38084</v>
      </c>
      <c r="F464">
        <v>0.875</v>
      </c>
      <c r="G464">
        <v>28.8</v>
      </c>
      <c r="H464">
        <v>12</v>
      </c>
      <c r="I464">
        <v>9.5742200000000004</v>
      </c>
      <c r="J464">
        <v>0</v>
      </c>
      <c r="K464">
        <v>69</v>
      </c>
      <c r="L464">
        <v>25</v>
      </c>
      <c r="M464">
        <v>9.1999999999999993</v>
      </c>
      <c r="N464">
        <v>6</v>
      </c>
    </row>
    <row r="465" spans="1:14" x14ac:dyDescent="0.3">
      <c r="A465">
        <v>40834</v>
      </c>
      <c r="B465" t="s">
        <v>14</v>
      </c>
      <c r="C465" t="s">
        <v>15</v>
      </c>
      <c r="D465" t="s">
        <v>16</v>
      </c>
      <c r="E465" s="1">
        <v>38085</v>
      </c>
      <c r="F465">
        <v>0.5</v>
      </c>
      <c r="G465">
        <v>29.6</v>
      </c>
      <c r="H465">
        <v>12</v>
      </c>
      <c r="I465">
        <v>9.0100099999999994</v>
      </c>
      <c r="J465">
        <v>0</v>
      </c>
      <c r="K465">
        <v>74</v>
      </c>
      <c r="L465">
        <v>18</v>
      </c>
      <c r="M465">
        <v>11.2</v>
      </c>
      <c r="N465">
        <v>7</v>
      </c>
    </row>
    <row r="466" spans="1:14" x14ac:dyDescent="0.3">
      <c r="A466">
        <v>40834</v>
      </c>
      <c r="B466" t="s">
        <v>14</v>
      </c>
      <c r="C466" t="s">
        <v>15</v>
      </c>
      <c r="D466" t="s">
        <v>16</v>
      </c>
      <c r="E466" s="1">
        <v>38086</v>
      </c>
      <c r="F466">
        <v>1.625</v>
      </c>
      <c r="G466">
        <v>29</v>
      </c>
      <c r="H466">
        <v>13</v>
      </c>
      <c r="I466">
        <v>8.4603800000000007</v>
      </c>
      <c r="J466">
        <v>0</v>
      </c>
      <c r="K466">
        <v>57</v>
      </c>
      <c r="L466">
        <v>20</v>
      </c>
      <c r="M466">
        <v>5.3</v>
      </c>
      <c r="N466">
        <v>7</v>
      </c>
    </row>
    <row r="467" spans="1:14" x14ac:dyDescent="0.3">
      <c r="A467">
        <v>40834</v>
      </c>
      <c r="B467" t="s">
        <v>14</v>
      </c>
      <c r="C467" t="s">
        <v>15</v>
      </c>
      <c r="D467" t="s">
        <v>16</v>
      </c>
      <c r="E467" s="1">
        <v>38087</v>
      </c>
      <c r="F467">
        <v>1.5</v>
      </c>
      <c r="G467">
        <v>30.4</v>
      </c>
      <c r="H467">
        <v>13.4</v>
      </c>
      <c r="I467">
        <v>9.61477</v>
      </c>
      <c r="J467">
        <v>0</v>
      </c>
      <c r="K467">
        <v>58</v>
      </c>
      <c r="L467">
        <v>21</v>
      </c>
      <c r="M467">
        <v>8.5</v>
      </c>
      <c r="N467">
        <v>9</v>
      </c>
    </row>
    <row r="468" spans="1:14" x14ac:dyDescent="0.3">
      <c r="A468">
        <v>40834</v>
      </c>
      <c r="B468" t="s">
        <v>14</v>
      </c>
      <c r="C468" t="s">
        <v>15</v>
      </c>
      <c r="D468" t="s">
        <v>16</v>
      </c>
      <c r="E468" s="1">
        <v>38088</v>
      </c>
      <c r="F468">
        <v>1.5</v>
      </c>
      <c r="G468">
        <v>23</v>
      </c>
      <c r="H468">
        <v>15.4</v>
      </c>
      <c r="I468">
        <v>12.861499999999999</v>
      </c>
      <c r="J468">
        <v>1.4</v>
      </c>
      <c r="K468">
        <v>78</v>
      </c>
      <c r="L468">
        <v>41</v>
      </c>
      <c r="M468">
        <v>0</v>
      </c>
      <c r="N468">
        <v>11</v>
      </c>
    </row>
    <row r="469" spans="1:14" x14ac:dyDescent="0.3">
      <c r="A469">
        <v>40834</v>
      </c>
      <c r="B469" t="s">
        <v>14</v>
      </c>
      <c r="C469" t="s">
        <v>15</v>
      </c>
      <c r="D469" t="s">
        <v>16</v>
      </c>
      <c r="E469" s="1">
        <v>38089</v>
      </c>
      <c r="F469">
        <v>0.875</v>
      </c>
      <c r="G469">
        <v>28.4</v>
      </c>
      <c r="H469">
        <v>13.4</v>
      </c>
      <c r="I469">
        <v>14.4976</v>
      </c>
      <c r="J469">
        <v>0</v>
      </c>
      <c r="K469">
        <v>93</v>
      </c>
      <c r="L469">
        <v>36</v>
      </c>
      <c r="M469">
        <v>9.9</v>
      </c>
      <c r="N469">
        <v>10</v>
      </c>
    </row>
    <row r="470" spans="1:14" x14ac:dyDescent="0.3">
      <c r="A470">
        <v>40834</v>
      </c>
      <c r="B470" t="s">
        <v>14</v>
      </c>
      <c r="C470" t="s">
        <v>15</v>
      </c>
      <c r="D470" t="s">
        <v>16</v>
      </c>
      <c r="E470" s="1">
        <v>38090</v>
      </c>
      <c r="F470">
        <v>1.375</v>
      </c>
      <c r="G470">
        <v>29.4</v>
      </c>
      <c r="H470">
        <v>15</v>
      </c>
      <c r="I470">
        <v>13.901999999999999</v>
      </c>
      <c r="J470">
        <v>0</v>
      </c>
      <c r="K470">
        <v>84</v>
      </c>
      <c r="L470">
        <v>31</v>
      </c>
      <c r="M470">
        <v>9.3000000000000007</v>
      </c>
      <c r="N470">
        <v>11</v>
      </c>
    </row>
    <row r="471" spans="1:14" x14ac:dyDescent="0.3">
      <c r="A471">
        <v>40834</v>
      </c>
      <c r="B471" t="s">
        <v>14</v>
      </c>
      <c r="C471" t="s">
        <v>15</v>
      </c>
      <c r="D471" t="s">
        <v>16</v>
      </c>
      <c r="E471" s="1">
        <v>38091</v>
      </c>
      <c r="F471">
        <v>0.625</v>
      </c>
      <c r="G471">
        <v>29</v>
      </c>
      <c r="H471">
        <v>18.8</v>
      </c>
      <c r="I471">
        <v>11.671200000000001</v>
      </c>
      <c r="J471">
        <v>0</v>
      </c>
      <c r="K471">
        <v>54</v>
      </c>
      <c r="L471">
        <v>26</v>
      </c>
      <c r="M471">
        <v>9.6</v>
      </c>
      <c r="N471">
        <v>12</v>
      </c>
    </row>
    <row r="472" spans="1:14" x14ac:dyDescent="0.3">
      <c r="A472">
        <v>40834</v>
      </c>
      <c r="B472" t="s">
        <v>14</v>
      </c>
      <c r="C472" t="s">
        <v>15</v>
      </c>
      <c r="D472" t="s">
        <v>16</v>
      </c>
      <c r="E472" s="1">
        <v>38092</v>
      </c>
      <c r="F472">
        <v>1.5</v>
      </c>
      <c r="G472">
        <v>30.4</v>
      </c>
      <c r="H472">
        <v>14.6</v>
      </c>
      <c r="I472">
        <v>11.903600000000001</v>
      </c>
      <c r="J472">
        <v>0</v>
      </c>
      <c r="K472">
        <v>74</v>
      </c>
      <c r="L472">
        <v>28</v>
      </c>
      <c r="M472">
        <v>10.199999999999999</v>
      </c>
      <c r="N472">
        <v>10</v>
      </c>
    </row>
    <row r="473" spans="1:14" x14ac:dyDescent="0.3">
      <c r="A473">
        <v>40834</v>
      </c>
      <c r="B473" t="s">
        <v>14</v>
      </c>
      <c r="C473" t="s">
        <v>15</v>
      </c>
      <c r="D473" t="s">
        <v>16</v>
      </c>
      <c r="E473" s="1">
        <v>38093</v>
      </c>
      <c r="F473">
        <v>2.375</v>
      </c>
      <c r="G473">
        <v>31.8</v>
      </c>
      <c r="H473">
        <v>16.399999999999999</v>
      </c>
      <c r="I473">
        <v>11.088200000000001</v>
      </c>
      <c r="J473">
        <v>0</v>
      </c>
      <c r="K473">
        <v>65</v>
      </c>
      <c r="L473">
        <v>19</v>
      </c>
      <c r="M473">
        <v>9.3000000000000007</v>
      </c>
      <c r="N473">
        <v>11</v>
      </c>
    </row>
    <row r="474" spans="1:14" x14ac:dyDescent="0.3">
      <c r="A474">
        <v>40834</v>
      </c>
      <c r="B474" t="s">
        <v>14</v>
      </c>
      <c r="C474" t="s">
        <v>15</v>
      </c>
      <c r="D474" t="s">
        <v>16</v>
      </c>
      <c r="E474" s="1">
        <v>38094</v>
      </c>
      <c r="F474">
        <v>3.75</v>
      </c>
      <c r="G474">
        <v>27.8</v>
      </c>
      <c r="H474">
        <v>20.8</v>
      </c>
      <c r="I474">
        <v>7.9367299999999998</v>
      </c>
      <c r="J474">
        <v>0</v>
      </c>
      <c r="K474">
        <v>50</v>
      </c>
      <c r="L474">
        <v>18</v>
      </c>
      <c r="M474">
        <v>6.7</v>
      </c>
      <c r="N474">
        <v>15</v>
      </c>
    </row>
    <row r="475" spans="1:14" x14ac:dyDescent="0.3">
      <c r="A475">
        <v>40834</v>
      </c>
      <c r="B475" t="s">
        <v>14</v>
      </c>
      <c r="C475" t="s">
        <v>15</v>
      </c>
      <c r="D475" t="s">
        <v>16</v>
      </c>
      <c r="E475" s="1">
        <v>38095</v>
      </c>
      <c r="F475">
        <v>1.25</v>
      </c>
      <c r="G475">
        <v>26</v>
      </c>
      <c r="H475">
        <v>11</v>
      </c>
      <c r="I475">
        <v>6.8665500000000002</v>
      </c>
      <c r="J475">
        <v>0</v>
      </c>
      <c r="K475">
        <v>59</v>
      </c>
      <c r="L475">
        <v>14</v>
      </c>
      <c r="M475">
        <v>12</v>
      </c>
      <c r="N475">
        <v>5</v>
      </c>
    </row>
    <row r="476" spans="1:14" x14ac:dyDescent="0.3">
      <c r="A476">
        <v>40834</v>
      </c>
      <c r="B476" t="s">
        <v>14</v>
      </c>
      <c r="C476" t="s">
        <v>15</v>
      </c>
      <c r="D476" t="s">
        <v>16</v>
      </c>
      <c r="E476" s="1">
        <v>38096</v>
      </c>
      <c r="F476">
        <v>1.75</v>
      </c>
      <c r="G476">
        <v>28</v>
      </c>
      <c r="H476">
        <v>11.4</v>
      </c>
      <c r="I476">
        <v>7.4908200000000003</v>
      </c>
      <c r="J476">
        <v>0</v>
      </c>
      <c r="K476">
        <v>54</v>
      </c>
      <c r="L476">
        <v>15</v>
      </c>
      <c r="M476">
        <v>10</v>
      </c>
      <c r="N476">
        <v>6</v>
      </c>
    </row>
    <row r="477" spans="1:14" x14ac:dyDescent="0.3">
      <c r="A477">
        <v>40834</v>
      </c>
      <c r="B477" t="s">
        <v>14</v>
      </c>
      <c r="C477" t="s">
        <v>15</v>
      </c>
      <c r="D477" t="s">
        <v>16</v>
      </c>
      <c r="E477" s="1">
        <v>38097</v>
      </c>
      <c r="F477">
        <v>3.125</v>
      </c>
      <c r="G477">
        <v>29.4</v>
      </c>
      <c r="H477">
        <v>20.6</v>
      </c>
      <c r="I477">
        <v>9.5410599999999999</v>
      </c>
      <c r="J477">
        <v>0.1</v>
      </c>
      <c r="K477">
        <v>51</v>
      </c>
      <c r="L477">
        <v>19</v>
      </c>
      <c r="M477">
        <v>0.9</v>
      </c>
      <c r="N477">
        <v>14</v>
      </c>
    </row>
    <row r="478" spans="1:14" x14ac:dyDescent="0.3">
      <c r="A478">
        <v>40834</v>
      </c>
      <c r="B478" t="s">
        <v>14</v>
      </c>
      <c r="C478" t="s">
        <v>15</v>
      </c>
      <c r="D478" t="s">
        <v>16</v>
      </c>
      <c r="E478" s="1">
        <v>38098</v>
      </c>
      <c r="F478">
        <v>0.5</v>
      </c>
      <c r="G478">
        <v>30.6</v>
      </c>
      <c r="H478">
        <v>15.4</v>
      </c>
      <c r="I478">
        <v>10.0702</v>
      </c>
      <c r="J478">
        <v>0</v>
      </c>
      <c r="K478">
        <v>58</v>
      </c>
      <c r="L478">
        <v>22</v>
      </c>
      <c r="M478">
        <v>10.6</v>
      </c>
      <c r="N478">
        <v>10</v>
      </c>
    </row>
    <row r="479" spans="1:14" x14ac:dyDescent="0.3">
      <c r="A479">
        <v>40834</v>
      </c>
      <c r="B479" t="s">
        <v>14</v>
      </c>
      <c r="C479" t="s">
        <v>15</v>
      </c>
      <c r="D479" t="s">
        <v>16</v>
      </c>
      <c r="E479" s="1">
        <v>38099</v>
      </c>
      <c r="F479">
        <v>1.375</v>
      </c>
      <c r="G479">
        <v>33.4</v>
      </c>
      <c r="H479">
        <v>16</v>
      </c>
      <c r="I479">
        <v>9.9407399999999999</v>
      </c>
      <c r="J479">
        <v>0</v>
      </c>
      <c r="K479">
        <v>50</v>
      </c>
      <c r="L479">
        <v>17</v>
      </c>
      <c r="M479">
        <v>5.7</v>
      </c>
      <c r="N479">
        <v>10</v>
      </c>
    </row>
    <row r="480" spans="1:14" x14ac:dyDescent="0.3">
      <c r="A480">
        <v>40834</v>
      </c>
      <c r="B480" t="s">
        <v>14</v>
      </c>
      <c r="C480" t="s">
        <v>15</v>
      </c>
      <c r="D480" t="s">
        <v>16</v>
      </c>
      <c r="E480" s="1">
        <v>38100</v>
      </c>
      <c r="F480">
        <v>3.625</v>
      </c>
      <c r="G480">
        <v>31.4</v>
      </c>
      <c r="H480">
        <v>24</v>
      </c>
      <c r="I480">
        <v>12.414099999999999</v>
      </c>
      <c r="J480">
        <v>1</v>
      </c>
      <c r="K480">
        <v>68</v>
      </c>
      <c r="L480">
        <v>22</v>
      </c>
      <c r="M480">
        <v>0.1</v>
      </c>
      <c r="N480">
        <v>18</v>
      </c>
    </row>
    <row r="481" spans="1:14" x14ac:dyDescent="0.3">
      <c r="A481">
        <v>40834</v>
      </c>
      <c r="B481" t="s">
        <v>14</v>
      </c>
      <c r="C481" t="s">
        <v>15</v>
      </c>
      <c r="D481" t="s">
        <v>16</v>
      </c>
      <c r="E481" s="1">
        <v>38101</v>
      </c>
      <c r="F481">
        <v>3.375</v>
      </c>
      <c r="G481">
        <v>28.4</v>
      </c>
      <c r="H481">
        <v>20</v>
      </c>
      <c r="I481">
        <v>17.1602</v>
      </c>
      <c r="J481">
        <v>4.4000000000000004</v>
      </c>
      <c r="K481">
        <v>78</v>
      </c>
      <c r="L481">
        <v>44</v>
      </c>
      <c r="M481">
        <v>3</v>
      </c>
      <c r="N481">
        <v>18</v>
      </c>
    </row>
    <row r="482" spans="1:14" x14ac:dyDescent="0.3">
      <c r="A482">
        <v>40834</v>
      </c>
      <c r="B482" t="s">
        <v>14</v>
      </c>
      <c r="C482" t="s">
        <v>15</v>
      </c>
      <c r="D482" t="s">
        <v>16</v>
      </c>
      <c r="E482" s="1">
        <v>38102</v>
      </c>
      <c r="F482">
        <v>3.75</v>
      </c>
      <c r="G482">
        <v>31.6</v>
      </c>
      <c r="H482">
        <v>21.2</v>
      </c>
      <c r="I482">
        <v>17.0442</v>
      </c>
      <c r="J482">
        <v>1.4</v>
      </c>
      <c r="K482">
        <v>70</v>
      </c>
      <c r="L482">
        <v>35</v>
      </c>
      <c r="M482">
        <v>9.4</v>
      </c>
      <c r="N482">
        <v>19</v>
      </c>
    </row>
    <row r="483" spans="1:14" x14ac:dyDescent="0.3">
      <c r="A483">
        <v>40834</v>
      </c>
      <c r="B483" t="s">
        <v>14</v>
      </c>
      <c r="C483" t="s">
        <v>15</v>
      </c>
      <c r="D483" t="s">
        <v>16</v>
      </c>
      <c r="E483" s="1">
        <v>38103</v>
      </c>
      <c r="F483">
        <v>0.5</v>
      </c>
      <c r="G483">
        <v>32.6</v>
      </c>
      <c r="H483">
        <v>18.399999999999999</v>
      </c>
      <c r="I483">
        <v>13.6585</v>
      </c>
      <c r="J483">
        <v>0</v>
      </c>
      <c r="K483">
        <v>75</v>
      </c>
      <c r="L483">
        <v>24</v>
      </c>
      <c r="M483">
        <v>11.5</v>
      </c>
      <c r="N483">
        <v>15</v>
      </c>
    </row>
    <row r="484" spans="1:14" x14ac:dyDescent="0.3">
      <c r="A484">
        <v>40834</v>
      </c>
      <c r="B484" t="s">
        <v>14</v>
      </c>
      <c r="C484" t="s">
        <v>15</v>
      </c>
      <c r="D484" t="s">
        <v>16</v>
      </c>
      <c r="E484" s="1">
        <v>38104</v>
      </c>
      <c r="F484">
        <v>0.25</v>
      </c>
      <c r="G484">
        <v>30.6</v>
      </c>
      <c r="H484">
        <v>15.8</v>
      </c>
      <c r="I484">
        <v>11.141500000000001</v>
      </c>
      <c r="J484">
        <v>0</v>
      </c>
      <c r="K484">
        <v>58</v>
      </c>
      <c r="L484">
        <v>22</v>
      </c>
      <c r="M484">
        <v>3.2</v>
      </c>
      <c r="N484">
        <v>11</v>
      </c>
    </row>
    <row r="485" spans="1:14" x14ac:dyDescent="0.3">
      <c r="A485">
        <v>40834</v>
      </c>
      <c r="B485" t="s">
        <v>14</v>
      </c>
      <c r="C485" t="s">
        <v>15</v>
      </c>
      <c r="D485" t="s">
        <v>16</v>
      </c>
      <c r="E485" s="1">
        <v>38105</v>
      </c>
      <c r="F485">
        <v>1.375</v>
      </c>
      <c r="G485">
        <v>35.799999999999997</v>
      </c>
      <c r="H485">
        <v>14.4</v>
      </c>
      <c r="I485">
        <v>8.9599499999999992</v>
      </c>
      <c r="J485">
        <v>0</v>
      </c>
      <c r="K485">
        <v>55</v>
      </c>
      <c r="L485">
        <v>12</v>
      </c>
      <c r="M485">
        <v>12.1</v>
      </c>
      <c r="N485">
        <v>10</v>
      </c>
    </row>
    <row r="486" spans="1:14" x14ac:dyDescent="0.3">
      <c r="A486">
        <v>40834</v>
      </c>
      <c r="B486" t="s">
        <v>14</v>
      </c>
      <c r="C486" t="s">
        <v>15</v>
      </c>
      <c r="D486" t="s">
        <v>16</v>
      </c>
      <c r="E486" s="1">
        <v>38106</v>
      </c>
      <c r="F486">
        <v>1.5</v>
      </c>
      <c r="G486">
        <v>36.4</v>
      </c>
      <c r="H486">
        <v>19</v>
      </c>
      <c r="I486">
        <v>10.508900000000001</v>
      </c>
      <c r="J486">
        <v>0</v>
      </c>
      <c r="K486">
        <v>46</v>
      </c>
      <c r="L486">
        <v>15</v>
      </c>
      <c r="M486">
        <v>7.8</v>
      </c>
      <c r="N486">
        <v>13</v>
      </c>
    </row>
    <row r="487" spans="1:14" x14ac:dyDescent="0.3">
      <c r="A487">
        <v>40834</v>
      </c>
      <c r="B487" t="s">
        <v>14</v>
      </c>
      <c r="C487" t="s">
        <v>15</v>
      </c>
      <c r="D487" t="s">
        <v>16</v>
      </c>
      <c r="E487" s="1">
        <v>38107</v>
      </c>
      <c r="F487">
        <v>1.875</v>
      </c>
      <c r="G487">
        <v>33.6</v>
      </c>
      <c r="H487">
        <v>19.399999999999999</v>
      </c>
      <c r="I487">
        <v>11.6694</v>
      </c>
      <c r="J487">
        <v>0</v>
      </c>
      <c r="K487">
        <v>48</v>
      </c>
      <c r="L487">
        <v>21</v>
      </c>
      <c r="M487">
        <v>4.5999999999999996</v>
      </c>
      <c r="N487">
        <v>13</v>
      </c>
    </row>
    <row r="488" spans="1:14" x14ac:dyDescent="0.3">
      <c r="A488">
        <v>40834</v>
      </c>
      <c r="B488" t="s">
        <v>14</v>
      </c>
      <c r="C488" t="s">
        <v>15</v>
      </c>
      <c r="D488" t="s">
        <v>16</v>
      </c>
      <c r="E488" s="1">
        <v>38108</v>
      </c>
      <c r="F488">
        <v>0.5</v>
      </c>
      <c r="G488">
        <v>33</v>
      </c>
      <c r="H488">
        <v>23</v>
      </c>
      <c r="I488">
        <v>14.1091</v>
      </c>
      <c r="J488">
        <v>0</v>
      </c>
      <c r="K488">
        <v>53</v>
      </c>
      <c r="L488">
        <v>29</v>
      </c>
      <c r="M488">
        <v>5.6</v>
      </c>
      <c r="N488">
        <v>18</v>
      </c>
    </row>
    <row r="489" spans="1:14" x14ac:dyDescent="0.3">
      <c r="A489">
        <v>40834</v>
      </c>
      <c r="B489" t="s">
        <v>14</v>
      </c>
      <c r="C489" t="s">
        <v>15</v>
      </c>
      <c r="D489" t="s">
        <v>16</v>
      </c>
      <c r="E489" s="1">
        <v>38109</v>
      </c>
      <c r="F489">
        <v>0.625</v>
      </c>
      <c r="G489">
        <v>36.4</v>
      </c>
      <c r="H489">
        <v>20.8</v>
      </c>
      <c r="I489">
        <v>13.321899999999999</v>
      </c>
      <c r="J489">
        <v>0</v>
      </c>
      <c r="K489">
        <v>62</v>
      </c>
      <c r="L489">
        <v>20</v>
      </c>
      <c r="M489">
        <v>10.5</v>
      </c>
      <c r="N489">
        <v>16</v>
      </c>
    </row>
    <row r="490" spans="1:14" x14ac:dyDescent="0.3">
      <c r="A490">
        <v>40834</v>
      </c>
      <c r="B490" t="s">
        <v>14</v>
      </c>
      <c r="C490" t="s">
        <v>15</v>
      </c>
      <c r="D490" t="s">
        <v>16</v>
      </c>
      <c r="E490" s="1">
        <v>38110</v>
      </c>
      <c r="F490">
        <v>3.625</v>
      </c>
      <c r="G490">
        <v>38.6</v>
      </c>
      <c r="H490">
        <v>21</v>
      </c>
      <c r="I490">
        <v>11.9978</v>
      </c>
      <c r="J490">
        <v>0</v>
      </c>
      <c r="K490">
        <v>47</v>
      </c>
      <c r="L490">
        <v>14</v>
      </c>
      <c r="M490">
        <v>9.8000000000000007</v>
      </c>
      <c r="N490">
        <v>18</v>
      </c>
    </row>
    <row r="491" spans="1:14" x14ac:dyDescent="0.3">
      <c r="A491">
        <v>40834</v>
      </c>
      <c r="B491" t="s">
        <v>14</v>
      </c>
      <c r="C491" t="s">
        <v>15</v>
      </c>
      <c r="D491" t="s">
        <v>16</v>
      </c>
      <c r="E491" s="1">
        <v>38111</v>
      </c>
      <c r="F491">
        <v>2.25</v>
      </c>
      <c r="G491">
        <v>38.6</v>
      </c>
      <c r="H491">
        <v>25.4</v>
      </c>
      <c r="I491">
        <v>12.480399999999999</v>
      </c>
      <c r="J491">
        <v>0</v>
      </c>
      <c r="K491">
        <v>43</v>
      </c>
      <c r="L491">
        <v>15</v>
      </c>
      <c r="M491">
        <v>9.5</v>
      </c>
      <c r="N491">
        <v>19</v>
      </c>
    </row>
    <row r="492" spans="1:14" x14ac:dyDescent="0.3">
      <c r="A492">
        <v>40834</v>
      </c>
      <c r="B492" t="s">
        <v>14</v>
      </c>
      <c r="C492" t="s">
        <v>15</v>
      </c>
      <c r="D492" t="s">
        <v>16</v>
      </c>
      <c r="E492" s="1">
        <v>38112</v>
      </c>
      <c r="F492">
        <v>4.625</v>
      </c>
      <c r="G492">
        <v>34</v>
      </c>
      <c r="H492">
        <v>24.4</v>
      </c>
      <c r="I492">
        <v>9.2648899999999994</v>
      </c>
      <c r="J492">
        <v>0</v>
      </c>
      <c r="K492">
        <v>49</v>
      </c>
      <c r="L492">
        <v>12</v>
      </c>
      <c r="M492">
        <v>11.7</v>
      </c>
      <c r="N492">
        <v>22</v>
      </c>
    </row>
    <row r="493" spans="1:14" x14ac:dyDescent="0.3">
      <c r="A493">
        <v>40834</v>
      </c>
      <c r="B493" t="s">
        <v>14</v>
      </c>
      <c r="C493" t="s">
        <v>15</v>
      </c>
      <c r="D493" t="s">
        <v>16</v>
      </c>
      <c r="E493" s="1">
        <v>38113</v>
      </c>
      <c r="F493">
        <v>3.125</v>
      </c>
      <c r="G493">
        <v>33</v>
      </c>
      <c r="H493">
        <v>20.399999999999999</v>
      </c>
      <c r="I493">
        <v>9.5125499999999992</v>
      </c>
      <c r="J493">
        <v>0</v>
      </c>
      <c r="K493">
        <v>47</v>
      </c>
      <c r="L493">
        <v>18</v>
      </c>
      <c r="M493">
        <v>12.5</v>
      </c>
      <c r="N493">
        <v>15</v>
      </c>
    </row>
    <row r="494" spans="1:14" x14ac:dyDescent="0.3">
      <c r="A494">
        <v>40834</v>
      </c>
      <c r="B494" t="s">
        <v>14</v>
      </c>
      <c r="C494" t="s">
        <v>15</v>
      </c>
      <c r="D494" t="s">
        <v>16</v>
      </c>
      <c r="E494" s="1">
        <v>38114</v>
      </c>
      <c r="F494">
        <v>2.5</v>
      </c>
      <c r="G494">
        <v>35.6</v>
      </c>
      <c r="H494">
        <v>20.399999999999999</v>
      </c>
      <c r="I494">
        <v>8.8611299999999993</v>
      </c>
      <c r="J494">
        <v>0</v>
      </c>
      <c r="K494">
        <v>42</v>
      </c>
      <c r="L494">
        <v>12</v>
      </c>
      <c r="M494">
        <v>12.4</v>
      </c>
      <c r="N494">
        <v>14</v>
      </c>
    </row>
    <row r="495" spans="1:14" x14ac:dyDescent="0.3">
      <c r="A495">
        <v>40834</v>
      </c>
      <c r="B495" t="s">
        <v>14</v>
      </c>
      <c r="C495" t="s">
        <v>15</v>
      </c>
      <c r="D495" t="s">
        <v>16</v>
      </c>
      <c r="E495" s="1">
        <v>38115</v>
      </c>
      <c r="F495">
        <v>1</v>
      </c>
      <c r="G495">
        <v>39</v>
      </c>
      <c r="H495">
        <v>21.4</v>
      </c>
      <c r="I495">
        <v>9.4436099999999996</v>
      </c>
      <c r="J495">
        <v>0</v>
      </c>
      <c r="K495">
        <v>33</v>
      </c>
      <c r="L495">
        <v>11</v>
      </c>
      <c r="M495">
        <v>12.5</v>
      </c>
      <c r="N495">
        <v>15</v>
      </c>
    </row>
    <row r="496" spans="1:14" x14ac:dyDescent="0.3">
      <c r="A496">
        <v>40834</v>
      </c>
      <c r="B496" t="s">
        <v>14</v>
      </c>
      <c r="C496" t="s">
        <v>15</v>
      </c>
      <c r="D496" t="s">
        <v>16</v>
      </c>
      <c r="E496" s="1">
        <v>38116</v>
      </c>
      <c r="F496">
        <v>1.625</v>
      </c>
      <c r="G496">
        <v>39.6</v>
      </c>
      <c r="H496">
        <v>21.8</v>
      </c>
      <c r="I496">
        <v>9.1106099999999994</v>
      </c>
      <c r="J496">
        <v>0</v>
      </c>
      <c r="K496">
        <v>32</v>
      </c>
      <c r="L496">
        <v>11</v>
      </c>
      <c r="M496">
        <v>12.3</v>
      </c>
      <c r="N496">
        <v>16</v>
      </c>
    </row>
    <row r="497" spans="1:14" x14ac:dyDescent="0.3">
      <c r="A497">
        <v>40834</v>
      </c>
      <c r="B497" t="s">
        <v>14</v>
      </c>
      <c r="C497" t="s">
        <v>15</v>
      </c>
      <c r="D497" t="s">
        <v>16</v>
      </c>
      <c r="E497" s="1">
        <v>38117</v>
      </c>
      <c r="F497">
        <v>1.125</v>
      </c>
      <c r="G497">
        <v>40.4</v>
      </c>
      <c r="H497">
        <v>22.6</v>
      </c>
      <c r="I497">
        <v>8.5854199999999992</v>
      </c>
      <c r="J497">
        <v>0</v>
      </c>
      <c r="K497">
        <v>35</v>
      </c>
      <c r="L497">
        <v>8</v>
      </c>
      <c r="M497">
        <v>12.3</v>
      </c>
      <c r="N497">
        <v>17</v>
      </c>
    </row>
    <row r="498" spans="1:14" x14ac:dyDescent="0.3">
      <c r="A498">
        <v>40834</v>
      </c>
      <c r="B498" t="s">
        <v>14</v>
      </c>
      <c r="C498" t="s">
        <v>15</v>
      </c>
      <c r="D498" t="s">
        <v>16</v>
      </c>
      <c r="E498" s="1">
        <v>38118</v>
      </c>
      <c r="F498">
        <v>1.5</v>
      </c>
      <c r="G498">
        <v>42.4</v>
      </c>
      <c r="H498">
        <v>23</v>
      </c>
      <c r="I498">
        <v>10.2583</v>
      </c>
      <c r="J498">
        <v>0</v>
      </c>
      <c r="K498">
        <v>44</v>
      </c>
      <c r="L498">
        <v>11</v>
      </c>
      <c r="M498">
        <v>7.7</v>
      </c>
      <c r="N498">
        <v>18</v>
      </c>
    </row>
    <row r="499" spans="1:14" x14ac:dyDescent="0.3">
      <c r="A499">
        <v>40834</v>
      </c>
      <c r="B499" t="s">
        <v>14</v>
      </c>
      <c r="C499" t="s">
        <v>15</v>
      </c>
      <c r="D499" t="s">
        <v>16</v>
      </c>
      <c r="E499" s="1">
        <v>38119</v>
      </c>
      <c r="F499">
        <v>2.125</v>
      </c>
      <c r="G499">
        <v>37.799999999999997</v>
      </c>
      <c r="H499">
        <v>23</v>
      </c>
      <c r="I499">
        <v>11.4236</v>
      </c>
      <c r="J499">
        <v>0</v>
      </c>
      <c r="K499">
        <v>38</v>
      </c>
      <c r="L499">
        <v>19</v>
      </c>
      <c r="M499">
        <v>6.6</v>
      </c>
      <c r="N499">
        <v>19</v>
      </c>
    </row>
    <row r="500" spans="1:14" x14ac:dyDescent="0.3">
      <c r="A500">
        <v>40834</v>
      </c>
      <c r="B500" t="s">
        <v>14</v>
      </c>
      <c r="C500" t="s">
        <v>15</v>
      </c>
      <c r="D500" t="s">
        <v>16</v>
      </c>
      <c r="E500" s="1">
        <v>38120</v>
      </c>
      <c r="F500">
        <v>3.25</v>
      </c>
      <c r="G500">
        <v>35</v>
      </c>
      <c r="H500">
        <v>20</v>
      </c>
      <c r="I500">
        <v>11.638400000000001</v>
      </c>
      <c r="J500">
        <v>0</v>
      </c>
      <c r="K500">
        <v>43</v>
      </c>
      <c r="L500">
        <v>20</v>
      </c>
      <c r="M500">
        <v>11.2</v>
      </c>
      <c r="N500">
        <v>16</v>
      </c>
    </row>
    <row r="501" spans="1:14" x14ac:dyDescent="0.3">
      <c r="A501">
        <v>40834</v>
      </c>
      <c r="B501" t="s">
        <v>14</v>
      </c>
      <c r="C501" t="s">
        <v>15</v>
      </c>
      <c r="D501" t="s">
        <v>16</v>
      </c>
      <c r="E501" s="1">
        <v>38121</v>
      </c>
      <c r="F501">
        <v>2.25</v>
      </c>
      <c r="G501">
        <v>30.6</v>
      </c>
      <c r="H501">
        <v>21</v>
      </c>
      <c r="I501">
        <v>8.1213800000000003</v>
      </c>
      <c r="J501">
        <v>0</v>
      </c>
      <c r="K501">
        <v>38</v>
      </c>
      <c r="L501">
        <v>13</v>
      </c>
      <c r="M501">
        <v>9</v>
      </c>
      <c r="N501">
        <v>16</v>
      </c>
    </row>
    <row r="502" spans="1:14" x14ac:dyDescent="0.3">
      <c r="A502">
        <v>40834</v>
      </c>
      <c r="B502" t="s">
        <v>14</v>
      </c>
      <c r="C502" t="s">
        <v>15</v>
      </c>
      <c r="D502" t="s">
        <v>16</v>
      </c>
      <c r="E502" s="1">
        <v>38122</v>
      </c>
      <c r="F502">
        <v>1.25</v>
      </c>
      <c r="G502">
        <v>35.4</v>
      </c>
      <c r="H502">
        <v>19</v>
      </c>
      <c r="I502">
        <v>8.3500099999999993</v>
      </c>
      <c r="J502">
        <v>0</v>
      </c>
      <c r="K502">
        <v>38</v>
      </c>
      <c r="L502">
        <v>13</v>
      </c>
      <c r="M502">
        <v>8.6</v>
      </c>
      <c r="N502">
        <v>15</v>
      </c>
    </row>
    <row r="503" spans="1:14" x14ac:dyDescent="0.3">
      <c r="A503">
        <v>40834</v>
      </c>
      <c r="B503" t="s">
        <v>14</v>
      </c>
      <c r="C503" t="s">
        <v>15</v>
      </c>
      <c r="D503" t="s">
        <v>16</v>
      </c>
      <c r="E503" s="1">
        <v>38123</v>
      </c>
      <c r="F503">
        <v>2</v>
      </c>
      <c r="G503">
        <v>35</v>
      </c>
      <c r="H503">
        <v>20.399999999999999</v>
      </c>
      <c r="I503">
        <v>8.8234399999999997</v>
      </c>
      <c r="J503">
        <v>0</v>
      </c>
      <c r="K503">
        <v>42</v>
      </c>
      <c r="L503">
        <v>12</v>
      </c>
      <c r="M503">
        <v>8.6</v>
      </c>
      <c r="N503">
        <v>16</v>
      </c>
    </row>
    <row r="504" spans="1:14" x14ac:dyDescent="0.3">
      <c r="A504">
        <v>40834</v>
      </c>
      <c r="B504" t="s">
        <v>14</v>
      </c>
      <c r="C504" t="s">
        <v>15</v>
      </c>
      <c r="D504" t="s">
        <v>16</v>
      </c>
      <c r="E504" s="1">
        <v>38124</v>
      </c>
      <c r="F504">
        <v>3.125</v>
      </c>
      <c r="G504">
        <v>34.4</v>
      </c>
      <c r="H504">
        <v>19.600000000000001</v>
      </c>
      <c r="I504">
        <v>8.4728999999999992</v>
      </c>
      <c r="J504">
        <v>0</v>
      </c>
      <c r="K504">
        <v>42</v>
      </c>
      <c r="L504">
        <v>11</v>
      </c>
      <c r="M504">
        <v>11.8</v>
      </c>
      <c r="N504">
        <v>15</v>
      </c>
    </row>
    <row r="505" spans="1:14" x14ac:dyDescent="0.3">
      <c r="A505">
        <v>40834</v>
      </c>
      <c r="B505" t="s">
        <v>14</v>
      </c>
      <c r="C505" t="s">
        <v>15</v>
      </c>
      <c r="D505" t="s">
        <v>16</v>
      </c>
      <c r="E505" s="1">
        <v>38125</v>
      </c>
      <c r="F505">
        <v>4</v>
      </c>
      <c r="G505">
        <v>35.6</v>
      </c>
      <c r="H505">
        <v>19.399999999999999</v>
      </c>
      <c r="I505">
        <v>6.3112399999999997</v>
      </c>
      <c r="J505">
        <v>0</v>
      </c>
      <c r="K505">
        <v>29</v>
      </c>
      <c r="L505">
        <v>7</v>
      </c>
      <c r="M505">
        <v>12.4</v>
      </c>
      <c r="N505">
        <v>14</v>
      </c>
    </row>
    <row r="506" spans="1:14" x14ac:dyDescent="0.3">
      <c r="A506">
        <v>40834</v>
      </c>
      <c r="B506" t="s">
        <v>14</v>
      </c>
      <c r="C506" t="s">
        <v>15</v>
      </c>
      <c r="D506" t="s">
        <v>16</v>
      </c>
      <c r="E506" s="1">
        <v>38126</v>
      </c>
      <c r="F506">
        <v>4</v>
      </c>
      <c r="G506">
        <v>37.200000000000003</v>
      </c>
      <c r="H506">
        <v>22.6</v>
      </c>
      <c r="I506">
        <v>7.13253</v>
      </c>
      <c r="J506">
        <v>0</v>
      </c>
      <c r="K506">
        <v>31</v>
      </c>
      <c r="L506">
        <v>8</v>
      </c>
      <c r="M506">
        <v>12.5</v>
      </c>
      <c r="N506">
        <v>15</v>
      </c>
    </row>
    <row r="507" spans="1:14" x14ac:dyDescent="0.3">
      <c r="A507">
        <v>40834</v>
      </c>
      <c r="B507" t="s">
        <v>14</v>
      </c>
      <c r="C507" t="s">
        <v>15</v>
      </c>
      <c r="D507" t="s">
        <v>16</v>
      </c>
      <c r="E507" s="1">
        <v>38127</v>
      </c>
      <c r="F507">
        <v>3</v>
      </c>
      <c r="G507">
        <v>40</v>
      </c>
      <c r="H507">
        <v>23.8</v>
      </c>
      <c r="I507">
        <v>8.8929600000000004</v>
      </c>
      <c r="J507">
        <v>0</v>
      </c>
      <c r="K507">
        <v>30</v>
      </c>
      <c r="L507">
        <v>10</v>
      </c>
      <c r="M507">
        <v>11.9</v>
      </c>
      <c r="N507">
        <v>16</v>
      </c>
    </row>
    <row r="508" spans="1:14" x14ac:dyDescent="0.3">
      <c r="A508">
        <v>40834</v>
      </c>
      <c r="B508" t="s">
        <v>14</v>
      </c>
      <c r="C508" t="s">
        <v>15</v>
      </c>
      <c r="D508" t="s">
        <v>16</v>
      </c>
      <c r="E508" s="1">
        <v>38128</v>
      </c>
      <c r="F508">
        <v>1</v>
      </c>
      <c r="G508">
        <v>42.6</v>
      </c>
      <c r="H508">
        <v>22.6</v>
      </c>
      <c r="I508">
        <v>9.2731100000000009</v>
      </c>
      <c r="J508">
        <v>0</v>
      </c>
      <c r="K508">
        <v>30</v>
      </c>
      <c r="L508">
        <v>9</v>
      </c>
      <c r="M508">
        <v>11.4</v>
      </c>
      <c r="N508">
        <v>18</v>
      </c>
    </row>
    <row r="509" spans="1:14" x14ac:dyDescent="0.3">
      <c r="A509">
        <v>40834</v>
      </c>
      <c r="B509" t="s">
        <v>14</v>
      </c>
      <c r="C509" t="s">
        <v>15</v>
      </c>
      <c r="D509" t="s">
        <v>16</v>
      </c>
      <c r="E509" s="1">
        <v>38129</v>
      </c>
      <c r="F509">
        <v>1.25</v>
      </c>
      <c r="G509">
        <v>43.8</v>
      </c>
      <c r="H509">
        <v>24.4</v>
      </c>
      <c r="I509">
        <v>9.1600199999999994</v>
      </c>
      <c r="J509">
        <v>0</v>
      </c>
      <c r="K509">
        <v>30</v>
      </c>
      <c r="L509">
        <v>7</v>
      </c>
      <c r="M509">
        <v>11</v>
      </c>
      <c r="N509">
        <v>19</v>
      </c>
    </row>
    <row r="510" spans="1:14" x14ac:dyDescent="0.3">
      <c r="A510">
        <v>40834</v>
      </c>
      <c r="B510" t="s">
        <v>14</v>
      </c>
      <c r="C510" t="s">
        <v>15</v>
      </c>
      <c r="D510" t="s">
        <v>16</v>
      </c>
      <c r="E510" s="1">
        <v>38130</v>
      </c>
      <c r="F510">
        <v>3.875</v>
      </c>
      <c r="G510">
        <v>38.4</v>
      </c>
      <c r="H510">
        <v>27</v>
      </c>
      <c r="I510">
        <v>6.9790099999999997</v>
      </c>
      <c r="J510">
        <v>0</v>
      </c>
      <c r="K510">
        <v>23</v>
      </c>
      <c r="L510">
        <v>8</v>
      </c>
      <c r="M510">
        <v>12.2</v>
      </c>
      <c r="N510">
        <v>22</v>
      </c>
    </row>
    <row r="511" spans="1:14" x14ac:dyDescent="0.3">
      <c r="A511">
        <v>40834</v>
      </c>
      <c r="B511" t="s">
        <v>14</v>
      </c>
      <c r="C511" t="s">
        <v>15</v>
      </c>
      <c r="D511" t="s">
        <v>16</v>
      </c>
      <c r="E511" s="1">
        <v>38131</v>
      </c>
      <c r="F511">
        <v>2</v>
      </c>
      <c r="G511">
        <v>38</v>
      </c>
      <c r="H511">
        <v>21</v>
      </c>
      <c r="I511">
        <v>8.3776299999999999</v>
      </c>
      <c r="J511">
        <v>0</v>
      </c>
      <c r="K511">
        <v>34</v>
      </c>
      <c r="L511">
        <v>12</v>
      </c>
      <c r="M511">
        <v>12.9</v>
      </c>
      <c r="N511">
        <v>14</v>
      </c>
    </row>
    <row r="512" spans="1:14" x14ac:dyDescent="0.3">
      <c r="A512">
        <v>40834</v>
      </c>
      <c r="B512" t="s">
        <v>14</v>
      </c>
      <c r="C512" t="s">
        <v>15</v>
      </c>
      <c r="D512" t="s">
        <v>16</v>
      </c>
      <c r="E512" s="1">
        <v>38132</v>
      </c>
      <c r="F512">
        <v>1.25</v>
      </c>
      <c r="G512">
        <v>39.6</v>
      </c>
      <c r="H512">
        <v>18</v>
      </c>
      <c r="I512">
        <v>9.3959799999999998</v>
      </c>
      <c r="J512">
        <v>0</v>
      </c>
      <c r="K512">
        <v>42</v>
      </c>
      <c r="L512">
        <v>14</v>
      </c>
      <c r="M512">
        <v>12.7</v>
      </c>
      <c r="N512">
        <v>13</v>
      </c>
    </row>
    <row r="513" spans="1:14" x14ac:dyDescent="0.3">
      <c r="A513">
        <v>40834</v>
      </c>
      <c r="B513" t="s">
        <v>14</v>
      </c>
      <c r="C513" t="s">
        <v>15</v>
      </c>
      <c r="D513" t="s">
        <v>16</v>
      </c>
      <c r="E513" s="1">
        <v>38133</v>
      </c>
      <c r="F513">
        <v>1.125</v>
      </c>
      <c r="G513">
        <v>41.6</v>
      </c>
      <c r="H513">
        <v>19</v>
      </c>
      <c r="I513">
        <v>6.9228399999999999</v>
      </c>
      <c r="J513">
        <v>0</v>
      </c>
      <c r="K513">
        <v>34</v>
      </c>
      <c r="L513">
        <v>6</v>
      </c>
      <c r="M513">
        <v>12.9</v>
      </c>
      <c r="N513">
        <v>14</v>
      </c>
    </row>
    <row r="514" spans="1:14" x14ac:dyDescent="0.3">
      <c r="A514">
        <v>40834</v>
      </c>
      <c r="B514" t="s">
        <v>14</v>
      </c>
      <c r="C514" t="s">
        <v>15</v>
      </c>
      <c r="D514" t="s">
        <v>16</v>
      </c>
      <c r="E514" s="1">
        <v>38134</v>
      </c>
      <c r="F514">
        <v>0.375</v>
      </c>
      <c r="G514">
        <v>41.6</v>
      </c>
      <c r="H514">
        <v>20.6</v>
      </c>
      <c r="I514">
        <v>7.28329</v>
      </c>
      <c r="J514">
        <v>0</v>
      </c>
      <c r="K514">
        <v>29</v>
      </c>
      <c r="L514">
        <v>6</v>
      </c>
      <c r="M514">
        <v>12.5</v>
      </c>
      <c r="N514">
        <v>15</v>
      </c>
    </row>
    <row r="515" spans="1:14" x14ac:dyDescent="0.3">
      <c r="A515">
        <v>40834</v>
      </c>
      <c r="B515" t="s">
        <v>14</v>
      </c>
      <c r="C515" t="s">
        <v>15</v>
      </c>
      <c r="D515" t="s">
        <v>16</v>
      </c>
      <c r="E515" s="1">
        <v>38135</v>
      </c>
      <c r="F515">
        <v>1.875</v>
      </c>
      <c r="G515">
        <v>41.4</v>
      </c>
      <c r="H515">
        <v>23</v>
      </c>
      <c r="I515">
        <v>9.1381599999999992</v>
      </c>
      <c r="J515">
        <v>0</v>
      </c>
      <c r="K515">
        <v>35</v>
      </c>
      <c r="L515">
        <v>8</v>
      </c>
      <c r="M515">
        <v>5.7</v>
      </c>
      <c r="N515">
        <v>17</v>
      </c>
    </row>
    <row r="516" spans="1:14" x14ac:dyDescent="0.3">
      <c r="A516">
        <v>40834</v>
      </c>
      <c r="B516" t="s">
        <v>14</v>
      </c>
      <c r="C516" t="s">
        <v>15</v>
      </c>
      <c r="D516" t="s">
        <v>16</v>
      </c>
      <c r="E516" s="1">
        <v>38136</v>
      </c>
      <c r="F516">
        <v>2.375</v>
      </c>
      <c r="G516">
        <v>38.6</v>
      </c>
      <c r="H516">
        <v>27.2</v>
      </c>
      <c r="I516">
        <v>14.7475</v>
      </c>
      <c r="J516">
        <v>0</v>
      </c>
      <c r="K516">
        <v>54</v>
      </c>
      <c r="L516">
        <v>22</v>
      </c>
      <c r="M516">
        <v>6</v>
      </c>
      <c r="N516">
        <v>25</v>
      </c>
    </row>
    <row r="517" spans="1:14" x14ac:dyDescent="0.3">
      <c r="A517">
        <v>40834</v>
      </c>
      <c r="B517" t="s">
        <v>14</v>
      </c>
      <c r="C517" t="s">
        <v>15</v>
      </c>
      <c r="D517" t="s">
        <v>16</v>
      </c>
      <c r="E517" s="1">
        <v>38137</v>
      </c>
      <c r="F517">
        <v>2.5</v>
      </c>
      <c r="G517">
        <v>37.6</v>
      </c>
      <c r="H517">
        <v>21</v>
      </c>
      <c r="I517">
        <v>10.182700000000001</v>
      </c>
      <c r="J517">
        <v>0</v>
      </c>
      <c r="K517">
        <v>53</v>
      </c>
      <c r="L517">
        <v>12</v>
      </c>
      <c r="M517">
        <v>12.2</v>
      </c>
      <c r="N517">
        <v>18</v>
      </c>
    </row>
    <row r="518" spans="1:14" x14ac:dyDescent="0.3">
      <c r="A518">
        <v>40834</v>
      </c>
      <c r="B518" t="s">
        <v>14</v>
      </c>
      <c r="C518" t="s">
        <v>15</v>
      </c>
      <c r="D518" t="s">
        <v>16</v>
      </c>
      <c r="E518" s="1">
        <v>38138</v>
      </c>
      <c r="F518">
        <v>3.5</v>
      </c>
      <c r="G518">
        <v>39.4</v>
      </c>
      <c r="H518">
        <v>23.4</v>
      </c>
      <c r="I518">
        <v>8.9179200000000005</v>
      </c>
      <c r="J518">
        <v>0</v>
      </c>
      <c r="K518">
        <v>33</v>
      </c>
      <c r="L518">
        <v>10</v>
      </c>
      <c r="M518">
        <v>12.2</v>
      </c>
      <c r="N518">
        <v>18</v>
      </c>
    </row>
    <row r="519" spans="1:14" x14ac:dyDescent="0.3">
      <c r="A519">
        <v>40834</v>
      </c>
      <c r="B519" t="s">
        <v>14</v>
      </c>
      <c r="C519" t="s">
        <v>15</v>
      </c>
      <c r="D519" t="s">
        <v>16</v>
      </c>
      <c r="E519" s="1">
        <v>38139</v>
      </c>
      <c r="F519">
        <v>2</v>
      </c>
      <c r="G519">
        <v>42.6</v>
      </c>
      <c r="H519">
        <v>26.4</v>
      </c>
      <c r="I519">
        <v>8.0935900000000007</v>
      </c>
      <c r="J519">
        <v>0</v>
      </c>
      <c r="K519">
        <v>25</v>
      </c>
      <c r="L519">
        <v>8</v>
      </c>
      <c r="M519">
        <v>12.4</v>
      </c>
      <c r="N519">
        <v>21</v>
      </c>
    </row>
    <row r="520" spans="1:14" x14ac:dyDescent="0.3">
      <c r="A520">
        <v>40834</v>
      </c>
      <c r="B520" t="s">
        <v>14</v>
      </c>
      <c r="C520" t="s">
        <v>15</v>
      </c>
      <c r="D520" t="s">
        <v>16</v>
      </c>
      <c r="E520" s="1">
        <v>38140</v>
      </c>
      <c r="F520">
        <v>2</v>
      </c>
      <c r="G520">
        <v>42</v>
      </c>
      <c r="H520">
        <v>23.4</v>
      </c>
      <c r="I520">
        <v>8.3239199999999993</v>
      </c>
      <c r="J520">
        <v>0</v>
      </c>
      <c r="K520">
        <v>27</v>
      </c>
      <c r="L520">
        <v>11</v>
      </c>
      <c r="M520">
        <v>11.6</v>
      </c>
      <c r="N520">
        <v>19</v>
      </c>
    </row>
    <row r="521" spans="1:14" x14ac:dyDescent="0.3">
      <c r="A521">
        <v>40834</v>
      </c>
      <c r="B521" t="s">
        <v>14</v>
      </c>
      <c r="C521" t="s">
        <v>15</v>
      </c>
      <c r="D521" t="s">
        <v>16</v>
      </c>
      <c r="E521" s="1">
        <v>38141</v>
      </c>
      <c r="F521">
        <v>3.125</v>
      </c>
      <c r="G521">
        <v>39.799999999999997</v>
      </c>
      <c r="H521">
        <v>25.6</v>
      </c>
      <c r="I521">
        <v>6.4307100000000004</v>
      </c>
      <c r="J521">
        <v>0</v>
      </c>
      <c r="K521">
        <v>21</v>
      </c>
      <c r="L521">
        <v>8</v>
      </c>
      <c r="M521">
        <v>13</v>
      </c>
      <c r="N521">
        <v>21</v>
      </c>
    </row>
    <row r="522" spans="1:14" x14ac:dyDescent="0.3">
      <c r="A522">
        <v>40834</v>
      </c>
      <c r="B522" t="s">
        <v>14</v>
      </c>
      <c r="C522" t="s">
        <v>15</v>
      </c>
      <c r="D522" t="s">
        <v>16</v>
      </c>
      <c r="E522" s="1">
        <v>38142</v>
      </c>
      <c r="F522">
        <v>2.375</v>
      </c>
      <c r="G522">
        <v>41.6</v>
      </c>
      <c r="H522">
        <v>24.6</v>
      </c>
      <c r="I522">
        <v>8.1884499999999996</v>
      </c>
      <c r="J522">
        <v>0</v>
      </c>
      <c r="K522">
        <v>29</v>
      </c>
      <c r="L522">
        <v>9</v>
      </c>
      <c r="M522">
        <v>13.2</v>
      </c>
      <c r="N522">
        <v>20</v>
      </c>
    </row>
    <row r="523" spans="1:14" x14ac:dyDescent="0.3">
      <c r="A523">
        <v>40834</v>
      </c>
      <c r="B523" t="s">
        <v>14</v>
      </c>
      <c r="C523" t="s">
        <v>15</v>
      </c>
      <c r="D523" t="s">
        <v>16</v>
      </c>
      <c r="E523" s="1">
        <v>38143</v>
      </c>
      <c r="F523">
        <v>2.375</v>
      </c>
      <c r="G523">
        <v>42.4</v>
      </c>
      <c r="H523">
        <v>22.4</v>
      </c>
      <c r="I523">
        <v>8.4765300000000003</v>
      </c>
      <c r="J523">
        <v>0</v>
      </c>
      <c r="K523">
        <v>26</v>
      </c>
      <c r="L523">
        <v>9</v>
      </c>
      <c r="M523">
        <v>13.2</v>
      </c>
      <c r="N523">
        <v>17</v>
      </c>
    </row>
    <row r="524" spans="1:14" x14ac:dyDescent="0.3">
      <c r="A524">
        <v>40834</v>
      </c>
      <c r="B524" t="s">
        <v>14</v>
      </c>
      <c r="C524" t="s">
        <v>15</v>
      </c>
      <c r="D524" t="s">
        <v>16</v>
      </c>
      <c r="E524" s="1">
        <v>38144</v>
      </c>
      <c r="F524">
        <v>0.75</v>
      </c>
      <c r="G524">
        <v>45.6</v>
      </c>
      <c r="H524">
        <v>21.6</v>
      </c>
      <c r="I524">
        <v>8.6717999999999993</v>
      </c>
      <c r="J524">
        <v>0</v>
      </c>
      <c r="K524">
        <v>34</v>
      </c>
      <c r="L524">
        <v>8</v>
      </c>
      <c r="M524">
        <v>13.2</v>
      </c>
      <c r="N524">
        <v>17</v>
      </c>
    </row>
    <row r="525" spans="1:14" x14ac:dyDescent="0.3">
      <c r="A525">
        <v>40834</v>
      </c>
      <c r="B525" t="s">
        <v>14</v>
      </c>
      <c r="C525" t="s">
        <v>15</v>
      </c>
      <c r="D525" t="s">
        <v>16</v>
      </c>
      <c r="E525" s="1">
        <v>38145</v>
      </c>
      <c r="F525">
        <v>2</v>
      </c>
      <c r="G525">
        <v>46.6</v>
      </c>
      <c r="H525">
        <v>24.4</v>
      </c>
      <c r="I525">
        <v>7.0786699999999998</v>
      </c>
      <c r="J525">
        <v>0</v>
      </c>
      <c r="K525">
        <v>27</v>
      </c>
      <c r="L525">
        <v>6</v>
      </c>
      <c r="M525">
        <v>13</v>
      </c>
      <c r="N525">
        <v>19</v>
      </c>
    </row>
    <row r="526" spans="1:14" x14ac:dyDescent="0.3">
      <c r="A526">
        <v>40834</v>
      </c>
      <c r="B526" t="s">
        <v>14</v>
      </c>
      <c r="C526" t="s">
        <v>15</v>
      </c>
      <c r="D526" t="s">
        <v>16</v>
      </c>
      <c r="E526" s="1">
        <v>38146</v>
      </c>
      <c r="F526">
        <v>1.25</v>
      </c>
      <c r="G526">
        <v>43.8</v>
      </c>
      <c r="H526">
        <v>25.6</v>
      </c>
      <c r="I526">
        <v>8.8985199999999995</v>
      </c>
      <c r="J526">
        <v>0</v>
      </c>
      <c r="K526">
        <v>25</v>
      </c>
      <c r="L526">
        <v>10</v>
      </c>
      <c r="M526">
        <v>12.7</v>
      </c>
      <c r="N526">
        <v>20</v>
      </c>
    </row>
    <row r="527" spans="1:14" x14ac:dyDescent="0.3">
      <c r="A527">
        <v>40834</v>
      </c>
      <c r="B527" t="s">
        <v>14</v>
      </c>
      <c r="C527" t="s">
        <v>15</v>
      </c>
      <c r="D527" t="s">
        <v>16</v>
      </c>
      <c r="E527" s="1">
        <v>38147</v>
      </c>
      <c r="F527">
        <v>1.875</v>
      </c>
      <c r="G527">
        <v>42.4</v>
      </c>
      <c r="H527">
        <v>27.6</v>
      </c>
      <c r="I527">
        <v>9.2109699999999997</v>
      </c>
      <c r="J527">
        <v>0</v>
      </c>
      <c r="K527">
        <v>24</v>
      </c>
      <c r="L527">
        <v>11</v>
      </c>
      <c r="M527">
        <v>11.9</v>
      </c>
      <c r="N527">
        <v>20</v>
      </c>
    </row>
    <row r="528" spans="1:14" x14ac:dyDescent="0.3">
      <c r="A528">
        <v>40834</v>
      </c>
      <c r="B528" t="s">
        <v>14</v>
      </c>
      <c r="C528" t="s">
        <v>15</v>
      </c>
      <c r="D528" t="s">
        <v>16</v>
      </c>
      <c r="E528" s="1">
        <v>38148</v>
      </c>
      <c r="F528">
        <v>2.25</v>
      </c>
      <c r="G528">
        <v>44.4</v>
      </c>
      <c r="H528">
        <v>25</v>
      </c>
      <c r="I528">
        <v>9.0041200000000003</v>
      </c>
      <c r="J528">
        <v>0</v>
      </c>
      <c r="K528">
        <v>24</v>
      </c>
      <c r="L528">
        <v>8</v>
      </c>
      <c r="M528">
        <v>12.8</v>
      </c>
      <c r="N528">
        <v>19</v>
      </c>
    </row>
    <row r="529" spans="1:14" x14ac:dyDescent="0.3">
      <c r="A529">
        <v>40834</v>
      </c>
      <c r="B529" t="s">
        <v>14</v>
      </c>
      <c r="C529" t="s">
        <v>15</v>
      </c>
      <c r="D529" t="s">
        <v>16</v>
      </c>
      <c r="E529" s="1">
        <v>38149</v>
      </c>
      <c r="F529">
        <v>2</v>
      </c>
      <c r="G529">
        <v>45</v>
      </c>
      <c r="H529">
        <v>26.6</v>
      </c>
      <c r="I529">
        <v>10.576499999999999</v>
      </c>
      <c r="J529">
        <v>0</v>
      </c>
      <c r="K529">
        <v>24</v>
      </c>
      <c r="L529">
        <v>10</v>
      </c>
      <c r="M529">
        <v>12</v>
      </c>
      <c r="N529">
        <v>20</v>
      </c>
    </row>
    <row r="530" spans="1:14" x14ac:dyDescent="0.3">
      <c r="A530">
        <v>40834</v>
      </c>
      <c r="B530" t="s">
        <v>14</v>
      </c>
      <c r="C530" t="s">
        <v>15</v>
      </c>
      <c r="D530" t="s">
        <v>16</v>
      </c>
      <c r="E530" s="1">
        <v>38150</v>
      </c>
      <c r="F530">
        <v>5.875</v>
      </c>
      <c r="G530">
        <v>43</v>
      </c>
      <c r="H530">
        <v>26.8</v>
      </c>
      <c r="I530">
        <v>9.1160999999999994</v>
      </c>
      <c r="J530">
        <v>0</v>
      </c>
      <c r="K530">
        <v>30</v>
      </c>
      <c r="L530">
        <v>5</v>
      </c>
      <c r="M530">
        <v>12.8</v>
      </c>
      <c r="N530">
        <v>21</v>
      </c>
    </row>
    <row r="531" spans="1:14" x14ac:dyDescent="0.3">
      <c r="A531">
        <v>40834</v>
      </c>
      <c r="B531" t="s">
        <v>14</v>
      </c>
      <c r="C531" t="s">
        <v>15</v>
      </c>
      <c r="D531" t="s">
        <v>16</v>
      </c>
      <c r="E531" s="1">
        <v>38151</v>
      </c>
      <c r="F531">
        <v>2</v>
      </c>
      <c r="G531">
        <v>40.799999999999997</v>
      </c>
      <c r="H531">
        <v>25.4</v>
      </c>
      <c r="I531">
        <v>7.0216200000000004</v>
      </c>
      <c r="J531">
        <v>0</v>
      </c>
      <c r="K531">
        <v>25</v>
      </c>
      <c r="L531">
        <v>8</v>
      </c>
      <c r="M531">
        <v>12.7</v>
      </c>
      <c r="N531">
        <v>20</v>
      </c>
    </row>
    <row r="532" spans="1:14" x14ac:dyDescent="0.3">
      <c r="A532">
        <v>40834</v>
      </c>
      <c r="B532" t="s">
        <v>14</v>
      </c>
      <c r="C532" t="s">
        <v>15</v>
      </c>
      <c r="D532" t="s">
        <v>16</v>
      </c>
      <c r="E532" s="1">
        <v>38152</v>
      </c>
      <c r="F532">
        <v>1.125</v>
      </c>
      <c r="G532">
        <v>41.4</v>
      </c>
      <c r="H532">
        <v>23</v>
      </c>
      <c r="I532">
        <v>8.0358900000000002</v>
      </c>
      <c r="J532">
        <v>0</v>
      </c>
      <c r="K532">
        <v>25</v>
      </c>
      <c r="L532">
        <v>9</v>
      </c>
      <c r="M532">
        <v>12.5</v>
      </c>
      <c r="N532">
        <v>19</v>
      </c>
    </row>
    <row r="533" spans="1:14" x14ac:dyDescent="0.3">
      <c r="A533">
        <v>40834</v>
      </c>
      <c r="B533" t="s">
        <v>14</v>
      </c>
      <c r="C533" t="s">
        <v>15</v>
      </c>
      <c r="D533" t="s">
        <v>16</v>
      </c>
      <c r="E533" s="1">
        <v>38153</v>
      </c>
      <c r="F533">
        <v>1.375</v>
      </c>
      <c r="G533">
        <v>41</v>
      </c>
      <c r="H533">
        <v>25</v>
      </c>
      <c r="I533">
        <v>8.8735300000000006</v>
      </c>
      <c r="J533">
        <v>0</v>
      </c>
      <c r="K533">
        <v>24</v>
      </c>
      <c r="L533">
        <v>9</v>
      </c>
      <c r="M533">
        <v>12.2</v>
      </c>
      <c r="N533">
        <v>19</v>
      </c>
    </row>
    <row r="534" spans="1:14" x14ac:dyDescent="0.3">
      <c r="A534">
        <v>40834</v>
      </c>
      <c r="B534" t="s">
        <v>14</v>
      </c>
      <c r="C534" t="s">
        <v>15</v>
      </c>
      <c r="D534" t="s">
        <v>16</v>
      </c>
      <c r="E534" s="1">
        <v>38154</v>
      </c>
      <c r="F534">
        <v>1.5</v>
      </c>
      <c r="G534">
        <v>40.6</v>
      </c>
      <c r="H534">
        <v>22.4</v>
      </c>
      <c r="I534">
        <v>10.289400000000001</v>
      </c>
      <c r="J534">
        <v>0</v>
      </c>
      <c r="K534">
        <v>37</v>
      </c>
      <c r="L534">
        <v>10</v>
      </c>
      <c r="M534">
        <v>11.7</v>
      </c>
      <c r="N534">
        <v>19</v>
      </c>
    </row>
    <row r="535" spans="1:14" x14ac:dyDescent="0.3">
      <c r="A535">
        <v>40834</v>
      </c>
      <c r="B535" t="s">
        <v>14</v>
      </c>
      <c r="C535" t="s">
        <v>15</v>
      </c>
      <c r="D535" t="s">
        <v>16</v>
      </c>
      <c r="E535" s="1">
        <v>38155</v>
      </c>
      <c r="F535">
        <v>3.75</v>
      </c>
      <c r="G535">
        <v>43</v>
      </c>
      <c r="H535">
        <v>25</v>
      </c>
      <c r="I535">
        <v>8.6818799999999996</v>
      </c>
      <c r="J535">
        <v>0</v>
      </c>
      <c r="K535">
        <v>36</v>
      </c>
      <c r="L535">
        <v>6</v>
      </c>
      <c r="M535">
        <v>12.1</v>
      </c>
      <c r="N535">
        <v>21</v>
      </c>
    </row>
    <row r="536" spans="1:14" x14ac:dyDescent="0.3">
      <c r="A536">
        <v>40834</v>
      </c>
      <c r="B536" t="s">
        <v>14</v>
      </c>
      <c r="C536" t="s">
        <v>15</v>
      </c>
      <c r="D536" t="s">
        <v>16</v>
      </c>
      <c r="E536" s="1">
        <v>38156</v>
      </c>
      <c r="F536">
        <v>2.75</v>
      </c>
      <c r="G536">
        <v>41.6</v>
      </c>
      <c r="H536">
        <v>29</v>
      </c>
      <c r="I536">
        <v>9.7576499999999999</v>
      </c>
      <c r="J536">
        <v>0</v>
      </c>
      <c r="K536">
        <v>27</v>
      </c>
      <c r="L536">
        <v>10</v>
      </c>
      <c r="M536">
        <v>12.5</v>
      </c>
      <c r="N536">
        <v>26</v>
      </c>
    </row>
    <row r="537" spans="1:14" x14ac:dyDescent="0.3">
      <c r="A537">
        <v>40834</v>
      </c>
      <c r="B537" t="s">
        <v>14</v>
      </c>
      <c r="C537" t="s">
        <v>15</v>
      </c>
      <c r="D537" t="s">
        <v>16</v>
      </c>
      <c r="E537" s="1">
        <v>38157</v>
      </c>
      <c r="F537">
        <v>1.75</v>
      </c>
      <c r="G537">
        <v>43</v>
      </c>
      <c r="H537">
        <v>26.8</v>
      </c>
      <c r="I537">
        <v>13.5441</v>
      </c>
      <c r="J537">
        <v>0</v>
      </c>
      <c r="K537">
        <v>33</v>
      </c>
      <c r="L537">
        <v>15</v>
      </c>
      <c r="M537">
        <v>11.3</v>
      </c>
      <c r="N537">
        <v>22</v>
      </c>
    </row>
    <row r="538" spans="1:14" x14ac:dyDescent="0.3">
      <c r="A538">
        <v>40834</v>
      </c>
      <c r="B538" t="s">
        <v>14</v>
      </c>
      <c r="C538" t="s">
        <v>15</v>
      </c>
      <c r="D538" t="s">
        <v>16</v>
      </c>
      <c r="E538" s="1">
        <v>38158</v>
      </c>
      <c r="F538">
        <v>1.25</v>
      </c>
      <c r="G538">
        <v>44</v>
      </c>
      <c r="H538">
        <v>27.8</v>
      </c>
      <c r="I538">
        <v>16.962199999999999</v>
      </c>
      <c r="J538">
        <v>0</v>
      </c>
      <c r="K538">
        <v>46</v>
      </c>
      <c r="L538">
        <v>17</v>
      </c>
      <c r="M538">
        <v>8.3000000000000007</v>
      </c>
      <c r="N538">
        <v>25</v>
      </c>
    </row>
    <row r="539" spans="1:14" x14ac:dyDescent="0.3">
      <c r="A539">
        <v>40834</v>
      </c>
      <c r="B539" t="s">
        <v>14</v>
      </c>
      <c r="C539" t="s">
        <v>15</v>
      </c>
      <c r="D539" t="s">
        <v>16</v>
      </c>
      <c r="E539" s="1">
        <v>38159</v>
      </c>
      <c r="F539">
        <v>1</v>
      </c>
      <c r="G539">
        <v>41.8</v>
      </c>
      <c r="H539">
        <v>29</v>
      </c>
      <c r="I539">
        <v>17.619399999999999</v>
      </c>
      <c r="J539">
        <v>0</v>
      </c>
      <c r="K539">
        <v>53</v>
      </c>
      <c r="L539">
        <v>18</v>
      </c>
      <c r="M539">
        <v>7</v>
      </c>
      <c r="N539">
        <v>25</v>
      </c>
    </row>
    <row r="540" spans="1:14" x14ac:dyDescent="0.3">
      <c r="A540">
        <v>40834</v>
      </c>
      <c r="B540" t="s">
        <v>14</v>
      </c>
      <c r="C540" t="s">
        <v>15</v>
      </c>
      <c r="D540" t="s">
        <v>16</v>
      </c>
      <c r="E540" s="1">
        <v>38160</v>
      </c>
      <c r="F540">
        <v>2.5</v>
      </c>
      <c r="G540">
        <v>42.4</v>
      </c>
      <c r="H540">
        <v>29.6</v>
      </c>
      <c r="I540">
        <v>9.1429200000000002</v>
      </c>
      <c r="J540">
        <v>0</v>
      </c>
      <c r="K540">
        <v>29</v>
      </c>
      <c r="L540">
        <v>7</v>
      </c>
      <c r="M540">
        <v>8.5</v>
      </c>
      <c r="N540">
        <v>27</v>
      </c>
    </row>
    <row r="541" spans="1:14" x14ac:dyDescent="0.3">
      <c r="A541">
        <v>40834</v>
      </c>
      <c r="B541" t="s">
        <v>14</v>
      </c>
      <c r="C541" t="s">
        <v>15</v>
      </c>
      <c r="D541" t="s">
        <v>16</v>
      </c>
      <c r="E541" s="1">
        <v>38161</v>
      </c>
      <c r="F541">
        <v>1.625</v>
      </c>
      <c r="G541">
        <v>43.6</v>
      </c>
      <c r="H541">
        <v>23.4</v>
      </c>
      <c r="I541">
        <v>8.8278099999999995</v>
      </c>
      <c r="J541">
        <v>0</v>
      </c>
      <c r="K541">
        <v>29</v>
      </c>
      <c r="L541">
        <v>9</v>
      </c>
      <c r="M541">
        <v>11.8</v>
      </c>
      <c r="N541">
        <v>20</v>
      </c>
    </row>
    <row r="542" spans="1:14" x14ac:dyDescent="0.3">
      <c r="A542">
        <v>40834</v>
      </c>
      <c r="B542" t="s">
        <v>14</v>
      </c>
      <c r="C542" t="s">
        <v>15</v>
      </c>
      <c r="D542" t="s">
        <v>16</v>
      </c>
      <c r="E542" s="1">
        <v>38162</v>
      </c>
      <c r="F542">
        <v>2.375</v>
      </c>
      <c r="G542">
        <v>44.4</v>
      </c>
      <c r="H542">
        <v>26</v>
      </c>
      <c r="I542">
        <v>9.5020600000000002</v>
      </c>
      <c r="J542">
        <v>0</v>
      </c>
      <c r="K542">
        <v>26</v>
      </c>
      <c r="L542">
        <v>9</v>
      </c>
      <c r="M542">
        <v>12.4</v>
      </c>
      <c r="N542">
        <v>21</v>
      </c>
    </row>
    <row r="543" spans="1:14" x14ac:dyDescent="0.3">
      <c r="A543">
        <v>40834</v>
      </c>
      <c r="B543" t="s">
        <v>14</v>
      </c>
      <c r="C543" t="s">
        <v>15</v>
      </c>
      <c r="D543" t="s">
        <v>16</v>
      </c>
      <c r="E543" s="1">
        <v>38163</v>
      </c>
      <c r="F543">
        <v>2.75</v>
      </c>
      <c r="G543">
        <v>45.6</v>
      </c>
      <c r="H543">
        <v>29.8</v>
      </c>
      <c r="I543">
        <v>9.0985300000000002</v>
      </c>
      <c r="J543">
        <v>0</v>
      </c>
      <c r="K543">
        <v>26</v>
      </c>
      <c r="L543">
        <v>7</v>
      </c>
      <c r="M543">
        <v>12.5</v>
      </c>
      <c r="N543">
        <v>22</v>
      </c>
    </row>
    <row r="544" spans="1:14" x14ac:dyDescent="0.3">
      <c r="A544">
        <v>40834</v>
      </c>
      <c r="B544" t="s">
        <v>14</v>
      </c>
      <c r="C544" t="s">
        <v>15</v>
      </c>
      <c r="D544" t="s">
        <v>16</v>
      </c>
      <c r="E544" s="1">
        <v>38164</v>
      </c>
      <c r="F544">
        <v>3.25</v>
      </c>
      <c r="G544">
        <v>44.8</v>
      </c>
      <c r="H544">
        <v>30</v>
      </c>
      <c r="I544">
        <v>8.5161099999999994</v>
      </c>
      <c r="J544">
        <v>0</v>
      </c>
      <c r="K544">
        <v>18</v>
      </c>
      <c r="L544">
        <v>8</v>
      </c>
      <c r="M544">
        <v>10</v>
      </c>
      <c r="N544">
        <v>27</v>
      </c>
    </row>
    <row r="545" spans="1:14" x14ac:dyDescent="0.3">
      <c r="A545">
        <v>40834</v>
      </c>
      <c r="B545" t="s">
        <v>14</v>
      </c>
      <c r="C545" t="s">
        <v>15</v>
      </c>
      <c r="D545" t="s">
        <v>16</v>
      </c>
      <c r="E545" s="1">
        <v>38165</v>
      </c>
      <c r="F545">
        <v>3.625</v>
      </c>
      <c r="G545">
        <v>43.4</v>
      </c>
      <c r="H545">
        <v>28.6</v>
      </c>
      <c r="I545">
        <v>8.2102900000000005</v>
      </c>
      <c r="J545">
        <v>0</v>
      </c>
      <c r="K545">
        <v>26</v>
      </c>
      <c r="L545">
        <v>8</v>
      </c>
      <c r="M545">
        <v>12</v>
      </c>
      <c r="N545">
        <v>26</v>
      </c>
    </row>
    <row r="546" spans="1:14" x14ac:dyDescent="0.3">
      <c r="A546">
        <v>40834</v>
      </c>
      <c r="B546" t="s">
        <v>14</v>
      </c>
      <c r="C546" t="s">
        <v>15</v>
      </c>
      <c r="D546" t="s">
        <v>16</v>
      </c>
      <c r="E546" s="1">
        <v>38166</v>
      </c>
      <c r="F546">
        <v>2.625</v>
      </c>
      <c r="G546">
        <v>41</v>
      </c>
      <c r="H546">
        <v>28.6</v>
      </c>
      <c r="I546">
        <v>8.8926200000000009</v>
      </c>
      <c r="J546">
        <v>0</v>
      </c>
      <c r="K546">
        <v>23</v>
      </c>
      <c r="L546">
        <v>10</v>
      </c>
      <c r="M546">
        <v>12.7</v>
      </c>
      <c r="N546">
        <v>23</v>
      </c>
    </row>
    <row r="547" spans="1:14" x14ac:dyDescent="0.3">
      <c r="A547">
        <v>40834</v>
      </c>
      <c r="B547" t="s">
        <v>14</v>
      </c>
      <c r="C547" t="s">
        <v>15</v>
      </c>
      <c r="D547" t="s">
        <v>16</v>
      </c>
      <c r="E547" s="1">
        <v>38167</v>
      </c>
      <c r="F547">
        <v>1.375</v>
      </c>
      <c r="G547">
        <v>42</v>
      </c>
      <c r="H547">
        <v>25.6</v>
      </c>
      <c r="I547">
        <v>10.6076</v>
      </c>
      <c r="J547">
        <v>0</v>
      </c>
      <c r="K547">
        <v>35</v>
      </c>
      <c r="L547">
        <v>10</v>
      </c>
      <c r="M547">
        <v>12.3</v>
      </c>
      <c r="N547">
        <v>20</v>
      </c>
    </row>
    <row r="548" spans="1:14" x14ac:dyDescent="0.3">
      <c r="A548">
        <v>40834</v>
      </c>
      <c r="B548" t="s">
        <v>14</v>
      </c>
      <c r="C548" t="s">
        <v>15</v>
      </c>
      <c r="D548" t="s">
        <v>16</v>
      </c>
      <c r="E548" s="1">
        <v>38168</v>
      </c>
      <c r="F548">
        <v>2.625</v>
      </c>
      <c r="G548">
        <v>42.2</v>
      </c>
      <c r="H548">
        <v>29</v>
      </c>
      <c r="I548">
        <v>10.8384</v>
      </c>
      <c r="J548">
        <v>0</v>
      </c>
      <c r="K548">
        <v>26</v>
      </c>
      <c r="L548">
        <v>12</v>
      </c>
      <c r="M548">
        <v>12.3</v>
      </c>
      <c r="N548">
        <v>24</v>
      </c>
    </row>
    <row r="549" spans="1:14" x14ac:dyDescent="0.3">
      <c r="A549">
        <v>40834</v>
      </c>
      <c r="B549" t="s">
        <v>14</v>
      </c>
      <c r="C549" t="s">
        <v>15</v>
      </c>
      <c r="D549" t="s">
        <v>16</v>
      </c>
      <c r="E549" s="1">
        <v>38169</v>
      </c>
      <c r="F549">
        <v>1.5</v>
      </c>
      <c r="G549">
        <v>44</v>
      </c>
      <c r="H549">
        <v>27.4</v>
      </c>
      <c r="I549">
        <v>9.4488199999999996</v>
      </c>
      <c r="J549">
        <v>0</v>
      </c>
      <c r="K549">
        <v>27</v>
      </c>
      <c r="L549">
        <v>9</v>
      </c>
      <c r="M549">
        <v>11.7</v>
      </c>
      <c r="N549">
        <v>24</v>
      </c>
    </row>
    <row r="550" spans="1:14" x14ac:dyDescent="0.3">
      <c r="A550">
        <v>40834</v>
      </c>
      <c r="B550" t="s">
        <v>14</v>
      </c>
      <c r="C550" t="s">
        <v>15</v>
      </c>
      <c r="D550" t="s">
        <v>16</v>
      </c>
      <c r="E550" s="1">
        <v>38170</v>
      </c>
      <c r="F550">
        <v>3.125</v>
      </c>
      <c r="G550">
        <v>45</v>
      </c>
      <c r="H550">
        <v>26</v>
      </c>
      <c r="I550">
        <v>8.2118400000000005</v>
      </c>
      <c r="J550">
        <v>0</v>
      </c>
      <c r="K550">
        <v>29</v>
      </c>
      <c r="L550">
        <v>8</v>
      </c>
      <c r="M550">
        <v>12.2</v>
      </c>
      <c r="N550">
        <v>21</v>
      </c>
    </row>
    <row r="551" spans="1:14" x14ac:dyDescent="0.3">
      <c r="A551">
        <v>40834</v>
      </c>
      <c r="B551" t="s">
        <v>14</v>
      </c>
      <c r="C551" t="s">
        <v>15</v>
      </c>
      <c r="D551" t="s">
        <v>16</v>
      </c>
      <c r="E551" s="1">
        <v>38171</v>
      </c>
      <c r="F551">
        <v>1.375</v>
      </c>
      <c r="G551">
        <v>44.6</v>
      </c>
      <c r="H551">
        <v>27.2</v>
      </c>
      <c r="I551">
        <v>8.5994200000000003</v>
      </c>
      <c r="J551">
        <v>0</v>
      </c>
      <c r="K551">
        <v>22</v>
      </c>
      <c r="L551">
        <v>9</v>
      </c>
      <c r="M551">
        <v>12</v>
      </c>
      <c r="N551">
        <v>22</v>
      </c>
    </row>
    <row r="552" spans="1:14" x14ac:dyDescent="0.3">
      <c r="A552">
        <v>40834</v>
      </c>
      <c r="B552" t="s">
        <v>14</v>
      </c>
      <c r="C552" t="s">
        <v>15</v>
      </c>
      <c r="D552" t="s">
        <v>16</v>
      </c>
      <c r="E552" s="1">
        <v>38172</v>
      </c>
      <c r="F552">
        <v>1.75</v>
      </c>
      <c r="G552">
        <v>45.6</v>
      </c>
      <c r="H552">
        <v>25</v>
      </c>
      <c r="I552">
        <v>9.3228899999999992</v>
      </c>
      <c r="J552">
        <v>0</v>
      </c>
      <c r="K552">
        <v>30</v>
      </c>
      <c r="L552">
        <v>7</v>
      </c>
      <c r="M552">
        <v>11.8</v>
      </c>
      <c r="N552">
        <v>21</v>
      </c>
    </row>
    <row r="553" spans="1:14" x14ac:dyDescent="0.3">
      <c r="A553">
        <v>40834</v>
      </c>
      <c r="B553" t="s">
        <v>14</v>
      </c>
      <c r="C553" t="s">
        <v>15</v>
      </c>
      <c r="D553" t="s">
        <v>16</v>
      </c>
      <c r="E553" s="1">
        <v>38173</v>
      </c>
      <c r="F553">
        <v>0.5</v>
      </c>
      <c r="G553">
        <v>46.6</v>
      </c>
      <c r="H553">
        <v>26.6</v>
      </c>
      <c r="I553">
        <v>8.1322899999999994</v>
      </c>
      <c r="J553">
        <v>0</v>
      </c>
      <c r="K553">
        <v>23</v>
      </c>
      <c r="L553">
        <v>7</v>
      </c>
      <c r="M553">
        <v>9.8000000000000007</v>
      </c>
      <c r="N553">
        <v>22</v>
      </c>
    </row>
    <row r="554" spans="1:14" x14ac:dyDescent="0.3">
      <c r="A554">
        <v>40834</v>
      </c>
      <c r="B554" t="s">
        <v>14</v>
      </c>
      <c r="C554" t="s">
        <v>15</v>
      </c>
      <c r="D554" t="s">
        <v>16</v>
      </c>
      <c r="E554" s="1">
        <v>38174</v>
      </c>
      <c r="F554">
        <v>2.125</v>
      </c>
      <c r="G554">
        <v>45.6</v>
      </c>
      <c r="H554">
        <v>30.6</v>
      </c>
      <c r="I554">
        <v>8.9618099999999998</v>
      </c>
      <c r="J554">
        <v>0</v>
      </c>
      <c r="K554">
        <v>23</v>
      </c>
      <c r="L554">
        <v>7</v>
      </c>
      <c r="M554">
        <v>11.8</v>
      </c>
      <c r="N554">
        <v>25</v>
      </c>
    </row>
    <row r="555" spans="1:14" x14ac:dyDescent="0.3">
      <c r="A555">
        <v>40834</v>
      </c>
      <c r="B555" t="s">
        <v>14</v>
      </c>
      <c r="C555" t="s">
        <v>15</v>
      </c>
      <c r="D555" t="s">
        <v>16</v>
      </c>
      <c r="E555" s="1">
        <v>38175</v>
      </c>
      <c r="F555">
        <v>1.625</v>
      </c>
      <c r="G555">
        <v>45.6</v>
      </c>
      <c r="H555">
        <v>27</v>
      </c>
      <c r="I555">
        <v>9.3520199999999996</v>
      </c>
      <c r="J555">
        <v>0</v>
      </c>
      <c r="K555">
        <v>26</v>
      </c>
      <c r="L555">
        <v>8</v>
      </c>
      <c r="M555">
        <v>12</v>
      </c>
      <c r="N555">
        <v>23</v>
      </c>
    </row>
    <row r="556" spans="1:14" x14ac:dyDescent="0.3">
      <c r="A556">
        <v>40834</v>
      </c>
      <c r="B556" t="s">
        <v>14</v>
      </c>
      <c r="C556" t="s">
        <v>15</v>
      </c>
      <c r="D556" t="s">
        <v>16</v>
      </c>
      <c r="E556" s="1">
        <v>38176</v>
      </c>
      <c r="F556">
        <v>1.125</v>
      </c>
      <c r="G556">
        <v>46.6</v>
      </c>
      <c r="H556">
        <v>27.4</v>
      </c>
      <c r="I556">
        <v>13.3422</v>
      </c>
      <c r="J556">
        <v>0</v>
      </c>
      <c r="K556">
        <v>40</v>
      </c>
      <c r="L556">
        <v>9</v>
      </c>
      <c r="M556">
        <v>11.7</v>
      </c>
      <c r="N556">
        <v>23</v>
      </c>
    </row>
    <row r="557" spans="1:14" x14ac:dyDescent="0.3">
      <c r="A557">
        <v>40834</v>
      </c>
      <c r="B557" t="s">
        <v>14</v>
      </c>
      <c r="C557" t="s">
        <v>15</v>
      </c>
      <c r="D557" t="s">
        <v>16</v>
      </c>
      <c r="E557" s="1">
        <v>38177</v>
      </c>
      <c r="F557">
        <v>1</v>
      </c>
      <c r="G557">
        <v>44.4</v>
      </c>
      <c r="H557">
        <v>26.6</v>
      </c>
      <c r="I557">
        <v>13.4236</v>
      </c>
      <c r="J557">
        <v>0</v>
      </c>
      <c r="K557">
        <v>47</v>
      </c>
      <c r="L557">
        <v>11</v>
      </c>
      <c r="M557">
        <v>11.3</v>
      </c>
      <c r="N557">
        <v>23</v>
      </c>
    </row>
    <row r="558" spans="1:14" x14ac:dyDescent="0.3">
      <c r="A558">
        <v>40834</v>
      </c>
      <c r="B558" t="s">
        <v>14</v>
      </c>
      <c r="C558" t="s">
        <v>15</v>
      </c>
      <c r="D558" t="s">
        <v>16</v>
      </c>
      <c r="E558" s="1">
        <v>38178</v>
      </c>
      <c r="F558">
        <v>1.25</v>
      </c>
      <c r="G558">
        <v>43.8</v>
      </c>
      <c r="H558">
        <v>26.6</v>
      </c>
      <c r="I558">
        <v>11.933999999999999</v>
      </c>
      <c r="J558">
        <v>0</v>
      </c>
      <c r="K558">
        <v>35</v>
      </c>
      <c r="L558">
        <v>11</v>
      </c>
      <c r="M558">
        <v>11.8</v>
      </c>
      <c r="N558">
        <v>24</v>
      </c>
    </row>
    <row r="559" spans="1:14" x14ac:dyDescent="0.3">
      <c r="A559">
        <v>40834</v>
      </c>
      <c r="B559" t="s">
        <v>14</v>
      </c>
      <c r="C559" t="s">
        <v>15</v>
      </c>
      <c r="D559" t="s">
        <v>16</v>
      </c>
      <c r="E559" s="1">
        <v>38179</v>
      </c>
      <c r="F559">
        <v>1.375</v>
      </c>
      <c r="G559">
        <v>43.8</v>
      </c>
      <c r="H559">
        <v>26.6</v>
      </c>
      <c r="I559">
        <v>13.0185</v>
      </c>
      <c r="J559">
        <v>0</v>
      </c>
      <c r="K559">
        <v>39</v>
      </c>
      <c r="L559">
        <v>11</v>
      </c>
      <c r="M559">
        <v>10.199999999999999</v>
      </c>
      <c r="N559">
        <v>22</v>
      </c>
    </row>
    <row r="560" spans="1:14" x14ac:dyDescent="0.3">
      <c r="A560">
        <v>40834</v>
      </c>
      <c r="B560" t="s">
        <v>14</v>
      </c>
      <c r="C560" t="s">
        <v>15</v>
      </c>
      <c r="D560" t="s">
        <v>16</v>
      </c>
      <c r="E560" s="1">
        <v>38180</v>
      </c>
      <c r="F560">
        <v>1.25</v>
      </c>
      <c r="G560">
        <v>41.8</v>
      </c>
      <c r="H560">
        <v>28.6</v>
      </c>
      <c r="I560">
        <v>20.0245</v>
      </c>
      <c r="J560">
        <v>0</v>
      </c>
      <c r="K560">
        <v>53</v>
      </c>
      <c r="L560">
        <v>25</v>
      </c>
      <c r="M560">
        <v>9.5</v>
      </c>
      <c r="N560">
        <v>23</v>
      </c>
    </row>
    <row r="561" spans="1:14" x14ac:dyDescent="0.3">
      <c r="A561">
        <v>40834</v>
      </c>
      <c r="B561" t="s">
        <v>14</v>
      </c>
      <c r="C561" t="s">
        <v>15</v>
      </c>
      <c r="D561" t="s">
        <v>16</v>
      </c>
      <c r="E561" s="1">
        <v>38181</v>
      </c>
      <c r="F561">
        <v>1.875</v>
      </c>
      <c r="G561">
        <v>42.6</v>
      </c>
      <c r="H561">
        <v>28.4</v>
      </c>
      <c r="I561">
        <v>13.303599999999999</v>
      </c>
      <c r="J561">
        <v>0</v>
      </c>
      <c r="K561">
        <v>67</v>
      </c>
      <c r="L561">
        <v>9</v>
      </c>
      <c r="M561">
        <v>11.8</v>
      </c>
      <c r="N561">
        <v>25</v>
      </c>
    </row>
    <row r="562" spans="1:14" x14ac:dyDescent="0.3">
      <c r="A562">
        <v>40834</v>
      </c>
      <c r="B562" t="s">
        <v>14</v>
      </c>
      <c r="C562" t="s">
        <v>15</v>
      </c>
      <c r="D562" t="s">
        <v>16</v>
      </c>
      <c r="E562" s="1">
        <v>38182</v>
      </c>
      <c r="F562">
        <v>1.5</v>
      </c>
      <c r="G562">
        <v>43.6</v>
      </c>
      <c r="H562">
        <v>25.6</v>
      </c>
      <c r="I562">
        <v>9.42502</v>
      </c>
      <c r="J562">
        <v>0</v>
      </c>
      <c r="K562">
        <v>25</v>
      </c>
      <c r="L562">
        <v>10</v>
      </c>
      <c r="M562">
        <v>12</v>
      </c>
      <c r="N562">
        <v>21</v>
      </c>
    </row>
    <row r="563" spans="1:14" x14ac:dyDescent="0.3">
      <c r="A563">
        <v>40834</v>
      </c>
      <c r="B563" t="s">
        <v>14</v>
      </c>
      <c r="C563" t="s">
        <v>15</v>
      </c>
      <c r="D563" t="s">
        <v>16</v>
      </c>
      <c r="E563" s="1">
        <v>38183</v>
      </c>
      <c r="F563">
        <v>1.5</v>
      </c>
      <c r="G563">
        <v>45.4</v>
      </c>
      <c r="H563">
        <v>27</v>
      </c>
      <c r="I563">
        <v>10.819900000000001</v>
      </c>
      <c r="J563">
        <v>0</v>
      </c>
      <c r="K563">
        <v>25</v>
      </c>
      <c r="L563">
        <v>9</v>
      </c>
      <c r="M563">
        <v>10.5</v>
      </c>
      <c r="N563">
        <v>22</v>
      </c>
    </row>
    <row r="564" spans="1:14" x14ac:dyDescent="0.3">
      <c r="A564">
        <v>40834</v>
      </c>
      <c r="B564" t="s">
        <v>14</v>
      </c>
      <c r="C564" t="s">
        <v>15</v>
      </c>
      <c r="D564" t="s">
        <v>16</v>
      </c>
      <c r="E564" s="1">
        <v>38184</v>
      </c>
      <c r="F564">
        <v>0.875</v>
      </c>
      <c r="G564">
        <v>45.2</v>
      </c>
      <c r="H564">
        <v>28</v>
      </c>
      <c r="I564">
        <v>10.6831</v>
      </c>
      <c r="J564">
        <v>0</v>
      </c>
      <c r="K564">
        <v>30</v>
      </c>
      <c r="L564">
        <v>10</v>
      </c>
      <c r="M564">
        <v>11.8</v>
      </c>
      <c r="N564">
        <v>24</v>
      </c>
    </row>
    <row r="565" spans="1:14" x14ac:dyDescent="0.3">
      <c r="A565">
        <v>40834</v>
      </c>
      <c r="B565" t="s">
        <v>14</v>
      </c>
      <c r="C565" t="s">
        <v>15</v>
      </c>
      <c r="D565" t="s">
        <v>16</v>
      </c>
      <c r="E565" s="1">
        <v>38185</v>
      </c>
      <c r="F565">
        <v>1</v>
      </c>
      <c r="G565">
        <v>48</v>
      </c>
      <c r="H565">
        <v>30.4</v>
      </c>
      <c r="I565">
        <v>11.1097</v>
      </c>
      <c r="J565">
        <v>0</v>
      </c>
      <c r="K565">
        <v>26</v>
      </c>
      <c r="L565">
        <v>9</v>
      </c>
      <c r="M565">
        <v>10.7</v>
      </c>
      <c r="N565">
        <v>27</v>
      </c>
    </row>
    <row r="566" spans="1:14" x14ac:dyDescent="0.3">
      <c r="A566">
        <v>40834</v>
      </c>
      <c r="B566" t="s">
        <v>14</v>
      </c>
      <c r="C566" t="s">
        <v>15</v>
      </c>
      <c r="D566" t="s">
        <v>16</v>
      </c>
      <c r="E566" s="1">
        <v>38186</v>
      </c>
      <c r="F566">
        <v>1.125</v>
      </c>
      <c r="G566">
        <v>47.6</v>
      </c>
      <c r="H566">
        <v>29.2</v>
      </c>
      <c r="I566">
        <v>9.2477699999999992</v>
      </c>
      <c r="J566">
        <v>0</v>
      </c>
      <c r="K566">
        <v>30</v>
      </c>
      <c r="L566">
        <v>6</v>
      </c>
      <c r="M566">
        <v>12.3</v>
      </c>
      <c r="N566">
        <v>27</v>
      </c>
    </row>
    <row r="567" spans="1:14" x14ac:dyDescent="0.3">
      <c r="A567">
        <v>40834</v>
      </c>
      <c r="B567" t="s">
        <v>14</v>
      </c>
      <c r="C567" t="s">
        <v>15</v>
      </c>
      <c r="D567" t="s">
        <v>16</v>
      </c>
      <c r="E567" s="1">
        <v>38187</v>
      </c>
      <c r="F567">
        <v>1.875</v>
      </c>
      <c r="G567">
        <v>46.2</v>
      </c>
      <c r="H567">
        <v>30.6</v>
      </c>
      <c r="I567">
        <v>8.5163899999999995</v>
      </c>
      <c r="J567">
        <v>0</v>
      </c>
      <c r="K567">
        <v>17</v>
      </c>
      <c r="L567">
        <v>8</v>
      </c>
      <c r="M567">
        <v>12.7</v>
      </c>
      <c r="N567">
        <v>25</v>
      </c>
    </row>
    <row r="568" spans="1:14" x14ac:dyDescent="0.3">
      <c r="A568">
        <v>40834</v>
      </c>
      <c r="B568" t="s">
        <v>14</v>
      </c>
      <c r="C568" t="s">
        <v>15</v>
      </c>
      <c r="D568" t="s">
        <v>16</v>
      </c>
      <c r="E568" s="1">
        <v>38188</v>
      </c>
      <c r="F568">
        <v>1</v>
      </c>
      <c r="G568">
        <v>45.6</v>
      </c>
      <c r="H568">
        <v>27</v>
      </c>
      <c r="I568">
        <v>9.6708400000000001</v>
      </c>
      <c r="J568">
        <v>0</v>
      </c>
      <c r="K568">
        <v>32</v>
      </c>
      <c r="L568">
        <v>8</v>
      </c>
      <c r="M568">
        <v>12.2</v>
      </c>
      <c r="N568">
        <v>24</v>
      </c>
    </row>
    <row r="569" spans="1:14" x14ac:dyDescent="0.3">
      <c r="A569">
        <v>40834</v>
      </c>
      <c r="B569" t="s">
        <v>14</v>
      </c>
      <c r="C569" t="s">
        <v>15</v>
      </c>
      <c r="D569" t="s">
        <v>16</v>
      </c>
      <c r="E569" s="1">
        <v>38189</v>
      </c>
      <c r="F569">
        <v>1.375</v>
      </c>
      <c r="G569">
        <v>45.8</v>
      </c>
      <c r="H569">
        <v>28</v>
      </c>
      <c r="I569">
        <v>10.5869</v>
      </c>
      <c r="J569">
        <v>0</v>
      </c>
      <c r="K569">
        <v>27</v>
      </c>
      <c r="L569">
        <v>7</v>
      </c>
      <c r="M569">
        <v>12.3</v>
      </c>
      <c r="N569">
        <v>23</v>
      </c>
    </row>
    <row r="570" spans="1:14" x14ac:dyDescent="0.3">
      <c r="A570">
        <v>40834</v>
      </c>
      <c r="B570" t="s">
        <v>14</v>
      </c>
      <c r="C570" t="s">
        <v>15</v>
      </c>
      <c r="D570" t="s">
        <v>16</v>
      </c>
      <c r="E570" s="1">
        <v>38190</v>
      </c>
      <c r="F570">
        <v>1.5</v>
      </c>
      <c r="G570">
        <v>45.2</v>
      </c>
      <c r="H570">
        <v>26.4</v>
      </c>
      <c r="I570">
        <v>12.5641</v>
      </c>
      <c r="J570">
        <v>0</v>
      </c>
      <c r="K570">
        <v>36</v>
      </c>
      <c r="L570">
        <v>10</v>
      </c>
      <c r="M570">
        <v>11.8</v>
      </c>
      <c r="N570">
        <v>23</v>
      </c>
    </row>
    <row r="571" spans="1:14" x14ac:dyDescent="0.3">
      <c r="A571">
        <v>40834</v>
      </c>
      <c r="B571" t="s">
        <v>14</v>
      </c>
      <c r="C571" t="s">
        <v>15</v>
      </c>
      <c r="D571" t="s">
        <v>16</v>
      </c>
      <c r="E571" s="1">
        <v>38191</v>
      </c>
      <c r="F571">
        <v>1.375</v>
      </c>
      <c r="G571">
        <v>45.4</v>
      </c>
      <c r="H571">
        <v>29</v>
      </c>
      <c r="I571">
        <v>13.357100000000001</v>
      </c>
      <c r="J571">
        <v>0</v>
      </c>
      <c r="K571">
        <v>35</v>
      </c>
      <c r="L571">
        <v>14</v>
      </c>
      <c r="M571">
        <v>10</v>
      </c>
      <c r="N571">
        <v>26</v>
      </c>
    </row>
    <row r="572" spans="1:14" x14ac:dyDescent="0.3">
      <c r="A572">
        <v>40834</v>
      </c>
      <c r="B572" t="s">
        <v>14</v>
      </c>
      <c r="C572" t="s">
        <v>15</v>
      </c>
      <c r="D572" t="s">
        <v>16</v>
      </c>
      <c r="E572" s="1">
        <v>38192</v>
      </c>
      <c r="F572">
        <v>2</v>
      </c>
      <c r="G572">
        <v>46.6</v>
      </c>
      <c r="H572">
        <v>28.8</v>
      </c>
      <c r="I572">
        <v>12.1732</v>
      </c>
      <c r="J572">
        <v>0</v>
      </c>
      <c r="K572">
        <v>31</v>
      </c>
      <c r="L572">
        <v>9</v>
      </c>
      <c r="M572">
        <v>11.4</v>
      </c>
      <c r="N572">
        <v>26</v>
      </c>
    </row>
    <row r="573" spans="1:14" x14ac:dyDescent="0.3">
      <c r="A573">
        <v>40834</v>
      </c>
      <c r="B573" t="s">
        <v>14</v>
      </c>
      <c r="C573" t="s">
        <v>15</v>
      </c>
      <c r="D573" t="s">
        <v>16</v>
      </c>
      <c r="E573" s="1">
        <v>38193</v>
      </c>
      <c r="F573">
        <v>1.875</v>
      </c>
      <c r="G573">
        <v>47</v>
      </c>
      <c r="H573">
        <v>28.2</v>
      </c>
      <c r="I573">
        <v>10.0143</v>
      </c>
      <c r="J573">
        <v>0</v>
      </c>
      <c r="K573">
        <v>25</v>
      </c>
      <c r="L573">
        <v>9</v>
      </c>
      <c r="M573">
        <v>11.7</v>
      </c>
      <c r="N573">
        <v>24</v>
      </c>
    </row>
    <row r="574" spans="1:14" x14ac:dyDescent="0.3">
      <c r="A574">
        <v>40834</v>
      </c>
      <c r="B574" t="s">
        <v>14</v>
      </c>
      <c r="C574" t="s">
        <v>15</v>
      </c>
      <c r="D574" t="s">
        <v>16</v>
      </c>
      <c r="E574" s="1">
        <v>38194</v>
      </c>
      <c r="F574">
        <v>2</v>
      </c>
      <c r="G574">
        <v>48</v>
      </c>
      <c r="H574">
        <v>29.6</v>
      </c>
      <c r="I574">
        <v>10.092599999999999</v>
      </c>
      <c r="J574">
        <v>0</v>
      </c>
      <c r="K574">
        <v>27</v>
      </c>
      <c r="L574">
        <v>6</v>
      </c>
      <c r="M574">
        <v>11.9</v>
      </c>
      <c r="N574">
        <v>24</v>
      </c>
    </row>
    <row r="575" spans="1:14" x14ac:dyDescent="0.3">
      <c r="A575">
        <v>40834</v>
      </c>
      <c r="B575" t="s">
        <v>14</v>
      </c>
      <c r="C575" t="s">
        <v>15</v>
      </c>
      <c r="D575" t="s">
        <v>16</v>
      </c>
      <c r="E575" s="1">
        <v>38195</v>
      </c>
      <c r="F575">
        <v>3.75</v>
      </c>
      <c r="G575">
        <v>46.6</v>
      </c>
      <c r="H575">
        <v>31</v>
      </c>
      <c r="I575">
        <v>12.251899999999999</v>
      </c>
      <c r="J575">
        <v>0</v>
      </c>
      <c r="K575">
        <v>29</v>
      </c>
      <c r="L575">
        <v>11</v>
      </c>
      <c r="M575">
        <v>12.2</v>
      </c>
      <c r="N575">
        <v>26</v>
      </c>
    </row>
    <row r="576" spans="1:14" x14ac:dyDescent="0.3">
      <c r="A576">
        <v>40834</v>
      </c>
      <c r="B576" t="s">
        <v>14</v>
      </c>
      <c r="C576" t="s">
        <v>15</v>
      </c>
      <c r="D576" t="s">
        <v>16</v>
      </c>
      <c r="E576" s="1">
        <v>38196</v>
      </c>
      <c r="F576">
        <v>0.75</v>
      </c>
      <c r="G576">
        <v>45.2</v>
      </c>
      <c r="H576">
        <v>28.8</v>
      </c>
      <c r="I576">
        <v>11.323499999999999</v>
      </c>
      <c r="J576">
        <v>0</v>
      </c>
      <c r="K576">
        <v>34</v>
      </c>
      <c r="L576">
        <v>9</v>
      </c>
      <c r="M576">
        <v>12</v>
      </c>
      <c r="N576">
        <v>24</v>
      </c>
    </row>
    <row r="577" spans="1:14" x14ac:dyDescent="0.3">
      <c r="A577">
        <v>40834</v>
      </c>
      <c r="B577" t="s">
        <v>14</v>
      </c>
      <c r="C577" t="s">
        <v>15</v>
      </c>
      <c r="D577" t="s">
        <v>16</v>
      </c>
      <c r="E577" s="1">
        <v>38197</v>
      </c>
      <c r="F577">
        <v>0.5</v>
      </c>
      <c r="G577">
        <v>43.4</v>
      </c>
      <c r="H577">
        <v>27.4</v>
      </c>
      <c r="I577">
        <v>16.570799999999998</v>
      </c>
      <c r="J577">
        <v>0</v>
      </c>
      <c r="K577">
        <v>44</v>
      </c>
      <c r="L577">
        <v>13</v>
      </c>
      <c r="M577">
        <v>11.8</v>
      </c>
      <c r="N577">
        <v>24</v>
      </c>
    </row>
    <row r="578" spans="1:14" x14ac:dyDescent="0.3">
      <c r="A578">
        <v>40834</v>
      </c>
      <c r="B578" t="s">
        <v>14</v>
      </c>
      <c r="C578" t="s">
        <v>15</v>
      </c>
      <c r="D578" t="s">
        <v>16</v>
      </c>
      <c r="E578" s="1">
        <v>38198</v>
      </c>
      <c r="F578">
        <v>1.375</v>
      </c>
      <c r="G578">
        <v>45</v>
      </c>
      <c r="H578">
        <v>27.4</v>
      </c>
      <c r="I578">
        <v>22.219799999999999</v>
      </c>
      <c r="J578">
        <v>0</v>
      </c>
      <c r="K578">
        <v>58</v>
      </c>
      <c r="L578">
        <v>21</v>
      </c>
      <c r="M578">
        <v>11.5</v>
      </c>
      <c r="N578">
        <v>23</v>
      </c>
    </row>
    <row r="579" spans="1:14" x14ac:dyDescent="0.3">
      <c r="A579">
        <v>40834</v>
      </c>
      <c r="B579" t="s">
        <v>14</v>
      </c>
      <c r="C579" t="s">
        <v>15</v>
      </c>
      <c r="D579" t="s">
        <v>16</v>
      </c>
      <c r="E579" s="1">
        <v>38199</v>
      </c>
      <c r="F579">
        <v>1.375</v>
      </c>
      <c r="G579">
        <v>41.8</v>
      </c>
      <c r="H579">
        <v>29.4</v>
      </c>
      <c r="I579">
        <v>25.802600000000002</v>
      </c>
      <c r="J579">
        <v>0</v>
      </c>
      <c r="K579">
        <v>62</v>
      </c>
      <c r="L579">
        <v>28</v>
      </c>
      <c r="M579">
        <v>11.1</v>
      </c>
      <c r="N579">
        <v>26</v>
      </c>
    </row>
    <row r="580" spans="1:14" x14ac:dyDescent="0.3">
      <c r="A580">
        <v>40834</v>
      </c>
      <c r="B580" t="s">
        <v>14</v>
      </c>
      <c r="C580" t="s">
        <v>15</v>
      </c>
      <c r="D580" t="s">
        <v>16</v>
      </c>
      <c r="E580" s="1">
        <v>38200</v>
      </c>
      <c r="F580">
        <v>2.125</v>
      </c>
      <c r="G580">
        <v>42.8</v>
      </c>
      <c r="H580">
        <v>30</v>
      </c>
      <c r="I580">
        <v>30.257000000000001</v>
      </c>
      <c r="J580">
        <v>0</v>
      </c>
      <c r="K580">
        <v>78</v>
      </c>
      <c r="L580">
        <v>26</v>
      </c>
      <c r="M580">
        <v>10.9</v>
      </c>
      <c r="N580">
        <v>29</v>
      </c>
    </row>
    <row r="581" spans="1:14" x14ac:dyDescent="0.3">
      <c r="A581">
        <v>40834</v>
      </c>
      <c r="B581" t="s">
        <v>14</v>
      </c>
      <c r="C581" t="s">
        <v>15</v>
      </c>
      <c r="D581" t="s">
        <v>16</v>
      </c>
      <c r="E581" s="1">
        <v>38201</v>
      </c>
      <c r="F581">
        <v>1.375</v>
      </c>
      <c r="G581">
        <v>42.8</v>
      </c>
      <c r="H581">
        <v>27</v>
      </c>
      <c r="I581">
        <v>17.3156</v>
      </c>
      <c r="J581">
        <v>0</v>
      </c>
      <c r="K581">
        <v>68</v>
      </c>
      <c r="L581">
        <v>11</v>
      </c>
      <c r="M581">
        <v>12.2</v>
      </c>
      <c r="N581">
        <v>25</v>
      </c>
    </row>
    <row r="582" spans="1:14" x14ac:dyDescent="0.3">
      <c r="A582">
        <v>40834</v>
      </c>
      <c r="B582" t="s">
        <v>14</v>
      </c>
      <c r="C582" t="s">
        <v>15</v>
      </c>
      <c r="D582" t="s">
        <v>16</v>
      </c>
      <c r="E582" s="1">
        <v>38202</v>
      </c>
      <c r="F582">
        <v>1.75</v>
      </c>
      <c r="G582">
        <v>44.6</v>
      </c>
      <c r="H582">
        <v>27.4</v>
      </c>
      <c r="I582">
        <v>13.992000000000001</v>
      </c>
      <c r="J582">
        <v>0</v>
      </c>
      <c r="K582">
        <v>43</v>
      </c>
      <c r="L582">
        <v>13</v>
      </c>
      <c r="M582">
        <v>11.4</v>
      </c>
      <c r="N582">
        <v>24</v>
      </c>
    </row>
    <row r="583" spans="1:14" x14ac:dyDescent="0.3">
      <c r="A583">
        <v>40834</v>
      </c>
      <c r="B583" t="s">
        <v>14</v>
      </c>
      <c r="C583" t="s">
        <v>15</v>
      </c>
      <c r="D583" t="s">
        <v>16</v>
      </c>
      <c r="E583" s="1">
        <v>38203</v>
      </c>
      <c r="F583">
        <v>3</v>
      </c>
      <c r="G583">
        <v>44.8</v>
      </c>
      <c r="H583">
        <v>27.4</v>
      </c>
      <c r="I583">
        <v>10.560499999999999</v>
      </c>
      <c r="J583">
        <v>0</v>
      </c>
      <c r="K583">
        <v>27</v>
      </c>
      <c r="L583">
        <v>10</v>
      </c>
      <c r="M583">
        <v>11.7</v>
      </c>
      <c r="N583">
        <v>22</v>
      </c>
    </row>
    <row r="584" spans="1:14" x14ac:dyDescent="0.3">
      <c r="A584">
        <v>40834</v>
      </c>
      <c r="B584" t="s">
        <v>14</v>
      </c>
      <c r="C584" t="s">
        <v>15</v>
      </c>
      <c r="D584" t="s">
        <v>16</v>
      </c>
      <c r="E584" s="1">
        <v>38204</v>
      </c>
      <c r="F584">
        <v>0.875</v>
      </c>
      <c r="G584">
        <v>43.6</v>
      </c>
      <c r="H584">
        <v>29.8</v>
      </c>
      <c r="I584">
        <v>14.9419</v>
      </c>
      <c r="J584">
        <v>0</v>
      </c>
      <c r="K584">
        <v>36</v>
      </c>
      <c r="L584">
        <v>17</v>
      </c>
      <c r="M584">
        <v>11.9</v>
      </c>
      <c r="N584">
        <v>28</v>
      </c>
    </row>
    <row r="585" spans="1:14" x14ac:dyDescent="0.3">
      <c r="A585">
        <v>40834</v>
      </c>
      <c r="B585" t="s">
        <v>14</v>
      </c>
      <c r="C585" t="s">
        <v>15</v>
      </c>
      <c r="D585" t="s">
        <v>16</v>
      </c>
      <c r="E585" s="1">
        <v>38205</v>
      </c>
      <c r="F585">
        <v>1.25</v>
      </c>
      <c r="G585">
        <v>44.8</v>
      </c>
      <c r="H585">
        <v>28</v>
      </c>
      <c r="I585">
        <v>13.7575</v>
      </c>
      <c r="J585">
        <v>0</v>
      </c>
      <c r="K585">
        <v>36</v>
      </c>
      <c r="L585">
        <v>13</v>
      </c>
      <c r="M585">
        <v>11.7</v>
      </c>
      <c r="N585">
        <v>27</v>
      </c>
    </row>
    <row r="586" spans="1:14" x14ac:dyDescent="0.3">
      <c r="A586">
        <v>40834</v>
      </c>
      <c r="B586" t="s">
        <v>14</v>
      </c>
      <c r="C586" t="s">
        <v>15</v>
      </c>
      <c r="D586" t="s">
        <v>16</v>
      </c>
      <c r="E586" s="1">
        <v>38206</v>
      </c>
      <c r="F586">
        <v>1</v>
      </c>
      <c r="G586">
        <v>48.2</v>
      </c>
      <c r="H586">
        <v>27</v>
      </c>
      <c r="I586">
        <v>12.811</v>
      </c>
      <c r="J586">
        <v>0</v>
      </c>
      <c r="K586">
        <v>31</v>
      </c>
      <c r="L586">
        <v>12</v>
      </c>
      <c r="M586">
        <v>11.7</v>
      </c>
      <c r="N586">
        <v>23</v>
      </c>
    </row>
    <row r="587" spans="1:14" x14ac:dyDescent="0.3">
      <c r="A587">
        <v>40834</v>
      </c>
      <c r="B587" t="s">
        <v>14</v>
      </c>
      <c r="C587" t="s">
        <v>15</v>
      </c>
      <c r="D587" t="s">
        <v>16</v>
      </c>
      <c r="E587" s="1">
        <v>38207</v>
      </c>
      <c r="F587">
        <v>2.5</v>
      </c>
      <c r="G587">
        <v>48.2</v>
      </c>
      <c r="H587">
        <v>29.2</v>
      </c>
      <c r="I587">
        <v>11.784000000000001</v>
      </c>
      <c r="J587">
        <v>0</v>
      </c>
      <c r="K587">
        <v>29</v>
      </c>
      <c r="L587">
        <v>10</v>
      </c>
      <c r="M587">
        <v>11.7</v>
      </c>
      <c r="N587">
        <v>25</v>
      </c>
    </row>
    <row r="588" spans="1:14" x14ac:dyDescent="0.3">
      <c r="A588">
        <v>40834</v>
      </c>
      <c r="B588" t="s">
        <v>14</v>
      </c>
      <c r="C588" t="s">
        <v>15</v>
      </c>
      <c r="D588" t="s">
        <v>16</v>
      </c>
      <c r="E588" s="1">
        <v>38208</v>
      </c>
      <c r="F588">
        <v>4.375</v>
      </c>
      <c r="G588">
        <v>46.2</v>
      </c>
      <c r="H588">
        <v>29.8</v>
      </c>
      <c r="I588">
        <v>9.7617999999999991</v>
      </c>
      <c r="J588">
        <v>0</v>
      </c>
      <c r="K588">
        <v>31</v>
      </c>
      <c r="L588">
        <v>7</v>
      </c>
      <c r="M588">
        <v>11.9</v>
      </c>
      <c r="N588">
        <v>27</v>
      </c>
    </row>
    <row r="589" spans="1:14" x14ac:dyDescent="0.3">
      <c r="A589">
        <v>40834</v>
      </c>
      <c r="B589" t="s">
        <v>14</v>
      </c>
      <c r="C589" t="s">
        <v>15</v>
      </c>
      <c r="D589" t="s">
        <v>16</v>
      </c>
      <c r="E589" s="1">
        <v>38209</v>
      </c>
      <c r="F589">
        <v>0.875</v>
      </c>
      <c r="G589">
        <v>45</v>
      </c>
      <c r="H589">
        <v>28.6</v>
      </c>
      <c r="I589">
        <v>12.335900000000001</v>
      </c>
      <c r="J589">
        <v>0</v>
      </c>
      <c r="K589">
        <v>28</v>
      </c>
      <c r="L589">
        <v>13</v>
      </c>
      <c r="M589">
        <v>11.8</v>
      </c>
      <c r="N589">
        <v>25</v>
      </c>
    </row>
    <row r="590" spans="1:14" x14ac:dyDescent="0.3">
      <c r="A590">
        <v>40834</v>
      </c>
      <c r="B590" t="s">
        <v>14</v>
      </c>
      <c r="C590" t="s">
        <v>15</v>
      </c>
      <c r="D590" t="s">
        <v>16</v>
      </c>
      <c r="E590" s="1">
        <v>38210</v>
      </c>
      <c r="F590">
        <v>1.125</v>
      </c>
      <c r="G590">
        <v>45.2</v>
      </c>
      <c r="H590">
        <v>25.4</v>
      </c>
      <c r="I590">
        <v>11.974500000000001</v>
      </c>
      <c r="J590">
        <v>0</v>
      </c>
      <c r="K590">
        <v>34</v>
      </c>
      <c r="L590">
        <v>11</v>
      </c>
      <c r="M590">
        <v>11.9</v>
      </c>
      <c r="N590">
        <v>23</v>
      </c>
    </row>
    <row r="591" spans="1:14" x14ac:dyDescent="0.3">
      <c r="A591">
        <v>40834</v>
      </c>
      <c r="B591" t="s">
        <v>14</v>
      </c>
      <c r="C591" t="s">
        <v>15</v>
      </c>
      <c r="D591" t="s">
        <v>16</v>
      </c>
      <c r="E591" s="1">
        <v>38211</v>
      </c>
      <c r="F591">
        <v>2.75</v>
      </c>
      <c r="G591">
        <v>46.2</v>
      </c>
      <c r="H591">
        <v>27</v>
      </c>
      <c r="I591">
        <v>11.1524</v>
      </c>
      <c r="J591">
        <v>0</v>
      </c>
      <c r="K591">
        <v>29</v>
      </c>
      <c r="L591">
        <v>11</v>
      </c>
      <c r="M591">
        <v>12.2</v>
      </c>
      <c r="N591">
        <v>22</v>
      </c>
    </row>
    <row r="592" spans="1:14" x14ac:dyDescent="0.3">
      <c r="A592">
        <v>40834</v>
      </c>
      <c r="B592" t="s">
        <v>14</v>
      </c>
      <c r="C592" t="s">
        <v>15</v>
      </c>
      <c r="D592" t="s">
        <v>16</v>
      </c>
      <c r="E592" s="1">
        <v>38212</v>
      </c>
      <c r="F592">
        <v>2.375</v>
      </c>
      <c r="G592">
        <v>44.6</v>
      </c>
      <c r="H592">
        <v>27</v>
      </c>
      <c r="I592">
        <v>10.1851</v>
      </c>
      <c r="J592">
        <v>0</v>
      </c>
      <c r="K592">
        <v>28</v>
      </c>
      <c r="L592">
        <v>10</v>
      </c>
      <c r="M592">
        <v>12.3</v>
      </c>
      <c r="N592">
        <v>22</v>
      </c>
    </row>
    <row r="593" spans="1:14" x14ac:dyDescent="0.3">
      <c r="A593">
        <v>40834</v>
      </c>
      <c r="B593" t="s">
        <v>14</v>
      </c>
      <c r="C593" t="s">
        <v>15</v>
      </c>
      <c r="D593" t="s">
        <v>16</v>
      </c>
      <c r="E593" s="1">
        <v>38213</v>
      </c>
      <c r="F593">
        <v>2.375</v>
      </c>
      <c r="G593">
        <v>42.6</v>
      </c>
      <c r="H593">
        <v>28</v>
      </c>
      <c r="I593">
        <v>12.3644</v>
      </c>
      <c r="J593">
        <v>0</v>
      </c>
      <c r="K593">
        <v>34</v>
      </c>
      <c r="L593">
        <v>15</v>
      </c>
      <c r="M593">
        <v>12.3</v>
      </c>
      <c r="N593">
        <v>24</v>
      </c>
    </row>
    <row r="594" spans="1:14" x14ac:dyDescent="0.3">
      <c r="A594">
        <v>40834</v>
      </c>
      <c r="B594" t="s">
        <v>14</v>
      </c>
      <c r="C594" t="s">
        <v>15</v>
      </c>
      <c r="D594" t="s">
        <v>16</v>
      </c>
      <c r="E594" s="1">
        <v>38214</v>
      </c>
      <c r="F594">
        <v>1.25</v>
      </c>
      <c r="G594">
        <v>43</v>
      </c>
      <c r="H594">
        <v>28</v>
      </c>
      <c r="I594">
        <v>10.5245</v>
      </c>
      <c r="J594">
        <v>0</v>
      </c>
      <c r="K594">
        <v>34</v>
      </c>
      <c r="L594">
        <v>9</v>
      </c>
      <c r="M594">
        <v>11.8</v>
      </c>
      <c r="N594">
        <v>24</v>
      </c>
    </row>
    <row r="595" spans="1:14" x14ac:dyDescent="0.3">
      <c r="A595">
        <v>40834</v>
      </c>
      <c r="B595" t="s">
        <v>14</v>
      </c>
      <c r="C595" t="s">
        <v>15</v>
      </c>
      <c r="D595" t="s">
        <v>16</v>
      </c>
      <c r="E595" s="1">
        <v>38215</v>
      </c>
      <c r="F595">
        <v>0.25</v>
      </c>
      <c r="G595">
        <v>44</v>
      </c>
      <c r="H595">
        <v>25.4</v>
      </c>
      <c r="I595">
        <v>10.2384</v>
      </c>
      <c r="J595">
        <v>0</v>
      </c>
      <c r="K595">
        <v>30</v>
      </c>
      <c r="L595">
        <v>11</v>
      </c>
      <c r="M595">
        <v>12</v>
      </c>
      <c r="N595">
        <v>21</v>
      </c>
    </row>
    <row r="596" spans="1:14" x14ac:dyDescent="0.3">
      <c r="A596">
        <v>40834</v>
      </c>
      <c r="B596" t="s">
        <v>14</v>
      </c>
      <c r="C596" t="s">
        <v>15</v>
      </c>
      <c r="D596" t="s">
        <v>16</v>
      </c>
      <c r="E596" s="1">
        <v>38216</v>
      </c>
      <c r="F596">
        <v>2.625</v>
      </c>
      <c r="G596">
        <v>46</v>
      </c>
      <c r="H596">
        <v>26</v>
      </c>
      <c r="I596">
        <v>9.2199000000000009</v>
      </c>
      <c r="J596">
        <v>0</v>
      </c>
      <c r="K596">
        <v>32</v>
      </c>
      <c r="L596">
        <v>7</v>
      </c>
      <c r="M596">
        <v>11.4</v>
      </c>
      <c r="N596">
        <v>21</v>
      </c>
    </row>
    <row r="597" spans="1:14" x14ac:dyDescent="0.3">
      <c r="A597">
        <v>40834</v>
      </c>
      <c r="B597" t="s">
        <v>14</v>
      </c>
      <c r="C597" t="s">
        <v>15</v>
      </c>
      <c r="D597" t="s">
        <v>16</v>
      </c>
      <c r="E597" s="1">
        <v>38217</v>
      </c>
      <c r="F597">
        <v>3.375</v>
      </c>
      <c r="G597">
        <v>45.2</v>
      </c>
      <c r="H597">
        <v>28.2</v>
      </c>
      <c r="I597">
        <v>11.326000000000001</v>
      </c>
      <c r="J597">
        <v>0</v>
      </c>
      <c r="K597">
        <v>30</v>
      </c>
      <c r="L597">
        <v>12</v>
      </c>
      <c r="M597">
        <v>9.8000000000000007</v>
      </c>
      <c r="N597">
        <v>25</v>
      </c>
    </row>
    <row r="598" spans="1:14" x14ac:dyDescent="0.3">
      <c r="A598">
        <v>40834</v>
      </c>
      <c r="B598" t="s">
        <v>14</v>
      </c>
      <c r="C598" t="s">
        <v>15</v>
      </c>
      <c r="D598" t="s">
        <v>16</v>
      </c>
      <c r="E598" s="1">
        <v>38218</v>
      </c>
      <c r="F598">
        <v>2</v>
      </c>
      <c r="G598">
        <v>44</v>
      </c>
      <c r="H598">
        <v>28</v>
      </c>
      <c r="I598">
        <v>11.8202</v>
      </c>
      <c r="J598">
        <v>0</v>
      </c>
      <c r="K598">
        <v>29</v>
      </c>
      <c r="L598">
        <v>13</v>
      </c>
      <c r="M598">
        <v>9.5</v>
      </c>
      <c r="N598">
        <v>25</v>
      </c>
    </row>
    <row r="599" spans="1:14" x14ac:dyDescent="0.3">
      <c r="A599">
        <v>40834</v>
      </c>
      <c r="B599" t="s">
        <v>14</v>
      </c>
      <c r="C599" t="s">
        <v>15</v>
      </c>
      <c r="D599" t="s">
        <v>16</v>
      </c>
      <c r="E599" s="1">
        <v>38219</v>
      </c>
      <c r="F599">
        <v>2.625</v>
      </c>
      <c r="G599">
        <v>43</v>
      </c>
      <c r="H599">
        <v>27.4</v>
      </c>
      <c r="I599">
        <v>11.75</v>
      </c>
      <c r="J599">
        <v>0</v>
      </c>
      <c r="K599">
        <v>39</v>
      </c>
      <c r="L599">
        <v>14</v>
      </c>
      <c r="M599">
        <v>11.2</v>
      </c>
      <c r="N599">
        <v>24</v>
      </c>
    </row>
    <row r="600" spans="1:14" x14ac:dyDescent="0.3">
      <c r="A600">
        <v>40834</v>
      </c>
      <c r="B600" t="s">
        <v>14</v>
      </c>
      <c r="C600" t="s">
        <v>15</v>
      </c>
      <c r="D600" t="s">
        <v>16</v>
      </c>
      <c r="E600" s="1">
        <v>38220</v>
      </c>
      <c r="F600">
        <v>2.625</v>
      </c>
      <c r="G600">
        <v>45</v>
      </c>
      <c r="H600">
        <v>28</v>
      </c>
      <c r="I600">
        <v>9.7336500000000008</v>
      </c>
      <c r="J600">
        <v>0</v>
      </c>
      <c r="K600">
        <v>28</v>
      </c>
      <c r="L600">
        <v>8</v>
      </c>
      <c r="M600">
        <v>11.4</v>
      </c>
      <c r="N600">
        <v>24</v>
      </c>
    </row>
    <row r="601" spans="1:14" x14ac:dyDescent="0.3">
      <c r="A601">
        <v>40834</v>
      </c>
      <c r="B601" t="s">
        <v>14</v>
      </c>
      <c r="C601" t="s">
        <v>15</v>
      </c>
      <c r="D601" t="s">
        <v>16</v>
      </c>
      <c r="E601" s="1">
        <v>38221</v>
      </c>
      <c r="F601">
        <v>1.625</v>
      </c>
      <c r="G601">
        <v>44.4</v>
      </c>
      <c r="H601">
        <v>27.4</v>
      </c>
      <c r="I601">
        <v>14.8917</v>
      </c>
      <c r="J601">
        <v>0</v>
      </c>
      <c r="K601">
        <v>54</v>
      </c>
      <c r="L601">
        <v>10</v>
      </c>
      <c r="M601">
        <v>10.8</v>
      </c>
      <c r="N601">
        <v>24</v>
      </c>
    </row>
    <row r="602" spans="1:14" x14ac:dyDescent="0.3">
      <c r="A602">
        <v>40834</v>
      </c>
      <c r="B602" t="s">
        <v>14</v>
      </c>
      <c r="C602" t="s">
        <v>15</v>
      </c>
      <c r="D602" t="s">
        <v>16</v>
      </c>
      <c r="E602" s="1">
        <v>38222</v>
      </c>
      <c r="F602">
        <v>3.625</v>
      </c>
      <c r="G602">
        <v>44.6</v>
      </c>
      <c r="H602">
        <v>26</v>
      </c>
      <c r="I602">
        <v>14.815099999999999</v>
      </c>
      <c r="J602">
        <v>0</v>
      </c>
      <c r="K602">
        <v>58</v>
      </c>
      <c r="L602">
        <v>11</v>
      </c>
      <c r="M602">
        <v>11.5</v>
      </c>
      <c r="N602">
        <v>23</v>
      </c>
    </row>
    <row r="603" spans="1:14" x14ac:dyDescent="0.3">
      <c r="A603">
        <v>40834</v>
      </c>
      <c r="B603" t="s">
        <v>14</v>
      </c>
      <c r="C603" t="s">
        <v>15</v>
      </c>
      <c r="D603" t="s">
        <v>16</v>
      </c>
      <c r="E603" s="1">
        <v>38223</v>
      </c>
      <c r="F603">
        <v>1.375</v>
      </c>
      <c r="G603">
        <v>43</v>
      </c>
      <c r="H603">
        <v>28.4</v>
      </c>
      <c r="I603">
        <v>9.2036599999999993</v>
      </c>
      <c r="J603">
        <v>0</v>
      </c>
      <c r="K603">
        <v>27</v>
      </c>
      <c r="L603">
        <v>10</v>
      </c>
      <c r="M603">
        <v>11.8</v>
      </c>
      <c r="N603">
        <v>23</v>
      </c>
    </row>
    <row r="604" spans="1:14" x14ac:dyDescent="0.3">
      <c r="A604">
        <v>40834</v>
      </c>
      <c r="B604" t="s">
        <v>14</v>
      </c>
      <c r="C604" t="s">
        <v>15</v>
      </c>
      <c r="D604" t="s">
        <v>16</v>
      </c>
      <c r="E604" s="1">
        <v>38224</v>
      </c>
      <c r="F604">
        <v>1.125</v>
      </c>
      <c r="G604">
        <v>42.8</v>
      </c>
      <c r="H604">
        <v>26</v>
      </c>
      <c r="I604">
        <v>10.630800000000001</v>
      </c>
      <c r="J604">
        <v>0</v>
      </c>
      <c r="K604">
        <v>36</v>
      </c>
      <c r="L604">
        <v>9</v>
      </c>
      <c r="M604">
        <v>11.4</v>
      </c>
      <c r="N604">
        <v>20</v>
      </c>
    </row>
    <row r="605" spans="1:14" x14ac:dyDescent="0.3">
      <c r="A605">
        <v>40834</v>
      </c>
      <c r="B605" t="s">
        <v>14</v>
      </c>
      <c r="C605" t="s">
        <v>15</v>
      </c>
      <c r="D605" t="s">
        <v>16</v>
      </c>
      <c r="E605" s="1">
        <v>38225</v>
      </c>
      <c r="F605">
        <v>1.375</v>
      </c>
      <c r="G605">
        <v>42.4</v>
      </c>
      <c r="H605">
        <v>24.6</v>
      </c>
      <c r="I605">
        <v>11.2279</v>
      </c>
      <c r="J605">
        <v>0</v>
      </c>
      <c r="K605">
        <v>36</v>
      </c>
      <c r="L605">
        <v>12</v>
      </c>
      <c r="M605">
        <v>11.5</v>
      </c>
      <c r="N605">
        <v>21</v>
      </c>
    </row>
    <row r="606" spans="1:14" x14ac:dyDescent="0.3">
      <c r="A606">
        <v>40834</v>
      </c>
      <c r="B606" t="s">
        <v>14</v>
      </c>
      <c r="C606" t="s">
        <v>15</v>
      </c>
      <c r="D606" t="s">
        <v>16</v>
      </c>
      <c r="E606" s="1">
        <v>38226</v>
      </c>
      <c r="F606">
        <v>0.25</v>
      </c>
      <c r="G606">
        <v>42</v>
      </c>
      <c r="H606">
        <v>23</v>
      </c>
      <c r="I606">
        <v>11.648899999999999</v>
      </c>
      <c r="J606">
        <v>0</v>
      </c>
      <c r="K606">
        <v>39</v>
      </c>
      <c r="L606">
        <v>11</v>
      </c>
      <c r="M606">
        <v>11.5</v>
      </c>
      <c r="N606">
        <v>19</v>
      </c>
    </row>
    <row r="607" spans="1:14" x14ac:dyDescent="0.3">
      <c r="A607">
        <v>40834</v>
      </c>
      <c r="B607" t="s">
        <v>14</v>
      </c>
      <c r="C607" t="s">
        <v>15</v>
      </c>
      <c r="D607" t="s">
        <v>16</v>
      </c>
      <c r="E607" s="1">
        <v>38227</v>
      </c>
      <c r="F607">
        <v>0.75</v>
      </c>
      <c r="G607">
        <v>42</v>
      </c>
      <c r="H607">
        <v>23.6</v>
      </c>
      <c r="I607">
        <v>14.7277</v>
      </c>
      <c r="J607">
        <v>0</v>
      </c>
      <c r="K607">
        <v>50</v>
      </c>
      <c r="L607">
        <v>12</v>
      </c>
      <c r="M607">
        <v>11.3</v>
      </c>
      <c r="N607">
        <v>21</v>
      </c>
    </row>
    <row r="608" spans="1:14" x14ac:dyDescent="0.3">
      <c r="A608">
        <v>40834</v>
      </c>
      <c r="B608" t="s">
        <v>14</v>
      </c>
      <c r="C608" t="s">
        <v>15</v>
      </c>
      <c r="D608" t="s">
        <v>16</v>
      </c>
      <c r="E608" s="1">
        <v>38228</v>
      </c>
      <c r="F608">
        <v>1.375</v>
      </c>
      <c r="G608">
        <v>43</v>
      </c>
      <c r="H608">
        <v>23.8</v>
      </c>
      <c r="I608">
        <v>12.1698</v>
      </c>
      <c r="J608">
        <v>0</v>
      </c>
      <c r="K608">
        <v>48</v>
      </c>
      <c r="L608">
        <v>12</v>
      </c>
      <c r="M608">
        <v>11.2</v>
      </c>
      <c r="N608">
        <v>21</v>
      </c>
    </row>
    <row r="609" spans="1:14" x14ac:dyDescent="0.3">
      <c r="A609">
        <v>40834</v>
      </c>
      <c r="B609" t="s">
        <v>14</v>
      </c>
      <c r="C609" t="s">
        <v>15</v>
      </c>
      <c r="D609" t="s">
        <v>16</v>
      </c>
      <c r="E609" s="1">
        <v>38229</v>
      </c>
      <c r="F609">
        <v>1.625</v>
      </c>
      <c r="G609">
        <v>43.4</v>
      </c>
      <c r="H609">
        <v>25.2</v>
      </c>
      <c r="I609">
        <v>9.2034800000000008</v>
      </c>
      <c r="J609">
        <v>0</v>
      </c>
      <c r="K609">
        <v>34</v>
      </c>
      <c r="L609">
        <v>8</v>
      </c>
      <c r="M609">
        <v>11.5</v>
      </c>
      <c r="N609">
        <v>21</v>
      </c>
    </row>
    <row r="610" spans="1:14" x14ac:dyDescent="0.3">
      <c r="A610">
        <v>40834</v>
      </c>
      <c r="B610" t="s">
        <v>14</v>
      </c>
      <c r="C610" t="s">
        <v>15</v>
      </c>
      <c r="D610" t="s">
        <v>16</v>
      </c>
      <c r="E610" s="1">
        <v>38230</v>
      </c>
      <c r="F610">
        <v>1.125</v>
      </c>
      <c r="G610">
        <v>43</v>
      </c>
      <c r="H610">
        <v>23.6</v>
      </c>
      <c r="I610">
        <v>9.0150400000000008</v>
      </c>
      <c r="J610">
        <v>0</v>
      </c>
      <c r="K610">
        <v>39</v>
      </c>
      <c r="L610">
        <v>7</v>
      </c>
      <c r="M610">
        <v>11.5</v>
      </c>
      <c r="N610">
        <v>19</v>
      </c>
    </row>
    <row r="611" spans="1:14" x14ac:dyDescent="0.3">
      <c r="A611">
        <v>40834</v>
      </c>
      <c r="B611" t="s">
        <v>14</v>
      </c>
      <c r="C611" t="s">
        <v>15</v>
      </c>
      <c r="D611" t="s">
        <v>16</v>
      </c>
      <c r="E611" s="1">
        <v>38231</v>
      </c>
      <c r="F611">
        <v>1.25</v>
      </c>
      <c r="G611">
        <v>42.6</v>
      </c>
      <c r="H611">
        <v>23.8</v>
      </c>
      <c r="I611">
        <v>12.2941</v>
      </c>
      <c r="J611">
        <v>0</v>
      </c>
      <c r="K611">
        <v>41</v>
      </c>
      <c r="L611">
        <v>10</v>
      </c>
      <c r="M611">
        <v>11.2</v>
      </c>
      <c r="N611">
        <v>20</v>
      </c>
    </row>
    <row r="612" spans="1:14" x14ac:dyDescent="0.3">
      <c r="A612">
        <v>40834</v>
      </c>
      <c r="B612" t="s">
        <v>14</v>
      </c>
      <c r="C612" t="s">
        <v>15</v>
      </c>
      <c r="D612" t="s">
        <v>16</v>
      </c>
      <c r="E612" s="1">
        <v>38232</v>
      </c>
      <c r="F612">
        <v>0.75</v>
      </c>
      <c r="G612">
        <v>43.4</v>
      </c>
      <c r="H612">
        <v>24.2</v>
      </c>
      <c r="I612">
        <v>15.3865</v>
      </c>
      <c r="J612">
        <v>0</v>
      </c>
      <c r="K612">
        <v>54</v>
      </c>
      <c r="L612">
        <v>13</v>
      </c>
      <c r="M612">
        <v>11</v>
      </c>
      <c r="N612">
        <v>22</v>
      </c>
    </row>
    <row r="613" spans="1:14" x14ac:dyDescent="0.3">
      <c r="A613">
        <v>40834</v>
      </c>
      <c r="B613" t="s">
        <v>14</v>
      </c>
      <c r="C613" t="s">
        <v>15</v>
      </c>
      <c r="D613" t="s">
        <v>16</v>
      </c>
      <c r="E613" s="1">
        <v>38233</v>
      </c>
      <c r="F613">
        <v>0.875</v>
      </c>
      <c r="G613">
        <v>42</v>
      </c>
      <c r="H613">
        <v>25.4</v>
      </c>
      <c r="I613">
        <v>13.491099999999999</v>
      </c>
      <c r="J613">
        <v>0</v>
      </c>
      <c r="K613">
        <v>40</v>
      </c>
      <c r="L613">
        <v>13</v>
      </c>
      <c r="M613">
        <v>9.3000000000000007</v>
      </c>
      <c r="N613">
        <v>22</v>
      </c>
    </row>
    <row r="614" spans="1:14" x14ac:dyDescent="0.3">
      <c r="A614">
        <v>40834</v>
      </c>
      <c r="B614" t="s">
        <v>14</v>
      </c>
      <c r="C614" t="s">
        <v>15</v>
      </c>
      <c r="D614" t="s">
        <v>16</v>
      </c>
      <c r="E614" s="1">
        <v>38234</v>
      </c>
      <c r="F614">
        <v>1.25</v>
      </c>
      <c r="G614">
        <v>40.6</v>
      </c>
      <c r="H614">
        <v>24</v>
      </c>
      <c r="I614">
        <v>19.608799999999999</v>
      </c>
      <c r="J614">
        <v>0</v>
      </c>
      <c r="K614">
        <v>69</v>
      </c>
      <c r="L614">
        <v>18</v>
      </c>
      <c r="M614">
        <v>10.8</v>
      </c>
      <c r="N614">
        <v>20</v>
      </c>
    </row>
    <row r="615" spans="1:14" x14ac:dyDescent="0.3">
      <c r="A615">
        <v>40834</v>
      </c>
      <c r="B615" t="s">
        <v>14</v>
      </c>
      <c r="C615" t="s">
        <v>15</v>
      </c>
      <c r="D615" t="s">
        <v>16</v>
      </c>
      <c r="E615" s="1">
        <v>38235</v>
      </c>
      <c r="F615">
        <v>0.875</v>
      </c>
      <c r="G615">
        <v>42.4</v>
      </c>
      <c r="H615">
        <v>25</v>
      </c>
      <c r="I615">
        <v>25.064</v>
      </c>
      <c r="J615">
        <v>0</v>
      </c>
      <c r="K615">
        <v>79</v>
      </c>
      <c r="L615">
        <v>20</v>
      </c>
      <c r="M615">
        <v>10.7</v>
      </c>
      <c r="N615">
        <v>23</v>
      </c>
    </row>
    <row r="616" spans="1:14" x14ac:dyDescent="0.3">
      <c r="A616">
        <v>40834</v>
      </c>
      <c r="B616" t="s">
        <v>14</v>
      </c>
      <c r="C616" t="s">
        <v>15</v>
      </c>
      <c r="D616" t="s">
        <v>16</v>
      </c>
      <c r="E616" s="1">
        <v>38236</v>
      </c>
      <c r="F616">
        <v>0</v>
      </c>
      <c r="G616">
        <v>42.4</v>
      </c>
      <c r="H616">
        <v>23.8</v>
      </c>
      <c r="I616">
        <v>20.087700000000002</v>
      </c>
      <c r="J616">
        <v>0</v>
      </c>
      <c r="K616">
        <v>67</v>
      </c>
      <c r="L616">
        <v>16</v>
      </c>
      <c r="M616">
        <v>10.6</v>
      </c>
      <c r="N616">
        <v>22</v>
      </c>
    </row>
    <row r="617" spans="1:14" x14ac:dyDescent="0.3">
      <c r="A617">
        <v>40834</v>
      </c>
      <c r="B617" t="s">
        <v>14</v>
      </c>
      <c r="C617" t="s">
        <v>15</v>
      </c>
      <c r="D617" t="s">
        <v>16</v>
      </c>
      <c r="E617" s="1">
        <v>38237</v>
      </c>
      <c r="F617">
        <v>1.375</v>
      </c>
      <c r="G617">
        <v>43.8</v>
      </c>
      <c r="H617">
        <v>26.4</v>
      </c>
      <c r="I617">
        <v>19.282599999999999</v>
      </c>
      <c r="J617">
        <v>0</v>
      </c>
      <c r="K617">
        <v>68</v>
      </c>
      <c r="L617">
        <v>13</v>
      </c>
      <c r="M617">
        <v>10</v>
      </c>
      <c r="N617">
        <v>22</v>
      </c>
    </row>
    <row r="618" spans="1:14" x14ac:dyDescent="0.3">
      <c r="A618">
        <v>40834</v>
      </c>
      <c r="B618" t="s">
        <v>14</v>
      </c>
      <c r="C618" t="s">
        <v>15</v>
      </c>
      <c r="D618" t="s">
        <v>16</v>
      </c>
      <c r="E618" s="1">
        <v>38238</v>
      </c>
      <c r="F618">
        <v>1.375</v>
      </c>
      <c r="G618">
        <v>40</v>
      </c>
      <c r="H618">
        <v>28.8</v>
      </c>
      <c r="I618">
        <v>30.089700000000001</v>
      </c>
      <c r="J618">
        <v>0</v>
      </c>
      <c r="K618">
        <v>76</v>
      </c>
      <c r="L618">
        <v>35</v>
      </c>
      <c r="M618">
        <v>9.8000000000000007</v>
      </c>
      <c r="N618">
        <v>27</v>
      </c>
    </row>
    <row r="619" spans="1:14" x14ac:dyDescent="0.3">
      <c r="A619">
        <v>40834</v>
      </c>
      <c r="B619" t="s">
        <v>14</v>
      </c>
      <c r="C619" t="s">
        <v>15</v>
      </c>
      <c r="D619" t="s">
        <v>16</v>
      </c>
      <c r="E619" s="1">
        <v>38239</v>
      </c>
      <c r="F619">
        <v>0.375</v>
      </c>
      <c r="G619">
        <v>43</v>
      </c>
      <c r="H619">
        <v>29.6</v>
      </c>
      <c r="I619">
        <v>31.186599999999999</v>
      </c>
      <c r="J619">
        <v>0</v>
      </c>
      <c r="K619">
        <v>81</v>
      </c>
      <c r="L619">
        <v>30</v>
      </c>
      <c r="M619">
        <v>9.8000000000000007</v>
      </c>
      <c r="N619">
        <v>28</v>
      </c>
    </row>
    <row r="620" spans="1:14" x14ac:dyDescent="0.3">
      <c r="A620">
        <v>40834</v>
      </c>
      <c r="B620" t="s">
        <v>14</v>
      </c>
      <c r="C620" t="s">
        <v>15</v>
      </c>
      <c r="D620" t="s">
        <v>16</v>
      </c>
      <c r="E620" s="1">
        <v>38240</v>
      </c>
      <c r="F620">
        <v>1.25</v>
      </c>
      <c r="G620">
        <v>43</v>
      </c>
      <c r="H620">
        <v>29</v>
      </c>
      <c r="I620">
        <v>21.194800000000001</v>
      </c>
      <c r="J620">
        <v>0</v>
      </c>
      <c r="K620">
        <v>72</v>
      </c>
      <c r="L620">
        <v>15</v>
      </c>
      <c r="M620">
        <v>8.4</v>
      </c>
      <c r="N620">
        <v>28</v>
      </c>
    </row>
    <row r="621" spans="1:14" x14ac:dyDescent="0.3">
      <c r="A621">
        <v>40834</v>
      </c>
      <c r="B621" t="s">
        <v>14</v>
      </c>
      <c r="C621" t="s">
        <v>15</v>
      </c>
      <c r="D621" t="s">
        <v>16</v>
      </c>
      <c r="E621" s="1">
        <v>38241</v>
      </c>
      <c r="F621">
        <v>4.125</v>
      </c>
      <c r="G621">
        <v>42.6</v>
      </c>
      <c r="H621">
        <v>25</v>
      </c>
      <c r="I621">
        <v>8.0729799999999994</v>
      </c>
      <c r="J621">
        <v>0</v>
      </c>
      <c r="K621">
        <v>33</v>
      </c>
      <c r="L621">
        <v>5</v>
      </c>
      <c r="M621">
        <v>9.9</v>
      </c>
      <c r="N621">
        <v>21</v>
      </c>
    </row>
    <row r="622" spans="1:14" x14ac:dyDescent="0.3">
      <c r="A622">
        <v>40834</v>
      </c>
      <c r="B622" t="s">
        <v>14</v>
      </c>
      <c r="C622" t="s">
        <v>15</v>
      </c>
      <c r="D622" t="s">
        <v>16</v>
      </c>
      <c r="E622" s="1">
        <v>38242</v>
      </c>
      <c r="F622">
        <v>1.625</v>
      </c>
      <c r="G622">
        <v>40.6</v>
      </c>
      <c r="H622">
        <v>24.8</v>
      </c>
      <c r="I622">
        <v>8.1714000000000002</v>
      </c>
      <c r="J622">
        <v>0</v>
      </c>
      <c r="K622">
        <v>23</v>
      </c>
      <c r="L622">
        <v>9</v>
      </c>
      <c r="M622">
        <v>10.199999999999999</v>
      </c>
      <c r="N622">
        <v>22</v>
      </c>
    </row>
    <row r="623" spans="1:14" x14ac:dyDescent="0.3">
      <c r="A623">
        <v>40834</v>
      </c>
      <c r="B623" t="s">
        <v>14</v>
      </c>
      <c r="C623" t="s">
        <v>15</v>
      </c>
      <c r="D623" t="s">
        <v>16</v>
      </c>
      <c r="E623" s="1">
        <v>38243</v>
      </c>
      <c r="F623">
        <v>1</v>
      </c>
      <c r="G623">
        <v>39.799999999999997</v>
      </c>
      <c r="H623">
        <v>23.8</v>
      </c>
      <c r="I623">
        <v>8.2745899999999999</v>
      </c>
      <c r="J623">
        <v>0</v>
      </c>
      <c r="K623">
        <v>32</v>
      </c>
      <c r="L623">
        <v>8</v>
      </c>
      <c r="M623">
        <v>10</v>
      </c>
      <c r="N623">
        <v>20</v>
      </c>
    </row>
    <row r="624" spans="1:14" x14ac:dyDescent="0.3">
      <c r="A624">
        <v>40834</v>
      </c>
      <c r="B624" t="s">
        <v>14</v>
      </c>
      <c r="C624" t="s">
        <v>15</v>
      </c>
      <c r="D624" t="s">
        <v>16</v>
      </c>
      <c r="E624" s="1">
        <v>38244</v>
      </c>
      <c r="F624">
        <v>0.75</v>
      </c>
      <c r="G624">
        <v>37.799999999999997</v>
      </c>
      <c r="H624">
        <v>22</v>
      </c>
      <c r="I624">
        <v>7.9253499999999999</v>
      </c>
      <c r="J624">
        <v>0</v>
      </c>
      <c r="K624">
        <v>34</v>
      </c>
      <c r="L624">
        <v>8</v>
      </c>
      <c r="M624">
        <v>10.4</v>
      </c>
      <c r="N624">
        <v>19</v>
      </c>
    </row>
    <row r="625" spans="1:14" x14ac:dyDescent="0.3">
      <c r="A625">
        <v>40834</v>
      </c>
      <c r="B625" t="s">
        <v>14</v>
      </c>
      <c r="C625" t="s">
        <v>15</v>
      </c>
      <c r="D625" t="s">
        <v>16</v>
      </c>
      <c r="E625" s="1">
        <v>38245</v>
      </c>
      <c r="F625">
        <v>0.75</v>
      </c>
      <c r="G625">
        <v>38</v>
      </c>
      <c r="H625">
        <v>19.600000000000001</v>
      </c>
      <c r="I625">
        <v>7.9181600000000003</v>
      </c>
      <c r="J625">
        <v>0</v>
      </c>
      <c r="K625">
        <v>28</v>
      </c>
      <c r="L625">
        <v>11</v>
      </c>
      <c r="M625">
        <v>10.5</v>
      </c>
      <c r="N625">
        <v>16</v>
      </c>
    </row>
    <row r="626" spans="1:14" x14ac:dyDescent="0.3">
      <c r="A626">
        <v>40834</v>
      </c>
      <c r="B626" t="s">
        <v>14</v>
      </c>
      <c r="C626" t="s">
        <v>15</v>
      </c>
      <c r="D626" t="s">
        <v>16</v>
      </c>
      <c r="E626" s="1">
        <v>38246</v>
      </c>
      <c r="F626">
        <v>0.25</v>
      </c>
      <c r="G626">
        <v>38.6</v>
      </c>
      <c r="H626">
        <v>19.2</v>
      </c>
      <c r="I626">
        <v>8.7514599999999998</v>
      </c>
      <c r="J626">
        <v>0</v>
      </c>
      <c r="K626">
        <v>33</v>
      </c>
      <c r="L626">
        <v>15</v>
      </c>
      <c r="M626">
        <v>10.7</v>
      </c>
      <c r="N626">
        <v>16</v>
      </c>
    </row>
    <row r="627" spans="1:14" x14ac:dyDescent="0.3">
      <c r="A627">
        <v>40834</v>
      </c>
      <c r="B627" t="s">
        <v>14</v>
      </c>
      <c r="C627" t="s">
        <v>15</v>
      </c>
      <c r="D627" t="s">
        <v>16</v>
      </c>
      <c r="E627" s="1">
        <v>38247</v>
      </c>
      <c r="F627">
        <v>0.25</v>
      </c>
      <c r="G627">
        <v>38</v>
      </c>
      <c r="H627">
        <v>18.600000000000001</v>
      </c>
      <c r="I627">
        <v>9.0468100000000007</v>
      </c>
      <c r="J627">
        <v>0</v>
      </c>
      <c r="K627">
        <v>43</v>
      </c>
      <c r="L627">
        <v>12</v>
      </c>
      <c r="M627">
        <v>10.8</v>
      </c>
      <c r="N627">
        <v>15</v>
      </c>
    </row>
    <row r="628" spans="1:14" x14ac:dyDescent="0.3">
      <c r="A628">
        <v>40834</v>
      </c>
      <c r="B628" t="s">
        <v>14</v>
      </c>
      <c r="C628" t="s">
        <v>15</v>
      </c>
      <c r="D628" t="s">
        <v>16</v>
      </c>
      <c r="E628" s="1">
        <v>38248</v>
      </c>
      <c r="F628">
        <v>0.875</v>
      </c>
      <c r="G628">
        <v>38</v>
      </c>
      <c r="H628">
        <v>19.399999999999999</v>
      </c>
      <c r="I628">
        <v>10.855499999999999</v>
      </c>
      <c r="J628">
        <v>0</v>
      </c>
      <c r="K628">
        <v>47</v>
      </c>
      <c r="L628">
        <v>10</v>
      </c>
      <c r="M628">
        <v>10.7</v>
      </c>
      <c r="N628">
        <v>16</v>
      </c>
    </row>
    <row r="629" spans="1:14" x14ac:dyDescent="0.3">
      <c r="A629">
        <v>40834</v>
      </c>
      <c r="B629" t="s">
        <v>14</v>
      </c>
      <c r="C629" t="s">
        <v>15</v>
      </c>
      <c r="D629" t="s">
        <v>16</v>
      </c>
      <c r="E629" s="1">
        <v>38249</v>
      </c>
      <c r="F629">
        <v>0.625</v>
      </c>
      <c r="G629">
        <v>38</v>
      </c>
      <c r="H629">
        <v>19.399999999999999</v>
      </c>
      <c r="I629">
        <v>15.488</v>
      </c>
      <c r="J629">
        <v>0</v>
      </c>
      <c r="K629">
        <v>62</v>
      </c>
      <c r="L629">
        <v>21</v>
      </c>
      <c r="M629">
        <v>10.4</v>
      </c>
      <c r="N629">
        <v>16</v>
      </c>
    </row>
    <row r="630" spans="1:14" x14ac:dyDescent="0.3">
      <c r="A630">
        <v>40834</v>
      </c>
      <c r="B630" t="s">
        <v>14</v>
      </c>
      <c r="C630" t="s">
        <v>15</v>
      </c>
      <c r="D630" t="s">
        <v>16</v>
      </c>
      <c r="E630" s="1">
        <v>38250</v>
      </c>
      <c r="F630">
        <v>0.5</v>
      </c>
      <c r="G630">
        <v>39</v>
      </c>
      <c r="H630">
        <v>20.399999999999999</v>
      </c>
      <c r="I630">
        <v>14.3896</v>
      </c>
      <c r="J630">
        <v>0</v>
      </c>
      <c r="K630">
        <v>63</v>
      </c>
      <c r="L630">
        <v>21</v>
      </c>
      <c r="M630">
        <v>10</v>
      </c>
      <c r="N630">
        <v>18</v>
      </c>
    </row>
    <row r="631" spans="1:14" x14ac:dyDescent="0.3">
      <c r="A631">
        <v>40834</v>
      </c>
      <c r="B631" t="s">
        <v>14</v>
      </c>
      <c r="C631" t="s">
        <v>15</v>
      </c>
      <c r="D631" t="s">
        <v>16</v>
      </c>
      <c r="E631" s="1">
        <v>38251</v>
      </c>
      <c r="F631">
        <v>0.625</v>
      </c>
      <c r="G631">
        <v>39.799999999999997</v>
      </c>
      <c r="H631">
        <v>23.2</v>
      </c>
      <c r="I631">
        <v>10.242900000000001</v>
      </c>
      <c r="J631">
        <v>0</v>
      </c>
      <c r="K631">
        <v>53</v>
      </c>
      <c r="L631">
        <v>9</v>
      </c>
      <c r="M631">
        <v>9.9</v>
      </c>
      <c r="N631">
        <v>19</v>
      </c>
    </row>
    <row r="632" spans="1:14" x14ac:dyDescent="0.3">
      <c r="A632">
        <v>40834</v>
      </c>
      <c r="B632" t="s">
        <v>14</v>
      </c>
      <c r="C632" t="s">
        <v>15</v>
      </c>
      <c r="D632" t="s">
        <v>16</v>
      </c>
      <c r="E632" s="1">
        <v>38252</v>
      </c>
      <c r="F632">
        <v>0.75</v>
      </c>
      <c r="G632">
        <v>39.799999999999997</v>
      </c>
      <c r="H632">
        <v>20.6</v>
      </c>
      <c r="I632">
        <v>8.2127599999999994</v>
      </c>
      <c r="J632">
        <v>0</v>
      </c>
      <c r="K632">
        <v>32</v>
      </c>
      <c r="L632">
        <v>9</v>
      </c>
      <c r="M632">
        <v>10</v>
      </c>
      <c r="N632">
        <v>17</v>
      </c>
    </row>
    <row r="633" spans="1:14" x14ac:dyDescent="0.3">
      <c r="A633">
        <v>40834</v>
      </c>
      <c r="B633" t="s">
        <v>14</v>
      </c>
      <c r="C633" t="s">
        <v>15</v>
      </c>
      <c r="D633" t="s">
        <v>16</v>
      </c>
      <c r="E633" s="1">
        <v>38253</v>
      </c>
      <c r="F633">
        <v>0.875</v>
      </c>
      <c r="G633">
        <v>38.200000000000003</v>
      </c>
      <c r="H633">
        <v>21.4</v>
      </c>
      <c r="I633">
        <v>9.95641</v>
      </c>
      <c r="J633">
        <v>0</v>
      </c>
      <c r="K633">
        <v>33</v>
      </c>
      <c r="L633">
        <v>12</v>
      </c>
      <c r="M633">
        <v>10.4</v>
      </c>
      <c r="N633">
        <v>17</v>
      </c>
    </row>
    <row r="634" spans="1:14" x14ac:dyDescent="0.3">
      <c r="A634">
        <v>40834</v>
      </c>
      <c r="B634" t="s">
        <v>14</v>
      </c>
      <c r="C634" t="s">
        <v>15</v>
      </c>
      <c r="D634" t="s">
        <v>16</v>
      </c>
      <c r="E634" s="1">
        <v>38254</v>
      </c>
      <c r="F634">
        <v>0.375</v>
      </c>
      <c r="G634">
        <v>38.799999999999997</v>
      </c>
      <c r="H634">
        <v>19.399999999999999</v>
      </c>
      <c r="I634">
        <v>7.7321099999999996</v>
      </c>
      <c r="J634">
        <v>0</v>
      </c>
      <c r="K634">
        <v>35</v>
      </c>
      <c r="L634">
        <v>9</v>
      </c>
      <c r="M634">
        <v>10.3</v>
      </c>
      <c r="N634">
        <v>15</v>
      </c>
    </row>
    <row r="635" spans="1:14" x14ac:dyDescent="0.3">
      <c r="A635">
        <v>40834</v>
      </c>
      <c r="B635" t="s">
        <v>14</v>
      </c>
      <c r="C635" t="s">
        <v>15</v>
      </c>
      <c r="D635" t="s">
        <v>16</v>
      </c>
      <c r="E635" s="1">
        <v>38255</v>
      </c>
      <c r="F635">
        <v>0</v>
      </c>
      <c r="G635">
        <v>41.8</v>
      </c>
      <c r="H635">
        <v>20.8</v>
      </c>
      <c r="I635">
        <v>9.7255400000000005</v>
      </c>
      <c r="J635">
        <v>0</v>
      </c>
      <c r="K635">
        <v>37</v>
      </c>
      <c r="L635">
        <v>10</v>
      </c>
      <c r="M635">
        <v>10</v>
      </c>
      <c r="N635">
        <v>16</v>
      </c>
    </row>
    <row r="636" spans="1:14" x14ac:dyDescent="0.3">
      <c r="A636">
        <v>40834</v>
      </c>
      <c r="B636" t="s">
        <v>14</v>
      </c>
      <c r="C636" t="s">
        <v>15</v>
      </c>
      <c r="D636" t="s">
        <v>16</v>
      </c>
      <c r="E636" s="1">
        <v>38256</v>
      </c>
      <c r="F636">
        <v>1</v>
      </c>
      <c r="G636">
        <v>41.8</v>
      </c>
      <c r="H636">
        <v>20</v>
      </c>
      <c r="I636">
        <v>11.985300000000001</v>
      </c>
      <c r="J636">
        <v>0</v>
      </c>
      <c r="K636">
        <v>48</v>
      </c>
      <c r="L636">
        <v>12</v>
      </c>
      <c r="M636">
        <v>10</v>
      </c>
      <c r="N636">
        <v>17</v>
      </c>
    </row>
    <row r="637" spans="1:14" x14ac:dyDescent="0.3">
      <c r="A637">
        <v>40834</v>
      </c>
      <c r="B637" t="s">
        <v>14</v>
      </c>
      <c r="C637" t="s">
        <v>15</v>
      </c>
      <c r="D637" t="s">
        <v>16</v>
      </c>
      <c r="E637" s="1">
        <v>38257</v>
      </c>
      <c r="F637">
        <v>0.375</v>
      </c>
      <c r="G637">
        <v>41</v>
      </c>
      <c r="H637">
        <v>20</v>
      </c>
      <c r="I637">
        <v>9.5663199999999993</v>
      </c>
      <c r="J637">
        <v>0</v>
      </c>
      <c r="K637">
        <v>47</v>
      </c>
      <c r="L637">
        <v>8</v>
      </c>
      <c r="M637">
        <v>10.199999999999999</v>
      </c>
      <c r="N637">
        <v>17</v>
      </c>
    </row>
    <row r="638" spans="1:14" x14ac:dyDescent="0.3">
      <c r="A638">
        <v>40834</v>
      </c>
      <c r="B638" t="s">
        <v>14</v>
      </c>
      <c r="C638" t="s">
        <v>15</v>
      </c>
      <c r="D638" t="s">
        <v>16</v>
      </c>
      <c r="E638" s="1">
        <v>38258</v>
      </c>
      <c r="F638">
        <v>0.75</v>
      </c>
      <c r="G638">
        <v>40.6</v>
      </c>
      <c r="H638">
        <v>20</v>
      </c>
      <c r="I638">
        <v>9.06236</v>
      </c>
      <c r="J638">
        <v>0</v>
      </c>
      <c r="K638">
        <v>44</v>
      </c>
      <c r="L638">
        <v>9</v>
      </c>
      <c r="M638">
        <v>10.5</v>
      </c>
      <c r="N638">
        <v>16</v>
      </c>
    </row>
    <row r="639" spans="1:14" x14ac:dyDescent="0.3">
      <c r="A639">
        <v>40834</v>
      </c>
      <c r="B639" t="s">
        <v>14</v>
      </c>
      <c r="C639" t="s">
        <v>15</v>
      </c>
      <c r="D639" t="s">
        <v>16</v>
      </c>
      <c r="E639" s="1">
        <v>38259</v>
      </c>
      <c r="F639">
        <v>0.5</v>
      </c>
      <c r="G639">
        <v>39.6</v>
      </c>
      <c r="H639">
        <v>21.8</v>
      </c>
      <c r="I639">
        <v>10.962999999999999</v>
      </c>
      <c r="J639">
        <v>0</v>
      </c>
      <c r="K639">
        <v>45</v>
      </c>
      <c r="L639">
        <v>8</v>
      </c>
      <c r="M639">
        <v>10</v>
      </c>
      <c r="N639">
        <v>17</v>
      </c>
    </row>
    <row r="640" spans="1:14" x14ac:dyDescent="0.3">
      <c r="A640">
        <v>40834</v>
      </c>
      <c r="B640" t="s">
        <v>14</v>
      </c>
      <c r="C640" t="s">
        <v>15</v>
      </c>
      <c r="D640" t="s">
        <v>16</v>
      </c>
      <c r="E640" s="1">
        <v>38260</v>
      </c>
      <c r="F640">
        <v>0.625</v>
      </c>
      <c r="G640">
        <v>37.6</v>
      </c>
      <c r="H640">
        <v>20.6</v>
      </c>
      <c r="I640">
        <v>19.158000000000001</v>
      </c>
      <c r="J640">
        <v>0</v>
      </c>
      <c r="K640">
        <v>77</v>
      </c>
      <c r="L640">
        <v>21</v>
      </c>
      <c r="M640">
        <v>9.8000000000000007</v>
      </c>
      <c r="N640">
        <v>18</v>
      </c>
    </row>
    <row r="641" spans="1:14" x14ac:dyDescent="0.3">
      <c r="A641">
        <v>40834</v>
      </c>
      <c r="B641" t="s">
        <v>14</v>
      </c>
      <c r="C641" t="s">
        <v>15</v>
      </c>
      <c r="D641" t="s">
        <v>16</v>
      </c>
      <c r="E641" s="1">
        <v>38261</v>
      </c>
      <c r="F641">
        <v>1.875</v>
      </c>
      <c r="G641">
        <v>36.6</v>
      </c>
      <c r="H641">
        <v>22</v>
      </c>
      <c r="I641">
        <v>19.147099999999998</v>
      </c>
      <c r="J641">
        <v>0</v>
      </c>
      <c r="K641">
        <v>87</v>
      </c>
      <c r="L641">
        <v>24</v>
      </c>
      <c r="M641">
        <v>9.5</v>
      </c>
      <c r="N641">
        <v>19</v>
      </c>
    </row>
    <row r="642" spans="1:14" x14ac:dyDescent="0.3">
      <c r="A642">
        <v>40834</v>
      </c>
      <c r="B642" t="s">
        <v>14</v>
      </c>
      <c r="C642" t="s">
        <v>15</v>
      </c>
      <c r="D642" t="s">
        <v>16</v>
      </c>
      <c r="E642" s="1">
        <v>38262</v>
      </c>
      <c r="F642">
        <v>0.875</v>
      </c>
      <c r="G642">
        <v>38</v>
      </c>
      <c r="H642">
        <v>19.600000000000001</v>
      </c>
      <c r="I642">
        <v>10.3949</v>
      </c>
      <c r="J642">
        <v>0</v>
      </c>
      <c r="K642">
        <v>54</v>
      </c>
      <c r="L642">
        <v>12</v>
      </c>
      <c r="M642">
        <v>10</v>
      </c>
      <c r="N642">
        <v>16</v>
      </c>
    </row>
    <row r="643" spans="1:14" x14ac:dyDescent="0.3">
      <c r="A643">
        <v>40834</v>
      </c>
      <c r="B643" t="s">
        <v>14</v>
      </c>
      <c r="C643" t="s">
        <v>15</v>
      </c>
      <c r="D643" t="s">
        <v>16</v>
      </c>
      <c r="E643" s="1">
        <v>38263</v>
      </c>
      <c r="F643">
        <v>0.75</v>
      </c>
      <c r="G643">
        <v>38</v>
      </c>
      <c r="H643">
        <v>18.2</v>
      </c>
      <c r="I643">
        <v>6.8238000000000003</v>
      </c>
      <c r="J643">
        <v>0</v>
      </c>
      <c r="K643">
        <v>30</v>
      </c>
      <c r="L643">
        <v>9</v>
      </c>
      <c r="M643">
        <v>10.4</v>
      </c>
      <c r="N643">
        <v>14</v>
      </c>
    </row>
    <row r="644" spans="1:14" x14ac:dyDescent="0.3">
      <c r="A644">
        <v>40834</v>
      </c>
      <c r="B644" t="s">
        <v>14</v>
      </c>
      <c r="C644" t="s">
        <v>15</v>
      </c>
      <c r="D644" t="s">
        <v>16</v>
      </c>
      <c r="E644" s="1">
        <v>38264</v>
      </c>
      <c r="F644">
        <v>0.25</v>
      </c>
      <c r="G644">
        <v>37</v>
      </c>
      <c r="H644">
        <v>19.2</v>
      </c>
      <c r="I644">
        <v>8.2915799999999997</v>
      </c>
      <c r="J644">
        <v>0</v>
      </c>
      <c r="K644">
        <v>43</v>
      </c>
      <c r="L644">
        <v>11</v>
      </c>
      <c r="M644">
        <v>10.199999999999999</v>
      </c>
      <c r="N644">
        <v>14</v>
      </c>
    </row>
    <row r="645" spans="1:14" x14ac:dyDescent="0.3">
      <c r="A645">
        <v>40834</v>
      </c>
      <c r="B645" t="s">
        <v>14</v>
      </c>
      <c r="C645" t="s">
        <v>15</v>
      </c>
      <c r="D645" t="s">
        <v>16</v>
      </c>
      <c r="E645" s="1">
        <v>38265</v>
      </c>
      <c r="F645">
        <v>0.25</v>
      </c>
      <c r="G645">
        <v>38</v>
      </c>
      <c r="H645">
        <v>18</v>
      </c>
      <c r="I645">
        <v>8.4716900000000006</v>
      </c>
      <c r="J645">
        <v>0</v>
      </c>
      <c r="K645">
        <v>47</v>
      </c>
      <c r="L645">
        <v>10</v>
      </c>
      <c r="M645">
        <v>10</v>
      </c>
      <c r="N645">
        <v>13</v>
      </c>
    </row>
    <row r="646" spans="1:14" x14ac:dyDescent="0.3">
      <c r="A646">
        <v>40834</v>
      </c>
      <c r="B646" t="s">
        <v>14</v>
      </c>
      <c r="C646" t="s">
        <v>15</v>
      </c>
      <c r="D646" t="s">
        <v>16</v>
      </c>
      <c r="E646" s="1">
        <v>38266</v>
      </c>
      <c r="F646">
        <v>0.375</v>
      </c>
      <c r="G646">
        <v>39</v>
      </c>
      <c r="H646">
        <v>17.8</v>
      </c>
      <c r="I646">
        <v>8.6729099999999999</v>
      </c>
      <c r="J646">
        <v>0</v>
      </c>
      <c r="K646">
        <v>41</v>
      </c>
      <c r="L646">
        <v>10</v>
      </c>
      <c r="M646">
        <v>10.199999999999999</v>
      </c>
      <c r="N646">
        <v>15</v>
      </c>
    </row>
    <row r="647" spans="1:14" x14ac:dyDescent="0.3">
      <c r="A647">
        <v>40834</v>
      </c>
      <c r="B647" t="s">
        <v>14</v>
      </c>
      <c r="C647" t="s">
        <v>15</v>
      </c>
      <c r="D647" t="s">
        <v>16</v>
      </c>
      <c r="E647" s="1">
        <v>38267</v>
      </c>
      <c r="F647">
        <v>0.625</v>
      </c>
      <c r="G647">
        <v>39.6</v>
      </c>
      <c r="H647">
        <v>18</v>
      </c>
      <c r="I647">
        <v>8.0899599999999996</v>
      </c>
      <c r="J647">
        <v>0</v>
      </c>
      <c r="K647">
        <v>35</v>
      </c>
      <c r="L647">
        <v>9</v>
      </c>
      <c r="M647">
        <v>10.199999999999999</v>
      </c>
      <c r="N647">
        <v>15</v>
      </c>
    </row>
    <row r="648" spans="1:14" x14ac:dyDescent="0.3">
      <c r="A648">
        <v>40834</v>
      </c>
      <c r="B648" t="s">
        <v>14</v>
      </c>
      <c r="C648" t="s">
        <v>15</v>
      </c>
      <c r="D648" t="s">
        <v>16</v>
      </c>
      <c r="E648" s="1">
        <v>38268</v>
      </c>
      <c r="F648">
        <v>0.5</v>
      </c>
      <c r="G648">
        <v>39.799999999999997</v>
      </c>
      <c r="H648">
        <v>19.2</v>
      </c>
      <c r="I648">
        <v>9.5227400000000006</v>
      </c>
      <c r="J648">
        <v>0</v>
      </c>
      <c r="K648">
        <v>50</v>
      </c>
      <c r="L648">
        <v>12</v>
      </c>
      <c r="M648">
        <v>9.8000000000000007</v>
      </c>
      <c r="N648">
        <v>16</v>
      </c>
    </row>
    <row r="649" spans="1:14" x14ac:dyDescent="0.3">
      <c r="A649">
        <v>40834</v>
      </c>
      <c r="B649" t="s">
        <v>14</v>
      </c>
      <c r="C649" t="s">
        <v>15</v>
      </c>
      <c r="D649" t="s">
        <v>16</v>
      </c>
      <c r="E649" s="1">
        <v>38269</v>
      </c>
      <c r="F649">
        <v>0.625</v>
      </c>
      <c r="G649">
        <v>40</v>
      </c>
      <c r="H649">
        <v>20</v>
      </c>
      <c r="I649">
        <v>12.0862</v>
      </c>
      <c r="J649">
        <v>0</v>
      </c>
      <c r="K649">
        <v>49</v>
      </c>
      <c r="L649">
        <v>14</v>
      </c>
      <c r="M649">
        <v>10.199999999999999</v>
      </c>
      <c r="N649">
        <v>16</v>
      </c>
    </row>
    <row r="650" spans="1:14" x14ac:dyDescent="0.3">
      <c r="A650">
        <v>40834</v>
      </c>
      <c r="B650" t="s">
        <v>14</v>
      </c>
      <c r="C650" t="s">
        <v>15</v>
      </c>
      <c r="D650" t="s">
        <v>16</v>
      </c>
      <c r="E650" s="1">
        <v>38270</v>
      </c>
      <c r="F650">
        <v>0.5</v>
      </c>
      <c r="G650">
        <v>37</v>
      </c>
      <c r="H650">
        <v>21.2</v>
      </c>
      <c r="I650">
        <v>14.3027</v>
      </c>
      <c r="J650">
        <v>0</v>
      </c>
      <c r="K650">
        <v>58</v>
      </c>
      <c r="L650">
        <v>19</v>
      </c>
      <c r="M650">
        <v>9.8000000000000007</v>
      </c>
      <c r="N650">
        <v>16</v>
      </c>
    </row>
    <row r="651" spans="1:14" x14ac:dyDescent="0.3">
      <c r="A651">
        <v>40834</v>
      </c>
      <c r="B651" t="s">
        <v>14</v>
      </c>
      <c r="C651" t="s">
        <v>15</v>
      </c>
      <c r="D651" t="s">
        <v>16</v>
      </c>
      <c r="E651" s="1">
        <v>38271</v>
      </c>
      <c r="F651">
        <v>0.375</v>
      </c>
      <c r="G651">
        <v>37.200000000000003</v>
      </c>
      <c r="H651">
        <v>20.399999999999999</v>
      </c>
      <c r="I651">
        <v>15.1913</v>
      </c>
      <c r="J651">
        <v>0</v>
      </c>
      <c r="K651">
        <v>60</v>
      </c>
      <c r="L651">
        <v>22</v>
      </c>
      <c r="M651">
        <v>9.8000000000000007</v>
      </c>
      <c r="N651">
        <v>16</v>
      </c>
    </row>
    <row r="652" spans="1:14" x14ac:dyDescent="0.3">
      <c r="A652">
        <v>40834</v>
      </c>
      <c r="B652" t="s">
        <v>14</v>
      </c>
      <c r="C652" t="s">
        <v>15</v>
      </c>
      <c r="D652" t="s">
        <v>16</v>
      </c>
      <c r="E652" s="1">
        <v>38272</v>
      </c>
      <c r="F652">
        <v>0.875</v>
      </c>
      <c r="G652">
        <v>38</v>
      </c>
      <c r="H652">
        <v>18.600000000000001</v>
      </c>
      <c r="I652">
        <v>13.6951</v>
      </c>
      <c r="J652">
        <v>0</v>
      </c>
      <c r="K652">
        <v>57</v>
      </c>
      <c r="L652">
        <v>18</v>
      </c>
      <c r="M652">
        <v>10.199999999999999</v>
      </c>
      <c r="N652">
        <v>15</v>
      </c>
    </row>
    <row r="653" spans="1:14" x14ac:dyDescent="0.3">
      <c r="A653">
        <v>40834</v>
      </c>
      <c r="B653" t="s">
        <v>14</v>
      </c>
      <c r="C653" t="s">
        <v>15</v>
      </c>
      <c r="D653" t="s">
        <v>16</v>
      </c>
      <c r="E653" s="1">
        <v>38273</v>
      </c>
      <c r="F653">
        <v>0.375</v>
      </c>
      <c r="G653">
        <v>38</v>
      </c>
      <c r="H653">
        <v>18</v>
      </c>
      <c r="I653">
        <v>10.3116</v>
      </c>
      <c r="J653">
        <v>0</v>
      </c>
      <c r="K653">
        <v>50</v>
      </c>
      <c r="L653">
        <v>12</v>
      </c>
      <c r="M653">
        <v>10.4</v>
      </c>
      <c r="N653">
        <v>14</v>
      </c>
    </row>
    <row r="654" spans="1:14" x14ac:dyDescent="0.3">
      <c r="A654">
        <v>40834</v>
      </c>
      <c r="B654" t="s">
        <v>14</v>
      </c>
      <c r="C654" t="s">
        <v>15</v>
      </c>
      <c r="D654" t="s">
        <v>16</v>
      </c>
      <c r="E654" s="1">
        <v>38274</v>
      </c>
      <c r="F654">
        <v>0.25</v>
      </c>
      <c r="G654">
        <v>37.6</v>
      </c>
      <c r="H654">
        <v>17.600000000000001</v>
      </c>
      <c r="I654">
        <v>14.1363</v>
      </c>
      <c r="J654">
        <v>0</v>
      </c>
      <c r="K654">
        <v>77</v>
      </c>
      <c r="L654">
        <v>16</v>
      </c>
      <c r="M654">
        <v>9.6</v>
      </c>
      <c r="N654">
        <v>13</v>
      </c>
    </row>
    <row r="655" spans="1:14" x14ac:dyDescent="0.3">
      <c r="A655">
        <v>40834</v>
      </c>
      <c r="B655" t="s">
        <v>14</v>
      </c>
      <c r="C655" t="s">
        <v>15</v>
      </c>
      <c r="D655" t="s">
        <v>16</v>
      </c>
      <c r="E655" s="1">
        <v>38275</v>
      </c>
      <c r="F655">
        <v>0.25</v>
      </c>
      <c r="G655">
        <v>37.799999999999997</v>
      </c>
      <c r="H655">
        <v>18.8</v>
      </c>
      <c r="I655">
        <v>11.970499999999999</v>
      </c>
      <c r="J655">
        <v>0</v>
      </c>
      <c r="K655">
        <v>72</v>
      </c>
      <c r="L655">
        <v>11</v>
      </c>
      <c r="M655">
        <v>9.6999999999999993</v>
      </c>
      <c r="N655">
        <v>15</v>
      </c>
    </row>
    <row r="656" spans="1:14" x14ac:dyDescent="0.3">
      <c r="A656">
        <v>40834</v>
      </c>
      <c r="B656" t="s">
        <v>14</v>
      </c>
      <c r="C656" t="s">
        <v>15</v>
      </c>
      <c r="D656" t="s">
        <v>16</v>
      </c>
      <c r="E656" s="1">
        <v>38276</v>
      </c>
      <c r="F656">
        <v>1</v>
      </c>
      <c r="G656">
        <v>38</v>
      </c>
      <c r="H656">
        <v>20</v>
      </c>
      <c r="I656">
        <v>10.2212</v>
      </c>
      <c r="J656">
        <v>0</v>
      </c>
      <c r="K656">
        <v>41</v>
      </c>
      <c r="L656">
        <v>12</v>
      </c>
      <c r="M656">
        <v>9.6</v>
      </c>
      <c r="N656">
        <v>16</v>
      </c>
    </row>
    <row r="657" spans="1:14" x14ac:dyDescent="0.3">
      <c r="A657">
        <v>40834</v>
      </c>
      <c r="B657" t="s">
        <v>14</v>
      </c>
      <c r="C657" t="s">
        <v>15</v>
      </c>
      <c r="D657" t="s">
        <v>16</v>
      </c>
      <c r="E657" s="1">
        <v>38277</v>
      </c>
      <c r="F657">
        <v>0.75</v>
      </c>
      <c r="G657">
        <v>37.6</v>
      </c>
      <c r="H657">
        <v>20</v>
      </c>
      <c r="I657">
        <v>10.030900000000001</v>
      </c>
      <c r="J657">
        <v>0</v>
      </c>
      <c r="K657">
        <v>43</v>
      </c>
      <c r="L657">
        <v>14</v>
      </c>
      <c r="M657">
        <v>9.6</v>
      </c>
      <c r="N657">
        <v>16</v>
      </c>
    </row>
    <row r="658" spans="1:14" x14ac:dyDescent="0.3">
      <c r="A658">
        <v>40834</v>
      </c>
      <c r="B658" t="s">
        <v>14</v>
      </c>
      <c r="C658" t="s">
        <v>15</v>
      </c>
      <c r="D658" t="s">
        <v>16</v>
      </c>
      <c r="E658" s="1">
        <v>38278</v>
      </c>
      <c r="F658">
        <v>1.75</v>
      </c>
      <c r="G658">
        <v>36.4</v>
      </c>
      <c r="H658">
        <v>19.2</v>
      </c>
      <c r="I658">
        <v>9.0482300000000002</v>
      </c>
      <c r="J658">
        <v>0</v>
      </c>
      <c r="K658">
        <v>38</v>
      </c>
      <c r="L658">
        <v>13</v>
      </c>
      <c r="M658">
        <v>9.6</v>
      </c>
      <c r="N658">
        <v>16</v>
      </c>
    </row>
    <row r="659" spans="1:14" x14ac:dyDescent="0.3">
      <c r="A659">
        <v>40834</v>
      </c>
      <c r="B659" t="s">
        <v>14</v>
      </c>
      <c r="C659" t="s">
        <v>15</v>
      </c>
      <c r="D659" t="s">
        <v>16</v>
      </c>
      <c r="E659" s="1">
        <v>38279</v>
      </c>
      <c r="F659">
        <v>0.25</v>
      </c>
      <c r="G659">
        <v>35</v>
      </c>
      <c r="H659">
        <v>19.399999999999999</v>
      </c>
      <c r="I659">
        <v>8.77041</v>
      </c>
      <c r="J659">
        <v>0</v>
      </c>
      <c r="K659">
        <v>48</v>
      </c>
      <c r="L659">
        <v>13</v>
      </c>
      <c r="M659">
        <v>10.3</v>
      </c>
      <c r="N659">
        <v>16</v>
      </c>
    </row>
    <row r="660" spans="1:14" x14ac:dyDescent="0.3">
      <c r="A660">
        <v>40834</v>
      </c>
      <c r="B660" t="s">
        <v>14</v>
      </c>
      <c r="C660" t="s">
        <v>15</v>
      </c>
      <c r="D660" t="s">
        <v>16</v>
      </c>
      <c r="E660" s="1">
        <v>38280</v>
      </c>
      <c r="F660">
        <v>0.375</v>
      </c>
      <c r="G660">
        <v>33.6</v>
      </c>
      <c r="H660">
        <v>17.399999999999999</v>
      </c>
      <c r="I660">
        <v>9.8913600000000006</v>
      </c>
      <c r="J660">
        <v>0</v>
      </c>
      <c r="K660">
        <v>47</v>
      </c>
      <c r="L660">
        <v>20</v>
      </c>
      <c r="M660">
        <v>9.3000000000000007</v>
      </c>
      <c r="N660">
        <v>14</v>
      </c>
    </row>
    <row r="661" spans="1:14" x14ac:dyDescent="0.3">
      <c r="A661">
        <v>40834</v>
      </c>
      <c r="B661" t="s">
        <v>14</v>
      </c>
      <c r="C661" t="s">
        <v>15</v>
      </c>
      <c r="D661" t="s">
        <v>16</v>
      </c>
      <c r="E661" s="1">
        <v>38281</v>
      </c>
      <c r="F661">
        <v>0</v>
      </c>
      <c r="G661">
        <v>33.4</v>
      </c>
      <c r="H661">
        <v>15.6</v>
      </c>
      <c r="I661">
        <v>10.4758</v>
      </c>
      <c r="J661">
        <v>0</v>
      </c>
      <c r="K661">
        <v>50</v>
      </c>
      <c r="L661">
        <v>18</v>
      </c>
      <c r="M661">
        <v>9.6999999999999993</v>
      </c>
      <c r="N661">
        <v>11</v>
      </c>
    </row>
    <row r="662" spans="1:14" x14ac:dyDescent="0.3">
      <c r="A662">
        <v>40834</v>
      </c>
      <c r="B662" t="s">
        <v>14</v>
      </c>
      <c r="C662" t="s">
        <v>15</v>
      </c>
      <c r="D662" t="s">
        <v>16</v>
      </c>
      <c r="E662" s="1">
        <v>38282</v>
      </c>
      <c r="F662">
        <v>1.875</v>
      </c>
      <c r="G662">
        <v>33.4</v>
      </c>
      <c r="H662">
        <v>21</v>
      </c>
      <c r="I662">
        <v>13.207599999999999</v>
      </c>
      <c r="J662">
        <v>0</v>
      </c>
      <c r="K662">
        <v>58</v>
      </c>
      <c r="L662">
        <v>20</v>
      </c>
      <c r="M662">
        <v>3.2</v>
      </c>
      <c r="N662">
        <v>16</v>
      </c>
    </row>
    <row r="663" spans="1:14" x14ac:dyDescent="0.3">
      <c r="A663">
        <v>40834</v>
      </c>
      <c r="B663" t="s">
        <v>14</v>
      </c>
      <c r="C663" t="s">
        <v>15</v>
      </c>
      <c r="D663" t="s">
        <v>16</v>
      </c>
      <c r="E663" s="1">
        <v>38283</v>
      </c>
      <c r="F663">
        <v>1</v>
      </c>
      <c r="G663">
        <v>31</v>
      </c>
      <c r="H663">
        <v>20.399999999999999</v>
      </c>
      <c r="I663">
        <v>16.722799999999999</v>
      </c>
      <c r="J663">
        <v>1</v>
      </c>
      <c r="K663">
        <v>83</v>
      </c>
      <c r="L663">
        <v>46</v>
      </c>
      <c r="M663">
        <v>4.8</v>
      </c>
      <c r="N663">
        <v>16</v>
      </c>
    </row>
    <row r="664" spans="1:14" x14ac:dyDescent="0.3">
      <c r="A664">
        <v>40834</v>
      </c>
      <c r="B664" t="s">
        <v>14</v>
      </c>
      <c r="C664" t="s">
        <v>15</v>
      </c>
      <c r="D664" t="s">
        <v>16</v>
      </c>
      <c r="E664" s="1">
        <v>38284</v>
      </c>
      <c r="F664">
        <v>0.625</v>
      </c>
      <c r="G664">
        <v>31.4</v>
      </c>
      <c r="H664">
        <v>13.8</v>
      </c>
      <c r="I664">
        <v>9.9489599999999996</v>
      </c>
      <c r="J664">
        <v>0</v>
      </c>
      <c r="K664">
        <v>86</v>
      </c>
      <c r="L664">
        <v>16</v>
      </c>
      <c r="M664">
        <v>9.8000000000000007</v>
      </c>
      <c r="N664">
        <v>10</v>
      </c>
    </row>
    <row r="665" spans="1:14" x14ac:dyDescent="0.3">
      <c r="A665">
        <v>40834</v>
      </c>
      <c r="B665" t="s">
        <v>14</v>
      </c>
      <c r="C665" t="s">
        <v>15</v>
      </c>
      <c r="D665" t="s">
        <v>16</v>
      </c>
      <c r="E665" s="1">
        <v>38285</v>
      </c>
      <c r="F665">
        <v>1</v>
      </c>
      <c r="G665">
        <v>32</v>
      </c>
      <c r="H665">
        <v>12</v>
      </c>
      <c r="I665">
        <v>7.13354</v>
      </c>
      <c r="J665">
        <v>0</v>
      </c>
      <c r="K665">
        <v>52</v>
      </c>
      <c r="L665">
        <v>14</v>
      </c>
      <c r="M665">
        <v>9.6999999999999993</v>
      </c>
      <c r="N665">
        <v>9</v>
      </c>
    </row>
    <row r="666" spans="1:14" x14ac:dyDescent="0.3">
      <c r="A666">
        <v>40834</v>
      </c>
      <c r="B666" t="s">
        <v>14</v>
      </c>
      <c r="C666" t="s">
        <v>15</v>
      </c>
      <c r="D666" t="s">
        <v>16</v>
      </c>
      <c r="E666" s="1">
        <v>38286</v>
      </c>
      <c r="F666">
        <v>1.125</v>
      </c>
      <c r="G666">
        <v>33.6</v>
      </c>
      <c r="H666">
        <v>14.4</v>
      </c>
      <c r="I666">
        <v>7.3720800000000004</v>
      </c>
      <c r="J666">
        <v>0</v>
      </c>
      <c r="K666">
        <v>45</v>
      </c>
      <c r="L666">
        <v>13</v>
      </c>
      <c r="M666">
        <v>9.9</v>
      </c>
      <c r="N666">
        <v>9</v>
      </c>
    </row>
    <row r="667" spans="1:14" x14ac:dyDescent="0.3">
      <c r="A667">
        <v>40834</v>
      </c>
      <c r="B667" t="s">
        <v>14</v>
      </c>
      <c r="C667" t="s">
        <v>15</v>
      </c>
      <c r="D667" t="s">
        <v>16</v>
      </c>
      <c r="E667" s="1">
        <v>38287</v>
      </c>
      <c r="F667">
        <v>0.5</v>
      </c>
      <c r="G667">
        <v>35</v>
      </c>
      <c r="H667">
        <v>15.4</v>
      </c>
      <c r="I667">
        <v>7.5417300000000003</v>
      </c>
      <c r="J667">
        <v>0</v>
      </c>
      <c r="K667">
        <v>48</v>
      </c>
      <c r="L667">
        <v>12</v>
      </c>
      <c r="M667">
        <v>10</v>
      </c>
      <c r="N667">
        <v>12</v>
      </c>
    </row>
    <row r="668" spans="1:14" x14ac:dyDescent="0.3">
      <c r="A668">
        <v>40834</v>
      </c>
      <c r="B668" t="s">
        <v>14</v>
      </c>
      <c r="C668" t="s">
        <v>15</v>
      </c>
      <c r="D668" t="s">
        <v>16</v>
      </c>
      <c r="E668" s="1">
        <v>38288</v>
      </c>
      <c r="F668">
        <v>0.875</v>
      </c>
      <c r="G668">
        <v>33.799999999999997</v>
      </c>
      <c r="H668">
        <v>13.6</v>
      </c>
      <c r="I668">
        <v>7.6581099999999998</v>
      </c>
      <c r="J668">
        <v>0</v>
      </c>
      <c r="K668">
        <v>47</v>
      </c>
      <c r="L668">
        <v>14</v>
      </c>
      <c r="M668">
        <v>9.8000000000000007</v>
      </c>
      <c r="N668">
        <v>10</v>
      </c>
    </row>
    <row r="669" spans="1:14" x14ac:dyDescent="0.3">
      <c r="A669">
        <v>40834</v>
      </c>
      <c r="B669" t="s">
        <v>14</v>
      </c>
      <c r="C669" t="s">
        <v>15</v>
      </c>
      <c r="D669" t="s">
        <v>16</v>
      </c>
      <c r="E669" s="1">
        <v>38289</v>
      </c>
      <c r="F669">
        <v>0</v>
      </c>
      <c r="G669">
        <v>32.4</v>
      </c>
      <c r="H669">
        <v>13.8</v>
      </c>
      <c r="I669">
        <v>7.9380600000000001</v>
      </c>
      <c r="J669">
        <v>0</v>
      </c>
      <c r="K669">
        <v>52</v>
      </c>
      <c r="L669">
        <v>13</v>
      </c>
      <c r="M669">
        <v>9.9</v>
      </c>
      <c r="N669">
        <v>9</v>
      </c>
    </row>
    <row r="670" spans="1:14" x14ac:dyDescent="0.3">
      <c r="A670">
        <v>40834</v>
      </c>
      <c r="B670" t="s">
        <v>14</v>
      </c>
      <c r="C670" t="s">
        <v>15</v>
      </c>
      <c r="D670" t="s">
        <v>16</v>
      </c>
      <c r="E670" s="1">
        <v>38290</v>
      </c>
      <c r="F670">
        <v>0.25</v>
      </c>
      <c r="G670">
        <v>31.6</v>
      </c>
      <c r="H670">
        <v>14.4</v>
      </c>
      <c r="I670">
        <v>10.681100000000001</v>
      </c>
      <c r="J670">
        <v>0</v>
      </c>
      <c r="K670">
        <v>62</v>
      </c>
      <c r="L670">
        <v>22</v>
      </c>
      <c r="M670">
        <v>7.6</v>
      </c>
      <c r="N670">
        <v>10</v>
      </c>
    </row>
    <row r="671" spans="1:14" x14ac:dyDescent="0.3">
      <c r="A671">
        <v>40834</v>
      </c>
      <c r="B671" t="s">
        <v>14</v>
      </c>
      <c r="C671" t="s">
        <v>15</v>
      </c>
      <c r="D671" t="s">
        <v>16</v>
      </c>
      <c r="E671" s="1">
        <v>38291</v>
      </c>
      <c r="F671">
        <v>0</v>
      </c>
      <c r="G671">
        <v>31.8</v>
      </c>
      <c r="H671">
        <v>15.4</v>
      </c>
      <c r="I671">
        <v>11.911799999999999</v>
      </c>
      <c r="J671">
        <v>0</v>
      </c>
      <c r="K671">
        <v>67</v>
      </c>
      <c r="L671">
        <v>22</v>
      </c>
      <c r="M671">
        <v>9</v>
      </c>
      <c r="N671">
        <v>11</v>
      </c>
    </row>
    <row r="672" spans="1:14" x14ac:dyDescent="0.3">
      <c r="A672">
        <v>40834</v>
      </c>
      <c r="B672" t="s">
        <v>14</v>
      </c>
      <c r="C672" t="s">
        <v>15</v>
      </c>
      <c r="D672" t="s">
        <v>16</v>
      </c>
      <c r="E672" s="1">
        <v>38292</v>
      </c>
      <c r="F672">
        <v>0.25</v>
      </c>
      <c r="G672">
        <v>31.6</v>
      </c>
      <c r="H672">
        <v>15.4</v>
      </c>
      <c r="I672">
        <v>13.3202</v>
      </c>
      <c r="J672">
        <v>0</v>
      </c>
      <c r="K672">
        <v>71</v>
      </c>
      <c r="L672">
        <v>25</v>
      </c>
      <c r="M672">
        <v>8.8000000000000007</v>
      </c>
      <c r="N672">
        <v>11</v>
      </c>
    </row>
    <row r="673" spans="1:14" x14ac:dyDescent="0.3">
      <c r="A673">
        <v>40834</v>
      </c>
      <c r="B673" t="s">
        <v>14</v>
      </c>
      <c r="C673" t="s">
        <v>15</v>
      </c>
      <c r="D673" t="s">
        <v>16</v>
      </c>
      <c r="E673" s="1">
        <v>38293</v>
      </c>
      <c r="F673">
        <v>0.75</v>
      </c>
      <c r="G673">
        <v>32.200000000000003</v>
      </c>
      <c r="H673">
        <v>17.600000000000001</v>
      </c>
      <c r="I673">
        <v>13.7258</v>
      </c>
      <c r="J673">
        <v>0</v>
      </c>
      <c r="K673">
        <v>67</v>
      </c>
      <c r="L673">
        <v>27</v>
      </c>
      <c r="M673">
        <v>7.3</v>
      </c>
      <c r="N673">
        <v>13</v>
      </c>
    </row>
    <row r="674" spans="1:14" x14ac:dyDescent="0.3">
      <c r="A674">
        <v>40834</v>
      </c>
      <c r="B674" t="s">
        <v>14</v>
      </c>
      <c r="C674" t="s">
        <v>15</v>
      </c>
      <c r="D674" t="s">
        <v>16</v>
      </c>
      <c r="E674" s="1">
        <v>38294</v>
      </c>
      <c r="F674">
        <v>1.25</v>
      </c>
      <c r="G674">
        <v>26.4</v>
      </c>
      <c r="H674">
        <v>18</v>
      </c>
      <c r="I674">
        <v>15.171900000000001</v>
      </c>
      <c r="J674">
        <v>2.1</v>
      </c>
      <c r="K674">
        <v>78</v>
      </c>
      <c r="L674">
        <v>41</v>
      </c>
      <c r="M674">
        <v>0.4</v>
      </c>
      <c r="N674">
        <v>13</v>
      </c>
    </row>
    <row r="675" spans="1:14" x14ac:dyDescent="0.3">
      <c r="A675">
        <v>40834</v>
      </c>
      <c r="B675" t="s">
        <v>14</v>
      </c>
      <c r="C675" t="s">
        <v>15</v>
      </c>
      <c r="D675" t="s">
        <v>16</v>
      </c>
      <c r="E675" s="1">
        <v>38295</v>
      </c>
      <c r="F675">
        <v>0.25</v>
      </c>
      <c r="G675">
        <v>29.6</v>
      </c>
      <c r="H675">
        <v>17.2</v>
      </c>
      <c r="I675">
        <v>13.457800000000001</v>
      </c>
      <c r="J675">
        <v>0</v>
      </c>
      <c r="K675">
        <v>71</v>
      </c>
      <c r="L675">
        <v>27</v>
      </c>
      <c r="M675">
        <v>7.8</v>
      </c>
      <c r="N675">
        <v>14</v>
      </c>
    </row>
    <row r="676" spans="1:14" x14ac:dyDescent="0.3">
      <c r="A676">
        <v>40834</v>
      </c>
      <c r="B676" t="s">
        <v>14</v>
      </c>
      <c r="C676" t="s">
        <v>15</v>
      </c>
      <c r="D676" t="s">
        <v>16</v>
      </c>
      <c r="E676" s="1">
        <v>38296</v>
      </c>
      <c r="F676">
        <v>0.5</v>
      </c>
      <c r="G676">
        <v>30.6</v>
      </c>
      <c r="H676">
        <v>15</v>
      </c>
      <c r="I676">
        <v>12.2555</v>
      </c>
      <c r="J676">
        <v>0</v>
      </c>
      <c r="K676">
        <v>68</v>
      </c>
      <c r="L676">
        <v>28</v>
      </c>
      <c r="M676">
        <v>9.3000000000000007</v>
      </c>
      <c r="N676">
        <v>11</v>
      </c>
    </row>
    <row r="677" spans="1:14" x14ac:dyDescent="0.3">
      <c r="A677">
        <v>40834</v>
      </c>
      <c r="B677" t="s">
        <v>14</v>
      </c>
      <c r="C677" t="s">
        <v>15</v>
      </c>
      <c r="D677" t="s">
        <v>16</v>
      </c>
      <c r="E677" s="1">
        <v>38297</v>
      </c>
      <c r="F677">
        <v>0.875</v>
      </c>
      <c r="G677">
        <v>30.2</v>
      </c>
      <c r="H677">
        <v>13</v>
      </c>
      <c r="I677">
        <v>10.256500000000001</v>
      </c>
      <c r="J677">
        <v>0</v>
      </c>
      <c r="K677">
        <v>73</v>
      </c>
      <c r="L677">
        <v>22</v>
      </c>
      <c r="M677">
        <v>9.6999999999999993</v>
      </c>
      <c r="N677">
        <v>10</v>
      </c>
    </row>
    <row r="678" spans="1:14" x14ac:dyDescent="0.3">
      <c r="A678">
        <v>40834</v>
      </c>
      <c r="B678" t="s">
        <v>14</v>
      </c>
      <c r="C678" t="s">
        <v>15</v>
      </c>
      <c r="D678" t="s">
        <v>16</v>
      </c>
      <c r="E678" s="1">
        <v>38298</v>
      </c>
      <c r="F678">
        <v>0</v>
      </c>
      <c r="G678">
        <v>32</v>
      </c>
      <c r="H678">
        <v>13.2</v>
      </c>
      <c r="I678">
        <v>10.892099999999999</v>
      </c>
      <c r="J678">
        <v>0</v>
      </c>
      <c r="K678">
        <v>60</v>
      </c>
      <c r="L678">
        <v>23</v>
      </c>
      <c r="M678">
        <v>9.3000000000000007</v>
      </c>
      <c r="N678">
        <v>10</v>
      </c>
    </row>
    <row r="679" spans="1:14" x14ac:dyDescent="0.3">
      <c r="A679">
        <v>40834</v>
      </c>
      <c r="B679" t="s">
        <v>14</v>
      </c>
      <c r="C679" t="s">
        <v>15</v>
      </c>
      <c r="D679" t="s">
        <v>16</v>
      </c>
      <c r="E679" s="1">
        <v>38299</v>
      </c>
      <c r="F679">
        <v>0.5</v>
      </c>
      <c r="G679">
        <v>32.799999999999997</v>
      </c>
      <c r="H679">
        <v>15.6</v>
      </c>
      <c r="I679">
        <v>11.8508</v>
      </c>
      <c r="J679">
        <v>0</v>
      </c>
      <c r="K679">
        <v>55</v>
      </c>
      <c r="L679">
        <v>22</v>
      </c>
      <c r="M679">
        <v>9.3000000000000007</v>
      </c>
      <c r="N679">
        <v>11</v>
      </c>
    </row>
    <row r="680" spans="1:14" x14ac:dyDescent="0.3">
      <c r="A680">
        <v>40834</v>
      </c>
      <c r="B680" t="s">
        <v>14</v>
      </c>
      <c r="C680" t="s">
        <v>15</v>
      </c>
      <c r="D680" t="s">
        <v>16</v>
      </c>
      <c r="E680" s="1">
        <v>38300</v>
      </c>
      <c r="F680">
        <v>0.375</v>
      </c>
      <c r="G680">
        <v>31.6</v>
      </c>
      <c r="H680">
        <v>16.399999999999999</v>
      </c>
      <c r="I680">
        <v>11.7212</v>
      </c>
      <c r="J680">
        <v>0</v>
      </c>
      <c r="K680">
        <v>67</v>
      </c>
      <c r="L680">
        <v>23</v>
      </c>
      <c r="M680">
        <v>8.6</v>
      </c>
      <c r="N680">
        <v>12</v>
      </c>
    </row>
    <row r="681" spans="1:14" x14ac:dyDescent="0.3">
      <c r="A681">
        <v>40834</v>
      </c>
      <c r="B681" t="s">
        <v>14</v>
      </c>
      <c r="C681" t="s">
        <v>15</v>
      </c>
      <c r="D681" t="s">
        <v>16</v>
      </c>
      <c r="E681" s="1">
        <v>38301</v>
      </c>
      <c r="F681">
        <v>0.25</v>
      </c>
      <c r="G681">
        <v>30.2</v>
      </c>
      <c r="H681">
        <v>14.8</v>
      </c>
      <c r="I681">
        <v>12.6616</v>
      </c>
      <c r="J681">
        <v>0</v>
      </c>
      <c r="K681">
        <v>74</v>
      </c>
      <c r="L681">
        <v>29</v>
      </c>
      <c r="M681">
        <v>8.5</v>
      </c>
      <c r="N681">
        <v>12</v>
      </c>
    </row>
    <row r="682" spans="1:14" x14ac:dyDescent="0.3">
      <c r="A682">
        <v>40834</v>
      </c>
      <c r="B682" t="s">
        <v>14</v>
      </c>
      <c r="C682" t="s">
        <v>15</v>
      </c>
      <c r="D682" t="s">
        <v>16</v>
      </c>
      <c r="E682" s="1">
        <v>38302</v>
      </c>
      <c r="F682">
        <v>0.5</v>
      </c>
      <c r="G682">
        <v>30</v>
      </c>
      <c r="H682">
        <v>15</v>
      </c>
      <c r="I682">
        <v>13.1027</v>
      </c>
      <c r="J682">
        <v>0</v>
      </c>
      <c r="K682">
        <v>72</v>
      </c>
      <c r="L682">
        <v>33</v>
      </c>
      <c r="M682">
        <v>7.4</v>
      </c>
      <c r="N682">
        <v>11</v>
      </c>
    </row>
    <row r="683" spans="1:14" x14ac:dyDescent="0.3">
      <c r="A683">
        <v>40834</v>
      </c>
      <c r="B683" t="s">
        <v>14</v>
      </c>
      <c r="C683" t="s">
        <v>15</v>
      </c>
      <c r="D683" t="s">
        <v>16</v>
      </c>
      <c r="E683" s="1">
        <v>38303</v>
      </c>
      <c r="F683">
        <v>1</v>
      </c>
      <c r="G683">
        <v>28.6</v>
      </c>
      <c r="H683">
        <v>13</v>
      </c>
      <c r="I683">
        <v>11.328900000000001</v>
      </c>
      <c r="J683">
        <v>0</v>
      </c>
      <c r="K683">
        <v>67</v>
      </c>
      <c r="L683">
        <v>26</v>
      </c>
      <c r="M683">
        <v>5.8</v>
      </c>
      <c r="N683">
        <v>10</v>
      </c>
    </row>
    <row r="684" spans="1:14" x14ac:dyDescent="0.3">
      <c r="A684">
        <v>40834</v>
      </c>
      <c r="B684" t="s">
        <v>14</v>
      </c>
      <c r="C684" t="s">
        <v>15</v>
      </c>
      <c r="D684" t="s">
        <v>16</v>
      </c>
      <c r="E684" s="1">
        <v>38304</v>
      </c>
      <c r="F684">
        <v>1</v>
      </c>
      <c r="G684">
        <v>29.4</v>
      </c>
      <c r="H684">
        <v>18.399999999999999</v>
      </c>
      <c r="I684">
        <v>10.944800000000001</v>
      </c>
      <c r="J684">
        <v>0</v>
      </c>
      <c r="K684">
        <v>62</v>
      </c>
      <c r="L684">
        <v>25</v>
      </c>
      <c r="M684">
        <v>7.6</v>
      </c>
      <c r="N684">
        <v>17</v>
      </c>
    </row>
    <row r="685" spans="1:14" x14ac:dyDescent="0.3">
      <c r="A685">
        <v>40834</v>
      </c>
      <c r="B685" t="s">
        <v>14</v>
      </c>
      <c r="C685" t="s">
        <v>15</v>
      </c>
      <c r="D685" t="s">
        <v>16</v>
      </c>
      <c r="E685" s="1">
        <v>38305</v>
      </c>
      <c r="F685">
        <v>0.625</v>
      </c>
      <c r="G685">
        <v>28.4</v>
      </c>
      <c r="H685">
        <v>12.4</v>
      </c>
      <c r="I685">
        <v>10.279400000000001</v>
      </c>
      <c r="J685">
        <v>0</v>
      </c>
      <c r="K685">
        <v>63</v>
      </c>
      <c r="L685">
        <v>26</v>
      </c>
      <c r="M685">
        <v>9.5</v>
      </c>
      <c r="N685">
        <v>11</v>
      </c>
    </row>
    <row r="686" spans="1:14" x14ac:dyDescent="0.3">
      <c r="A686">
        <v>40834</v>
      </c>
      <c r="B686" t="s">
        <v>14</v>
      </c>
      <c r="C686" t="s">
        <v>15</v>
      </c>
      <c r="D686" t="s">
        <v>16</v>
      </c>
      <c r="E686" s="1">
        <v>38306</v>
      </c>
      <c r="F686">
        <v>1</v>
      </c>
      <c r="G686">
        <v>28.2</v>
      </c>
      <c r="H686">
        <v>11.6</v>
      </c>
      <c r="I686">
        <v>9.37791</v>
      </c>
      <c r="J686">
        <v>0</v>
      </c>
      <c r="K686">
        <v>69</v>
      </c>
      <c r="L686">
        <v>22</v>
      </c>
      <c r="M686">
        <v>9.5</v>
      </c>
      <c r="N686">
        <v>10</v>
      </c>
    </row>
    <row r="687" spans="1:14" x14ac:dyDescent="0.3">
      <c r="A687">
        <v>40834</v>
      </c>
      <c r="B687" t="s">
        <v>14</v>
      </c>
      <c r="C687" t="s">
        <v>15</v>
      </c>
      <c r="D687" t="s">
        <v>16</v>
      </c>
      <c r="E687" s="1">
        <v>38307</v>
      </c>
      <c r="F687">
        <v>0.75</v>
      </c>
      <c r="G687">
        <v>28</v>
      </c>
      <c r="H687">
        <v>11.2</v>
      </c>
      <c r="I687">
        <v>8.3389199999999999</v>
      </c>
      <c r="J687">
        <v>0</v>
      </c>
      <c r="K687">
        <v>53</v>
      </c>
      <c r="L687">
        <v>20</v>
      </c>
      <c r="M687">
        <v>9.6</v>
      </c>
      <c r="N687">
        <v>8</v>
      </c>
    </row>
    <row r="688" spans="1:14" x14ac:dyDescent="0.3">
      <c r="A688">
        <v>40834</v>
      </c>
      <c r="B688" t="s">
        <v>14</v>
      </c>
      <c r="C688" t="s">
        <v>15</v>
      </c>
      <c r="D688" t="s">
        <v>16</v>
      </c>
      <c r="E688" s="1">
        <v>38308</v>
      </c>
      <c r="F688">
        <v>0.625</v>
      </c>
      <c r="G688">
        <v>28.8</v>
      </c>
      <c r="H688">
        <v>11.6</v>
      </c>
      <c r="I688">
        <v>8.2257300000000004</v>
      </c>
      <c r="J688">
        <v>0</v>
      </c>
      <c r="K688">
        <v>57</v>
      </c>
      <c r="L688">
        <v>16</v>
      </c>
      <c r="M688">
        <v>8</v>
      </c>
      <c r="N688">
        <v>8</v>
      </c>
    </row>
    <row r="689" spans="1:14" x14ac:dyDescent="0.3">
      <c r="A689">
        <v>40834</v>
      </c>
      <c r="B689" t="s">
        <v>14</v>
      </c>
      <c r="C689" t="s">
        <v>15</v>
      </c>
      <c r="D689" t="s">
        <v>16</v>
      </c>
      <c r="E689" s="1">
        <v>38309</v>
      </c>
      <c r="F689">
        <v>2.5</v>
      </c>
      <c r="G689">
        <v>29.4</v>
      </c>
      <c r="H689">
        <v>16.399999999999999</v>
      </c>
      <c r="I689">
        <v>13.414</v>
      </c>
      <c r="J689">
        <v>0</v>
      </c>
      <c r="K689">
        <v>65</v>
      </c>
      <c r="L689">
        <v>27</v>
      </c>
      <c r="M689">
        <v>0.3</v>
      </c>
      <c r="N689">
        <v>12</v>
      </c>
    </row>
    <row r="690" spans="1:14" x14ac:dyDescent="0.3">
      <c r="A690">
        <v>40834</v>
      </c>
      <c r="B690" t="s">
        <v>14</v>
      </c>
      <c r="C690" t="s">
        <v>15</v>
      </c>
      <c r="D690" t="s">
        <v>16</v>
      </c>
      <c r="E690" s="1">
        <v>38310</v>
      </c>
      <c r="F690">
        <v>0.625</v>
      </c>
      <c r="G690">
        <v>26.4</v>
      </c>
      <c r="H690">
        <v>19.8</v>
      </c>
      <c r="I690">
        <v>18.866399999999999</v>
      </c>
      <c r="J690">
        <v>3.1</v>
      </c>
      <c r="K690">
        <v>89</v>
      </c>
      <c r="L690">
        <v>68</v>
      </c>
      <c r="M690">
        <v>0</v>
      </c>
      <c r="N690">
        <v>18</v>
      </c>
    </row>
    <row r="691" spans="1:14" x14ac:dyDescent="0.3">
      <c r="A691">
        <v>40834</v>
      </c>
      <c r="B691" t="s">
        <v>14</v>
      </c>
      <c r="C691" t="s">
        <v>15</v>
      </c>
      <c r="D691" t="s">
        <v>16</v>
      </c>
      <c r="E691" s="1">
        <v>38311</v>
      </c>
      <c r="F691">
        <v>1.875</v>
      </c>
      <c r="G691">
        <v>20.6</v>
      </c>
      <c r="H691">
        <v>16.2</v>
      </c>
      <c r="I691">
        <v>16.8047</v>
      </c>
      <c r="J691">
        <v>8</v>
      </c>
      <c r="K691">
        <v>93</v>
      </c>
      <c r="L691">
        <v>66</v>
      </c>
      <c r="M691">
        <v>0</v>
      </c>
      <c r="N691">
        <v>14</v>
      </c>
    </row>
    <row r="692" spans="1:14" x14ac:dyDescent="0.3">
      <c r="A692">
        <v>40834</v>
      </c>
      <c r="B692" t="s">
        <v>14</v>
      </c>
      <c r="C692" t="s">
        <v>15</v>
      </c>
      <c r="D692" t="s">
        <v>16</v>
      </c>
      <c r="E692" s="1">
        <v>38312</v>
      </c>
      <c r="F692">
        <v>0.75</v>
      </c>
      <c r="G692">
        <v>26.4</v>
      </c>
      <c r="H692">
        <v>16.600000000000001</v>
      </c>
      <c r="I692">
        <v>17.898900000000001</v>
      </c>
      <c r="J692">
        <v>3</v>
      </c>
      <c r="K692">
        <v>89</v>
      </c>
      <c r="L692">
        <v>50</v>
      </c>
      <c r="M692">
        <v>8.8000000000000007</v>
      </c>
      <c r="N692">
        <v>15</v>
      </c>
    </row>
    <row r="693" spans="1:14" x14ac:dyDescent="0.3">
      <c r="A693">
        <v>40834</v>
      </c>
      <c r="B693" t="s">
        <v>14</v>
      </c>
      <c r="C693" t="s">
        <v>15</v>
      </c>
      <c r="D693" t="s">
        <v>16</v>
      </c>
      <c r="E693" s="1">
        <v>38313</v>
      </c>
      <c r="F693">
        <v>2.375</v>
      </c>
      <c r="G693">
        <v>25</v>
      </c>
      <c r="H693">
        <v>17</v>
      </c>
      <c r="I693">
        <v>16.551100000000002</v>
      </c>
      <c r="J693">
        <v>1.6</v>
      </c>
      <c r="K693">
        <v>77</v>
      </c>
      <c r="L693">
        <v>46</v>
      </c>
      <c r="M693">
        <v>4.3</v>
      </c>
      <c r="N693">
        <v>15</v>
      </c>
    </row>
    <row r="694" spans="1:14" x14ac:dyDescent="0.3">
      <c r="A694">
        <v>40834</v>
      </c>
      <c r="B694" t="s">
        <v>14</v>
      </c>
      <c r="C694" t="s">
        <v>15</v>
      </c>
      <c r="D694" t="s">
        <v>16</v>
      </c>
      <c r="E694" s="1">
        <v>38314</v>
      </c>
      <c r="F694">
        <v>3.75</v>
      </c>
      <c r="G694">
        <v>22.8</v>
      </c>
      <c r="H694">
        <v>16</v>
      </c>
      <c r="I694">
        <v>15.985200000000001</v>
      </c>
      <c r="J694">
        <v>20</v>
      </c>
      <c r="K694">
        <v>87</v>
      </c>
      <c r="L694">
        <v>73</v>
      </c>
      <c r="M694">
        <v>4.2</v>
      </c>
      <c r="N694">
        <v>16</v>
      </c>
    </row>
    <row r="695" spans="1:14" x14ac:dyDescent="0.3">
      <c r="A695">
        <v>40834</v>
      </c>
      <c r="B695" t="s">
        <v>14</v>
      </c>
      <c r="C695" t="s">
        <v>15</v>
      </c>
      <c r="D695" t="s">
        <v>16</v>
      </c>
      <c r="E695" s="1">
        <v>38315</v>
      </c>
      <c r="F695">
        <v>3.125</v>
      </c>
      <c r="G695">
        <v>13.6</v>
      </c>
      <c r="H695">
        <v>7.8</v>
      </c>
      <c r="I695">
        <v>8.3968500000000006</v>
      </c>
      <c r="J695">
        <v>0</v>
      </c>
      <c r="K695">
        <v>83</v>
      </c>
      <c r="L695">
        <v>55</v>
      </c>
      <c r="M695">
        <v>8.4</v>
      </c>
      <c r="N695">
        <v>6</v>
      </c>
    </row>
    <row r="696" spans="1:14" x14ac:dyDescent="0.3">
      <c r="A696">
        <v>40834</v>
      </c>
      <c r="B696" t="s">
        <v>14</v>
      </c>
      <c r="C696" t="s">
        <v>15</v>
      </c>
      <c r="D696" t="s">
        <v>16</v>
      </c>
      <c r="E696" s="1">
        <v>38316</v>
      </c>
      <c r="F696">
        <v>0.25</v>
      </c>
      <c r="G696">
        <v>16.399999999999999</v>
      </c>
      <c r="H696">
        <v>3.6</v>
      </c>
      <c r="I696">
        <v>8.4046400000000006</v>
      </c>
      <c r="J696">
        <v>0</v>
      </c>
      <c r="K696">
        <v>93</v>
      </c>
      <c r="L696">
        <v>46</v>
      </c>
      <c r="M696">
        <v>7.8</v>
      </c>
      <c r="N696">
        <v>1</v>
      </c>
    </row>
    <row r="697" spans="1:14" x14ac:dyDescent="0.3">
      <c r="A697">
        <v>40834</v>
      </c>
      <c r="B697" t="s">
        <v>14</v>
      </c>
      <c r="C697" t="s">
        <v>15</v>
      </c>
      <c r="D697" t="s">
        <v>16</v>
      </c>
      <c r="E697" s="1">
        <v>38317</v>
      </c>
      <c r="F697">
        <v>0.25</v>
      </c>
      <c r="G697">
        <v>22.4</v>
      </c>
      <c r="H697">
        <v>4.2</v>
      </c>
      <c r="I697">
        <v>9.7336600000000004</v>
      </c>
      <c r="J697">
        <v>0</v>
      </c>
      <c r="K697">
        <v>93</v>
      </c>
      <c r="L697">
        <v>30</v>
      </c>
      <c r="M697">
        <v>7.7</v>
      </c>
      <c r="N697">
        <v>1</v>
      </c>
    </row>
    <row r="698" spans="1:14" x14ac:dyDescent="0.3">
      <c r="A698">
        <v>40834</v>
      </c>
      <c r="B698" t="s">
        <v>14</v>
      </c>
      <c r="C698" t="s">
        <v>15</v>
      </c>
      <c r="D698" t="s">
        <v>16</v>
      </c>
      <c r="E698" s="1">
        <v>38318</v>
      </c>
      <c r="F698">
        <v>3.375</v>
      </c>
      <c r="G698">
        <v>24.6</v>
      </c>
      <c r="H698">
        <v>4.5999999999999996</v>
      </c>
      <c r="I698">
        <v>12.0947</v>
      </c>
      <c r="J698">
        <v>0.6</v>
      </c>
      <c r="K698">
        <v>84</v>
      </c>
      <c r="L698">
        <v>34</v>
      </c>
      <c r="M698">
        <v>1.7</v>
      </c>
      <c r="N698">
        <v>6</v>
      </c>
    </row>
    <row r="699" spans="1:14" x14ac:dyDescent="0.3">
      <c r="A699">
        <v>40834</v>
      </c>
      <c r="B699" t="s">
        <v>14</v>
      </c>
      <c r="C699" t="s">
        <v>15</v>
      </c>
      <c r="D699" t="s">
        <v>16</v>
      </c>
      <c r="E699" s="1">
        <v>38319</v>
      </c>
      <c r="F699">
        <v>2.625</v>
      </c>
      <c r="G699">
        <v>17.399999999999999</v>
      </c>
      <c r="H699">
        <v>7.6</v>
      </c>
      <c r="I699">
        <v>6.7713299999999998</v>
      </c>
      <c r="J699">
        <v>0</v>
      </c>
      <c r="K699">
        <v>78</v>
      </c>
      <c r="L699">
        <v>39</v>
      </c>
      <c r="M699">
        <v>8.9</v>
      </c>
      <c r="N699">
        <v>5</v>
      </c>
    </row>
    <row r="700" spans="1:14" x14ac:dyDescent="0.3">
      <c r="A700">
        <v>40834</v>
      </c>
      <c r="B700" t="s">
        <v>14</v>
      </c>
      <c r="C700" t="s">
        <v>15</v>
      </c>
      <c r="D700" t="s">
        <v>16</v>
      </c>
      <c r="E700" s="1">
        <v>38320</v>
      </c>
      <c r="F700">
        <v>0.625</v>
      </c>
      <c r="G700">
        <v>17.399999999999999</v>
      </c>
      <c r="H700">
        <v>3.2</v>
      </c>
      <c r="I700">
        <v>7.12751</v>
      </c>
      <c r="J700">
        <v>0</v>
      </c>
      <c r="K700">
        <v>93</v>
      </c>
      <c r="L700">
        <v>29</v>
      </c>
      <c r="M700">
        <v>9</v>
      </c>
      <c r="N700">
        <v>1</v>
      </c>
    </row>
    <row r="701" spans="1:14" x14ac:dyDescent="0.3">
      <c r="A701">
        <v>40834</v>
      </c>
      <c r="B701" t="s">
        <v>14</v>
      </c>
      <c r="C701" t="s">
        <v>15</v>
      </c>
      <c r="D701" t="s">
        <v>16</v>
      </c>
      <c r="E701" s="1">
        <v>38321</v>
      </c>
      <c r="F701">
        <v>0</v>
      </c>
      <c r="G701">
        <v>20.399999999999999</v>
      </c>
      <c r="H701">
        <v>3</v>
      </c>
      <c r="I701">
        <v>7.4303999999999997</v>
      </c>
      <c r="J701">
        <v>0</v>
      </c>
      <c r="K701">
        <v>86</v>
      </c>
      <c r="L701">
        <v>26</v>
      </c>
      <c r="M701">
        <v>8.6999999999999993</v>
      </c>
      <c r="N701">
        <v>1</v>
      </c>
    </row>
    <row r="702" spans="1:14" x14ac:dyDescent="0.3">
      <c r="A702">
        <v>40834</v>
      </c>
      <c r="B702" t="s">
        <v>14</v>
      </c>
      <c r="C702" t="s">
        <v>15</v>
      </c>
      <c r="D702" t="s">
        <v>16</v>
      </c>
      <c r="E702" s="1">
        <v>38322</v>
      </c>
      <c r="F702">
        <v>0</v>
      </c>
      <c r="G702">
        <v>13</v>
      </c>
      <c r="H702">
        <v>8.4</v>
      </c>
      <c r="I702">
        <v>8.7299799999999994</v>
      </c>
      <c r="J702">
        <v>0.5</v>
      </c>
      <c r="K702">
        <v>82</v>
      </c>
      <c r="L702">
        <v>61</v>
      </c>
      <c r="M702">
        <v>0.5</v>
      </c>
      <c r="N702">
        <v>4</v>
      </c>
    </row>
    <row r="703" spans="1:14" x14ac:dyDescent="0.3">
      <c r="A703">
        <v>40834</v>
      </c>
      <c r="B703" t="s">
        <v>14</v>
      </c>
      <c r="C703" t="s">
        <v>15</v>
      </c>
      <c r="D703" t="s">
        <v>16</v>
      </c>
      <c r="E703" s="1">
        <v>38323</v>
      </c>
      <c r="F703">
        <v>0.5</v>
      </c>
      <c r="G703">
        <v>16</v>
      </c>
      <c r="H703">
        <v>4</v>
      </c>
      <c r="I703">
        <v>7.38131</v>
      </c>
      <c r="J703">
        <v>0</v>
      </c>
      <c r="K703">
        <v>93</v>
      </c>
      <c r="L703">
        <v>32</v>
      </c>
      <c r="M703">
        <v>7.2</v>
      </c>
      <c r="N703">
        <v>0</v>
      </c>
    </row>
    <row r="704" spans="1:14" x14ac:dyDescent="0.3">
      <c r="A704">
        <v>40834</v>
      </c>
      <c r="B704" t="s">
        <v>14</v>
      </c>
      <c r="C704" t="s">
        <v>15</v>
      </c>
      <c r="D704" t="s">
        <v>16</v>
      </c>
      <c r="E704" s="1">
        <v>38324</v>
      </c>
      <c r="F704">
        <v>0.375</v>
      </c>
      <c r="G704">
        <v>18.8</v>
      </c>
      <c r="H704">
        <v>3</v>
      </c>
      <c r="I704">
        <v>6.87418</v>
      </c>
      <c r="J704">
        <v>0</v>
      </c>
      <c r="K704">
        <v>82</v>
      </c>
      <c r="L704">
        <v>30</v>
      </c>
      <c r="M704">
        <v>9.4</v>
      </c>
      <c r="N704">
        <v>0</v>
      </c>
    </row>
    <row r="705" spans="1:14" x14ac:dyDescent="0.3">
      <c r="A705">
        <v>40834</v>
      </c>
      <c r="B705" t="s">
        <v>14</v>
      </c>
      <c r="C705" t="s">
        <v>15</v>
      </c>
      <c r="D705" t="s">
        <v>16</v>
      </c>
      <c r="E705" s="1">
        <v>38325</v>
      </c>
      <c r="F705">
        <v>0.625</v>
      </c>
      <c r="G705">
        <v>23.4</v>
      </c>
      <c r="H705">
        <v>3.8</v>
      </c>
      <c r="I705">
        <v>6.77841</v>
      </c>
      <c r="J705">
        <v>0</v>
      </c>
      <c r="K705">
        <v>83</v>
      </c>
      <c r="L705">
        <v>20</v>
      </c>
      <c r="M705">
        <v>9.3000000000000007</v>
      </c>
      <c r="N705">
        <v>-1</v>
      </c>
    </row>
    <row r="706" spans="1:14" x14ac:dyDescent="0.3">
      <c r="A706">
        <v>40834</v>
      </c>
      <c r="B706" t="s">
        <v>14</v>
      </c>
      <c r="C706" t="s">
        <v>15</v>
      </c>
      <c r="D706" t="s">
        <v>16</v>
      </c>
      <c r="E706" s="1">
        <v>38326</v>
      </c>
      <c r="F706">
        <v>0.25</v>
      </c>
      <c r="G706">
        <v>22.4</v>
      </c>
      <c r="H706">
        <v>5.6</v>
      </c>
      <c r="I706">
        <v>7.4152500000000003</v>
      </c>
      <c r="J706">
        <v>0</v>
      </c>
      <c r="K706">
        <v>76</v>
      </c>
      <c r="L706">
        <v>25</v>
      </c>
      <c r="M706">
        <v>7.8</v>
      </c>
      <c r="N706">
        <v>1</v>
      </c>
    </row>
    <row r="707" spans="1:14" x14ac:dyDescent="0.3">
      <c r="A707">
        <v>40834</v>
      </c>
      <c r="B707" t="s">
        <v>14</v>
      </c>
      <c r="C707" t="s">
        <v>15</v>
      </c>
      <c r="D707" t="s">
        <v>16</v>
      </c>
      <c r="E707" s="1">
        <v>38327</v>
      </c>
      <c r="F707">
        <v>0</v>
      </c>
      <c r="G707">
        <v>21</v>
      </c>
      <c r="H707">
        <v>7</v>
      </c>
      <c r="I707">
        <v>7.5157800000000003</v>
      </c>
      <c r="J707">
        <v>0</v>
      </c>
      <c r="K707">
        <v>74</v>
      </c>
      <c r="L707">
        <v>33</v>
      </c>
      <c r="M707">
        <v>8.1999999999999993</v>
      </c>
      <c r="N707">
        <v>2</v>
      </c>
    </row>
    <row r="708" spans="1:14" x14ac:dyDescent="0.3">
      <c r="A708">
        <v>40834</v>
      </c>
      <c r="B708" t="s">
        <v>14</v>
      </c>
      <c r="C708" t="s">
        <v>15</v>
      </c>
      <c r="D708" t="s">
        <v>16</v>
      </c>
      <c r="E708" s="1">
        <v>38328</v>
      </c>
      <c r="F708">
        <v>0.625</v>
      </c>
      <c r="G708">
        <v>22.8</v>
      </c>
      <c r="H708">
        <v>7</v>
      </c>
      <c r="I708">
        <v>8.2388399999999997</v>
      </c>
      <c r="J708">
        <v>0</v>
      </c>
      <c r="K708">
        <v>74</v>
      </c>
      <c r="L708">
        <v>32</v>
      </c>
      <c r="M708">
        <v>6.2</v>
      </c>
      <c r="N708">
        <v>3</v>
      </c>
    </row>
    <row r="709" spans="1:14" x14ac:dyDescent="0.3">
      <c r="A709">
        <v>40834</v>
      </c>
      <c r="B709" t="s">
        <v>14</v>
      </c>
      <c r="C709" t="s">
        <v>15</v>
      </c>
      <c r="D709" t="s">
        <v>16</v>
      </c>
      <c r="E709" s="1">
        <v>38329</v>
      </c>
      <c r="F709">
        <v>1</v>
      </c>
      <c r="G709">
        <v>18.8</v>
      </c>
      <c r="H709">
        <v>7</v>
      </c>
      <c r="I709">
        <v>12.980499999999999</v>
      </c>
      <c r="J709">
        <v>1.5</v>
      </c>
      <c r="K709">
        <v>88</v>
      </c>
      <c r="L709">
        <v>57</v>
      </c>
      <c r="M709">
        <v>0</v>
      </c>
      <c r="N709">
        <v>10</v>
      </c>
    </row>
    <row r="710" spans="1:14" x14ac:dyDescent="0.3">
      <c r="A710">
        <v>40834</v>
      </c>
      <c r="B710" t="s">
        <v>14</v>
      </c>
      <c r="C710" t="s">
        <v>15</v>
      </c>
      <c r="D710" t="s">
        <v>16</v>
      </c>
      <c r="E710" s="1">
        <v>38330</v>
      </c>
      <c r="F710">
        <v>1</v>
      </c>
      <c r="G710">
        <v>16</v>
      </c>
      <c r="H710">
        <v>13</v>
      </c>
      <c r="I710">
        <v>14.7883</v>
      </c>
      <c r="J710">
        <v>41</v>
      </c>
      <c r="K710">
        <v>100</v>
      </c>
      <c r="L710">
        <v>85</v>
      </c>
      <c r="M710">
        <v>0</v>
      </c>
      <c r="N710">
        <v>11</v>
      </c>
    </row>
    <row r="711" spans="1:14" x14ac:dyDescent="0.3">
      <c r="A711">
        <v>40834</v>
      </c>
      <c r="B711" t="s">
        <v>14</v>
      </c>
      <c r="C711" t="s">
        <v>15</v>
      </c>
      <c r="D711" t="s">
        <v>16</v>
      </c>
      <c r="E711" s="1">
        <v>38331</v>
      </c>
      <c r="F711">
        <v>0</v>
      </c>
      <c r="G711">
        <v>19</v>
      </c>
      <c r="H711">
        <v>9.4</v>
      </c>
      <c r="I711">
        <v>13.4697</v>
      </c>
      <c r="J711">
        <v>0</v>
      </c>
      <c r="K711">
        <v>100</v>
      </c>
      <c r="L711">
        <v>67</v>
      </c>
      <c r="M711">
        <v>6.8</v>
      </c>
      <c r="N711">
        <v>8</v>
      </c>
    </row>
    <row r="712" spans="1:14" x14ac:dyDescent="0.3">
      <c r="A712">
        <v>40834</v>
      </c>
      <c r="B712" t="s">
        <v>14</v>
      </c>
      <c r="C712" t="s">
        <v>15</v>
      </c>
      <c r="D712" t="s">
        <v>16</v>
      </c>
      <c r="E712" s="1">
        <v>38332</v>
      </c>
      <c r="F712">
        <v>0.25</v>
      </c>
      <c r="G712">
        <v>17.600000000000001</v>
      </c>
      <c r="H712">
        <v>8.4</v>
      </c>
      <c r="I712">
        <v>12.7464</v>
      </c>
      <c r="J712">
        <v>0</v>
      </c>
      <c r="K712">
        <v>100</v>
      </c>
      <c r="L712">
        <v>72</v>
      </c>
      <c r="M712">
        <v>5.3</v>
      </c>
      <c r="N712">
        <v>7</v>
      </c>
    </row>
    <row r="713" spans="1:14" x14ac:dyDescent="0.3">
      <c r="A713">
        <v>40834</v>
      </c>
      <c r="B713" t="s">
        <v>14</v>
      </c>
      <c r="C713" t="s">
        <v>15</v>
      </c>
      <c r="D713" t="s">
        <v>16</v>
      </c>
      <c r="E713" s="1">
        <v>38333</v>
      </c>
      <c r="F713">
        <v>1.375</v>
      </c>
      <c r="G713">
        <v>19</v>
      </c>
      <c r="H713">
        <v>8.8000000000000007</v>
      </c>
      <c r="I713">
        <v>12.8544</v>
      </c>
      <c r="J713">
        <v>8</v>
      </c>
      <c r="K713">
        <v>100</v>
      </c>
      <c r="L713">
        <v>57</v>
      </c>
      <c r="M713">
        <v>2.5</v>
      </c>
      <c r="N713">
        <v>7</v>
      </c>
    </row>
    <row r="714" spans="1:14" x14ac:dyDescent="0.3">
      <c r="A714">
        <v>40834</v>
      </c>
      <c r="B714" t="s">
        <v>14</v>
      </c>
      <c r="C714" t="s">
        <v>15</v>
      </c>
      <c r="D714" t="s">
        <v>16</v>
      </c>
      <c r="E714" s="1">
        <v>38334</v>
      </c>
      <c r="F714">
        <v>0.75</v>
      </c>
      <c r="G714">
        <v>19.399999999999999</v>
      </c>
      <c r="H714">
        <v>11.4</v>
      </c>
      <c r="I714">
        <v>15.5815</v>
      </c>
      <c r="J714">
        <v>7</v>
      </c>
      <c r="K714">
        <v>97</v>
      </c>
      <c r="L714">
        <v>75</v>
      </c>
      <c r="M714">
        <v>4.7</v>
      </c>
      <c r="N714">
        <v>4</v>
      </c>
    </row>
    <row r="715" spans="1:14" x14ac:dyDescent="0.3">
      <c r="A715">
        <v>40834</v>
      </c>
      <c r="B715" t="s">
        <v>14</v>
      </c>
      <c r="C715" t="s">
        <v>15</v>
      </c>
      <c r="D715" t="s">
        <v>16</v>
      </c>
      <c r="E715" s="1">
        <v>38335</v>
      </c>
      <c r="F715">
        <v>0.25</v>
      </c>
      <c r="G715">
        <v>18.2</v>
      </c>
      <c r="H715">
        <v>10.8</v>
      </c>
      <c r="I715">
        <v>13.9688</v>
      </c>
      <c r="J715">
        <v>0</v>
      </c>
      <c r="K715">
        <v>100</v>
      </c>
      <c r="L715">
        <v>80</v>
      </c>
      <c r="M715">
        <v>2.2999999999999998</v>
      </c>
      <c r="N715">
        <v>10</v>
      </c>
    </row>
    <row r="716" spans="1:14" x14ac:dyDescent="0.3">
      <c r="A716">
        <v>40834</v>
      </c>
      <c r="B716" t="s">
        <v>14</v>
      </c>
      <c r="C716" t="s">
        <v>15</v>
      </c>
      <c r="D716" t="s">
        <v>16</v>
      </c>
      <c r="E716" s="1">
        <v>38336</v>
      </c>
      <c r="F716">
        <v>1</v>
      </c>
      <c r="G716">
        <v>15</v>
      </c>
      <c r="H716">
        <v>10.8</v>
      </c>
      <c r="I716">
        <v>14.490600000000001</v>
      </c>
      <c r="J716">
        <v>53</v>
      </c>
      <c r="K716">
        <v>100</v>
      </c>
      <c r="L716">
        <v>89</v>
      </c>
      <c r="M716">
        <v>0</v>
      </c>
      <c r="N716">
        <v>10</v>
      </c>
    </row>
    <row r="717" spans="1:14" x14ac:dyDescent="0.3">
      <c r="A717">
        <v>40834</v>
      </c>
      <c r="B717" t="s">
        <v>14</v>
      </c>
      <c r="C717" t="s">
        <v>15</v>
      </c>
      <c r="D717" t="s">
        <v>16</v>
      </c>
      <c r="E717" s="1">
        <v>38337</v>
      </c>
      <c r="F717">
        <v>0.5</v>
      </c>
      <c r="G717">
        <v>13</v>
      </c>
      <c r="H717">
        <v>10</v>
      </c>
      <c r="I717">
        <v>11.4346</v>
      </c>
      <c r="J717">
        <v>0</v>
      </c>
      <c r="K717">
        <v>97</v>
      </c>
      <c r="L717">
        <v>78</v>
      </c>
      <c r="M717">
        <v>0</v>
      </c>
      <c r="N717">
        <v>8</v>
      </c>
    </row>
    <row r="718" spans="1:14" x14ac:dyDescent="0.3">
      <c r="A718">
        <v>40834</v>
      </c>
      <c r="B718" t="s">
        <v>14</v>
      </c>
      <c r="C718" t="s">
        <v>15</v>
      </c>
      <c r="D718" t="s">
        <v>16</v>
      </c>
      <c r="E718" s="1">
        <v>38338</v>
      </c>
      <c r="F718">
        <v>1.875</v>
      </c>
      <c r="G718">
        <v>13.4</v>
      </c>
      <c r="H718">
        <v>6.2</v>
      </c>
      <c r="I718">
        <v>9.3970900000000004</v>
      </c>
      <c r="J718">
        <v>0</v>
      </c>
      <c r="K718">
        <v>94</v>
      </c>
      <c r="L718">
        <v>74</v>
      </c>
      <c r="M718">
        <v>6</v>
      </c>
      <c r="N718">
        <v>3</v>
      </c>
    </row>
    <row r="719" spans="1:14" x14ac:dyDescent="0.3">
      <c r="A719">
        <v>40834</v>
      </c>
      <c r="B719" t="s">
        <v>14</v>
      </c>
      <c r="C719" t="s">
        <v>15</v>
      </c>
      <c r="D719" t="s">
        <v>16</v>
      </c>
      <c r="E719" s="1">
        <v>38339</v>
      </c>
      <c r="F719">
        <v>0.375</v>
      </c>
      <c r="G719">
        <v>9.4</v>
      </c>
      <c r="H719">
        <v>2</v>
      </c>
      <c r="I719">
        <v>6.9376499999999997</v>
      </c>
      <c r="J719">
        <v>0</v>
      </c>
      <c r="K719">
        <v>92</v>
      </c>
      <c r="L719">
        <v>62</v>
      </c>
      <c r="M719">
        <v>8.1999999999999993</v>
      </c>
      <c r="N719">
        <v>0</v>
      </c>
    </row>
    <row r="720" spans="1:14" x14ac:dyDescent="0.3">
      <c r="A720">
        <v>40834</v>
      </c>
      <c r="B720" t="s">
        <v>14</v>
      </c>
      <c r="C720" t="s">
        <v>15</v>
      </c>
      <c r="D720" t="s">
        <v>16</v>
      </c>
      <c r="E720" s="1">
        <v>38340</v>
      </c>
      <c r="F720">
        <v>0.25</v>
      </c>
      <c r="G720">
        <v>12.8</v>
      </c>
      <c r="H720">
        <v>2.4</v>
      </c>
      <c r="I720">
        <v>9.1890999999999998</v>
      </c>
      <c r="J720">
        <v>0</v>
      </c>
      <c r="K720">
        <v>93</v>
      </c>
      <c r="L720">
        <v>70</v>
      </c>
      <c r="M720">
        <v>2.1</v>
      </c>
      <c r="N720">
        <v>0</v>
      </c>
    </row>
    <row r="721" spans="1:14" x14ac:dyDescent="0.3">
      <c r="A721">
        <v>40834</v>
      </c>
      <c r="B721" t="s">
        <v>14</v>
      </c>
      <c r="C721" t="s">
        <v>15</v>
      </c>
      <c r="D721" t="s">
        <v>16</v>
      </c>
      <c r="E721" s="1">
        <v>38341</v>
      </c>
      <c r="F721">
        <v>0</v>
      </c>
      <c r="G721">
        <v>19.2</v>
      </c>
      <c r="H721">
        <v>4</v>
      </c>
      <c r="I721">
        <v>10.985300000000001</v>
      </c>
      <c r="J721">
        <v>0</v>
      </c>
      <c r="K721">
        <v>94</v>
      </c>
      <c r="L721">
        <v>41</v>
      </c>
      <c r="M721">
        <v>7.4</v>
      </c>
      <c r="N721">
        <v>6</v>
      </c>
    </row>
    <row r="722" spans="1:14" x14ac:dyDescent="0.3">
      <c r="A722">
        <v>40834</v>
      </c>
      <c r="B722" t="s">
        <v>14</v>
      </c>
      <c r="C722" t="s">
        <v>15</v>
      </c>
      <c r="D722" t="s">
        <v>16</v>
      </c>
      <c r="E722" s="1">
        <v>38342</v>
      </c>
      <c r="F722">
        <v>0.375</v>
      </c>
      <c r="G722">
        <v>16</v>
      </c>
      <c r="H722">
        <v>5.2</v>
      </c>
      <c r="I722">
        <v>10.106400000000001</v>
      </c>
      <c r="J722">
        <v>0</v>
      </c>
      <c r="K722">
        <v>97</v>
      </c>
      <c r="L722">
        <v>53</v>
      </c>
      <c r="M722">
        <v>8.3000000000000007</v>
      </c>
      <c r="N722">
        <v>3</v>
      </c>
    </row>
    <row r="723" spans="1:14" x14ac:dyDescent="0.3">
      <c r="A723">
        <v>40834</v>
      </c>
      <c r="B723" t="s">
        <v>14</v>
      </c>
      <c r="C723" t="s">
        <v>15</v>
      </c>
      <c r="D723" t="s">
        <v>16</v>
      </c>
      <c r="E723" s="1">
        <v>38343</v>
      </c>
      <c r="F723">
        <v>0.25</v>
      </c>
      <c r="G723">
        <v>17</v>
      </c>
      <c r="H723">
        <v>4.2</v>
      </c>
      <c r="I723">
        <v>10.3002</v>
      </c>
      <c r="J723">
        <v>0</v>
      </c>
      <c r="K723">
        <v>100</v>
      </c>
      <c r="L723">
        <v>58</v>
      </c>
      <c r="M723">
        <v>7</v>
      </c>
      <c r="N723">
        <v>2</v>
      </c>
    </row>
    <row r="724" spans="1:14" x14ac:dyDescent="0.3">
      <c r="A724">
        <v>40834</v>
      </c>
      <c r="B724" t="s">
        <v>14</v>
      </c>
      <c r="C724" t="s">
        <v>15</v>
      </c>
      <c r="D724" t="s">
        <v>16</v>
      </c>
      <c r="E724" s="1">
        <v>38344</v>
      </c>
      <c r="F724">
        <v>0.25</v>
      </c>
      <c r="G724">
        <v>18</v>
      </c>
      <c r="H724">
        <v>4.2</v>
      </c>
      <c r="I724">
        <v>10.1997</v>
      </c>
      <c r="J724">
        <v>0</v>
      </c>
      <c r="K724">
        <v>100</v>
      </c>
      <c r="L724">
        <v>59</v>
      </c>
      <c r="M724">
        <v>6.2</v>
      </c>
      <c r="N724">
        <v>2</v>
      </c>
    </row>
    <row r="725" spans="1:14" x14ac:dyDescent="0.3">
      <c r="A725">
        <v>40834</v>
      </c>
      <c r="B725" t="s">
        <v>14</v>
      </c>
      <c r="C725" t="s">
        <v>15</v>
      </c>
      <c r="D725" t="s">
        <v>16</v>
      </c>
      <c r="E725" s="1">
        <v>38345</v>
      </c>
      <c r="F725">
        <v>0.25</v>
      </c>
      <c r="G725">
        <v>18</v>
      </c>
      <c r="H725">
        <v>5.2</v>
      </c>
      <c r="I725">
        <v>10.6686</v>
      </c>
      <c r="J725">
        <v>0.6</v>
      </c>
      <c r="K725">
        <v>96</v>
      </c>
      <c r="L725">
        <v>50</v>
      </c>
      <c r="M725">
        <v>1.4</v>
      </c>
      <c r="N725">
        <v>2</v>
      </c>
    </row>
    <row r="726" spans="1:14" x14ac:dyDescent="0.3">
      <c r="A726">
        <v>40834</v>
      </c>
      <c r="B726" t="s">
        <v>14</v>
      </c>
      <c r="C726" t="s">
        <v>15</v>
      </c>
      <c r="D726" t="s">
        <v>16</v>
      </c>
      <c r="E726" s="1">
        <v>38346</v>
      </c>
      <c r="F726">
        <v>1.125</v>
      </c>
      <c r="G726">
        <v>14.4</v>
      </c>
      <c r="H726">
        <v>5.4</v>
      </c>
      <c r="I726">
        <v>12.8337</v>
      </c>
      <c r="J726">
        <v>56</v>
      </c>
      <c r="K726">
        <v>97</v>
      </c>
      <c r="L726">
        <v>81</v>
      </c>
      <c r="M726">
        <v>0</v>
      </c>
      <c r="N726">
        <v>10</v>
      </c>
    </row>
    <row r="727" spans="1:14" x14ac:dyDescent="0.3">
      <c r="A727">
        <v>40834</v>
      </c>
      <c r="B727" t="s">
        <v>14</v>
      </c>
      <c r="C727" t="s">
        <v>15</v>
      </c>
      <c r="D727" t="s">
        <v>16</v>
      </c>
      <c r="E727" s="1">
        <v>38347</v>
      </c>
      <c r="F727">
        <v>0.875</v>
      </c>
      <c r="G727">
        <v>17.2</v>
      </c>
      <c r="H727">
        <v>9.8000000000000007</v>
      </c>
      <c r="I727">
        <v>12.521800000000001</v>
      </c>
      <c r="J727">
        <v>0</v>
      </c>
      <c r="K727">
        <v>97</v>
      </c>
      <c r="L727">
        <v>73</v>
      </c>
      <c r="M727">
        <v>8.6999999999999993</v>
      </c>
      <c r="N727">
        <v>5</v>
      </c>
    </row>
    <row r="728" spans="1:14" x14ac:dyDescent="0.3">
      <c r="A728">
        <v>40834</v>
      </c>
      <c r="B728" t="s">
        <v>14</v>
      </c>
      <c r="C728" t="s">
        <v>15</v>
      </c>
      <c r="D728" t="s">
        <v>16</v>
      </c>
      <c r="E728" s="1">
        <v>38348</v>
      </c>
      <c r="F728">
        <v>0.5</v>
      </c>
      <c r="G728">
        <v>14</v>
      </c>
      <c r="H728">
        <v>9</v>
      </c>
      <c r="I728">
        <v>11.1622</v>
      </c>
      <c r="J728">
        <v>0</v>
      </c>
      <c r="K728">
        <v>97</v>
      </c>
      <c r="L728">
        <v>75</v>
      </c>
      <c r="M728">
        <v>5.4</v>
      </c>
      <c r="N728">
        <v>7</v>
      </c>
    </row>
    <row r="729" spans="1:14" x14ac:dyDescent="0.3">
      <c r="A729">
        <v>40834</v>
      </c>
      <c r="B729" t="s">
        <v>14</v>
      </c>
      <c r="C729" t="s">
        <v>15</v>
      </c>
      <c r="D729" t="s">
        <v>16</v>
      </c>
      <c r="E729" s="1">
        <v>38349</v>
      </c>
      <c r="F729">
        <v>2.625</v>
      </c>
      <c r="G729">
        <v>16.399999999999999</v>
      </c>
      <c r="H729">
        <v>3.4</v>
      </c>
      <c r="I729">
        <v>4.6379700000000001</v>
      </c>
      <c r="J729">
        <v>0</v>
      </c>
      <c r="K729">
        <v>96</v>
      </c>
      <c r="L729">
        <v>18</v>
      </c>
      <c r="M729">
        <v>9.6</v>
      </c>
      <c r="N729">
        <v>1</v>
      </c>
    </row>
    <row r="730" spans="1:14" x14ac:dyDescent="0.3">
      <c r="A730">
        <v>40834</v>
      </c>
      <c r="B730" t="s">
        <v>14</v>
      </c>
      <c r="C730" t="s">
        <v>15</v>
      </c>
      <c r="D730" t="s">
        <v>16</v>
      </c>
      <c r="E730" s="1">
        <v>38350</v>
      </c>
      <c r="F730">
        <v>0</v>
      </c>
      <c r="G730">
        <v>16.8</v>
      </c>
      <c r="H730">
        <v>5.6</v>
      </c>
      <c r="I730">
        <v>6.1385500000000004</v>
      </c>
      <c r="J730">
        <v>0</v>
      </c>
      <c r="K730">
        <v>76</v>
      </c>
      <c r="L730">
        <v>23</v>
      </c>
      <c r="M730">
        <v>9.6</v>
      </c>
      <c r="N730">
        <v>1</v>
      </c>
    </row>
    <row r="731" spans="1:14" x14ac:dyDescent="0.3">
      <c r="A731">
        <v>40834</v>
      </c>
      <c r="B731" t="s">
        <v>14</v>
      </c>
      <c r="C731" t="s">
        <v>15</v>
      </c>
      <c r="D731" t="s">
        <v>16</v>
      </c>
      <c r="E731" s="1">
        <v>38351</v>
      </c>
      <c r="F731">
        <v>0</v>
      </c>
      <c r="G731">
        <v>16</v>
      </c>
      <c r="H731">
        <v>1</v>
      </c>
      <c r="I731">
        <v>7.4063400000000001</v>
      </c>
      <c r="J731">
        <v>0</v>
      </c>
      <c r="K731">
        <v>93</v>
      </c>
      <c r="L731">
        <v>36</v>
      </c>
      <c r="M731">
        <v>9</v>
      </c>
      <c r="N731">
        <v>0</v>
      </c>
    </row>
    <row r="732" spans="1:14" x14ac:dyDescent="0.3">
      <c r="A732">
        <v>40834</v>
      </c>
      <c r="B732" t="s">
        <v>14</v>
      </c>
      <c r="C732" t="s">
        <v>15</v>
      </c>
      <c r="D732" t="s">
        <v>16</v>
      </c>
      <c r="E732" s="1">
        <v>38352</v>
      </c>
      <c r="F732">
        <v>0</v>
      </c>
      <c r="G732">
        <v>16.2</v>
      </c>
      <c r="H732">
        <v>2.6</v>
      </c>
      <c r="I732">
        <v>8.7564700000000002</v>
      </c>
      <c r="J732">
        <v>0</v>
      </c>
      <c r="K732">
        <v>96</v>
      </c>
      <c r="L732">
        <v>46</v>
      </c>
      <c r="M732">
        <v>9.3000000000000007</v>
      </c>
      <c r="N732">
        <v>-3</v>
      </c>
    </row>
    <row r="733" spans="1:14" x14ac:dyDescent="0.3">
      <c r="A733">
        <v>40834</v>
      </c>
      <c r="B733" t="s">
        <v>14</v>
      </c>
      <c r="C733" t="s">
        <v>15</v>
      </c>
      <c r="D733" t="s">
        <v>16</v>
      </c>
      <c r="E733" s="1">
        <v>38353</v>
      </c>
      <c r="F733">
        <v>0.25</v>
      </c>
      <c r="G733">
        <v>19.8</v>
      </c>
      <c r="H733">
        <v>4.5999999999999996</v>
      </c>
      <c r="I733">
        <v>10.597</v>
      </c>
      <c r="J733">
        <v>0</v>
      </c>
      <c r="K733">
        <v>94</v>
      </c>
      <c r="L733">
        <v>47</v>
      </c>
      <c r="M733">
        <v>8.8000000000000007</v>
      </c>
      <c r="N733">
        <v>1</v>
      </c>
    </row>
    <row r="734" spans="1:14" x14ac:dyDescent="0.3">
      <c r="A734">
        <v>40834</v>
      </c>
      <c r="B734" t="s">
        <v>14</v>
      </c>
      <c r="C734" t="s">
        <v>15</v>
      </c>
      <c r="D734" t="s">
        <v>16</v>
      </c>
      <c r="E734" s="1">
        <v>38354</v>
      </c>
      <c r="F734">
        <v>0.375</v>
      </c>
      <c r="G734">
        <v>22.6</v>
      </c>
      <c r="H734">
        <v>4.5999999999999996</v>
      </c>
      <c r="I734">
        <v>10.8675</v>
      </c>
      <c r="J734">
        <v>0</v>
      </c>
      <c r="K734">
        <v>94</v>
      </c>
      <c r="L734">
        <v>42</v>
      </c>
      <c r="M734">
        <v>7.8</v>
      </c>
      <c r="N734">
        <v>1</v>
      </c>
    </row>
    <row r="735" spans="1:14" x14ac:dyDescent="0.3">
      <c r="A735">
        <v>40834</v>
      </c>
      <c r="B735" t="s">
        <v>14</v>
      </c>
      <c r="C735" t="s">
        <v>15</v>
      </c>
      <c r="D735" t="s">
        <v>16</v>
      </c>
      <c r="E735" s="1">
        <v>38355</v>
      </c>
      <c r="F735">
        <v>1.125</v>
      </c>
      <c r="G735">
        <v>20</v>
      </c>
      <c r="H735">
        <v>9</v>
      </c>
      <c r="I735">
        <v>10.906000000000001</v>
      </c>
      <c r="J735">
        <v>2.6</v>
      </c>
      <c r="K735">
        <v>91</v>
      </c>
      <c r="L735">
        <v>34</v>
      </c>
      <c r="M735">
        <v>1.7</v>
      </c>
      <c r="N735">
        <v>2</v>
      </c>
    </row>
    <row r="736" spans="1:14" x14ac:dyDescent="0.3">
      <c r="A736">
        <v>40834</v>
      </c>
      <c r="B736" t="s">
        <v>14</v>
      </c>
      <c r="C736" t="s">
        <v>15</v>
      </c>
      <c r="D736" t="s">
        <v>16</v>
      </c>
      <c r="E736" s="1">
        <v>38356</v>
      </c>
      <c r="F736">
        <v>0.375</v>
      </c>
      <c r="G736">
        <v>17</v>
      </c>
      <c r="H736">
        <v>5.4</v>
      </c>
      <c r="I736">
        <v>10.226100000000001</v>
      </c>
      <c r="J736">
        <v>0</v>
      </c>
      <c r="K736">
        <v>97</v>
      </c>
      <c r="L736">
        <v>60</v>
      </c>
      <c r="M736">
        <v>8.6999999999999993</v>
      </c>
      <c r="N736">
        <v>2</v>
      </c>
    </row>
    <row r="737" spans="1:14" x14ac:dyDescent="0.3">
      <c r="A737">
        <v>40834</v>
      </c>
      <c r="B737" t="s">
        <v>14</v>
      </c>
      <c r="C737" t="s">
        <v>15</v>
      </c>
      <c r="D737" t="s">
        <v>16</v>
      </c>
      <c r="E737" s="1">
        <v>38357</v>
      </c>
      <c r="F737">
        <v>0.25</v>
      </c>
      <c r="G737">
        <v>17.2</v>
      </c>
      <c r="H737">
        <v>5</v>
      </c>
      <c r="I737">
        <v>9.8948199999999993</v>
      </c>
      <c r="J737">
        <v>0</v>
      </c>
      <c r="K737">
        <v>93</v>
      </c>
      <c r="L737">
        <v>49</v>
      </c>
      <c r="M737">
        <v>2.2000000000000002</v>
      </c>
      <c r="N737">
        <v>2</v>
      </c>
    </row>
    <row r="738" spans="1:14" x14ac:dyDescent="0.3">
      <c r="A738">
        <v>40834</v>
      </c>
      <c r="B738" t="s">
        <v>14</v>
      </c>
      <c r="C738" t="s">
        <v>15</v>
      </c>
      <c r="D738" t="s">
        <v>16</v>
      </c>
      <c r="E738" s="1">
        <v>38358</v>
      </c>
      <c r="F738">
        <v>0.625</v>
      </c>
      <c r="G738">
        <v>17.600000000000001</v>
      </c>
      <c r="H738">
        <v>7.4</v>
      </c>
      <c r="I738">
        <v>12.2598</v>
      </c>
      <c r="J738">
        <v>10</v>
      </c>
      <c r="K738">
        <v>92</v>
      </c>
      <c r="L738">
        <v>59</v>
      </c>
      <c r="M738">
        <v>4.5</v>
      </c>
      <c r="N738">
        <v>8</v>
      </c>
    </row>
    <row r="739" spans="1:14" x14ac:dyDescent="0.3">
      <c r="A739">
        <v>40834</v>
      </c>
      <c r="B739" t="s">
        <v>14</v>
      </c>
      <c r="C739" t="s">
        <v>15</v>
      </c>
      <c r="D739" t="s">
        <v>16</v>
      </c>
      <c r="E739" s="1">
        <v>38359</v>
      </c>
      <c r="F739">
        <v>0.25</v>
      </c>
      <c r="G739">
        <v>16</v>
      </c>
      <c r="H739">
        <v>6.2</v>
      </c>
      <c r="I739">
        <v>10.353400000000001</v>
      </c>
      <c r="J739">
        <v>0</v>
      </c>
      <c r="K739">
        <v>100</v>
      </c>
      <c r="L739">
        <v>60</v>
      </c>
      <c r="M739">
        <v>7.3</v>
      </c>
      <c r="N739">
        <v>3</v>
      </c>
    </row>
    <row r="740" spans="1:14" x14ac:dyDescent="0.3">
      <c r="A740">
        <v>40834</v>
      </c>
      <c r="B740" t="s">
        <v>14</v>
      </c>
      <c r="C740" t="s">
        <v>15</v>
      </c>
      <c r="D740" t="s">
        <v>16</v>
      </c>
      <c r="E740" s="1">
        <v>38360</v>
      </c>
      <c r="F740">
        <v>0</v>
      </c>
      <c r="G740">
        <v>12.6</v>
      </c>
      <c r="H740">
        <v>7</v>
      </c>
      <c r="I740">
        <v>10.8409</v>
      </c>
      <c r="J740">
        <v>0</v>
      </c>
      <c r="K740">
        <v>100</v>
      </c>
      <c r="L740">
        <v>81</v>
      </c>
      <c r="M740">
        <v>2.5</v>
      </c>
      <c r="N740">
        <v>3</v>
      </c>
    </row>
    <row r="741" spans="1:14" x14ac:dyDescent="0.3">
      <c r="A741">
        <v>40834</v>
      </c>
      <c r="B741" t="s">
        <v>14</v>
      </c>
      <c r="C741" t="s">
        <v>15</v>
      </c>
      <c r="D741" t="s">
        <v>16</v>
      </c>
      <c r="E741" s="1">
        <v>38361</v>
      </c>
      <c r="F741">
        <v>0</v>
      </c>
      <c r="G741">
        <v>15.6</v>
      </c>
      <c r="H741">
        <v>7.2</v>
      </c>
      <c r="I741">
        <v>11.584899999999999</v>
      </c>
      <c r="J741">
        <v>0</v>
      </c>
      <c r="K741">
        <v>97</v>
      </c>
      <c r="L741">
        <v>66</v>
      </c>
      <c r="M741">
        <v>0</v>
      </c>
      <c r="N741">
        <v>5</v>
      </c>
    </row>
    <row r="742" spans="1:14" x14ac:dyDescent="0.3">
      <c r="A742">
        <v>40834</v>
      </c>
      <c r="B742" t="s">
        <v>14</v>
      </c>
      <c r="C742" t="s">
        <v>15</v>
      </c>
      <c r="D742" t="s">
        <v>16</v>
      </c>
      <c r="E742" s="1">
        <v>38362</v>
      </c>
      <c r="F742">
        <v>2.75</v>
      </c>
      <c r="G742">
        <v>13</v>
      </c>
      <c r="H742">
        <v>9.1999999999999993</v>
      </c>
      <c r="I742">
        <v>12.715199999999999</v>
      </c>
      <c r="J742">
        <v>23</v>
      </c>
      <c r="K742">
        <v>97</v>
      </c>
      <c r="L742">
        <v>83</v>
      </c>
      <c r="M742">
        <v>0</v>
      </c>
      <c r="N742">
        <v>10</v>
      </c>
    </row>
    <row r="743" spans="1:14" x14ac:dyDescent="0.3">
      <c r="A743">
        <v>40834</v>
      </c>
      <c r="B743" t="s">
        <v>14</v>
      </c>
      <c r="C743" t="s">
        <v>15</v>
      </c>
      <c r="D743" t="s">
        <v>16</v>
      </c>
      <c r="E743" s="1">
        <v>38363</v>
      </c>
      <c r="F743">
        <v>0</v>
      </c>
      <c r="G743">
        <v>13.2</v>
      </c>
      <c r="H743">
        <v>7.2</v>
      </c>
      <c r="I743">
        <v>9.4511800000000008</v>
      </c>
      <c r="J743">
        <v>0</v>
      </c>
      <c r="K743">
        <v>93</v>
      </c>
      <c r="L743">
        <v>67</v>
      </c>
      <c r="M743">
        <v>7.2</v>
      </c>
      <c r="N743">
        <v>4</v>
      </c>
    </row>
    <row r="744" spans="1:14" x14ac:dyDescent="0.3">
      <c r="A744">
        <v>40834</v>
      </c>
      <c r="B744" t="s">
        <v>14</v>
      </c>
      <c r="C744" t="s">
        <v>15</v>
      </c>
      <c r="D744" t="s">
        <v>16</v>
      </c>
      <c r="E744" s="1">
        <v>38364</v>
      </c>
      <c r="F744">
        <v>1.125</v>
      </c>
      <c r="G744">
        <v>13</v>
      </c>
      <c r="H744">
        <v>5.2</v>
      </c>
      <c r="I744">
        <v>8.3600899999999996</v>
      </c>
      <c r="J744">
        <v>0</v>
      </c>
      <c r="K744">
        <v>96</v>
      </c>
      <c r="L744">
        <v>49</v>
      </c>
      <c r="M744">
        <v>9</v>
      </c>
      <c r="N744">
        <v>2</v>
      </c>
    </row>
    <row r="745" spans="1:14" x14ac:dyDescent="0.3">
      <c r="A745">
        <v>40834</v>
      </c>
      <c r="B745" t="s">
        <v>14</v>
      </c>
      <c r="C745" t="s">
        <v>15</v>
      </c>
      <c r="D745" t="s">
        <v>16</v>
      </c>
      <c r="E745" s="1">
        <v>38365</v>
      </c>
      <c r="F745">
        <v>0.25</v>
      </c>
      <c r="G745">
        <v>14.4</v>
      </c>
      <c r="H745">
        <v>2.2000000000000002</v>
      </c>
      <c r="I745">
        <v>8.1711600000000004</v>
      </c>
      <c r="J745">
        <v>0</v>
      </c>
      <c r="K745">
        <v>96</v>
      </c>
      <c r="L745">
        <v>51</v>
      </c>
      <c r="M745">
        <v>9.5</v>
      </c>
      <c r="N745">
        <v>-1</v>
      </c>
    </row>
    <row r="746" spans="1:14" x14ac:dyDescent="0.3">
      <c r="A746">
        <v>40834</v>
      </c>
      <c r="B746" t="s">
        <v>14</v>
      </c>
      <c r="C746" t="s">
        <v>15</v>
      </c>
      <c r="D746" t="s">
        <v>16</v>
      </c>
      <c r="E746" s="1">
        <v>38366</v>
      </c>
      <c r="F746">
        <v>0</v>
      </c>
      <c r="G746">
        <v>17</v>
      </c>
      <c r="H746">
        <v>2.8</v>
      </c>
      <c r="I746">
        <v>8.1082800000000006</v>
      </c>
      <c r="J746">
        <v>0</v>
      </c>
      <c r="K746">
        <v>88</v>
      </c>
      <c r="L746">
        <v>42</v>
      </c>
      <c r="M746">
        <v>9.4</v>
      </c>
      <c r="N746">
        <v>-1</v>
      </c>
    </row>
    <row r="747" spans="1:14" x14ac:dyDescent="0.3">
      <c r="A747">
        <v>40834</v>
      </c>
      <c r="B747" t="s">
        <v>14</v>
      </c>
      <c r="C747" t="s">
        <v>15</v>
      </c>
      <c r="D747" t="s">
        <v>16</v>
      </c>
      <c r="E747" s="1">
        <v>38367</v>
      </c>
      <c r="F747">
        <v>0</v>
      </c>
      <c r="G747">
        <v>17</v>
      </c>
      <c r="H747">
        <v>3.4</v>
      </c>
      <c r="I747">
        <v>8.9818899999999999</v>
      </c>
      <c r="J747">
        <v>0</v>
      </c>
      <c r="K747">
        <v>96</v>
      </c>
      <c r="L747">
        <v>43</v>
      </c>
      <c r="M747">
        <v>9</v>
      </c>
      <c r="N747">
        <v>0</v>
      </c>
    </row>
    <row r="748" spans="1:14" x14ac:dyDescent="0.3">
      <c r="A748">
        <v>40834</v>
      </c>
      <c r="B748" t="s">
        <v>14</v>
      </c>
      <c r="C748" t="s">
        <v>15</v>
      </c>
      <c r="D748" t="s">
        <v>16</v>
      </c>
      <c r="E748" s="1">
        <v>38368</v>
      </c>
      <c r="F748">
        <v>0</v>
      </c>
      <c r="G748">
        <v>18.600000000000001</v>
      </c>
      <c r="H748">
        <v>3.8</v>
      </c>
      <c r="I748">
        <v>9.6624400000000001</v>
      </c>
      <c r="J748">
        <v>0</v>
      </c>
      <c r="K748">
        <v>96</v>
      </c>
      <c r="L748">
        <v>43</v>
      </c>
      <c r="M748">
        <v>9.1999999999999993</v>
      </c>
      <c r="N748">
        <v>0</v>
      </c>
    </row>
    <row r="749" spans="1:14" x14ac:dyDescent="0.3">
      <c r="A749">
        <v>40834</v>
      </c>
      <c r="B749" t="s">
        <v>14</v>
      </c>
      <c r="C749" t="s">
        <v>15</v>
      </c>
      <c r="D749" t="s">
        <v>16</v>
      </c>
      <c r="E749" s="1">
        <v>38369</v>
      </c>
      <c r="F749">
        <v>1.75</v>
      </c>
      <c r="G749">
        <v>18.399999999999999</v>
      </c>
      <c r="H749">
        <v>5.6</v>
      </c>
      <c r="I749">
        <v>9.0584199999999999</v>
      </c>
      <c r="J749">
        <v>0</v>
      </c>
      <c r="K749">
        <v>93</v>
      </c>
      <c r="L749">
        <v>42</v>
      </c>
      <c r="M749">
        <v>3.6</v>
      </c>
      <c r="N749">
        <v>1</v>
      </c>
    </row>
    <row r="750" spans="1:14" x14ac:dyDescent="0.3">
      <c r="A750">
        <v>40834</v>
      </c>
      <c r="B750" t="s">
        <v>14</v>
      </c>
      <c r="C750" t="s">
        <v>15</v>
      </c>
      <c r="D750" t="s">
        <v>16</v>
      </c>
      <c r="E750" s="1">
        <v>38370</v>
      </c>
      <c r="F750">
        <v>0.5</v>
      </c>
      <c r="G750">
        <v>15.2</v>
      </c>
      <c r="H750">
        <v>12.4</v>
      </c>
      <c r="I750">
        <v>12.3584</v>
      </c>
      <c r="J750">
        <v>3.3</v>
      </c>
      <c r="K750">
        <v>88</v>
      </c>
      <c r="L750">
        <v>73</v>
      </c>
      <c r="M750">
        <v>0</v>
      </c>
      <c r="N750">
        <v>8</v>
      </c>
    </row>
    <row r="751" spans="1:14" x14ac:dyDescent="0.3">
      <c r="A751">
        <v>40834</v>
      </c>
      <c r="B751" t="s">
        <v>14</v>
      </c>
      <c r="C751" t="s">
        <v>15</v>
      </c>
      <c r="D751" t="s">
        <v>16</v>
      </c>
      <c r="E751" s="1">
        <v>38371</v>
      </c>
      <c r="F751">
        <v>0.875</v>
      </c>
      <c r="G751">
        <v>18</v>
      </c>
      <c r="H751">
        <v>11.4</v>
      </c>
      <c r="I751">
        <v>13.2982</v>
      </c>
      <c r="J751">
        <v>1.4</v>
      </c>
      <c r="K751">
        <v>90</v>
      </c>
      <c r="L751">
        <v>71</v>
      </c>
      <c r="M751">
        <v>0.6</v>
      </c>
      <c r="N751">
        <v>8</v>
      </c>
    </row>
    <row r="752" spans="1:14" x14ac:dyDescent="0.3">
      <c r="A752">
        <v>40834</v>
      </c>
      <c r="B752" t="s">
        <v>14</v>
      </c>
      <c r="C752" t="s">
        <v>15</v>
      </c>
      <c r="D752" t="s">
        <v>16</v>
      </c>
      <c r="E752" s="1">
        <v>38372</v>
      </c>
      <c r="F752">
        <v>0.875</v>
      </c>
      <c r="G752">
        <v>15.4</v>
      </c>
      <c r="H752">
        <v>6.4</v>
      </c>
      <c r="I752">
        <v>9.6964799999999993</v>
      </c>
      <c r="J752">
        <v>0</v>
      </c>
      <c r="K752">
        <v>93</v>
      </c>
      <c r="L752">
        <v>48</v>
      </c>
      <c r="M752">
        <v>9.5</v>
      </c>
      <c r="N752">
        <v>3</v>
      </c>
    </row>
    <row r="753" spans="1:14" x14ac:dyDescent="0.3">
      <c r="A753">
        <v>40834</v>
      </c>
      <c r="B753" t="s">
        <v>14</v>
      </c>
      <c r="C753" t="s">
        <v>15</v>
      </c>
      <c r="D753" t="s">
        <v>16</v>
      </c>
      <c r="E753" s="1">
        <v>38373</v>
      </c>
      <c r="F753">
        <v>0.375</v>
      </c>
      <c r="G753">
        <v>16.600000000000001</v>
      </c>
      <c r="H753">
        <v>1.8</v>
      </c>
      <c r="I753">
        <v>8.6463099999999997</v>
      </c>
      <c r="J753">
        <v>0</v>
      </c>
      <c r="K753">
        <v>96</v>
      </c>
      <c r="L753">
        <v>31</v>
      </c>
      <c r="M753">
        <v>7.7</v>
      </c>
      <c r="N753">
        <v>-1</v>
      </c>
    </row>
    <row r="754" spans="1:14" x14ac:dyDescent="0.3">
      <c r="A754">
        <v>40834</v>
      </c>
      <c r="B754" t="s">
        <v>14</v>
      </c>
      <c r="C754" t="s">
        <v>15</v>
      </c>
      <c r="D754" t="s">
        <v>16</v>
      </c>
      <c r="E754" s="1">
        <v>38374</v>
      </c>
      <c r="F754">
        <v>1.375</v>
      </c>
      <c r="G754">
        <v>12</v>
      </c>
      <c r="H754">
        <v>2</v>
      </c>
      <c r="I754">
        <v>10.6004</v>
      </c>
      <c r="J754">
        <v>23</v>
      </c>
      <c r="K754">
        <v>97</v>
      </c>
      <c r="L754">
        <v>75</v>
      </c>
      <c r="M754">
        <v>0</v>
      </c>
      <c r="N754">
        <v>4</v>
      </c>
    </row>
    <row r="755" spans="1:14" x14ac:dyDescent="0.3">
      <c r="A755">
        <v>40834</v>
      </c>
      <c r="B755" t="s">
        <v>14</v>
      </c>
      <c r="C755" t="s">
        <v>15</v>
      </c>
      <c r="D755" t="s">
        <v>16</v>
      </c>
      <c r="E755" s="1">
        <v>38375</v>
      </c>
      <c r="F755">
        <v>0.75</v>
      </c>
      <c r="G755">
        <v>14.6</v>
      </c>
      <c r="H755">
        <v>9</v>
      </c>
      <c r="I755">
        <v>11.314399999999999</v>
      </c>
      <c r="J755">
        <v>21.6</v>
      </c>
      <c r="K755">
        <v>97</v>
      </c>
      <c r="L755">
        <v>67</v>
      </c>
      <c r="M755">
        <v>7.1</v>
      </c>
      <c r="N755">
        <v>3</v>
      </c>
    </row>
    <row r="756" spans="1:14" x14ac:dyDescent="0.3">
      <c r="A756">
        <v>40834</v>
      </c>
      <c r="B756" t="s">
        <v>14</v>
      </c>
      <c r="C756" t="s">
        <v>15</v>
      </c>
      <c r="D756" t="s">
        <v>16</v>
      </c>
      <c r="E756" s="1">
        <v>38376</v>
      </c>
      <c r="F756">
        <v>0</v>
      </c>
      <c r="G756">
        <v>16</v>
      </c>
      <c r="H756">
        <v>5.4</v>
      </c>
      <c r="I756">
        <v>10.1259</v>
      </c>
      <c r="J756">
        <v>0</v>
      </c>
      <c r="K756">
        <v>100</v>
      </c>
      <c r="L756">
        <v>60</v>
      </c>
      <c r="M756">
        <v>6</v>
      </c>
      <c r="N756">
        <v>2</v>
      </c>
    </row>
    <row r="757" spans="1:14" x14ac:dyDescent="0.3">
      <c r="A757">
        <v>40834</v>
      </c>
      <c r="B757" t="s">
        <v>14</v>
      </c>
      <c r="C757" t="s">
        <v>15</v>
      </c>
      <c r="D757" t="s">
        <v>16</v>
      </c>
      <c r="E757" s="1">
        <v>38377</v>
      </c>
      <c r="F757">
        <v>2.25</v>
      </c>
      <c r="G757">
        <v>15</v>
      </c>
      <c r="H757">
        <v>4.5999999999999996</v>
      </c>
      <c r="I757">
        <v>9.0773100000000007</v>
      </c>
      <c r="J757">
        <v>0</v>
      </c>
      <c r="K757">
        <v>97</v>
      </c>
      <c r="L757">
        <v>63</v>
      </c>
      <c r="M757">
        <v>7.7</v>
      </c>
      <c r="N757">
        <v>1</v>
      </c>
    </row>
    <row r="758" spans="1:14" x14ac:dyDescent="0.3">
      <c r="A758">
        <v>40834</v>
      </c>
      <c r="B758" t="s">
        <v>14</v>
      </c>
      <c r="C758" t="s">
        <v>15</v>
      </c>
      <c r="D758" t="s">
        <v>16</v>
      </c>
      <c r="E758" s="1">
        <v>38378</v>
      </c>
      <c r="F758">
        <v>0.5</v>
      </c>
      <c r="G758">
        <v>14.6</v>
      </c>
      <c r="H758">
        <v>2.8</v>
      </c>
      <c r="I758">
        <v>9.0201200000000004</v>
      </c>
      <c r="J758">
        <v>0</v>
      </c>
      <c r="K758">
        <v>100</v>
      </c>
      <c r="L758">
        <v>59</v>
      </c>
      <c r="M758">
        <v>7.8</v>
      </c>
      <c r="N758">
        <v>0</v>
      </c>
    </row>
    <row r="759" spans="1:14" x14ac:dyDescent="0.3">
      <c r="A759">
        <v>40834</v>
      </c>
      <c r="B759" t="s">
        <v>14</v>
      </c>
      <c r="C759" t="s">
        <v>15</v>
      </c>
      <c r="D759" t="s">
        <v>16</v>
      </c>
      <c r="E759" s="1">
        <v>38379</v>
      </c>
      <c r="F759">
        <v>0.25</v>
      </c>
      <c r="G759">
        <v>17.600000000000001</v>
      </c>
      <c r="H759">
        <v>3.4</v>
      </c>
      <c r="I759">
        <v>9.9384399999999999</v>
      </c>
      <c r="J759">
        <v>0</v>
      </c>
      <c r="K759">
        <v>96</v>
      </c>
      <c r="L759">
        <v>64</v>
      </c>
      <c r="M759">
        <v>9.1</v>
      </c>
      <c r="N759">
        <v>0</v>
      </c>
    </row>
    <row r="760" spans="1:14" x14ac:dyDescent="0.3">
      <c r="A760">
        <v>40834</v>
      </c>
      <c r="B760" t="s">
        <v>14</v>
      </c>
      <c r="C760" t="s">
        <v>15</v>
      </c>
      <c r="D760" t="s">
        <v>16</v>
      </c>
      <c r="E760" s="1">
        <v>38380</v>
      </c>
      <c r="F760">
        <v>0.625</v>
      </c>
      <c r="G760">
        <v>15.6</v>
      </c>
      <c r="H760">
        <v>2.8</v>
      </c>
      <c r="I760">
        <v>9.5684100000000001</v>
      </c>
      <c r="J760">
        <v>0</v>
      </c>
      <c r="K760">
        <v>96</v>
      </c>
      <c r="L760">
        <v>60</v>
      </c>
      <c r="M760">
        <v>8.8000000000000007</v>
      </c>
      <c r="N760">
        <v>0</v>
      </c>
    </row>
    <row r="761" spans="1:14" x14ac:dyDescent="0.3">
      <c r="A761">
        <v>40834</v>
      </c>
      <c r="B761" t="s">
        <v>14</v>
      </c>
      <c r="C761" t="s">
        <v>15</v>
      </c>
      <c r="D761" t="s">
        <v>16</v>
      </c>
      <c r="E761" s="1">
        <v>38381</v>
      </c>
      <c r="F761">
        <v>0</v>
      </c>
      <c r="G761">
        <v>19</v>
      </c>
      <c r="H761">
        <v>4</v>
      </c>
      <c r="I761">
        <v>10.0267</v>
      </c>
      <c r="J761">
        <v>0</v>
      </c>
      <c r="K761">
        <v>96</v>
      </c>
      <c r="L761">
        <v>47</v>
      </c>
      <c r="M761">
        <v>8.6999999999999993</v>
      </c>
      <c r="N761">
        <v>1</v>
      </c>
    </row>
    <row r="762" spans="1:14" x14ac:dyDescent="0.3">
      <c r="A762">
        <v>40834</v>
      </c>
      <c r="B762" t="s">
        <v>14</v>
      </c>
      <c r="C762" t="s">
        <v>15</v>
      </c>
      <c r="D762" t="s">
        <v>16</v>
      </c>
      <c r="E762" s="1">
        <v>38382</v>
      </c>
      <c r="F762">
        <v>0</v>
      </c>
      <c r="G762">
        <v>19.600000000000001</v>
      </c>
      <c r="H762">
        <v>5.4</v>
      </c>
      <c r="I762">
        <v>11.0008</v>
      </c>
      <c r="J762">
        <v>0</v>
      </c>
      <c r="K762">
        <v>96</v>
      </c>
      <c r="L762">
        <v>54</v>
      </c>
      <c r="M762">
        <v>8</v>
      </c>
      <c r="N762">
        <v>2</v>
      </c>
    </row>
    <row r="763" spans="1:14" x14ac:dyDescent="0.3">
      <c r="A763">
        <v>40834</v>
      </c>
      <c r="B763" t="s">
        <v>14</v>
      </c>
      <c r="C763" t="s">
        <v>15</v>
      </c>
      <c r="D763" t="s">
        <v>16</v>
      </c>
      <c r="E763" s="1">
        <v>38383</v>
      </c>
      <c r="F763">
        <v>1.125</v>
      </c>
      <c r="G763">
        <v>20.399999999999999</v>
      </c>
      <c r="H763">
        <v>6.6</v>
      </c>
      <c r="I763">
        <v>11.2438</v>
      </c>
      <c r="J763">
        <v>0</v>
      </c>
      <c r="K763">
        <v>97</v>
      </c>
      <c r="L763">
        <v>46</v>
      </c>
      <c r="M763">
        <v>7.9</v>
      </c>
      <c r="N763">
        <v>3</v>
      </c>
    </row>
    <row r="764" spans="1:14" x14ac:dyDescent="0.3">
      <c r="A764">
        <v>40834</v>
      </c>
      <c r="B764" t="s">
        <v>14</v>
      </c>
      <c r="C764" t="s">
        <v>15</v>
      </c>
      <c r="D764" t="s">
        <v>16</v>
      </c>
      <c r="E764" s="1">
        <v>38384</v>
      </c>
      <c r="F764">
        <v>2.125</v>
      </c>
      <c r="G764">
        <v>21.2</v>
      </c>
      <c r="H764">
        <v>9.8000000000000007</v>
      </c>
      <c r="I764">
        <v>8.9681599999999992</v>
      </c>
      <c r="J764">
        <v>0</v>
      </c>
      <c r="K764">
        <v>89</v>
      </c>
      <c r="L764">
        <v>20</v>
      </c>
      <c r="M764">
        <v>6</v>
      </c>
      <c r="N764">
        <v>5</v>
      </c>
    </row>
    <row r="765" spans="1:14" x14ac:dyDescent="0.3">
      <c r="A765">
        <v>40834</v>
      </c>
      <c r="B765" t="s">
        <v>14</v>
      </c>
      <c r="C765" t="s">
        <v>15</v>
      </c>
      <c r="D765" t="s">
        <v>16</v>
      </c>
      <c r="E765" s="1">
        <v>38385</v>
      </c>
      <c r="F765">
        <v>1.375</v>
      </c>
      <c r="G765">
        <v>22</v>
      </c>
      <c r="H765">
        <v>14.2</v>
      </c>
      <c r="I765">
        <v>10.467000000000001</v>
      </c>
      <c r="J765">
        <v>0</v>
      </c>
      <c r="K765">
        <v>90</v>
      </c>
      <c r="L765">
        <v>35</v>
      </c>
      <c r="M765">
        <v>7</v>
      </c>
      <c r="N765">
        <v>12</v>
      </c>
    </row>
    <row r="766" spans="1:14" x14ac:dyDescent="0.3">
      <c r="A766">
        <v>40834</v>
      </c>
      <c r="B766" t="s">
        <v>14</v>
      </c>
      <c r="C766" t="s">
        <v>15</v>
      </c>
      <c r="D766" t="s">
        <v>16</v>
      </c>
      <c r="E766" s="1">
        <v>38386</v>
      </c>
      <c r="F766">
        <v>0</v>
      </c>
      <c r="G766">
        <v>20.6</v>
      </c>
      <c r="H766">
        <v>9.6</v>
      </c>
      <c r="I766">
        <v>11.320600000000001</v>
      </c>
      <c r="J766">
        <v>0</v>
      </c>
      <c r="K766">
        <v>94</v>
      </c>
      <c r="L766">
        <v>40</v>
      </c>
      <c r="M766">
        <v>8.9</v>
      </c>
      <c r="N766">
        <v>5</v>
      </c>
    </row>
    <row r="767" spans="1:14" x14ac:dyDescent="0.3">
      <c r="A767">
        <v>40834</v>
      </c>
      <c r="B767" t="s">
        <v>14</v>
      </c>
      <c r="C767" t="s">
        <v>15</v>
      </c>
      <c r="D767" t="s">
        <v>16</v>
      </c>
      <c r="E767" s="1">
        <v>38387</v>
      </c>
      <c r="F767">
        <v>0.625</v>
      </c>
      <c r="G767">
        <v>21.8</v>
      </c>
      <c r="H767">
        <v>8.8000000000000007</v>
      </c>
      <c r="I767">
        <v>10.4886</v>
      </c>
      <c r="J767">
        <v>0</v>
      </c>
      <c r="K767">
        <v>89</v>
      </c>
      <c r="L767">
        <v>46</v>
      </c>
      <c r="M767">
        <v>7.2</v>
      </c>
      <c r="N767">
        <v>4</v>
      </c>
    </row>
    <row r="768" spans="1:14" x14ac:dyDescent="0.3">
      <c r="A768">
        <v>40834</v>
      </c>
      <c r="B768" t="s">
        <v>14</v>
      </c>
      <c r="C768" t="s">
        <v>15</v>
      </c>
      <c r="D768" t="s">
        <v>16</v>
      </c>
      <c r="E768" s="1">
        <v>38388</v>
      </c>
      <c r="F768">
        <v>0.625</v>
      </c>
      <c r="G768">
        <v>18</v>
      </c>
      <c r="H768">
        <v>7.4</v>
      </c>
      <c r="I768">
        <v>8.8547999999999991</v>
      </c>
      <c r="J768">
        <v>0</v>
      </c>
      <c r="K768">
        <v>86</v>
      </c>
      <c r="L768">
        <v>31</v>
      </c>
      <c r="M768">
        <v>9.1999999999999993</v>
      </c>
      <c r="N768">
        <v>4</v>
      </c>
    </row>
    <row r="769" spans="1:14" x14ac:dyDescent="0.3">
      <c r="A769">
        <v>40834</v>
      </c>
      <c r="B769" t="s">
        <v>14</v>
      </c>
      <c r="C769" t="s">
        <v>15</v>
      </c>
      <c r="D769" t="s">
        <v>16</v>
      </c>
      <c r="E769" s="1">
        <v>38389</v>
      </c>
      <c r="F769">
        <v>0.375</v>
      </c>
      <c r="G769">
        <v>19</v>
      </c>
      <c r="H769">
        <v>5</v>
      </c>
      <c r="I769">
        <v>8.3132000000000001</v>
      </c>
      <c r="J769">
        <v>0</v>
      </c>
      <c r="K769">
        <v>93</v>
      </c>
      <c r="L769">
        <v>28</v>
      </c>
      <c r="M769">
        <v>8.1</v>
      </c>
      <c r="N769">
        <v>2</v>
      </c>
    </row>
    <row r="770" spans="1:14" x14ac:dyDescent="0.3">
      <c r="A770">
        <v>40834</v>
      </c>
      <c r="B770" t="s">
        <v>14</v>
      </c>
      <c r="C770" t="s">
        <v>15</v>
      </c>
      <c r="D770" t="s">
        <v>16</v>
      </c>
      <c r="E770" s="1">
        <v>38390</v>
      </c>
      <c r="F770">
        <v>0.25</v>
      </c>
      <c r="G770">
        <v>16.600000000000001</v>
      </c>
      <c r="H770">
        <v>8</v>
      </c>
      <c r="I770">
        <v>8.9473599999999998</v>
      </c>
      <c r="J770">
        <v>1</v>
      </c>
      <c r="K770">
        <v>88</v>
      </c>
      <c r="L770">
        <v>44</v>
      </c>
      <c r="M770">
        <v>5</v>
      </c>
      <c r="N770">
        <v>3</v>
      </c>
    </row>
    <row r="771" spans="1:14" x14ac:dyDescent="0.3">
      <c r="A771">
        <v>40834</v>
      </c>
      <c r="B771" t="s">
        <v>14</v>
      </c>
      <c r="C771" t="s">
        <v>15</v>
      </c>
      <c r="D771" t="s">
        <v>16</v>
      </c>
      <c r="E771" s="1">
        <v>38391</v>
      </c>
      <c r="F771">
        <v>0.25</v>
      </c>
      <c r="G771">
        <v>15.6</v>
      </c>
      <c r="H771">
        <v>5</v>
      </c>
      <c r="I771">
        <v>8.5270799999999998</v>
      </c>
      <c r="J771">
        <v>0</v>
      </c>
      <c r="K771">
        <v>90</v>
      </c>
      <c r="L771">
        <v>43</v>
      </c>
      <c r="M771">
        <v>9.5</v>
      </c>
      <c r="N771">
        <v>0</v>
      </c>
    </row>
    <row r="772" spans="1:14" x14ac:dyDescent="0.3">
      <c r="A772">
        <v>40834</v>
      </c>
      <c r="B772" t="s">
        <v>14</v>
      </c>
      <c r="C772" t="s">
        <v>15</v>
      </c>
      <c r="D772" t="s">
        <v>16</v>
      </c>
      <c r="E772" s="1">
        <v>38392</v>
      </c>
      <c r="F772">
        <v>1.25</v>
      </c>
      <c r="G772">
        <v>13.6</v>
      </c>
      <c r="H772">
        <v>6.8</v>
      </c>
      <c r="I772">
        <v>8.3927399999999999</v>
      </c>
      <c r="J772">
        <v>3.5</v>
      </c>
      <c r="K772">
        <v>87</v>
      </c>
      <c r="L772">
        <v>47</v>
      </c>
      <c r="M772">
        <v>5.6</v>
      </c>
      <c r="N772">
        <v>2</v>
      </c>
    </row>
    <row r="773" spans="1:14" x14ac:dyDescent="0.3">
      <c r="A773">
        <v>40834</v>
      </c>
      <c r="B773" t="s">
        <v>14</v>
      </c>
      <c r="C773" t="s">
        <v>15</v>
      </c>
      <c r="D773" t="s">
        <v>16</v>
      </c>
      <c r="E773" s="1">
        <v>38393</v>
      </c>
      <c r="F773">
        <v>1.5</v>
      </c>
      <c r="G773">
        <v>11</v>
      </c>
      <c r="H773">
        <v>2.6</v>
      </c>
      <c r="I773">
        <v>6.2777200000000004</v>
      </c>
      <c r="J773">
        <v>0</v>
      </c>
      <c r="K773">
        <v>93</v>
      </c>
      <c r="L773">
        <v>39</v>
      </c>
      <c r="M773">
        <v>8.8000000000000007</v>
      </c>
      <c r="N773">
        <v>-1</v>
      </c>
    </row>
    <row r="774" spans="1:14" x14ac:dyDescent="0.3">
      <c r="A774">
        <v>40834</v>
      </c>
      <c r="B774" t="s">
        <v>14</v>
      </c>
      <c r="C774" t="s">
        <v>15</v>
      </c>
      <c r="D774" t="s">
        <v>16</v>
      </c>
      <c r="E774" s="1">
        <v>38394</v>
      </c>
      <c r="F774">
        <v>0.25</v>
      </c>
      <c r="G774">
        <v>8.6</v>
      </c>
      <c r="H774">
        <v>3</v>
      </c>
      <c r="I774">
        <v>6.5158399999999999</v>
      </c>
      <c r="J774">
        <v>0.1</v>
      </c>
      <c r="K774">
        <v>86</v>
      </c>
      <c r="L774">
        <v>54</v>
      </c>
      <c r="M774">
        <v>0</v>
      </c>
      <c r="N774">
        <v>-1</v>
      </c>
    </row>
    <row r="775" spans="1:14" x14ac:dyDescent="0.3">
      <c r="A775">
        <v>40834</v>
      </c>
      <c r="B775" t="s">
        <v>14</v>
      </c>
      <c r="C775" t="s">
        <v>15</v>
      </c>
      <c r="D775" t="s">
        <v>16</v>
      </c>
      <c r="E775" s="1">
        <v>38395</v>
      </c>
      <c r="F775">
        <v>0.25</v>
      </c>
      <c r="G775">
        <v>16</v>
      </c>
      <c r="H775">
        <v>1.4</v>
      </c>
      <c r="I775">
        <v>6.98691</v>
      </c>
      <c r="J775">
        <v>0</v>
      </c>
      <c r="K775">
        <v>92</v>
      </c>
      <c r="L775">
        <v>33</v>
      </c>
      <c r="M775">
        <v>10.199999999999999</v>
      </c>
      <c r="N775">
        <v>-3</v>
      </c>
    </row>
    <row r="776" spans="1:14" x14ac:dyDescent="0.3">
      <c r="A776">
        <v>40834</v>
      </c>
      <c r="B776" t="s">
        <v>14</v>
      </c>
      <c r="C776" t="s">
        <v>15</v>
      </c>
      <c r="D776" t="s">
        <v>16</v>
      </c>
      <c r="E776" s="1">
        <v>38396</v>
      </c>
      <c r="F776">
        <v>0</v>
      </c>
      <c r="G776">
        <v>17</v>
      </c>
      <c r="H776">
        <v>5.8</v>
      </c>
      <c r="I776">
        <v>8.7280999999999995</v>
      </c>
      <c r="J776">
        <v>0</v>
      </c>
      <c r="K776">
        <v>87</v>
      </c>
      <c r="L776">
        <v>48</v>
      </c>
      <c r="M776">
        <v>2.5</v>
      </c>
      <c r="N776">
        <v>2</v>
      </c>
    </row>
    <row r="777" spans="1:14" x14ac:dyDescent="0.3">
      <c r="A777">
        <v>40834</v>
      </c>
      <c r="B777" t="s">
        <v>14</v>
      </c>
      <c r="C777" t="s">
        <v>15</v>
      </c>
      <c r="D777" t="s">
        <v>16</v>
      </c>
      <c r="E777" s="1">
        <v>38397</v>
      </c>
      <c r="F777">
        <v>3.25</v>
      </c>
      <c r="G777">
        <v>15.6</v>
      </c>
      <c r="H777">
        <v>6.2</v>
      </c>
      <c r="I777">
        <v>6.3255999999999997</v>
      </c>
      <c r="J777">
        <v>0</v>
      </c>
      <c r="K777">
        <v>72</v>
      </c>
      <c r="L777">
        <v>31</v>
      </c>
      <c r="M777">
        <v>10.199999999999999</v>
      </c>
      <c r="N777">
        <v>1</v>
      </c>
    </row>
    <row r="778" spans="1:14" x14ac:dyDescent="0.3">
      <c r="A778">
        <v>40834</v>
      </c>
      <c r="B778" t="s">
        <v>14</v>
      </c>
      <c r="C778" t="s">
        <v>15</v>
      </c>
      <c r="D778" t="s">
        <v>16</v>
      </c>
      <c r="E778" s="1">
        <v>38398</v>
      </c>
      <c r="F778">
        <v>0.25</v>
      </c>
      <c r="G778">
        <v>17.399999999999999</v>
      </c>
      <c r="H778">
        <v>3.2</v>
      </c>
      <c r="I778">
        <v>7.4586100000000002</v>
      </c>
      <c r="J778">
        <v>0</v>
      </c>
      <c r="K778">
        <v>80</v>
      </c>
      <c r="L778">
        <v>43</v>
      </c>
      <c r="M778">
        <v>7.2</v>
      </c>
      <c r="N778">
        <v>-1</v>
      </c>
    </row>
    <row r="779" spans="1:14" x14ac:dyDescent="0.3">
      <c r="A779">
        <v>40834</v>
      </c>
      <c r="B779" t="s">
        <v>14</v>
      </c>
      <c r="C779" t="s">
        <v>15</v>
      </c>
      <c r="D779" t="s">
        <v>16</v>
      </c>
      <c r="E779" s="1">
        <v>38399</v>
      </c>
      <c r="F779">
        <v>1.5</v>
      </c>
      <c r="G779">
        <v>17.399999999999999</v>
      </c>
      <c r="H779">
        <v>4.5999999999999996</v>
      </c>
      <c r="I779">
        <v>7.5569199999999999</v>
      </c>
      <c r="J779">
        <v>0</v>
      </c>
      <c r="K779">
        <v>87</v>
      </c>
      <c r="L779">
        <v>35</v>
      </c>
      <c r="M779">
        <v>10</v>
      </c>
      <c r="N779">
        <v>0</v>
      </c>
    </row>
    <row r="780" spans="1:14" x14ac:dyDescent="0.3">
      <c r="A780">
        <v>40834</v>
      </c>
      <c r="B780" t="s">
        <v>14</v>
      </c>
      <c r="C780" t="s">
        <v>15</v>
      </c>
      <c r="D780" t="s">
        <v>16</v>
      </c>
      <c r="E780" s="1">
        <v>38400</v>
      </c>
      <c r="F780">
        <v>0.25</v>
      </c>
      <c r="G780">
        <v>21.8</v>
      </c>
      <c r="H780">
        <v>5.4</v>
      </c>
      <c r="I780">
        <v>8.5863499999999995</v>
      </c>
      <c r="J780">
        <v>0</v>
      </c>
      <c r="K780">
        <v>90</v>
      </c>
      <c r="L780">
        <v>32</v>
      </c>
      <c r="M780">
        <v>9.1999999999999993</v>
      </c>
      <c r="N780">
        <v>0</v>
      </c>
    </row>
    <row r="781" spans="1:14" x14ac:dyDescent="0.3">
      <c r="A781">
        <v>40834</v>
      </c>
      <c r="B781" t="s">
        <v>14</v>
      </c>
      <c r="C781" t="s">
        <v>15</v>
      </c>
      <c r="D781" t="s">
        <v>16</v>
      </c>
      <c r="E781" s="1">
        <v>38401</v>
      </c>
      <c r="F781">
        <v>0</v>
      </c>
      <c r="G781">
        <v>22</v>
      </c>
      <c r="H781">
        <v>4.8</v>
      </c>
      <c r="I781">
        <v>8.88443</v>
      </c>
      <c r="J781">
        <v>0</v>
      </c>
      <c r="K781">
        <v>90</v>
      </c>
      <c r="L781">
        <v>30</v>
      </c>
      <c r="M781">
        <v>10.3</v>
      </c>
      <c r="N781">
        <v>0</v>
      </c>
    </row>
    <row r="782" spans="1:14" x14ac:dyDescent="0.3">
      <c r="A782">
        <v>40834</v>
      </c>
      <c r="B782" t="s">
        <v>14</v>
      </c>
      <c r="C782" t="s">
        <v>15</v>
      </c>
      <c r="D782" t="s">
        <v>16</v>
      </c>
      <c r="E782" s="1">
        <v>38402</v>
      </c>
      <c r="F782">
        <v>0</v>
      </c>
      <c r="G782">
        <v>21.6</v>
      </c>
      <c r="H782">
        <v>6</v>
      </c>
      <c r="I782">
        <v>9.7637499999999999</v>
      </c>
      <c r="J782">
        <v>0</v>
      </c>
      <c r="K782">
        <v>82</v>
      </c>
      <c r="L782">
        <v>37</v>
      </c>
      <c r="M782">
        <v>7.3</v>
      </c>
      <c r="N782">
        <v>1</v>
      </c>
    </row>
    <row r="783" spans="1:14" x14ac:dyDescent="0.3">
      <c r="A783">
        <v>40834</v>
      </c>
      <c r="B783" t="s">
        <v>14</v>
      </c>
      <c r="C783" t="s">
        <v>15</v>
      </c>
      <c r="D783" t="s">
        <v>16</v>
      </c>
      <c r="E783" s="1">
        <v>38403</v>
      </c>
      <c r="F783">
        <v>0.25</v>
      </c>
      <c r="G783">
        <v>23.6</v>
      </c>
      <c r="H783">
        <v>8</v>
      </c>
      <c r="I783">
        <v>11.0861</v>
      </c>
      <c r="J783">
        <v>0</v>
      </c>
      <c r="K783">
        <v>83</v>
      </c>
      <c r="L783">
        <v>31</v>
      </c>
      <c r="M783">
        <v>9.4</v>
      </c>
      <c r="N783">
        <v>3</v>
      </c>
    </row>
    <row r="784" spans="1:14" x14ac:dyDescent="0.3">
      <c r="A784">
        <v>40834</v>
      </c>
      <c r="B784" t="s">
        <v>14</v>
      </c>
      <c r="C784" t="s">
        <v>15</v>
      </c>
      <c r="D784" t="s">
        <v>16</v>
      </c>
      <c r="E784" s="1">
        <v>38404</v>
      </c>
      <c r="F784">
        <v>1.125</v>
      </c>
      <c r="G784">
        <v>25.6</v>
      </c>
      <c r="H784">
        <v>11.4</v>
      </c>
      <c r="I784">
        <v>12.1501</v>
      </c>
      <c r="J784">
        <v>0</v>
      </c>
      <c r="K784">
        <v>88</v>
      </c>
      <c r="L784">
        <v>33</v>
      </c>
      <c r="M784">
        <v>3.3</v>
      </c>
      <c r="N784">
        <v>7</v>
      </c>
    </row>
    <row r="785" spans="1:14" x14ac:dyDescent="0.3">
      <c r="A785">
        <v>40834</v>
      </c>
      <c r="B785" t="s">
        <v>14</v>
      </c>
      <c r="C785" t="s">
        <v>15</v>
      </c>
      <c r="D785" t="s">
        <v>16</v>
      </c>
      <c r="E785" s="1">
        <v>38405</v>
      </c>
      <c r="F785">
        <v>0</v>
      </c>
      <c r="G785">
        <v>20.399999999999999</v>
      </c>
      <c r="H785">
        <v>14</v>
      </c>
      <c r="I785">
        <v>14.9818</v>
      </c>
      <c r="J785">
        <v>7.1</v>
      </c>
      <c r="K785">
        <v>93</v>
      </c>
      <c r="L785">
        <v>70</v>
      </c>
      <c r="M785">
        <v>1.8</v>
      </c>
      <c r="N785">
        <v>10</v>
      </c>
    </row>
    <row r="786" spans="1:14" x14ac:dyDescent="0.3">
      <c r="A786">
        <v>40834</v>
      </c>
      <c r="B786" t="s">
        <v>14</v>
      </c>
      <c r="C786" t="s">
        <v>15</v>
      </c>
      <c r="D786" t="s">
        <v>16</v>
      </c>
      <c r="E786" s="1">
        <v>38406</v>
      </c>
      <c r="F786">
        <v>0.25</v>
      </c>
      <c r="G786">
        <v>18.600000000000001</v>
      </c>
      <c r="H786">
        <v>13.4</v>
      </c>
      <c r="I786">
        <v>14.1074</v>
      </c>
      <c r="J786">
        <v>0</v>
      </c>
      <c r="K786">
        <v>97</v>
      </c>
      <c r="L786">
        <v>70</v>
      </c>
      <c r="M786">
        <v>3.7</v>
      </c>
      <c r="N786">
        <v>10</v>
      </c>
    </row>
    <row r="787" spans="1:14" x14ac:dyDescent="0.3">
      <c r="A787">
        <v>40834</v>
      </c>
      <c r="B787" t="s">
        <v>14</v>
      </c>
      <c r="C787" t="s">
        <v>15</v>
      </c>
      <c r="D787" t="s">
        <v>16</v>
      </c>
      <c r="E787" s="1">
        <v>38407</v>
      </c>
      <c r="F787">
        <v>0</v>
      </c>
      <c r="G787">
        <v>20.8</v>
      </c>
      <c r="H787">
        <v>9.4</v>
      </c>
      <c r="I787">
        <v>11.9125</v>
      </c>
      <c r="J787">
        <v>1</v>
      </c>
      <c r="K787">
        <v>92</v>
      </c>
      <c r="L787">
        <v>49</v>
      </c>
      <c r="M787">
        <v>3.3</v>
      </c>
      <c r="N787">
        <v>6</v>
      </c>
    </row>
    <row r="788" spans="1:14" x14ac:dyDescent="0.3">
      <c r="A788">
        <v>40834</v>
      </c>
      <c r="B788" t="s">
        <v>14</v>
      </c>
      <c r="C788" t="s">
        <v>15</v>
      </c>
      <c r="D788" t="s">
        <v>16</v>
      </c>
      <c r="E788" s="1">
        <v>38408</v>
      </c>
      <c r="F788">
        <v>0.625</v>
      </c>
      <c r="G788">
        <v>21.2</v>
      </c>
      <c r="H788">
        <v>10.199999999999999</v>
      </c>
      <c r="I788">
        <v>13.249700000000001</v>
      </c>
      <c r="J788">
        <v>0.2</v>
      </c>
      <c r="K788">
        <v>92</v>
      </c>
      <c r="L788">
        <v>58</v>
      </c>
      <c r="M788">
        <v>2.2000000000000002</v>
      </c>
      <c r="N788">
        <v>7</v>
      </c>
    </row>
    <row r="789" spans="1:14" x14ac:dyDescent="0.3">
      <c r="A789">
        <v>40834</v>
      </c>
      <c r="B789" t="s">
        <v>14</v>
      </c>
      <c r="C789" t="s">
        <v>15</v>
      </c>
      <c r="D789" t="s">
        <v>16</v>
      </c>
      <c r="E789" s="1">
        <v>38409</v>
      </c>
      <c r="F789">
        <v>0</v>
      </c>
      <c r="G789">
        <v>22.4</v>
      </c>
      <c r="H789">
        <v>14</v>
      </c>
      <c r="I789">
        <v>14.0907</v>
      </c>
      <c r="J789">
        <v>1.4</v>
      </c>
      <c r="K789">
        <v>93</v>
      </c>
      <c r="L789">
        <v>50</v>
      </c>
      <c r="M789">
        <v>6.8</v>
      </c>
      <c r="N789">
        <v>7</v>
      </c>
    </row>
    <row r="790" spans="1:14" x14ac:dyDescent="0.3">
      <c r="A790">
        <v>40834</v>
      </c>
      <c r="B790" t="s">
        <v>14</v>
      </c>
      <c r="C790" t="s">
        <v>15</v>
      </c>
      <c r="D790" t="s">
        <v>16</v>
      </c>
      <c r="E790" s="1">
        <v>38410</v>
      </c>
      <c r="F790">
        <v>0</v>
      </c>
      <c r="G790">
        <v>24.2</v>
      </c>
      <c r="H790">
        <v>10.199999999999999</v>
      </c>
      <c r="I790">
        <v>11.5494</v>
      </c>
      <c r="J790">
        <v>0</v>
      </c>
      <c r="K790">
        <v>94</v>
      </c>
      <c r="L790">
        <v>29</v>
      </c>
      <c r="M790">
        <v>8.6999999999999993</v>
      </c>
      <c r="N790">
        <v>5</v>
      </c>
    </row>
    <row r="791" spans="1:14" x14ac:dyDescent="0.3">
      <c r="A791">
        <v>40834</v>
      </c>
      <c r="B791" t="s">
        <v>14</v>
      </c>
      <c r="C791" t="s">
        <v>15</v>
      </c>
      <c r="D791" t="s">
        <v>16</v>
      </c>
      <c r="E791" s="1">
        <v>38411</v>
      </c>
      <c r="F791">
        <v>0.25</v>
      </c>
      <c r="G791">
        <v>23.8</v>
      </c>
      <c r="H791">
        <v>8.4</v>
      </c>
      <c r="I791">
        <v>10.399800000000001</v>
      </c>
      <c r="J791">
        <v>0</v>
      </c>
      <c r="K791">
        <v>89</v>
      </c>
      <c r="L791">
        <v>26</v>
      </c>
      <c r="M791">
        <v>9.9</v>
      </c>
      <c r="N791">
        <v>2</v>
      </c>
    </row>
    <row r="792" spans="1:14" x14ac:dyDescent="0.3">
      <c r="A792">
        <v>40834</v>
      </c>
      <c r="B792" t="s">
        <v>14</v>
      </c>
      <c r="C792" t="s">
        <v>15</v>
      </c>
      <c r="D792" t="s">
        <v>16</v>
      </c>
      <c r="E792" s="1">
        <v>38412</v>
      </c>
      <c r="F792">
        <v>1.125</v>
      </c>
      <c r="G792">
        <v>22</v>
      </c>
      <c r="H792">
        <v>11.8</v>
      </c>
      <c r="I792">
        <v>11.0716</v>
      </c>
      <c r="J792">
        <v>0</v>
      </c>
      <c r="K792">
        <v>81</v>
      </c>
      <c r="L792">
        <v>37</v>
      </c>
      <c r="M792">
        <v>6.3</v>
      </c>
      <c r="N792">
        <v>6</v>
      </c>
    </row>
    <row r="793" spans="1:14" x14ac:dyDescent="0.3">
      <c r="A793">
        <v>40834</v>
      </c>
      <c r="B793" t="s">
        <v>14</v>
      </c>
      <c r="C793" t="s">
        <v>15</v>
      </c>
      <c r="D793" t="s">
        <v>16</v>
      </c>
      <c r="E793" s="1">
        <v>38413</v>
      </c>
      <c r="F793">
        <v>1</v>
      </c>
      <c r="G793">
        <v>24</v>
      </c>
      <c r="H793">
        <v>9</v>
      </c>
      <c r="I793">
        <v>10.8483</v>
      </c>
      <c r="J793">
        <v>0</v>
      </c>
      <c r="K793">
        <v>91</v>
      </c>
      <c r="L793">
        <v>34</v>
      </c>
      <c r="M793">
        <v>9.9</v>
      </c>
      <c r="N793">
        <v>5</v>
      </c>
    </row>
    <row r="794" spans="1:14" x14ac:dyDescent="0.3">
      <c r="A794">
        <v>40834</v>
      </c>
      <c r="B794" t="s">
        <v>14</v>
      </c>
      <c r="C794" t="s">
        <v>15</v>
      </c>
      <c r="D794" t="s">
        <v>16</v>
      </c>
      <c r="E794" s="1">
        <v>38414</v>
      </c>
      <c r="F794">
        <v>0</v>
      </c>
      <c r="G794">
        <v>25.8</v>
      </c>
      <c r="H794">
        <v>9.8000000000000007</v>
      </c>
      <c r="I794">
        <v>11.1752</v>
      </c>
      <c r="J794">
        <v>0</v>
      </c>
      <c r="K794">
        <v>87</v>
      </c>
      <c r="L794">
        <v>28</v>
      </c>
      <c r="M794">
        <v>8</v>
      </c>
      <c r="N794">
        <v>5</v>
      </c>
    </row>
    <row r="795" spans="1:14" x14ac:dyDescent="0.3">
      <c r="A795">
        <v>40834</v>
      </c>
      <c r="B795" t="s">
        <v>14</v>
      </c>
      <c r="C795" t="s">
        <v>15</v>
      </c>
      <c r="D795" t="s">
        <v>16</v>
      </c>
      <c r="E795" s="1">
        <v>38415</v>
      </c>
      <c r="F795">
        <v>1.375</v>
      </c>
      <c r="G795">
        <v>24</v>
      </c>
      <c r="H795">
        <v>13.8</v>
      </c>
      <c r="I795">
        <v>10.8253</v>
      </c>
      <c r="J795">
        <v>0</v>
      </c>
      <c r="K795">
        <v>72</v>
      </c>
      <c r="L795">
        <v>29</v>
      </c>
      <c r="M795">
        <v>2</v>
      </c>
      <c r="N795">
        <v>8</v>
      </c>
    </row>
    <row r="796" spans="1:14" x14ac:dyDescent="0.3">
      <c r="A796">
        <v>40834</v>
      </c>
      <c r="B796" t="s">
        <v>14</v>
      </c>
      <c r="C796" t="s">
        <v>15</v>
      </c>
      <c r="D796" t="s">
        <v>16</v>
      </c>
      <c r="E796" s="1">
        <v>38416</v>
      </c>
      <c r="F796">
        <v>2.5</v>
      </c>
      <c r="G796">
        <v>24</v>
      </c>
      <c r="H796">
        <v>16.600000000000001</v>
      </c>
      <c r="I796">
        <v>12.864599999999999</v>
      </c>
      <c r="J796">
        <v>0</v>
      </c>
      <c r="K796">
        <v>79</v>
      </c>
      <c r="L796">
        <v>45</v>
      </c>
      <c r="M796">
        <v>7.2</v>
      </c>
      <c r="N796">
        <v>9</v>
      </c>
    </row>
    <row r="797" spans="1:14" x14ac:dyDescent="0.3">
      <c r="A797">
        <v>40834</v>
      </c>
      <c r="B797" t="s">
        <v>14</v>
      </c>
      <c r="C797" t="s">
        <v>15</v>
      </c>
      <c r="D797" t="s">
        <v>16</v>
      </c>
      <c r="E797" s="1">
        <v>38417</v>
      </c>
      <c r="F797">
        <v>0.75</v>
      </c>
      <c r="G797">
        <v>22.6</v>
      </c>
      <c r="H797">
        <v>8.1999999999999993</v>
      </c>
      <c r="I797">
        <v>8.9674099999999992</v>
      </c>
      <c r="J797">
        <v>0</v>
      </c>
      <c r="K797">
        <v>86</v>
      </c>
      <c r="L797">
        <v>28</v>
      </c>
      <c r="M797">
        <v>9.5</v>
      </c>
      <c r="N797">
        <v>3</v>
      </c>
    </row>
    <row r="798" spans="1:14" x14ac:dyDescent="0.3">
      <c r="A798">
        <v>40834</v>
      </c>
      <c r="B798" t="s">
        <v>14</v>
      </c>
      <c r="C798" t="s">
        <v>15</v>
      </c>
      <c r="D798" t="s">
        <v>16</v>
      </c>
      <c r="E798" s="1">
        <v>38418</v>
      </c>
      <c r="F798">
        <v>0.25</v>
      </c>
      <c r="G798">
        <v>21.6</v>
      </c>
      <c r="H798">
        <v>10</v>
      </c>
      <c r="I798">
        <v>9.4794900000000002</v>
      </c>
      <c r="J798">
        <v>0</v>
      </c>
      <c r="K798">
        <v>73</v>
      </c>
      <c r="L798">
        <v>34</v>
      </c>
      <c r="M798">
        <v>2.4</v>
      </c>
      <c r="N798">
        <v>4</v>
      </c>
    </row>
    <row r="799" spans="1:14" x14ac:dyDescent="0.3">
      <c r="A799">
        <v>40834</v>
      </c>
      <c r="B799" t="s">
        <v>14</v>
      </c>
      <c r="C799" t="s">
        <v>15</v>
      </c>
      <c r="D799" t="s">
        <v>16</v>
      </c>
      <c r="E799" s="1">
        <v>38419</v>
      </c>
      <c r="F799">
        <v>0.375</v>
      </c>
      <c r="G799">
        <v>24.6</v>
      </c>
      <c r="H799">
        <v>12</v>
      </c>
      <c r="I799">
        <v>9.8498699999999992</v>
      </c>
      <c r="J799">
        <v>0</v>
      </c>
      <c r="K799">
        <v>74</v>
      </c>
      <c r="L799">
        <v>24</v>
      </c>
      <c r="M799">
        <v>3.3</v>
      </c>
      <c r="N799">
        <v>7</v>
      </c>
    </row>
    <row r="800" spans="1:14" x14ac:dyDescent="0.3">
      <c r="A800">
        <v>40834</v>
      </c>
      <c r="B800" t="s">
        <v>14</v>
      </c>
      <c r="C800" t="s">
        <v>15</v>
      </c>
      <c r="D800" t="s">
        <v>16</v>
      </c>
      <c r="E800" s="1">
        <v>38420</v>
      </c>
      <c r="F800">
        <v>0.875</v>
      </c>
      <c r="G800">
        <v>29</v>
      </c>
      <c r="H800">
        <v>14</v>
      </c>
      <c r="I800">
        <v>12.1435</v>
      </c>
      <c r="J800">
        <v>0</v>
      </c>
      <c r="K800">
        <v>73</v>
      </c>
      <c r="L800">
        <v>28</v>
      </c>
      <c r="M800">
        <v>9.6</v>
      </c>
      <c r="N800">
        <v>8</v>
      </c>
    </row>
    <row r="801" spans="1:14" x14ac:dyDescent="0.3">
      <c r="A801">
        <v>40834</v>
      </c>
      <c r="B801" t="s">
        <v>14</v>
      </c>
      <c r="C801" t="s">
        <v>15</v>
      </c>
      <c r="D801" t="s">
        <v>16</v>
      </c>
      <c r="E801" s="1">
        <v>38421</v>
      </c>
      <c r="F801">
        <v>2.125</v>
      </c>
      <c r="G801">
        <v>23.6</v>
      </c>
      <c r="H801">
        <v>17.399999999999999</v>
      </c>
      <c r="I801">
        <v>15.691599999999999</v>
      </c>
      <c r="J801">
        <v>8</v>
      </c>
      <c r="K801">
        <v>82</v>
      </c>
      <c r="L801">
        <v>48</v>
      </c>
      <c r="M801">
        <v>0</v>
      </c>
      <c r="N801">
        <v>14</v>
      </c>
    </row>
    <row r="802" spans="1:14" x14ac:dyDescent="0.3">
      <c r="A802">
        <v>40834</v>
      </c>
      <c r="B802" t="s">
        <v>14</v>
      </c>
      <c r="C802" t="s">
        <v>15</v>
      </c>
      <c r="D802" t="s">
        <v>16</v>
      </c>
      <c r="E802" s="1">
        <v>38422</v>
      </c>
      <c r="F802">
        <v>2.625</v>
      </c>
      <c r="G802">
        <v>24</v>
      </c>
      <c r="H802">
        <v>17.8</v>
      </c>
      <c r="I802">
        <v>18.573899999999998</v>
      </c>
      <c r="J802">
        <v>12.5</v>
      </c>
      <c r="K802">
        <v>95</v>
      </c>
      <c r="L802">
        <v>60</v>
      </c>
      <c r="M802">
        <v>0</v>
      </c>
      <c r="N802">
        <v>14</v>
      </c>
    </row>
    <row r="803" spans="1:14" x14ac:dyDescent="0.3">
      <c r="A803">
        <v>40834</v>
      </c>
      <c r="B803" t="s">
        <v>14</v>
      </c>
      <c r="C803" t="s">
        <v>15</v>
      </c>
      <c r="D803" t="s">
        <v>16</v>
      </c>
      <c r="E803" s="1">
        <v>38423</v>
      </c>
      <c r="F803">
        <v>1.5</v>
      </c>
      <c r="G803">
        <v>26.8</v>
      </c>
      <c r="H803">
        <v>18.8</v>
      </c>
      <c r="I803">
        <v>18.700199999999999</v>
      </c>
      <c r="J803">
        <v>4.8</v>
      </c>
      <c r="K803">
        <v>81</v>
      </c>
      <c r="L803">
        <v>61</v>
      </c>
      <c r="M803">
        <v>2.8</v>
      </c>
      <c r="N803">
        <v>16</v>
      </c>
    </row>
    <row r="804" spans="1:14" x14ac:dyDescent="0.3">
      <c r="A804">
        <v>40834</v>
      </c>
      <c r="B804" t="s">
        <v>14</v>
      </c>
      <c r="C804" t="s">
        <v>15</v>
      </c>
      <c r="D804" t="s">
        <v>16</v>
      </c>
      <c r="E804" s="1">
        <v>38424</v>
      </c>
      <c r="F804">
        <v>1</v>
      </c>
      <c r="G804">
        <v>21.6</v>
      </c>
      <c r="H804">
        <v>14.8</v>
      </c>
      <c r="I804">
        <v>17.386700000000001</v>
      </c>
      <c r="J804">
        <v>25</v>
      </c>
      <c r="K804">
        <v>97</v>
      </c>
      <c r="L804">
        <v>86</v>
      </c>
      <c r="M804">
        <v>0</v>
      </c>
      <c r="N804">
        <v>13</v>
      </c>
    </row>
    <row r="805" spans="1:14" x14ac:dyDescent="0.3">
      <c r="A805">
        <v>40834</v>
      </c>
      <c r="B805" t="s">
        <v>14</v>
      </c>
      <c r="C805" t="s">
        <v>15</v>
      </c>
      <c r="D805" t="s">
        <v>16</v>
      </c>
      <c r="E805" s="1">
        <v>38425</v>
      </c>
      <c r="F805">
        <v>0</v>
      </c>
      <c r="G805">
        <v>17.399999999999999</v>
      </c>
      <c r="H805">
        <v>13.2</v>
      </c>
      <c r="I805">
        <v>13.9246</v>
      </c>
      <c r="J805">
        <v>0.7</v>
      </c>
      <c r="K805">
        <v>97</v>
      </c>
      <c r="L805">
        <v>70</v>
      </c>
      <c r="M805">
        <v>0.3</v>
      </c>
      <c r="N805">
        <v>11</v>
      </c>
    </row>
    <row r="806" spans="1:14" x14ac:dyDescent="0.3">
      <c r="A806">
        <v>40834</v>
      </c>
      <c r="B806" t="s">
        <v>14</v>
      </c>
      <c r="C806" t="s">
        <v>15</v>
      </c>
      <c r="D806" t="s">
        <v>16</v>
      </c>
      <c r="E806" s="1">
        <v>38426</v>
      </c>
      <c r="F806">
        <v>0.25</v>
      </c>
      <c r="G806">
        <v>22.6</v>
      </c>
      <c r="H806">
        <v>11.4</v>
      </c>
      <c r="I806">
        <v>14.3146</v>
      </c>
      <c r="J806">
        <v>0</v>
      </c>
      <c r="K806">
        <v>90</v>
      </c>
      <c r="L806">
        <v>58</v>
      </c>
      <c r="M806">
        <v>10</v>
      </c>
      <c r="N806">
        <v>9</v>
      </c>
    </row>
    <row r="807" spans="1:14" x14ac:dyDescent="0.3">
      <c r="A807">
        <v>40834</v>
      </c>
      <c r="B807" t="s">
        <v>14</v>
      </c>
      <c r="C807" t="s">
        <v>15</v>
      </c>
      <c r="D807" t="s">
        <v>16</v>
      </c>
      <c r="E807" s="1">
        <v>38427</v>
      </c>
      <c r="F807">
        <v>0.75</v>
      </c>
      <c r="G807">
        <v>23.8</v>
      </c>
      <c r="H807">
        <v>10.4</v>
      </c>
      <c r="I807">
        <v>15.015599999999999</v>
      </c>
      <c r="J807">
        <v>0</v>
      </c>
      <c r="K807">
        <v>92</v>
      </c>
      <c r="L807">
        <v>59</v>
      </c>
      <c r="M807">
        <v>8.8000000000000007</v>
      </c>
      <c r="N807">
        <v>7</v>
      </c>
    </row>
    <row r="808" spans="1:14" x14ac:dyDescent="0.3">
      <c r="A808">
        <v>40834</v>
      </c>
      <c r="B808" t="s">
        <v>14</v>
      </c>
      <c r="C808" t="s">
        <v>15</v>
      </c>
      <c r="D808" t="s">
        <v>16</v>
      </c>
      <c r="E808" s="1">
        <v>38428</v>
      </c>
      <c r="F808">
        <v>0.375</v>
      </c>
      <c r="G808">
        <v>23.8</v>
      </c>
      <c r="H808">
        <v>13.8</v>
      </c>
      <c r="I808">
        <v>13.124599999999999</v>
      </c>
      <c r="J808">
        <v>0</v>
      </c>
      <c r="K808">
        <v>95</v>
      </c>
      <c r="L808">
        <v>41</v>
      </c>
      <c r="M808">
        <v>10</v>
      </c>
      <c r="N808">
        <v>11</v>
      </c>
    </row>
    <row r="809" spans="1:14" x14ac:dyDescent="0.3">
      <c r="A809">
        <v>40834</v>
      </c>
      <c r="B809" t="s">
        <v>14</v>
      </c>
      <c r="C809" t="s">
        <v>15</v>
      </c>
      <c r="D809" t="s">
        <v>16</v>
      </c>
      <c r="E809" s="1">
        <v>38429</v>
      </c>
      <c r="F809">
        <v>1</v>
      </c>
      <c r="G809">
        <v>22.6</v>
      </c>
      <c r="H809">
        <v>10</v>
      </c>
      <c r="I809">
        <v>8.3606599999999993</v>
      </c>
      <c r="J809">
        <v>0</v>
      </c>
      <c r="K809">
        <v>71</v>
      </c>
      <c r="L809">
        <v>23</v>
      </c>
      <c r="M809">
        <v>10.6</v>
      </c>
      <c r="N809">
        <v>8</v>
      </c>
    </row>
    <row r="810" spans="1:14" x14ac:dyDescent="0.3">
      <c r="A810">
        <v>40834</v>
      </c>
      <c r="B810" t="s">
        <v>14</v>
      </c>
      <c r="C810" t="s">
        <v>15</v>
      </c>
      <c r="D810" t="s">
        <v>16</v>
      </c>
      <c r="E810" s="1">
        <v>38430</v>
      </c>
      <c r="F810">
        <v>1.25</v>
      </c>
      <c r="G810">
        <v>21.2</v>
      </c>
      <c r="H810">
        <v>7.6</v>
      </c>
      <c r="I810">
        <v>8.9435599999999997</v>
      </c>
      <c r="J810">
        <v>0</v>
      </c>
      <c r="K810">
        <v>83</v>
      </c>
      <c r="L810">
        <v>30</v>
      </c>
      <c r="M810">
        <v>7.8</v>
      </c>
      <c r="N810">
        <v>3</v>
      </c>
    </row>
    <row r="811" spans="1:14" x14ac:dyDescent="0.3">
      <c r="A811">
        <v>40834</v>
      </c>
      <c r="B811" t="s">
        <v>14</v>
      </c>
      <c r="C811" t="s">
        <v>15</v>
      </c>
      <c r="D811" t="s">
        <v>16</v>
      </c>
      <c r="E811" s="1">
        <v>38431</v>
      </c>
      <c r="F811">
        <v>1.5</v>
      </c>
      <c r="G811">
        <v>23.4</v>
      </c>
      <c r="H811">
        <v>6.6</v>
      </c>
      <c r="I811">
        <v>8.2400599999999997</v>
      </c>
      <c r="J811">
        <v>0</v>
      </c>
      <c r="K811">
        <v>91</v>
      </c>
      <c r="L811">
        <v>18</v>
      </c>
      <c r="M811">
        <v>11</v>
      </c>
      <c r="N811">
        <v>2</v>
      </c>
    </row>
    <row r="812" spans="1:14" x14ac:dyDescent="0.3">
      <c r="A812">
        <v>40834</v>
      </c>
      <c r="B812" t="s">
        <v>14</v>
      </c>
      <c r="C812" t="s">
        <v>15</v>
      </c>
      <c r="D812" t="s">
        <v>16</v>
      </c>
      <c r="E812" s="1">
        <v>38432</v>
      </c>
      <c r="F812">
        <v>0.5</v>
      </c>
      <c r="G812">
        <v>25.2</v>
      </c>
      <c r="H812">
        <v>7.4</v>
      </c>
      <c r="I812">
        <v>9.1132899999999992</v>
      </c>
      <c r="J812">
        <v>0</v>
      </c>
      <c r="K812">
        <v>83</v>
      </c>
      <c r="L812">
        <v>20</v>
      </c>
      <c r="M812">
        <v>10.7</v>
      </c>
      <c r="N812">
        <v>3</v>
      </c>
    </row>
    <row r="813" spans="1:14" x14ac:dyDescent="0.3">
      <c r="A813">
        <v>40834</v>
      </c>
      <c r="B813" t="s">
        <v>14</v>
      </c>
      <c r="C813" t="s">
        <v>15</v>
      </c>
      <c r="D813" t="s">
        <v>16</v>
      </c>
      <c r="E813" s="1">
        <v>38433</v>
      </c>
      <c r="F813">
        <v>0</v>
      </c>
      <c r="G813">
        <v>27.4</v>
      </c>
      <c r="H813">
        <v>8.4</v>
      </c>
      <c r="I813">
        <v>10.0632</v>
      </c>
      <c r="J813">
        <v>0</v>
      </c>
      <c r="K813">
        <v>80</v>
      </c>
      <c r="L813">
        <v>18</v>
      </c>
      <c r="M813">
        <v>10.1</v>
      </c>
      <c r="N813">
        <v>3</v>
      </c>
    </row>
    <row r="814" spans="1:14" x14ac:dyDescent="0.3">
      <c r="A814">
        <v>40834</v>
      </c>
      <c r="B814" t="s">
        <v>14</v>
      </c>
      <c r="C814" t="s">
        <v>15</v>
      </c>
      <c r="D814" t="s">
        <v>16</v>
      </c>
      <c r="E814" s="1">
        <v>38434</v>
      </c>
      <c r="F814">
        <v>0.875</v>
      </c>
      <c r="G814">
        <v>28.8</v>
      </c>
      <c r="H814">
        <v>12.2</v>
      </c>
      <c r="I814">
        <v>10.391400000000001</v>
      </c>
      <c r="J814">
        <v>0</v>
      </c>
      <c r="K814">
        <v>83</v>
      </c>
      <c r="L814">
        <v>23</v>
      </c>
      <c r="M814">
        <v>7</v>
      </c>
      <c r="N814">
        <v>7</v>
      </c>
    </row>
    <row r="815" spans="1:14" x14ac:dyDescent="0.3">
      <c r="A815">
        <v>40834</v>
      </c>
      <c r="B815" t="s">
        <v>14</v>
      </c>
      <c r="C815" t="s">
        <v>15</v>
      </c>
      <c r="D815" t="s">
        <v>16</v>
      </c>
      <c r="E815" s="1">
        <v>38435</v>
      </c>
      <c r="F815">
        <v>3.125</v>
      </c>
      <c r="G815">
        <v>23.6</v>
      </c>
      <c r="H815">
        <v>11.6</v>
      </c>
      <c r="I815">
        <v>8.4142100000000006</v>
      </c>
      <c r="J815">
        <v>0</v>
      </c>
      <c r="K815">
        <v>83</v>
      </c>
      <c r="L815">
        <v>19</v>
      </c>
      <c r="M815">
        <v>10.5</v>
      </c>
      <c r="N815">
        <v>7</v>
      </c>
    </row>
    <row r="816" spans="1:14" x14ac:dyDescent="0.3">
      <c r="A816">
        <v>40834</v>
      </c>
      <c r="B816" t="s">
        <v>14</v>
      </c>
      <c r="C816" t="s">
        <v>15</v>
      </c>
      <c r="D816" t="s">
        <v>16</v>
      </c>
      <c r="E816" s="1">
        <v>38436</v>
      </c>
      <c r="F816">
        <v>1</v>
      </c>
      <c r="G816">
        <v>21</v>
      </c>
      <c r="H816">
        <v>8</v>
      </c>
      <c r="I816">
        <v>5.42239</v>
      </c>
      <c r="J816">
        <v>0</v>
      </c>
      <c r="K816">
        <v>57</v>
      </c>
      <c r="L816">
        <v>18</v>
      </c>
      <c r="M816">
        <v>11</v>
      </c>
      <c r="N816">
        <v>2</v>
      </c>
    </row>
    <row r="817" spans="1:14" x14ac:dyDescent="0.3">
      <c r="A817">
        <v>40834</v>
      </c>
      <c r="B817" t="s">
        <v>14</v>
      </c>
      <c r="C817" t="s">
        <v>15</v>
      </c>
      <c r="D817" t="s">
        <v>16</v>
      </c>
      <c r="E817" s="1">
        <v>38437</v>
      </c>
      <c r="F817">
        <v>0.25</v>
      </c>
      <c r="G817">
        <v>21.4</v>
      </c>
      <c r="H817">
        <v>3.8</v>
      </c>
      <c r="I817">
        <v>5.5773700000000002</v>
      </c>
      <c r="J817">
        <v>0</v>
      </c>
      <c r="K817">
        <v>73</v>
      </c>
      <c r="L817">
        <v>15</v>
      </c>
      <c r="M817">
        <v>11.5</v>
      </c>
      <c r="N817">
        <v>-2</v>
      </c>
    </row>
    <row r="818" spans="1:14" x14ac:dyDescent="0.3">
      <c r="A818">
        <v>40834</v>
      </c>
      <c r="B818" t="s">
        <v>14</v>
      </c>
      <c r="C818" t="s">
        <v>15</v>
      </c>
      <c r="D818" t="s">
        <v>16</v>
      </c>
      <c r="E818" s="1">
        <v>38438</v>
      </c>
      <c r="F818">
        <v>0</v>
      </c>
      <c r="G818">
        <v>24</v>
      </c>
      <c r="H818">
        <v>4.4000000000000004</v>
      </c>
      <c r="I818">
        <v>6.7011799999999999</v>
      </c>
      <c r="J818">
        <v>0</v>
      </c>
      <c r="K818">
        <v>71</v>
      </c>
      <c r="L818">
        <v>16</v>
      </c>
      <c r="M818">
        <v>11.4</v>
      </c>
      <c r="N818">
        <v>-1</v>
      </c>
    </row>
    <row r="819" spans="1:14" x14ac:dyDescent="0.3">
      <c r="A819">
        <v>40834</v>
      </c>
      <c r="B819" t="s">
        <v>14</v>
      </c>
      <c r="C819" t="s">
        <v>15</v>
      </c>
      <c r="D819" t="s">
        <v>16</v>
      </c>
      <c r="E819" s="1">
        <v>38439</v>
      </c>
      <c r="F819">
        <v>0.5</v>
      </c>
      <c r="G819">
        <v>26</v>
      </c>
      <c r="H819">
        <v>5.2</v>
      </c>
      <c r="I819">
        <v>7.3988199999999997</v>
      </c>
      <c r="J819">
        <v>0</v>
      </c>
      <c r="K819">
        <v>78</v>
      </c>
      <c r="L819">
        <v>11</v>
      </c>
      <c r="M819">
        <v>11.5</v>
      </c>
      <c r="N819">
        <v>0</v>
      </c>
    </row>
    <row r="820" spans="1:14" x14ac:dyDescent="0.3">
      <c r="A820">
        <v>40834</v>
      </c>
      <c r="B820" t="s">
        <v>14</v>
      </c>
      <c r="C820" t="s">
        <v>15</v>
      </c>
      <c r="D820" t="s">
        <v>16</v>
      </c>
      <c r="E820" s="1">
        <v>38440</v>
      </c>
      <c r="F820">
        <v>0.625</v>
      </c>
      <c r="G820">
        <v>28</v>
      </c>
      <c r="H820">
        <v>8.1999999999999993</v>
      </c>
      <c r="I820">
        <v>7.4318200000000001</v>
      </c>
      <c r="J820">
        <v>0</v>
      </c>
      <c r="K820">
        <v>71</v>
      </c>
      <c r="L820">
        <v>14</v>
      </c>
      <c r="M820">
        <v>11.2</v>
      </c>
      <c r="N820">
        <v>3</v>
      </c>
    </row>
    <row r="821" spans="1:14" x14ac:dyDescent="0.3">
      <c r="A821">
        <v>40834</v>
      </c>
      <c r="B821" t="s">
        <v>14</v>
      </c>
      <c r="C821" t="s">
        <v>15</v>
      </c>
      <c r="D821" t="s">
        <v>16</v>
      </c>
      <c r="E821" s="1">
        <v>38441</v>
      </c>
      <c r="F821">
        <v>0</v>
      </c>
      <c r="G821">
        <v>29.4</v>
      </c>
      <c r="H821">
        <v>10</v>
      </c>
      <c r="I821">
        <v>9.8846699999999998</v>
      </c>
      <c r="J821">
        <v>0</v>
      </c>
      <c r="K821">
        <v>70</v>
      </c>
      <c r="L821">
        <v>24</v>
      </c>
      <c r="M821">
        <v>10.9</v>
      </c>
      <c r="N821">
        <v>4</v>
      </c>
    </row>
    <row r="822" spans="1:14" x14ac:dyDescent="0.3">
      <c r="A822">
        <v>40834</v>
      </c>
      <c r="B822" t="s">
        <v>14</v>
      </c>
      <c r="C822" t="s">
        <v>15</v>
      </c>
      <c r="D822" t="s">
        <v>16</v>
      </c>
      <c r="E822" s="1">
        <v>38442</v>
      </c>
      <c r="F822">
        <v>1.375</v>
      </c>
      <c r="G822">
        <v>32.6</v>
      </c>
      <c r="H822">
        <v>17.399999999999999</v>
      </c>
      <c r="I822">
        <v>11.5505</v>
      </c>
      <c r="J822">
        <v>0</v>
      </c>
      <c r="K822">
        <v>63</v>
      </c>
      <c r="L822">
        <v>22</v>
      </c>
      <c r="M822">
        <v>9.5</v>
      </c>
      <c r="N822">
        <v>14</v>
      </c>
    </row>
    <row r="823" spans="1:14" x14ac:dyDescent="0.3">
      <c r="A823">
        <v>40834</v>
      </c>
      <c r="B823" t="s">
        <v>14</v>
      </c>
      <c r="C823" t="s">
        <v>15</v>
      </c>
      <c r="D823" t="s">
        <v>16</v>
      </c>
      <c r="E823" s="1">
        <v>38443</v>
      </c>
      <c r="F823">
        <v>1.125</v>
      </c>
      <c r="G823">
        <v>34.200000000000003</v>
      </c>
      <c r="H823">
        <v>14.4</v>
      </c>
      <c r="I823">
        <v>11.405099999999999</v>
      </c>
      <c r="J823">
        <v>0</v>
      </c>
      <c r="K823">
        <v>68</v>
      </c>
      <c r="L823">
        <v>16</v>
      </c>
      <c r="M823">
        <v>10.6</v>
      </c>
      <c r="N823">
        <v>9</v>
      </c>
    </row>
    <row r="824" spans="1:14" x14ac:dyDescent="0.3">
      <c r="A824">
        <v>40834</v>
      </c>
      <c r="B824" t="s">
        <v>14</v>
      </c>
      <c r="C824" t="s">
        <v>15</v>
      </c>
      <c r="D824" t="s">
        <v>16</v>
      </c>
      <c r="E824" s="1">
        <v>38444</v>
      </c>
      <c r="F824">
        <v>2.5</v>
      </c>
      <c r="G824">
        <v>34</v>
      </c>
      <c r="H824">
        <v>19</v>
      </c>
      <c r="I824">
        <v>12.317</v>
      </c>
      <c r="J824">
        <v>0.8</v>
      </c>
      <c r="K824">
        <v>61</v>
      </c>
      <c r="L824">
        <v>17</v>
      </c>
      <c r="M824">
        <v>4.2</v>
      </c>
      <c r="N824">
        <v>11</v>
      </c>
    </row>
    <row r="825" spans="1:14" x14ac:dyDescent="0.3">
      <c r="A825">
        <v>40834</v>
      </c>
      <c r="B825" t="s">
        <v>14</v>
      </c>
      <c r="C825" t="s">
        <v>15</v>
      </c>
      <c r="D825" t="s">
        <v>16</v>
      </c>
      <c r="E825" s="1">
        <v>38445</v>
      </c>
      <c r="F825">
        <v>2.5</v>
      </c>
      <c r="G825">
        <v>34.200000000000003</v>
      </c>
      <c r="H825">
        <v>20.399999999999999</v>
      </c>
      <c r="I825">
        <v>13.577500000000001</v>
      </c>
      <c r="J825">
        <v>0</v>
      </c>
      <c r="K825">
        <v>66</v>
      </c>
      <c r="L825">
        <v>14</v>
      </c>
      <c r="M825">
        <v>3.2</v>
      </c>
      <c r="N825">
        <v>13</v>
      </c>
    </row>
    <row r="826" spans="1:14" x14ac:dyDescent="0.3">
      <c r="A826">
        <v>40834</v>
      </c>
      <c r="B826" t="s">
        <v>14</v>
      </c>
      <c r="C826" t="s">
        <v>15</v>
      </c>
      <c r="D826" t="s">
        <v>16</v>
      </c>
      <c r="E826" s="1">
        <v>38446</v>
      </c>
      <c r="F826">
        <v>4.25</v>
      </c>
      <c r="G826">
        <v>27.2</v>
      </c>
      <c r="H826">
        <v>15.6</v>
      </c>
      <c r="I826">
        <v>6.0949600000000004</v>
      </c>
      <c r="J826">
        <v>0</v>
      </c>
      <c r="K826">
        <v>48</v>
      </c>
      <c r="L826">
        <v>10</v>
      </c>
      <c r="M826">
        <v>11</v>
      </c>
      <c r="N826">
        <v>12</v>
      </c>
    </row>
    <row r="827" spans="1:14" x14ac:dyDescent="0.3">
      <c r="A827">
        <v>40834</v>
      </c>
      <c r="B827" t="s">
        <v>14</v>
      </c>
      <c r="C827" t="s">
        <v>15</v>
      </c>
      <c r="D827" t="s">
        <v>16</v>
      </c>
      <c r="E827" s="1">
        <v>38447</v>
      </c>
      <c r="F827">
        <v>3.125</v>
      </c>
      <c r="G827">
        <v>25</v>
      </c>
      <c r="H827">
        <v>13.6</v>
      </c>
      <c r="I827">
        <v>6.3680000000000003</v>
      </c>
      <c r="J827">
        <v>0</v>
      </c>
      <c r="K827">
        <v>54</v>
      </c>
      <c r="L827">
        <v>14</v>
      </c>
      <c r="M827">
        <v>10.5</v>
      </c>
      <c r="N827">
        <v>11</v>
      </c>
    </row>
    <row r="828" spans="1:14" x14ac:dyDescent="0.3">
      <c r="A828">
        <v>40834</v>
      </c>
      <c r="B828" t="s">
        <v>14</v>
      </c>
      <c r="C828" t="s">
        <v>15</v>
      </c>
      <c r="D828" t="s">
        <v>16</v>
      </c>
      <c r="E828" s="1">
        <v>38448</v>
      </c>
      <c r="F828">
        <v>0.875</v>
      </c>
      <c r="G828">
        <v>26.2</v>
      </c>
      <c r="H828">
        <v>9.1999999999999993</v>
      </c>
      <c r="I828">
        <v>6.79373</v>
      </c>
      <c r="J828">
        <v>0</v>
      </c>
      <c r="K828">
        <v>61</v>
      </c>
      <c r="L828">
        <v>16</v>
      </c>
      <c r="M828">
        <v>11.4</v>
      </c>
      <c r="N828">
        <v>4</v>
      </c>
    </row>
    <row r="829" spans="1:14" x14ac:dyDescent="0.3">
      <c r="A829">
        <v>40834</v>
      </c>
      <c r="B829" t="s">
        <v>14</v>
      </c>
      <c r="C829" t="s">
        <v>15</v>
      </c>
      <c r="D829" t="s">
        <v>16</v>
      </c>
      <c r="E829" s="1">
        <v>38449</v>
      </c>
      <c r="F829">
        <v>2.875</v>
      </c>
      <c r="G829">
        <v>27.4</v>
      </c>
      <c r="H829">
        <v>8</v>
      </c>
      <c r="I829">
        <v>6.4781000000000004</v>
      </c>
      <c r="J829">
        <v>0</v>
      </c>
      <c r="K829">
        <v>69</v>
      </c>
      <c r="L829">
        <v>10</v>
      </c>
      <c r="M829">
        <v>10.9</v>
      </c>
      <c r="N829">
        <v>3</v>
      </c>
    </row>
    <row r="830" spans="1:14" x14ac:dyDescent="0.3">
      <c r="A830">
        <v>40834</v>
      </c>
      <c r="B830" t="s">
        <v>14</v>
      </c>
      <c r="C830" t="s">
        <v>15</v>
      </c>
      <c r="D830" t="s">
        <v>16</v>
      </c>
      <c r="E830" s="1">
        <v>38450</v>
      </c>
      <c r="F830">
        <v>0.25</v>
      </c>
      <c r="G830">
        <v>28.2</v>
      </c>
      <c r="H830">
        <v>11</v>
      </c>
      <c r="I830">
        <v>7.5804400000000003</v>
      </c>
      <c r="J830">
        <v>0</v>
      </c>
      <c r="K830">
        <v>55</v>
      </c>
      <c r="L830">
        <v>18</v>
      </c>
      <c r="M830">
        <v>11</v>
      </c>
      <c r="N830">
        <v>6</v>
      </c>
    </row>
    <row r="831" spans="1:14" x14ac:dyDescent="0.3">
      <c r="A831">
        <v>40834</v>
      </c>
      <c r="B831" t="s">
        <v>14</v>
      </c>
      <c r="C831" t="s">
        <v>15</v>
      </c>
      <c r="D831" t="s">
        <v>16</v>
      </c>
      <c r="E831" s="1">
        <v>38451</v>
      </c>
      <c r="F831">
        <v>0.875</v>
      </c>
      <c r="G831">
        <v>31</v>
      </c>
      <c r="H831">
        <v>12.2</v>
      </c>
      <c r="I831">
        <v>8.3192299999999992</v>
      </c>
      <c r="J831">
        <v>0</v>
      </c>
      <c r="K831">
        <v>54</v>
      </c>
      <c r="L831">
        <v>16</v>
      </c>
      <c r="M831">
        <v>8.6</v>
      </c>
      <c r="N831">
        <v>6</v>
      </c>
    </row>
    <row r="832" spans="1:14" x14ac:dyDescent="0.3">
      <c r="A832">
        <v>40834</v>
      </c>
      <c r="B832" t="s">
        <v>14</v>
      </c>
      <c r="C832" t="s">
        <v>15</v>
      </c>
      <c r="D832" t="s">
        <v>16</v>
      </c>
      <c r="E832" s="1">
        <v>38452</v>
      </c>
      <c r="F832">
        <v>1.625</v>
      </c>
      <c r="G832">
        <v>30.8</v>
      </c>
      <c r="H832">
        <v>17</v>
      </c>
      <c r="I832">
        <v>10.219900000000001</v>
      </c>
      <c r="J832">
        <v>0</v>
      </c>
      <c r="K832">
        <v>53</v>
      </c>
      <c r="L832">
        <v>22</v>
      </c>
      <c r="M832">
        <v>1.5</v>
      </c>
      <c r="N832">
        <v>11</v>
      </c>
    </row>
    <row r="833" spans="1:14" x14ac:dyDescent="0.3">
      <c r="A833">
        <v>40834</v>
      </c>
      <c r="B833" t="s">
        <v>14</v>
      </c>
      <c r="C833" t="s">
        <v>15</v>
      </c>
      <c r="D833" t="s">
        <v>16</v>
      </c>
      <c r="E833" s="1">
        <v>38453</v>
      </c>
      <c r="F833">
        <v>1.625</v>
      </c>
      <c r="G833">
        <v>32</v>
      </c>
      <c r="H833">
        <v>19.2</v>
      </c>
      <c r="I833">
        <v>13.298400000000001</v>
      </c>
      <c r="J833">
        <v>0.7</v>
      </c>
      <c r="K833">
        <v>68</v>
      </c>
      <c r="L833">
        <v>22</v>
      </c>
      <c r="M833">
        <v>8.6999999999999993</v>
      </c>
      <c r="N833">
        <v>12</v>
      </c>
    </row>
    <row r="834" spans="1:14" x14ac:dyDescent="0.3">
      <c r="A834">
        <v>40834</v>
      </c>
      <c r="B834" t="s">
        <v>14</v>
      </c>
      <c r="C834" t="s">
        <v>15</v>
      </c>
      <c r="D834" t="s">
        <v>16</v>
      </c>
      <c r="E834" s="1">
        <v>38454</v>
      </c>
      <c r="F834">
        <v>0.5</v>
      </c>
      <c r="G834">
        <v>32</v>
      </c>
      <c r="H834">
        <v>13.6</v>
      </c>
      <c r="I834">
        <v>12.400499999999999</v>
      </c>
      <c r="J834">
        <v>0</v>
      </c>
      <c r="K834">
        <v>82</v>
      </c>
      <c r="L834">
        <v>23</v>
      </c>
      <c r="M834">
        <v>10.7</v>
      </c>
      <c r="N834">
        <v>9</v>
      </c>
    </row>
    <row r="835" spans="1:14" x14ac:dyDescent="0.3">
      <c r="A835">
        <v>40834</v>
      </c>
      <c r="B835" t="s">
        <v>14</v>
      </c>
      <c r="C835" t="s">
        <v>15</v>
      </c>
      <c r="D835" t="s">
        <v>16</v>
      </c>
      <c r="E835" s="1">
        <v>38455</v>
      </c>
      <c r="F835">
        <v>0.75</v>
      </c>
      <c r="G835">
        <v>33.200000000000003</v>
      </c>
      <c r="H835">
        <v>14.4</v>
      </c>
      <c r="I835">
        <v>11.7432</v>
      </c>
      <c r="J835">
        <v>0</v>
      </c>
      <c r="K835">
        <v>74</v>
      </c>
      <c r="L835">
        <v>19</v>
      </c>
      <c r="M835">
        <v>10.7</v>
      </c>
      <c r="N835">
        <v>9</v>
      </c>
    </row>
    <row r="836" spans="1:14" x14ac:dyDescent="0.3">
      <c r="A836">
        <v>40834</v>
      </c>
      <c r="B836" t="s">
        <v>14</v>
      </c>
      <c r="C836" t="s">
        <v>15</v>
      </c>
      <c r="D836" t="s">
        <v>16</v>
      </c>
      <c r="E836" s="1">
        <v>38456</v>
      </c>
      <c r="F836">
        <v>0</v>
      </c>
      <c r="G836">
        <v>35.200000000000003</v>
      </c>
      <c r="H836">
        <v>15.8</v>
      </c>
      <c r="I836">
        <v>11.451700000000001</v>
      </c>
      <c r="J836">
        <v>0</v>
      </c>
      <c r="K836">
        <v>69</v>
      </c>
      <c r="L836">
        <v>19</v>
      </c>
      <c r="M836">
        <v>9.5</v>
      </c>
      <c r="N836">
        <v>10</v>
      </c>
    </row>
    <row r="837" spans="1:14" x14ac:dyDescent="0.3">
      <c r="A837">
        <v>40834</v>
      </c>
      <c r="B837" t="s">
        <v>14</v>
      </c>
      <c r="C837" t="s">
        <v>15</v>
      </c>
      <c r="D837" t="s">
        <v>16</v>
      </c>
      <c r="E837" s="1">
        <v>38457</v>
      </c>
      <c r="F837">
        <v>1.5</v>
      </c>
      <c r="G837">
        <v>35</v>
      </c>
      <c r="H837">
        <v>18.600000000000001</v>
      </c>
      <c r="I837">
        <v>11.859</v>
      </c>
      <c r="J837">
        <v>0</v>
      </c>
      <c r="K837">
        <v>64</v>
      </c>
      <c r="L837">
        <v>19</v>
      </c>
      <c r="M837">
        <v>2</v>
      </c>
      <c r="N837">
        <v>10</v>
      </c>
    </row>
    <row r="838" spans="1:14" x14ac:dyDescent="0.3">
      <c r="A838">
        <v>40834</v>
      </c>
      <c r="B838" t="s">
        <v>14</v>
      </c>
      <c r="C838" t="s">
        <v>15</v>
      </c>
      <c r="D838" t="s">
        <v>16</v>
      </c>
      <c r="E838" s="1">
        <v>38458</v>
      </c>
      <c r="F838">
        <v>2.125</v>
      </c>
      <c r="G838">
        <v>30.4</v>
      </c>
      <c r="H838">
        <v>22.4</v>
      </c>
      <c r="I838">
        <v>12.7806</v>
      </c>
      <c r="J838">
        <v>0</v>
      </c>
      <c r="K838">
        <v>62</v>
      </c>
      <c r="L838">
        <v>25</v>
      </c>
      <c r="M838">
        <v>1.5</v>
      </c>
      <c r="N838">
        <v>19</v>
      </c>
    </row>
    <row r="839" spans="1:14" x14ac:dyDescent="0.3">
      <c r="A839">
        <v>40834</v>
      </c>
      <c r="B839" t="s">
        <v>14</v>
      </c>
      <c r="C839" t="s">
        <v>15</v>
      </c>
      <c r="D839" t="s">
        <v>16</v>
      </c>
      <c r="E839" s="1">
        <v>38459</v>
      </c>
      <c r="F839">
        <v>2.375</v>
      </c>
      <c r="G839">
        <v>31.4</v>
      </c>
      <c r="H839">
        <v>21</v>
      </c>
      <c r="I839">
        <v>13.5129</v>
      </c>
      <c r="J839">
        <v>0.7</v>
      </c>
      <c r="K839">
        <v>71</v>
      </c>
      <c r="L839">
        <v>26</v>
      </c>
      <c r="M839">
        <v>8.5</v>
      </c>
      <c r="N839">
        <v>18</v>
      </c>
    </row>
    <row r="840" spans="1:14" x14ac:dyDescent="0.3">
      <c r="A840">
        <v>40834</v>
      </c>
      <c r="B840" t="s">
        <v>14</v>
      </c>
      <c r="C840" t="s">
        <v>15</v>
      </c>
      <c r="D840" t="s">
        <v>16</v>
      </c>
      <c r="E840" s="1">
        <v>38460</v>
      </c>
      <c r="F840">
        <v>0.5</v>
      </c>
      <c r="G840">
        <v>32</v>
      </c>
      <c r="H840">
        <v>15.6</v>
      </c>
      <c r="I840">
        <v>11.688599999999999</v>
      </c>
      <c r="J840">
        <v>0</v>
      </c>
      <c r="K840">
        <v>77</v>
      </c>
      <c r="L840">
        <v>19</v>
      </c>
      <c r="M840">
        <v>11.3</v>
      </c>
      <c r="N840">
        <v>12</v>
      </c>
    </row>
    <row r="841" spans="1:14" x14ac:dyDescent="0.3">
      <c r="A841">
        <v>40834</v>
      </c>
      <c r="B841" t="s">
        <v>14</v>
      </c>
      <c r="C841" t="s">
        <v>15</v>
      </c>
      <c r="D841" t="s">
        <v>16</v>
      </c>
      <c r="E841" s="1">
        <v>38461</v>
      </c>
      <c r="F841">
        <v>0.25</v>
      </c>
      <c r="G841">
        <v>34</v>
      </c>
      <c r="H841">
        <v>14.6</v>
      </c>
      <c r="I841">
        <v>9.5914000000000001</v>
      </c>
      <c r="J841">
        <v>0</v>
      </c>
      <c r="K841">
        <v>58</v>
      </c>
      <c r="L841">
        <v>18</v>
      </c>
      <c r="M841">
        <v>11.4</v>
      </c>
      <c r="N841">
        <v>10</v>
      </c>
    </row>
    <row r="842" spans="1:14" x14ac:dyDescent="0.3">
      <c r="A842">
        <v>40834</v>
      </c>
      <c r="B842" t="s">
        <v>14</v>
      </c>
      <c r="C842" t="s">
        <v>15</v>
      </c>
      <c r="D842" t="s">
        <v>16</v>
      </c>
      <c r="E842" s="1">
        <v>38462</v>
      </c>
      <c r="F842">
        <v>0.25</v>
      </c>
      <c r="G842">
        <v>34.6</v>
      </c>
      <c r="H842">
        <v>16</v>
      </c>
      <c r="I842">
        <v>10.669700000000001</v>
      </c>
      <c r="J842">
        <v>0</v>
      </c>
      <c r="K842">
        <v>52</v>
      </c>
      <c r="L842">
        <v>18</v>
      </c>
      <c r="M842">
        <v>10.199999999999999</v>
      </c>
      <c r="N842">
        <v>11</v>
      </c>
    </row>
    <row r="843" spans="1:14" x14ac:dyDescent="0.3">
      <c r="A843">
        <v>40834</v>
      </c>
      <c r="B843" t="s">
        <v>14</v>
      </c>
      <c r="C843" t="s">
        <v>15</v>
      </c>
      <c r="D843" t="s">
        <v>16</v>
      </c>
      <c r="E843" s="1">
        <v>38463</v>
      </c>
      <c r="F843">
        <v>0.625</v>
      </c>
      <c r="G843">
        <v>35.4</v>
      </c>
      <c r="H843">
        <v>16.600000000000001</v>
      </c>
      <c r="I843">
        <v>10.980700000000001</v>
      </c>
      <c r="J843">
        <v>0</v>
      </c>
      <c r="K843">
        <v>62</v>
      </c>
      <c r="L843">
        <v>18</v>
      </c>
      <c r="M843">
        <v>9.6999999999999993</v>
      </c>
      <c r="N843">
        <v>10</v>
      </c>
    </row>
    <row r="844" spans="1:14" x14ac:dyDescent="0.3">
      <c r="A844">
        <v>40834</v>
      </c>
      <c r="B844" t="s">
        <v>14</v>
      </c>
      <c r="C844" t="s">
        <v>15</v>
      </c>
      <c r="D844" t="s">
        <v>16</v>
      </c>
      <c r="E844" s="1">
        <v>38464</v>
      </c>
      <c r="F844">
        <v>0.5</v>
      </c>
      <c r="G844">
        <v>38.4</v>
      </c>
      <c r="H844">
        <v>18</v>
      </c>
      <c r="I844">
        <v>12.0899</v>
      </c>
      <c r="J844">
        <v>0</v>
      </c>
      <c r="K844">
        <v>58</v>
      </c>
      <c r="L844">
        <v>14</v>
      </c>
      <c r="M844">
        <v>10.8</v>
      </c>
      <c r="N844">
        <v>13</v>
      </c>
    </row>
    <row r="845" spans="1:14" x14ac:dyDescent="0.3">
      <c r="A845">
        <v>40834</v>
      </c>
      <c r="B845" t="s">
        <v>14</v>
      </c>
      <c r="C845" t="s">
        <v>15</v>
      </c>
      <c r="D845" t="s">
        <v>16</v>
      </c>
      <c r="E845" s="1">
        <v>38465</v>
      </c>
      <c r="F845">
        <v>1</v>
      </c>
      <c r="G845">
        <v>39.4</v>
      </c>
      <c r="H845">
        <v>18.399999999999999</v>
      </c>
      <c r="I845">
        <v>11.806699999999999</v>
      </c>
      <c r="J845">
        <v>0</v>
      </c>
      <c r="K845">
        <v>62</v>
      </c>
      <c r="L845">
        <v>16</v>
      </c>
      <c r="M845">
        <v>11.3</v>
      </c>
      <c r="N845">
        <v>14</v>
      </c>
    </row>
    <row r="846" spans="1:14" x14ac:dyDescent="0.3">
      <c r="A846">
        <v>40834</v>
      </c>
      <c r="B846" t="s">
        <v>14</v>
      </c>
      <c r="C846" t="s">
        <v>15</v>
      </c>
      <c r="D846" t="s">
        <v>16</v>
      </c>
      <c r="E846" s="1">
        <v>38466</v>
      </c>
      <c r="F846">
        <v>0.75</v>
      </c>
      <c r="G846">
        <v>37.6</v>
      </c>
      <c r="H846">
        <v>18.8</v>
      </c>
      <c r="I846">
        <v>11.839399999999999</v>
      </c>
      <c r="J846">
        <v>0</v>
      </c>
      <c r="K846">
        <v>52</v>
      </c>
      <c r="L846">
        <v>17</v>
      </c>
      <c r="M846">
        <v>11.2</v>
      </c>
      <c r="N846">
        <v>13</v>
      </c>
    </row>
    <row r="847" spans="1:14" x14ac:dyDescent="0.3">
      <c r="A847">
        <v>40834</v>
      </c>
      <c r="B847" t="s">
        <v>14</v>
      </c>
      <c r="C847" t="s">
        <v>15</v>
      </c>
      <c r="D847" t="s">
        <v>16</v>
      </c>
      <c r="E847" s="1">
        <v>38467</v>
      </c>
      <c r="F847">
        <v>0.875</v>
      </c>
      <c r="G847">
        <v>37.4</v>
      </c>
      <c r="H847">
        <v>19.399999999999999</v>
      </c>
      <c r="I847">
        <v>10.241</v>
      </c>
      <c r="J847">
        <v>0</v>
      </c>
      <c r="K847">
        <v>41</v>
      </c>
      <c r="L847">
        <v>14</v>
      </c>
      <c r="M847">
        <v>10</v>
      </c>
      <c r="N847">
        <v>15</v>
      </c>
    </row>
    <row r="848" spans="1:14" x14ac:dyDescent="0.3">
      <c r="A848">
        <v>40834</v>
      </c>
      <c r="B848" t="s">
        <v>14</v>
      </c>
      <c r="C848" t="s">
        <v>15</v>
      </c>
      <c r="D848" t="s">
        <v>16</v>
      </c>
      <c r="E848" s="1">
        <v>38468</v>
      </c>
      <c r="F848">
        <v>2.25</v>
      </c>
      <c r="G848">
        <v>32</v>
      </c>
      <c r="H848">
        <v>20</v>
      </c>
      <c r="I848">
        <v>14.463200000000001</v>
      </c>
      <c r="J848">
        <v>0.2</v>
      </c>
      <c r="K848">
        <v>79</v>
      </c>
      <c r="L848">
        <v>27</v>
      </c>
      <c r="M848">
        <v>4.7</v>
      </c>
      <c r="N848">
        <v>15</v>
      </c>
    </row>
    <row r="849" spans="1:14" x14ac:dyDescent="0.3">
      <c r="A849">
        <v>40834</v>
      </c>
      <c r="B849" t="s">
        <v>14</v>
      </c>
      <c r="C849" t="s">
        <v>15</v>
      </c>
      <c r="D849" t="s">
        <v>16</v>
      </c>
      <c r="E849" s="1">
        <v>38469</v>
      </c>
      <c r="F849">
        <v>1.625</v>
      </c>
      <c r="G849">
        <v>31</v>
      </c>
      <c r="H849">
        <v>19.399999999999999</v>
      </c>
      <c r="I849">
        <v>15.573</v>
      </c>
      <c r="J849">
        <v>0.2</v>
      </c>
      <c r="K849">
        <v>88</v>
      </c>
      <c r="L849">
        <v>23</v>
      </c>
      <c r="M849">
        <v>11.7</v>
      </c>
      <c r="N849">
        <v>15</v>
      </c>
    </row>
    <row r="850" spans="1:14" x14ac:dyDescent="0.3">
      <c r="A850">
        <v>40834</v>
      </c>
      <c r="B850" t="s">
        <v>14</v>
      </c>
      <c r="C850" t="s">
        <v>15</v>
      </c>
      <c r="D850" t="s">
        <v>16</v>
      </c>
      <c r="E850" s="1">
        <v>38470</v>
      </c>
      <c r="F850">
        <v>1.875</v>
      </c>
      <c r="G850">
        <v>33.4</v>
      </c>
      <c r="H850">
        <v>16.399999999999999</v>
      </c>
      <c r="I850">
        <v>10.825900000000001</v>
      </c>
      <c r="J850">
        <v>0</v>
      </c>
      <c r="K850">
        <v>68</v>
      </c>
      <c r="L850">
        <v>16</v>
      </c>
      <c r="M850">
        <v>11.8</v>
      </c>
      <c r="N850">
        <v>11</v>
      </c>
    </row>
    <row r="851" spans="1:14" x14ac:dyDescent="0.3">
      <c r="A851">
        <v>40834</v>
      </c>
      <c r="B851" t="s">
        <v>14</v>
      </c>
      <c r="C851" t="s">
        <v>15</v>
      </c>
      <c r="D851" t="s">
        <v>16</v>
      </c>
      <c r="E851" s="1">
        <v>38471</v>
      </c>
      <c r="F851">
        <v>0.75</v>
      </c>
      <c r="G851">
        <v>32.4</v>
      </c>
      <c r="H851">
        <v>19.2</v>
      </c>
      <c r="I851">
        <v>12.1153</v>
      </c>
      <c r="J851">
        <v>0</v>
      </c>
      <c r="K851">
        <v>62</v>
      </c>
      <c r="L851">
        <v>22</v>
      </c>
      <c r="M851">
        <v>3.4</v>
      </c>
      <c r="N851">
        <v>14</v>
      </c>
    </row>
    <row r="852" spans="1:14" x14ac:dyDescent="0.3">
      <c r="A852">
        <v>40834</v>
      </c>
      <c r="B852" t="s">
        <v>14</v>
      </c>
      <c r="C852" t="s">
        <v>15</v>
      </c>
      <c r="D852" t="s">
        <v>16</v>
      </c>
      <c r="E852" s="1">
        <v>38472</v>
      </c>
      <c r="F852">
        <v>1.5</v>
      </c>
      <c r="G852">
        <v>31</v>
      </c>
      <c r="H852">
        <v>20.399999999999999</v>
      </c>
      <c r="I852">
        <v>14.959300000000001</v>
      </c>
      <c r="J852">
        <v>0</v>
      </c>
      <c r="K852">
        <v>72</v>
      </c>
      <c r="L852">
        <v>29</v>
      </c>
      <c r="M852">
        <v>5.6</v>
      </c>
      <c r="N852">
        <v>13</v>
      </c>
    </row>
    <row r="853" spans="1:14" x14ac:dyDescent="0.3">
      <c r="A853">
        <v>40834</v>
      </c>
      <c r="B853" t="s">
        <v>14</v>
      </c>
      <c r="C853" t="s">
        <v>15</v>
      </c>
      <c r="D853" t="s">
        <v>16</v>
      </c>
      <c r="E853" s="1">
        <v>38473</v>
      </c>
      <c r="F853">
        <v>0.875</v>
      </c>
      <c r="G853">
        <v>34</v>
      </c>
      <c r="H853">
        <v>17</v>
      </c>
      <c r="I853">
        <v>11.882</v>
      </c>
      <c r="J853">
        <v>0</v>
      </c>
      <c r="K853">
        <v>64</v>
      </c>
      <c r="L853">
        <v>19</v>
      </c>
      <c r="M853">
        <v>11.8</v>
      </c>
      <c r="N853">
        <v>13</v>
      </c>
    </row>
    <row r="854" spans="1:14" x14ac:dyDescent="0.3">
      <c r="A854">
        <v>40834</v>
      </c>
      <c r="B854" t="s">
        <v>14</v>
      </c>
      <c r="C854" t="s">
        <v>15</v>
      </c>
      <c r="D854" t="s">
        <v>16</v>
      </c>
      <c r="E854" s="1">
        <v>38474</v>
      </c>
      <c r="F854">
        <v>1.5</v>
      </c>
      <c r="G854">
        <v>36.200000000000003</v>
      </c>
      <c r="H854">
        <v>20</v>
      </c>
      <c r="I854">
        <v>11.3386</v>
      </c>
      <c r="J854">
        <v>0</v>
      </c>
      <c r="K854">
        <v>54</v>
      </c>
      <c r="L854">
        <v>14</v>
      </c>
      <c r="M854">
        <v>11.7</v>
      </c>
      <c r="N854">
        <v>15</v>
      </c>
    </row>
    <row r="855" spans="1:14" x14ac:dyDescent="0.3">
      <c r="A855">
        <v>40834</v>
      </c>
      <c r="B855" t="s">
        <v>14</v>
      </c>
      <c r="C855" t="s">
        <v>15</v>
      </c>
      <c r="D855" t="s">
        <v>16</v>
      </c>
      <c r="E855" s="1">
        <v>38475</v>
      </c>
      <c r="F855">
        <v>1</v>
      </c>
      <c r="G855">
        <v>31.8</v>
      </c>
      <c r="H855">
        <v>23</v>
      </c>
      <c r="I855">
        <v>10.0702</v>
      </c>
      <c r="J855">
        <v>0</v>
      </c>
      <c r="K855">
        <v>37</v>
      </c>
      <c r="L855">
        <v>20</v>
      </c>
      <c r="M855">
        <v>1.8</v>
      </c>
      <c r="N855">
        <v>19</v>
      </c>
    </row>
    <row r="856" spans="1:14" x14ac:dyDescent="0.3">
      <c r="A856">
        <v>40834</v>
      </c>
      <c r="B856" t="s">
        <v>14</v>
      </c>
      <c r="C856" t="s">
        <v>15</v>
      </c>
      <c r="D856" t="s">
        <v>16</v>
      </c>
      <c r="E856" s="1">
        <v>38476</v>
      </c>
      <c r="F856">
        <v>0.625</v>
      </c>
      <c r="G856">
        <v>32.4</v>
      </c>
      <c r="H856">
        <v>15</v>
      </c>
      <c r="I856">
        <v>7.4995500000000002</v>
      </c>
      <c r="J856">
        <v>0</v>
      </c>
      <c r="K856">
        <v>49</v>
      </c>
      <c r="L856">
        <v>9</v>
      </c>
      <c r="M856">
        <v>10.5</v>
      </c>
      <c r="N856">
        <v>10</v>
      </c>
    </row>
    <row r="857" spans="1:14" x14ac:dyDescent="0.3">
      <c r="A857">
        <v>40834</v>
      </c>
      <c r="B857" t="s">
        <v>14</v>
      </c>
      <c r="C857" t="s">
        <v>15</v>
      </c>
      <c r="D857" t="s">
        <v>16</v>
      </c>
      <c r="E857" s="1">
        <v>38477</v>
      </c>
      <c r="F857">
        <v>2.5</v>
      </c>
      <c r="G857">
        <v>33.4</v>
      </c>
      <c r="H857">
        <v>19</v>
      </c>
      <c r="I857">
        <v>7.5700599999999998</v>
      </c>
      <c r="J857">
        <v>0</v>
      </c>
      <c r="K857">
        <v>33</v>
      </c>
      <c r="L857">
        <v>11</v>
      </c>
      <c r="M857">
        <v>5.3</v>
      </c>
      <c r="N857">
        <v>15</v>
      </c>
    </row>
    <row r="858" spans="1:14" x14ac:dyDescent="0.3">
      <c r="A858">
        <v>40834</v>
      </c>
      <c r="B858" t="s">
        <v>14</v>
      </c>
      <c r="C858" t="s">
        <v>15</v>
      </c>
      <c r="D858" t="s">
        <v>16</v>
      </c>
      <c r="E858" s="1">
        <v>38478</v>
      </c>
      <c r="F858">
        <v>2.5</v>
      </c>
      <c r="G858">
        <v>26</v>
      </c>
      <c r="H858">
        <v>19</v>
      </c>
      <c r="I858">
        <v>6.6642000000000001</v>
      </c>
      <c r="J858">
        <v>0</v>
      </c>
      <c r="K858">
        <v>34</v>
      </c>
      <c r="L858">
        <v>15</v>
      </c>
      <c r="M858">
        <v>8.1999999999999993</v>
      </c>
      <c r="N858">
        <v>17</v>
      </c>
    </row>
    <row r="859" spans="1:14" x14ac:dyDescent="0.3">
      <c r="A859">
        <v>40834</v>
      </c>
      <c r="B859" t="s">
        <v>14</v>
      </c>
      <c r="C859" t="s">
        <v>15</v>
      </c>
      <c r="D859" t="s">
        <v>16</v>
      </c>
      <c r="E859" s="1">
        <v>38479</v>
      </c>
      <c r="F859">
        <v>1.5</v>
      </c>
      <c r="G859">
        <v>30.8</v>
      </c>
      <c r="H859">
        <v>15.8</v>
      </c>
      <c r="I859">
        <v>7.0084900000000001</v>
      </c>
      <c r="J859">
        <v>0</v>
      </c>
      <c r="K859">
        <v>42</v>
      </c>
      <c r="L859">
        <v>15</v>
      </c>
      <c r="M859">
        <v>10</v>
      </c>
      <c r="N859">
        <v>10</v>
      </c>
    </row>
    <row r="860" spans="1:14" x14ac:dyDescent="0.3">
      <c r="A860">
        <v>40834</v>
      </c>
      <c r="B860" t="s">
        <v>14</v>
      </c>
      <c r="C860" t="s">
        <v>15</v>
      </c>
      <c r="D860" t="s">
        <v>16</v>
      </c>
      <c r="E860" s="1">
        <v>38480</v>
      </c>
      <c r="F860">
        <v>0.25</v>
      </c>
      <c r="G860">
        <v>35.200000000000003</v>
      </c>
      <c r="H860">
        <v>16.600000000000001</v>
      </c>
      <c r="I860">
        <v>8.2972000000000001</v>
      </c>
      <c r="J860">
        <v>0</v>
      </c>
      <c r="K860">
        <v>38</v>
      </c>
      <c r="L860">
        <v>12</v>
      </c>
      <c r="M860">
        <v>11.2</v>
      </c>
      <c r="N860">
        <v>13</v>
      </c>
    </row>
    <row r="861" spans="1:14" x14ac:dyDescent="0.3">
      <c r="A861">
        <v>40834</v>
      </c>
      <c r="B861" t="s">
        <v>14</v>
      </c>
      <c r="C861" t="s">
        <v>15</v>
      </c>
      <c r="D861" t="s">
        <v>16</v>
      </c>
      <c r="E861" s="1">
        <v>38481</v>
      </c>
      <c r="F861">
        <v>0.875</v>
      </c>
      <c r="G861">
        <v>36.6</v>
      </c>
      <c r="H861">
        <v>17</v>
      </c>
      <c r="I861">
        <v>9.0074699999999996</v>
      </c>
      <c r="J861">
        <v>0</v>
      </c>
      <c r="K861">
        <v>50</v>
      </c>
      <c r="L861">
        <v>11</v>
      </c>
      <c r="M861">
        <v>12</v>
      </c>
      <c r="N861">
        <v>13</v>
      </c>
    </row>
    <row r="862" spans="1:14" x14ac:dyDescent="0.3">
      <c r="A862">
        <v>40834</v>
      </c>
      <c r="B862" t="s">
        <v>14</v>
      </c>
      <c r="C862" t="s">
        <v>15</v>
      </c>
      <c r="D862" t="s">
        <v>16</v>
      </c>
      <c r="E862" s="1">
        <v>38482</v>
      </c>
      <c r="F862">
        <v>1</v>
      </c>
      <c r="G862">
        <v>39</v>
      </c>
      <c r="H862">
        <v>18.2</v>
      </c>
      <c r="I862">
        <v>10.022399999999999</v>
      </c>
      <c r="J862">
        <v>0</v>
      </c>
      <c r="K862">
        <v>44</v>
      </c>
      <c r="L862">
        <v>11</v>
      </c>
      <c r="M862">
        <v>11.2</v>
      </c>
      <c r="N862">
        <v>13</v>
      </c>
    </row>
    <row r="863" spans="1:14" x14ac:dyDescent="0.3">
      <c r="A863">
        <v>40834</v>
      </c>
      <c r="B863" t="s">
        <v>14</v>
      </c>
      <c r="C863" t="s">
        <v>15</v>
      </c>
      <c r="D863" t="s">
        <v>16</v>
      </c>
      <c r="E863" s="1">
        <v>38483</v>
      </c>
      <c r="F863">
        <v>1.5</v>
      </c>
      <c r="G863">
        <v>40.200000000000003</v>
      </c>
      <c r="H863">
        <v>22.4</v>
      </c>
      <c r="I863">
        <v>9.8682099999999995</v>
      </c>
      <c r="J863">
        <v>0</v>
      </c>
      <c r="K863">
        <v>47</v>
      </c>
      <c r="L863">
        <v>9</v>
      </c>
      <c r="M863">
        <v>11</v>
      </c>
      <c r="N863">
        <v>16</v>
      </c>
    </row>
    <row r="864" spans="1:14" x14ac:dyDescent="0.3">
      <c r="A864">
        <v>40834</v>
      </c>
      <c r="B864" t="s">
        <v>14</v>
      </c>
      <c r="C864" t="s">
        <v>15</v>
      </c>
      <c r="D864" t="s">
        <v>16</v>
      </c>
      <c r="E864" s="1">
        <v>38484</v>
      </c>
      <c r="F864">
        <v>0.875</v>
      </c>
      <c r="G864">
        <v>40</v>
      </c>
      <c r="H864">
        <v>21</v>
      </c>
      <c r="I864">
        <v>9.9743600000000008</v>
      </c>
      <c r="J864">
        <v>0</v>
      </c>
      <c r="K864">
        <v>42</v>
      </c>
      <c r="L864">
        <v>13</v>
      </c>
      <c r="M864">
        <v>11.6</v>
      </c>
      <c r="N864">
        <v>15</v>
      </c>
    </row>
    <row r="865" spans="1:14" x14ac:dyDescent="0.3">
      <c r="A865">
        <v>40834</v>
      </c>
      <c r="B865" t="s">
        <v>14</v>
      </c>
      <c r="C865" t="s">
        <v>15</v>
      </c>
      <c r="D865" t="s">
        <v>16</v>
      </c>
      <c r="E865" s="1">
        <v>38485</v>
      </c>
      <c r="F865">
        <v>1</v>
      </c>
      <c r="G865">
        <v>39</v>
      </c>
      <c r="H865">
        <v>21.8</v>
      </c>
      <c r="I865">
        <v>7.8460799999999997</v>
      </c>
      <c r="J865">
        <v>0</v>
      </c>
      <c r="K865">
        <v>36</v>
      </c>
      <c r="L865">
        <v>9</v>
      </c>
      <c r="M865">
        <v>10.4</v>
      </c>
      <c r="N865">
        <v>18</v>
      </c>
    </row>
    <row r="866" spans="1:14" x14ac:dyDescent="0.3">
      <c r="A866">
        <v>40834</v>
      </c>
      <c r="B866" t="s">
        <v>14</v>
      </c>
      <c r="C866" t="s">
        <v>15</v>
      </c>
      <c r="D866" t="s">
        <v>16</v>
      </c>
      <c r="E866" s="1">
        <v>38486</v>
      </c>
      <c r="F866">
        <v>0.25</v>
      </c>
      <c r="G866">
        <v>38.6</v>
      </c>
      <c r="H866">
        <v>20.399999999999999</v>
      </c>
      <c r="I866">
        <v>8.0635499999999993</v>
      </c>
      <c r="J866">
        <v>0</v>
      </c>
      <c r="K866">
        <v>37</v>
      </c>
      <c r="L866">
        <v>9</v>
      </c>
      <c r="M866">
        <v>7.4</v>
      </c>
      <c r="N866">
        <v>17</v>
      </c>
    </row>
    <row r="867" spans="1:14" x14ac:dyDescent="0.3">
      <c r="A867">
        <v>40834</v>
      </c>
      <c r="B867" t="s">
        <v>14</v>
      </c>
      <c r="C867" t="s">
        <v>15</v>
      </c>
      <c r="D867" t="s">
        <v>16</v>
      </c>
      <c r="E867" s="1">
        <v>38487</v>
      </c>
      <c r="F867">
        <v>1.375</v>
      </c>
      <c r="G867">
        <v>39.799999999999997</v>
      </c>
      <c r="H867">
        <v>22.4</v>
      </c>
      <c r="I867">
        <v>11.006399999999999</v>
      </c>
      <c r="J867">
        <v>0</v>
      </c>
      <c r="K867">
        <v>38</v>
      </c>
      <c r="L867">
        <v>16</v>
      </c>
      <c r="M867">
        <v>11</v>
      </c>
      <c r="N867">
        <v>18</v>
      </c>
    </row>
    <row r="868" spans="1:14" x14ac:dyDescent="0.3">
      <c r="A868">
        <v>40834</v>
      </c>
      <c r="B868" t="s">
        <v>14</v>
      </c>
      <c r="C868" t="s">
        <v>15</v>
      </c>
      <c r="D868" t="s">
        <v>16</v>
      </c>
      <c r="E868" s="1">
        <v>38488</v>
      </c>
      <c r="F868">
        <v>0.875</v>
      </c>
      <c r="G868">
        <v>39.799999999999997</v>
      </c>
      <c r="H868">
        <v>23.4</v>
      </c>
      <c r="I868">
        <v>10.0298</v>
      </c>
      <c r="J868">
        <v>0</v>
      </c>
      <c r="K868">
        <v>43</v>
      </c>
      <c r="L868">
        <v>11</v>
      </c>
      <c r="M868">
        <v>8.6999999999999993</v>
      </c>
      <c r="N868">
        <v>20</v>
      </c>
    </row>
    <row r="869" spans="1:14" x14ac:dyDescent="0.3">
      <c r="A869">
        <v>40834</v>
      </c>
      <c r="B869" t="s">
        <v>14</v>
      </c>
      <c r="C869" t="s">
        <v>15</v>
      </c>
      <c r="D869" t="s">
        <v>16</v>
      </c>
      <c r="E869" s="1">
        <v>38489</v>
      </c>
      <c r="F869">
        <v>1.5</v>
      </c>
      <c r="G869">
        <v>40.6</v>
      </c>
      <c r="H869">
        <v>22.2</v>
      </c>
      <c r="I869">
        <v>10.668900000000001</v>
      </c>
      <c r="J869">
        <v>0</v>
      </c>
      <c r="K869">
        <v>46</v>
      </c>
      <c r="L869">
        <v>10</v>
      </c>
      <c r="M869">
        <v>9.8000000000000007</v>
      </c>
      <c r="N869">
        <v>19</v>
      </c>
    </row>
    <row r="870" spans="1:14" x14ac:dyDescent="0.3">
      <c r="A870">
        <v>40834</v>
      </c>
      <c r="B870" t="s">
        <v>14</v>
      </c>
      <c r="C870" t="s">
        <v>15</v>
      </c>
      <c r="D870" t="s">
        <v>16</v>
      </c>
      <c r="E870" s="1">
        <v>38490</v>
      </c>
      <c r="F870">
        <v>0.75</v>
      </c>
      <c r="G870">
        <v>41</v>
      </c>
      <c r="H870">
        <v>27</v>
      </c>
      <c r="I870">
        <v>9.9880200000000006</v>
      </c>
      <c r="J870">
        <v>0</v>
      </c>
      <c r="K870">
        <v>32</v>
      </c>
      <c r="L870">
        <v>13</v>
      </c>
      <c r="M870">
        <v>7</v>
      </c>
      <c r="N870">
        <v>22</v>
      </c>
    </row>
    <row r="871" spans="1:14" x14ac:dyDescent="0.3">
      <c r="A871">
        <v>40834</v>
      </c>
      <c r="B871" t="s">
        <v>14</v>
      </c>
      <c r="C871" t="s">
        <v>15</v>
      </c>
      <c r="D871" t="s">
        <v>16</v>
      </c>
      <c r="E871" s="1">
        <v>38491</v>
      </c>
      <c r="F871">
        <v>0.375</v>
      </c>
      <c r="G871">
        <v>41.6</v>
      </c>
      <c r="H871">
        <v>25.6</v>
      </c>
      <c r="I871">
        <v>9.0525599999999997</v>
      </c>
      <c r="J871">
        <v>0</v>
      </c>
      <c r="K871">
        <v>26</v>
      </c>
      <c r="L871">
        <v>11</v>
      </c>
      <c r="M871">
        <v>8.6999999999999993</v>
      </c>
      <c r="N871">
        <v>21</v>
      </c>
    </row>
    <row r="872" spans="1:14" x14ac:dyDescent="0.3">
      <c r="A872">
        <v>40834</v>
      </c>
      <c r="B872" t="s">
        <v>14</v>
      </c>
      <c r="C872" t="s">
        <v>15</v>
      </c>
      <c r="D872" t="s">
        <v>16</v>
      </c>
      <c r="E872" s="1">
        <v>38492</v>
      </c>
      <c r="F872">
        <v>2</v>
      </c>
      <c r="G872">
        <v>39.200000000000003</v>
      </c>
      <c r="H872">
        <v>25.2</v>
      </c>
      <c r="I872">
        <v>7.1391400000000003</v>
      </c>
      <c r="J872">
        <v>0</v>
      </c>
      <c r="K872">
        <v>38</v>
      </c>
      <c r="L872">
        <v>6</v>
      </c>
      <c r="M872">
        <v>6.5</v>
      </c>
      <c r="N872">
        <v>21</v>
      </c>
    </row>
    <row r="873" spans="1:14" x14ac:dyDescent="0.3">
      <c r="A873">
        <v>40834</v>
      </c>
      <c r="B873" t="s">
        <v>14</v>
      </c>
      <c r="C873" t="s">
        <v>15</v>
      </c>
      <c r="D873" t="s">
        <v>16</v>
      </c>
      <c r="E873" s="1">
        <v>38493</v>
      </c>
      <c r="F873">
        <v>1.5</v>
      </c>
      <c r="G873">
        <v>38</v>
      </c>
      <c r="H873">
        <v>22</v>
      </c>
      <c r="I873">
        <v>7.1765699999999999</v>
      </c>
      <c r="J873">
        <v>0</v>
      </c>
      <c r="K873">
        <v>28</v>
      </c>
      <c r="L873">
        <v>9</v>
      </c>
      <c r="M873">
        <v>12.1</v>
      </c>
      <c r="N873">
        <v>16</v>
      </c>
    </row>
    <row r="874" spans="1:14" x14ac:dyDescent="0.3">
      <c r="A874">
        <v>40834</v>
      </c>
      <c r="B874" t="s">
        <v>14</v>
      </c>
      <c r="C874" t="s">
        <v>15</v>
      </c>
      <c r="D874" t="s">
        <v>16</v>
      </c>
      <c r="E874" s="1">
        <v>38494</v>
      </c>
      <c r="F874">
        <v>0.625</v>
      </c>
      <c r="G874">
        <v>39</v>
      </c>
      <c r="H874">
        <v>20.6</v>
      </c>
      <c r="I874">
        <v>8.0787999999999993</v>
      </c>
      <c r="J874">
        <v>0</v>
      </c>
      <c r="K874">
        <v>38</v>
      </c>
      <c r="L874">
        <v>9</v>
      </c>
      <c r="M874">
        <v>12.4</v>
      </c>
      <c r="N874">
        <v>15</v>
      </c>
    </row>
    <row r="875" spans="1:14" x14ac:dyDescent="0.3">
      <c r="A875">
        <v>40834</v>
      </c>
      <c r="B875" t="s">
        <v>14</v>
      </c>
      <c r="C875" t="s">
        <v>15</v>
      </c>
      <c r="D875" t="s">
        <v>16</v>
      </c>
      <c r="E875" s="1">
        <v>38495</v>
      </c>
      <c r="F875">
        <v>0.375</v>
      </c>
      <c r="G875">
        <v>39.799999999999997</v>
      </c>
      <c r="H875">
        <v>21.8</v>
      </c>
      <c r="I875">
        <v>11.719799999999999</v>
      </c>
      <c r="J875">
        <v>0</v>
      </c>
      <c r="K875">
        <v>49</v>
      </c>
      <c r="L875">
        <v>14</v>
      </c>
      <c r="M875">
        <v>11.7</v>
      </c>
      <c r="N875">
        <v>16</v>
      </c>
    </row>
    <row r="876" spans="1:14" x14ac:dyDescent="0.3">
      <c r="A876">
        <v>40834</v>
      </c>
      <c r="B876" t="s">
        <v>14</v>
      </c>
      <c r="C876" t="s">
        <v>15</v>
      </c>
      <c r="D876" t="s">
        <v>16</v>
      </c>
      <c r="E876" s="1">
        <v>38496</v>
      </c>
      <c r="F876">
        <v>0.5</v>
      </c>
      <c r="G876">
        <v>41</v>
      </c>
      <c r="H876">
        <v>22</v>
      </c>
      <c r="I876">
        <v>11.9093</v>
      </c>
      <c r="J876">
        <v>0</v>
      </c>
      <c r="K876">
        <v>42</v>
      </c>
      <c r="L876">
        <v>14</v>
      </c>
      <c r="M876">
        <v>11.6</v>
      </c>
      <c r="N876">
        <v>17</v>
      </c>
    </row>
    <row r="877" spans="1:14" x14ac:dyDescent="0.3">
      <c r="A877">
        <v>40834</v>
      </c>
      <c r="B877" t="s">
        <v>14</v>
      </c>
      <c r="C877" t="s">
        <v>15</v>
      </c>
      <c r="D877" t="s">
        <v>16</v>
      </c>
      <c r="E877" s="1">
        <v>38497</v>
      </c>
      <c r="F877">
        <v>1.375</v>
      </c>
      <c r="G877">
        <v>42</v>
      </c>
      <c r="H877">
        <v>25.6</v>
      </c>
      <c r="I877">
        <v>10.433999999999999</v>
      </c>
      <c r="J877">
        <v>0</v>
      </c>
      <c r="K877">
        <v>29</v>
      </c>
      <c r="L877">
        <v>11</v>
      </c>
      <c r="M877">
        <v>7.8</v>
      </c>
      <c r="N877">
        <v>23</v>
      </c>
    </row>
    <row r="878" spans="1:14" x14ac:dyDescent="0.3">
      <c r="A878">
        <v>40834</v>
      </c>
      <c r="B878" t="s">
        <v>14</v>
      </c>
      <c r="C878" t="s">
        <v>15</v>
      </c>
      <c r="D878" t="s">
        <v>16</v>
      </c>
      <c r="E878" s="1">
        <v>38498</v>
      </c>
      <c r="F878">
        <v>1.125</v>
      </c>
      <c r="G878">
        <v>41.2</v>
      </c>
      <c r="H878">
        <v>24.8</v>
      </c>
      <c r="I878">
        <v>10.1082</v>
      </c>
      <c r="J878">
        <v>0</v>
      </c>
      <c r="K878">
        <v>35</v>
      </c>
      <c r="L878">
        <v>12</v>
      </c>
      <c r="M878">
        <v>11.8</v>
      </c>
      <c r="N878">
        <v>22</v>
      </c>
    </row>
    <row r="879" spans="1:14" x14ac:dyDescent="0.3">
      <c r="A879">
        <v>40834</v>
      </c>
      <c r="B879" t="s">
        <v>14</v>
      </c>
      <c r="C879" t="s">
        <v>15</v>
      </c>
      <c r="D879" t="s">
        <v>16</v>
      </c>
      <c r="E879" s="1">
        <v>38499</v>
      </c>
      <c r="F879">
        <v>1.375</v>
      </c>
      <c r="G879">
        <v>41</v>
      </c>
      <c r="H879">
        <v>23.4</v>
      </c>
      <c r="I879">
        <v>6.7886100000000003</v>
      </c>
      <c r="J879">
        <v>0</v>
      </c>
      <c r="K879">
        <v>25</v>
      </c>
      <c r="L879">
        <v>6</v>
      </c>
      <c r="M879">
        <v>12.7</v>
      </c>
      <c r="N879">
        <v>17</v>
      </c>
    </row>
    <row r="880" spans="1:14" x14ac:dyDescent="0.3">
      <c r="A880">
        <v>40834</v>
      </c>
      <c r="B880" t="s">
        <v>14</v>
      </c>
      <c r="C880" t="s">
        <v>15</v>
      </c>
      <c r="D880" t="s">
        <v>16</v>
      </c>
      <c r="E880" s="1">
        <v>38500</v>
      </c>
      <c r="F880">
        <v>1.375</v>
      </c>
      <c r="G880">
        <v>42</v>
      </c>
      <c r="H880">
        <v>23.4</v>
      </c>
      <c r="I880">
        <v>8.3918199999999992</v>
      </c>
      <c r="J880">
        <v>0</v>
      </c>
      <c r="K880">
        <v>28</v>
      </c>
      <c r="L880">
        <v>8</v>
      </c>
      <c r="M880">
        <v>12.6</v>
      </c>
      <c r="N880">
        <v>18</v>
      </c>
    </row>
    <row r="881" spans="1:14" x14ac:dyDescent="0.3">
      <c r="A881">
        <v>40834</v>
      </c>
      <c r="B881" t="s">
        <v>14</v>
      </c>
      <c r="C881" t="s">
        <v>15</v>
      </c>
      <c r="D881" t="s">
        <v>16</v>
      </c>
      <c r="E881" s="1">
        <v>38501</v>
      </c>
      <c r="F881">
        <v>2.75</v>
      </c>
      <c r="G881">
        <v>41.6</v>
      </c>
      <c r="H881">
        <v>23.8</v>
      </c>
      <c r="I881">
        <v>9.4624199999999998</v>
      </c>
      <c r="J881">
        <v>0</v>
      </c>
      <c r="K881">
        <v>27</v>
      </c>
      <c r="L881">
        <v>12</v>
      </c>
      <c r="M881">
        <v>12.3</v>
      </c>
      <c r="N881">
        <v>19</v>
      </c>
    </row>
    <row r="882" spans="1:14" x14ac:dyDescent="0.3">
      <c r="A882">
        <v>40834</v>
      </c>
      <c r="B882" t="s">
        <v>14</v>
      </c>
      <c r="C882" t="s">
        <v>15</v>
      </c>
      <c r="D882" t="s">
        <v>16</v>
      </c>
      <c r="E882" s="1">
        <v>38502</v>
      </c>
      <c r="F882">
        <v>2.625</v>
      </c>
      <c r="G882">
        <v>38.4</v>
      </c>
      <c r="H882">
        <v>25.2</v>
      </c>
      <c r="I882">
        <v>7.61897</v>
      </c>
      <c r="J882">
        <v>0</v>
      </c>
      <c r="K882">
        <v>27</v>
      </c>
      <c r="L882">
        <v>7</v>
      </c>
      <c r="M882">
        <v>12.5</v>
      </c>
      <c r="N882">
        <v>19</v>
      </c>
    </row>
    <row r="883" spans="1:14" x14ac:dyDescent="0.3">
      <c r="A883">
        <v>40834</v>
      </c>
      <c r="B883" t="s">
        <v>14</v>
      </c>
      <c r="C883" t="s">
        <v>15</v>
      </c>
      <c r="D883" t="s">
        <v>16</v>
      </c>
      <c r="E883" s="1">
        <v>38503</v>
      </c>
      <c r="F883">
        <v>1.875</v>
      </c>
      <c r="G883">
        <v>39</v>
      </c>
      <c r="H883">
        <v>24.4</v>
      </c>
      <c r="I883">
        <v>7.8924799999999999</v>
      </c>
      <c r="J883">
        <v>0</v>
      </c>
      <c r="K883">
        <v>28</v>
      </c>
      <c r="L883">
        <v>9</v>
      </c>
      <c r="M883">
        <v>11.6</v>
      </c>
      <c r="N883">
        <v>20</v>
      </c>
    </row>
    <row r="884" spans="1:14" x14ac:dyDescent="0.3">
      <c r="A884">
        <v>40834</v>
      </c>
      <c r="B884" t="s">
        <v>14</v>
      </c>
      <c r="C884" t="s">
        <v>15</v>
      </c>
      <c r="D884" t="s">
        <v>16</v>
      </c>
      <c r="E884" s="1">
        <v>38504</v>
      </c>
      <c r="F884">
        <v>2.25</v>
      </c>
      <c r="G884">
        <v>38</v>
      </c>
      <c r="H884">
        <v>24</v>
      </c>
      <c r="I884">
        <v>10.065099999999999</v>
      </c>
      <c r="J884">
        <v>0</v>
      </c>
      <c r="K884">
        <v>31</v>
      </c>
      <c r="L884">
        <v>14</v>
      </c>
      <c r="M884">
        <v>12.4</v>
      </c>
      <c r="N884">
        <v>19</v>
      </c>
    </row>
    <row r="885" spans="1:14" x14ac:dyDescent="0.3">
      <c r="A885">
        <v>40834</v>
      </c>
      <c r="B885" t="s">
        <v>14</v>
      </c>
      <c r="C885" t="s">
        <v>15</v>
      </c>
      <c r="D885" t="s">
        <v>16</v>
      </c>
      <c r="E885" s="1">
        <v>38505</v>
      </c>
      <c r="F885">
        <v>2.875</v>
      </c>
      <c r="G885">
        <v>38.6</v>
      </c>
      <c r="H885">
        <v>23.4</v>
      </c>
      <c r="I885">
        <v>8.3219899999999996</v>
      </c>
      <c r="J885">
        <v>0</v>
      </c>
      <c r="K885">
        <v>27</v>
      </c>
      <c r="L885">
        <v>9</v>
      </c>
      <c r="M885">
        <v>12.3</v>
      </c>
      <c r="N885">
        <v>18</v>
      </c>
    </row>
    <row r="886" spans="1:14" x14ac:dyDescent="0.3">
      <c r="A886">
        <v>40834</v>
      </c>
      <c r="B886" t="s">
        <v>14</v>
      </c>
      <c r="C886" t="s">
        <v>15</v>
      </c>
      <c r="D886" t="s">
        <v>16</v>
      </c>
      <c r="E886" s="1">
        <v>38506</v>
      </c>
      <c r="F886">
        <v>2.5</v>
      </c>
      <c r="G886">
        <v>40.200000000000003</v>
      </c>
      <c r="H886">
        <v>24.4</v>
      </c>
      <c r="I886">
        <v>8.1995500000000003</v>
      </c>
      <c r="J886">
        <v>0</v>
      </c>
      <c r="K886">
        <v>27</v>
      </c>
      <c r="L886">
        <v>9</v>
      </c>
      <c r="M886">
        <v>11.7</v>
      </c>
      <c r="N886">
        <v>19</v>
      </c>
    </row>
    <row r="887" spans="1:14" x14ac:dyDescent="0.3">
      <c r="A887">
        <v>40834</v>
      </c>
      <c r="B887" t="s">
        <v>14</v>
      </c>
      <c r="C887" t="s">
        <v>15</v>
      </c>
      <c r="D887" t="s">
        <v>16</v>
      </c>
      <c r="E887" s="1">
        <v>38507</v>
      </c>
      <c r="F887">
        <v>1.5</v>
      </c>
      <c r="G887">
        <v>43.8</v>
      </c>
      <c r="H887">
        <v>24</v>
      </c>
      <c r="I887">
        <v>9.7073900000000002</v>
      </c>
      <c r="J887">
        <v>0</v>
      </c>
      <c r="K887">
        <v>30</v>
      </c>
      <c r="L887">
        <v>10</v>
      </c>
      <c r="M887">
        <v>11.7</v>
      </c>
      <c r="N887">
        <v>19</v>
      </c>
    </row>
    <row r="888" spans="1:14" x14ac:dyDescent="0.3">
      <c r="A888">
        <v>40834</v>
      </c>
      <c r="B888" t="s">
        <v>14</v>
      </c>
      <c r="C888" t="s">
        <v>15</v>
      </c>
      <c r="D888" t="s">
        <v>16</v>
      </c>
      <c r="E888" s="1">
        <v>38508</v>
      </c>
      <c r="F888">
        <v>1.875</v>
      </c>
      <c r="G888">
        <v>44.6</v>
      </c>
      <c r="H888">
        <v>23.6</v>
      </c>
      <c r="I888">
        <v>9.6147100000000005</v>
      </c>
      <c r="J888">
        <v>0</v>
      </c>
      <c r="K888">
        <v>41</v>
      </c>
      <c r="L888">
        <v>6</v>
      </c>
      <c r="M888">
        <v>11.8</v>
      </c>
      <c r="N888">
        <v>20</v>
      </c>
    </row>
    <row r="889" spans="1:14" x14ac:dyDescent="0.3">
      <c r="A889">
        <v>40834</v>
      </c>
      <c r="B889" t="s">
        <v>14</v>
      </c>
      <c r="C889" t="s">
        <v>15</v>
      </c>
      <c r="D889" t="s">
        <v>16</v>
      </c>
      <c r="E889" s="1">
        <v>38509</v>
      </c>
      <c r="F889">
        <v>2</v>
      </c>
      <c r="G889">
        <v>46</v>
      </c>
      <c r="H889">
        <v>26.8</v>
      </c>
      <c r="I889">
        <v>8.5197599999999998</v>
      </c>
      <c r="J889">
        <v>0</v>
      </c>
      <c r="K889">
        <v>27</v>
      </c>
      <c r="L889">
        <v>7</v>
      </c>
      <c r="M889">
        <v>12.1</v>
      </c>
      <c r="N889">
        <v>22</v>
      </c>
    </row>
    <row r="890" spans="1:14" x14ac:dyDescent="0.3">
      <c r="A890">
        <v>40834</v>
      </c>
      <c r="B890" t="s">
        <v>14</v>
      </c>
      <c r="C890" t="s">
        <v>15</v>
      </c>
      <c r="D890" t="s">
        <v>16</v>
      </c>
      <c r="E890" s="1">
        <v>38510</v>
      </c>
      <c r="F890">
        <v>2</v>
      </c>
      <c r="G890">
        <v>43.6</v>
      </c>
      <c r="H890">
        <v>28.6</v>
      </c>
      <c r="I890">
        <v>8.9788800000000002</v>
      </c>
      <c r="J890">
        <v>0</v>
      </c>
      <c r="K890">
        <v>25</v>
      </c>
      <c r="L890">
        <v>9</v>
      </c>
      <c r="M890">
        <v>12.3</v>
      </c>
      <c r="N890">
        <v>24</v>
      </c>
    </row>
    <row r="891" spans="1:14" x14ac:dyDescent="0.3">
      <c r="A891">
        <v>40834</v>
      </c>
      <c r="B891" t="s">
        <v>14</v>
      </c>
      <c r="C891" t="s">
        <v>15</v>
      </c>
      <c r="D891" t="s">
        <v>16</v>
      </c>
      <c r="E891" s="1">
        <v>38511</v>
      </c>
      <c r="F891">
        <v>2.5</v>
      </c>
      <c r="G891">
        <v>43.2</v>
      </c>
      <c r="H891">
        <v>22.4</v>
      </c>
      <c r="I891">
        <v>9.6202900000000007</v>
      </c>
      <c r="J891">
        <v>0</v>
      </c>
      <c r="K891">
        <v>33</v>
      </c>
      <c r="L891">
        <v>12</v>
      </c>
      <c r="M891">
        <v>12.7</v>
      </c>
      <c r="N891">
        <v>18</v>
      </c>
    </row>
    <row r="892" spans="1:14" x14ac:dyDescent="0.3">
      <c r="A892">
        <v>40834</v>
      </c>
      <c r="B892" t="s">
        <v>14</v>
      </c>
      <c r="C892" t="s">
        <v>15</v>
      </c>
      <c r="D892" t="s">
        <v>16</v>
      </c>
      <c r="E892" s="1">
        <v>38512</v>
      </c>
      <c r="F892">
        <v>0.875</v>
      </c>
      <c r="G892">
        <v>43.6</v>
      </c>
      <c r="H892">
        <v>23</v>
      </c>
      <c r="I892">
        <v>6.8819100000000004</v>
      </c>
      <c r="J892">
        <v>0</v>
      </c>
      <c r="K892">
        <v>29</v>
      </c>
      <c r="L892">
        <v>6</v>
      </c>
      <c r="M892">
        <v>12.9</v>
      </c>
      <c r="N892">
        <v>19</v>
      </c>
    </row>
    <row r="893" spans="1:14" x14ac:dyDescent="0.3">
      <c r="A893">
        <v>40834</v>
      </c>
      <c r="B893" t="s">
        <v>14</v>
      </c>
      <c r="C893" t="s">
        <v>15</v>
      </c>
      <c r="D893" t="s">
        <v>16</v>
      </c>
      <c r="E893" s="1">
        <v>38513</v>
      </c>
      <c r="F893">
        <v>1.5</v>
      </c>
      <c r="G893">
        <v>41.6</v>
      </c>
      <c r="H893">
        <v>27</v>
      </c>
      <c r="I893">
        <v>9.8575199999999992</v>
      </c>
      <c r="J893">
        <v>0</v>
      </c>
      <c r="K893">
        <v>33</v>
      </c>
      <c r="L893">
        <v>10</v>
      </c>
      <c r="M893">
        <v>12.5</v>
      </c>
      <c r="N893">
        <v>22</v>
      </c>
    </row>
    <row r="894" spans="1:14" x14ac:dyDescent="0.3">
      <c r="A894">
        <v>40834</v>
      </c>
      <c r="B894" t="s">
        <v>14</v>
      </c>
      <c r="C894" t="s">
        <v>15</v>
      </c>
      <c r="D894" t="s">
        <v>16</v>
      </c>
      <c r="E894" s="1">
        <v>38514</v>
      </c>
      <c r="F894">
        <v>0.625</v>
      </c>
      <c r="G894">
        <v>42.6</v>
      </c>
      <c r="H894">
        <v>24.8</v>
      </c>
      <c r="I894">
        <v>10.547599999999999</v>
      </c>
      <c r="J894">
        <v>0</v>
      </c>
      <c r="K894">
        <v>36</v>
      </c>
      <c r="L894">
        <v>10</v>
      </c>
      <c r="M894">
        <v>12.5</v>
      </c>
      <c r="N894">
        <v>21</v>
      </c>
    </row>
    <row r="895" spans="1:14" x14ac:dyDescent="0.3">
      <c r="A895">
        <v>40834</v>
      </c>
      <c r="B895" t="s">
        <v>14</v>
      </c>
      <c r="C895" t="s">
        <v>15</v>
      </c>
      <c r="D895" t="s">
        <v>16</v>
      </c>
      <c r="E895" s="1">
        <v>38515</v>
      </c>
      <c r="F895">
        <v>2.125</v>
      </c>
      <c r="G895">
        <v>42.2</v>
      </c>
      <c r="H895">
        <v>25.4</v>
      </c>
      <c r="I895">
        <v>12.853300000000001</v>
      </c>
      <c r="J895">
        <v>0</v>
      </c>
      <c r="K895">
        <v>38</v>
      </c>
      <c r="L895">
        <v>11</v>
      </c>
      <c r="M895">
        <v>9.5</v>
      </c>
      <c r="N895">
        <v>21</v>
      </c>
    </row>
    <row r="896" spans="1:14" x14ac:dyDescent="0.3">
      <c r="A896">
        <v>40834</v>
      </c>
      <c r="B896" t="s">
        <v>14</v>
      </c>
      <c r="C896" t="s">
        <v>15</v>
      </c>
      <c r="D896" t="s">
        <v>16</v>
      </c>
      <c r="E896" s="1">
        <v>38516</v>
      </c>
      <c r="F896">
        <v>1.625</v>
      </c>
      <c r="G896">
        <v>41.8</v>
      </c>
      <c r="H896">
        <v>26.4</v>
      </c>
      <c r="I896">
        <v>10.551500000000001</v>
      </c>
      <c r="J896">
        <v>0</v>
      </c>
      <c r="K896">
        <v>47</v>
      </c>
      <c r="L896">
        <v>9</v>
      </c>
      <c r="M896">
        <v>10.4</v>
      </c>
      <c r="N896">
        <v>22</v>
      </c>
    </row>
    <row r="897" spans="1:14" x14ac:dyDescent="0.3">
      <c r="A897">
        <v>40834</v>
      </c>
      <c r="B897" t="s">
        <v>14</v>
      </c>
      <c r="C897" t="s">
        <v>15</v>
      </c>
      <c r="D897" t="s">
        <v>16</v>
      </c>
      <c r="E897" s="1">
        <v>38517</v>
      </c>
      <c r="F897">
        <v>0.875</v>
      </c>
      <c r="G897">
        <v>41.6</v>
      </c>
      <c r="H897">
        <v>27.6</v>
      </c>
      <c r="I897">
        <v>7.9077200000000003</v>
      </c>
      <c r="J897">
        <v>0</v>
      </c>
      <c r="K897">
        <v>25</v>
      </c>
      <c r="L897">
        <v>9</v>
      </c>
      <c r="M897">
        <v>11.7</v>
      </c>
      <c r="N897">
        <v>24</v>
      </c>
    </row>
    <row r="898" spans="1:14" x14ac:dyDescent="0.3">
      <c r="A898">
        <v>40834</v>
      </c>
      <c r="B898" t="s">
        <v>14</v>
      </c>
      <c r="C898" t="s">
        <v>15</v>
      </c>
      <c r="D898" t="s">
        <v>16</v>
      </c>
      <c r="E898" s="1">
        <v>38518</v>
      </c>
      <c r="F898">
        <v>1.375</v>
      </c>
      <c r="G898">
        <v>44</v>
      </c>
      <c r="H898">
        <v>23.4</v>
      </c>
      <c r="I898">
        <v>8.3131000000000004</v>
      </c>
      <c r="J898">
        <v>0</v>
      </c>
      <c r="K898">
        <v>29</v>
      </c>
      <c r="L898">
        <v>7</v>
      </c>
      <c r="M898">
        <v>11.7</v>
      </c>
      <c r="N898">
        <v>20</v>
      </c>
    </row>
    <row r="899" spans="1:14" x14ac:dyDescent="0.3">
      <c r="A899">
        <v>40834</v>
      </c>
      <c r="B899" t="s">
        <v>14</v>
      </c>
      <c r="C899" t="s">
        <v>15</v>
      </c>
      <c r="D899" t="s">
        <v>16</v>
      </c>
      <c r="E899" s="1">
        <v>38519</v>
      </c>
      <c r="F899">
        <v>1</v>
      </c>
      <c r="G899">
        <v>47</v>
      </c>
      <c r="H899">
        <v>25</v>
      </c>
      <c r="I899">
        <v>10.1546</v>
      </c>
      <c r="J899">
        <v>0</v>
      </c>
      <c r="K899">
        <v>31</v>
      </c>
      <c r="L899">
        <v>8</v>
      </c>
      <c r="M899">
        <v>12.2</v>
      </c>
      <c r="N899">
        <v>22</v>
      </c>
    </row>
    <row r="900" spans="1:14" x14ac:dyDescent="0.3">
      <c r="A900">
        <v>40834</v>
      </c>
      <c r="B900" t="s">
        <v>14</v>
      </c>
      <c r="C900" t="s">
        <v>15</v>
      </c>
      <c r="D900" t="s">
        <v>16</v>
      </c>
      <c r="E900" s="1">
        <v>38520</v>
      </c>
      <c r="F900">
        <v>2.375</v>
      </c>
      <c r="G900">
        <v>47.6</v>
      </c>
      <c r="H900">
        <v>26.4</v>
      </c>
      <c r="I900">
        <v>8.8145699999999998</v>
      </c>
      <c r="J900">
        <v>0</v>
      </c>
      <c r="K900">
        <v>26</v>
      </c>
      <c r="L900">
        <v>6</v>
      </c>
      <c r="M900">
        <v>12.3</v>
      </c>
      <c r="N900">
        <v>21</v>
      </c>
    </row>
    <row r="901" spans="1:14" x14ac:dyDescent="0.3">
      <c r="A901">
        <v>40834</v>
      </c>
      <c r="B901" t="s">
        <v>14</v>
      </c>
      <c r="C901" t="s">
        <v>15</v>
      </c>
      <c r="D901" t="s">
        <v>16</v>
      </c>
      <c r="E901" s="1">
        <v>38521</v>
      </c>
      <c r="F901">
        <v>1.875</v>
      </c>
      <c r="G901">
        <v>45</v>
      </c>
      <c r="H901">
        <v>29</v>
      </c>
      <c r="I901">
        <v>7.6300600000000003</v>
      </c>
      <c r="J901">
        <v>0</v>
      </c>
      <c r="K901">
        <v>24</v>
      </c>
      <c r="L901">
        <v>6</v>
      </c>
      <c r="M901">
        <v>11.9</v>
      </c>
      <c r="N901">
        <v>24</v>
      </c>
    </row>
    <row r="902" spans="1:14" x14ac:dyDescent="0.3">
      <c r="A902">
        <v>40834</v>
      </c>
      <c r="B902" t="s">
        <v>14</v>
      </c>
      <c r="C902" t="s">
        <v>15</v>
      </c>
      <c r="D902" t="s">
        <v>16</v>
      </c>
      <c r="E902" s="1">
        <v>38522</v>
      </c>
      <c r="F902">
        <v>1</v>
      </c>
      <c r="G902">
        <v>44</v>
      </c>
      <c r="H902">
        <v>26.6</v>
      </c>
      <c r="I902">
        <v>7.7262199999999996</v>
      </c>
      <c r="J902">
        <v>0</v>
      </c>
      <c r="K902">
        <v>20</v>
      </c>
      <c r="L902">
        <v>8</v>
      </c>
      <c r="M902">
        <v>11.7</v>
      </c>
      <c r="N902">
        <v>22</v>
      </c>
    </row>
    <row r="903" spans="1:14" x14ac:dyDescent="0.3">
      <c r="A903">
        <v>40834</v>
      </c>
      <c r="B903" t="s">
        <v>14</v>
      </c>
      <c r="C903" t="s">
        <v>15</v>
      </c>
      <c r="D903" t="s">
        <v>16</v>
      </c>
      <c r="E903" s="1">
        <v>38523</v>
      </c>
      <c r="F903">
        <v>2.125</v>
      </c>
      <c r="G903">
        <v>43.2</v>
      </c>
      <c r="H903">
        <v>26</v>
      </c>
      <c r="I903">
        <v>7.6870200000000004</v>
      </c>
      <c r="J903">
        <v>0</v>
      </c>
      <c r="K903">
        <v>21</v>
      </c>
      <c r="L903">
        <v>8</v>
      </c>
      <c r="M903">
        <v>11.4</v>
      </c>
      <c r="N903">
        <v>21</v>
      </c>
    </row>
    <row r="904" spans="1:14" x14ac:dyDescent="0.3">
      <c r="A904">
        <v>40834</v>
      </c>
      <c r="B904" t="s">
        <v>14</v>
      </c>
      <c r="C904" t="s">
        <v>15</v>
      </c>
      <c r="D904" t="s">
        <v>16</v>
      </c>
      <c r="E904" s="1">
        <v>38524</v>
      </c>
      <c r="F904">
        <v>2.375</v>
      </c>
      <c r="G904">
        <v>43</v>
      </c>
      <c r="H904">
        <v>28.2</v>
      </c>
      <c r="I904">
        <v>8.8316499999999998</v>
      </c>
      <c r="J904">
        <v>0</v>
      </c>
      <c r="K904">
        <v>30</v>
      </c>
      <c r="L904">
        <v>7</v>
      </c>
      <c r="M904">
        <v>11.7</v>
      </c>
      <c r="N904">
        <v>25</v>
      </c>
    </row>
    <row r="905" spans="1:14" x14ac:dyDescent="0.3">
      <c r="A905">
        <v>40834</v>
      </c>
      <c r="B905" t="s">
        <v>14</v>
      </c>
      <c r="C905" t="s">
        <v>15</v>
      </c>
      <c r="D905" t="s">
        <v>16</v>
      </c>
      <c r="E905" s="1">
        <v>38525</v>
      </c>
      <c r="F905">
        <v>1</v>
      </c>
      <c r="G905">
        <v>44.4</v>
      </c>
      <c r="H905">
        <v>28</v>
      </c>
      <c r="I905">
        <v>9.6078299999999999</v>
      </c>
      <c r="J905">
        <v>0</v>
      </c>
      <c r="K905">
        <v>23</v>
      </c>
      <c r="L905">
        <v>12</v>
      </c>
      <c r="M905">
        <v>12.2</v>
      </c>
      <c r="N905">
        <v>24</v>
      </c>
    </row>
    <row r="906" spans="1:14" x14ac:dyDescent="0.3">
      <c r="A906">
        <v>40834</v>
      </c>
      <c r="B906" t="s">
        <v>14</v>
      </c>
      <c r="C906" t="s">
        <v>15</v>
      </c>
      <c r="D906" t="s">
        <v>16</v>
      </c>
      <c r="E906" s="1">
        <v>38526</v>
      </c>
      <c r="F906">
        <v>2.5</v>
      </c>
      <c r="G906">
        <v>45</v>
      </c>
      <c r="H906">
        <v>28.2</v>
      </c>
      <c r="I906">
        <v>9.8263400000000001</v>
      </c>
      <c r="J906">
        <v>0</v>
      </c>
      <c r="K906">
        <v>30</v>
      </c>
      <c r="L906">
        <v>9</v>
      </c>
      <c r="M906">
        <v>12.4</v>
      </c>
      <c r="N906">
        <v>24</v>
      </c>
    </row>
    <row r="907" spans="1:14" x14ac:dyDescent="0.3">
      <c r="A907">
        <v>40834</v>
      </c>
      <c r="B907" t="s">
        <v>14</v>
      </c>
      <c r="C907" t="s">
        <v>15</v>
      </c>
      <c r="D907" t="s">
        <v>16</v>
      </c>
      <c r="E907" s="1">
        <v>38527</v>
      </c>
      <c r="F907">
        <v>2.125</v>
      </c>
      <c r="G907">
        <v>44</v>
      </c>
      <c r="H907">
        <v>27.2</v>
      </c>
      <c r="I907">
        <v>9.82118</v>
      </c>
      <c r="J907">
        <v>0</v>
      </c>
      <c r="K907">
        <v>35</v>
      </c>
      <c r="L907">
        <v>8</v>
      </c>
      <c r="M907">
        <v>12.2</v>
      </c>
      <c r="N907">
        <v>22</v>
      </c>
    </row>
    <row r="908" spans="1:14" x14ac:dyDescent="0.3">
      <c r="A908">
        <v>40834</v>
      </c>
      <c r="B908" t="s">
        <v>14</v>
      </c>
      <c r="C908" t="s">
        <v>15</v>
      </c>
      <c r="D908" t="s">
        <v>16</v>
      </c>
      <c r="E908" s="1">
        <v>38528</v>
      </c>
      <c r="F908">
        <v>0.625</v>
      </c>
      <c r="G908">
        <v>45</v>
      </c>
      <c r="H908">
        <v>25.6</v>
      </c>
      <c r="I908">
        <v>8.4330300000000005</v>
      </c>
      <c r="J908">
        <v>0</v>
      </c>
      <c r="K908">
        <v>29</v>
      </c>
      <c r="L908">
        <v>5</v>
      </c>
      <c r="M908">
        <v>12.2</v>
      </c>
      <c r="N908">
        <v>22</v>
      </c>
    </row>
    <row r="909" spans="1:14" x14ac:dyDescent="0.3">
      <c r="A909">
        <v>40834</v>
      </c>
      <c r="B909" t="s">
        <v>14</v>
      </c>
      <c r="C909" t="s">
        <v>15</v>
      </c>
      <c r="D909" t="s">
        <v>16</v>
      </c>
      <c r="E909" s="1">
        <v>38529</v>
      </c>
      <c r="F909">
        <v>2.625</v>
      </c>
      <c r="G909">
        <v>45</v>
      </c>
      <c r="H909">
        <v>24.2</v>
      </c>
      <c r="I909">
        <v>6.7914899999999996</v>
      </c>
      <c r="J909">
        <v>0</v>
      </c>
      <c r="K909">
        <v>24</v>
      </c>
      <c r="L909">
        <v>5</v>
      </c>
      <c r="M909">
        <v>12</v>
      </c>
      <c r="N909">
        <v>21</v>
      </c>
    </row>
    <row r="910" spans="1:14" x14ac:dyDescent="0.3">
      <c r="A910">
        <v>40834</v>
      </c>
      <c r="B910" t="s">
        <v>14</v>
      </c>
      <c r="C910" t="s">
        <v>15</v>
      </c>
      <c r="D910" t="s">
        <v>16</v>
      </c>
      <c r="E910" s="1">
        <v>38530</v>
      </c>
      <c r="F910">
        <v>4.125</v>
      </c>
      <c r="G910">
        <v>42.6</v>
      </c>
      <c r="H910">
        <v>27</v>
      </c>
      <c r="I910">
        <v>7.1392899999999999</v>
      </c>
      <c r="J910">
        <v>0</v>
      </c>
      <c r="K910">
        <v>25</v>
      </c>
      <c r="L910">
        <v>6</v>
      </c>
      <c r="M910">
        <v>12.1</v>
      </c>
      <c r="N910">
        <v>21</v>
      </c>
    </row>
    <row r="911" spans="1:14" x14ac:dyDescent="0.3">
      <c r="A911">
        <v>40834</v>
      </c>
      <c r="B911" t="s">
        <v>14</v>
      </c>
      <c r="C911" t="s">
        <v>15</v>
      </c>
      <c r="D911" t="s">
        <v>16</v>
      </c>
      <c r="E911" s="1">
        <v>38531</v>
      </c>
      <c r="F911">
        <v>2.875</v>
      </c>
      <c r="G911">
        <v>41.4</v>
      </c>
      <c r="H911">
        <v>26</v>
      </c>
      <c r="I911">
        <v>7.8833799999999998</v>
      </c>
      <c r="J911">
        <v>0</v>
      </c>
      <c r="K911">
        <v>26</v>
      </c>
      <c r="L911">
        <v>9</v>
      </c>
      <c r="M911">
        <v>12.4</v>
      </c>
      <c r="N911">
        <v>20</v>
      </c>
    </row>
    <row r="912" spans="1:14" x14ac:dyDescent="0.3">
      <c r="A912">
        <v>40834</v>
      </c>
      <c r="B912" t="s">
        <v>14</v>
      </c>
      <c r="C912" t="s">
        <v>15</v>
      </c>
      <c r="D912" t="s">
        <v>16</v>
      </c>
      <c r="E912" s="1">
        <v>38532</v>
      </c>
      <c r="F912">
        <v>2.75</v>
      </c>
      <c r="G912">
        <v>43</v>
      </c>
      <c r="H912">
        <v>26.4</v>
      </c>
      <c r="I912">
        <v>7.4355700000000002</v>
      </c>
      <c r="J912">
        <v>0</v>
      </c>
      <c r="K912">
        <v>29</v>
      </c>
      <c r="L912">
        <v>7</v>
      </c>
      <c r="M912">
        <v>12.5</v>
      </c>
      <c r="N912">
        <v>22</v>
      </c>
    </row>
    <row r="913" spans="1:14" x14ac:dyDescent="0.3">
      <c r="A913">
        <v>40834</v>
      </c>
      <c r="B913" t="s">
        <v>14</v>
      </c>
      <c r="C913" t="s">
        <v>15</v>
      </c>
      <c r="D913" t="s">
        <v>16</v>
      </c>
      <c r="E913" s="1">
        <v>38533</v>
      </c>
      <c r="F913">
        <v>2.25</v>
      </c>
      <c r="G913">
        <v>42.6</v>
      </c>
      <c r="H913">
        <v>26.8</v>
      </c>
      <c r="I913">
        <v>6.4776899999999999</v>
      </c>
      <c r="J913">
        <v>0</v>
      </c>
      <c r="K913">
        <v>23</v>
      </c>
      <c r="L913">
        <v>6</v>
      </c>
      <c r="M913">
        <v>12.6</v>
      </c>
      <c r="N913">
        <v>20</v>
      </c>
    </row>
    <row r="914" spans="1:14" x14ac:dyDescent="0.3">
      <c r="A914">
        <v>40834</v>
      </c>
      <c r="B914" t="s">
        <v>14</v>
      </c>
      <c r="C914" t="s">
        <v>15</v>
      </c>
      <c r="D914" t="s">
        <v>16</v>
      </c>
      <c r="E914" s="1">
        <v>38534</v>
      </c>
      <c r="F914">
        <v>1.875</v>
      </c>
      <c r="G914">
        <v>42.4</v>
      </c>
      <c r="H914">
        <v>28.6</v>
      </c>
      <c r="I914">
        <v>7.1441400000000002</v>
      </c>
      <c r="J914">
        <v>0</v>
      </c>
      <c r="K914">
        <v>19</v>
      </c>
      <c r="L914">
        <v>8</v>
      </c>
      <c r="M914">
        <v>12.2</v>
      </c>
      <c r="N914">
        <v>23</v>
      </c>
    </row>
    <row r="915" spans="1:14" x14ac:dyDescent="0.3">
      <c r="A915">
        <v>40834</v>
      </c>
      <c r="B915" t="s">
        <v>14</v>
      </c>
      <c r="C915" t="s">
        <v>15</v>
      </c>
      <c r="D915" t="s">
        <v>16</v>
      </c>
      <c r="E915" s="1">
        <v>38535</v>
      </c>
      <c r="F915">
        <v>1.5</v>
      </c>
      <c r="G915">
        <v>41.4</v>
      </c>
      <c r="H915">
        <v>27.2</v>
      </c>
      <c r="I915">
        <v>9.3325600000000009</v>
      </c>
      <c r="J915">
        <v>0</v>
      </c>
      <c r="K915">
        <v>29</v>
      </c>
      <c r="L915">
        <v>11</v>
      </c>
      <c r="M915">
        <v>12.2</v>
      </c>
      <c r="N915">
        <v>22</v>
      </c>
    </row>
    <row r="916" spans="1:14" x14ac:dyDescent="0.3">
      <c r="A916">
        <v>40834</v>
      </c>
      <c r="B916" t="s">
        <v>14</v>
      </c>
      <c r="C916" t="s">
        <v>15</v>
      </c>
      <c r="D916" t="s">
        <v>16</v>
      </c>
      <c r="E916" s="1">
        <v>38536</v>
      </c>
      <c r="F916">
        <v>1.625</v>
      </c>
      <c r="G916">
        <v>42</v>
      </c>
      <c r="H916">
        <v>25.4</v>
      </c>
      <c r="I916">
        <v>9.4529800000000002</v>
      </c>
      <c r="J916">
        <v>0</v>
      </c>
      <c r="K916">
        <v>27</v>
      </c>
      <c r="L916">
        <v>11</v>
      </c>
      <c r="M916">
        <v>11.5</v>
      </c>
      <c r="N916">
        <v>22</v>
      </c>
    </row>
    <row r="917" spans="1:14" x14ac:dyDescent="0.3">
      <c r="A917">
        <v>40834</v>
      </c>
      <c r="B917" t="s">
        <v>14</v>
      </c>
      <c r="C917" t="s">
        <v>15</v>
      </c>
      <c r="D917" t="s">
        <v>16</v>
      </c>
      <c r="E917" s="1">
        <v>38537</v>
      </c>
      <c r="F917">
        <v>1.625</v>
      </c>
      <c r="G917">
        <v>42.8</v>
      </c>
      <c r="H917">
        <v>24.6</v>
      </c>
      <c r="I917">
        <v>10.2079</v>
      </c>
      <c r="J917">
        <v>0</v>
      </c>
      <c r="K917">
        <v>33</v>
      </c>
      <c r="L917">
        <v>10</v>
      </c>
      <c r="M917">
        <v>11.5</v>
      </c>
      <c r="N917">
        <v>21</v>
      </c>
    </row>
    <row r="918" spans="1:14" x14ac:dyDescent="0.3">
      <c r="A918">
        <v>40834</v>
      </c>
      <c r="B918" t="s">
        <v>14</v>
      </c>
      <c r="C918" t="s">
        <v>15</v>
      </c>
      <c r="D918" t="s">
        <v>16</v>
      </c>
      <c r="E918" s="1">
        <v>38538</v>
      </c>
      <c r="F918">
        <v>0.625</v>
      </c>
      <c r="G918">
        <v>42.6</v>
      </c>
      <c r="H918">
        <v>28.4</v>
      </c>
      <c r="I918">
        <v>11.7699</v>
      </c>
      <c r="J918">
        <v>0</v>
      </c>
      <c r="K918">
        <v>33</v>
      </c>
      <c r="L918">
        <v>13</v>
      </c>
      <c r="M918">
        <v>4.8</v>
      </c>
      <c r="N918">
        <v>24</v>
      </c>
    </row>
    <row r="919" spans="1:14" x14ac:dyDescent="0.3">
      <c r="A919">
        <v>40834</v>
      </c>
      <c r="B919" t="s">
        <v>14</v>
      </c>
      <c r="C919" t="s">
        <v>15</v>
      </c>
      <c r="D919" t="s">
        <v>16</v>
      </c>
      <c r="E919" s="1">
        <v>38539</v>
      </c>
      <c r="F919">
        <v>3.25</v>
      </c>
      <c r="G919">
        <v>42</v>
      </c>
      <c r="H919">
        <v>31</v>
      </c>
      <c r="I919">
        <v>10.4137</v>
      </c>
      <c r="J919">
        <v>0</v>
      </c>
      <c r="K919">
        <v>24</v>
      </c>
      <c r="L919">
        <v>11</v>
      </c>
      <c r="M919">
        <v>6</v>
      </c>
      <c r="N919">
        <v>29</v>
      </c>
    </row>
    <row r="920" spans="1:14" x14ac:dyDescent="0.3">
      <c r="A920">
        <v>40834</v>
      </c>
      <c r="B920" t="s">
        <v>14</v>
      </c>
      <c r="C920" t="s">
        <v>15</v>
      </c>
      <c r="D920" t="s">
        <v>16</v>
      </c>
      <c r="E920" s="1">
        <v>38540</v>
      </c>
      <c r="F920">
        <v>2.375</v>
      </c>
      <c r="G920">
        <v>41</v>
      </c>
      <c r="H920">
        <v>28.2</v>
      </c>
      <c r="I920">
        <v>11.6287</v>
      </c>
      <c r="J920">
        <v>0</v>
      </c>
      <c r="K920">
        <v>32</v>
      </c>
      <c r="L920">
        <v>13</v>
      </c>
      <c r="M920">
        <v>11.1</v>
      </c>
      <c r="N920">
        <v>25</v>
      </c>
    </row>
    <row r="921" spans="1:14" x14ac:dyDescent="0.3">
      <c r="A921">
        <v>40834</v>
      </c>
      <c r="B921" t="s">
        <v>14</v>
      </c>
      <c r="C921" t="s">
        <v>15</v>
      </c>
      <c r="D921" t="s">
        <v>16</v>
      </c>
      <c r="E921" s="1">
        <v>38541</v>
      </c>
      <c r="F921">
        <v>0.625</v>
      </c>
      <c r="G921">
        <v>44.2</v>
      </c>
      <c r="H921">
        <v>25.4</v>
      </c>
      <c r="I921">
        <v>11.2643</v>
      </c>
      <c r="J921">
        <v>0</v>
      </c>
      <c r="K921">
        <v>38</v>
      </c>
      <c r="L921">
        <v>11</v>
      </c>
      <c r="M921">
        <v>10.8</v>
      </c>
      <c r="N921">
        <v>23</v>
      </c>
    </row>
    <row r="922" spans="1:14" x14ac:dyDescent="0.3">
      <c r="A922">
        <v>40834</v>
      </c>
      <c r="B922" t="s">
        <v>14</v>
      </c>
      <c r="C922" t="s">
        <v>15</v>
      </c>
      <c r="D922" t="s">
        <v>16</v>
      </c>
      <c r="E922" s="1">
        <v>38542</v>
      </c>
      <c r="F922">
        <v>1.625</v>
      </c>
      <c r="G922">
        <v>46.2</v>
      </c>
      <c r="H922">
        <v>29.8</v>
      </c>
      <c r="I922">
        <v>11.0237</v>
      </c>
      <c r="J922">
        <v>0</v>
      </c>
      <c r="K922">
        <v>25</v>
      </c>
      <c r="L922">
        <v>11</v>
      </c>
      <c r="M922">
        <v>10.8</v>
      </c>
      <c r="N922">
        <v>26</v>
      </c>
    </row>
    <row r="923" spans="1:14" x14ac:dyDescent="0.3">
      <c r="A923">
        <v>40834</v>
      </c>
      <c r="B923" t="s">
        <v>14</v>
      </c>
      <c r="C923" t="s">
        <v>15</v>
      </c>
      <c r="D923" t="s">
        <v>16</v>
      </c>
      <c r="E923" s="1">
        <v>38543</v>
      </c>
      <c r="F923">
        <v>1.625</v>
      </c>
      <c r="G923">
        <v>48.6</v>
      </c>
      <c r="H923">
        <v>29</v>
      </c>
      <c r="I923">
        <v>13.839700000000001</v>
      </c>
      <c r="J923">
        <v>0</v>
      </c>
      <c r="K923">
        <v>34</v>
      </c>
      <c r="L923">
        <v>14</v>
      </c>
      <c r="M923">
        <v>10.7</v>
      </c>
      <c r="N923">
        <v>25</v>
      </c>
    </row>
    <row r="924" spans="1:14" x14ac:dyDescent="0.3">
      <c r="A924">
        <v>40834</v>
      </c>
      <c r="B924" t="s">
        <v>14</v>
      </c>
      <c r="C924" t="s">
        <v>15</v>
      </c>
      <c r="D924" t="s">
        <v>16</v>
      </c>
      <c r="E924" s="1">
        <v>38544</v>
      </c>
      <c r="F924">
        <v>2.25</v>
      </c>
      <c r="G924">
        <v>49.6</v>
      </c>
      <c r="H924">
        <v>31.8</v>
      </c>
      <c r="I924">
        <v>12.399100000000001</v>
      </c>
      <c r="J924">
        <v>0</v>
      </c>
      <c r="K924">
        <v>31</v>
      </c>
      <c r="L924">
        <v>10</v>
      </c>
      <c r="M924">
        <v>11</v>
      </c>
      <c r="N924">
        <v>27</v>
      </c>
    </row>
    <row r="925" spans="1:14" x14ac:dyDescent="0.3">
      <c r="A925">
        <v>40834</v>
      </c>
      <c r="B925" t="s">
        <v>14</v>
      </c>
      <c r="C925" t="s">
        <v>15</v>
      </c>
      <c r="D925" t="s">
        <v>16</v>
      </c>
      <c r="E925" s="1">
        <v>38545</v>
      </c>
      <c r="F925">
        <v>1.375</v>
      </c>
      <c r="G925">
        <v>46.8</v>
      </c>
      <c r="H925">
        <v>32.200000000000003</v>
      </c>
      <c r="I925">
        <v>11.3141</v>
      </c>
      <c r="J925">
        <v>0</v>
      </c>
      <c r="K925">
        <v>23</v>
      </c>
      <c r="L925">
        <v>11</v>
      </c>
      <c r="M925">
        <v>11</v>
      </c>
      <c r="N925">
        <v>29</v>
      </c>
    </row>
    <row r="926" spans="1:14" x14ac:dyDescent="0.3">
      <c r="A926">
        <v>40834</v>
      </c>
      <c r="B926" t="s">
        <v>14</v>
      </c>
      <c r="C926" t="s">
        <v>15</v>
      </c>
      <c r="D926" t="s">
        <v>16</v>
      </c>
      <c r="E926" s="1">
        <v>38546</v>
      </c>
      <c r="F926">
        <v>1.25</v>
      </c>
      <c r="G926">
        <v>47.2</v>
      </c>
      <c r="H926">
        <v>30.8</v>
      </c>
      <c r="I926">
        <v>13.8149</v>
      </c>
      <c r="J926">
        <v>0</v>
      </c>
      <c r="K926">
        <v>33</v>
      </c>
      <c r="L926">
        <v>10</v>
      </c>
      <c r="M926">
        <v>10.8</v>
      </c>
      <c r="N926">
        <v>28</v>
      </c>
    </row>
    <row r="927" spans="1:14" x14ac:dyDescent="0.3">
      <c r="A927">
        <v>40834</v>
      </c>
      <c r="B927" t="s">
        <v>14</v>
      </c>
      <c r="C927" t="s">
        <v>15</v>
      </c>
      <c r="D927" t="s">
        <v>16</v>
      </c>
      <c r="E927" s="1">
        <v>38547</v>
      </c>
      <c r="F927">
        <v>1.25</v>
      </c>
      <c r="G927">
        <v>45.8</v>
      </c>
      <c r="H927">
        <v>29.6</v>
      </c>
      <c r="I927">
        <v>18.2362</v>
      </c>
      <c r="J927">
        <v>0</v>
      </c>
      <c r="K927">
        <v>49</v>
      </c>
      <c r="L927">
        <v>17</v>
      </c>
      <c r="M927">
        <v>7.7</v>
      </c>
      <c r="N927">
        <v>27</v>
      </c>
    </row>
    <row r="928" spans="1:14" x14ac:dyDescent="0.3">
      <c r="A928">
        <v>40834</v>
      </c>
      <c r="B928" t="s">
        <v>14</v>
      </c>
      <c r="C928" t="s">
        <v>15</v>
      </c>
      <c r="D928" t="s">
        <v>16</v>
      </c>
      <c r="E928" s="1">
        <v>38548</v>
      </c>
      <c r="F928">
        <v>0.75</v>
      </c>
      <c r="G928">
        <v>44</v>
      </c>
      <c r="H928">
        <v>30</v>
      </c>
      <c r="I928">
        <v>15.8874</v>
      </c>
      <c r="J928">
        <v>0</v>
      </c>
      <c r="K928">
        <v>44</v>
      </c>
      <c r="L928">
        <v>12</v>
      </c>
      <c r="M928">
        <v>8.6999999999999993</v>
      </c>
      <c r="N928">
        <v>27</v>
      </c>
    </row>
    <row r="929" spans="1:14" x14ac:dyDescent="0.3">
      <c r="A929">
        <v>40834</v>
      </c>
      <c r="B929" t="s">
        <v>14</v>
      </c>
      <c r="C929" t="s">
        <v>15</v>
      </c>
      <c r="D929" t="s">
        <v>16</v>
      </c>
      <c r="E929" s="1">
        <v>38549</v>
      </c>
      <c r="F929">
        <v>1</v>
      </c>
      <c r="G929">
        <v>41.6</v>
      </c>
      <c r="H929">
        <v>30</v>
      </c>
      <c r="I929">
        <v>22.691500000000001</v>
      </c>
      <c r="J929">
        <v>0</v>
      </c>
      <c r="K929">
        <v>57</v>
      </c>
      <c r="L929">
        <v>25</v>
      </c>
      <c r="M929">
        <v>9.6999999999999993</v>
      </c>
      <c r="N929">
        <v>27</v>
      </c>
    </row>
    <row r="930" spans="1:14" x14ac:dyDescent="0.3">
      <c r="A930">
        <v>40834</v>
      </c>
      <c r="B930" t="s">
        <v>14</v>
      </c>
      <c r="C930" t="s">
        <v>15</v>
      </c>
      <c r="D930" t="s">
        <v>16</v>
      </c>
      <c r="E930" s="1">
        <v>38550</v>
      </c>
      <c r="F930">
        <v>2.125</v>
      </c>
      <c r="G930">
        <v>45.6</v>
      </c>
      <c r="H930">
        <v>31.4</v>
      </c>
      <c r="I930">
        <v>22.2576</v>
      </c>
      <c r="J930">
        <v>0</v>
      </c>
      <c r="K930">
        <v>57</v>
      </c>
      <c r="L930">
        <v>18</v>
      </c>
      <c r="M930">
        <v>9.4</v>
      </c>
      <c r="N930">
        <v>29</v>
      </c>
    </row>
    <row r="931" spans="1:14" x14ac:dyDescent="0.3">
      <c r="A931">
        <v>40834</v>
      </c>
      <c r="B931" t="s">
        <v>14</v>
      </c>
      <c r="C931" t="s">
        <v>15</v>
      </c>
      <c r="D931" t="s">
        <v>16</v>
      </c>
      <c r="E931" s="1">
        <v>38551</v>
      </c>
      <c r="F931">
        <v>1.875</v>
      </c>
      <c r="G931">
        <v>41.6</v>
      </c>
      <c r="H931">
        <v>30</v>
      </c>
      <c r="I931">
        <v>25.326000000000001</v>
      </c>
      <c r="J931">
        <v>0</v>
      </c>
      <c r="K931">
        <v>77</v>
      </c>
      <c r="L931">
        <v>34</v>
      </c>
      <c r="M931">
        <v>9.1999999999999993</v>
      </c>
      <c r="N931">
        <v>28</v>
      </c>
    </row>
    <row r="932" spans="1:14" x14ac:dyDescent="0.3">
      <c r="A932">
        <v>40834</v>
      </c>
      <c r="B932" t="s">
        <v>14</v>
      </c>
      <c r="C932" t="s">
        <v>15</v>
      </c>
      <c r="D932" t="s">
        <v>16</v>
      </c>
      <c r="E932" s="1">
        <v>38552</v>
      </c>
      <c r="F932">
        <v>1</v>
      </c>
      <c r="G932">
        <v>42</v>
      </c>
      <c r="H932">
        <v>30.4</v>
      </c>
      <c r="I932">
        <v>22.791699999999999</v>
      </c>
      <c r="J932">
        <v>0</v>
      </c>
      <c r="K932">
        <v>53</v>
      </c>
      <c r="L932">
        <v>28</v>
      </c>
      <c r="M932">
        <v>10.5</v>
      </c>
      <c r="N932">
        <v>28</v>
      </c>
    </row>
    <row r="933" spans="1:14" x14ac:dyDescent="0.3">
      <c r="A933">
        <v>40834</v>
      </c>
      <c r="B933" t="s">
        <v>14</v>
      </c>
      <c r="C933" t="s">
        <v>15</v>
      </c>
      <c r="D933" t="s">
        <v>16</v>
      </c>
      <c r="E933" s="1">
        <v>38553</v>
      </c>
      <c r="F933">
        <v>1.625</v>
      </c>
      <c r="G933">
        <v>43.2</v>
      </c>
      <c r="H933">
        <v>31.8</v>
      </c>
      <c r="I933">
        <v>24.374600000000001</v>
      </c>
      <c r="J933">
        <v>0</v>
      </c>
      <c r="K933">
        <v>51</v>
      </c>
      <c r="L933">
        <v>27</v>
      </c>
      <c r="M933">
        <v>9.6</v>
      </c>
      <c r="N933">
        <v>29</v>
      </c>
    </row>
    <row r="934" spans="1:14" x14ac:dyDescent="0.3">
      <c r="A934">
        <v>40834</v>
      </c>
      <c r="B934" t="s">
        <v>14</v>
      </c>
      <c r="C934" t="s">
        <v>15</v>
      </c>
      <c r="D934" t="s">
        <v>16</v>
      </c>
      <c r="E934" s="1">
        <v>38554</v>
      </c>
      <c r="F934">
        <v>3.125</v>
      </c>
      <c r="G934">
        <v>46.8</v>
      </c>
      <c r="H934">
        <v>30.2</v>
      </c>
      <c r="I934">
        <v>16.213699999999999</v>
      </c>
      <c r="J934">
        <v>0</v>
      </c>
      <c r="K934">
        <v>64</v>
      </c>
      <c r="L934">
        <v>7</v>
      </c>
      <c r="M934">
        <v>11.9</v>
      </c>
      <c r="N934">
        <v>28</v>
      </c>
    </row>
    <row r="935" spans="1:14" x14ac:dyDescent="0.3">
      <c r="A935">
        <v>40834</v>
      </c>
      <c r="B935" t="s">
        <v>14</v>
      </c>
      <c r="C935" t="s">
        <v>15</v>
      </c>
      <c r="D935" t="s">
        <v>16</v>
      </c>
      <c r="E935" s="1">
        <v>38555</v>
      </c>
      <c r="F935">
        <v>1.625</v>
      </c>
      <c r="G935">
        <v>46</v>
      </c>
      <c r="H935">
        <v>27</v>
      </c>
      <c r="I935">
        <v>9.68154</v>
      </c>
      <c r="J935">
        <v>0</v>
      </c>
      <c r="K935">
        <v>28</v>
      </c>
      <c r="L935">
        <v>8</v>
      </c>
      <c r="M935">
        <v>12.2</v>
      </c>
      <c r="N935">
        <v>25</v>
      </c>
    </row>
    <row r="936" spans="1:14" x14ac:dyDescent="0.3">
      <c r="A936">
        <v>40834</v>
      </c>
      <c r="B936" t="s">
        <v>14</v>
      </c>
      <c r="C936" t="s">
        <v>15</v>
      </c>
      <c r="D936" t="s">
        <v>16</v>
      </c>
      <c r="E936" s="1">
        <v>38556</v>
      </c>
      <c r="F936">
        <v>1.875</v>
      </c>
      <c r="G936">
        <v>45.6</v>
      </c>
      <c r="H936">
        <v>28</v>
      </c>
      <c r="I936">
        <v>9.6244200000000006</v>
      </c>
      <c r="J936">
        <v>0</v>
      </c>
      <c r="K936">
        <v>23</v>
      </c>
      <c r="L936">
        <v>10</v>
      </c>
      <c r="M936">
        <v>12.2</v>
      </c>
      <c r="N936">
        <v>27</v>
      </c>
    </row>
    <row r="937" spans="1:14" x14ac:dyDescent="0.3">
      <c r="A937">
        <v>40834</v>
      </c>
      <c r="B937" t="s">
        <v>14</v>
      </c>
      <c r="C937" t="s">
        <v>15</v>
      </c>
      <c r="D937" t="s">
        <v>16</v>
      </c>
      <c r="E937" s="1">
        <v>38557</v>
      </c>
      <c r="F937">
        <v>0.625</v>
      </c>
      <c r="G937">
        <v>44.2</v>
      </c>
      <c r="H937">
        <v>28</v>
      </c>
      <c r="I937">
        <v>11.0793</v>
      </c>
      <c r="J937">
        <v>0</v>
      </c>
      <c r="K937">
        <v>35</v>
      </c>
      <c r="L937">
        <v>7</v>
      </c>
      <c r="M937">
        <v>11.1</v>
      </c>
      <c r="N937">
        <v>24</v>
      </c>
    </row>
    <row r="938" spans="1:14" x14ac:dyDescent="0.3">
      <c r="A938">
        <v>40834</v>
      </c>
      <c r="B938" t="s">
        <v>14</v>
      </c>
      <c r="C938" t="s">
        <v>15</v>
      </c>
      <c r="D938" t="s">
        <v>16</v>
      </c>
      <c r="E938" s="1">
        <v>38558</v>
      </c>
      <c r="F938">
        <v>1.25</v>
      </c>
      <c r="G938">
        <v>43.6</v>
      </c>
      <c r="H938">
        <v>27</v>
      </c>
      <c r="I938">
        <v>11.965199999999999</v>
      </c>
      <c r="J938">
        <v>0</v>
      </c>
      <c r="K938">
        <v>31</v>
      </c>
      <c r="L938">
        <v>14</v>
      </c>
      <c r="M938">
        <v>7.7</v>
      </c>
      <c r="N938">
        <v>23</v>
      </c>
    </row>
    <row r="939" spans="1:14" x14ac:dyDescent="0.3">
      <c r="A939">
        <v>40834</v>
      </c>
      <c r="B939" t="s">
        <v>14</v>
      </c>
      <c r="C939" t="s">
        <v>15</v>
      </c>
      <c r="D939" t="s">
        <v>16</v>
      </c>
      <c r="E939" s="1">
        <v>38559</v>
      </c>
      <c r="F939">
        <v>1.875</v>
      </c>
      <c r="G939">
        <v>45</v>
      </c>
      <c r="H939">
        <v>31</v>
      </c>
      <c r="I939">
        <v>11.3247</v>
      </c>
      <c r="J939">
        <v>0</v>
      </c>
      <c r="K939">
        <v>33</v>
      </c>
      <c r="L939">
        <v>8</v>
      </c>
      <c r="M939">
        <v>9.6</v>
      </c>
      <c r="N939">
        <v>25</v>
      </c>
    </row>
    <row r="940" spans="1:14" x14ac:dyDescent="0.3">
      <c r="A940">
        <v>40834</v>
      </c>
      <c r="B940" t="s">
        <v>14</v>
      </c>
      <c r="C940" t="s">
        <v>15</v>
      </c>
      <c r="D940" t="s">
        <v>16</v>
      </c>
      <c r="E940" s="1">
        <v>38560</v>
      </c>
      <c r="F940">
        <v>1.875</v>
      </c>
      <c r="G940">
        <v>48.4</v>
      </c>
      <c r="H940">
        <v>28.8</v>
      </c>
      <c r="I940">
        <v>11.808999999999999</v>
      </c>
      <c r="J940">
        <v>0</v>
      </c>
      <c r="K940">
        <v>29</v>
      </c>
      <c r="L940">
        <v>9</v>
      </c>
      <c r="M940">
        <v>11.7</v>
      </c>
      <c r="N940">
        <v>25</v>
      </c>
    </row>
    <row r="941" spans="1:14" x14ac:dyDescent="0.3">
      <c r="A941">
        <v>40834</v>
      </c>
      <c r="B941" t="s">
        <v>14</v>
      </c>
      <c r="C941" t="s">
        <v>15</v>
      </c>
      <c r="D941" t="s">
        <v>16</v>
      </c>
      <c r="E941" s="1">
        <v>38561</v>
      </c>
      <c r="F941">
        <v>0.75</v>
      </c>
      <c r="G941">
        <v>47.6</v>
      </c>
      <c r="H941">
        <v>32.4</v>
      </c>
      <c r="I941">
        <v>10.7126</v>
      </c>
      <c r="J941">
        <v>0</v>
      </c>
      <c r="K941">
        <v>27</v>
      </c>
      <c r="L941">
        <v>9</v>
      </c>
      <c r="M941">
        <v>11.9</v>
      </c>
      <c r="N941">
        <v>28</v>
      </c>
    </row>
    <row r="942" spans="1:14" x14ac:dyDescent="0.3">
      <c r="A942">
        <v>40834</v>
      </c>
      <c r="B942" t="s">
        <v>14</v>
      </c>
      <c r="C942" t="s">
        <v>15</v>
      </c>
      <c r="D942" t="s">
        <v>16</v>
      </c>
      <c r="E942" s="1">
        <v>38562</v>
      </c>
      <c r="F942">
        <v>2.125</v>
      </c>
      <c r="G942">
        <v>47.6</v>
      </c>
      <c r="H942">
        <v>27.6</v>
      </c>
      <c r="I942">
        <v>8.5996900000000007</v>
      </c>
      <c r="J942">
        <v>0</v>
      </c>
      <c r="K942">
        <v>28</v>
      </c>
      <c r="L942">
        <v>5</v>
      </c>
      <c r="M942">
        <v>12</v>
      </c>
      <c r="N942">
        <v>23</v>
      </c>
    </row>
    <row r="943" spans="1:14" x14ac:dyDescent="0.3">
      <c r="A943">
        <v>40834</v>
      </c>
      <c r="B943" t="s">
        <v>14</v>
      </c>
      <c r="C943" t="s">
        <v>15</v>
      </c>
      <c r="D943" t="s">
        <v>16</v>
      </c>
      <c r="E943" s="1">
        <v>38563</v>
      </c>
      <c r="F943">
        <v>1.75</v>
      </c>
      <c r="G943">
        <v>46.4</v>
      </c>
      <c r="H943">
        <v>29</v>
      </c>
      <c r="I943">
        <v>11.1355</v>
      </c>
      <c r="J943">
        <v>0</v>
      </c>
      <c r="K943">
        <v>30</v>
      </c>
      <c r="L943">
        <v>11</v>
      </c>
      <c r="M943">
        <v>10.1</v>
      </c>
      <c r="N943">
        <v>26</v>
      </c>
    </row>
    <row r="944" spans="1:14" x14ac:dyDescent="0.3">
      <c r="A944">
        <v>40834</v>
      </c>
      <c r="B944" t="s">
        <v>14</v>
      </c>
      <c r="C944" t="s">
        <v>15</v>
      </c>
      <c r="D944" t="s">
        <v>16</v>
      </c>
      <c r="E944" s="1">
        <v>38564</v>
      </c>
      <c r="F944">
        <v>1</v>
      </c>
      <c r="G944">
        <v>47.2</v>
      </c>
      <c r="H944">
        <v>29.4</v>
      </c>
      <c r="I944">
        <v>9.49559</v>
      </c>
      <c r="J944">
        <v>0</v>
      </c>
      <c r="K944">
        <v>20</v>
      </c>
      <c r="L944">
        <v>9</v>
      </c>
      <c r="M944">
        <v>11.8</v>
      </c>
      <c r="N944">
        <v>26</v>
      </c>
    </row>
    <row r="945" spans="1:14" x14ac:dyDescent="0.3">
      <c r="A945">
        <v>40834</v>
      </c>
      <c r="B945" t="s">
        <v>14</v>
      </c>
      <c r="C945" t="s">
        <v>15</v>
      </c>
      <c r="D945" t="s">
        <v>16</v>
      </c>
      <c r="E945" s="1">
        <v>38565</v>
      </c>
      <c r="F945">
        <v>1.75</v>
      </c>
      <c r="G945">
        <v>46.2</v>
      </c>
      <c r="H945">
        <v>31.4</v>
      </c>
      <c r="I945">
        <v>10.0345</v>
      </c>
      <c r="J945">
        <v>0</v>
      </c>
      <c r="K945">
        <v>26</v>
      </c>
      <c r="L945">
        <v>8</v>
      </c>
      <c r="M945">
        <v>11.5</v>
      </c>
      <c r="N945">
        <v>27</v>
      </c>
    </row>
    <row r="946" spans="1:14" x14ac:dyDescent="0.3">
      <c r="A946">
        <v>40834</v>
      </c>
      <c r="B946" t="s">
        <v>14</v>
      </c>
      <c r="C946" t="s">
        <v>15</v>
      </c>
      <c r="D946" t="s">
        <v>16</v>
      </c>
      <c r="E946" s="1">
        <v>38566</v>
      </c>
      <c r="F946">
        <v>2.375</v>
      </c>
      <c r="G946">
        <v>44.6</v>
      </c>
      <c r="H946">
        <v>29</v>
      </c>
      <c r="I946">
        <v>8.8191500000000005</v>
      </c>
      <c r="J946">
        <v>0</v>
      </c>
      <c r="K946">
        <v>22</v>
      </c>
      <c r="L946">
        <v>8</v>
      </c>
      <c r="M946">
        <v>11.9</v>
      </c>
      <c r="N946">
        <v>25</v>
      </c>
    </row>
    <row r="947" spans="1:14" x14ac:dyDescent="0.3">
      <c r="A947">
        <v>40834</v>
      </c>
      <c r="B947" t="s">
        <v>14</v>
      </c>
      <c r="C947" t="s">
        <v>15</v>
      </c>
      <c r="D947" t="s">
        <v>16</v>
      </c>
      <c r="E947" s="1">
        <v>38567</v>
      </c>
      <c r="F947">
        <v>2.375</v>
      </c>
      <c r="G947">
        <v>44.2</v>
      </c>
      <c r="H947">
        <v>28.6</v>
      </c>
      <c r="I947">
        <v>10.319599999999999</v>
      </c>
      <c r="J947">
        <v>0</v>
      </c>
      <c r="K947">
        <v>25</v>
      </c>
      <c r="L947">
        <v>11</v>
      </c>
      <c r="M947">
        <v>12</v>
      </c>
      <c r="N947">
        <v>25</v>
      </c>
    </row>
    <row r="948" spans="1:14" x14ac:dyDescent="0.3">
      <c r="A948">
        <v>40834</v>
      </c>
      <c r="B948" t="s">
        <v>14</v>
      </c>
      <c r="C948" t="s">
        <v>15</v>
      </c>
      <c r="D948" t="s">
        <v>16</v>
      </c>
      <c r="E948" s="1">
        <v>38568</v>
      </c>
      <c r="F948">
        <v>3.625</v>
      </c>
      <c r="G948">
        <v>45.4</v>
      </c>
      <c r="H948">
        <v>29.6</v>
      </c>
      <c r="I948">
        <v>9.2572200000000002</v>
      </c>
      <c r="J948">
        <v>0</v>
      </c>
      <c r="K948">
        <v>24</v>
      </c>
      <c r="L948">
        <v>7</v>
      </c>
      <c r="M948">
        <v>11.9</v>
      </c>
      <c r="N948">
        <v>25</v>
      </c>
    </row>
    <row r="949" spans="1:14" x14ac:dyDescent="0.3">
      <c r="A949">
        <v>40834</v>
      </c>
      <c r="B949" t="s">
        <v>14</v>
      </c>
      <c r="C949" t="s">
        <v>15</v>
      </c>
      <c r="D949" t="s">
        <v>16</v>
      </c>
      <c r="E949" s="1">
        <v>38569</v>
      </c>
      <c r="F949">
        <v>1.875</v>
      </c>
      <c r="G949">
        <v>44.4</v>
      </c>
      <c r="H949">
        <v>31.2</v>
      </c>
      <c r="I949">
        <v>10.224600000000001</v>
      </c>
      <c r="J949">
        <v>0</v>
      </c>
      <c r="K949">
        <v>25</v>
      </c>
      <c r="L949">
        <v>10</v>
      </c>
      <c r="M949">
        <v>12</v>
      </c>
      <c r="N949">
        <v>28</v>
      </c>
    </row>
    <row r="950" spans="1:14" x14ac:dyDescent="0.3">
      <c r="A950">
        <v>40834</v>
      </c>
      <c r="B950" t="s">
        <v>14</v>
      </c>
      <c r="C950" t="s">
        <v>15</v>
      </c>
      <c r="D950" t="s">
        <v>16</v>
      </c>
      <c r="E950" s="1">
        <v>38570</v>
      </c>
      <c r="F950">
        <v>3.25</v>
      </c>
      <c r="G950">
        <v>45.8</v>
      </c>
      <c r="H950">
        <v>27.4</v>
      </c>
      <c r="I950">
        <v>9.9757099999999994</v>
      </c>
      <c r="J950">
        <v>0</v>
      </c>
      <c r="K950">
        <v>27</v>
      </c>
      <c r="L950">
        <v>8</v>
      </c>
      <c r="M950">
        <v>11.8</v>
      </c>
      <c r="N950">
        <v>24</v>
      </c>
    </row>
    <row r="951" spans="1:14" x14ac:dyDescent="0.3">
      <c r="A951">
        <v>40834</v>
      </c>
      <c r="B951" t="s">
        <v>14</v>
      </c>
      <c r="C951" t="s">
        <v>15</v>
      </c>
      <c r="D951" t="s">
        <v>16</v>
      </c>
      <c r="E951" s="1">
        <v>38571</v>
      </c>
      <c r="F951">
        <v>3.125</v>
      </c>
      <c r="G951">
        <v>47</v>
      </c>
      <c r="H951">
        <v>29</v>
      </c>
      <c r="I951">
        <v>10.851900000000001</v>
      </c>
      <c r="J951">
        <v>0</v>
      </c>
      <c r="K951">
        <v>28</v>
      </c>
      <c r="L951">
        <v>11</v>
      </c>
      <c r="M951">
        <v>11.4</v>
      </c>
      <c r="N951">
        <v>25</v>
      </c>
    </row>
    <row r="952" spans="1:14" x14ac:dyDescent="0.3">
      <c r="A952">
        <v>40834</v>
      </c>
      <c r="B952" t="s">
        <v>14</v>
      </c>
      <c r="C952" t="s">
        <v>15</v>
      </c>
      <c r="D952" t="s">
        <v>16</v>
      </c>
      <c r="E952" s="1">
        <v>38572</v>
      </c>
      <c r="F952">
        <v>2.375</v>
      </c>
      <c r="G952">
        <v>42.4</v>
      </c>
      <c r="H952">
        <v>31.4</v>
      </c>
      <c r="I952">
        <v>12.904</v>
      </c>
      <c r="J952">
        <v>0</v>
      </c>
      <c r="K952">
        <v>32</v>
      </c>
      <c r="L952">
        <v>14</v>
      </c>
      <c r="M952">
        <v>7</v>
      </c>
      <c r="N952">
        <v>29</v>
      </c>
    </row>
    <row r="953" spans="1:14" x14ac:dyDescent="0.3">
      <c r="A953">
        <v>40834</v>
      </c>
      <c r="B953" t="s">
        <v>14</v>
      </c>
      <c r="C953" t="s">
        <v>15</v>
      </c>
      <c r="D953" t="s">
        <v>16</v>
      </c>
      <c r="E953" s="1">
        <v>38573</v>
      </c>
      <c r="F953">
        <v>1.75</v>
      </c>
      <c r="G953">
        <v>41</v>
      </c>
      <c r="H953">
        <v>32</v>
      </c>
      <c r="I953">
        <v>15.203200000000001</v>
      </c>
      <c r="J953">
        <v>0</v>
      </c>
      <c r="K953">
        <v>33</v>
      </c>
      <c r="L953">
        <v>20</v>
      </c>
      <c r="M953">
        <v>0</v>
      </c>
      <c r="N953">
        <v>29</v>
      </c>
    </row>
    <row r="954" spans="1:14" x14ac:dyDescent="0.3">
      <c r="A954">
        <v>40834</v>
      </c>
      <c r="B954" t="s">
        <v>14</v>
      </c>
      <c r="C954" t="s">
        <v>15</v>
      </c>
      <c r="D954" t="s">
        <v>16</v>
      </c>
      <c r="E954" s="1">
        <v>38574</v>
      </c>
      <c r="F954">
        <v>0.875</v>
      </c>
      <c r="G954">
        <v>41.8</v>
      </c>
      <c r="H954">
        <v>30</v>
      </c>
      <c r="I954">
        <v>14.1759</v>
      </c>
      <c r="J954">
        <v>0</v>
      </c>
      <c r="K954">
        <v>35</v>
      </c>
      <c r="L954">
        <v>18</v>
      </c>
      <c r="M954">
        <v>3</v>
      </c>
      <c r="N954">
        <v>27</v>
      </c>
    </row>
    <row r="955" spans="1:14" x14ac:dyDescent="0.3">
      <c r="A955">
        <v>40834</v>
      </c>
      <c r="B955" t="s">
        <v>14</v>
      </c>
      <c r="C955" t="s">
        <v>15</v>
      </c>
      <c r="D955" t="s">
        <v>16</v>
      </c>
      <c r="E955" s="1">
        <v>38575</v>
      </c>
      <c r="F955">
        <v>0.875</v>
      </c>
      <c r="G955">
        <v>42</v>
      </c>
      <c r="H955">
        <v>25.4</v>
      </c>
      <c r="I955">
        <v>12.7165</v>
      </c>
      <c r="J955">
        <v>0</v>
      </c>
      <c r="K955">
        <v>42</v>
      </c>
      <c r="L955">
        <v>12</v>
      </c>
      <c r="M955">
        <v>10</v>
      </c>
      <c r="N955">
        <v>22</v>
      </c>
    </row>
    <row r="956" spans="1:14" x14ac:dyDescent="0.3">
      <c r="A956">
        <v>40834</v>
      </c>
      <c r="B956" t="s">
        <v>14</v>
      </c>
      <c r="C956" t="s">
        <v>15</v>
      </c>
      <c r="D956" t="s">
        <v>16</v>
      </c>
      <c r="E956" s="1">
        <v>38576</v>
      </c>
      <c r="F956">
        <v>0.875</v>
      </c>
      <c r="G956">
        <v>42.6</v>
      </c>
      <c r="H956">
        <v>25.8</v>
      </c>
      <c r="I956">
        <v>13.613300000000001</v>
      </c>
      <c r="J956">
        <v>0</v>
      </c>
      <c r="K956">
        <v>39</v>
      </c>
      <c r="L956">
        <v>11</v>
      </c>
      <c r="M956">
        <v>10.8</v>
      </c>
      <c r="N956">
        <v>22</v>
      </c>
    </row>
    <row r="957" spans="1:14" x14ac:dyDescent="0.3">
      <c r="A957">
        <v>40834</v>
      </c>
      <c r="B957" t="s">
        <v>14</v>
      </c>
      <c r="C957" t="s">
        <v>15</v>
      </c>
      <c r="D957" t="s">
        <v>16</v>
      </c>
      <c r="E957" s="1">
        <v>38577</v>
      </c>
      <c r="F957">
        <v>0.625</v>
      </c>
      <c r="G957">
        <v>43</v>
      </c>
      <c r="H957">
        <v>27</v>
      </c>
      <c r="I957">
        <v>12.1235</v>
      </c>
      <c r="J957">
        <v>0</v>
      </c>
      <c r="K957">
        <v>36</v>
      </c>
      <c r="L957">
        <v>11</v>
      </c>
      <c r="M957">
        <v>10.3</v>
      </c>
      <c r="N957">
        <v>23</v>
      </c>
    </row>
    <row r="958" spans="1:14" x14ac:dyDescent="0.3">
      <c r="A958">
        <v>40834</v>
      </c>
      <c r="B958" t="s">
        <v>14</v>
      </c>
      <c r="C958" t="s">
        <v>15</v>
      </c>
      <c r="D958" t="s">
        <v>16</v>
      </c>
      <c r="E958" s="1">
        <v>38578</v>
      </c>
      <c r="F958">
        <v>1.875</v>
      </c>
      <c r="G958">
        <v>43.6</v>
      </c>
      <c r="H958">
        <v>27.2</v>
      </c>
      <c r="I958">
        <v>10.6526</v>
      </c>
      <c r="J958">
        <v>0</v>
      </c>
      <c r="K958">
        <v>30</v>
      </c>
      <c r="L958">
        <v>11</v>
      </c>
      <c r="M958">
        <v>10.6</v>
      </c>
      <c r="N958">
        <v>24</v>
      </c>
    </row>
    <row r="959" spans="1:14" x14ac:dyDescent="0.3">
      <c r="A959">
        <v>40834</v>
      </c>
      <c r="B959" t="s">
        <v>14</v>
      </c>
      <c r="C959" t="s">
        <v>15</v>
      </c>
      <c r="D959" t="s">
        <v>16</v>
      </c>
      <c r="E959" s="1">
        <v>38579</v>
      </c>
      <c r="F959">
        <v>0.75</v>
      </c>
      <c r="G959">
        <v>46</v>
      </c>
      <c r="H959">
        <v>27</v>
      </c>
      <c r="I959">
        <v>12.6823</v>
      </c>
      <c r="J959">
        <v>0</v>
      </c>
      <c r="K959">
        <v>32</v>
      </c>
      <c r="L959">
        <v>12</v>
      </c>
      <c r="M959">
        <v>11.2</v>
      </c>
      <c r="N959">
        <v>24</v>
      </c>
    </row>
    <row r="960" spans="1:14" x14ac:dyDescent="0.3">
      <c r="A960">
        <v>40834</v>
      </c>
      <c r="B960" t="s">
        <v>14</v>
      </c>
      <c r="C960" t="s">
        <v>15</v>
      </c>
      <c r="D960" t="s">
        <v>16</v>
      </c>
      <c r="E960" s="1">
        <v>38580</v>
      </c>
      <c r="F960">
        <v>1</v>
      </c>
      <c r="G960">
        <v>48</v>
      </c>
      <c r="H960">
        <v>29.6</v>
      </c>
      <c r="I960">
        <v>16.802700000000002</v>
      </c>
      <c r="J960">
        <v>0</v>
      </c>
      <c r="K960">
        <v>48</v>
      </c>
      <c r="L960">
        <v>12</v>
      </c>
      <c r="M960">
        <v>8</v>
      </c>
      <c r="N960">
        <v>26</v>
      </c>
    </row>
    <row r="961" spans="1:14" x14ac:dyDescent="0.3">
      <c r="A961">
        <v>40834</v>
      </c>
      <c r="B961" t="s">
        <v>14</v>
      </c>
      <c r="C961" t="s">
        <v>15</v>
      </c>
      <c r="D961" t="s">
        <v>16</v>
      </c>
      <c r="E961" s="1">
        <v>38581</v>
      </c>
      <c r="F961">
        <v>2.25</v>
      </c>
      <c r="G961">
        <v>47.4</v>
      </c>
      <c r="H961">
        <v>31</v>
      </c>
      <c r="I961">
        <v>12.036</v>
      </c>
      <c r="J961">
        <v>0</v>
      </c>
      <c r="K961">
        <v>33</v>
      </c>
      <c r="L961">
        <v>10</v>
      </c>
      <c r="M961">
        <v>11</v>
      </c>
      <c r="N961">
        <v>28</v>
      </c>
    </row>
    <row r="962" spans="1:14" x14ac:dyDescent="0.3">
      <c r="A962">
        <v>40834</v>
      </c>
      <c r="B962" t="s">
        <v>14</v>
      </c>
      <c r="C962" t="s">
        <v>15</v>
      </c>
      <c r="D962" t="s">
        <v>16</v>
      </c>
      <c r="E962" s="1">
        <v>38582</v>
      </c>
      <c r="F962">
        <v>1.125</v>
      </c>
      <c r="G962">
        <v>46.2</v>
      </c>
      <c r="H962">
        <v>29</v>
      </c>
      <c r="I962">
        <v>11.3331</v>
      </c>
      <c r="J962">
        <v>0</v>
      </c>
      <c r="K962">
        <v>28</v>
      </c>
      <c r="L962">
        <v>9</v>
      </c>
      <c r="M962">
        <v>11.4</v>
      </c>
      <c r="N962">
        <v>26</v>
      </c>
    </row>
    <row r="963" spans="1:14" x14ac:dyDescent="0.3">
      <c r="A963">
        <v>40834</v>
      </c>
      <c r="B963" t="s">
        <v>14</v>
      </c>
      <c r="C963" t="s">
        <v>15</v>
      </c>
      <c r="D963" t="s">
        <v>16</v>
      </c>
      <c r="E963" s="1">
        <v>38583</v>
      </c>
      <c r="F963">
        <v>0.875</v>
      </c>
      <c r="G963">
        <v>45.4</v>
      </c>
      <c r="H963">
        <v>28.2</v>
      </c>
      <c r="I963">
        <v>15.371700000000001</v>
      </c>
      <c r="J963">
        <v>0</v>
      </c>
      <c r="K963">
        <v>43</v>
      </c>
      <c r="L963">
        <v>14</v>
      </c>
      <c r="M963">
        <v>10.3</v>
      </c>
      <c r="N963">
        <v>25</v>
      </c>
    </row>
    <row r="964" spans="1:14" x14ac:dyDescent="0.3">
      <c r="A964">
        <v>40834</v>
      </c>
      <c r="B964" t="s">
        <v>14</v>
      </c>
      <c r="C964" t="s">
        <v>15</v>
      </c>
      <c r="D964" t="s">
        <v>16</v>
      </c>
      <c r="E964" s="1">
        <v>38584</v>
      </c>
      <c r="F964">
        <v>1.125</v>
      </c>
      <c r="G964">
        <v>44.2</v>
      </c>
      <c r="H964">
        <v>29</v>
      </c>
      <c r="I964">
        <v>17.602399999999999</v>
      </c>
      <c r="J964">
        <v>0</v>
      </c>
      <c r="K964">
        <v>57</v>
      </c>
      <c r="L964">
        <v>16</v>
      </c>
      <c r="M964">
        <v>10.7</v>
      </c>
      <c r="N964">
        <v>26</v>
      </c>
    </row>
    <row r="965" spans="1:14" x14ac:dyDescent="0.3">
      <c r="A965">
        <v>40834</v>
      </c>
      <c r="B965" t="s">
        <v>14</v>
      </c>
      <c r="C965" t="s">
        <v>15</v>
      </c>
      <c r="D965" t="s">
        <v>16</v>
      </c>
      <c r="E965" s="1">
        <v>38585</v>
      </c>
      <c r="F965">
        <v>1.125</v>
      </c>
      <c r="G965">
        <v>44</v>
      </c>
      <c r="H965">
        <v>27</v>
      </c>
      <c r="I965">
        <v>15.4125</v>
      </c>
      <c r="J965">
        <v>0</v>
      </c>
      <c r="K965">
        <v>65</v>
      </c>
      <c r="L965">
        <v>9</v>
      </c>
      <c r="M965">
        <v>11</v>
      </c>
      <c r="N965">
        <v>24</v>
      </c>
    </row>
    <row r="966" spans="1:14" x14ac:dyDescent="0.3">
      <c r="A966">
        <v>40834</v>
      </c>
      <c r="B966" t="s">
        <v>14</v>
      </c>
      <c r="C966" t="s">
        <v>15</v>
      </c>
      <c r="D966" t="s">
        <v>16</v>
      </c>
      <c r="E966" s="1">
        <v>38586</v>
      </c>
      <c r="F966">
        <v>0.625</v>
      </c>
      <c r="G966">
        <v>44</v>
      </c>
      <c r="H966">
        <v>25</v>
      </c>
      <c r="I966">
        <v>10.304399999999999</v>
      </c>
      <c r="J966">
        <v>0</v>
      </c>
      <c r="K966">
        <v>29</v>
      </c>
      <c r="L966">
        <v>11</v>
      </c>
      <c r="M966">
        <v>11.1</v>
      </c>
      <c r="N966">
        <v>22</v>
      </c>
    </row>
    <row r="967" spans="1:14" x14ac:dyDescent="0.3">
      <c r="A967">
        <v>40834</v>
      </c>
      <c r="B967" t="s">
        <v>14</v>
      </c>
      <c r="C967" t="s">
        <v>15</v>
      </c>
      <c r="D967" t="s">
        <v>16</v>
      </c>
      <c r="E967" s="1">
        <v>38587</v>
      </c>
      <c r="F967">
        <v>0.625</v>
      </c>
      <c r="G967">
        <v>44.4</v>
      </c>
      <c r="H967">
        <v>25</v>
      </c>
      <c r="I967">
        <v>14.299899999999999</v>
      </c>
      <c r="J967">
        <v>0</v>
      </c>
      <c r="K967">
        <v>45</v>
      </c>
      <c r="L967">
        <v>12</v>
      </c>
      <c r="M967">
        <v>11</v>
      </c>
      <c r="N967">
        <v>22</v>
      </c>
    </row>
    <row r="968" spans="1:14" x14ac:dyDescent="0.3">
      <c r="A968">
        <v>40834</v>
      </c>
      <c r="B968" t="s">
        <v>14</v>
      </c>
      <c r="C968" t="s">
        <v>15</v>
      </c>
      <c r="D968" t="s">
        <v>16</v>
      </c>
      <c r="E968" s="1">
        <v>38588</v>
      </c>
      <c r="F968">
        <v>1.125</v>
      </c>
      <c r="G968">
        <v>44</v>
      </c>
      <c r="H968">
        <v>25.8</v>
      </c>
      <c r="I968">
        <v>19.557200000000002</v>
      </c>
      <c r="J968">
        <v>0</v>
      </c>
      <c r="K968">
        <v>55</v>
      </c>
      <c r="L968">
        <v>17</v>
      </c>
      <c r="M968">
        <v>11.3</v>
      </c>
      <c r="N968">
        <v>22</v>
      </c>
    </row>
    <row r="969" spans="1:14" x14ac:dyDescent="0.3">
      <c r="A969">
        <v>40834</v>
      </c>
      <c r="B969" t="s">
        <v>14</v>
      </c>
      <c r="C969" t="s">
        <v>15</v>
      </c>
      <c r="D969" t="s">
        <v>16</v>
      </c>
      <c r="E969" s="1">
        <v>38589</v>
      </c>
      <c r="F969">
        <v>1.75</v>
      </c>
      <c r="G969">
        <v>44.2</v>
      </c>
      <c r="H969">
        <v>26.4</v>
      </c>
      <c r="I969">
        <v>15.895799999999999</v>
      </c>
      <c r="J969">
        <v>0</v>
      </c>
      <c r="K969">
        <v>68</v>
      </c>
      <c r="L969">
        <v>10</v>
      </c>
      <c r="M969">
        <v>11.2</v>
      </c>
      <c r="N969">
        <v>24</v>
      </c>
    </row>
    <row r="970" spans="1:14" x14ac:dyDescent="0.3">
      <c r="A970">
        <v>40834</v>
      </c>
      <c r="B970" t="s">
        <v>14</v>
      </c>
      <c r="C970" t="s">
        <v>15</v>
      </c>
      <c r="D970" t="s">
        <v>16</v>
      </c>
      <c r="E970" s="1">
        <v>38590</v>
      </c>
      <c r="F970">
        <v>0.625</v>
      </c>
      <c r="G970">
        <v>42.8</v>
      </c>
      <c r="H970">
        <v>27</v>
      </c>
      <c r="I970">
        <v>23.517299999999999</v>
      </c>
      <c r="J970">
        <v>0</v>
      </c>
      <c r="K970">
        <v>64</v>
      </c>
      <c r="L970">
        <v>28</v>
      </c>
      <c r="M970">
        <v>11.1</v>
      </c>
      <c r="N970">
        <v>24</v>
      </c>
    </row>
    <row r="971" spans="1:14" x14ac:dyDescent="0.3">
      <c r="A971">
        <v>40834</v>
      </c>
      <c r="B971" t="s">
        <v>14</v>
      </c>
      <c r="C971" t="s">
        <v>15</v>
      </c>
      <c r="D971" t="s">
        <v>16</v>
      </c>
      <c r="E971" s="1">
        <v>38591</v>
      </c>
      <c r="F971">
        <v>1.5</v>
      </c>
      <c r="G971">
        <v>41.8</v>
      </c>
      <c r="H971">
        <v>28.6</v>
      </c>
      <c r="I971">
        <v>25.6572</v>
      </c>
      <c r="J971">
        <v>0</v>
      </c>
      <c r="K971">
        <v>86</v>
      </c>
      <c r="L971">
        <v>27</v>
      </c>
      <c r="M971">
        <v>10.7</v>
      </c>
      <c r="N971">
        <v>27</v>
      </c>
    </row>
    <row r="972" spans="1:14" x14ac:dyDescent="0.3">
      <c r="A972">
        <v>40834</v>
      </c>
      <c r="B972" t="s">
        <v>14</v>
      </c>
      <c r="C972" t="s">
        <v>15</v>
      </c>
      <c r="D972" t="s">
        <v>16</v>
      </c>
      <c r="E972" s="1">
        <v>38592</v>
      </c>
      <c r="F972">
        <v>1.125</v>
      </c>
      <c r="G972">
        <v>41.8</v>
      </c>
      <c r="H972">
        <v>25</v>
      </c>
      <c r="I972">
        <v>21.5473</v>
      </c>
      <c r="J972">
        <v>0</v>
      </c>
      <c r="K972">
        <v>70</v>
      </c>
      <c r="L972">
        <v>25</v>
      </c>
      <c r="M972">
        <v>10.6</v>
      </c>
      <c r="N972">
        <v>23</v>
      </c>
    </row>
    <row r="973" spans="1:14" x14ac:dyDescent="0.3">
      <c r="A973">
        <v>40834</v>
      </c>
      <c r="B973" t="s">
        <v>14</v>
      </c>
      <c r="C973" t="s">
        <v>15</v>
      </c>
      <c r="D973" t="s">
        <v>16</v>
      </c>
      <c r="E973" s="1">
        <v>38593</v>
      </c>
      <c r="F973">
        <v>1.625</v>
      </c>
      <c r="G973">
        <v>46.6</v>
      </c>
      <c r="H973">
        <v>25.8</v>
      </c>
      <c r="I973">
        <v>14.3195</v>
      </c>
      <c r="J973">
        <v>0</v>
      </c>
      <c r="K973">
        <v>55</v>
      </c>
      <c r="L973">
        <v>5</v>
      </c>
      <c r="M973">
        <v>11</v>
      </c>
      <c r="N973">
        <v>23</v>
      </c>
    </row>
    <row r="974" spans="1:14" x14ac:dyDescent="0.3">
      <c r="A974">
        <v>40834</v>
      </c>
      <c r="B974" t="s">
        <v>14</v>
      </c>
      <c r="C974" t="s">
        <v>15</v>
      </c>
      <c r="D974" t="s">
        <v>16</v>
      </c>
      <c r="E974" s="1">
        <v>38594</v>
      </c>
      <c r="F974">
        <v>1.625</v>
      </c>
      <c r="G974">
        <v>42.6</v>
      </c>
      <c r="H974">
        <v>25</v>
      </c>
      <c r="I974">
        <v>11.367900000000001</v>
      </c>
      <c r="J974">
        <v>0</v>
      </c>
      <c r="K974">
        <v>36</v>
      </c>
      <c r="L974">
        <v>10</v>
      </c>
      <c r="M974">
        <v>10.8</v>
      </c>
      <c r="N974">
        <v>22</v>
      </c>
    </row>
    <row r="975" spans="1:14" x14ac:dyDescent="0.3">
      <c r="A975">
        <v>40834</v>
      </c>
      <c r="B975" t="s">
        <v>14</v>
      </c>
      <c r="C975" t="s">
        <v>15</v>
      </c>
      <c r="D975" t="s">
        <v>16</v>
      </c>
      <c r="E975" s="1">
        <v>38595</v>
      </c>
      <c r="F975">
        <v>0.375</v>
      </c>
      <c r="G975">
        <v>40.200000000000003</v>
      </c>
      <c r="H975">
        <v>24.4</v>
      </c>
      <c r="I975">
        <v>11.1906</v>
      </c>
      <c r="J975">
        <v>0</v>
      </c>
      <c r="K975">
        <v>34</v>
      </c>
      <c r="L975">
        <v>14</v>
      </c>
      <c r="M975">
        <v>11.2</v>
      </c>
      <c r="N975">
        <v>20</v>
      </c>
    </row>
    <row r="976" spans="1:14" x14ac:dyDescent="0.3">
      <c r="A976">
        <v>40834</v>
      </c>
      <c r="B976" t="s">
        <v>14</v>
      </c>
      <c r="C976" t="s">
        <v>15</v>
      </c>
      <c r="D976" t="s">
        <v>16</v>
      </c>
      <c r="E976" s="1">
        <v>38596</v>
      </c>
      <c r="F976">
        <v>1</v>
      </c>
      <c r="G976">
        <v>42</v>
      </c>
      <c r="H976">
        <v>23.8</v>
      </c>
      <c r="I976">
        <v>10.1166</v>
      </c>
      <c r="J976">
        <v>0</v>
      </c>
      <c r="K976">
        <v>38</v>
      </c>
      <c r="L976">
        <v>9</v>
      </c>
      <c r="M976">
        <v>11.5</v>
      </c>
      <c r="N976">
        <v>20</v>
      </c>
    </row>
    <row r="977" spans="1:14" x14ac:dyDescent="0.3">
      <c r="A977">
        <v>40834</v>
      </c>
      <c r="B977" t="s">
        <v>14</v>
      </c>
      <c r="C977" t="s">
        <v>15</v>
      </c>
      <c r="D977" t="s">
        <v>16</v>
      </c>
      <c r="E977" s="1">
        <v>38597</v>
      </c>
      <c r="F977">
        <v>0.25</v>
      </c>
      <c r="G977">
        <v>42.8</v>
      </c>
      <c r="H977">
        <v>23.2</v>
      </c>
      <c r="I977">
        <v>13.647399999999999</v>
      </c>
      <c r="J977">
        <v>0</v>
      </c>
      <c r="K977">
        <v>50</v>
      </c>
      <c r="L977">
        <v>10</v>
      </c>
      <c r="M977">
        <v>11.3</v>
      </c>
      <c r="N977">
        <v>19</v>
      </c>
    </row>
    <row r="978" spans="1:14" x14ac:dyDescent="0.3">
      <c r="A978">
        <v>40834</v>
      </c>
      <c r="B978" t="s">
        <v>14</v>
      </c>
      <c r="C978" t="s">
        <v>15</v>
      </c>
      <c r="D978" t="s">
        <v>16</v>
      </c>
      <c r="E978" s="1">
        <v>38598</v>
      </c>
      <c r="F978">
        <v>1.375</v>
      </c>
      <c r="G978">
        <v>44</v>
      </c>
      <c r="H978">
        <v>24.8</v>
      </c>
      <c r="I978">
        <v>13.7265</v>
      </c>
      <c r="J978">
        <v>0</v>
      </c>
      <c r="K978">
        <v>61</v>
      </c>
      <c r="L978">
        <v>9</v>
      </c>
      <c r="M978">
        <v>10.9</v>
      </c>
      <c r="N978">
        <v>22</v>
      </c>
    </row>
    <row r="979" spans="1:14" x14ac:dyDescent="0.3">
      <c r="A979">
        <v>40834</v>
      </c>
      <c r="B979" t="s">
        <v>14</v>
      </c>
      <c r="C979" t="s">
        <v>15</v>
      </c>
      <c r="D979" t="s">
        <v>16</v>
      </c>
      <c r="E979" s="1">
        <v>38599</v>
      </c>
      <c r="F979">
        <v>3.5</v>
      </c>
      <c r="G979">
        <v>42.4</v>
      </c>
      <c r="H979">
        <v>24</v>
      </c>
      <c r="I979">
        <v>9.0075099999999999</v>
      </c>
      <c r="J979">
        <v>0</v>
      </c>
      <c r="K979">
        <v>35</v>
      </c>
      <c r="L979">
        <v>7</v>
      </c>
      <c r="M979">
        <v>11.3</v>
      </c>
      <c r="N979">
        <v>20</v>
      </c>
    </row>
    <row r="980" spans="1:14" x14ac:dyDescent="0.3">
      <c r="A980">
        <v>40834</v>
      </c>
      <c r="B980" t="s">
        <v>14</v>
      </c>
      <c r="C980" t="s">
        <v>15</v>
      </c>
      <c r="D980" t="s">
        <v>16</v>
      </c>
      <c r="E980" s="1">
        <v>38600</v>
      </c>
      <c r="F980">
        <v>0.5</v>
      </c>
      <c r="G980">
        <v>41.8</v>
      </c>
      <c r="H980">
        <v>24.8</v>
      </c>
      <c r="I980">
        <v>10.4322</v>
      </c>
      <c r="J980">
        <v>0</v>
      </c>
      <c r="K980">
        <v>36</v>
      </c>
      <c r="L980">
        <v>12</v>
      </c>
      <c r="M980">
        <v>11</v>
      </c>
      <c r="N980">
        <v>21</v>
      </c>
    </row>
    <row r="981" spans="1:14" x14ac:dyDescent="0.3">
      <c r="A981">
        <v>40834</v>
      </c>
      <c r="B981" t="s">
        <v>14</v>
      </c>
      <c r="C981" t="s">
        <v>15</v>
      </c>
      <c r="D981" t="s">
        <v>16</v>
      </c>
      <c r="E981" s="1">
        <v>38601</v>
      </c>
      <c r="F981">
        <v>1</v>
      </c>
      <c r="G981">
        <v>40</v>
      </c>
      <c r="H981">
        <v>24</v>
      </c>
      <c r="I981">
        <v>9.2732299999999999</v>
      </c>
      <c r="J981">
        <v>0</v>
      </c>
      <c r="K981">
        <v>37</v>
      </c>
      <c r="L981">
        <v>12</v>
      </c>
      <c r="M981">
        <v>10.8</v>
      </c>
      <c r="N981">
        <v>20</v>
      </c>
    </row>
    <row r="982" spans="1:14" x14ac:dyDescent="0.3">
      <c r="A982">
        <v>40834</v>
      </c>
      <c r="B982" t="s">
        <v>14</v>
      </c>
      <c r="C982" t="s">
        <v>15</v>
      </c>
      <c r="D982" t="s">
        <v>16</v>
      </c>
      <c r="E982" s="1">
        <v>38602</v>
      </c>
      <c r="F982">
        <v>0</v>
      </c>
      <c r="G982">
        <v>39.799999999999997</v>
      </c>
      <c r="H982">
        <v>22</v>
      </c>
      <c r="I982">
        <v>8.0564900000000002</v>
      </c>
      <c r="J982">
        <v>0</v>
      </c>
      <c r="K982">
        <v>31</v>
      </c>
      <c r="L982">
        <v>11</v>
      </c>
      <c r="M982">
        <v>10.9</v>
      </c>
      <c r="N982">
        <v>18</v>
      </c>
    </row>
    <row r="983" spans="1:14" x14ac:dyDescent="0.3">
      <c r="A983">
        <v>40834</v>
      </c>
      <c r="B983" t="s">
        <v>14</v>
      </c>
      <c r="C983" t="s">
        <v>15</v>
      </c>
      <c r="D983" t="s">
        <v>16</v>
      </c>
      <c r="E983" s="1">
        <v>38603</v>
      </c>
      <c r="F983">
        <v>0.625</v>
      </c>
      <c r="G983">
        <v>41.6</v>
      </c>
      <c r="H983">
        <v>21</v>
      </c>
      <c r="I983">
        <v>7.7803500000000003</v>
      </c>
      <c r="J983">
        <v>0</v>
      </c>
      <c r="K983">
        <v>28</v>
      </c>
      <c r="L983">
        <v>9</v>
      </c>
      <c r="M983">
        <v>10.8</v>
      </c>
      <c r="N983">
        <v>17</v>
      </c>
    </row>
    <row r="984" spans="1:14" x14ac:dyDescent="0.3">
      <c r="A984">
        <v>40834</v>
      </c>
      <c r="B984" t="s">
        <v>14</v>
      </c>
      <c r="C984" t="s">
        <v>15</v>
      </c>
      <c r="D984" t="s">
        <v>16</v>
      </c>
      <c r="E984" s="1">
        <v>38604</v>
      </c>
      <c r="F984">
        <v>1</v>
      </c>
      <c r="G984">
        <v>42.4</v>
      </c>
      <c r="H984">
        <v>21.4</v>
      </c>
      <c r="I984">
        <v>8.1907599999999992</v>
      </c>
      <c r="J984">
        <v>0</v>
      </c>
      <c r="K984">
        <v>38</v>
      </c>
      <c r="L984">
        <v>8</v>
      </c>
      <c r="M984">
        <v>10.9</v>
      </c>
      <c r="N984">
        <v>17</v>
      </c>
    </row>
    <row r="985" spans="1:14" x14ac:dyDescent="0.3">
      <c r="A985">
        <v>40834</v>
      </c>
      <c r="B985" t="s">
        <v>14</v>
      </c>
      <c r="C985" t="s">
        <v>15</v>
      </c>
      <c r="D985" t="s">
        <v>16</v>
      </c>
      <c r="E985" s="1">
        <v>38605</v>
      </c>
      <c r="F985">
        <v>1</v>
      </c>
      <c r="G985">
        <v>44</v>
      </c>
      <c r="H985">
        <v>23</v>
      </c>
      <c r="I985">
        <v>8.7417800000000003</v>
      </c>
      <c r="J985">
        <v>0</v>
      </c>
      <c r="K985">
        <v>28</v>
      </c>
      <c r="L985">
        <v>8</v>
      </c>
      <c r="M985">
        <v>10.9</v>
      </c>
      <c r="N985">
        <v>19</v>
      </c>
    </row>
    <row r="986" spans="1:14" x14ac:dyDescent="0.3">
      <c r="A986">
        <v>40834</v>
      </c>
      <c r="B986" t="s">
        <v>14</v>
      </c>
      <c r="C986" t="s">
        <v>15</v>
      </c>
      <c r="D986" t="s">
        <v>16</v>
      </c>
      <c r="E986" s="1">
        <v>38606</v>
      </c>
      <c r="F986">
        <v>1</v>
      </c>
      <c r="G986">
        <v>44.4</v>
      </c>
      <c r="H986">
        <v>23</v>
      </c>
      <c r="I986">
        <v>9.4207199999999993</v>
      </c>
      <c r="J986">
        <v>0</v>
      </c>
      <c r="K986">
        <v>28</v>
      </c>
      <c r="L986">
        <v>9</v>
      </c>
      <c r="M986">
        <v>10.8</v>
      </c>
      <c r="N986">
        <v>19</v>
      </c>
    </row>
    <row r="987" spans="1:14" x14ac:dyDescent="0.3">
      <c r="A987">
        <v>40834</v>
      </c>
      <c r="B987" t="s">
        <v>14</v>
      </c>
      <c r="C987" t="s">
        <v>15</v>
      </c>
      <c r="D987" t="s">
        <v>16</v>
      </c>
      <c r="E987" s="1">
        <v>38607</v>
      </c>
      <c r="F987">
        <v>2.5</v>
      </c>
      <c r="G987">
        <v>44.2</v>
      </c>
      <c r="H987">
        <v>24.4</v>
      </c>
      <c r="I987">
        <v>8.2858499999999999</v>
      </c>
      <c r="J987">
        <v>0</v>
      </c>
      <c r="K987">
        <v>30</v>
      </c>
      <c r="L987">
        <v>7</v>
      </c>
      <c r="M987">
        <v>10.6</v>
      </c>
      <c r="N987">
        <v>20</v>
      </c>
    </row>
    <row r="988" spans="1:14" x14ac:dyDescent="0.3">
      <c r="A988">
        <v>40834</v>
      </c>
      <c r="B988" t="s">
        <v>14</v>
      </c>
      <c r="C988" t="s">
        <v>15</v>
      </c>
      <c r="D988" t="s">
        <v>16</v>
      </c>
      <c r="E988" s="1">
        <v>38608</v>
      </c>
      <c r="F988">
        <v>1.625</v>
      </c>
      <c r="G988">
        <v>43</v>
      </c>
      <c r="H988">
        <v>21.4</v>
      </c>
      <c r="I988">
        <v>6.4638900000000001</v>
      </c>
      <c r="J988">
        <v>0</v>
      </c>
      <c r="K988">
        <v>25</v>
      </c>
      <c r="L988">
        <v>6</v>
      </c>
      <c r="M988">
        <v>11</v>
      </c>
      <c r="N988">
        <v>17</v>
      </c>
    </row>
    <row r="989" spans="1:14" x14ac:dyDescent="0.3">
      <c r="A989">
        <v>40834</v>
      </c>
      <c r="B989" t="s">
        <v>14</v>
      </c>
      <c r="C989" t="s">
        <v>15</v>
      </c>
      <c r="D989" t="s">
        <v>16</v>
      </c>
      <c r="E989" s="1">
        <v>38609</v>
      </c>
      <c r="F989">
        <v>2.125</v>
      </c>
      <c r="G989">
        <v>41</v>
      </c>
      <c r="H989">
        <v>19.399999999999999</v>
      </c>
      <c r="I989">
        <v>7.9213500000000003</v>
      </c>
      <c r="J989">
        <v>0</v>
      </c>
      <c r="K989">
        <v>24</v>
      </c>
      <c r="L989">
        <v>10</v>
      </c>
      <c r="M989">
        <v>11.3</v>
      </c>
      <c r="N989">
        <v>16</v>
      </c>
    </row>
    <row r="990" spans="1:14" x14ac:dyDescent="0.3">
      <c r="A990">
        <v>40834</v>
      </c>
      <c r="B990" t="s">
        <v>14</v>
      </c>
      <c r="C990" t="s">
        <v>15</v>
      </c>
      <c r="D990" t="s">
        <v>16</v>
      </c>
      <c r="E990" s="1">
        <v>38610</v>
      </c>
      <c r="F990">
        <v>1.375</v>
      </c>
      <c r="G990">
        <v>40.6</v>
      </c>
      <c r="H990">
        <v>21.2</v>
      </c>
      <c r="I990">
        <v>7.9881799999999998</v>
      </c>
      <c r="J990">
        <v>0</v>
      </c>
      <c r="K990">
        <v>32</v>
      </c>
      <c r="L990">
        <v>8</v>
      </c>
      <c r="M990">
        <v>11</v>
      </c>
      <c r="N990">
        <v>14</v>
      </c>
    </row>
    <row r="991" spans="1:14" x14ac:dyDescent="0.3">
      <c r="A991">
        <v>40834</v>
      </c>
      <c r="B991" t="s">
        <v>14</v>
      </c>
      <c r="C991" t="s">
        <v>15</v>
      </c>
      <c r="D991" t="s">
        <v>16</v>
      </c>
      <c r="E991" s="1">
        <v>38611</v>
      </c>
      <c r="F991">
        <v>0.25</v>
      </c>
      <c r="G991">
        <v>40</v>
      </c>
      <c r="H991">
        <v>20.6</v>
      </c>
      <c r="I991">
        <v>6.4294200000000004</v>
      </c>
      <c r="J991">
        <v>0</v>
      </c>
      <c r="K991">
        <v>24</v>
      </c>
      <c r="L991">
        <v>8</v>
      </c>
      <c r="M991">
        <v>11.2</v>
      </c>
      <c r="N991">
        <v>16</v>
      </c>
    </row>
    <row r="992" spans="1:14" x14ac:dyDescent="0.3">
      <c r="A992">
        <v>40834</v>
      </c>
      <c r="B992" t="s">
        <v>14</v>
      </c>
      <c r="C992" t="s">
        <v>15</v>
      </c>
      <c r="D992" t="s">
        <v>16</v>
      </c>
      <c r="E992" s="1">
        <v>38612</v>
      </c>
      <c r="F992">
        <v>0</v>
      </c>
      <c r="G992">
        <v>41</v>
      </c>
      <c r="H992">
        <v>19.8</v>
      </c>
      <c r="I992">
        <v>7.8262299999999998</v>
      </c>
      <c r="J992">
        <v>0</v>
      </c>
      <c r="K992">
        <v>33</v>
      </c>
      <c r="L992">
        <v>10</v>
      </c>
      <c r="M992">
        <v>10.8</v>
      </c>
      <c r="N992">
        <v>15</v>
      </c>
    </row>
    <row r="993" spans="1:14" x14ac:dyDescent="0.3">
      <c r="A993">
        <v>40834</v>
      </c>
      <c r="B993" t="s">
        <v>14</v>
      </c>
      <c r="C993" t="s">
        <v>15</v>
      </c>
      <c r="D993" t="s">
        <v>16</v>
      </c>
      <c r="E993" s="1">
        <v>38613</v>
      </c>
      <c r="F993">
        <v>0.375</v>
      </c>
      <c r="G993">
        <v>41.2</v>
      </c>
      <c r="H993">
        <v>20.399999999999999</v>
      </c>
      <c r="I993">
        <v>8.6350599999999993</v>
      </c>
      <c r="J993">
        <v>0</v>
      </c>
      <c r="K993">
        <v>35</v>
      </c>
      <c r="L993">
        <v>9</v>
      </c>
      <c r="M993">
        <v>10.7</v>
      </c>
      <c r="N993">
        <v>17</v>
      </c>
    </row>
    <row r="994" spans="1:14" x14ac:dyDescent="0.3">
      <c r="A994">
        <v>40834</v>
      </c>
      <c r="B994" t="s">
        <v>14</v>
      </c>
      <c r="C994" t="s">
        <v>15</v>
      </c>
      <c r="D994" t="s">
        <v>16</v>
      </c>
      <c r="E994" s="1">
        <v>38614</v>
      </c>
      <c r="F994">
        <v>0</v>
      </c>
      <c r="G994">
        <v>41.6</v>
      </c>
      <c r="H994">
        <v>21</v>
      </c>
      <c r="I994">
        <v>9.2927</v>
      </c>
      <c r="J994">
        <v>0</v>
      </c>
      <c r="K994">
        <v>30</v>
      </c>
      <c r="L994">
        <v>12</v>
      </c>
      <c r="M994">
        <v>10.8</v>
      </c>
      <c r="N994">
        <v>17</v>
      </c>
    </row>
    <row r="995" spans="1:14" x14ac:dyDescent="0.3">
      <c r="A995">
        <v>40834</v>
      </c>
      <c r="B995" t="s">
        <v>14</v>
      </c>
      <c r="C995" t="s">
        <v>15</v>
      </c>
      <c r="D995" t="s">
        <v>16</v>
      </c>
      <c r="E995" s="1">
        <v>38615</v>
      </c>
      <c r="F995">
        <v>0.375</v>
      </c>
      <c r="G995">
        <v>40.799999999999997</v>
      </c>
      <c r="H995">
        <v>20.8</v>
      </c>
      <c r="I995">
        <v>9.9020299999999999</v>
      </c>
      <c r="J995">
        <v>0</v>
      </c>
      <c r="K995">
        <v>35</v>
      </c>
      <c r="L995">
        <v>7</v>
      </c>
      <c r="M995">
        <v>10.5</v>
      </c>
      <c r="N995">
        <v>17</v>
      </c>
    </row>
    <row r="996" spans="1:14" x14ac:dyDescent="0.3">
      <c r="A996">
        <v>40834</v>
      </c>
      <c r="B996" t="s">
        <v>14</v>
      </c>
      <c r="C996" t="s">
        <v>15</v>
      </c>
      <c r="D996" t="s">
        <v>16</v>
      </c>
      <c r="E996" s="1">
        <v>38616</v>
      </c>
      <c r="F996">
        <v>0</v>
      </c>
      <c r="G996">
        <v>40</v>
      </c>
      <c r="H996">
        <v>21.4</v>
      </c>
      <c r="I996">
        <v>10.379200000000001</v>
      </c>
      <c r="J996">
        <v>0</v>
      </c>
      <c r="K996">
        <v>43</v>
      </c>
      <c r="L996">
        <v>12</v>
      </c>
      <c r="M996">
        <v>10.3</v>
      </c>
      <c r="N996">
        <v>17</v>
      </c>
    </row>
    <row r="997" spans="1:14" x14ac:dyDescent="0.3">
      <c r="A997">
        <v>40834</v>
      </c>
      <c r="B997" t="s">
        <v>14</v>
      </c>
      <c r="C997" t="s">
        <v>15</v>
      </c>
      <c r="D997" t="s">
        <v>16</v>
      </c>
      <c r="E997" s="1">
        <v>38617</v>
      </c>
      <c r="F997">
        <v>0.625</v>
      </c>
      <c r="G997">
        <v>39.799999999999997</v>
      </c>
      <c r="H997">
        <v>23</v>
      </c>
      <c r="I997">
        <v>10.2151</v>
      </c>
      <c r="J997">
        <v>0</v>
      </c>
      <c r="K997">
        <v>39</v>
      </c>
      <c r="L997">
        <v>13</v>
      </c>
      <c r="M997">
        <v>10.3</v>
      </c>
      <c r="N997">
        <v>18</v>
      </c>
    </row>
    <row r="998" spans="1:14" x14ac:dyDescent="0.3">
      <c r="A998">
        <v>40834</v>
      </c>
      <c r="B998" t="s">
        <v>14</v>
      </c>
      <c r="C998" t="s">
        <v>15</v>
      </c>
      <c r="D998" t="s">
        <v>16</v>
      </c>
      <c r="E998" s="1">
        <v>38618</v>
      </c>
      <c r="F998">
        <v>1</v>
      </c>
      <c r="G998">
        <v>40</v>
      </c>
      <c r="H998">
        <v>22.2</v>
      </c>
      <c r="I998">
        <v>9.4339099999999991</v>
      </c>
      <c r="J998">
        <v>0</v>
      </c>
      <c r="K998">
        <v>37</v>
      </c>
      <c r="L998">
        <v>13</v>
      </c>
      <c r="M998">
        <v>10.5</v>
      </c>
      <c r="N998">
        <v>18</v>
      </c>
    </row>
    <row r="999" spans="1:14" x14ac:dyDescent="0.3">
      <c r="A999">
        <v>40834</v>
      </c>
      <c r="B999" t="s">
        <v>14</v>
      </c>
      <c r="C999" t="s">
        <v>15</v>
      </c>
      <c r="D999" t="s">
        <v>16</v>
      </c>
      <c r="E999" s="1">
        <v>38619</v>
      </c>
      <c r="F999">
        <v>0.625</v>
      </c>
      <c r="G999">
        <v>40.4</v>
      </c>
      <c r="H999">
        <v>20.399999999999999</v>
      </c>
      <c r="I999">
        <v>12.549899999999999</v>
      </c>
      <c r="J999">
        <v>0</v>
      </c>
      <c r="K999">
        <v>41</v>
      </c>
      <c r="L999">
        <v>14</v>
      </c>
      <c r="M999">
        <v>10.3</v>
      </c>
      <c r="N999">
        <v>17</v>
      </c>
    </row>
    <row r="1000" spans="1:14" x14ac:dyDescent="0.3">
      <c r="A1000">
        <v>40834</v>
      </c>
      <c r="B1000" t="s">
        <v>14</v>
      </c>
      <c r="C1000" t="s">
        <v>15</v>
      </c>
      <c r="D1000" t="s">
        <v>16</v>
      </c>
      <c r="E1000" s="1">
        <v>38620</v>
      </c>
      <c r="F1000">
        <v>0.5</v>
      </c>
      <c r="G1000">
        <v>38.799999999999997</v>
      </c>
      <c r="H1000">
        <v>22.4</v>
      </c>
      <c r="I1000">
        <v>15.5322</v>
      </c>
      <c r="J1000">
        <v>0</v>
      </c>
      <c r="K1000">
        <v>51</v>
      </c>
      <c r="L1000">
        <v>20</v>
      </c>
      <c r="M1000">
        <v>9.9</v>
      </c>
      <c r="N1000">
        <v>20</v>
      </c>
    </row>
    <row r="1001" spans="1:14" x14ac:dyDescent="0.3">
      <c r="A1001">
        <v>40834</v>
      </c>
      <c r="B1001" t="s">
        <v>14</v>
      </c>
      <c r="C1001" t="s">
        <v>15</v>
      </c>
      <c r="D1001" t="s">
        <v>16</v>
      </c>
      <c r="E1001" s="1">
        <v>38621</v>
      </c>
      <c r="F1001">
        <v>1.125</v>
      </c>
      <c r="G1001">
        <v>39.799999999999997</v>
      </c>
      <c r="H1001">
        <v>22.2</v>
      </c>
      <c r="I1001">
        <v>16.757899999999999</v>
      </c>
      <c r="J1001">
        <v>0</v>
      </c>
      <c r="K1001">
        <v>63</v>
      </c>
      <c r="L1001">
        <v>17</v>
      </c>
      <c r="M1001">
        <v>10.199999999999999</v>
      </c>
      <c r="N1001">
        <v>19</v>
      </c>
    </row>
    <row r="1002" spans="1:14" x14ac:dyDescent="0.3">
      <c r="A1002">
        <v>40834</v>
      </c>
      <c r="B1002" t="s">
        <v>14</v>
      </c>
      <c r="C1002" t="s">
        <v>15</v>
      </c>
      <c r="D1002" t="s">
        <v>16</v>
      </c>
      <c r="E1002" s="1">
        <v>38622</v>
      </c>
      <c r="F1002">
        <v>1.625</v>
      </c>
      <c r="G1002">
        <v>39</v>
      </c>
      <c r="H1002">
        <v>20.399999999999999</v>
      </c>
      <c r="I1002">
        <v>10.9253</v>
      </c>
      <c r="J1002">
        <v>0</v>
      </c>
      <c r="K1002">
        <v>67</v>
      </c>
      <c r="L1002">
        <v>9</v>
      </c>
      <c r="M1002">
        <v>10.5</v>
      </c>
      <c r="N1002">
        <v>16</v>
      </c>
    </row>
    <row r="1003" spans="1:14" x14ac:dyDescent="0.3">
      <c r="A1003">
        <v>40834</v>
      </c>
      <c r="B1003" t="s">
        <v>14</v>
      </c>
      <c r="C1003" t="s">
        <v>15</v>
      </c>
      <c r="D1003" t="s">
        <v>16</v>
      </c>
      <c r="E1003" s="1">
        <v>38623</v>
      </c>
      <c r="F1003">
        <v>0.25</v>
      </c>
      <c r="G1003">
        <v>36.799999999999997</v>
      </c>
      <c r="H1003">
        <v>20.6</v>
      </c>
      <c r="I1003">
        <v>8.4272500000000008</v>
      </c>
      <c r="J1003">
        <v>0</v>
      </c>
      <c r="K1003">
        <v>34</v>
      </c>
      <c r="L1003">
        <v>11</v>
      </c>
      <c r="M1003">
        <v>10.5</v>
      </c>
      <c r="N1003">
        <v>15</v>
      </c>
    </row>
    <row r="1004" spans="1:14" x14ac:dyDescent="0.3">
      <c r="A1004">
        <v>40834</v>
      </c>
      <c r="B1004" t="s">
        <v>14</v>
      </c>
      <c r="C1004" t="s">
        <v>15</v>
      </c>
      <c r="D1004" t="s">
        <v>16</v>
      </c>
      <c r="E1004" s="1">
        <v>38624</v>
      </c>
      <c r="F1004">
        <v>0.25</v>
      </c>
      <c r="G1004">
        <v>38</v>
      </c>
      <c r="H1004">
        <v>17.600000000000001</v>
      </c>
      <c r="I1004">
        <v>9.2605500000000003</v>
      </c>
      <c r="J1004">
        <v>0</v>
      </c>
      <c r="K1004">
        <v>43</v>
      </c>
      <c r="L1004">
        <v>11</v>
      </c>
      <c r="M1004">
        <v>10.4</v>
      </c>
      <c r="N1004">
        <v>13</v>
      </c>
    </row>
    <row r="1005" spans="1:14" x14ac:dyDescent="0.3">
      <c r="A1005">
        <v>40834</v>
      </c>
      <c r="B1005" t="s">
        <v>14</v>
      </c>
      <c r="C1005" t="s">
        <v>15</v>
      </c>
      <c r="D1005" t="s">
        <v>16</v>
      </c>
      <c r="E1005" s="1">
        <v>38625</v>
      </c>
      <c r="F1005">
        <v>0.5</v>
      </c>
      <c r="G1005">
        <v>36.4</v>
      </c>
      <c r="H1005">
        <v>18</v>
      </c>
      <c r="I1005">
        <v>9.8076699999999999</v>
      </c>
      <c r="J1005">
        <v>0</v>
      </c>
      <c r="K1005">
        <v>42</v>
      </c>
      <c r="L1005">
        <v>15</v>
      </c>
      <c r="M1005">
        <v>10.4</v>
      </c>
      <c r="N1005">
        <v>14</v>
      </c>
    </row>
    <row r="1006" spans="1:14" x14ac:dyDescent="0.3">
      <c r="A1006">
        <v>40834</v>
      </c>
      <c r="B1006" t="s">
        <v>14</v>
      </c>
      <c r="C1006" t="s">
        <v>15</v>
      </c>
      <c r="D1006" t="s">
        <v>16</v>
      </c>
      <c r="E1006" s="1">
        <v>38626</v>
      </c>
      <c r="F1006">
        <v>0.625</v>
      </c>
      <c r="G1006">
        <v>35.799999999999997</v>
      </c>
      <c r="H1006">
        <v>19</v>
      </c>
      <c r="I1006">
        <v>9.2218300000000006</v>
      </c>
      <c r="J1006">
        <v>0</v>
      </c>
      <c r="K1006">
        <v>47</v>
      </c>
      <c r="L1006">
        <v>14</v>
      </c>
      <c r="M1006">
        <v>10.4</v>
      </c>
      <c r="N1006">
        <v>14</v>
      </c>
    </row>
    <row r="1007" spans="1:14" x14ac:dyDescent="0.3">
      <c r="A1007">
        <v>40834</v>
      </c>
      <c r="B1007" t="s">
        <v>14</v>
      </c>
      <c r="C1007" t="s">
        <v>15</v>
      </c>
      <c r="D1007" t="s">
        <v>16</v>
      </c>
      <c r="E1007" s="1">
        <v>38627</v>
      </c>
      <c r="F1007">
        <v>0.375</v>
      </c>
      <c r="G1007">
        <v>37.6</v>
      </c>
      <c r="H1007">
        <v>18.2</v>
      </c>
      <c r="I1007">
        <v>9.6552100000000003</v>
      </c>
      <c r="J1007">
        <v>0</v>
      </c>
      <c r="K1007">
        <v>47</v>
      </c>
      <c r="L1007">
        <v>15</v>
      </c>
      <c r="M1007">
        <v>10.6</v>
      </c>
      <c r="N1007">
        <v>14</v>
      </c>
    </row>
    <row r="1008" spans="1:14" x14ac:dyDescent="0.3">
      <c r="A1008">
        <v>40834</v>
      </c>
      <c r="B1008" t="s">
        <v>14</v>
      </c>
      <c r="C1008" t="s">
        <v>15</v>
      </c>
      <c r="D1008" t="s">
        <v>16</v>
      </c>
      <c r="E1008" s="1">
        <v>38628</v>
      </c>
      <c r="F1008">
        <v>0</v>
      </c>
      <c r="G1008">
        <v>37.4</v>
      </c>
      <c r="H1008">
        <v>17</v>
      </c>
      <c r="I1008">
        <v>8.8766300000000005</v>
      </c>
      <c r="J1008">
        <v>0</v>
      </c>
      <c r="K1008">
        <v>38</v>
      </c>
      <c r="L1008">
        <v>12</v>
      </c>
      <c r="M1008">
        <v>10.6</v>
      </c>
      <c r="N1008">
        <v>13</v>
      </c>
    </row>
    <row r="1009" spans="1:14" x14ac:dyDescent="0.3">
      <c r="A1009">
        <v>40834</v>
      </c>
      <c r="B1009" t="s">
        <v>14</v>
      </c>
      <c r="C1009" t="s">
        <v>15</v>
      </c>
      <c r="D1009" t="s">
        <v>16</v>
      </c>
      <c r="E1009" s="1">
        <v>38629</v>
      </c>
      <c r="F1009">
        <v>0</v>
      </c>
      <c r="G1009">
        <v>35.200000000000003</v>
      </c>
      <c r="H1009">
        <v>16.399999999999999</v>
      </c>
      <c r="I1009">
        <v>8.8212799999999998</v>
      </c>
      <c r="J1009">
        <v>0</v>
      </c>
      <c r="K1009">
        <v>40</v>
      </c>
      <c r="L1009">
        <v>15</v>
      </c>
      <c r="M1009">
        <v>10.5</v>
      </c>
      <c r="N1009">
        <v>12</v>
      </c>
    </row>
    <row r="1010" spans="1:14" x14ac:dyDescent="0.3">
      <c r="A1010">
        <v>40834</v>
      </c>
      <c r="B1010" t="s">
        <v>14</v>
      </c>
      <c r="C1010" t="s">
        <v>15</v>
      </c>
      <c r="D1010" t="s">
        <v>16</v>
      </c>
      <c r="E1010" s="1">
        <v>38630</v>
      </c>
      <c r="F1010">
        <v>1</v>
      </c>
      <c r="G1010">
        <v>36.200000000000003</v>
      </c>
      <c r="H1010">
        <v>17.399999999999999</v>
      </c>
      <c r="I1010">
        <v>8.9944799999999994</v>
      </c>
      <c r="J1010">
        <v>0</v>
      </c>
      <c r="K1010">
        <v>43</v>
      </c>
      <c r="L1010">
        <v>10</v>
      </c>
      <c r="M1010">
        <v>10.4</v>
      </c>
      <c r="N1010">
        <v>13</v>
      </c>
    </row>
    <row r="1011" spans="1:14" x14ac:dyDescent="0.3">
      <c r="A1011">
        <v>40834</v>
      </c>
      <c r="B1011" t="s">
        <v>14</v>
      </c>
      <c r="C1011" t="s">
        <v>15</v>
      </c>
      <c r="D1011" t="s">
        <v>16</v>
      </c>
      <c r="E1011" s="1">
        <v>38631</v>
      </c>
      <c r="F1011">
        <v>1</v>
      </c>
      <c r="G1011">
        <v>37</v>
      </c>
      <c r="H1011">
        <v>21.4</v>
      </c>
      <c r="I1011">
        <v>15.043799999999999</v>
      </c>
      <c r="J1011">
        <v>0</v>
      </c>
      <c r="K1011">
        <v>66</v>
      </c>
      <c r="L1011">
        <v>21</v>
      </c>
      <c r="M1011">
        <v>9.8000000000000007</v>
      </c>
      <c r="N1011">
        <v>17</v>
      </c>
    </row>
    <row r="1012" spans="1:14" x14ac:dyDescent="0.3">
      <c r="A1012">
        <v>40834</v>
      </c>
      <c r="B1012" t="s">
        <v>14</v>
      </c>
      <c r="C1012" t="s">
        <v>15</v>
      </c>
      <c r="D1012" t="s">
        <v>16</v>
      </c>
      <c r="E1012" s="1">
        <v>38632</v>
      </c>
      <c r="F1012">
        <v>1.5</v>
      </c>
      <c r="G1012">
        <v>35.6</v>
      </c>
      <c r="H1012">
        <v>19.399999999999999</v>
      </c>
      <c r="I1012">
        <v>16.107500000000002</v>
      </c>
      <c r="J1012">
        <v>0</v>
      </c>
      <c r="K1012">
        <v>74</v>
      </c>
      <c r="L1012">
        <v>22</v>
      </c>
      <c r="M1012">
        <v>9.8000000000000007</v>
      </c>
      <c r="N1012">
        <v>17</v>
      </c>
    </row>
    <row r="1013" spans="1:14" x14ac:dyDescent="0.3">
      <c r="A1013">
        <v>40834</v>
      </c>
      <c r="B1013" t="s">
        <v>14</v>
      </c>
      <c r="C1013" t="s">
        <v>15</v>
      </c>
      <c r="D1013" t="s">
        <v>16</v>
      </c>
      <c r="E1013" s="1">
        <v>38633</v>
      </c>
      <c r="F1013">
        <v>0.375</v>
      </c>
      <c r="G1013">
        <v>37.6</v>
      </c>
      <c r="H1013">
        <v>20</v>
      </c>
      <c r="I1013">
        <v>14.980700000000001</v>
      </c>
      <c r="J1013">
        <v>0</v>
      </c>
      <c r="K1013">
        <v>82</v>
      </c>
      <c r="L1013">
        <v>18</v>
      </c>
      <c r="M1013">
        <v>9.4</v>
      </c>
      <c r="N1013">
        <v>17</v>
      </c>
    </row>
    <row r="1014" spans="1:14" x14ac:dyDescent="0.3">
      <c r="A1014">
        <v>40834</v>
      </c>
      <c r="B1014" t="s">
        <v>14</v>
      </c>
      <c r="C1014" t="s">
        <v>15</v>
      </c>
      <c r="D1014" t="s">
        <v>16</v>
      </c>
      <c r="E1014" s="1">
        <v>38634</v>
      </c>
      <c r="F1014">
        <v>1</v>
      </c>
      <c r="G1014">
        <v>37.4</v>
      </c>
      <c r="H1014">
        <v>20.2</v>
      </c>
      <c r="I1014">
        <v>12.241</v>
      </c>
      <c r="J1014">
        <v>0</v>
      </c>
      <c r="K1014">
        <v>57</v>
      </c>
      <c r="L1014">
        <v>17</v>
      </c>
      <c r="M1014">
        <v>10.1</v>
      </c>
      <c r="N1014">
        <v>16</v>
      </c>
    </row>
    <row r="1015" spans="1:14" x14ac:dyDescent="0.3">
      <c r="A1015">
        <v>40834</v>
      </c>
      <c r="B1015" t="s">
        <v>14</v>
      </c>
      <c r="C1015" t="s">
        <v>15</v>
      </c>
      <c r="D1015" t="s">
        <v>16</v>
      </c>
      <c r="E1015" s="1">
        <v>38635</v>
      </c>
      <c r="F1015">
        <v>0.375</v>
      </c>
      <c r="G1015">
        <v>39</v>
      </c>
      <c r="H1015">
        <v>18.399999999999999</v>
      </c>
      <c r="I1015">
        <v>12.119</v>
      </c>
      <c r="J1015">
        <v>0</v>
      </c>
      <c r="K1015">
        <v>53</v>
      </c>
      <c r="L1015">
        <v>13</v>
      </c>
      <c r="M1015">
        <v>10.199999999999999</v>
      </c>
      <c r="N1015">
        <v>15</v>
      </c>
    </row>
    <row r="1016" spans="1:14" x14ac:dyDescent="0.3">
      <c r="A1016">
        <v>40834</v>
      </c>
      <c r="B1016" t="s">
        <v>14</v>
      </c>
      <c r="C1016" t="s">
        <v>15</v>
      </c>
      <c r="D1016" t="s">
        <v>16</v>
      </c>
      <c r="E1016" s="1">
        <v>38636</v>
      </c>
      <c r="F1016">
        <v>1</v>
      </c>
      <c r="G1016">
        <v>40.6</v>
      </c>
      <c r="H1016">
        <v>19.399999999999999</v>
      </c>
      <c r="I1016">
        <v>15.3537</v>
      </c>
      <c r="J1016">
        <v>0</v>
      </c>
      <c r="K1016">
        <v>64</v>
      </c>
      <c r="L1016">
        <v>15</v>
      </c>
      <c r="M1016">
        <v>9.8000000000000007</v>
      </c>
      <c r="N1016">
        <v>16</v>
      </c>
    </row>
    <row r="1017" spans="1:14" x14ac:dyDescent="0.3">
      <c r="A1017">
        <v>40834</v>
      </c>
      <c r="B1017" t="s">
        <v>14</v>
      </c>
      <c r="C1017" t="s">
        <v>15</v>
      </c>
      <c r="D1017" t="s">
        <v>16</v>
      </c>
      <c r="E1017" s="1">
        <v>38637</v>
      </c>
      <c r="F1017">
        <v>0.625</v>
      </c>
      <c r="G1017">
        <v>39.200000000000003</v>
      </c>
      <c r="H1017">
        <v>20.6</v>
      </c>
      <c r="I1017">
        <v>14.3072</v>
      </c>
      <c r="J1017">
        <v>0</v>
      </c>
      <c r="K1017">
        <v>68</v>
      </c>
      <c r="L1017">
        <v>15</v>
      </c>
      <c r="M1017">
        <v>9.9</v>
      </c>
      <c r="N1017">
        <v>18</v>
      </c>
    </row>
    <row r="1018" spans="1:14" x14ac:dyDescent="0.3">
      <c r="A1018">
        <v>40834</v>
      </c>
      <c r="B1018" t="s">
        <v>14</v>
      </c>
      <c r="C1018" t="s">
        <v>15</v>
      </c>
      <c r="D1018" t="s">
        <v>16</v>
      </c>
      <c r="E1018" s="1">
        <v>38638</v>
      </c>
      <c r="F1018">
        <v>0</v>
      </c>
      <c r="G1018">
        <v>39.799999999999997</v>
      </c>
      <c r="H1018">
        <v>19.8</v>
      </c>
      <c r="I1018">
        <v>9.5138700000000007</v>
      </c>
      <c r="J1018">
        <v>0</v>
      </c>
      <c r="K1018">
        <v>37</v>
      </c>
      <c r="L1018">
        <v>11</v>
      </c>
      <c r="M1018">
        <v>9.6999999999999993</v>
      </c>
      <c r="N1018">
        <v>16</v>
      </c>
    </row>
    <row r="1019" spans="1:14" x14ac:dyDescent="0.3">
      <c r="A1019">
        <v>40834</v>
      </c>
      <c r="B1019" t="s">
        <v>14</v>
      </c>
      <c r="C1019" t="s">
        <v>15</v>
      </c>
      <c r="D1019" t="s">
        <v>16</v>
      </c>
      <c r="E1019" s="1">
        <v>38639</v>
      </c>
      <c r="F1019">
        <v>0.375</v>
      </c>
      <c r="G1019">
        <v>39.6</v>
      </c>
      <c r="H1019">
        <v>21</v>
      </c>
      <c r="I1019">
        <v>9.3174799999999998</v>
      </c>
      <c r="J1019">
        <v>0</v>
      </c>
      <c r="K1019">
        <v>37</v>
      </c>
      <c r="L1019">
        <v>10</v>
      </c>
      <c r="M1019">
        <v>9.6999999999999993</v>
      </c>
      <c r="N1019">
        <v>17</v>
      </c>
    </row>
    <row r="1020" spans="1:14" x14ac:dyDescent="0.3">
      <c r="A1020">
        <v>40834</v>
      </c>
      <c r="B1020" t="s">
        <v>14</v>
      </c>
      <c r="C1020" t="s">
        <v>15</v>
      </c>
      <c r="D1020" t="s">
        <v>16</v>
      </c>
      <c r="E1020" s="1">
        <v>38640</v>
      </c>
      <c r="F1020">
        <v>0.25</v>
      </c>
      <c r="G1020">
        <v>37.4</v>
      </c>
      <c r="H1020">
        <v>18.8</v>
      </c>
      <c r="I1020">
        <v>11.625</v>
      </c>
      <c r="J1020">
        <v>0</v>
      </c>
      <c r="K1020">
        <v>64</v>
      </c>
      <c r="L1020">
        <v>19</v>
      </c>
      <c r="M1020">
        <v>10.1</v>
      </c>
      <c r="N1020">
        <v>15</v>
      </c>
    </row>
    <row r="1021" spans="1:14" x14ac:dyDescent="0.3">
      <c r="A1021">
        <v>40834</v>
      </c>
      <c r="B1021" t="s">
        <v>14</v>
      </c>
      <c r="C1021" t="s">
        <v>15</v>
      </c>
      <c r="D1021" t="s">
        <v>16</v>
      </c>
      <c r="E1021" s="1">
        <v>38641</v>
      </c>
      <c r="F1021">
        <v>0.75</v>
      </c>
      <c r="G1021">
        <v>36.6</v>
      </c>
      <c r="H1021">
        <v>18.8</v>
      </c>
      <c r="I1021">
        <v>12.106</v>
      </c>
      <c r="J1021">
        <v>0</v>
      </c>
      <c r="K1021">
        <v>68</v>
      </c>
      <c r="L1021">
        <v>16</v>
      </c>
      <c r="M1021">
        <v>9.8000000000000007</v>
      </c>
      <c r="N1021">
        <v>15</v>
      </c>
    </row>
    <row r="1022" spans="1:14" x14ac:dyDescent="0.3">
      <c r="A1022">
        <v>40834</v>
      </c>
      <c r="B1022" t="s">
        <v>14</v>
      </c>
      <c r="C1022" t="s">
        <v>15</v>
      </c>
      <c r="D1022" t="s">
        <v>16</v>
      </c>
      <c r="E1022" s="1">
        <v>38642</v>
      </c>
      <c r="F1022">
        <v>0.25</v>
      </c>
      <c r="G1022">
        <v>36.4</v>
      </c>
      <c r="H1022">
        <v>21.2</v>
      </c>
      <c r="I1022">
        <v>9.5676299999999994</v>
      </c>
      <c r="J1022">
        <v>0</v>
      </c>
      <c r="K1022">
        <v>36</v>
      </c>
      <c r="L1022">
        <v>13</v>
      </c>
      <c r="M1022">
        <v>9.8000000000000007</v>
      </c>
      <c r="N1022">
        <v>16</v>
      </c>
    </row>
    <row r="1023" spans="1:14" x14ac:dyDescent="0.3">
      <c r="A1023">
        <v>40834</v>
      </c>
      <c r="B1023" t="s">
        <v>14</v>
      </c>
      <c r="C1023" t="s">
        <v>15</v>
      </c>
      <c r="D1023" t="s">
        <v>16</v>
      </c>
      <c r="E1023" s="1">
        <v>38643</v>
      </c>
      <c r="F1023">
        <v>0.375</v>
      </c>
      <c r="G1023">
        <v>37.6</v>
      </c>
      <c r="H1023">
        <v>20</v>
      </c>
      <c r="I1023">
        <v>8.9408700000000003</v>
      </c>
      <c r="J1023">
        <v>0</v>
      </c>
      <c r="K1023">
        <v>37</v>
      </c>
      <c r="L1023">
        <v>10</v>
      </c>
      <c r="M1023">
        <v>8.5</v>
      </c>
      <c r="N1023">
        <v>15</v>
      </c>
    </row>
    <row r="1024" spans="1:14" x14ac:dyDescent="0.3">
      <c r="A1024">
        <v>40834</v>
      </c>
      <c r="B1024" t="s">
        <v>14</v>
      </c>
      <c r="C1024" t="s">
        <v>15</v>
      </c>
      <c r="D1024" t="s">
        <v>16</v>
      </c>
      <c r="E1024" s="1">
        <v>38644</v>
      </c>
      <c r="F1024">
        <v>0</v>
      </c>
      <c r="G1024">
        <v>37.6</v>
      </c>
      <c r="H1024">
        <v>19</v>
      </c>
      <c r="I1024">
        <v>10.363200000000001</v>
      </c>
      <c r="J1024">
        <v>0</v>
      </c>
      <c r="K1024">
        <v>59</v>
      </c>
      <c r="L1024">
        <v>13</v>
      </c>
      <c r="M1024">
        <v>9.6</v>
      </c>
      <c r="N1024">
        <v>15</v>
      </c>
    </row>
    <row r="1025" spans="1:14" x14ac:dyDescent="0.3">
      <c r="A1025">
        <v>40834</v>
      </c>
      <c r="B1025" t="s">
        <v>14</v>
      </c>
      <c r="C1025" t="s">
        <v>15</v>
      </c>
      <c r="D1025" t="s">
        <v>16</v>
      </c>
      <c r="E1025" s="1">
        <v>38645</v>
      </c>
      <c r="F1025">
        <v>0.375</v>
      </c>
      <c r="G1025">
        <v>35.6</v>
      </c>
      <c r="H1025">
        <v>19.2</v>
      </c>
      <c r="I1025">
        <v>14.8721</v>
      </c>
      <c r="J1025">
        <v>0</v>
      </c>
      <c r="K1025">
        <v>64</v>
      </c>
      <c r="L1025">
        <v>22</v>
      </c>
      <c r="M1025">
        <v>9.1</v>
      </c>
      <c r="N1025">
        <v>15</v>
      </c>
    </row>
    <row r="1026" spans="1:14" x14ac:dyDescent="0.3">
      <c r="A1026">
        <v>40834</v>
      </c>
      <c r="B1026" t="s">
        <v>14</v>
      </c>
      <c r="C1026" t="s">
        <v>15</v>
      </c>
      <c r="D1026" t="s">
        <v>16</v>
      </c>
      <c r="E1026" s="1">
        <v>38646</v>
      </c>
      <c r="F1026">
        <v>1.125</v>
      </c>
      <c r="G1026">
        <v>30.2</v>
      </c>
      <c r="H1026">
        <v>19.399999999999999</v>
      </c>
      <c r="I1026">
        <v>12.984500000000001</v>
      </c>
      <c r="J1026">
        <v>0</v>
      </c>
      <c r="K1026">
        <v>77</v>
      </c>
      <c r="L1026">
        <v>25</v>
      </c>
      <c r="M1026">
        <v>8.5</v>
      </c>
      <c r="N1026">
        <v>17</v>
      </c>
    </row>
    <row r="1027" spans="1:14" x14ac:dyDescent="0.3">
      <c r="A1027">
        <v>40834</v>
      </c>
      <c r="B1027" t="s">
        <v>14</v>
      </c>
      <c r="C1027" t="s">
        <v>15</v>
      </c>
      <c r="D1027" t="s">
        <v>16</v>
      </c>
      <c r="E1027" s="1">
        <v>38647</v>
      </c>
      <c r="F1027">
        <v>1.5</v>
      </c>
      <c r="G1027">
        <v>30</v>
      </c>
      <c r="H1027">
        <v>16.8</v>
      </c>
      <c r="I1027">
        <v>6.3358499999999998</v>
      </c>
      <c r="J1027">
        <v>0</v>
      </c>
      <c r="K1027">
        <v>36</v>
      </c>
      <c r="L1027">
        <v>12</v>
      </c>
      <c r="M1027">
        <v>8.1</v>
      </c>
      <c r="N1027">
        <v>14</v>
      </c>
    </row>
    <row r="1028" spans="1:14" x14ac:dyDescent="0.3">
      <c r="A1028">
        <v>40834</v>
      </c>
      <c r="B1028" t="s">
        <v>14</v>
      </c>
      <c r="C1028" t="s">
        <v>15</v>
      </c>
      <c r="D1028" t="s">
        <v>16</v>
      </c>
      <c r="E1028" s="1">
        <v>38648</v>
      </c>
      <c r="F1028">
        <v>1.5</v>
      </c>
      <c r="G1028">
        <v>29.4</v>
      </c>
      <c r="H1028">
        <v>16</v>
      </c>
      <c r="I1028">
        <v>4.4995099999999999</v>
      </c>
      <c r="J1028">
        <v>0</v>
      </c>
      <c r="K1028">
        <v>32</v>
      </c>
      <c r="L1028">
        <v>6</v>
      </c>
      <c r="M1028">
        <v>9.6999999999999993</v>
      </c>
      <c r="N1028">
        <v>13</v>
      </c>
    </row>
    <row r="1029" spans="1:14" x14ac:dyDescent="0.3">
      <c r="A1029">
        <v>40834</v>
      </c>
      <c r="B1029" t="s">
        <v>14</v>
      </c>
      <c r="C1029" t="s">
        <v>15</v>
      </c>
      <c r="D1029" t="s">
        <v>16</v>
      </c>
      <c r="E1029" s="1">
        <v>38649</v>
      </c>
      <c r="F1029">
        <v>0.25</v>
      </c>
      <c r="G1029">
        <v>29.4</v>
      </c>
      <c r="H1029">
        <v>8.8000000000000007</v>
      </c>
      <c r="I1029">
        <v>3.6850299999999998</v>
      </c>
      <c r="J1029">
        <v>0</v>
      </c>
      <c r="K1029">
        <v>28</v>
      </c>
      <c r="L1029">
        <v>9</v>
      </c>
      <c r="M1029">
        <v>10.5</v>
      </c>
      <c r="N1029">
        <v>4</v>
      </c>
    </row>
    <row r="1030" spans="1:14" x14ac:dyDescent="0.3">
      <c r="A1030">
        <v>40834</v>
      </c>
      <c r="B1030" t="s">
        <v>14</v>
      </c>
      <c r="C1030" t="s">
        <v>15</v>
      </c>
      <c r="D1030" t="s">
        <v>16</v>
      </c>
      <c r="E1030" s="1">
        <v>38650</v>
      </c>
      <c r="F1030">
        <v>0.25</v>
      </c>
      <c r="G1030">
        <v>30</v>
      </c>
      <c r="H1030">
        <v>7.4</v>
      </c>
      <c r="I1030">
        <v>4.0589599999999999</v>
      </c>
      <c r="J1030">
        <v>0</v>
      </c>
      <c r="K1030">
        <v>35</v>
      </c>
      <c r="L1030">
        <v>4</v>
      </c>
      <c r="M1030">
        <v>10.3</v>
      </c>
      <c r="N1030">
        <v>3</v>
      </c>
    </row>
    <row r="1031" spans="1:14" x14ac:dyDescent="0.3">
      <c r="A1031">
        <v>40834</v>
      </c>
      <c r="B1031" t="s">
        <v>14</v>
      </c>
      <c r="C1031" t="s">
        <v>15</v>
      </c>
      <c r="D1031" t="s">
        <v>16</v>
      </c>
      <c r="E1031" s="1">
        <v>38651</v>
      </c>
      <c r="F1031">
        <v>0.625</v>
      </c>
      <c r="G1031">
        <v>32.4</v>
      </c>
      <c r="H1031">
        <v>12.4</v>
      </c>
      <c r="I1031">
        <v>5.5857200000000002</v>
      </c>
      <c r="J1031">
        <v>0</v>
      </c>
      <c r="K1031">
        <v>43</v>
      </c>
      <c r="L1031">
        <v>8</v>
      </c>
      <c r="M1031">
        <v>9.8000000000000007</v>
      </c>
      <c r="N1031">
        <v>8</v>
      </c>
    </row>
    <row r="1032" spans="1:14" x14ac:dyDescent="0.3">
      <c r="A1032">
        <v>40834</v>
      </c>
      <c r="B1032" t="s">
        <v>14</v>
      </c>
      <c r="C1032" t="s">
        <v>15</v>
      </c>
      <c r="D1032" t="s">
        <v>16</v>
      </c>
      <c r="E1032" s="1">
        <v>38652</v>
      </c>
      <c r="F1032">
        <v>0</v>
      </c>
      <c r="G1032">
        <v>32.200000000000003</v>
      </c>
      <c r="H1032">
        <v>14</v>
      </c>
      <c r="I1032">
        <v>6.4287400000000003</v>
      </c>
      <c r="J1032">
        <v>0</v>
      </c>
      <c r="K1032">
        <v>36</v>
      </c>
      <c r="L1032">
        <v>12</v>
      </c>
      <c r="M1032">
        <v>9.5</v>
      </c>
      <c r="N1032">
        <v>10</v>
      </c>
    </row>
    <row r="1033" spans="1:14" x14ac:dyDescent="0.3">
      <c r="A1033">
        <v>40834</v>
      </c>
      <c r="B1033" t="s">
        <v>14</v>
      </c>
      <c r="C1033" t="s">
        <v>15</v>
      </c>
      <c r="D1033" t="s">
        <v>16</v>
      </c>
      <c r="E1033" s="1">
        <v>38653</v>
      </c>
      <c r="F1033">
        <v>0</v>
      </c>
      <c r="G1033">
        <v>33.200000000000003</v>
      </c>
      <c r="H1033">
        <v>14</v>
      </c>
      <c r="I1033">
        <v>7.4798299999999998</v>
      </c>
      <c r="J1033">
        <v>0</v>
      </c>
      <c r="K1033">
        <v>53</v>
      </c>
      <c r="L1033">
        <v>12</v>
      </c>
      <c r="M1033">
        <v>9.3000000000000007</v>
      </c>
      <c r="N1033">
        <v>10</v>
      </c>
    </row>
    <row r="1034" spans="1:14" x14ac:dyDescent="0.3">
      <c r="A1034">
        <v>40834</v>
      </c>
      <c r="B1034" t="s">
        <v>14</v>
      </c>
      <c r="C1034" t="s">
        <v>15</v>
      </c>
      <c r="D1034" t="s">
        <v>16</v>
      </c>
      <c r="E1034" s="1">
        <v>38654</v>
      </c>
      <c r="F1034">
        <v>0</v>
      </c>
      <c r="G1034">
        <v>34</v>
      </c>
      <c r="H1034">
        <v>16.600000000000001</v>
      </c>
      <c r="I1034">
        <v>7.8865600000000002</v>
      </c>
      <c r="J1034">
        <v>0</v>
      </c>
      <c r="K1034">
        <v>43</v>
      </c>
      <c r="L1034">
        <v>15</v>
      </c>
      <c r="M1034">
        <v>9</v>
      </c>
      <c r="N1034">
        <v>12</v>
      </c>
    </row>
    <row r="1035" spans="1:14" x14ac:dyDescent="0.3">
      <c r="A1035">
        <v>40834</v>
      </c>
      <c r="B1035" t="s">
        <v>14</v>
      </c>
      <c r="C1035" t="s">
        <v>15</v>
      </c>
      <c r="D1035" t="s">
        <v>16</v>
      </c>
      <c r="E1035" s="1">
        <v>38655</v>
      </c>
      <c r="F1035">
        <v>0.375</v>
      </c>
      <c r="G1035">
        <v>33</v>
      </c>
      <c r="H1035">
        <v>14.2</v>
      </c>
      <c r="I1035">
        <v>8.6147399999999994</v>
      </c>
      <c r="J1035">
        <v>0</v>
      </c>
      <c r="K1035">
        <v>54</v>
      </c>
      <c r="L1035">
        <v>14</v>
      </c>
      <c r="M1035">
        <v>9.5</v>
      </c>
      <c r="N1035">
        <v>10</v>
      </c>
    </row>
    <row r="1036" spans="1:14" x14ac:dyDescent="0.3">
      <c r="A1036">
        <v>40834</v>
      </c>
      <c r="B1036" t="s">
        <v>14</v>
      </c>
      <c r="C1036" t="s">
        <v>15</v>
      </c>
      <c r="D1036" t="s">
        <v>16</v>
      </c>
      <c r="E1036" s="1">
        <v>38656</v>
      </c>
      <c r="F1036">
        <v>0.25</v>
      </c>
      <c r="G1036">
        <v>33.799999999999997</v>
      </c>
      <c r="H1036">
        <v>14</v>
      </c>
      <c r="I1036">
        <v>8.3981999999999992</v>
      </c>
      <c r="J1036">
        <v>0</v>
      </c>
      <c r="K1036">
        <v>51</v>
      </c>
      <c r="L1036">
        <v>15</v>
      </c>
      <c r="M1036">
        <v>9.5</v>
      </c>
      <c r="N1036">
        <v>10</v>
      </c>
    </row>
    <row r="1037" spans="1:14" x14ac:dyDescent="0.3">
      <c r="A1037">
        <v>40834</v>
      </c>
      <c r="B1037" t="s">
        <v>14</v>
      </c>
      <c r="C1037" t="s">
        <v>15</v>
      </c>
      <c r="D1037" t="s">
        <v>16</v>
      </c>
      <c r="E1037" s="1">
        <v>38657</v>
      </c>
      <c r="F1037">
        <v>0.625</v>
      </c>
      <c r="G1037">
        <v>33</v>
      </c>
      <c r="H1037">
        <v>14</v>
      </c>
      <c r="I1037">
        <v>8.1562599999999996</v>
      </c>
      <c r="J1037">
        <v>0</v>
      </c>
      <c r="K1037">
        <v>49</v>
      </c>
      <c r="L1037">
        <v>13</v>
      </c>
      <c r="M1037">
        <v>9.6</v>
      </c>
      <c r="N1037">
        <v>10</v>
      </c>
    </row>
    <row r="1038" spans="1:14" x14ac:dyDescent="0.3">
      <c r="A1038">
        <v>40834</v>
      </c>
      <c r="B1038" t="s">
        <v>14</v>
      </c>
      <c r="C1038" t="s">
        <v>15</v>
      </c>
      <c r="D1038" t="s">
        <v>16</v>
      </c>
      <c r="E1038" s="1">
        <v>38658</v>
      </c>
      <c r="F1038">
        <v>0.625</v>
      </c>
      <c r="G1038">
        <v>34.200000000000003</v>
      </c>
      <c r="H1038">
        <v>14</v>
      </c>
      <c r="I1038">
        <v>8.3032900000000005</v>
      </c>
      <c r="J1038">
        <v>0</v>
      </c>
      <c r="K1038">
        <v>45</v>
      </c>
      <c r="L1038">
        <v>17</v>
      </c>
      <c r="M1038">
        <v>9.3000000000000007</v>
      </c>
      <c r="N1038">
        <v>10</v>
      </c>
    </row>
    <row r="1039" spans="1:14" x14ac:dyDescent="0.3">
      <c r="A1039">
        <v>40834</v>
      </c>
      <c r="B1039" t="s">
        <v>14</v>
      </c>
      <c r="C1039" t="s">
        <v>15</v>
      </c>
      <c r="D1039" t="s">
        <v>16</v>
      </c>
      <c r="E1039" s="1">
        <v>38659</v>
      </c>
      <c r="F1039">
        <v>0.375</v>
      </c>
      <c r="G1039">
        <v>32.200000000000003</v>
      </c>
      <c r="H1039">
        <v>16.2</v>
      </c>
      <c r="I1039">
        <v>10.2003</v>
      </c>
      <c r="J1039">
        <v>0</v>
      </c>
      <c r="K1039">
        <v>48</v>
      </c>
      <c r="L1039">
        <v>21</v>
      </c>
      <c r="M1039">
        <v>2.7</v>
      </c>
      <c r="N1039">
        <v>12</v>
      </c>
    </row>
    <row r="1040" spans="1:14" x14ac:dyDescent="0.3">
      <c r="A1040">
        <v>40834</v>
      </c>
      <c r="B1040" t="s">
        <v>14</v>
      </c>
      <c r="C1040" t="s">
        <v>15</v>
      </c>
      <c r="D1040" t="s">
        <v>16</v>
      </c>
      <c r="E1040" s="1">
        <v>38660</v>
      </c>
      <c r="F1040">
        <v>0.5</v>
      </c>
      <c r="G1040">
        <v>32.799999999999997</v>
      </c>
      <c r="H1040">
        <v>17.399999999999999</v>
      </c>
      <c r="I1040">
        <v>9.8832299999999993</v>
      </c>
      <c r="J1040">
        <v>0</v>
      </c>
      <c r="K1040">
        <v>46</v>
      </c>
      <c r="L1040">
        <v>15</v>
      </c>
      <c r="M1040">
        <v>6.7</v>
      </c>
      <c r="N1040">
        <v>13</v>
      </c>
    </row>
    <row r="1041" spans="1:14" x14ac:dyDescent="0.3">
      <c r="A1041">
        <v>40834</v>
      </c>
      <c r="B1041" t="s">
        <v>14</v>
      </c>
      <c r="C1041" t="s">
        <v>15</v>
      </c>
      <c r="D1041" t="s">
        <v>16</v>
      </c>
      <c r="E1041" s="1">
        <v>38661</v>
      </c>
      <c r="F1041">
        <v>1.25</v>
      </c>
      <c r="G1041">
        <v>30.2</v>
      </c>
      <c r="H1041">
        <v>20.399999999999999</v>
      </c>
      <c r="I1041">
        <v>14.020099999999999</v>
      </c>
      <c r="J1041">
        <v>0</v>
      </c>
      <c r="K1041">
        <v>60</v>
      </c>
      <c r="L1041">
        <v>26</v>
      </c>
      <c r="M1041">
        <v>3.1</v>
      </c>
      <c r="N1041">
        <v>15</v>
      </c>
    </row>
    <row r="1042" spans="1:14" x14ac:dyDescent="0.3">
      <c r="A1042">
        <v>40834</v>
      </c>
      <c r="B1042" t="s">
        <v>14</v>
      </c>
      <c r="C1042" t="s">
        <v>15</v>
      </c>
      <c r="D1042" t="s">
        <v>16</v>
      </c>
      <c r="E1042" s="1">
        <v>38662</v>
      </c>
      <c r="F1042">
        <v>0.875</v>
      </c>
      <c r="G1042">
        <v>26.8</v>
      </c>
      <c r="H1042">
        <v>18</v>
      </c>
      <c r="I1042">
        <v>15.9749</v>
      </c>
      <c r="J1042">
        <v>2</v>
      </c>
      <c r="K1042">
        <v>84</v>
      </c>
      <c r="L1042">
        <v>45</v>
      </c>
      <c r="M1042">
        <v>9.3000000000000007</v>
      </c>
      <c r="N1042">
        <v>16</v>
      </c>
    </row>
    <row r="1043" spans="1:14" x14ac:dyDescent="0.3">
      <c r="A1043">
        <v>40834</v>
      </c>
      <c r="B1043" t="s">
        <v>14</v>
      </c>
      <c r="C1043" t="s">
        <v>15</v>
      </c>
      <c r="D1043" t="s">
        <v>16</v>
      </c>
      <c r="E1043" s="1">
        <v>38663</v>
      </c>
      <c r="F1043">
        <v>1.25</v>
      </c>
      <c r="G1043">
        <v>30</v>
      </c>
      <c r="H1043">
        <v>13.8</v>
      </c>
      <c r="I1043">
        <v>14.885300000000001</v>
      </c>
      <c r="J1043">
        <v>0</v>
      </c>
      <c r="K1043">
        <v>71</v>
      </c>
      <c r="L1043">
        <v>31</v>
      </c>
      <c r="M1043">
        <v>6</v>
      </c>
      <c r="N1043">
        <v>10</v>
      </c>
    </row>
    <row r="1044" spans="1:14" x14ac:dyDescent="0.3">
      <c r="A1044">
        <v>40834</v>
      </c>
      <c r="B1044" t="s">
        <v>14</v>
      </c>
      <c r="C1044" t="s">
        <v>15</v>
      </c>
      <c r="D1044" t="s">
        <v>16</v>
      </c>
      <c r="E1044" s="1">
        <v>38664</v>
      </c>
      <c r="F1044">
        <v>1.875</v>
      </c>
      <c r="G1044">
        <v>25.8</v>
      </c>
      <c r="H1044">
        <v>18.8</v>
      </c>
      <c r="I1044">
        <v>15.9252</v>
      </c>
      <c r="J1044">
        <v>0</v>
      </c>
      <c r="K1044">
        <v>80</v>
      </c>
      <c r="L1044">
        <v>49</v>
      </c>
      <c r="M1044">
        <v>1</v>
      </c>
      <c r="N1044">
        <v>17</v>
      </c>
    </row>
    <row r="1045" spans="1:14" x14ac:dyDescent="0.3">
      <c r="A1045">
        <v>40834</v>
      </c>
      <c r="B1045" t="s">
        <v>14</v>
      </c>
      <c r="C1045" t="s">
        <v>15</v>
      </c>
      <c r="D1045" t="s">
        <v>16</v>
      </c>
      <c r="E1045" s="1">
        <v>38665</v>
      </c>
      <c r="F1045">
        <v>1.5</v>
      </c>
      <c r="G1045">
        <v>22</v>
      </c>
      <c r="H1045">
        <v>10.199999999999999</v>
      </c>
      <c r="I1045">
        <v>9.8864800000000006</v>
      </c>
      <c r="J1045">
        <v>0</v>
      </c>
      <c r="K1045">
        <v>76</v>
      </c>
      <c r="L1045">
        <v>34</v>
      </c>
      <c r="M1045">
        <v>8.6</v>
      </c>
      <c r="N1045">
        <v>7</v>
      </c>
    </row>
    <row r="1046" spans="1:14" x14ac:dyDescent="0.3">
      <c r="A1046">
        <v>40834</v>
      </c>
      <c r="B1046" t="s">
        <v>14</v>
      </c>
      <c r="C1046" t="s">
        <v>15</v>
      </c>
      <c r="D1046" t="s">
        <v>16</v>
      </c>
      <c r="E1046" s="1">
        <v>38666</v>
      </c>
      <c r="F1046">
        <v>0.625</v>
      </c>
      <c r="G1046">
        <v>22.8</v>
      </c>
      <c r="H1046">
        <v>8</v>
      </c>
      <c r="I1046">
        <v>9.0247799999999998</v>
      </c>
      <c r="J1046">
        <v>0</v>
      </c>
      <c r="K1046">
        <v>78</v>
      </c>
      <c r="L1046">
        <v>29</v>
      </c>
      <c r="M1046">
        <v>9.4</v>
      </c>
      <c r="N1046">
        <v>4</v>
      </c>
    </row>
    <row r="1047" spans="1:14" x14ac:dyDescent="0.3">
      <c r="A1047">
        <v>40834</v>
      </c>
      <c r="B1047" t="s">
        <v>14</v>
      </c>
      <c r="C1047" t="s">
        <v>15</v>
      </c>
      <c r="D1047" t="s">
        <v>16</v>
      </c>
      <c r="E1047" s="1">
        <v>38667</v>
      </c>
      <c r="F1047">
        <v>0</v>
      </c>
      <c r="G1047">
        <v>22.8</v>
      </c>
      <c r="H1047">
        <v>8</v>
      </c>
      <c r="I1047">
        <v>7.3764099999999999</v>
      </c>
      <c r="J1047">
        <v>0</v>
      </c>
      <c r="K1047">
        <v>67</v>
      </c>
      <c r="L1047">
        <v>19</v>
      </c>
      <c r="M1047">
        <v>9.3000000000000007</v>
      </c>
      <c r="N1047">
        <v>4</v>
      </c>
    </row>
    <row r="1048" spans="1:14" x14ac:dyDescent="0.3">
      <c r="A1048">
        <v>40834</v>
      </c>
      <c r="B1048" t="s">
        <v>14</v>
      </c>
      <c r="C1048" t="s">
        <v>15</v>
      </c>
      <c r="D1048" t="s">
        <v>16</v>
      </c>
      <c r="E1048" s="1">
        <v>38668</v>
      </c>
      <c r="F1048">
        <v>0.25</v>
      </c>
      <c r="G1048">
        <v>22</v>
      </c>
      <c r="H1048">
        <v>9</v>
      </c>
      <c r="I1048">
        <v>6.9377000000000004</v>
      </c>
      <c r="J1048">
        <v>0</v>
      </c>
      <c r="K1048">
        <v>53</v>
      </c>
      <c r="L1048">
        <v>24</v>
      </c>
      <c r="M1048">
        <v>5.4</v>
      </c>
      <c r="N1048">
        <v>5</v>
      </c>
    </row>
    <row r="1049" spans="1:14" x14ac:dyDescent="0.3">
      <c r="A1049">
        <v>40834</v>
      </c>
      <c r="B1049" t="s">
        <v>14</v>
      </c>
      <c r="C1049" t="s">
        <v>15</v>
      </c>
      <c r="D1049" t="s">
        <v>16</v>
      </c>
      <c r="E1049" s="1">
        <v>38669</v>
      </c>
      <c r="F1049">
        <v>0</v>
      </c>
      <c r="G1049">
        <v>21</v>
      </c>
      <c r="H1049">
        <v>10.199999999999999</v>
      </c>
      <c r="I1049">
        <v>10.5413</v>
      </c>
      <c r="J1049">
        <v>0.1</v>
      </c>
      <c r="K1049">
        <v>80</v>
      </c>
      <c r="L1049">
        <v>43</v>
      </c>
      <c r="M1049">
        <v>1.2</v>
      </c>
      <c r="N1049">
        <v>5</v>
      </c>
    </row>
    <row r="1050" spans="1:14" x14ac:dyDescent="0.3">
      <c r="A1050">
        <v>40834</v>
      </c>
      <c r="B1050" t="s">
        <v>14</v>
      </c>
      <c r="C1050" t="s">
        <v>15</v>
      </c>
      <c r="D1050" t="s">
        <v>16</v>
      </c>
      <c r="E1050" s="1">
        <v>38670</v>
      </c>
      <c r="F1050">
        <v>0</v>
      </c>
      <c r="G1050">
        <v>26.2</v>
      </c>
      <c r="H1050">
        <v>12.8</v>
      </c>
      <c r="I1050">
        <v>13.8733</v>
      </c>
      <c r="J1050">
        <v>0</v>
      </c>
      <c r="K1050">
        <v>86</v>
      </c>
      <c r="L1050">
        <v>40</v>
      </c>
      <c r="M1050">
        <v>8.5</v>
      </c>
      <c r="N1050">
        <v>10</v>
      </c>
    </row>
    <row r="1051" spans="1:14" x14ac:dyDescent="0.3">
      <c r="A1051">
        <v>40834</v>
      </c>
      <c r="B1051" t="s">
        <v>14</v>
      </c>
      <c r="C1051" t="s">
        <v>15</v>
      </c>
      <c r="D1051" t="s">
        <v>16</v>
      </c>
      <c r="E1051" s="1">
        <v>38671</v>
      </c>
      <c r="F1051">
        <v>2.25</v>
      </c>
      <c r="G1051">
        <v>25.4</v>
      </c>
      <c r="H1051">
        <v>14</v>
      </c>
      <c r="I1051">
        <v>15.2865</v>
      </c>
      <c r="J1051">
        <v>11</v>
      </c>
      <c r="K1051">
        <v>89</v>
      </c>
      <c r="L1051">
        <v>41</v>
      </c>
      <c r="M1051">
        <v>1.6</v>
      </c>
      <c r="N1051">
        <v>11</v>
      </c>
    </row>
    <row r="1052" spans="1:14" x14ac:dyDescent="0.3">
      <c r="A1052">
        <v>40834</v>
      </c>
      <c r="B1052" t="s">
        <v>14</v>
      </c>
      <c r="C1052" t="s">
        <v>15</v>
      </c>
      <c r="D1052" t="s">
        <v>16</v>
      </c>
      <c r="E1052" s="1">
        <v>38672</v>
      </c>
      <c r="F1052">
        <v>2.375</v>
      </c>
      <c r="G1052">
        <v>19.399999999999999</v>
      </c>
      <c r="H1052">
        <v>15.2</v>
      </c>
      <c r="I1052">
        <v>15.614000000000001</v>
      </c>
      <c r="J1052">
        <v>37.1</v>
      </c>
      <c r="K1052">
        <v>97</v>
      </c>
      <c r="L1052">
        <v>60</v>
      </c>
      <c r="M1052">
        <v>0.1</v>
      </c>
      <c r="N1052">
        <v>11</v>
      </c>
    </row>
    <row r="1053" spans="1:14" x14ac:dyDescent="0.3">
      <c r="A1053">
        <v>40834</v>
      </c>
      <c r="B1053" t="s">
        <v>14</v>
      </c>
      <c r="C1053" t="s">
        <v>15</v>
      </c>
      <c r="D1053" t="s">
        <v>16</v>
      </c>
      <c r="E1053" s="1">
        <v>38673</v>
      </c>
      <c r="F1053">
        <v>0.5</v>
      </c>
      <c r="G1053">
        <v>22.4</v>
      </c>
      <c r="H1053">
        <v>14.4</v>
      </c>
      <c r="I1053">
        <v>15.491199999999999</v>
      </c>
      <c r="J1053">
        <v>0</v>
      </c>
      <c r="K1053">
        <v>97</v>
      </c>
      <c r="L1053">
        <v>57</v>
      </c>
      <c r="M1053">
        <v>4.2</v>
      </c>
      <c r="N1053">
        <v>12</v>
      </c>
    </row>
    <row r="1054" spans="1:14" x14ac:dyDescent="0.3">
      <c r="A1054">
        <v>40834</v>
      </c>
      <c r="B1054" t="s">
        <v>14</v>
      </c>
      <c r="C1054" t="s">
        <v>15</v>
      </c>
      <c r="D1054" t="s">
        <v>16</v>
      </c>
      <c r="E1054" s="1">
        <v>38674</v>
      </c>
      <c r="F1054">
        <v>0.625</v>
      </c>
      <c r="G1054">
        <v>20</v>
      </c>
      <c r="H1054">
        <v>13.8</v>
      </c>
      <c r="I1054">
        <v>16.185400000000001</v>
      </c>
      <c r="J1054">
        <v>0</v>
      </c>
      <c r="K1054">
        <v>100</v>
      </c>
      <c r="L1054">
        <v>69</v>
      </c>
      <c r="M1054">
        <v>5.7</v>
      </c>
      <c r="N1054">
        <v>13</v>
      </c>
    </row>
    <row r="1055" spans="1:14" x14ac:dyDescent="0.3">
      <c r="A1055">
        <v>40834</v>
      </c>
      <c r="B1055" t="s">
        <v>14</v>
      </c>
      <c r="C1055" t="s">
        <v>15</v>
      </c>
      <c r="D1055" t="s">
        <v>16</v>
      </c>
      <c r="E1055" s="1">
        <v>38675</v>
      </c>
      <c r="F1055">
        <v>0.375</v>
      </c>
      <c r="G1055">
        <v>20</v>
      </c>
      <c r="H1055">
        <v>12.2</v>
      </c>
      <c r="I1055">
        <v>14.84</v>
      </c>
      <c r="J1055">
        <v>0</v>
      </c>
      <c r="K1055">
        <v>100</v>
      </c>
      <c r="L1055">
        <v>60</v>
      </c>
      <c r="M1055">
        <v>7</v>
      </c>
      <c r="N1055">
        <v>11</v>
      </c>
    </row>
    <row r="1056" spans="1:14" x14ac:dyDescent="0.3">
      <c r="A1056">
        <v>40834</v>
      </c>
      <c r="B1056" t="s">
        <v>14</v>
      </c>
      <c r="C1056" t="s">
        <v>15</v>
      </c>
      <c r="D1056" t="s">
        <v>16</v>
      </c>
      <c r="E1056" s="1">
        <v>38676</v>
      </c>
      <c r="F1056">
        <v>0</v>
      </c>
      <c r="G1056">
        <v>22.2</v>
      </c>
      <c r="H1056">
        <v>10.8</v>
      </c>
      <c r="I1056">
        <v>14.6884</v>
      </c>
      <c r="J1056">
        <v>0</v>
      </c>
      <c r="K1056">
        <v>94</v>
      </c>
      <c r="L1056">
        <v>51</v>
      </c>
      <c r="M1056">
        <v>7.2</v>
      </c>
      <c r="N1056">
        <v>8</v>
      </c>
    </row>
    <row r="1057" spans="1:14" x14ac:dyDescent="0.3">
      <c r="A1057">
        <v>40834</v>
      </c>
      <c r="B1057" t="s">
        <v>14</v>
      </c>
      <c r="C1057" t="s">
        <v>15</v>
      </c>
      <c r="D1057" t="s">
        <v>16</v>
      </c>
      <c r="E1057" s="1">
        <v>38677</v>
      </c>
      <c r="F1057">
        <v>0.5</v>
      </c>
      <c r="G1057">
        <v>24.6</v>
      </c>
      <c r="H1057">
        <v>13.4</v>
      </c>
      <c r="I1057">
        <v>15.105</v>
      </c>
      <c r="J1057">
        <v>0</v>
      </c>
      <c r="K1057">
        <v>95</v>
      </c>
      <c r="L1057">
        <v>46</v>
      </c>
      <c r="M1057">
        <v>4.4000000000000004</v>
      </c>
      <c r="N1057">
        <v>11</v>
      </c>
    </row>
    <row r="1058" spans="1:14" x14ac:dyDescent="0.3">
      <c r="A1058">
        <v>40834</v>
      </c>
      <c r="B1058" t="s">
        <v>14</v>
      </c>
      <c r="C1058" t="s">
        <v>15</v>
      </c>
      <c r="D1058" t="s">
        <v>16</v>
      </c>
      <c r="E1058" s="1">
        <v>38678</v>
      </c>
      <c r="F1058">
        <v>0</v>
      </c>
      <c r="G1058">
        <v>28</v>
      </c>
      <c r="H1058">
        <v>16.399999999999999</v>
      </c>
      <c r="I1058">
        <v>18.2867</v>
      </c>
      <c r="J1058">
        <v>0</v>
      </c>
      <c r="K1058">
        <v>89</v>
      </c>
      <c r="L1058">
        <v>47</v>
      </c>
      <c r="M1058">
        <v>7.3</v>
      </c>
      <c r="N1058">
        <v>13</v>
      </c>
    </row>
    <row r="1059" spans="1:14" x14ac:dyDescent="0.3">
      <c r="A1059">
        <v>40834</v>
      </c>
      <c r="B1059" t="s">
        <v>14</v>
      </c>
      <c r="C1059" t="s">
        <v>15</v>
      </c>
      <c r="D1059" t="s">
        <v>16</v>
      </c>
      <c r="E1059" s="1">
        <v>38679</v>
      </c>
      <c r="F1059">
        <v>0.375</v>
      </c>
      <c r="G1059">
        <v>27.2</v>
      </c>
      <c r="H1059">
        <v>15.4</v>
      </c>
      <c r="I1059">
        <v>17.7254</v>
      </c>
      <c r="J1059">
        <v>0</v>
      </c>
      <c r="K1059">
        <v>95</v>
      </c>
      <c r="L1059">
        <v>53</v>
      </c>
      <c r="M1059">
        <v>7.8</v>
      </c>
      <c r="N1059">
        <v>13</v>
      </c>
    </row>
    <row r="1060" spans="1:14" x14ac:dyDescent="0.3">
      <c r="A1060">
        <v>40834</v>
      </c>
      <c r="B1060" t="s">
        <v>14</v>
      </c>
      <c r="C1060" t="s">
        <v>15</v>
      </c>
      <c r="D1060" t="s">
        <v>16</v>
      </c>
      <c r="E1060" s="1">
        <v>38680</v>
      </c>
      <c r="F1060">
        <v>0.875</v>
      </c>
      <c r="G1060">
        <v>24.4</v>
      </c>
      <c r="H1060">
        <v>11.8</v>
      </c>
      <c r="I1060">
        <v>13.2273</v>
      </c>
      <c r="J1060">
        <v>0</v>
      </c>
      <c r="K1060">
        <v>88</v>
      </c>
      <c r="L1060">
        <v>43</v>
      </c>
      <c r="M1060">
        <v>9.1999999999999993</v>
      </c>
      <c r="N1060">
        <v>9</v>
      </c>
    </row>
    <row r="1061" spans="1:14" x14ac:dyDescent="0.3">
      <c r="A1061">
        <v>40834</v>
      </c>
      <c r="B1061" t="s">
        <v>14</v>
      </c>
      <c r="C1061" t="s">
        <v>15</v>
      </c>
      <c r="D1061" t="s">
        <v>16</v>
      </c>
      <c r="E1061" s="1">
        <v>38681</v>
      </c>
      <c r="F1061">
        <v>0.625</v>
      </c>
      <c r="G1061">
        <v>24.6</v>
      </c>
      <c r="H1061">
        <v>10</v>
      </c>
      <c r="I1061">
        <v>11.305400000000001</v>
      </c>
      <c r="J1061">
        <v>0</v>
      </c>
      <c r="K1061">
        <v>92</v>
      </c>
      <c r="L1061">
        <v>34</v>
      </c>
      <c r="M1061">
        <v>9.5</v>
      </c>
      <c r="N1061">
        <v>7</v>
      </c>
    </row>
    <row r="1062" spans="1:14" x14ac:dyDescent="0.3">
      <c r="A1062">
        <v>40834</v>
      </c>
      <c r="B1062" t="s">
        <v>14</v>
      </c>
      <c r="C1062" t="s">
        <v>15</v>
      </c>
      <c r="D1062" t="s">
        <v>16</v>
      </c>
      <c r="E1062" s="1">
        <v>38682</v>
      </c>
      <c r="F1062">
        <v>0.25</v>
      </c>
      <c r="G1062">
        <v>25.2</v>
      </c>
      <c r="H1062">
        <v>8.8000000000000007</v>
      </c>
      <c r="I1062">
        <v>10.6296</v>
      </c>
      <c r="J1062">
        <v>0</v>
      </c>
      <c r="K1062">
        <v>86</v>
      </c>
      <c r="L1062">
        <v>22</v>
      </c>
      <c r="M1062">
        <v>9.5</v>
      </c>
      <c r="N1062">
        <v>6</v>
      </c>
    </row>
    <row r="1063" spans="1:14" x14ac:dyDescent="0.3">
      <c r="A1063">
        <v>40834</v>
      </c>
      <c r="B1063" t="s">
        <v>14</v>
      </c>
      <c r="C1063" t="s">
        <v>15</v>
      </c>
      <c r="D1063" t="s">
        <v>16</v>
      </c>
      <c r="E1063" s="1">
        <v>38683</v>
      </c>
      <c r="F1063">
        <v>0</v>
      </c>
      <c r="G1063">
        <v>27</v>
      </c>
      <c r="H1063">
        <v>8.4</v>
      </c>
      <c r="I1063">
        <v>11.248799999999999</v>
      </c>
      <c r="J1063">
        <v>0</v>
      </c>
      <c r="K1063">
        <v>91</v>
      </c>
      <c r="L1063">
        <v>27</v>
      </c>
      <c r="M1063">
        <v>9.1</v>
      </c>
      <c r="N1063">
        <v>5</v>
      </c>
    </row>
    <row r="1064" spans="1:14" x14ac:dyDescent="0.3">
      <c r="A1064">
        <v>40834</v>
      </c>
      <c r="B1064" t="s">
        <v>14</v>
      </c>
      <c r="C1064" t="s">
        <v>15</v>
      </c>
      <c r="D1064" t="s">
        <v>16</v>
      </c>
      <c r="E1064" s="1">
        <v>38684</v>
      </c>
      <c r="F1064">
        <v>0.75</v>
      </c>
      <c r="G1064">
        <v>27.6</v>
      </c>
      <c r="H1064">
        <v>9.1999999999999993</v>
      </c>
      <c r="I1064">
        <v>10.4259</v>
      </c>
      <c r="J1064">
        <v>0</v>
      </c>
      <c r="K1064">
        <v>89</v>
      </c>
      <c r="L1064">
        <v>22</v>
      </c>
      <c r="M1064">
        <v>7.5</v>
      </c>
      <c r="N1064">
        <v>6</v>
      </c>
    </row>
    <row r="1065" spans="1:14" x14ac:dyDescent="0.3">
      <c r="A1065">
        <v>40834</v>
      </c>
      <c r="B1065" t="s">
        <v>14</v>
      </c>
      <c r="C1065" t="s">
        <v>15</v>
      </c>
      <c r="D1065" t="s">
        <v>16</v>
      </c>
      <c r="E1065" s="1">
        <v>38685</v>
      </c>
      <c r="F1065">
        <v>0.25</v>
      </c>
      <c r="G1065">
        <v>26.4</v>
      </c>
      <c r="H1065">
        <v>13</v>
      </c>
      <c r="I1065">
        <v>12.404999999999999</v>
      </c>
      <c r="J1065">
        <v>0</v>
      </c>
      <c r="K1065">
        <v>88</v>
      </c>
      <c r="L1065">
        <v>36</v>
      </c>
      <c r="M1065">
        <v>9.1999999999999993</v>
      </c>
      <c r="N1065">
        <v>10</v>
      </c>
    </row>
    <row r="1066" spans="1:14" x14ac:dyDescent="0.3">
      <c r="A1066">
        <v>40834</v>
      </c>
      <c r="B1066" t="s">
        <v>14</v>
      </c>
      <c r="C1066" t="s">
        <v>15</v>
      </c>
      <c r="D1066" t="s">
        <v>16</v>
      </c>
      <c r="E1066" s="1">
        <v>38686</v>
      </c>
      <c r="F1066">
        <v>0</v>
      </c>
      <c r="G1066">
        <v>25.2</v>
      </c>
      <c r="H1066">
        <v>10.8</v>
      </c>
      <c r="I1066">
        <v>12.335100000000001</v>
      </c>
      <c r="J1066">
        <v>0</v>
      </c>
      <c r="K1066">
        <v>87</v>
      </c>
      <c r="L1066">
        <v>32</v>
      </c>
      <c r="M1066">
        <v>8.8000000000000007</v>
      </c>
      <c r="N1066">
        <v>8</v>
      </c>
    </row>
    <row r="1067" spans="1:14" x14ac:dyDescent="0.3">
      <c r="A1067">
        <v>40834</v>
      </c>
      <c r="B1067" t="s">
        <v>14</v>
      </c>
      <c r="C1067" t="s">
        <v>15</v>
      </c>
      <c r="D1067" t="s">
        <v>16</v>
      </c>
      <c r="E1067" s="1">
        <v>38687</v>
      </c>
      <c r="F1067">
        <v>0</v>
      </c>
      <c r="G1067">
        <v>25.4</v>
      </c>
      <c r="H1067">
        <v>10</v>
      </c>
      <c r="I1067">
        <v>11.7103</v>
      </c>
      <c r="J1067">
        <v>0</v>
      </c>
      <c r="K1067">
        <v>92</v>
      </c>
      <c r="L1067">
        <v>33</v>
      </c>
      <c r="M1067">
        <v>8.6999999999999993</v>
      </c>
      <c r="N1067">
        <v>7</v>
      </c>
    </row>
    <row r="1068" spans="1:14" x14ac:dyDescent="0.3">
      <c r="A1068">
        <v>40834</v>
      </c>
      <c r="B1068" t="s">
        <v>14</v>
      </c>
      <c r="C1068" t="s">
        <v>15</v>
      </c>
      <c r="D1068" t="s">
        <v>16</v>
      </c>
      <c r="E1068" s="1">
        <v>38688</v>
      </c>
      <c r="F1068">
        <v>0</v>
      </c>
      <c r="G1068">
        <v>25.2</v>
      </c>
      <c r="H1068">
        <v>9.4</v>
      </c>
      <c r="I1068">
        <v>10.671799999999999</v>
      </c>
      <c r="J1068">
        <v>0</v>
      </c>
      <c r="K1068">
        <v>87</v>
      </c>
      <c r="L1068">
        <v>31</v>
      </c>
      <c r="M1068">
        <v>9</v>
      </c>
      <c r="N1068">
        <v>6</v>
      </c>
    </row>
    <row r="1069" spans="1:14" x14ac:dyDescent="0.3">
      <c r="A1069">
        <v>40834</v>
      </c>
      <c r="B1069" t="s">
        <v>14</v>
      </c>
      <c r="C1069" t="s">
        <v>15</v>
      </c>
      <c r="D1069" t="s">
        <v>16</v>
      </c>
      <c r="E1069" s="1">
        <v>38689</v>
      </c>
      <c r="F1069">
        <v>0</v>
      </c>
      <c r="G1069">
        <v>24.4</v>
      </c>
      <c r="H1069">
        <v>8.6</v>
      </c>
      <c r="I1069">
        <v>11.2492</v>
      </c>
      <c r="J1069">
        <v>0</v>
      </c>
      <c r="K1069">
        <v>89</v>
      </c>
      <c r="L1069">
        <v>36</v>
      </c>
      <c r="M1069">
        <v>7.6</v>
      </c>
      <c r="N1069">
        <v>5</v>
      </c>
    </row>
    <row r="1070" spans="1:14" x14ac:dyDescent="0.3">
      <c r="A1070">
        <v>40834</v>
      </c>
      <c r="B1070" t="s">
        <v>14</v>
      </c>
      <c r="C1070" t="s">
        <v>15</v>
      </c>
      <c r="D1070" t="s">
        <v>16</v>
      </c>
      <c r="E1070" s="1">
        <v>38690</v>
      </c>
      <c r="F1070">
        <v>0</v>
      </c>
      <c r="G1070">
        <v>24.8</v>
      </c>
      <c r="H1070">
        <v>8.6</v>
      </c>
      <c r="I1070">
        <v>11.3978</v>
      </c>
      <c r="J1070">
        <v>0</v>
      </c>
      <c r="K1070">
        <v>86</v>
      </c>
      <c r="L1070">
        <v>35</v>
      </c>
      <c r="M1070">
        <v>8.4</v>
      </c>
      <c r="N1070">
        <v>5</v>
      </c>
    </row>
    <row r="1071" spans="1:14" x14ac:dyDescent="0.3">
      <c r="A1071">
        <v>40834</v>
      </c>
      <c r="B1071" t="s">
        <v>14</v>
      </c>
      <c r="C1071" t="s">
        <v>15</v>
      </c>
      <c r="D1071" t="s">
        <v>16</v>
      </c>
      <c r="E1071" s="1">
        <v>38691</v>
      </c>
      <c r="F1071">
        <v>0</v>
      </c>
      <c r="G1071">
        <v>27.6</v>
      </c>
      <c r="H1071">
        <v>11.2</v>
      </c>
      <c r="I1071">
        <v>12.069699999999999</v>
      </c>
      <c r="J1071">
        <v>0</v>
      </c>
      <c r="K1071">
        <v>80</v>
      </c>
      <c r="L1071">
        <v>33</v>
      </c>
      <c r="M1071">
        <v>8.6</v>
      </c>
      <c r="N1071">
        <v>8</v>
      </c>
    </row>
    <row r="1072" spans="1:14" x14ac:dyDescent="0.3">
      <c r="A1072">
        <v>40834</v>
      </c>
      <c r="B1072" t="s">
        <v>14</v>
      </c>
      <c r="C1072" t="s">
        <v>15</v>
      </c>
      <c r="D1072" t="s">
        <v>16</v>
      </c>
      <c r="E1072" s="1">
        <v>38692</v>
      </c>
      <c r="F1072">
        <v>0</v>
      </c>
      <c r="G1072">
        <v>28.6</v>
      </c>
      <c r="H1072">
        <v>10.199999999999999</v>
      </c>
      <c r="I1072">
        <v>12.330500000000001</v>
      </c>
      <c r="J1072">
        <v>0</v>
      </c>
      <c r="K1072">
        <v>89</v>
      </c>
      <c r="L1072">
        <v>29</v>
      </c>
      <c r="M1072">
        <v>9.1</v>
      </c>
      <c r="N1072">
        <v>7</v>
      </c>
    </row>
    <row r="1073" spans="1:14" x14ac:dyDescent="0.3">
      <c r="A1073">
        <v>40834</v>
      </c>
      <c r="B1073" t="s">
        <v>14</v>
      </c>
      <c r="C1073" t="s">
        <v>15</v>
      </c>
      <c r="D1073" t="s">
        <v>16</v>
      </c>
      <c r="E1073" s="1">
        <v>38693</v>
      </c>
      <c r="F1073">
        <v>0</v>
      </c>
      <c r="G1073">
        <v>28</v>
      </c>
      <c r="H1073">
        <v>10.6</v>
      </c>
      <c r="I1073">
        <v>11.477600000000001</v>
      </c>
      <c r="J1073">
        <v>0</v>
      </c>
      <c r="K1073">
        <v>89</v>
      </c>
      <c r="L1073">
        <v>26</v>
      </c>
      <c r="M1073">
        <v>7.8</v>
      </c>
      <c r="N1073">
        <v>7</v>
      </c>
    </row>
    <row r="1074" spans="1:14" x14ac:dyDescent="0.3">
      <c r="A1074">
        <v>40834</v>
      </c>
      <c r="B1074" t="s">
        <v>14</v>
      </c>
      <c r="C1074" t="s">
        <v>15</v>
      </c>
      <c r="D1074" t="s">
        <v>16</v>
      </c>
      <c r="E1074" s="1">
        <v>38694</v>
      </c>
      <c r="F1074">
        <v>0</v>
      </c>
      <c r="G1074">
        <v>28</v>
      </c>
      <c r="H1074">
        <v>10.199999999999999</v>
      </c>
      <c r="I1074">
        <v>10.493399999999999</v>
      </c>
      <c r="J1074">
        <v>0</v>
      </c>
      <c r="K1074">
        <v>82</v>
      </c>
      <c r="L1074">
        <v>21</v>
      </c>
      <c r="M1074">
        <v>9.3000000000000007</v>
      </c>
      <c r="N1074">
        <v>6</v>
      </c>
    </row>
    <row r="1075" spans="1:14" x14ac:dyDescent="0.3">
      <c r="A1075">
        <v>40834</v>
      </c>
      <c r="B1075" t="s">
        <v>14</v>
      </c>
      <c r="C1075" t="s">
        <v>15</v>
      </c>
      <c r="D1075" t="s">
        <v>16</v>
      </c>
      <c r="E1075" s="1">
        <v>38695</v>
      </c>
      <c r="F1075">
        <v>0</v>
      </c>
      <c r="G1075">
        <v>28.6</v>
      </c>
      <c r="H1075">
        <v>9</v>
      </c>
      <c r="I1075">
        <v>9.3299599999999998</v>
      </c>
      <c r="J1075">
        <v>0</v>
      </c>
      <c r="K1075">
        <v>74</v>
      </c>
      <c r="L1075">
        <v>19</v>
      </c>
      <c r="M1075">
        <v>9.4</v>
      </c>
      <c r="N1075">
        <v>4</v>
      </c>
    </row>
    <row r="1076" spans="1:14" x14ac:dyDescent="0.3">
      <c r="A1076">
        <v>40834</v>
      </c>
      <c r="B1076" t="s">
        <v>14</v>
      </c>
      <c r="C1076" t="s">
        <v>15</v>
      </c>
      <c r="D1076" t="s">
        <v>16</v>
      </c>
      <c r="E1076" s="1">
        <v>38696</v>
      </c>
      <c r="F1076">
        <v>0</v>
      </c>
      <c r="G1076">
        <v>26.6</v>
      </c>
      <c r="H1076">
        <v>8.6</v>
      </c>
      <c r="I1076">
        <v>9.5597999999999992</v>
      </c>
      <c r="J1076">
        <v>0</v>
      </c>
      <c r="K1076">
        <v>81</v>
      </c>
      <c r="L1076">
        <v>26</v>
      </c>
      <c r="M1076">
        <v>9.4</v>
      </c>
      <c r="N1076">
        <v>4</v>
      </c>
    </row>
    <row r="1077" spans="1:14" x14ac:dyDescent="0.3">
      <c r="A1077">
        <v>40834</v>
      </c>
      <c r="B1077" t="s">
        <v>14</v>
      </c>
      <c r="C1077" t="s">
        <v>15</v>
      </c>
      <c r="D1077" t="s">
        <v>16</v>
      </c>
      <c r="E1077" s="1">
        <v>38697</v>
      </c>
      <c r="F1077">
        <v>0.25</v>
      </c>
      <c r="G1077">
        <v>26.8</v>
      </c>
      <c r="H1077">
        <v>7.8</v>
      </c>
      <c r="I1077">
        <v>8.4054599999999997</v>
      </c>
      <c r="J1077">
        <v>0</v>
      </c>
      <c r="K1077">
        <v>80</v>
      </c>
      <c r="L1077">
        <v>23</v>
      </c>
      <c r="M1077">
        <v>9.3000000000000007</v>
      </c>
      <c r="N1077">
        <v>3</v>
      </c>
    </row>
    <row r="1078" spans="1:14" x14ac:dyDescent="0.3">
      <c r="A1078">
        <v>40834</v>
      </c>
      <c r="B1078" t="s">
        <v>14</v>
      </c>
      <c r="C1078" t="s">
        <v>15</v>
      </c>
      <c r="D1078" t="s">
        <v>16</v>
      </c>
      <c r="E1078" s="1">
        <v>38698</v>
      </c>
      <c r="F1078">
        <v>0</v>
      </c>
      <c r="G1078">
        <v>27</v>
      </c>
      <c r="H1078">
        <v>8.1999999999999993</v>
      </c>
      <c r="I1078">
        <v>8.86693</v>
      </c>
      <c r="J1078">
        <v>0</v>
      </c>
      <c r="K1078">
        <v>84</v>
      </c>
      <c r="L1078">
        <v>23</v>
      </c>
      <c r="M1078">
        <v>9.6</v>
      </c>
      <c r="N1078">
        <v>3</v>
      </c>
    </row>
    <row r="1079" spans="1:14" x14ac:dyDescent="0.3">
      <c r="A1079">
        <v>40834</v>
      </c>
      <c r="B1079" t="s">
        <v>14</v>
      </c>
      <c r="C1079" t="s">
        <v>15</v>
      </c>
      <c r="D1079" t="s">
        <v>16</v>
      </c>
      <c r="E1079" s="1">
        <v>38699</v>
      </c>
      <c r="F1079">
        <v>0</v>
      </c>
      <c r="G1079">
        <v>27</v>
      </c>
      <c r="H1079">
        <v>9</v>
      </c>
      <c r="I1079">
        <v>8.5373800000000006</v>
      </c>
      <c r="J1079">
        <v>0</v>
      </c>
      <c r="K1079">
        <v>86</v>
      </c>
      <c r="L1079">
        <v>19</v>
      </c>
      <c r="M1079">
        <v>6.2</v>
      </c>
      <c r="N1079">
        <v>4</v>
      </c>
    </row>
    <row r="1080" spans="1:14" x14ac:dyDescent="0.3">
      <c r="A1080">
        <v>40834</v>
      </c>
      <c r="B1080" t="s">
        <v>14</v>
      </c>
      <c r="C1080" t="s">
        <v>15</v>
      </c>
      <c r="D1080" t="s">
        <v>16</v>
      </c>
      <c r="E1080" s="1">
        <v>38700</v>
      </c>
      <c r="F1080">
        <v>0</v>
      </c>
      <c r="G1080">
        <v>25.2</v>
      </c>
      <c r="H1080">
        <v>9</v>
      </c>
      <c r="I1080">
        <v>8.70322</v>
      </c>
      <c r="J1080">
        <v>0</v>
      </c>
      <c r="K1080">
        <v>66</v>
      </c>
      <c r="L1080">
        <v>25</v>
      </c>
      <c r="M1080">
        <v>6.7</v>
      </c>
      <c r="N1080">
        <v>4</v>
      </c>
    </row>
    <row r="1081" spans="1:14" x14ac:dyDescent="0.3">
      <c r="A1081">
        <v>40834</v>
      </c>
      <c r="B1081" t="s">
        <v>14</v>
      </c>
      <c r="C1081" t="s">
        <v>15</v>
      </c>
      <c r="D1081" t="s">
        <v>16</v>
      </c>
      <c r="E1081" s="1">
        <v>38701</v>
      </c>
      <c r="F1081">
        <v>0</v>
      </c>
      <c r="G1081">
        <v>25.8</v>
      </c>
      <c r="H1081">
        <v>7.4</v>
      </c>
      <c r="I1081">
        <v>8.8829600000000006</v>
      </c>
      <c r="J1081">
        <v>0</v>
      </c>
      <c r="K1081">
        <v>77</v>
      </c>
      <c r="L1081">
        <v>24</v>
      </c>
      <c r="M1081">
        <v>9.1999999999999993</v>
      </c>
      <c r="N1081">
        <v>3</v>
      </c>
    </row>
    <row r="1082" spans="1:14" x14ac:dyDescent="0.3">
      <c r="A1082">
        <v>40834</v>
      </c>
      <c r="B1082" t="s">
        <v>14</v>
      </c>
      <c r="C1082" t="s">
        <v>15</v>
      </c>
      <c r="D1082" t="s">
        <v>16</v>
      </c>
      <c r="E1082" s="1">
        <v>38702</v>
      </c>
      <c r="F1082">
        <v>1.25</v>
      </c>
      <c r="G1082">
        <v>24</v>
      </c>
      <c r="H1082">
        <v>9.6</v>
      </c>
      <c r="I1082">
        <v>9.6639900000000001</v>
      </c>
      <c r="J1082">
        <v>0</v>
      </c>
      <c r="K1082">
        <v>71</v>
      </c>
      <c r="L1082">
        <v>24</v>
      </c>
      <c r="M1082">
        <v>2.8</v>
      </c>
      <c r="N1082">
        <v>4</v>
      </c>
    </row>
    <row r="1083" spans="1:14" x14ac:dyDescent="0.3">
      <c r="A1083">
        <v>40834</v>
      </c>
      <c r="B1083" t="s">
        <v>14</v>
      </c>
      <c r="C1083" t="s">
        <v>15</v>
      </c>
      <c r="D1083" t="s">
        <v>16</v>
      </c>
      <c r="E1083" s="1">
        <v>38703</v>
      </c>
      <c r="F1083">
        <v>2.5</v>
      </c>
      <c r="G1083">
        <v>19.600000000000001</v>
      </c>
      <c r="H1083">
        <v>14.4</v>
      </c>
      <c r="I1083">
        <v>14.5115</v>
      </c>
      <c r="J1083">
        <v>18</v>
      </c>
      <c r="K1083">
        <v>86</v>
      </c>
      <c r="L1083">
        <v>68</v>
      </c>
      <c r="M1083">
        <v>0.1</v>
      </c>
      <c r="N1083">
        <v>13</v>
      </c>
    </row>
    <row r="1084" spans="1:14" x14ac:dyDescent="0.3">
      <c r="A1084">
        <v>40834</v>
      </c>
      <c r="B1084" t="s">
        <v>14</v>
      </c>
      <c r="C1084" t="s">
        <v>15</v>
      </c>
      <c r="D1084" t="s">
        <v>16</v>
      </c>
      <c r="E1084" s="1">
        <v>38704</v>
      </c>
      <c r="F1084">
        <v>1</v>
      </c>
      <c r="G1084">
        <v>22.4</v>
      </c>
      <c r="H1084">
        <v>14.6</v>
      </c>
      <c r="I1084">
        <v>15.8842</v>
      </c>
      <c r="J1084">
        <v>5</v>
      </c>
      <c r="K1084">
        <v>95</v>
      </c>
      <c r="L1084">
        <v>60</v>
      </c>
      <c r="M1084">
        <v>6.7</v>
      </c>
      <c r="N1084">
        <v>12</v>
      </c>
    </row>
    <row r="1085" spans="1:14" x14ac:dyDescent="0.3">
      <c r="A1085">
        <v>40834</v>
      </c>
      <c r="B1085" t="s">
        <v>14</v>
      </c>
      <c r="C1085" t="s">
        <v>15</v>
      </c>
      <c r="D1085" t="s">
        <v>16</v>
      </c>
      <c r="E1085" s="1">
        <v>38705</v>
      </c>
      <c r="F1085">
        <v>0.375</v>
      </c>
      <c r="G1085">
        <v>19.600000000000001</v>
      </c>
      <c r="H1085">
        <v>9.8000000000000007</v>
      </c>
      <c r="I1085">
        <v>13.153499999999999</v>
      </c>
      <c r="J1085">
        <v>0</v>
      </c>
      <c r="K1085">
        <v>97</v>
      </c>
      <c r="L1085">
        <v>61</v>
      </c>
      <c r="M1085">
        <v>7.4</v>
      </c>
      <c r="N1085">
        <v>4</v>
      </c>
    </row>
    <row r="1086" spans="1:14" x14ac:dyDescent="0.3">
      <c r="A1086">
        <v>40834</v>
      </c>
      <c r="B1086" t="s">
        <v>14</v>
      </c>
      <c r="C1086" t="s">
        <v>15</v>
      </c>
      <c r="D1086" t="s">
        <v>16</v>
      </c>
      <c r="E1086" s="1">
        <v>38706</v>
      </c>
      <c r="F1086">
        <v>0</v>
      </c>
      <c r="G1086">
        <v>22.6</v>
      </c>
      <c r="H1086">
        <v>9.8000000000000007</v>
      </c>
      <c r="I1086">
        <v>13.4215</v>
      </c>
      <c r="J1086">
        <v>0</v>
      </c>
      <c r="K1086">
        <v>94</v>
      </c>
      <c r="L1086">
        <v>46</v>
      </c>
      <c r="M1086">
        <v>8.6</v>
      </c>
      <c r="N1086">
        <v>6</v>
      </c>
    </row>
    <row r="1087" spans="1:14" x14ac:dyDescent="0.3">
      <c r="A1087">
        <v>40834</v>
      </c>
      <c r="B1087" t="s">
        <v>14</v>
      </c>
      <c r="C1087" t="s">
        <v>15</v>
      </c>
      <c r="D1087" t="s">
        <v>16</v>
      </c>
      <c r="E1087" s="1">
        <v>38707</v>
      </c>
      <c r="F1087">
        <v>0</v>
      </c>
      <c r="G1087">
        <v>23.8</v>
      </c>
      <c r="H1087">
        <v>9.4</v>
      </c>
      <c r="I1087">
        <v>12.4116</v>
      </c>
      <c r="J1087">
        <v>0</v>
      </c>
      <c r="K1087">
        <v>97</v>
      </c>
      <c r="L1087">
        <v>36</v>
      </c>
      <c r="M1087">
        <v>8.5</v>
      </c>
      <c r="N1087">
        <v>6</v>
      </c>
    </row>
    <row r="1088" spans="1:14" x14ac:dyDescent="0.3">
      <c r="A1088">
        <v>40834</v>
      </c>
      <c r="B1088" t="s">
        <v>14</v>
      </c>
      <c r="C1088" t="s">
        <v>15</v>
      </c>
      <c r="D1088" t="s">
        <v>16</v>
      </c>
      <c r="E1088" s="1">
        <v>38708</v>
      </c>
      <c r="F1088">
        <v>0</v>
      </c>
      <c r="G1088">
        <v>25</v>
      </c>
      <c r="H1088">
        <v>9.8000000000000007</v>
      </c>
      <c r="I1088">
        <v>12.782299999999999</v>
      </c>
      <c r="J1088">
        <v>0</v>
      </c>
      <c r="K1088">
        <v>92</v>
      </c>
      <c r="L1088">
        <v>40</v>
      </c>
      <c r="M1088">
        <v>7.2</v>
      </c>
      <c r="N1088">
        <v>6</v>
      </c>
    </row>
    <row r="1089" spans="1:14" x14ac:dyDescent="0.3">
      <c r="A1089">
        <v>40834</v>
      </c>
      <c r="B1089" t="s">
        <v>14</v>
      </c>
      <c r="C1089" t="s">
        <v>15</v>
      </c>
      <c r="D1089" t="s">
        <v>16</v>
      </c>
      <c r="E1089" s="1">
        <v>38709</v>
      </c>
      <c r="F1089">
        <v>0.5</v>
      </c>
      <c r="G1089">
        <v>20.399999999999999</v>
      </c>
      <c r="H1089">
        <v>12.4</v>
      </c>
      <c r="I1089">
        <v>13.646599999999999</v>
      </c>
      <c r="J1089">
        <v>0.4</v>
      </c>
      <c r="K1089">
        <v>87</v>
      </c>
      <c r="L1089">
        <v>52</v>
      </c>
      <c r="M1089">
        <v>0</v>
      </c>
      <c r="N1089">
        <v>9</v>
      </c>
    </row>
    <row r="1090" spans="1:14" x14ac:dyDescent="0.3">
      <c r="A1090">
        <v>40834</v>
      </c>
      <c r="B1090" t="s">
        <v>14</v>
      </c>
      <c r="C1090" t="s">
        <v>15</v>
      </c>
      <c r="D1090" t="s">
        <v>16</v>
      </c>
      <c r="E1090" s="1">
        <v>38710</v>
      </c>
      <c r="F1090">
        <v>0.875</v>
      </c>
      <c r="G1090">
        <v>18.600000000000001</v>
      </c>
      <c r="H1090">
        <v>14.4</v>
      </c>
      <c r="I1090">
        <v>15.8787</v>
      </c>
      <c r="J1090">
        <v>42</v>
      </c>
      <c r="K1090">
        <v>97</v>
      </c>
      <c r="L1090">
        <v>77</v>
      </c>
      <c r="M1090">
        <v>0</v>
      </c>
      <c r="N1090">
        <v>13</v>
      </c>
    </row>
    <row r="1091" spans="1:14" x14ac:dyDescent="0.3">
      <c r="A1091">
        <v>40834</v>
      </c>
      <c r="B1091" t="s">
        <v>14</v>
      </c>
      <c r="C1091" t="s">
        <v>15</v>
      </c>
      <c r="D1091" t="s">
        <v>16</v>
      </c>
      <c r="E1091" s="1">
        <v>38711</v>
      </c>
      <c r="F1091">
        <v>1.875</v>
      </c>
      <c r="G1091">
        <v>15.8</v>
      </c>
      <c r="H1091">
        <v>14</v>
      </c>
      <c r="I1091">
        <v>15.663600000000001</v>
      </c>
      <c r="J1091">
        <v>39</v>
      </c>
      <c r="K1091">
        <v>97</v>
      </c>
      <c r="L1091">
        <v>89</v>
      </c>
      <c r="M1091">
        <v>0</v>
      </c>
      <c r="N1091">
        <v>12</v>
      </c>
    </row>
    <row r="1092" spans="1:14" x14ac:dyDescent="0.3">
      <c r="A1092">
        <v>40834</v>
      </c>
      <c r="B1092" t="s">
        <v>14</v>
      </c>
      <c r="C1092" t="s">
        <v>15</v>
      </c>
      <c r="D1092" t="s">
        <v>16</v>
      </c>
      <c r="E1092" s="1">
        <v>38712</v>
      </c>
      <c r="F1092">
        <v>4.75</v>
      </c>
      <c r="G1092">
        <v>15</v>
      </c>
      <c r="H1092">
        <v>11.6</v>
      </c>
      <c r="I1092">
        <v>12.486800000000001</v>
      </c>
      <c r="J1092">
        <v>9</v>
      </c>
      <c r="K1092">
        <v>95</v>
      </c>
      <c r="L1092">
        <v>67</v>
      </c>
      <c r="M1092">
        <v>7.8</v>
      </c>
      <c r="N1092">
        <v>10</v>
      </c>
    </row>
    <row r="1093" spans="1:14" x14ac:dyDescent="0.3">
      <c r="A1093">
        <v>40834</v>
      </c>
      <c r="B1093" t="s">
        <v>14</v>
      </c>
      <c r="C1093" t="s">
        <v>15</v>
      </c>
      <c r="D1093" t="s">
        <v>16</v>
      </c>
      <c r="E1093" s="1">
        <v>38713</v>
      </c>
      <c r="F1093">
        <v>0.25</v>
      </c>
      <c r="G1093">
        <v>14.4</v>
      </c>
      <c r="H1093">
        <v>5.4</v>
      </c>
      <c r="I1093">
        <v>9.9471299999999996</v>
      </c>
      <c r="J1093">
        <v>0</v>
      </c>
      <c r="K1093">
        <v>100</v>
      </c>
      <c r="L1093">
        <v>67</v>
      </c>
      <c r="M1093">
        <v>6.1</v>
      </c>
      <c r="N1093">
        <v>2</v>
      </c>
    </row>
    <row r="1094" spans="1:14" x14ac:dyDescent="0.3">
      <c r="A1094">
        <v>40834</v>
      </c>
      <c r="B1094" t="s">
        <v>14</v>
      </c>
      <c r="C1094" t="s">
        <v>15</v>
      </c>
      <c r="D1094" t="s">
        <v>16</v>
      </c>
      <c r="E1094" s="1">
        <v>38714</v>
      </c>
      <c r="F1094">
        <v>0</v>
      </c>
      <c r="G1094">
        <v>17.600000000000001</v>
      </c>
      <c r="H1094">
        <v>4</v>
      </c>
      <c r="I1094">
        <v>10.6099</v>
      </c>
      <c r="J1094">
        <v>0</v>
      </c>
      <c r="K1094">
        <v>100</v>
      </c>
      <c r="L1094">
        <v>64</v>
      </c>
      <c r="M1094">
        <v>6</v>
      </c>
      <c r="N1094">
        <v>1</v>
      </c>
    </row>
    <row r="1095" spans="1:14" x14ac:dyDescent="0.3">
      <c r="A1095">
        <v>40834</v>
      </c>
      <c r="B1095" t="s">
        <v>14</v>
      </c>
      <c r="C1095" t="s">
        <v>15</v>
      </c>
      <c r="D1095" t="s">
        <v>16</v>
      </c>
      <c r="E1095" s="1">
        <v>38715</v>
      </c>
      <c r="F1095">
        <v>0.625</v>
      </c>
      <c r="G1095">
        <v>15.6</v>
      </c>
      <c r="H1095">
        <v>4</v>
      </c>
      <c r="I1095">
        <v>10.547599999999999</v>
      </c>
      <c r="J1095">
        <v>0</v>
      </c>
      <c r="K1095">
        <v>97</v>
      </c>
      <c r="L1095">
        <v>63</v>
      </c>
      <c r="M1095">
        <v>8</v>
      </c>
      <c r="N1095">
        <v>2</v>
      </c>
    </row>
    <row r="1096" spans="1:14" x14ac:dyDescent="0.3">
      <c r="A1096">
        <v>40834</v>
      </c>
      <c r="B1096" t="s">
        <v>14</v>
      </c>
      <c r="C1096" t="s">
        <v>15</v>
      </c>
      <c r="D1096" t="s">
        <v>16</v>
      </c>
      <c r="E1096" s="1">
        <v>38716</v>
      </c>
      <c r="F1096">
        <v>0.25</v>
      </c>
      <c r="G1096">
        <v>13.6</v>
      </c>
      <c r="H1096">
        <v>6.4</v>
      </c>
      <c r="I1096">
        <v>10.3086</v>
      </c>
      <c r="J1096">
        <v>0</v>
      </c>
      <c r="K1096">
        <v>100</v>
      </c>
      <c r="L1096">
        <v>77</v>
      </c>
      <c r="M1096">
        <v>1</v>
      </c>
      <c r="N1096">
        <v>2</v>
      </c>
    </row>
    <row r="1097" spans="1:14" x14ac:dyDescent="0.3">
      <c r="A1097">
        <v>40834</v>
      </c>
      <c r="B1097" t="s">
        <v>14</v>
      </c>
      <c r="C1097" t="s">
        <v>15</v>
      </c>
      <c r="D1097" t="s">
        <v>16</v>
      </c>
      <c r="E1097" s="1">
        <v>38717</v>
      </c>
      <c r="F1097">
        <v>0.25</v>
      </c>
      <c r="G1097">
        <v>16.8</v>
      </c>
      <c r="H1097">
        <v>7</v>
      </c>
      <c r="I1097">
        <v>9.9352499999999999</v>
      </c>
      <c r="J1097">
        <v>0</v>
      </c>
      <c r="K1097">
        <v>100</v>
      </c>
      <c r="L1097">
        <v>34</v>
      </c>
      <c r="M1097">
        <v>6.4</v>
      </c>
      <c r="N1097">
        <v>4</v>
      </c>
    </row>
    <row r="1098" spans="1:14" x14ac:dyDescent="0.3">
      <c r="A1098">
        <v>40834</v>
      </c>
      <c r="B1098" t="s">
        <v>14</v>
      </c>
      <c r="C1098" t="s">
        <v>15</v>
      </c>
      <c r="D1098" t="s">
        <v>16</v>
      </c>
      <c r="E1098" s="1">
        <v>38718</v>
      </c>
      <c r="F1098">
        <v>0.875</v>
      </c>
      <c r="G1098">
        <v>18.399999999999999</v>
      </c>
      <c r="H1098">
        <v>7</v>
      </c>
      <c r="I1098">
        <v>6.36395</v>
      </c>
      <c r="J1098">
        <v>0</v>
      </c>
      <c r="K1098">
        <v>77</v>
      </c>
      <c r="L1098">
        <v>25</v>
      </c>
      <c r="M1098">
        <v>9.4</v>
      </c>
      <c r="N1098">
        <v>3</v>
      </c>
    </row>
    <row r="1099" spans="1:14" x14ac:dyDescent="0.3">
      <c r="A1099">
        <v>40834</v>
      </c>
      <c r="B1099" t="s">
        <v>14</v>
      </c>
      <c r="C1099" t="s">
        <v>15</v>
      </c>
      <c r="D1099" t="s">
        <v>16</v>
      </c>
      <c r="E1099" s="1">
        <v>38719</v>
      </c>
      <c r="F1099">
        <v>0.25</v>
      </c>
      <c r="G1099">
        <v>17.399999999999999</v>
      </c>
      <c r="H1099">
        <v>3.6</v>
      </c>
      <c r="I1099">
        <v>7.9157000000000002</v>
      </c>
      <c r="J1099">
        <v>0</v>
      </c>
      <c r="K1099">
        <v>90</v>
      </c>
      <c r="L1099">
        <v>32</v>
      </c>
      <c r="M1099">
        <v>2.7</v>
      </c>
      <c r="N1099">
        <v>0</v>
      </c>
    </row>
    <row r="1100" spans="1:14" x14ac:dyDescent="0.3">
      <c r="A1100">
        <v>40834</v>
      </c>
      <c r="B1100" t="s">
        <v>14</v>
      </c>
      <c r="C1100" t="s">
        <v>15</v>
      </c>
      <c r="D1100" t="s">
        <v>16</v>
      </c>
      <c r="E1100" s="1">
        <v>38720</v>
      </c>
      <c r="F1100">
        <v>0</v>
      </c>
      <c r="G1100">
        <v>19</v>
      </c>
      <c r="H1100">
        <v>3.6</v>
      </c>
      <c r="I1100">
        <v>9.3403399999999994</v>
      </c>
      <c r="J1100">
        <v>0</v>
      </c>
      <c r="K1100">
        <v>92</v>
      </c>
      <c r="L1100">
        <v>46</v>
      </c>
      <c r="M1100">
        <v>8.8000000000000007</v>
      </c>
      <c r="N1100">
        <v>0</v>
      </c>
    </row>
    <row r="1101" spans="1:14" x14ac:dyDescent="0.3">
      <c r="A1101">
        <v>40834</v>
      </c>
      <c r="B1101" t="s">
        <v>14</v>
      </c>
      <c r="C1101" t="s">
        <v>15</v>
      </c>
      <c r="D1101" t="s">
        <v>16</v>
      </c>
      <c r="E1101" s="1">
        <v>38721</v>
      </c>
      <c r="F1101">
        <v>0</v>
      </c>
      <c r="G1101">
        <v>20</v>
      </c>
      <c r="H1101">
        <v>4.5999999999999996</v>
      </c>
      <c r="I1101">
        <v>9.1361399999999993</v>
      </c>
      <c r="J1101">
        <v>0</v>
      </c>
      <c r="K1101">
        <v>93</v>
      </c>
      <c r="L1101">
        <v>37</v>
      </c>
      <c r="M1101">
        <v>9.3000000000000007</v>
      </c>
      <c r="N1101">
        <v>1</v>
      </c>
    </row>
    <row r="1102" spans="1:14" x14ac:dyDescent="0.3">
      <c r="A1102">
        <v>40834</v>
      </c>
      <c r="B1102" t="s">
        <v>14</v>
      </c>
      <c r="C1102" t="s">
        <v>15</v>
      </c>
      <c r="D1102" t="s">
        <v>16</v>
      </c>
      <c r="E1102" s="1">
        <v>38722</v>
      </c>
      <c r="F1102">
        <v>0</v>
      </c>
      <c r="G1102">
        <v>19.8</v>
      </c>
      <c r="H1102">
        <v>4.8</v>
      </c>
      <c r="I1102">
        <v>9.4930099999999999</v>
      </c>
      <c r="J1102">
        <v>0</v>
      </c>
      <c r="K1102">
        <v>96</v>
      </c>
      <c r="L1102">
        <v>39</v>
      </c>
      <c r="M1102">
        <v>9.4</v>
      </c>
      <c r="N1102">
        <v>1</v>
      </c>
    </row>
    <row r="1103" spans="1:14" x14ac:dyDescent="0.3">
      <c r="A1103">
        <v>40834</v>
      </c>
      <c r="B1103" t="s">
        <v>14</v>
      </c>
      <c r="C1103" t="s">
        <v>15</v>
      </c>
      <c r="D1103" t="s">
        <v>16</v>
      </c>
      <c r="E1103" s="1">
        <v>38723</v>
      </c>
      <c r="F1103">
        <v>0.25</v>
      </c>
      <c r="G1103">
        <v>20.399999999999999</v>
      </c>
      <c r="H1103">
        <v>4.5999999999999996</v>
      </c>
      <c r="I1103">
        <v>9.2486099999999993</v>
      </c>
      <c r="J1103">
        <v>0</v>
      </c>
      <c r="K1103">
        <v>93</v>
      </c>
      <c r="L1103">
        <v>31</v>
      </c>
      <c r="M1103">
        <v>9</v>
      </c>
      <c r="N1103">
        <v>0</v>
      </c>
    </row>
    <row r="1104" spans="1:14" x14ac:dyDescent="0.3">
      <c r="A1104">
        <v>40834</v>
      </c>
      <c r="B1104" t="s">
        <v>14</v>
      </c>
      <c r="C1104" t="s">
        <v>15</v>
      </c>
      <c r="D1104" t="s">
        <v>16</v>
      </c>
      <c r="E1104" s="1">
        <v>38724</v>
      </c>
      <c r="F1104">
        <v>0.375</v>
      </c>
      <c r="G1104">
        <v>21</v>
      </c>
      <c r="H1104">
        <v>4.5999999999999996</v>
      </c>
      <c r="I1104">
        <v>9.1882800000000007</v>
      </c>
      <c r="J1104">
        <v>0</v>
      </c>
      <c r="K1104">
        <v>93</v>
      </c>
      <c r="L1104">
        <v>34</v>
      </c>
      <c r="M1104">
        <v>8.6</v>
      </c>
      <c r="N1104">
        <v>0</v>
      </c>
    </row>
    <row r="1105" spans="1:14" x14ac:dyDescent="0.3">
      <c r="A1105">
        <v>40834</v>
      </c>
      <c r="B1105" t="s">
        <v>14</v>
      </c>
      <c r="C1105" t="s">
        <v>15</v>
      </c>
      <c r="D1105" t="s">
        <v>16</v>
      </c>
      <c r="E1105" s="1">
        <v>38725</v>
      </c>
      <c r="F1105">
        <v>1.625</v>
      </c>
      <c r="G1105">
        <v>15.8</v>
      </c>
      <c r="H1105">
        <v>4.8</v>
      </c>
      <c r="I1105">
        <v>11.064299999999999</v>
      </c>
      <c r="J1105">
        <v>10.4</v>
      </c>
      <c r="K1105">
        <v>95</v>
      </c>
      <c r="L1105">
        <v>53</v>
      </c>
      <c r="M1105">
        <v>0</v>
      </c>
      <c r="N1105">
        <v>2</v>
      </c>
    </row>
    <row r="1106" spans="1:14" x14ac:dyDescent="0.3">
      <c r="A1106">
        <v>40834</v>
      </c>
      <c r="B1106" t="s">
        <v>14</v>
      </c>
      <c r="C1106" t="s">
        <v>15</v>
      </c>
      <c r="D1106" t="s">
        <v>16</v>
      </c>
      <c r="E1106" s="1">
        <v>38726</v>
      </c>
      <c r="F1106">
        <v>1</v>
      </c>
      <c r="G1106">
        <v>17</v>
      </c>
      <c r="H1106">
        <v>11.4</v>
      </c>
      <c r="I1106">
        <v>12.4884</v>
      </c>
      <c r="J1106">
        <v>9.6</v>
      </c>
      <c r="K1106">
        <v>95</v>
      </c>
      <c r="L1106">
        <v>61</v>
      </c>
      <c r="M1106">
        <v>4.2</v>
      </c>
      <c r="N1106">
        <v>9</v>
      </c>
    </row>
    <row r="1107" spans="1:14" x14ac:dyDescent="0.3">
      <c r="A1107">
        <v>40834</v>
      </c>
      <c r="B1107" t="s">
        <v>14</v>
      </c>
      <c r="C1107" t="s">
        <v>15</v>
      </c>
      <c r="D1107" t="s">
        <v>16</v>
      </c>
      <c r="E1107" s="1">
        <v>38727</v>
      </c>
      <c r="F1107">
        <v>0.875</v>
      </c>
      <c r="G1107">
        <v>20.2</v>
      </c>
      <c r="H1107">
        <v>9.6</v>
      </c>
      <c r="I1107">
        <v>13.3916</v>
      </c>
      <c r="J1107">
        <v>0</v>
      </c>
      <c r="K1107">
        <v>93</v>
      </c>
      <c r="L1107">
        <v>57</v>
      </c>
      <c r="M1107">
        <v>8.6</v>
      </c>
      <c r="N1107">
        <v>5</v>
      </c>
    </row>
    <row r="1108" spans="1:14" x14ac:dyDescent="0.3">
      <c r="A1108">
        <v>40834</v>
      </c>
      <c r="B1108" t="s">
        <v>14</v>
      </c>
      <c r="C1108" t="s">
        <v>15</v>
      </c>
      <c r="D1108" t="s">
        <v>16</v>
      </c>
      <c r="E1108" s="1">
        <v>38728</v>
      </c>
      <c r="F1108">
        <v>2.125</v>
      </c>
      <c r="G1108">
        <v>19</v>
      </c>
      <c r="H1108">
        <v>9.8000000000000007</v>
      </c>
      <c r="I1108">
        <v>12.714399999999999</v>
      </c>
      <c r="J1108">
        <v>1</v>
      </c>
      <c r="K1108">
        <v>78</v>
      </c>
      <c r="L1108">
        <v>57</v>
      </c>
      <c r="M1108">
        <v>0.4</v>
      </c>
      <c r="N1108">
        <v>9</v>
      </c>
    </row>
    <row r="1109" spans="1:14" x14ac:dyDescent="0.3">
      <c r="A1109">
        <v>40834</v>
      </c>
      <c r="B1109" t="s">
        <v>14</v>
      </c>
      <c r="C1109" t="s">
        <v>15</v>
      </c>
      <c r="D1109" t="s">
        <v>16</v>
      </c>
      <c r="E1109" s="1">
        <v>38729</v>
      </c>
      <c r="F1109">
        <v>1.25</v>
      </c>
      <c r="G1109">
        <v>16.399999999999999</v>
      </c>
      <c r="H1109">
        <v>13</v>
      </c>
      <c r="I1109">
        <v>14.169499999999999</v>
      </c>
      <c r="J1109">
        <v>25</v>
      </c>
      <c r="K1109">
        <v>97</v>
      </c>
      <c r="L1109">
        <v>86</v>
      </c>
      <c r="M1109">
        <v>0.7</v>
      </c>
      <c r="N1109">
        <v>11</v>
      </c>
    </row>
    <row r="1110" spans="1:14" x14ac:dyDescent="0.3">
      <c r="A1110">
        <v>40834</v>
      </c>
      <c r="B1110" t="s">
        <v>14</v>
      </c>
      <c r="C1110" t="s">
        <v>15</v>
      </c>
      <c r="D1110" t="s">
        <v>16</v>
      </c>
      <c r="E1110" s="1">
        <v>38730</v>
      </c>
      <c r="F1110">
        <v>1</v>
      </c>
      <c r="G1110">
        <v>16.8</v>
      </c>
      <c r="H1110">
        <v>11.4</v>
      </c>
      <c r="I1110">
        <v>14.198600000000001</v>
      </c>
      <c r="J1110">
        <v>4</v>
      </c>
      <c r="K1110">
        <v>100</v>
      </c>
      <c r="L1110">
        <v>83</v>
      </c>
      <c r="M1110">
        <v>0</v>
      </c>
      <c r="N1110">
        <v>9</v>
      </c>
    </row>
    <row r="1111" spans="1:14" x14ac:dyDescent="0.3">
      <c r="A1111">
        <v>40834</v>
      </c>
      <c r="B1111" t="s">
        <v>14</v>
      </c>
      <c r="C1111" t="s">
        <v>15</v>
      </c>
      <c r="D1111" t="s">
        <v>16</v>
      </c>
      <c r="E1111" s="1">
        <v>38731</v>
      </c>
      <c r="F1111">
        <v>2.125</v>
      </c>
      <c r="G1111">
        <v>14.8</v>
      </c>
      <c r="H1111">
        <v>9.8000000000000007</v>
      </c>
      <c r="I1111">
        <v>11.305999999999999</v>
      </c>
      <c r="J1111">
        <v>6</v>
      </c>
      <c r="K1111">
        <v>94</v>
      </c>
      <c r="L1111">
        <v>69</v>
      </c>
      <c r="M1111">
        <v>6.7</v>
      </c>
      <c r="N1111">
        <v>8</v>
      </c>
    </row>
    <row r="1112" spans="1:14" x14ac:dyDescent="0.3">
      <c r="A1112">
        <v>40834</v>
      </c>
      <c r="B1112" t="s">
        <v>14</v>
      </c>
      <c r="C1112" t="s">
        <v>15</v>
      </c>
      <c r="D1112" t="s">
        <v>16</v>
      </c>
      <c r="E1112" s="1">
        <v>38732</v>
      </c>
      <c r="F1112">
        <v>1.125</v>
      </c>
      <c r="G1112">
        <v>14.2</v>
      </c>
      <c r="H1112">
        <v>5.8</v>
      </c>
      <c r="I1112">
        <v>9.9967400000000008</v>
      </c>
      <c r="J1112">
        <v>0</v>
      </c>
      <c r="K1112">
        <v>93</v>
      </c>
      <c r="L1112">
        <v>64</v>
      </c>
      <c r="M1112">
        <v>9.3000000000000007</v>
      </c>
      <c r="N1112">
        <v>2</v>
      </c>
    </row>
    <row r="1113" spans="1:14" x14ac:dyDescent="0.3">
      <c r="A1113">
        <v>40834</v>
      </c>
      <c r="B1113" t="s">
        <v>14</v>
      </c>
      <c r="C1113" t="s">
        <v>15</v>
      </c>
      <c r="D1113" t="s">
        <v>16</v>
      </c>
      <c r="E1113" s="1">
        <v>38733</v>
      </c>
      <c r="F1113">
        <v>1.25</v>
      </c>
      <c r="G1113">
        <v>13.4</v>
      </c>
      <c r="H1113">
        <v>4.2</v>
      </c>
      <c r="I1113">
        <v>8.1572300000000002</v>
      </c>
      <c r="J1113">
        <v>0</v>
      </c>
      <c r="K1113">
        <v>93</v>
      </c>
      <c r="L1113">
        <v>49</v>
      </c>
      <c r="M1113">
        <v>9</v>
      </c>
      <c r="N1113">
        <v>0</v>
      </c>
    </row>
    <row r="1114" spans="1:14" x14ac:dyDescent="0.3">
      <c r="A1114">
        <v>40834</v>
      </c>
      <c r="B1114" t="s">
        <v>14</v>
      </c>
      <c r="C1114" t="s">
        <v>15</v>
      </c>
      <c r="D1114" t="s">
        <v>16</v>
      </c>
      <c r="E1114" s="1">
        <v>38734</v>
      </c>
      <c r="F1114">
        <v>1.375</v>
      </c>
      <c r="G1114">
        <v>13</v>
      </c>
      <c r="H1114">
        <v>1.8</v>
      </c>
      <c r="I1114">
        <v>7.0588899999999999</v>
      </c>
      <c r="J1114">
        <v>0</v>
      </c>
      <c r="K1114">
        <v>92</v>
      </c>
      <c r="L1114">
        <v>45</v>
      </c>
      <c r="M1114">
        <v>7.3</v>
      </c>
      <c r="N1114">
        <v>-1</v>
      </c>
    </row>
    <row r="1115" spans="1:14" x14ac:dyDescent="0.3">
      <c r="A1115">
        <v>40834</v>
      </c>
      <c r="B1115" t="s">
        <v>14</v>
      </c>
      <c r="C1115" t="s">
        <v>15</v>
      </c>
      <c r="D1115" t="s">
        <v>16</v>
      </c>
      <c r="E1115" s="1">
        <v>38735</v>
      </c>
      <c r="F1115">
        <v>0.875</v>
      </c>
      <c r="G1115">
        <v>10.4</v>
      </c>
      <c r="H1115">
        <v>1.2</v>
      </c>
      <c r="I1115">
        <v>6.2353899999999998</v>
      </c>
      <c r="J1115">
        <v>0</v>
      </c>
      <c r="K1115">
        <v>92</v>
      </c>
      <c r="L1115">
        <v>43</v>
      </c>
      <c r="M1115">
        <v>9.3000000000000007</v>
      </c>
      <c r="N1115">
        <v>-2</v>
      </c>
    </row>
    <row r="1116" spans="1:14" x14ac:dyDescent="0.3">
      <c r="A1116">
        <v>40834</v>
      </c>
      <c r="B1116" t="s">
        <v>14</v>
      </c>
      <c r="C1116" t="s">
        <v>15</v>
      </c>
      <c r="D1116" t="s">
        <v>16</v>
      </c>
      <c r="E1116" s="1">
        <v>38736</v>
      </c>
      <c r="F1116">
        <v>0.375</v>
      </c>
      <c r="G1116">
        <v>12</v>
      </c>
      <c r="H1116">
        <v>-0.2</v>
      </c>
      <c r="I1116">
        <v>6.8976199999999999</v>
      </c>
      <c r="J1116">
        <v>0</v>
      </c>
      <c r="K1116">
        <v>96</v>
      </c>
      <c r="L1116">
        <v>47</v>
      </c>
      <c r="M1116">
        <v>6.8</v>
      </c>
      <c r="N1116">
        <v>-6</v>
      </c>
    </row>
    <row r="1117" spans="1:14" x14ac:dyDescent="0.3">
      <c r="A1117">
        <v>40834</v>
      </c>
      <c r="B1117" t="s">
        <v>14</v>
      </c>
      <c r="C1117" t="s">
        <v>15</v>
      </c>
      <c r="D1117" t="s">
        <v>16</v>
      </c>
      <c r="E1117" s="1">
        <v>38737</v>
      </c>
      <c r="F1117">
        <v>0.375</v>
      </c>
      <c r="G1117">
        <v>14.6</v>
      </c>
      <c r="H1117">
        <v>0.8</v>
      </c>
      <c r="I1117">
        <v>7.2699100000000003</v>
      </c>
      <c r="J1117">
        <v>0</v>
      </c>
      <c r="K1117">
        <v>96</v>
      </c>
      <c r="L1117">
        <v>44</v>
      </c>
      <c r="M1117">
        <v>8.4</v>
      </c>
      <c r="N1117">
        <v>-3</v>
      </c>
    </row>
    <row r="1118" spans="1:14" x14ac:dyDescent="0.3">
      <c r="A1118">
        <v>40834</v>
      </c>
      <c r="B1118" t="s">
        <v>14</v>
      </c>
      <c r="C1118" t="s">
        <v>15</v>
      </c>
      <c r="D1118" t="s">
        <v>16</v>
      </c>
      <c r="E1118" s="1">
        <v>38738</v>
      </c>
      <c r="F1118">
        <v>2.125</v>
      </c>
      <c r="G1118">
        <v>10.8</v>
      </c>
      <c r="H1118">
        <v>4.4000000000000004</v>
      </c>
      <c r="I1118">
        <v>8.2749500000000005</v>
      </c>
      <c r="J1118">
        <v>1.01</v>
      </c>
      <c r="K1118">
        <v>90</v>
      </c>
      <c r="L1118">
        <v>63</v>
      </c>
      <c r="M1118">
        <v>0.1</v>
      </c>
      <c r="N1118">
        <v>0</v>
      </c>
    </row>
    <row r="1119" spans="1:14" x14ac:dyDescent="0.3">
      <c r="A1119">
        <v>40834</v>
      </c>
      <c r="B1119" t="s">
        <v>14</v>
      </c>
      <c r="C1119" t="s">
        <v>15</v>
      </c>
      <c r="D1119" t="s">
        <v>16</v>
      </c>
      <c r="E1119" s="1">
        <v>38739</v>
      </c>
      <c r="F1119">
        <v>0.875</v>
      </c>
      <c r="G1119">
        <v>15.4</v>
      </c>
      <c r="H1119">
        <v>2.8</v>
      </c>
      <c r="I1119">
        <v>8.9489900000000002</v>
      </c>
      <c r="J1119">
        <v>0</v>
      </c>
      <c r="K1119">
        <v>96</v>
      </c>
      <c r="L1119">
        <v>54</v>
      </c>
      <c r="M1119">
        <v>8.8000000000000007</v>
      </c>
      <c r="N1119">
        <v>-2</v>
      </c>
    </row>
    <row r="1120" spans="1:14" x14ac:dyDescent="0.3">
      <c r="A1120">
        <v>40834</v>
      </c>
      <c r="B1120" t="s">
        <v>14</v>
      </c>
      <c r="C1120" t="s">
        <v>15</v>
      </c>
      <c r="D1120" t="s">
        <v>16</v>
      </c>
      <c r="E1120" s="1">
        <v>38740</v>
      </c>
      <c r="F1120">
        <v>0</v>
      </c>
      <c r="G1120">
        <v>18</v>
      </c>
      <c r="H1120">
        <v>3.4</v>
      </c>
      <c r="I1120">
        <v>9.7994699999999995</v>
      </c>
      <c r="J1120">
        <v>0</v>
      </c>
      <c r="K1120">
        <v>96</v>
      </c>
      <c r="L1120">
        <v>47</v>
      </c>
      <c r="M1120">
        <v>6.6</v>
      </c>
      <c r="N1120">
        <v>-2</v>
      </c>
    </row>
    <row r="1121" spans="1:14" x14ac:dyDescent="0.3">
      <c r="A1121">
        <v>40834</v>
      </c>
      <c r="B1121" t="s">
        <v>14</v>
      </c>
      <c r="C1121" t="s">
        <v>15</v>
      </c>
      <c r="D1121" t="s">
        <v>16</v>
      </c>
      <c r="E1121" s="1">
        <v>38741</v>
      </c>
      <c r="F1121">
        <v>0.5</v>
      </c>
      <c r="G1121">
        <v>20.6</v>
      </c>
      <c r="H1121">
        <v>3.4</v>
      </c>
      <c r="I1121">
        <v>10.863</v>
      </c>
      <c r="J1121">
        <v>0</v>
      </c>
      <c r="K1121">
        <v>87</v>
      </c>
      <c r="L1121">
        <v>40</v>
      </c>
      <c r="M1121">
        <v>5.3</v>
      </c>
      <c r="N1121">
        <v>6</v>
      </c>
    </row>
    <row r="1122" spans="1:14" x14ac:dyDescent="0.3">
      <c r="A1122">
        <v>40834</v>
      </c>
      <c r="B1122" t="s">
        <v>14</v>
      </c>
      <c r="C1122" t="s">
        <v>15</v>
      </c>
      <c r="D1122" t="s">
        <v>16</v>
      </c>
      <c r="E1122" s="1">
        <v>38742</v>
      </c>
      <c r="F1122">
        <v>2.25</v>
      </c>
      <c r="G1122">
        <v>21.2</v>
      </c>
      <c r="H1122">
        <v>11.6</v>
      </c>
      <c r="I1122">
        <v>9.6293299999999995</v>
      </c>
      <c r="J1122">
        <v>0</v>
      </c>
      <c r="K1122">
        <v>74</v>
      </c>
      <c r="L1122">
        <v>36</v>
      </c>
      <c r="M1122">
        <v>1.9</v>
      </c>
      <c r="N1122">
        <v>7</v>
      </c>
    </row>
    <row r="1123" spans="1:14" x14ac:dyDescent="0.3">
      <c r="A1123">
        <v>40834</v>
      </c>
      <c r="B1123" t="s">
        <v>14</v>
      </c>
      <c r="C1123" t="s">
        <v>15</v>
      </c>
      <c r="D1123" t="s">
        <v>16</v>
      </c>
      <c r="E1123" s="1">
        <v>38743</v>
      </c>
      <c r="F1123">
        <v>3.375</v>
      </c>
      <c r="G1123">
        <v>19.600000000000001</v>
      </c>
      <c r="H1123">
        <v>14</v>
      </c>
      <c r="I1123">
        <v>10.383900000000001</v>
      </c>
      <c r="J1123">
        <v>0.7</v>
      </c>
      <c r="K1123">
        <v>74</v>
      </c>
      <c r="L1123">
        <v>36</v>
      </c>
      <c r="M1123">
        <v>0.1</v>
      </c>
      <c r="N1123">
        <v>11</v>
      </c>
    </row>
    <row r="1124" spans="1:14" x14ac:dyDescent="0.3">
      <c r="A1124">
        <v>40834</v>
      </c>
      <c r="B1124" t="s">
        <v>14</v>
      </c>
      <c r="C1124" t="s">
        <v>15</v>
      </c>
      <c r="D1124" t="s">
        <v>16</v>
      </c>
      <c r="E1124" s="1">
        <v>38744</v>
      </c>
      <c r="F1124">
        <v>1.875</v>
      </c>
      <c r="G1124">
        <v>16</v>
      </c>
      <c r="H1124">
        <v>12</v>
      </c>
      <c r="I1124">
        <v>13.6929</v>
      </c>
      <c r="J1124">
        <v>36</v>
      </c>
      <c r="K1124">
        <v>97</v>
      </c>
      <c r="L1124">
        <v>72</v>
      </c>
      <c r="M1124">
        <v>0</v>
      </c>
      <c r="N1124">
        <v>9</v>
      </c>
    </row>
    <row r="1125" spans="1:14" x14ac:dyDescent="0.3">
      <c r="A1125">
        <v>40834</v>
      </c>
      <c r="B1125" t="s">
        <v>14</v>
      </c>
      <c r="C1125" t="s">
        <v>15</v>
      </c>
      <c r="D1125" t="s">
        <v>16</v>
      </c>
      <c r="E1125" s="1">
        <v>38745</v>
      </c>
      <c r="F1125">
        <v>1.75</v>
      </c>
      <c r="G1125">
        <v>16.2</v>
      </c>
      <c r="H1125">
        <v>9.1999999999999993</v>
      </c>
      <c r="I1125">
        <v>10.723699999999999</v>
      </c>
      <c r="J1125">
        <v>0.4</v>
      </c>
      <c r="K1125">
        <v>100</v>
      </c>
      <c r="L1125">
        <v>46</v>
      </c>
      <c r="M1125">
        <v>7.1</v>
      </c>
      <c r="N1125">
        <v>7</v>
      </c>
    </row>
    <row r="1126" spans="1:14" x14ac:dyDescent="0.3">
      <c r="A1126">
        <v>40834</v>
      </c>
      <c r="B1126" t="s">
        <v>14</v>
      </c>
      <c r="C1126" t="s">
        <v>15</v>
      </c>
      <c r="D1126" t="s">
        <v>16</v>
      </c>
      <c r="E1126" s="1">
        <v>38746</v>
      </c>
      <c r="F1126">
        <v>2.875</v>
      </c>
      <c r="G1126">
        <v>13.8</v>
      </c>
      <c r="H1126">
        <v>4.5999999999999996</v>
      </c>
      <c r="I1126">
        <v>8.6475399999999993</v>
      </c>
      <c r="J1126">
        <v>0</v>
      </c>
      <c r="K1126">
        <v>96</v>
      </c>
      <c r="L1126">
        <v>53</v>
      </c>
      <c r="M1126">
        <v>8.3000000000000007</v>
      </c>
      <c r="N1126">
        <v>0</v>
      </c>
    </row>
    <row r="1127" spans="1:14" x14ac:dyDescent="0.3">
      <c r="A1127">
        <v>40834</v>
      </c>
      <c r="B1127" t="s">
        <v>14</v>
      </c>
      <c r="C1127" t="s">
        <v>15</v>
      </c>
      <c r="D1127" t="s">
        <v>16</v>
      </c>
      <c r="E1127" s="1">
        <v>38747</v>
      </c>
      <c r="F1127">
        <v>2.25</v>
      </c>
      <c r="G1127">
        <v>12.2</v>
      </c>
      <c r="H1127">
        <v>4</v>
      </c>
      <c r="I1127">
        <v>7.6777699999999998</v>
      </c>
      <c r="J1127">
        <v>0</v>
      </c>
      <c r="K1127">
        <v>93</v>
      </c>
      <c r="L1127">
        <v>43</v>
      </c>
      <c r="M1127">
        <v>8.5</v>
      </c>
      <c r="N1127">
        <v>2</v>
      </c>
    </row>
    <row r="1128" spans="1:14" x14ac:dyDescent="0.3">
      <c r="A1128">
        <v>40834</v>
      </c>
      <c r="B1128" t="s">
        <v>14</v>
      </c>
      <c r="C1128" t="s">
        <v>15</v>
      </c>
      <c r="D1128" t="s">
        <v>16</v>
      </c>
      <c r="E1128" s="1">
        <v>38748</v>
      </c>
      <c r="F1128">
        <v>0.875</v>
      </c>
      <c r="G1128">
        <v>13.6</v>
      </c>
      <c r="H1128">
        <v>1</v>
      </c>
      <c r="I1128">
        <v>7.83406</v>
      </c>
      <c r="J1128">
        <v>0</v>
      </c>
      <c r="K1128">
        <v>93</v>
      </c>
      <c r="L1128">
        <v>52</v>
      </c>
      <c r="M1128">
        <v>9.6</v>
      </c>
      <c r="N1128">
        <v>-3</v>
      </c>
    </row>
    <row r="1129" spans="1:14" x14ac:dyDescent="0.3">
      <c r="A1129">
        <v>40834</v>
      </c>
      <c r="B1129" t="s">
        <v>14</v>
      </c>
      <c r="C1129" t="s">
        <v>15</v>
      </c>
      <c r="D1129" t="s">
        <v>16</v>
      </c>
      <c r="E1129" s="1">
        <v>38749</v>
      </c>
      <c r="F1129">
        <v>0.25</v>
      </c>
      <c r="G1129">
        <v>19.399999999999999</v>
      </c>
      <c r="H1129">
        <v>3.4</v>
      </c>
      <c r="I1129">
        <v>8.7720500000000001</v>
      </c>
      <c r="J1129">
        <v>0</v>
      </c>
      <c r="K1129">
        <v>96</v>
      </c>
      <c r="L1129">
        <v>32</v>
      </c>
      <c r="M1129">
        <v>6.3</v>
      </c>
      <c r="N1129">
        <v>0</v>
      </c>
    </row>
    <row r="1130" spans="1:14" x14ac:dyDescent="0.3">
      <c r="A1130">
        <v>40834</v>
      </c>
      <c r="B1130" t="s">
        <v>14</v>
      </c>
      <c r="C1130" t="s">
        <v>15</v>
      </c>
      <c r="D1130" t="s">
        <v>16</v>
      </c>
      <c r="E1130" s="1">
        <v>38750</v>
      </c>
      <c r="F1130">
        <v>1.875</v>
      </c>
      <c r="G1130">
        <v>23.4</v>
      </c>
      <c r="H1130">
        <v>4.8</v>
      </c>
      <c r="I1130">
        <v>11.3619</v>
      </c>
      <c r="J1130">
        <v>0</v>
      </c>
      <c r="K1130">
        <v>74</v>
      </c>
      <c r="L1130">
        <v>42</v>
      </c>
      <c r="M1130">
        <v>7.9</v>
      </c>
      <c r="N1130">
        <v>7</v>
      </c>
    </row>
    <row r="1131" spans="1:14" x14ac:dyDescent="0.3">
      <c r="A1131">
        <v>40834</v>
      </c>
      <c r="B1131" t="s">
        <v>14</v>
      </c>
      <c r="C1131" t="s">
        <v>15</v>
      </c>
      <c r="D1131" t="s">
        <v>16</v>
      </c>
      <c r="E1131" s="1">
        <v>38751</v>
      </c>
      <c r="F1131">
        <v>3.125</v>
      </c>
      <c r="G1131">
        <v>25</v>
      </c>
      <c r="H1131">
        <v>13.2</v>
      </c>
      <c r="I1131">
        <v>11.2681</v>
      </c>
      <c r="J1131">
        <v>0</v>
      </c>
      <c r="K1131">
        <v>75</v>
      </c>
      <c r="L1131">
        <v>31</v>
      </c>
      <c r="M1131">
        <v>2.9</v>
      </c>
      <c r="N1131">
        <v>9</v>
      </c>
    </row>
    <row r="1132" spans="1:14" x14ac:dyDescent="0.3">
      <c r="A1132">
        <v>40834</v>
      </c>
      <c r="B1132" t="s">
        <v>14</v>
      </c>
      <c r="C1132" t="s">
        <v>15</v>
      </c>
      <c r="D1132" t="s">
        <v>16</v>
      </c>
      <c r="E1132" s="1">
        <v>38752</v>
      </c>
      <c r="F1132">
        <v>3.375</v>
      </c>
      <c r="G1132">
        <v>20</v>
      </c>
      <c r="H1132">
        <v>14</v>
      </c>
      <c r="I1132">
        <v>14.7097</v>
      </c>
      <c r="J1132">
        <v>43</v>
      </c>
      <c r="K1132">
        <v>95</v>
      </c>
      <c r="L1132">
        <v>58</v>
      </c>
      <c r="M1132">
        <v>1.5</v>
      </c>
      <c r="N1132">
        <v>10</v>
      </c>
    </row>
    <row r="1133" spans="1:14" x14ac:dyDescent="0.3">
      <c r="A1133">
        <v>40834</v>
      </c>
      <c r="B1133" t="s">
        <v>14</v>
      </c>
      <c r="C1133" t="s">
        <v>15</v>
      </c>
      <c r="D1133" t="s">
        <v>16</v>
      </c>
      <c r="E1133" s="1">
        <v>38753</v>
      </c>
      <c r="F1133">
        <v>0.25</v>
      </c>
      <c r="G1133">
        <v>22.6</v>
      </c>
      <c r="H1133">
        <v>11.8</v>
      </c>
      <c r="I1133">
        <v>15.4504</v>
      </c>
      <c r="J1133">
        <v>0</v>
      </c>
      <c r="K1133">
        <v>100</v>
      </c>
      <c r="L1133">
        <v>58</v>
      </c>
      <c r="M1133">
        <v>7.5</v>
      </c>
      <c r="N1133">
        <v>10</v>
      </c>
    </row>
    <row r="1134" spans="1:14" x14ac:dyDescent="0.3">
      <c r="A1134">
        <v>40834</v>
      </c>
      <c r="B1134" t="s">
        <v>14</v>
      </c>
      <c r="C1134" t="s">
        <v>15</v>
      </c>
      <c r="D1134" t="s">
        <v>16</v>
      </c>
      <c r="E1134" s="1">
        <v>38754</v>
      </c>
      <c r="F1134">
        <v>0.625</v>
      </c>
      <c r="G1134">
        <v>21.8</v>
      </c>
      <c r="H1134">
        <v>10.199999999999999</v>
      </c>
      <c r="I1134">
        <v>15.372299999999999</v>
      </c>
      <c r="J1134">
        <v>0</v>
      </c>
      <c r="K1134">
        <v>100</v>
      </c>
      <c r="L1134">
        <v>56</v>
      </c>
      <c r="M1134">
        <v>4.5</v>
      </c>
      <c r="N1134">
        <v>10</v>
      </c>
    </row>
    <row r="1135" spans="1:14" x14ac:dyDescent="0.3">
      <c r="A1135">
        <v>40834</v>
      </c>
      <c r="B1135" t="s">
        <v>14</v>
      </c>
      <c r="C1135" t="s">
        <v>15</v>
      </c>
      <c r="D1135" t="s">
        <v>16</v>
      </c>
      <c r="E1135" s="1">
        <v>38755</v>
      </c>
      <c r="F1135">
        <v>1.25</v>
      </c>
      <c r="G1135">
        <v>24.6</v>
      </c>
      <c r="H1135">
        <v>10.4</v>
      </c>
      <c r="I1135">
        <v>15.5097</v>
      </c>
      <c r="J1135">
        <v>0</v>
      </c>
      <c r="K1135">
        <v>84</v>
      </c>
      <c r="L1135">
        <v>56</v>
      </c>
      <c r="M1135">
        <v>4.3</v>
      </c>
      <c r="N1135">
        <v>11</v>
      </c>
    </row>
    <row r="1136" spans="1:14" x14ac:dyDescent="0.3">
      <c r="A1136">
        <v>40834</v>
      </c>
      <c r="B1136" t="s">
        <v>14</v>
      </c>
      <c r="C1136" t="s">
        <v>15</v>
      </c>
      <c r="D1136" t="s">
        <v>16</v>
      </c>
      <c r="E1136" s="1">
        <v>38756</v>
      </c>
      <c r="F1136">
        <v>2.625</v>
      </c>
      <c r="G1136">
        <v>24.8</v>
      </c>
      <c r="H1136">
        <v>15</v>
      </c>
      <c r="I1136">
        <v>16.155200000000001</v>
      </c>
      <c r="J1136">
        <v>18</v>
      </c>
      <c r="K1136">
        <v>83</v>
      </c>
      <c r="L1136">
        <v>52</v>
      </c>
      <c r="M1136">
        <v>4</v>
      </c>
      <c r="N1136">
        <v>14</v>
      </c>
    </row>
    <row r="1137" spans="1:14" x14ac:dyDescent="0.3">
      <c r="A1137">
        <v>40834</v>
      </c>
      <c r="B1137" t="s">
        <v>14</v>
      </c>
      <c r="C1137" t="s">
        <v>15</v>
      </c>
      <c r="D1137" t="s">
        <v>16</v>
      </c>
      <c r="E1137" s="1">
        <v>38757</v>
      </c>
      <c r="F1137">
        <v>3</v>
      </c>
      <c r="G1137">
        <v>23.8</v>
      </c>
      <c r="H1137">
        <v>15</v>
      </c>
      <c r="I1137">
        <v>15.286300000000001</v>
      </c>
      <c r="J1137">
        <v>12</v>
      </c>
      <c r="K1137">
        <v>97</v>
      </c>
      <c r="L1137">
        <v>46</v>
      </c>
      <c r="M1137">
        <v>0</v>
      </c>
      <c r="N1137">
        <v>14</v>
      </c>
    </row>
    <row r="1138" spans="1:14" x14ac:dyDescent="0.3">
      <c r="A1138">
        <v>40834</v>
      </c>
      <c r="B1138" t="s">
        <v>14</v>
      </c>
      <c r="C1138" t="s">
        <v>15</v>
      </c>
      <c r="D1138" t="s">
        <v>16</v>
      </c>
      <c r="E1138" s="1">
        <v>38758</v>
      </c>
      <c r="F1138">
        <v>1.25</v>
      </c>
      <c r="G1138">
        <v>18</v>
      </c>
      <c r="H1138">
        <v>10.4</v>
      </c>
      <c r="I1138">
        <v>13.6234</v>
      </c>
      <c r="J1138">
        <v>0.3</v>
      </c>
      <c r="K1138">
        <v>95</v>
      </c>
      <c r="L1138">
        <v>77</v>
      </c>
      <c r="M1138">
        <v>2.6</v>
      </c>
      <c r="N1138">
        <v>8</v>
      </c>
    </row>
    <row r="1139" spans="1:14" x14ac:dyDescent="0.3">
      <c r="A1139">
        <v>40834</v>
      </c>
      <c r="B1139" t="s">
        <v>14</v>
      </c>
      <c r="C1139" t="s">
        <v>15</v>
      </c>
      <c r="D1139" t="s">
        <v>16</v>
      </c>
      <c r="E1139" s="1">
        <v>38759</v>
      </c>
      <c r="F1139">
        <v>0.5</v>
      </c>
      <c r="G1139">
        <v>17</v>
      </c>
      <c r="H1139">
        <v>11.4</v>
      </c>
      <c r="I1139">
        <v>13.712300000000001</v>
      </c>
      <c r="J1139">
        <v>1.6</v>
      </c>
      <c r="K1139">
        <v>97</v>
      </c>
      <c r="L1139">
        <v>81</v>
      </c>
      <c r="M1139">
        <v>0</v>
      </c>
      <c r="N1139">
        <v>9</v>
      </c>
    </row>
    <row r="1140" spans="1:14" x14ac:dyDescent="0.3">
      <c r="A1140">
        <v>40834</v>
      </c>
      <c r="B1140" t="s">
        <v>14</v>
      </c>
      <c r="C1140" t="s">
        <v>15</v>
      </c>
      <c r="D1140" t="s">
        <v>16</v>
      </c>
      <c r="E1140" s="1">
        <v>38760</v>
      </c>
      <c r="F1140">
        <v>0.5</v>
      </c>
      <c r="G1140">
        <v>19.399999999999999</v>
      </c>
      <c r="H1140">
        <v>10.6</v>
      </c>
      <c r="I1140">
        <v>14.015599999999999</v>
      </c>
      <c r="J1140">
        <v>0</v>
      </c>
      <c r="K1140">
        <v>100</v>
      </c>
      <c r="L1140">
        <v>73</v>
      </c>
      <c r="M1140">
        <v>5.8</v>
      </c>
      <c r="N1140">
        <v>7</v>
      </c>
    </row>
    <row r="1141" spans="1:14" x14ac:dyDescent="0.3">
      <c r="A1141">
        <v>40834</v>
      </c>
      <c r="B1141" t="s">
        <v>14</v>
      </c>
      <c r="C1141" t="s">
        <v>15</v>
      </c>
      <c r="D1141" t="s">
        <v>16</v>
      </c>
      <c r="E1141" s="1">
        <v>38761</v>
      </c>
      <c r="F1141">
        <v>1.125</v>
      </c>
      <c r="G1141">
        <v>21</v>
      </c>
      <c r="H1141">
        <v>10.199999999999999</v>
      </c>
      <c r="I1141">
        <v>14.2997</v>
      </c>
      <c r="J1141">
        <v>0</v>
      </c>
      <c r="K1141">
        <v>97</v>
      </c>
      <c r="L1141">
        <v>49</v>
      </c>
      <c r="M1141">
        <v>3.3</v>
      </c>
      <c r="N1141">
        <v>7</v>
      </c>
    </row>
    <row r="1142" spans="1:14" x14ac:dyDescent="0.3">
      <c r="A1142">
        <v>40834</v>
      </c>
      <c r="B1142" t="s">
        <v>14</v>
      </c>
      <c r="C1142" t="s">
        <v>15</v>
      </c>
      <c r="D1142" t="s">
        <v>16</v>
      </c>
      <c r="E1142" s="1">
        <v>38762</v>
      </c>
      <c r="F1142">
        <v>0.25</v>
      </c>
      <c r="G1142">
        <v>21.4</v>
      </c>
      <c r="H1142">
        <v>10.6</v>
      </c>
      <c r="I1142">
        <v>16.4375</v>
      </c>
      <c r="J1142">
        <v>0.2</v>
      </c>
      <c r="K1142">
        <v>93</v>
      </c>
      <c r="L1142">
        <v>65</v>
      </c>
      <c r="M1142">
        <v>0</v>
      </c>
      <c r="N1142">
        <v>12</v>
      </c>
    </row>
    <row r="1143" spans="1:14" x14ac:dyDescent="0.3">
      <c r="A1143">
        <v>40834</v>
      </c>
      <c r="B1143" t="s">
        <v>14</v>
      </c>
      <c r="C1143" t="s">
        <v>15</v>
      </c>
      <c r="D1143" t="s">
        <v>16</v>
      </c>
      <c r="E1143" s="1">
        <v>38763</v>
      </c>
      <c r="F1143">
        <v>1.5</v>
      </c>
      <c r="G1143">
        <v>24</v>
      </c>
      <c r="H1143">
        <v>15.2</v>
      </c>
      <c r="I1143">
        <v>15.338800000000001</v>
      </c>
      <c r="J1143">
        <v>0</v>
      </c>
      <c r="K1143">
        <v>95</v>
      </c>
      <c r="L1143">
        <v>48</v>
      </c>
      <c r="M1143">
        <v>7.1</v>
      </c>
      <c r="N1143">
        <v>13</v>
      </c>
    </row>
    <row r="1144" spans="1:14" x14ac:dyDescent="0.3">
      <c r="A1144">
        <v>40834</v>
      </c>
      <c r="B1144" t="s">
        <v>14</v>
      </c>
      <c r="C1144" t="s">
        <v>15</v>
      </c>
      <c r="D1144" t="s">
        <v>16</v>
      </c>
      <c r="E1144" s="1">
        <v>38764</v>
      </c>
      <c r="F1144">
        <v>3.75</v>
      </c>
      <c r="G1144">
        <v>19</v>
      </c>
      <c r="H1144">
        <v>13.2</v>
      </c>
      <c r="I1144">
        <v>10.868399999999999</v>
      </c>
      <c r="J1144">
        <v>0</v>
      </c>
      <c r="K1144">
        <v>91</v>
      </c>
      <c r="L1144">
        <v>37</v>
      </c>
      <c r="M1144">
        <v>4.7</v>
      </c>
      <c r="N1144">
        <v>11</v>
      </c>
    </row>
    <row r="1145" spans="1:14" x14ac:dyDescent="0.3">
      <c r="A1145">
        <v>40834</v>
      </c>
      <c r="B1145" t="s">
        <v>14</v>
      </c>
      <c r="C1145" t="s">
        <v>15</v>
      </c>
      <c r="D1145" t="s">
        <v>16</v>
      </c>
      <c r="E1145" s="1">
        <v>38765</v>
      </c>
      <c r="F1145">
        <v>3.625</v>
      </c>
      <c r="G1145">
        <v>15.8</v>
      </c>
      <c r="H1145">
        <v>9.1999999999999993</v>
      </c>
      <c r="I1145">
        <v>7.6689600000000002</v>
      </c>
      <c r="J1145">
        <v>0</v>
      </c>
      <c r="K1145">
        <v>75</v>
      </c>
      <c r="L1145">
        <v>35</v>
      </c>
      <c r="M1145">
        <v>10</v>
      </c>
      <c r="N1145">
        <v>6</v>
      </c>
    </row>
    <row r="1146" spans="1:14" x14ac:dyDescent="0.3">
      <c r="A1146">
        <v>40834</v>
      </c>
      <c r="B1146" t="s">
        <v>14</v>
      </c>
      <c r="C1146" t="s">
        <v>15</v>
      </c>
      <c r="D1146" t="s">
        <v>16</v>
      </c>
      <c r="E1146" s="1">
        <v>38766</v>
      </c>
      <c r="F1146">
        <v>1.875</v>
      </c>
      <c r="G1146">
        <v>17</v>
      </c>
      <c r="H1146">
        <v>4.8</v>
      </c>
      <c r="I1146">
        <v>8.2526700000000002</v>
      </c>
      <c r="J1146">
        <v>0</v>
      </c>
      <c r="K1146">
        <v>84</v>
      </c>
      <c r="L1146">
        <v>46</v>
      </c>
      <c r="M1146">
        <v>9.1</v>
      </c>
      <c r="N1146">
        <v>0</v>
      </c>
    </row>
    <row r="1147" spans="1:14" x14ac:dyDescent="0.3">
      <c r="A1147">
        <v>40834</v>
      </c>
      <c r="B1147" t="s">
        <v>14</v>
      </c>
      <c r="C1147" t="s">
        <v>15</v>
      </c>
      <c r="D1147" t="s">
        <v>16</v>
      </c>
      <c r="E1147" s="1">
        <v>38767</v>
      </c>
      <c r="F1147">
        <v>1</v>
      </c>
      <c r="G1147">
        <v>16.600000000000001</v>
      </c>
      <c r="H1147">
        <v>3</v>
      </c>
      <c r="I1147">
        <v>9.0405800000000003</v>
      </c>
      <c r="J1147">
        <v>0</v>
      </c>
      <c r="K1147">
        <v>96</v>
      </c>
      <c r="L1147">
        <v>51</v>
      </c>
      <c r="M1147">
        <v>9.3000000000000007</v>
      </c>
      <c r="N1147">
        <v>-2</v>
      </c>
    </row>
    <row r="1148" spans="1:14" x14ac:dyDescent="0.3">
      <c r="A1148">
        <v>40834</v>
      </c>
      <c r="B1148" t="s">
        <v>14</v>
      </c>
      <c r="C1148" t="s">
        <v>15</v>
      </c>
      <c r="D1148" t="s">
        <v>16</v>
      </c>
      <c r="E1148" s="1">
        <v>38768</v>
      </c>
      <c r="F1148">
        <v>0.25</v>
      </c>
      <c r="G1148">
        <v>17.8</v>
      </c>
      <c r="H1148">
        <v>4.5999999999999996</v>
      </c>
      <c r="I1148">
        <v>9.9955200000000008</v>
      </c>
      <c r="J1148">
        <v>0</v>
      </c>
      <c r="K1148">
        <v>93</v>
      </c>
      <c r="L1148">
        <v>50</v>
      </c>
      <c r="M1148">
        <v>8.5</v>
      </c>
      <c r="N1148">
        <v>-1</v>
      </c>
    </row>
    <row r="1149" spans="1:14" x14ac:dyDescent="0.3">
      <c r="A1149">
        <v>40834</v>
      </c>
      <c r="B1149" t="s">
        <v>14</v>
      </c>
      <c r="C1149" t="s">
        <v>15</v>
      </c>
      <c r="D1149" t="s">
        <v>16</v>
      </c>
      <c r="E1149" s="1">
        <v>38769</v>
      </c>
      <c r="F1149">
        <v>0.875</v>
      </c>
      <c r="G1149">
        <v>18.600000000000001</v>
      </c>
      <c r="H1149">
        <v>6.2</v>
      </c>
      <c r="I1149">
        <v>10.8513</v>
      </c>
      <c r="J1149">
        <v>0</v>
      </c>
      <c r="K1149">
        <v>94</v>
      </c>
      <c r="L1149">
        <v>58</v>
      </c>
      <c r="M1149">
        <v>6.3</v>
      </c>
      <c r="N1149">
        <v>2</v>
      </c>
    </row>
    <row r="1150" spans="1:14" x14ac:dyDescent="0.3">
      <c r="A1150">
        <v>40834</v>
      </c>
      <c r="B1150" t="s">
        <v>14</v>
      </c>
      <c r="C1150" t="s">
        <v>15</v>
      </c>
      <c r="D1150" t="s">
        <v>16</v>
      </c>
      <c r="E1150" s="1">
        <v>38770</v>
      </c>
      <c r="F1150">
        <v>1</v>
      </c>
      <c r="G1150">
        <v>20.2</v>
      </c>
      <c r="H1150">
        <v>9.8000000000000007</v>
      </c>
      <c r="I1150">
        <v>12.3001</v>
      </c>
      <c r="J1150">
        <v>0</v>
      </c>
      <c r="K1150">
        <v>94</v>
      </c>
      <c r="L1150">
        <v>53</v>
      </c>
      <c r="M1150">
        <v>5.2</v>
      </c>
      <c r="N1150">
        <v>6</v>
      </c>
    </row>
    <row r="1151" spans="1:14" x14ac:dyDescent="0.3">
      <c r="A1151">
        <v>40834</v>
      </c>
      <c r="B1151" t="s">
        <v>14</v>
      </c>
      <c r="C1151" t="s">
        <v>15</v>
      </c>
      <c r="D1151" t="s">
        <v>16</v>
      </c>
      <c r="E1151" s="1">
        <v>38771</v>
      </c>
      <c r="F1151">
        <v>1.25</v>
      </c>
      <c r="G1151">
        <v>20.2</v>
      </c>
      <c r="H1151">
        <v>9</v>
      </c>
      <c r="I1151">
        <v>11.530200000000001</v>
      </c>
      <c r="J1151">
        <v>1</v>
      </c>
      <c r="K1151">
        <v>94</v>
      </c>
      <c r="L1151">
        <v>54</v>
      </c>
      <c r="M1151">
        <v>8.1</v>
      </c>
      <c r="N1151">
        <v>5</v>
      </c>
    </row>
    <row r="1152" spans="1:14" x14ac:dyDescent="0.3">
      <c r="A1152">
        <v>40834</v>
      </c>
      <c r="B1152" t="s">
        <v>14</v>
      </c>
      <c r="C1152" t="s">
        <v>15</v>
      </c>
      <c r="D1152" t="s">
        <v>16</v>
      </c>
      <c r="E1152" s="1">
        <v>38772</v>
      </c>
      <c r="F1152">
        <v>1.375</v>
      </c>
      <c r="G1152">
        <v>22</v>
      </c>
      <c r="H1152">
        <v>7</v>
      </c>
      <c r="I1152">
        <v>9.6385500000000004</v>
      </c>
      <c r="J1152">
        <v>0</v>
      </c>
      <c r="K1152">
        <v>91</v>
      </c>
      <c r="L1152">
        <v>32</v>
      </c>
      <c r="M1152">
        <v>10.3</v>
      </c>
      <c r="N1152">
        <v>3</v>
      </c>
    </row>
    <row r="1153" spans="1:14" x14ac:dyDescent="0.3">
      <c r="A1153">
        <v>40834</v>
      </c>
      <c r="B1153" t="s">
        <v>14</v>
      </c>
      <c r="C1153" t="s">
        <v>15</v>
      </c>
      <c r="D1153" t="s">
        <v>16</v>
      </c>
      <c r="E1153" s="1">
        <v>38773</v>
      </c>
      <c r="F1153">
        <v>0.875</v>
      </c>
      <c r="G1153">
        <v>23.8</v>
      </c>
      <c r="H1153">
        <v>8.1999999999999993</v>
      </c>
      <c r="I1153">
        <v>9.1078200000000002</v>
      </c>
      <c r="J1153">
        <v>0</v>
      </c>
      <c r="K1153">
        <v>83</v>
      </c>
      <c r="L1153">
        <v>28</v>
      </c>
      <c r="M1153">
        <v>10.8</v>
      </c>
      <c r="N1153">
        <v>3</v>
      </c>
    </row>
    <row r="1154" spans="1:14" x14ac:dyDescent="0.3">
      <c r="A1154">
        <v>40834</v>
      </c>
      <c r="B1154" t="s">
        <v>14</v>
      </c>
      <c r="C1154" t="s">
        <v>15</v>
      </c>
      <c r="D1154" t="s">
        <v>16</v>
      </c>
      <c r="E1154" s="1">
        <v>38774</v>
      </c>
      <c r="F1154">
        <v>0.25</v>
      </c>
      <c r="G1154">
        <v>23</v>
      </c>
      <c r="H1154">
        <v>5.8</v>
      </c>
      <c r="I1154">
        <v>9.2762700000000002</v>
      </c>
      <c r="J1154">
        <v>0</v>
      </c>
      <c r="K1154">
        <v>88</v>
      </c>
      <c r="L1154">
        <v>29</v>
      </c>
      <c r="M1154">
        <v>10.5</v>
      </c>
      <c r="N1154">
        <v>1</v>
      </c>
    </row>
    <row r="1155" spans="1:14" x14ac:dyDescent="0.3">
      <c r="A1155">
        <v>40834</v>
      </c>
      <c r="B1155" t="s">
        <v>14</v>
      </c>
      <c r="C1155" t="s">
        <v>15</v>
      </c>
      <c r="D1155" t="s">
        <v>16</v>
      </c>
      <c r="E1155" s="1">
        <v>38775</v>
      </c>
      <c r="F1155">
        <v>0.375</v>
      </c>
      <c r="G1155">
        <v>23.6</v>
      </c>
      <c r="H1155">
        <v>7</v>
      </c>
      <c r="I1155">
        <v>10.1069</v>
      </c>
      <c r="J1155">
        <v>0</v>
      </c>
      <c r="K1155">
        <v>88</v>
      </c>
      <c r="L1155">
        <v>28</v>
      </c>
      <c r="M1155">
        <v>6.8</v>
      </c>
      <c r="N1155">
        <v>2</v>
      </c>
    </row>
    <row r="1156" spans="1:14" x14ac:dyDescent="0.3">
      <c r="A1156">
        <v>40834</v>
      </c>
      <c r="B1156" t="s">
        <v>14</v>
      </c>
      <c r="C1156" t="s">
        <v>15</v>
      </c>
      <c r="D1156" t="s">
        <v>16</v>
      </c>
      <c r="E1156" s="1">
        <v>38776</v>
      </c>
      <c r="F1156">
        <v>0</v>
      </c>
      <c r="G1156">
        <v>26</v>
      </c>
      <c r="H1156">
        <v>7.4</v>
      </c>
      <c r="I1156">
        <v>10.8954</v>
      </c>
      <c r="J1156">
        <v>0</v>
      </c>
      <c r="K1156">
        <v>88</v>
      </c>
      <c r="L1156">
        <v>29</v>
      </c>
      <c r="M1156">
        <v>10</v>
      </c>
      <c r="N1156">
        <v>3</v>
      </c>
    </row>
    <row r="1157" spans="1:14" x14ac:dyDescent="0.3">
      <c r="A1157">
        <v>40834</v>
      </c>
      <c r="B1157" t="s">
        <v>14</v>
      </c>
      <c r="C1157" t="s">
        <v>15</v>
      </c>
      <c r="D1157" t="s">
        <v>16</v>
      </c>
      <c r="E1157" s="1">
        <v>38777</v>
      </c>
      <c r="F1157">
        <v>0.75</v>
      </c>
      <c r="G1157">
        <v>29</v>
      </c>
      <c r="H1157">
        <v>9.4</v>
      </c>
      <c r="I1157">
        <v>11.493399999999999</v>
      </c>
      <c r="J1157">
        <v>0</v>
      </c>
      <c r="K1157">
        <v>89</v>
      </c>
      <c r="L1157">
        <v>26</v>
      </c>
      <c r="M1157">
        <v>10</v>
      </c>
      <c r="N1157">
        <v>5</v>
      </c>
    </row>
    <row r="1158" spans="1:14" x14ac:dyDescent="0.3">
      <c r="A1158">
        <v>40834</v>
      </c>
      <c r="B1158" t="s">
        <v>14</v>
      </c>
      <c r="C1158" t="s">
        <v>15</v>
      </c>
      <c r="D1158" t="s">
        <v>16</v>
      </c>
      <c r="E1158" s="1">
        <v>38778</v>
      </c>
      <c r="F1158">
        <v>1</v>
      </c>
      <c r="G1158">
        <v>27.4</v>
      </c>
      <c r="H1158">
        <v>15.4</v>
      </c>
      <c r="I1158">
        <v>11.1104</v>
      </c>
      <c r="J1158">
        <v>0</v>
      </c>
      <c r="K1158">
        <v>83</v>
      </c>
      <c r="L1158">
        <v>37</v>
      </c>
      <c r="M1158">
        <v>2.7</v>
      </c>
      <c r="N1158">
        <v>9</v>
      </c>
    </row>
    <row r="1159" spans="1:14" x14ac:dyDescent="0.3">
      <c r="A1159">
        <v>40834</v>
      </c>
      <c r="B1159" t="s">
        <v>14</v>
      </c>
      <c r="C1159" t="s">
        <v>15</v>
      </c>
      <c r="D1159" t="s">
        <v>16</v>
      </c>
      <c r="E1159" s="1">
        <v>38779</v>
      </c>
      <c r="F1159">
        <v>0.75</v>
      </c>
      <c r="G1159">
        <v>23.8</v>
      </c>
      <c r="H1159">
        <v>10.4</v>
      </c>
      <c r="I1159">
        <v>10.1242</v>
      </c>
      <c r="J1159">
        <v>0</v>
      </c>
      <c r="K1159">
        <v>80</v>
      </c>
      <c r="L1159">
        <v>30</v>
      </c>
      <c r="M1159">
        <v>9.3000000000000007</v>
      </c>
      <c r="N1159">
        <v>6</v>
      </c>
    </row>
    <row r="1160" spans="1:14" x14ac:dyDescent="0.3">
      <c r="A1160">
        <v>40834</v>
      </c>
      <c r="B1160" t="s">
        <v>14</v>
      </c>
      <c r="C1160" t="s">
        <v>15</v>
      </c>
      <c r="D1160" t="s">
        <v>16</v>
      </c>
      <c r="E1160" s="1">
        <v>38780</v>
      </c>
      <c r="F1160">
        <v>0.5</v>
      </c>
      <c r="G1160">
        <v>26</v>
      </c>
      <c r="H1160">
        <v>8</v>
      </c>
      <c r="I1160">
        <v>9.7057300000000009</v>
      </c>
      <c r="J1160">
        <v>0</v>
      </c>
      <c r="K1160">
        <v>86</v>
      </c>
      <c r="L1160">
        <v>27</v>
      </c>
      <c r="M1160">
        <v>10.3</v>
      </c>
      <c r="N1160">
        <v>5</v>
      </c>
    </row>
    <row r="1161" spans="1:14" x14ac:dyDescent="0.3">
      <c r="A1161">
        <v>40834</v>
      </c>
      <c r="B1161" t="s">
        <v>14</v>
      </c>
      <c r="C1161" t="s">
        <v>15</v>
      </c>
      <c r="D1161" t="s">
        <v>16</v>
      </c>
      <c r="E1161" s="1">
        <v>38781</v>
      </c>
      <c r="F1161">
        <v>2.25</v>
      </c>
      <c r="G1161">
        <v>26</v>
      </c>
      <c r="H1161">
        <v>7.6</v>
      </c>
      <c r="I1161">
        <v>8.0941399999999994</v>
      </c>
      <c r="J1161">
        <v>0</v>
      </c>
      <c r="K1161">
        <v>85</v>
      </c>
      <c r="L1161">
        <v>17</v>
      </c>
      <c r="M1161">
        <v>10.5</v>
      </c>
      <c r="N1161">
        <v>3</v>
      </c>
    </row>
    <row r="1162" spans="1:14" x14ac:dyDescent="0.3">
      <c r="A1162">
        <v>40834</v>
      </c>
      <c r="B1162" t="s">
        <v>14</v>
      </c>
      <c r="C1162" t="s">
        <v>15</v>
      </c>
      <c r="D1162" t="s">
        <v>16</v>
      </c>
      <c r="E1162" s="1">
        <v>38782</v>
      </c>
      <c r="F1162">
        <v>1.25</v>
      </c>
      <c r="G1162">
        <v>25</v>
      </c>
      <c r="H1162">
        <v>8.4</v>
      </c>
      <c r="I1162">
        <v>8.0953800000000005</v>
      </c>
      <c r="J1162">
        <v>0</v>
      </c>
      <c r="K1162">
        <v>74</v>
      </c>
      <c r="L1162">
        <v>21</v>
      </c>
      <c r="M1162">
        <v>10.199999999999999</v>
      </c>
      <c r="N1162">
        <v>3</v>
      </c>
    </row>
    <row r="1163" spans="1:14" x14ac:dyDescent="0.3">
      <c r="A1163">
        <v>40834</v>
      </c>
      <c r="B1163" t="s">
        <v>14</v>
      </c>
      <c r="C1163" t="s">
        <v>15</v>
      </c>
      <c r="D1163" t="s">
        <v>16</v>
      </c>
      <c r="E1163" s="1">
        <v>38783</v>
      </c>
      <c r="F1163">
        <v>1.125</v>
      </c>
      <c r="G1163">
        <v>25.6</v>
      </c>
      <c r="H1163">
        <v>8.6</v>
      </c>
      <c r="I1163">
        <v>8.6935400000000005</v>
      </c>
      <c r="J1163">
        <v>0</v>
      </c>
      <c r="K1163">
        <v>71</v>
      </c>
      <c r="L1163">
        <v>22</v>
      </c>
      <c r="M1163">
        <v>10.3</v>
      </c>
      <c r="N1163">
        <v>3</v>
      </c>
    </row>
    <row r="1164" spans="1:14" x14ac:dyDescent="0.3">
      <c r="A1164">
        <v>40834</v>
      </c>
      <c r="B1164" t="s">
        <v>14</v>
      </c>
      <c r="C1164" t="s">
        <v>15</v>
      </c>
      <c r="D1164" t="s">
        <v>16</v>
      </c>
      <c r="E1164" s="1">
        <v>38784</v>
      </c>
      <c r="F1164">
        <v>1</v>
      </c>
      <c r="G1164">
        <v>30</v>
      </c>
      <c r="H1164">
        <v>9</v>
      </c>
      <c r="I1164">
        <v>9.6694600000000008</v>
      </c>
      <c r="J1164">
        <v>0</v>
      </c>
      <c r="K1164">
        <v>79</v>
      </c>
      <c r="L1164">
        <v>17</v>
      </c>
      <c r="M1164">
        <v>10.5</v>
      </c>
      <c r="N1164">
        <v>4</v>
      </c>
    </row>
    <row r="1165" spans="1:14" x14ac:dyDescent="0.3">
      <c r="A1165">
        <v>40834</v>
      </c>
      <c r="B1165" t="s">
        <v>14</v>
      </c>
      <c r="C1165" t="s">
        <v>15</v>
      </c>
      <c r="D1165" t="s">
        <v>16</v>
      </c>
      <c r="E1165" s="1">
        <v>38785</v>
      </c>
      <c r="F1165">
        <v>1.5</v>
      </c>
      <c r="G1165">
        <v>27.6</v>
      </c>
      <c r="H1165">
        <v>12.4</v>
      </c>
      <c r="I1165">
        <v>9.54603</v>
      </c>
      <c r="J1165">
        <v>0</v>
      </c>
      <c r="K1165">
        <v>64</v>
      </c>
      <c r="L1165">
        <v>19</v>
      </c>
      <c r="M1165">
        <v>9.6999999999999993</v>
      </c>
      <c r="N1165">
        <v>6</v>
      </c>
    </row>
    <row r="1166" spans="1:14" x14ac:dyDescent="0.3">
      <c r="A1166">
        <v>40834</v>
      </c>
      <c r="B1166" t="s">
        <v>14</v>
      </c>
      <c r="C1166" t="s">
        <v>15</v>
      </c>
      <c r="D1166" t="s">
        <v>16</v>
      </c>
      <c r="E1166" s="1">
        <v>38786</v>
      </c>
      <c r="F1166">
        <v>2.25</v>
      </c>
      <c r="G1166">
        <v>27.2</v>
      </c>
      <c r="H1166">
        <v>16</v>
      </c>
      <c r="I1166">
        <v>9.8780599999999996</v>
      </c>
      <c r="J1166">
        <v>0</v>
      </c>
      <c r="K1166">
        <v>79</v>
      </c>
      <c r="L1166">
        <v>21</v>
      </c>
      <c r="M1166">
        <v>3</v>
      </c>
      <c r="N1166">
        <v>10</v>
      </c>
    </row>
    <row r="1167" spans="1:14" x14ac:dyDescent="0.3">
      <c r="A1167">
        <v>40834</v>
      </c>
      <c r="B1167" t="s">
        <v>14</v>
      </c>
      <c r="C1167" t="s">
        <v>15</v>
      </c>
      <c r="D1167" t="s">
        <v>16</v>
      </c>
      <c r="E1167" s="1">
        <v>38787</v>
      </c>
      <c r="F1167">
        <v>3.125</v>
      </c>
      <c r="G1167">
        <v>21.2</v>
      </c>
      <c r="H1167">
        <v>11.6</v>
      </c>
      <c r="I1167">
        <v>6.7278399999999996</v>
      </c>
      <c r="J1167">
        <v>0</v>
      </c>
      <c r="K1167">
        <v>60</v>
      </c>
      <c r="L1167">
        <v>17</v>
      </c>
      <c r="M1167">
        <v>9.1999999999999993</v>
      </c>
      <c r="N1167">
        <v>10</v>
      </c>
    </row>
    <row r="1168" spans="1:14" x14ac:dyDescent="0.3">
      <c r="A1168">
        <v>40834</v>
      </c>
      <c r="B1168" t="s">
        <v>14</v>
      </c>
      <c r="C1168" t="s">
        <v>15</v>
      </c>
      <c r="D1168" t="s">
        <v>16</v>
      </c>
      <c r="E1168" s="1">
        <v>38788</v>
      </c>
      <c r="F1168">
        <v>0.875</v>
      </c>
      <c r="G1168">
        <v>23.4</v>
      </c>
      <c r="H1168">
        <v>6.8</v>
      </c>
      <c r="I1168">
        <v>6.8307099999999998</v>
      </c>
      <c r="J1168">
        <v>0</v>
      </c>
      <c r="K1168">
        <v>71</v>
      </c>
      <c r="L1168">
        <v>15</v>
      </c>
      <c r="M1168">
        <v>10.5</v>
      </c>
      <c r="N1168">
        <v>5</v>
      </c>
    </row>
    <row r="1169" spans="1:14" x14ac:dyDescent="0.3">
      <c r="A1169">
        <v>40834</v>
      </c>
      <c r="B1169" t="s">
        <v>14</v>
      </c>
      <c r="C1169" t="s">
        <v>15</v>
      </c>
      <c r="D1169" t="s">
        <v>16</v>
      </c>
      <c r="E1169" s="1">
        <v>38789</v>
      </c>
      <c r="F1169">
        <v>1</v>
      </c>
      <c r="G1169">
        <v>24.8</v>
      </c>
      <c r="H1169">
        <v>5.4</v>
      </c>
      <c r="I1169">
        <v>7.9270199999999997</v>
      </c>
      <c r="J1169">
        <v>0</v>
      </c>
      <c r="K1169">
        <v>81</v>
      </c>
      <c r="L1169">
        <v>20</v>
      </c>
      <c r="M1169">
        <v>10.6</v>
      </c>
      <c r="N1169">
        <v>1</v>
      </c>
    </row>
    <row r="1170" spans="1:14" x14ac:dyDescent="0.3">
      <c r="A1170">
        <v>40834</v>
      </c>
      <c r="B1170" t="s">
        <v>14</v>
      </c>
      <c r="C1170" t="s">
        <v>15</v>
      </c>
      <c r="D1170" t="s">
        <v>16</v>
      </c>
      <c r="E1170" s="1">
        <v>38790</v>
      </c>
      <c r="F1170">
        <v>0.5</v>
      </c>
      <c r="G1170">
        <v>27.6</v>
      </c>
      <c r="H1170">
        <v>6</v>
      </c>
      <c r="I1170">
        <v>8.8750900000000001</v>
      </c>
      <c r="J1170">
        <v>0</v>
      </c>
      <c r="K1170">
        <v>82</v>
      </c>
      <c r="L1170">
        <v>25</v>
      </c>
      <c r="M1170">
        <v>10</v>
      </c>
      <c r="N1170">
        <v>2</v>
      </c>
    </row>
    <row r="1171" spans="1:14" x14ac:dyDescent="0.3">
      <c r="A1171">
        <v>40834</v>
      </c>
      <c r="B1171" t="s">
        <v>14</v>
      </c>
      <c r="C1171" t="s">
        <v>15</v>
      </c>
      <c r="D1171" t="s">
        <v>16</v>
      </c>
      <c r="E1171" s="1">
        <v>38791</v>
      </c>
      <c r="F1171">
        <v>0.75</v>
      </c>
      <c r="G1171">
        <v>30.4</v>
      </c>
      <c r="H1171">
        <v>12.4</v>
      </c>
      <c r="I1171">
        <v>9.8023699999999998</v>
      </c>
      <c r="J1171">
        <v>0</v>
      </c>
      <c r="K1171">
        <v>63</v>
      </c>
      <c r="L1171">
        <v>22</v>
      </c>
      <c r="M1171">
        <v>9.4</v>
      </c>
      <c r="N1171">
        <v>8</v>
      </c>
    </row>
    <row r="1172" spans="1:14" x14ac:dyDescent="0.3">
      <c r="A1172">
        <v>40834</v>
      </c>
      <c r="B1172" t="s">
        <v>14</v>
      </c>
      <c r="C1172" t="s">
        <v>15</v>
      </c>
      <c r="D1172" t="s">
        <v>16</v>
      </c>
      <c r="E1172" s="1">
        <v>38792</v>
      </c>
      <c r="F1172">
        <v>0</v>
      </c>
      <c r="G1172">
        <v>28.6</v>
      </c>
      <c r="H1172">
        <v>10.6</v>
      </c>
      <c r="I1172">
        <v>10.137</v>
      </c>
      <c r="J1172">
        <v>0</v>
      </c>
      <c r="K1172">
        <v>75</v>
      </c>
      <c r="L1172">
        <v>28</v>
      </c>
      <c r="M1172">
        <v>9.8000000000000007</v>
      </c>
      <c r="N1172">
        <v>7</v>
      </c>
    </row>
    <row r="1173" spans="1:14" x14ac:dyDescent="0.3">
      <c r="A1173">
        <v>40834</v>
      </c>
      <c r="B1173" t="s">
        <v>14</v>
      </c>
      <c r="C1173" t="s">
        <v>15</v>
      </c>
      <c r="D1173" t="s">
        <v>16</v>
      </c>
      <c r="E1173" s="1">
        <v>38793</v>
      </c>
      <c r="F1173">
        <v>0.75</v>
      </c>
      <c r="G1173">
        <v>25.6</v>
      </c>
      <c r="H1173">
        <v>11.6</v>
      </c>
      <c r="I1173">
        <v>7.2824200000000001</v>
      </c>
      <c r="J1173">
        <v>0</v>
      </c>
      <c r="K1173">
        <v>62</v>
      </c>
      <c r="L1173">
        <v>16</v>
      </c>
      <c r="M1173">
        <v>10.3</v>
      </c>
      <c r="N1173">
        <v>6</v>
      </c>
    </row>
    <row r="1174" spans="1:14" x14ac:dyDescent="0.3">
      <c r="A1174">
        <v>40834</v>
      </c>
      <c r="B1174" t="s">
        <v>14</v>
      </c>
      <c r="C1174" t="s">
        <v>15</v>
      </c>
      <c r="D1174" t="s">
        <v>16</v>
      </c>
      <c r="E1174" s="1">
        <v>38794</v>
      </c>
      <c r="F1174">
        <v>1.25</v>
      </c>
      <c r="G1174">
        <v>27.2</v>
      </c>
      <c r="H1174">
        <v>7</v>
      </c>
      <c r="I1174">
        <v>7.5866600000000002</v>
      </c>
      <c r="J1174">
        <v>0</v>
      </c>
      <c r="K1174">
        <v>74</v>
      </c>
      <c r="L1174">
        <v>12</v>
      </c>
      <c r="M1174">
        <v>9.8000000000000007</v>
      </c>
      <c r="N1174">
        <v>3</v>
      </c>
    </row>
    <row r="1175" spans="1:14" x14ac:dyDescent="0.3">
      <c r="A1175">
        <v>40834</v>
      </c>
      <c r="B1175" t="s">
        <v>14</v>
      </c>
      <c r="C1175" t="s">
        <v>15</v>
      </c>
      <c r="D1175" t="s">
        <v>16</v>
      </c>
      <c r="E1175" s="1">
        <v>38795</v>
      </c>
      <c r="F1175">
        <v>0.875</v>
      </c>
      <c r="G1175">
        <v>28</v>
      </c>
      <c r="H1175">
        <v>8.4</v>
      </c>
      <c r="I1175">
        <v>7.0982099999999999</v>
      </c>
      <c r="J1175">
        <v>0</v>
      </c>
      <c r="K1175">
        <v>68</v>
      </c>
      <c r="L1175">
        <v>14</v>
      </c>
      <c r="M1175">
        <v>9.8000000000000007</v>
      </c>
      <c r="N1175">
        <v>4</v>
      </c>
    </row>
    <row r="1176" spans="1:14" x14ac:dyDescent="0.3">
      <c r="A1176">
        <v>40834</v>
      </c>
      <c r="B1176" t="s">
        <v>14</v>
      </c>
      <c r="C1176" t="s">
        <v>15</v>
      </c>
      <c r="D1176" t="s">
        <v>16</v>
      </c>
      <c r="E1176" s="1">
        <v>38796</v>
      </c>
      <c r="F1176">
        <v>1.375</v>
      </c>
      <c r="G1176">
        <v>27.6</v>
      </c>
      <c r="H1176">
        <v>9.8000000000000007</v>
      </c>
      <c r="I1176">
        <v>7.70906</v>
      </c>
      <c r="J1176">
        <v>0</v>
      </c>
      <c r="K1176">
        <v>67</v>
      </c>
      <c r="L1176">
        <v>16</v>
      </c>
      <c r="M1176">
        <v>9.8000000000000007</v>
      </c>
      <c r="N1176">
        <v>5</v>
      </c>
    </row>
    <row r="1177" spans="1:14" x14ac:dyDescent="0.3">
      <c r="A1177">
        <v>40834</v>
      </c>
      <c r="B1177" t="s">
        <v>14</v>
      </c>
      <c r="C1177" t="s">
        <v>15</v>
      </c>
      <c r="D1177" t="s">
        <v>16</v>
      </c>
      <c r="E1177" s="1">
        <v>38797</v>
      </c>
      <c r="F1177">
        <v>2</v>
      </c>
      <c r="G1177">
        <v>25.2</v>
      </c>
      <c r="H1177">
        <v>11</v>
      </c>
      <c r="I1177">
        <v>7.3412600000000001</v>
      </c>
      <c r="J1177">
        <v>0</v>
      </c>
      <c r="K1177">
        <v>62</v>
      </c>
      <c r="L1177">
        <v>23</v>
      </c>
      <c r="M1177">
        <v>10.1</v>
      </c>
      <c r="N1177">
        <v>6</v>
      </c>
    </row>
    <row r="1178" spans="1:14" x14ac:dyDescent="0.3">
      <c r="A1178">
        <v>40834</v>
      </c>
      <c r="B1178" t="s">
        <v>14</v>
      </c>
      <c r="C1178" t="s">
        <v>15</v>
      </c>
      <c r="D1178" t="s">
        <v>16</v>
      </c>
      <c r="E1178" s="1">
        <v>38798</v>
      </c>
      <c r="F1178">
        <v>1.625</v>
      </c>
      <c r="G1178">
        <v>26.6</v>
      </c>
      <c r="H1178">
        <v>7.6</v>
      </c>
      <c r="I1178">
        <v>6.6777600000000001</v>
      </c>
      <c r="J1178">
        <v>0</v>
      </c>
      <c r="K1178">
        <v>60</v>
      </c>
      <c r="L1178">
        <v>10</v>
      </c>
      <c r="M1178">
        <v>9.3000000000000007</v>
      </c>
      <c r="N1178">
        <v>4</v>
      </c>
    </row>
    <row r="1179" spans="1:14" x14ac:dyDescent="0.3">
      <c r="A1179">
        <v>40834</v>
      </c>
      <c r="B1179" t="s">
        <v>14</v>
      </c>
      <c r="C1179" t="s">
        <v>15</v>
      </c>
      <c r="D1179" t="s">
        <v>16</v>
      </c>
      <c r="E1179" s="1">
        <v>38799</v>
      </c>
      <c r="F1179">
        <v>1</v>
      </c>
      <c r="G1179">
        <v>26</v>
      </c>
      <c r="H1179">
        <v>10.4</v>
      </c>
      <c r="I1179">
        <v>7.6321599999999998</v>
      </c>
      <c r="J1179">
        <v>0</v>
      </c>
      <c r="K1179">
        <v>54</v>
      </c>
      <c r="L1179">
        <v>21</v>
      </c>
      <c r="M1179">
        <v>9.5</v>
      </c>
      <c r="N1179">
        <v>6</v>
      </c>
    </row>
    <row r="1180" spans="1:14" x14ac:dyDescent="0.3">
      <c r="A1180">
        <v>40834</v>
      </c>
      <c r="B1180" t="s">
        <v>14</v>
      </c>
      <c r="C1180" t="s">
        <v>15</v>
      </c>
      <c r="D1180" t="s">
        <v>16</v>
      </c>
      <c r="E1180" s="1">
        <v>38800</v>
      </c>
      <c r="F1180">
        <v>0.875</v>
      </c>
      <c r="G1180">
        <v>27</v>
      </c>
      <c r="H1180">
        <v>9</v>
      </c>
      <c r="I1180">
        <v>8.1555499999999999</v>
      </c>
      <c r="J1180">
        <v>0</v>
      </c>
      <c r="K1180">
        <v>61</v>
      </c>
      <c r="L1180">
        <v>21</v>
      </c>
      <c r="M1180">
        <v>8.5</v>
      </c>
      <c r="N1180">
        <v>5</v>
      </c>
    </row>
    <row r="1181" spans="1:14" x14ac:dyDescent="0.3">
      <c r="A1181">
        <v>40834</v>
      </c>
      <c r="B1181" t="s">
        <v>14</v>
      </c>
      <c r="C1181" t="s">
        <v>15</v>
      </c>
      <c r="D1181" t="s">
        <v>16</v>
      </c>
      <c r="E1181" s="1">
        <v>38801</v>
      </c>
      <c r="F1181">
        <v>0.875</v>
      </c>
      <c r="G1181">
        <v>28.6</v>
      </c>
      <c r="H1181">
        <v>9.4</v>
      </c>
      <c r="I1181">
        <v>8.1685199999999991</v>
      </c>
      <c r="J1181">
        <v>0</v>
      </c>
      <c r="K1181">
        <v>67</v>
      </c>
      <c r="L1181">
        <v>18</v>
      </c>
      <c r="M1181">
        <v>10.6</v>
      </c>
      <c r="N1181">
        <v>5</v>
      </c>
    </row>
    <row r="1182" spans="1:14" x14ac:dyDescent="0.3">
      <c r="A1182">
        <v>40834</v>
      </c>
      <c r="B1182" t="s">
        <v>14</v>
      </c>
      <c r="C1182" t="s">
        <v>15</v>
      </c>
      <c r="D1182" t="s">
        <v>16</v>
      </c>
      <c r="E1182" s="1">
        <v>38802</v>
      </c>
      <c r="F1182">
        <v>1</v>
      </c>
      <c r="G1182">
        <v>32.6</v>
      </c>
      <c r="H1182">
        <v>10.4</v>
      </c>
      <c r="I1182">
        <v>8.5995200000000001</v>
      </c>
      <c r="J1182">
        <v>0</v>
      </c>
      <c r="K1182">
        <v>70</v>
      </c>
      <c r="L1182">
        <v>12</v>
      </c>
      <c r="M1182">
        <v>10.4</v>
      </c>
      <c r="N1182">
        <v>6</v>
      </c>
    </row>
    <row r="1183" spans="1:14" x14ac:dyDescent="0.3">
      <c r="A1183">
        <v>40834</v>
      </c>
      <c r="B1183" t="s">
        <v>14</v>
      </c>
      <c r="C1183" t="s">
        <v>15</v>
      </c>
      <c r="D1183" t="s">
        <v>16</v>
      </c>
      <c r="E1183" s="1">
        <v>38803</v>
      </c>
      <c r="F1183">
        <v>1.375</v>
      </c>
      <c r="G1183">
        <v>31.6</v>
      </c>
      <c r="H1183">
        <v>14.4</v>
      </c>
      <c r="I1183">
        <v>9.0320300000000007</v>
      </c>
      <c r="J1183">
        <v>0</v>
      </c>
      <c r="K1183">
        <v>56</v>
      </c>
      <c r="L1183">
        <v>15</v>
      </c>
      <c r="M1183">
        <v>9.1</v>
      </c>
      <c r="N1183">
        <v>9</v>
      </c>
    </row>
    <row r="1184" spans="1:14" x14ac:dyDescent="0.3">
      <c r="A1184">
        <v>40834</v>
      </c>
      <c r="B1184" t="s">
        <v>14</v>
      </c>
      <c r="C1184" t="s">
        <v>15</v>
      </c>
      <c r="D1184" t="s">
        <v>16</v>
      </c>
      <c r="E1184" s="1">
        <v>38804</v>
      </c>
      <c r="F1184">
        <v>3.5</v>
      </c>
      <c r="G1184">
        <v>25</v>
      </c>
      <c r="H1184">
        <v>19.399999999999999</v>
      </c>
      <c r="I1184">
        <v>12.413500000000001</v>
      </c>
      <c r="J1184">
        <v>2</v>
      </c>
      <c r="K1184">
        <v>59</v>
      </c>
      <c r="L1184">
        <v>43</v>
      </c>
      <c r="M1184">
        <v>0.7</v>
      </c>
      <c r="N1184">
        <v>11</v>
      </c>
    </row>
    <row r="1185" spans="1:14" x14ac:dyDescent="0.3">
      <c r="A1185">
        <v>40834</v>
      </c>
      <c r="B1185" t="s">
        <v>14</v>
      </c>
      <c r="C1185" t="s">
        <v>15</v>
      </c>
      <c r="D1185" t="s">
        <v>16</v>
      </c>
      <c r="E1185" s="1">
        <v>38805</v>
      </c>
      <c r="F1185">
        <v>3.375</v>
      </c>
      <c r="G1185">
        <v>23.6</v>
      </c>
      <c r="H1185">
        <v>18</v>
      </c>
      <c r="I1185">
        <v>17.2241</v>
      </c>
      <c r="J1185">
        <v>14</v>
      </c>
      <c r="K1185">
        <v>92</v>
      </c>
      <c r="L1185">
        <v>61</v>
      </c>
      <c r="M1185">
        <v>2.4</v>
      </c>
      <c r="N1185">
        <v>10</v>
      </c>
    </row>
    <row r="1186" spans="1:14" x14ac:dyDescent="0.3">
      <c r="A1186">
        <v>40834</v>
      </c>
      <c r="B1186" t="s">
        <v>14</v>
      </c>
      <c r="C1186" t="s">
        <v>15</v>
      </c>
      <c r="D1186" t="s">
        <v>16</v>
      </c>
      <c r="E1186" s="1">
        <v>38806</v>
      </c>
      <c r="F1186">
        <v>1.625</v>
      </c>
      <c r="G1186">
        <v>24.6</v>
      </c>
      <c r="H1186">
        <v>15.2</v>
      </c>
      <c r="I1186">
        <v>15.2218</v>
      </c>
      <c r="J1186">
        <v>0</v>
      </c>
      <c r="K1186">
        <v>91</v>
      </c>
      <c r="L1186">
        <v>34</v>
      </c>
      <c r="M1186">
        <v>6.3</v>
      </c>
      <c r="N1186">
        <v>13</v>
      </c>
    </row>
    <row r="1187" spans="1:14" x14ac:dyDescent="0.3">
      <c r="A1187">
        <v>40834</v>
      </c>
      <c r="B1187" t="s">
        <v>14</v>
      </c>
      <c r="C1187" t="s">
        <v>15</v>
      </c>
      <c r="D1187" t="s">
        <v>16</v>
      </c>
      <c r="E1187" s="1">
        <v>38807</v>
      </c>
      <c r="F1187">
        <v>0.875</v>
      </c>
      <c r="G1187">
        <v>26</v>
      </c>
      <c r="H1187">
        <v>11</v>
      </c>
      <c r="I1187">
        <v>11.1896</v>
      </c>
      <c r="J1187">
        <v>0</v>
      </c>
      <c r="K1187">
        <v>95</v>
      </c>
      <c r="L1187">
        <v>25</v>
      </c>
      <c r="M1187">
        <v>10.6</v>
      </c>
      <c r="N1187">
        <v>9</v>
      </c>
    </row>
    <row r="1188" spans="1:14" x14ac:dyDescent="0.3">
      <c r="A1188">
        <v>40834</v>
      </c>
      <c r="B1188" t="s">
        <v>14</v>
      </c>
      <c r="C1188" t="s">
        <v>15</v>
      </c>
      <c r="D1188" t="s">
        <v>16</v>
      </c>
      <c r="E1188" s="1">
        <v>38808</v>
      </c>
      <c r="F1188">
        <v>0</v>
      </c>
      <c r="G1188">
        <v>29.6</v>
      </c>
      <c r="H1188">
        <v>12.8</v>
      </c>
      <c r="I1188">
        <v>10.599500000000001</v>
      </c>
      <c r="J1188">
        <v>0</v>
      </c>
      <c r="K1188">
        <v>68</v>
      </c>
      <c r="L1188">
        <v>22</v>
      </c>
      <c r="M1188">
        <v>10.199999999999999</v>
      </c>
      <c r="N1188">
        <v>9</v>
      </c>
    </row>
    <row r="1189" spans="1:14" x14ac:dyDescent="0.3">
      <c r="A1189">
        <v>40834</v>
      </c>
      <c r="B1189" t="s">
        <v>14</v>
      </c>
      <c r="C1189" t="s">
        <v>15</v>
      </c>
      <c r="D1189" t="s">
        <v>16</v>
      </c>
      <c r="E1189" s="1">
        <v>38809</v>
      </c>
      <c r="F1189">
        <v>2.25</v>
      </c>
      <c r="G1189">
        <v>26.4</v>
      </c>
      <c r="H1189">
        <v>14.4</v>
      </c>
      <c r="I1189">
        <v>10.683999999999999</v>
      </c>
      <c r="J1189">
        <v>0</v>
      </c>
      <c r="K1189">
        <v>68</v>
      </c>
      <c r="L1189">
        <v>23</v>
      </c>
      <c r="M1189">
        <v>5.8</v>
      </c>
      <c r="N1189">
        <v>10</v>
      </c>
    </row>
    <row r="1190" spans="1:14" x14ac:dyDescent="0.3">
      <c r="A1190">
        <v>40834</v>
      </c>
      <c r="B1190" t="s">
        <v>14</v>
      </c>
      <c r="C1190" t="s">
        <v>15</v>
      </c>
      <c r="D1190" t="s">
        <v>16</v>
      </c>
      <c r="E1190" s="1">
        <v>38810</v>
      </c>
      <c r="F1190">
        <v>2.25</v>
      </c>
      <c r="G1190">
        <v>27.6</v>
      </c>
      <c r="H1190">
        <v>16</v>
      </c>
      <c r="I1190">
        <v>15.3149</v>
      </c>
      <c r="J1190">
        <v>0</v>
      </c>
      <c r="K1190">
        <v>75</v>
      </c>
      <c r="L1190">
        <v>42</v>
      </c>
      <c r="M1190">
        <v>8.1999999999999993</v>
      </c>
      <c r="N1190">
        <v>13</v>
      </c>
    </row>
    <row r="1191" spans="1:14" x14ac:dyDescent="0.3">
      <c r="A1191">
        <v>40834</v>
      </c>
      <c r="B1191" t="s">
        <v>14</v>
      </c>
      <c r="C1191" t="s">
        <v>15</v>
      </c>
      <c r="D1191" t="s">
        <v>16</v>
      </c>
      <c r="E1191" s="1">
        <v>38811</v>
      </c>
      <c r="F1191">
        <v>0.875</v>
      </c>
      <c r="G1191">
        <v>28.4</v>
      </c>
      <c r="H1191">
        <v>15.4</v>
      </c>
      <c r="I1191">
        <v>12.7622</v>
      </c>
      <c r="J1191">
        <v>0</v>
      </c>
      <c r="K1191">
        <v>91</v>
      </c>
      <c r="L1191">
        <v>27</v>
      </c>
      <c r="M1191">
        <v>9.6</v>
      </c>
      <c r="N1191">
        <v>12</v>
      </c>
    </row>
    <row r="1192" spans="1:14" x14ac:dyDescent="0.3">
      <c r="A1192">
        <v>40834</v>
      </c>
      <c r="B1192" t="s">
        <v>14</v>
      </c>
      <c r="C1192" t="s">
        <v>15</v>
      </c>
      <c r="D1192" t="s">
        <v>16</v>
      </c>
      <c r="E1192" s="1">
        <v>38812</v>
      </c>
      <c r="F1192">
        <v>3.875</v>
      </c>
      <c r="G1192">
        <v>33.6</v>
      </c>
      <c r="H1192">
        <v>13.4</v>
      </c>
      <c r="I1192">
        <v>9.8656500000000005</v>
      </c>
      <c r="J1192">
        <v>0</v>
      </c>
      <c r="K1192">
        <v>62</v>
      </c>
      <c r="L1192">
        <v>14</v>
      </c>
      <c r="M1192">
        <v>7.8</v>
      </c>
      <c r="N1192">
        <v>11</v>
      </c>
    </row>
    <row r="1193" spans="1:14" x14ac:dyDescent="0.3">
      <c r="A1193">
        <v>40834</v>
      </c>
      <c r="B1193" t="s">
        <v>14</v>
      </c>
      <c r="C1193" t="s">
        <v>15</v>
      </c>
      <c r="D1193" t="s">
        <v>16</v>
      </c>
      <c r="E1193" s="1">
        <v>38813</v>
      </c>
      <c r="F1193">
        <v>2.75</v>
      </c>
      <c r="G1193">
        <v>31.8</v>
      </c>
      <c r="H1193">
        <v>18.2</v>
      </c>
      <c r="I1193">
        <v>13.5731</v>
      </c>
      <c r="J1193">
        <v>0</v>
      </c>
      <c r="K1193">
        <v>67</v>
      </c>
      <c r="L1193">
        <v>27</v>
      </c>
      <c r="M1193">
        <v>10.1</v>
      </c>
      <c r="N1193">
        <v>13</v>
      </c>
    </row>
    <row r="1194" spans="1:14" x14ac:dyDescent="0.3">
      <c r="A1194">
        <v>40834</v>
      </c>
      <c r="B1194" t="s">
        <v>14</v>
      </c>
      <c r="C1194" t="s">
        <v>15</v>
      </c>
      <c r="D1194" t="s">
        <v>16</v>
      </c>
      <c r="E1194" s="1">
        <v>38814</v>
      </c>
      <c r="F1194">
        <v>3.625</v>
      </c>
      <c r="G1194">
        <v>26.4</v>
      </c>
      <c r="H1194">
        <v>18.2</v>
      </c>
      <c r="I1194">
        <v>15.085900000000001</v>
      </c>
      <c r="J1194">
        <v>6.2</v>
      </c>
      <c r="K1194">
        <v>83</v>
      </c>
      <c r="L1194">
        <v>39</v>
      </c>
      <c r="M1194">
        <v>4.4000000000000004</v>
      </c>
      <c r="N1194">
        <v>16</v>
      </c>
    </row>
    <row r="1195" spans="1:14" x14ac:dyDescent="0.3">
      <c r="A1195">
        <v>40834</v>
      </c>
      <c r="B1195" t="s">
        <v>14</v>
      </c>
      <c r="C1195" t="s">
        <v>15</v>
      </c>
      <c r="D1195" t="s">
        <v>16</v>
      </c>
      <c r="E1195" s="1">
        <v>38815</v>
      </c>
      <c r="F1195">
        <v>1.375</v>
      </c>
      <c r="G1195">
        <v>25.2</v>
      </c>
      <c r="H1195">
        <v>12.4</v>
      </c>
      <c r="I1195">
        <v>10.5966</v>
      </c>
      <c r="J1195">
        <v>0</v>
      </c>
      <c r="K1195">
        <v>74</v>
      </c>
      <c r="L1195">
        <v>29</v>
      </c>
      <c r="M1195">
        <v>11.1</v>
      </c>
      <c r="N1195">
        <v>8</v>
      </c>
    </row>
    <row r="1196" spans="1:14" x14ac:dyDescent="0.3">
      <c r="A1196">
        <v>40834</v>
      </c>
      <c r="B1196" t="s">
        <v>14</v>
      </c>
      <c r="C1196" t="s">
        <v>15</v>
      </c>
      <c r="D1196" t="s">
        <v>16</v>
      </c>
      <c r="E1196" s="1">
        <v>38816</v>
      </c>
      <c r="F1196">
        <v>0.75</v>
      </c>
      <c r="G1196">
        <v>28</v>
      </c>
      <c r="H1196">
        <v>12</v>
      </c>
      <c r="I1196">
        <v>12.3933</v>
      </c>
      <c r="J1196">
        <v>0</v>
      </c>
      <c r="K1196">
        <v>83</v>
      </c>
      <c r="L1196">
        <v>32</v>
      </c>
      <c r="M1196">
        <v>7.8</v>
      </c>
      <c r="N1196">
        <v>8</v>
      </c>
    </row>
    <row r="1197" spans="1:14" x14ac:dyDescent="0.3">
      <c r="A1197">
        <v>40834</v>
      </c>
      <c r="B1197" t="s">
        <v>14</v>
      </c>
      <c r="C1197" t="s">
        <v>15</v>
      </c>
      <c r="D1197" t="s">
        <v>16</v>
      </c>
      <c r="E1197" s="1">
        <v>38817</v>
      </c>
      <c r="F1197">
        <v>1.375</v>
      </c>
      <c r="G1197">
        <v>31.4</v>
      </c>
      <c r="H1197">
        <v>13.4</v>
      </c>
      <c r="I1197">
        <v>11.961</v>
      </c>
      <c r="J1197">
        <v>0</v>
      </c>
      <c r="K1197">
        <v>84</v>
      </c>
      <c r="L1197">
        <v>23</v>
      </c>
      <c r="M1197">
        <v>11.3</v>
      </c>
      <c r="N1197">
        <v>9</v>
      </c>
    </row>
    <row r="1198" spans="1:14" x14ac:dyDescent="0.3">
      <c r="A1198">
        <v>40834</v>
      </c>
      <c r="B1198" t="s">
        <v>14</v>
      </c>
      <c r="C1198" t="s">
        <v>15</v>
      </c>
      <c r="D1198" t="s">
        <v>16</v>
      </c>
      <c r="E1198" s="1">
        <v>38818</v>
      </c>
      <c r="F1198">
        <v>1.125</v>
      </c>
      <c r="G1198">
        <v>32.6</v>
      </c>
      <c r="H1198">
        <v>14</v>
      </c>
      <c r="I1198">
        <v>12.6732</v>
      </c>
      <c r="J1198">
        <v>0</v>
      </c>
      <c r="K1198">
        <v>77</v>
      </c>
      <c r="L1198">
        <v>23</v>
      </c>
      <c r="M1198">
        <v>9.6999999999999993</v>
      </c>
      <c r="N1198">
        <v>10</v>
      </c>
    </row>
    <row r="1199" spans="1:14" x14ac:dyDescent="0.3">
      <c r="A1199">
        <v>40834</v>
      </c>
      <c r="B1199" t="s">
        <v>14</v>
      </c>
      <c r="C1199" t="s">
        <v>15</v>
      </c>
      <c r="D1199" t="s">
        <v>16</v>
      </c>
      <c r="E1199" s="1">
        <v>38819</v>
      </c>
      <c r="F1199">
        <v>1.875</v>
      </c>
      <c r="G1199">
        <v>30.2</v>
      </c>
      <c r="H1199">
        <v>19.399999999999999</v>
      </c>
      <c r="I1199">
        <v>12.7852</v>
      </c>
      <c r="J1199">
        <v>0</v>
      </c>
      <c r="K1199">
        <v>74</v>
      </c>
      <c r="L1199">
        <v>23</v>
      </c>
      <c r="M1199">
        <v>8.1999999999999993</v>
      </c>
      <c r="N1199">
        <v>15</v>
      </c>
    </row>
    <row r="1200" spans="1:14" x14ac:dyDescent="0.3">
      <c r="A1200">
        <v>40834</v>
      </c>
      <c r="B1200" t="s">
        <v>14</v>
      </c>
      <c r="C1200" t="s">
        <v>15</v>
      </c>
      <c r="D1200" t="s">
        <v>16</v>
      </c>
      <c r="E1200" s="1">
        <v>38820</v>
      </c>
      <c r="F1200">
        <v>1.875</v>
      </c>
      <c r="G1200">
        <v>28.6</v>
      </c>
      <c r="H1200">
        <v>16</v>
      </c>
      <c r="I1200">
        <v>12.9862</v>
      </c>
      <c r="J1200">
        <v>0</v>
      </c>
      <c r="K1200">
        <v>81</v>
      </c>
      <c r="L1200">
        <v>27</v>
      </c>
      <c r="M1200">
        <v>11.2</v>
      </c>
      <c r="N1200">
        <v>12</v>
      </c>
    </row>
    <row r="1201" spans="1:14" x14ac:dyDescent="0.3">
      <c r="A1201">
        <v>40834</v>
      </c>
      <c r="B1201" t="s">
        <v>14</v>
      </c>
      <c r="C1201" t="s">
        <v>15</v>
      </c>
      <c r="D1201" t="s">
        <v>16</v>
      </c>
      <c r="E1201" s="1">
        <v>38821</v>
      </c>
      <c r="F1201">
        <v>0.75</v>
      </c>
      <c r="G1201">
        <v>32.799999999999997</v>
      </c>
      <c r="H1201">
        <v>14.6</v>
      </c>
      <c r="I1201">
        <v>12.888500000000001</v>
      </c>
      <c r="J1201">
        <v>0</v>
      </c>
      <c r="K1201">
        <v>78</v>
      </c>
      <c r="L1201">
        <v>23</v>
      </c>
      <c r="M1201">
        <v>11.7</v>
      </c>
      <c r="N1201">
        <v>12</v>
      </c>
    </row>
    <row r="1202" spans="1:14" x14ac:dyDescent="0.3">
      <c r="A1202">
        <v>40834</v>
      </c>
      <c r="B1202" t="s">
        <v>14</v>
      </c>
      <c r="C1202" t="s">
        <v>15</v>
      </c>
      <c r="D1202" t="s">
        <v>16</v>
      </c>
      <c r="E1202" s="1">
        <v>38822</v>
      </c>
      <c r="F1202">
        <v>1.5</v>
      </c>
      <c r="G1202">
        <v>35.799999999999997</v>
      </c>
      <c r="H1202">
        <v>16.600000000000001</v>
      </c>
      <c r="I1202">
        <v>12.6349</v>
      </c>
      <c r="J1202">
        <v>0</v>
      </c>
      <c r="K1202">
        <v>65</v>
      </c>
      <c r="L1202">
        <v>20</v>
      </c>
      <c r="M1202">
        <v>11.9</v>
      </c>
      <c r="N1202">
        <v>13</v>
      </c>
    </row>
    <row r="1203" spans="1:14" x14ac:dyDescent="0.3">
      <c r="A1203">
        <v>40834</v>
      </c>
      <c r="B1203" t="s">
        <v>14</v>
      </c>
      <c r="C1203" t="s">
        <v>15</v>
      </c>
      <c r="D1203" t="s">
        <v>16</v>
      </c>
      <c r="E1203" s="1">
        <v>38823</v>
      </c>
      <c r="F1203">
        <v>0.625</v>
      </c>
      <c r="G1203">
        <v>34.200000000000003</v>
      </c>
      <c r="H1203">
        <v>17.399999999999999</v>
      </c>
      <c r="I1203">
        <v>13.246</v>
      </c>
      <c r="J1203">
        <v>0</v>
      </c>
      <c r="K1203">
        <v>61</v>
      </c>
      <c r="L1203">
        <v>24</v>
      </c>
      <c r="M1203">
        <v>5.8</v>
      </c>
      <c r="N1203">
        <v>13</v>
      </c>
    </row>
    <row r="1204" spans="1:14" x14ac:dyDescent="0.3">
      <c r="A1204">
        <v>40834</v>
      </c>
      <c r="B1204" t="s">
        <v>14</v>
      </c>
      <c r="C1204" t="s">
        <v>15</v>
      </c>
      <c r="D1204" t="s">
        <v>16</v>
      </c>
      <c r="E1204" s="1">
        <v>38824</v>
      </c>
      <c r="F1204">
        <v>3</v>
      </c>
      <c r="G1204">
        <v>32.6</v>
      </c>
      <c r="H1204">
        <v>20.399999999999999</v>
      </c>
      <c r="I1204">
        <v>12.551</v>
      </c>
      <c r="J1204">
        <v>0</v>
      </c>
      <c r="K1204">
        <v>61</v>
      </c>
      <c r="L1204">
        <v>25</v>
      </c>
      <c r="M1204">
        <v>0.5</v>
      </c>
      <c r="N1204">
        <v>15</v>
      </c>
    </row>
    <row r="1205" spans="1:14" x14ac:dyDescent="0.3">
      <c r="A1205">
        <v>40834</v>
      </c>
      <c r="B1205" t="s">
        <v>14</v>
      </c>
      <c r="C1205" t="s">
        <v>15</v>
      </c>
      <c r="D1205" t="s">
        <v>16</v>
      </c>
      <c r="E1205" s="1">
        <v>38825</v>
      </c>
      <c r="F1205">
        <v>2.875</v>
      </c>
      <c r="G1205">
        <v>34</v>
      </c>
      <c r="H1205">
        <v>20.8</v>
      </c>
      <c r="I1205">
        <v>12.9475</v>
      </c>
      <c r="J1205">
        <v>0</v>
      </c>
      <c r="K1205">
        <v>62</v>
      </c>
      <c r="L1205">
        <v>20</v>
      </c>
      <c r="M1205">
        <v>10.1</v>
      </c>
      <c r="N1205">
        <v>17</v>
      </c>
    </row>
    <row r="1206" spans="1:14" x14ac:dyDescent="0.3">
      <c r="A1206">
        <v>40834</v>
      </c>
      <c r="B1206" t="s">
        <v>14</v>
      </c>
      <c r="C1206" t="s">
        <v>15</v>
      </c>
      <c r="D1206" t="s">
        <v>16</v>
      </c>
      <c r="E1206" s="1">
        <v>38826</v>
      </c>
      <c r="F1206">
        <v>2.375</v>
      </c>
      <c r="G1206">
        <v>32.6</v>
      </c>
      <c r="H1206">
        <v>17.2</v>
      </c>
      <c r="I1206">
        <v>10.989699999999999</v>
      </c>
      <c r="J1206">
        <v>0</v>
      </c>
      <c r="K1206">
        <v>63</v>
      </c>
      <c r="L1206">
        <v>18</v>
      </c>
      <c r="M1206">
        <v>11</v>
      </c>
      <c r="N1206">
        <v>13</v>
      </c>
    </row>
    <row r="1207" spans="1:14" x14ac:dyDescent="0.3">
      <c r="A1207">
        <v>40834</v>
      </c>
      <c r="B1207" t="s">
        <v>14</v>
      </c>
      <c r="C1207" t="s">
        <v>15</v>
      </c>
      <c r="D1207" t="s">
        <v>16</v>
      </c>
      <c r="E1207" s="1">
        <v>38827</v>
      </c>
      <c r="F1207">
        <v>1.875</v>
      </c>
      <c r="G1207">
        <v>33.6</v>
      </c>
      <c r="H1207">
        <v>18.2</v>
      </c>
      <c r="I1207">
        <v>10.4092</v>
      </c>
      <c r="J1207">
        <v>0</v>
      </c>
      <c r="K1207">
        <v>52</v>
      </c>
      <c r="L1207">
        <v>19</v>
      </c>
      <c r="M1207">
        <v>11.6</v>
      </c>
      <c r="N1207">
        <v>13</v>
      </c>
    </row>
    <row r="1208" spans="1:14" x14ac:dyDescent="0.3">
      <c r="A1208">
        <v>40834</v>
      </c>
      <c r="B1208" t="s">
        <v>14</v>
      </c>
      <c r="C1208" t="s">
        <v>15</v>
      </c>
      <c r="D1208" t="s">
        <v>16</v>
      </c>
      <c r="E1208" s="1">
        <v>38828</v>
      </c>
      <c r="F1208">
        <v>1.5</v>
      </c>
      <c r="G1208">
        <v>36</v>
      </c>
      <c r="H1208">
        <v>17.399999999999999</v>
      </c>
      <c r="I1208">
        <v>10.9612</v>
      </c>
      <c r="J1208">
        <v>0</v>
      </c>
      <c r="K1208">
        <v>58</v>
      </c>
      <c r="L1208">
        <v>16</v>
      </c>
      <c r="M1208">
        <v>11.3</v>
      </c>
      <c r="N1208">
        <v>13</v>
      </c>
    </row>
    <row r="1209" spans="1:14" x14ac:dyDescent="0.3">
      <c r="A1209">
        <v>40834</v>
      </c>
      <c r="B1209" t="s">
        <v>14</v>
      </c>
      <c r="C1209" t="s">
        <v>15</v>
      </c>
      <c r="D1209" t="s">
        <v>16</v>
      </c>
      <c r="E1209" s="1">
        <v>38829</v>
      </c>
      <c r="F1209">
        <v>1.375</v>
      </c>
      <c r="G1209">
        <v>36.799999999999997</v>
      </c>
      <c r="H1209">
        <v>17.8</v>
      </c>
      <c r="I1209">
        <v>11.204599999999999</v>
      </c>
      <c r="J1209">
        <v>0</v>
      </c>
      <c r="K1209">
        <v>58</v>
      </c>
      <c r="L1209">
        <v>17</v>
      </c>
      <c r="M1209">
        <v>10.8</v>
      </c>
      <c r="N1209">
        <v>14</v>
      </c>
    </row>
    <row r="1210" spans="1:14" x14ac:dyDescent="0.3">
      <c r="A1210">
        <v>40834</v>
      </c>
      <c r="B1210" t="s">
        <v>14</v>
      </c>
      <c r="C1210" t="s">
        <v>15</v>
      </c>
      <c r="D1210" t="s">
        <v>16</v>
      </c>
      <c r="E1210" s="1">
        <v>38830</v>
      </c>
      <c r="F1210">
        <v>1.625</v>
      </c>
      <c r="G1210">
        <v>36</v>
      </c>
      <c r="H1210">
        <v>19.2</v>
      </c>
      <c r="I1210">
        <v>9.2819900000000004</v>
      </c>
      <c r="J1210">
        <v>0</v>
      </c>
      <c r="K1210">
        <v>49</v>
      </c>
      <c r="L1210">
        <v>13</v>
      </c>
      <c r="M1210">
        <v>10.6</v>
      </c>
      <c r="N1210">
        <v>16</v>
      </c>
    </row>
    <row r="1211" spans="1:14" x14ac:dyDescent="0.3">
      <c r="A1211">
        <v>40834</v>
      </c>
      <c r="B1211" t="s">
        <v>14</v>
      </c>
      <c r="C1211" t="s">
        <v>15</v>
      </c>
      <c r="D1211" t="s">
        <v>16</v>
      </c>
      <c r="E1211" s="1">
        <v>38831</v>
      </c>
      <c r="F1211">
        <v>2.25</v>
      </c>
      <c r="G1211">
        <v>35.4</v>
      </c>
      <c r="H1211">
        <v>17.600000000000001</v>
      </c>
      <c r="I1211">
        <v>9.9089399999999994</v>
      </c>
      <c r="J1211">
        <v>0</v>
      </c>
      <c r="K1211">
        <v>44</v>
      </c>
      <c r="L1211">
        <v>14</v>
      </c>
      <c r="M1211">
        <v>5</v>
      </c>
      <c r="N1211">
        <v>14</v>
      </c>
    </row>
    <row r="1212" spans="1:14" x14ac:dyDescent="0.3">
      <c r="A1212">
        <v>40834</v>
      </c>
      <c r="B1212" t="s">
        <v>14</v>
      </c>
      <c r="C1212" t="s">
        <v>15</v>
      </c>
      <c r="D1212" t="s">
        <v>16</v>
      </c>
      <c r="E1212" s="1">
        <v>38832</v>
      </c>
      <c r="F1212">
        <v>5.625</v>
      </c>
      <c r="G1212">
        <v>33</v>
      </c>
      <c r="H1212">
        <v>19.2</v>
      </c>
      <c r="I1212">
        <v>16.0168</v>
      </c>
      <c r="J1212">
        <v>5</v>
      </c>
      <c r="K1212">
        <v>81</v>
      </c>
      <c r="L1212">
        <v>29</v>
      </c>
      <c r="M1212">
        <v>1</v>
      </c>
      <c r="N1212">
        <v>15</v>
      </c>
    </row>
    <row r="1213" spans="1:14" x14ac:dyDescent="0.3">
      <c r="A1213">
        <v>40834</v>
      </c>
      <c r="B1213" t="s">
        <v>14</v>
      </c>
      <c r="C1213" t="s">
        <v>15</v>
      </c>
      <c r="D1213" t="s">
        <v>16</v>
      </c>
      <c r="E1213" s="1">
        <v>38833</v>
      </c>
      <c r="F1213">
        <v>4</v>
      </c>
      <c r="G1213">
        <v>30.2</v>
      </c>
      <c r="H1213">
        <v>16</v>
      </c>
      <c r="I1213">
        <v>16.202000000000002</v>
      </c>
      <c r="J1213">
        <v>8.6</v>
      </c>
      <c r="K1213">
        <v>86</v>
      </c>
      <c r="L1213">
        <v>32</v>
      </c>
      <c r="M1213">
        <v>3.3</v>
      </c>
      <c r="N1213">
        <v>14</v>
      </c>
    </row>
    <row r="1214" spans="1:14" x14ac:dyDescent="0.3">
      <c r="A1214">
        <v>40834</v>
      </c>
      <c r="B1214" t="s">
        <v>14</v>
      </c>
      <c r="C1214" t="s">
        <v>15</v>
      </c>
      <c r="D1214" t="s">
        <v>16</v>
      </c>
      <c r="E1214" s="1">
        <v>38834</v>
      </c>
      <c r="F1214">
        <v>1.75</v>
      </c>
      <c r="G1214">
        <v>29.4</v>
      </c>
      <c r="H1214">
        <v>15.6</v>
      </c>
      <c r="I1214">
        <v>11.641</v>
      </c>
      <c r="J1214">
        <v>1</v>
      </c>
      <c r="K1214">
        <v>71</v>
      </c>
      <c r="L1214">
        <v>25</v>
      </c>
      <c r="M1214">
        <v>11.5</v>
      </c>
      <c r="N1214">
        <v>14</v>
      </c>
    </row>
    <row r="1215" spans="1:14" x14ac:dyDescent="0.3">
      <c r="A1215">
        <v>40834</v>
      </c>
      <c r="B1215" t="s">
        <v>14</v>
      </c>
      <c r="C1215" t="s">
        <v>15</v>
      </c>
      <c r="D1215" t="s">
        <v>16</v>
      </c>
      <c r="E1215" s="1">
        <v>38835</v>
      </c>
      <c r="F1215">
        <v>2.625</v>
      </c>
      <c r="G1215">
        <v>30.2</v>
      </c>
      <c r="H1215">
        <v>13.2</v>
      </c>
      <c r="I1215">
        <v>8.7101900000000008</v>
      </c>
      <c r="J1215">
        <v>0</v>
      </c>
      <c r="K1215">
        <v>70</v>
      </c>
      <c r="L1215">
        <v>12</v>
      </c>
      <c r="M1215">
        <v>10.1</v>
      </c>
      <c r="N1215">
        <v>10</v>
      </c>
    </row>
    <row r="1216" spans="1:14" x14ac:dyDescent="0.3">
      <c r="A1216">
        <v>40834</v>
      </c>
      <c r="B1216" t="s">
        <v>14</v>
      </c>
      <c r="C1216" t="s">
        <v>15</v>
      </c>
      <c r="D1216" t="s">
        <v>16</v>
      </c>
      <c r="E1216" s="1">
        <v>38836</v>
      </c>
      <c r="F1216">
        <v>1.5</v>
      </c>
      <c r="G1216">
        <v>33.6</v>
      </c>
      <c r="H1216">
        <v>17</v>
      </c>
      <c r="I1216">
        <v>10.0092</v>
      </c>
      <c r="J1216">
        <v>0</v>
      </c>
      <c r="K1216">
        <v>59</v>
      </c>
      <c r="L1216">
        <v>16</v>
      </c>
      <c r="M1216">
        <v>7.9</v>
      </c>
      <c r="N1216">
        <v>12</v>
      </c>
    </row>
    <row r="1217" spans="1:14" x14ac:dyDescent="0.3">
      <c r="A1217">
        <v>40834</v>
      </c>
      <c r="B1217" t="s">
        <v>14</v>
      </c>
      <c r="C1217" t="s">
        <v>15</v>
      </c>
      <c r="D1217" t="s">
        <v>16</v>
      </c>
      <c r="E1217" s="1">
        <v>38837</v>
      </c>
      <c r="F1217">
        <v>1</v>
      </c>
      <c r="G1217">
        <v>37</v>
      </c>
      <c r="H1217">
        <v>18.8</v>
      </c>
      <c r="I1217">
        <v>10.8934</v>
      </c>
      <c r="J1217">
        <v>0</v>
      </c>
      <c r="K1217">
        <v>59</v>
      </c>
      <c r="L1217">
        <v>12</v>
      </c>
      <c r="M1217">
        <v>9.8000000000000007</v>
      </c>
      <c r="N1217">
        <v>13</v>
      </c>
    </row>
    <row r="1218" spans="1:14" x14ac:dyDescent="0.3">
      <c r="A1218">
        <v>40834</v>
      </c>
      <c r="B1218" t="s">
        <v>14</v>
      </c>
      <c r="C1218" t="s">
        <v>15</v>
      </c>
      <c r="D1218" t="s">
        <v>16</v>
      </c>
      <c r="E1218" s="1">
        <v>38838</v>
      </c>
      <c r="F1218">
        <v>1.25</v>
      </c>
      <c r="G1218">
        <v>39</v>
      </c>
      <c r="H1218">
        <v>20.399999999999999</v>
      </c>
      <c r="I1218">
        <v>12.2438</v>
      </c>
      <c r="J1218">
        <v>0</v>
      </c>
      <c r="K1218">
        <v>50</v>
      </c>
      <c r="L1218">
        <v>15</v>
      </c>
      <c r="M1218">
        <v>8.6999999999999993</v>
      </c>
      <c r="N1218">
        <v>17</v>
      </c>
    </row>
    <row r="1219" spans="1:14" x14ac:dyDescent="0.3">
      <c r="A1219">
        <v>40834</v>
      </c>
      <c r="B1219" t="s">
        <v>14</v>
      </c>
      <c r="C1219" t="s">
        <v>15</v>
      </c>
      <c r="D1219" t="s">
        <v>16</v>
      </c>
      <c r="E1219" s="1">
        <v>38839</v>
      </c>
      <c r="F1219">
        <v>1.375</v>
      </c>
      <c r="G1219">
        <v>38.4</v>
      </c>
      <c r="H1219">
        <v>22</v>
      </c>
      <c r="I1219">
        <v>12.028499999999999</v>
      </c>
      <c r="J1219">
        <v>0</v>
      </c>
      <c r="K1219">
        <v>47</v>
      </c>
      <c r="L1219">
        <v>15</v>
      </c>
      <c r="M1219">
        <v>4.5</v>
      </c>
      <c r="N1219">
        <v>17</v>
      </c>
    </row>
    <row r="1220" spans="1:14" x14ac:dyDescent="0.3">
      <c r="A1220">
        <v>40834</v>
      </c>
      <c r="B1220" t="s">
        <v>14</v>
      </c>
      <c r="C1220" t="s">
        <v>15</v>
      </c>
      <c r="D1220" t="s">
        <v>16</v>
      </c>
      <c r="E1220" s="1">
        <v>38840</v>
      </c>
      <c r="F1220">
        <v>2.125</v>
      </c>
      <c r="G1220">
        <v>39</v>
      </c>
      <c r="H1220">
        <v>22.2</v>
      </c>
      <c r="I1220">
        <v>12.5633</v>
      </c>
      <c r="J1220">
        <v>0</v>
      </c>
      <c r="K1220">
        <v>51</v>
      </c>
      <c r="L1220">
        <v>15</v>
      </c>
      <c r="M1220">
        <v>1.6</v>
      </c>
      <c r="N1220">
        <v>17</v>
      </c>
    </row>
    <row r="1221" spans="1:14" x14ac:dyDescent="0.3">
      <c r="A1221">
        <v>40834</v>
      </c>
      <c r="B1221" t="s">
        <v>14</v>
      </c>
      <c r="C1221" t="s">
        <v>15</v>
      </c>
      <c r="D1221" t="s">
        <v>16</v>
      </c>
      <c r="E1221" s="1">
        <v>38841</v>
      </c>
      <c r="F1221">
        <v>2.875</v>
      </c>
      <c r="G1221">
        <v>38.6</v>
      </c>
      <c r="H1221">
        <v>23.4</v>
      </c>
      <c r="I1221">
        <v>14.668200000000001</v>
      </c>
      <c r="J1221">
        <v>0</v>
      </c>
      <c r="K1221">
        <v>56</v>
      </c>
      <c r="L1221">
        <v>19</v>
      </c>
      <c r="M1221">
        <v>5.3</v>
      </c>
      <c r="N1221">
        <v>20</v>
      </c>
    </row>
    <row r="1222" spans="1:14" x14ac:dyDescent="0.3">
      <c r="A1222">
        <v>40834</v>
      </c>
      <c r="B1222" t="s">
        <v>14</v>
      </c>
      <c r="C1222" t="s">
        <v>15</v>
      </c>
      <c r="D1222" t="s">
        <v>16</v>
      </c>
      <c r="E1222" s="1">
        <v>38842</v>
      </c>
      <c r="F1222">
        <v>3.375</v>
      </c>
      <c r="G1222">
        <v>35.4</v>
      </c>
      <c r="H1222">
        <v>23.2</v>
      </c>
      <c r="I1222">
        <v>14.863200000000001</v>
      </c>
      <c r="J1222">
        <v>0</v>
      </c>
      <c r="K1222">
        <v>57</v>
      </c>
      <c r="L1222">
        <v>25</v>
      </c>
      <c r="M1222">
        <v>4.8</v>
      </c>
      <c r="N1222">
        <v>20</v>
      </c>
    </row>
    <row r="1223" spans="1:14" x14ac:dyDescent="0.3">
      <c r="A1223">
        <v>40834</v>
      </c>
      <c r="B1223" t="s">
        <v>14</v>
      </c>
      <c r="C1223" t="s">
        <v>15</v>
      </c>
      <c r="D1223" t="s">
        <v>16</v>
      </c>
      <c r="E1223" s="1">
        <v>38843</v>
      </c>
      <c r="F1223">
        <v>3.5</v>
      </c>
      <c r="G1223">
        <v>40</v>
      </c>
      <c r="H1223">
        <v>21.4</v>
      </c>
      <c r="I1223">
        <v>12.556800000000001</v>
      </c>
      <c r="J1223">
        <v>0</v>
      </c>
      <c r="K1223">
        <v>62</v>
      </c>
      <c r="L1223">
        <v>10</v>
      </c>
      <c r="M1223">
        <v>10.4</v>
      </c>
      <c r="N1223">
        <v>18</v>
      </c>
    </row>
    <row r="1224" spans="1:14" x14ac:dyDescent="0.3">
      <c r="A1224">
        <v>40834</v>
      </c>
      <c r="B1224" t="s">
        <v>14</v>
      </c>
      <c r="C1224" t="s">
        <v>15</v>
      </c>
      <c r="D1224" t="s">
        <v>16</v>
      </c>
      <c r="E1224" s="1">
        <v>38844</v>
      </c>
      <c r="F1224">
        <v>4.5</v>
      </c>
      <c r="G1224">
        <v>39.6</v>
      </c>
      <c r="H1224">
        <v>22</v>
      </c>
      <c r="I1224">
        <v>11.2514</v>
      </c>
      <c r="J1224">
        <v>0</v>
      </c>
      <c r="K1224">
        <v>51</v>
      </c>
      <c r="L1224">
        <v>11</v>
      </c>
      <c r="M1224">
        <v>12</v>
      </c>
      <c r="N1224">
        <v>18</v>
      </c>
    </row>
    <row r="1225" spans="1:14" x14ac:dyDescent="0.3">
      <c r="A1225">
        <v>40834</v>
      </c>
      <c r="B1225" t="s">
        <v>14</v>
      </c>
      <c r="C1225" t="s">
        <v>15</v>
      </c>
      <c r="D1225" t="s">
        <v>16</v>
      </c>
      <c r="E1225" s="1">
        <v>38845</v>
      </c>
      <c r="F1225">
        <v>2</v>
      </c>
      <c r="G1225">
        <v>40</v>
      </c>
      <c r="H1225">
        <v>22.4</v>
      </c>
      <c r="I1225">
        <v>11.976599999999999</v>
      </c>
      <c r="J1225">
        <v>0</v>
      </c>
      <c r="K1225">
        <v>47</v>
      </c>
      <c r="L1225">
        <v>14</v>
      </c>
      <c r="M1225">
        <v>11.9</v>
      </c>
      <c r="N1225">
        <v>17</v>
      </c>
    </row>
    <row r="1226" spans="1:14" x14ac:dyDescent="0.3">
      <c r="A1226">
        <v>40834</v>
      </c>
      <c r="B1226" t="s">
        <v>14</v>
      </c>
      <c r="C1226" t="s">
        <v>15</v>
      </c>
      <c r="D1226" t="s">
        <v>16</v>
      </c>
      <c r="E1226" s="1">
        <v>38846</v>
      </c>
      <c r="F1226">
        <v>2.5</v>
      </c>
      <c r="G1226">
        <v>41</v>
      </c>
      <c r="H1226">
        <v>19.8</v>
      </c>
      <c r="I1226">
        <v>11.981299999999999</v>
      </c>
      <c r="J1226">
        <v>0</v>
      </c>
      <c r="K1226">
        <v>67</v>
      </c>
      <c r="L1226">
        <v>14</v>
      </c>
      <c r="M1226">
        <v>11</v>
      </c>
      <c r="N1226">
        <v>17</v>
      </c>
    </row>
    <row r="1227" spans="1:14" x14ac:dyDescent="0.3">
      <c r="A1227">
        <v>40834</v>
      </c>
      <c r="B1227" t="s">
        <v>14</v>
      </c>
      <c r="C1227" t="s">
        <v>15</v>
      </c>
      <c r="D1227" t="s">
        <v>16</v>
      </c>
      <c r="E1227" s="1">
        <v>38847</v>
      </c>
      <c r="F1227">
        <v>4.25</v>
      </c>
      <c r="G1227">
        <v>42.6</v>
      </c>
      <c r="H1227">
        <v>23.4</v>
      </c>
      <c r="I1227">
        <v>10.0525</v>
      </c>
      <c r="J1227">
        <v>0</v>
      </c>
      <c r="K1227">
        <v>42</v>
      </c>
      <c r="L1227">
        <v>10</v>
      </c>
      <c r="M1227">
        <v>11.8</v>
      </c>
      <c r="N1227">
        <v>18</v>
      </c>
    </row>
    <row r="1228" spans="1:14" x14ac:dyDescent="0.3">
      <c r="A1228">
        <v>40834</v>
      </c>
      <c r="B1228" t="s">
        <v>14</v>
      </c>
      <c r="C1228" t="s">
        <v>15</v>
      </c>
      <c r="D1228" t="s">
        <v>16</v>
      </c>
      <c r="E1228" s="1">
        <v>38848</v>
      </c>
      <c r="F1228">
        <v>5.125</v>
      </c>
      <c r="G1228">
        <v>39.6</v>
      </c>
      <c r="H1228">
        <v>26.8</v>
      </c>
      <c r="I1228">
        <v>9.2926199999999994</v>
      </c>
      <c r="J1228">
        <v>0</v>
      </c>
      <c r="K1228">
        <v>36</v>
      </c>
      <c r="L1228">
        <v>12</v>
      </c>
      <c r="M1228">
        <v>8.8000000000000007</v>
      </c>
      <c r="N1228">
        <v>20</v>
      </c>
    </row>
    <row r="1229" spans="1:14" x14ac:dyDescent="0.3">
      <c r="A1229">
        <v>40834</v>
      </c>
      <c r="B1229" t="s">
        <v>14</v>
      </c>
      <c r="C1229" t="s">
        <v>15</v>
      </c>
      <c r="D1229" t="s">
        <v>16</v>
      </c>
      <c r="E1229" s="1">
        <v>38849</v>
      </c>
      <c r="F1229">
        <v>3</v>
      </c>
      <c r="G1229">
        <v>38.6</v>
      </c>
      <c r="H1229">
        <v>20</v>
      </c>
      <c r="I1229">
        <v>8.5343</v>
      </c>
      <c r="J1229">
        <v>0</v>
      </c>
      <c r="K1229">
        <v>35</v>
      </c>
      <c r="L1229">
        <v>11</v>
      </c>
      <c r="M1229">
        <v>11.5</v>
      </c>
      <c r="N1229">
        <v>16</v>
      </c>
    </row>
    <row r="1230" spans="1:14" x14ac:dyDescent="0.3">
      <c r="A1230">
        <v>40834</v>
      </c>
      <c r="B1230" t="s">
        <v>14</v>
      </c>
      <c r="C1230" t="s">
        <v>15</v>
      </c>
      <c r="D1230" t="s">
        <v>16</v>
      </c>
      <c r="E1230" s="1">
        <v>38850</v>
      </c>
      <c r="F1230">
        <v>1.75</v>
      </c>
      <c r="G1230">
        <v>38.6</v>
      </c>
      <c r="H1230">
        <v>20.399999999999999</v>
      </c>
      <c r="I1230">
        <v>10.052</v>
      </c>
      <c r="J1230">
        <v>0</v>
      </c>
      <c r="K1230">
        <v>44</v>
      </c>
      <c r="L1230">
        <v>15</v>
      </c>
      <c r="M1230">
        <v>9.6999999999999993</v>
      </c>
      <c r="N1230">
        <v>18</v>
      </c>
    </row>
    <row r="1231" spans="1:14" x14ac:dyDescent="0.3">
      <c r="A1231">
        <v>40834</v>
      </c>
      <c r="B1231" t="s">
        <v>14</v>
      </c>
      <c r="C1231" t="s">
        <v>15</v>
      </c>
      <c r="D1231" t="s">
        <v>16</v>
      </c>
      <c r="E1231" s="1">
        <v>38851</v>
      </c>
      <c r="F1231">
        <v>2.25</v>
      </c>
      <c r="G1231">
        <v>40</v>
      </c>
      <c r="H1231">
        <v>21.2</v>
      </c>
      <c r="I1231">
        <v>7.7244599999999997</v>
      </c>
      <c r="J1231">
        <v>0</v>
      </c>
      <c r="K1231">
        <v>36</v>
      </c>
      <c r="L1231">
        <v>8</v>
      </c>
      <c r="M1231">
        <v>12.5</v>
      </c>
      <c r="N1231">
        <v>17</v>
      </c>
    </row>
    <row r="1232" spans="1:14" x14ac:dyDescent="0.3">
      <c r="A1232">
        <v>40834</v>
      </c>
      <c r="B1232" t="s">
        <v>14</v>
      </c>
      <c r="C1232" t="s">
        <v>15</v>
      </c>
      <c r="D1232" t="s">
        <v>16</v>
      </c>
      <c r="E1232" s="1">
        <v>38852</v>
      </c>
      <c r="F1232">
        <v>2.875</v>
      </c>
      <c r="G1232">
        <v>40.200000000000003</v>
      </c>
      <c r="H1232">
        <v>23</v>
      </c>
      <c r="I1232">
        <v>8.2079900000000006</v>
      </c>
      <c r="J1232">
        <v>0</v>
      </c>
      <c r="K1232">
        <v>35</v>
      </c>
      <c r="L1232">
        <v>8</v>
      </c>
      <c r="M1232">
        <v>12.2</v>
      </c>
      <c r="N1232">
        <v>18</v>
      </c>
    </row>
    <row r="1233" spans="1:14" x14ac:dyDescent="0.3">
      <c r="A1233">
        <v>40834</v>
      </c>
      <c r="B1233" t="s">
        <v>14</v>
      </c>
      <c r="C1233" t="s">
        <v>15</v>
      </c>
      <c r="D1233" t="s">
        <v>16</v>
      </c>
      <c r="E1233" s="1">
        <v>38853</v>
      </c>
      <c r="F1233">
        <v>3.5</v>
      </c>
      <c r="G1233">
        <v>41</v>
      </c>
      <c r="H1233">
        <v>21.4</v>
      </c>
      <c r="I1233">
        <v>9.3155400000000004</v>
      </c>
      <c r="J1233">
        <v>0</v>
      </c>
      <c r="K1233">
        <v>30</v>
      </c>
      <c r="L1233">
        <v>10</v>
      </c>
      <c r="M1233">
        <v>12.1</v>
      </c>
      <c r="N1233">
        <v>17</v>
      </c>
    </row>
    <row r="1234" spans="1:14" x14ac:dyDescent="0.3">
      <c r="A1234">
        <v>40834</v>
      </c>
      <c r="B1234" t="s">
        <v>14</v>
      </c>
      <c r="C1234" t="s">
        <v>15</v>
      </c>
      <c r="D1234" t="s">
        <v>16</v>
      </c>
      <c r="E1234" s="1">
        <v>38854</v>
      </c>
      <c r="F1234">
        <v>2.5</v>
      </c>
      <c r="G1234">
        <v>41.6</v>
      </c>
      <c r="H1234">
        <v>24</v>
      </c>
      <c r="I1234">
        <v>8.6092399999999998</v>
      </c>
      <c r="J1234">
        <v>0</v>
      </c>
      <c r="K1234">
        <v>34</v>
      </c>
      <c r="L1234">
        <v>8</v>
      </c>
      <c r="M1234">
        <v>11.9</v>
      </c>
      <c r="N1234">
        <v>20</v>
      </c>
    </row>
    <row r="1235" spans="1:14" x14ac:dyDescent="0.3">
      <c r="A1235">
        <v>40834</v>
      </c>
      <c r="B1235" t="s">
        <v>14</v>
      </c>
      <c r="C1235" t="s">
        <v>15</v>
      </c>
      <c r="D1235" t="s">
        <v>16</v>
      </c>
      <c r="E1235" s="1">
        <v>38855</v>
      </c>
      <c r="F1235">
        <v>2</v>
      </c>
      <c r="G1235">
        <v>42.4</v>
      </c>
      <c r="H1235">
        <v>23</v>
      </c>
      <c r="I1235">
        <v>9.9797200000000004</v>
      </c>
      <c r="J1235">
        <v>0</v>
      </c>
      <c r="K1235">
        <v>35</v>
      </c>
      <c r="L1235">
        <v>10</v>
      </c>
      <c r="M1235">
        <v>11.3</v>
      </c>
      <c r="N1235">
        <v>19</v>
      </c>
    </row>
    <row r="1236" spans="1:14" x14ac:dyDescent="0.3">
      <c r="A1236">
        <v>40834</v>
      </c>
      <c r="B1236" t="s">
        <v>14</v>
      </c>
      <c r="C1236" t="s">
        <v>15</v>
      </c>
      <c r="D1236" t="s">
        <v>16</v>
      </c>
      <c r="E1236" s="1">
        <v>38856</v>
      </c>
      <c r="F1236">
        <v>5.25</v>
      </c>
      <c r="G1236">
        <v>40</v>
      </c>
      <c r="H1236">
        <v>27.4</v>
      </c>
      <c r="I1236">
        <v>5.8046300000000004</v>
      </c>
      <c r="J1236">
        <v>0</v>
      </c>
      <c r="K1236">
        <v>19</v>
      </c>
      <c r="L1236">
        <v>5</v>
      </c>
      <c r="M1236">
        <v>12.1</v>
      </c>
      <c r="N1236">
        <v>21</v>
      </c>
    </row>
    <row r="1237" spans="1:14" x14ac:dyDescent="0.3">
      <c r="A1237">
        <v>40834</v>
      </c>
      <c r="B1237" t="s">
        <v>14</v>
      </c>
      <c r="C1237" t="s">
        <v>15</v>
      </c>
      <c r="D1237" t="s">
        <v>16</v>
      </c>
      <c r="E1237" s="1">
        <v>38857</v>
      </c>
      <c r="F1237">
        <v>2.625</v>
      </c>
      <c r="G1237">
        <v>40.799999999999997</v>
      </c>
      <c r="H1237">
        <v>22.6</v>
      </c>
      <c r="I1237">
        <v>6.0223800000000001</v>
      </c>
      <c r="J1237">
        <v>0</v>
      </c>
      <c r="K1237">
        <v>26</v>
      </c>
      <c r="L1237">
        <v>4</v>
      </c>
      <c r="M1237">
        <v>12</v>
      </c>
      <c r="N1237">
        <v>18</v>
      </c>
    </row>
    <row r="1238" spans="1:14" x14ac:dyDescent="0.3">
      <c r="A1238">
        <v>40834</v>
      </c>
      <c r="B1238" t="s">
        <v>14</v>
      </c>
      <c r="C1238" t="s">
        <v>15</v>
      </c>
      <c r="D1238" t="s">
        <v>16</v>
      </c>
      <c r="E1238" s="1">
        <v>38858</v>
      </c>
      <c r="F1238">
        <v>3</v>
      </c>
      <c r="G1238">
        <v>36.6</v>
      </c>
      <c r="H1238">
        <v>24.6</v>
      </c>
      <c r="I1238">
        <v>9.3653300000000002</v>
      </c>
      <c r="J1238">
        <v>0</v>
      </c>
      <c r="K1238">
        <v>33</v>
      </c>
      <c r="L1238">
        <v>13</v>
      </c>
      <c r="M1238">
        <v>11.7</v>
      </c>
      <c r="N1238">
        <v>21</v>
      </c>
    </row>
    <row r="1239" spans="1:14" x14ac:dyDescent="0.3">
      <c r="A1239">
        <v>40834</v>
      </c>
      <c r="B1239" t="s">
        <v>14</v>
      </c>
      <c r="C1239" t="s">
        <v>15</v>
      </c>
      <c r="D1239" t="s">
        <v>16</v>
      </c>
      <c r="E1239" s="1">
        <v>38859</v>
      </c>
      <c r="F1239">
        <v>2</v>
      </c>
      <c r="G1239">
        <v>37.4</v>
      </c>
      <c r="H1239">
        <v>20.6</v>
      </c>
      <c r="I1239">
        <v>8.5750499999999992</v>
      </c>
      <c r="J1239">
        <v>0</v>
      </c>
      <c r="K1239">
        <v>36</v>
      </c>
      <c r="L1239">
        <v>11</v>
      </c>
      <c r="M1239">
        <v>12.1</v>
      </c>
      <c r="N1239">
        <v>17</v>
      </c>
    </row>
    <row r="1240" spans="1:14" x14ac:dyDescent="0.3">
      <c r="A1240">
        <v>40834</v>
      </c>
      <c r="B1240" t="s">
        <v>14</v>
      </c>
      <c r="C1240" t="s">
        <v>15</v>
      </c>
      <c r="D1240" t="s">
        <v>16</v>
      </c>
      <c r="E1240" s="1">
        <v>38860</v>
      </c>
      <c r="F1240">
        <v>3.375</v>
      </c>
      <c r="G1240">
        <v>37</v>
      </c>
      <c r="H1240">
        <v>23.6</v>
      </c>
      <c r="I1240">
        <v>7.4880300000000002</v>
      </c>
      <c r="J1240">
        <v>0</v>
      </c>
      <c r="K1240">
        <v>29</v>
      </c>
      <c r="L1240">
        <v>10</v>
      </c>
      <c r="M1240">
        <v>12.5</v>
      </c>
      <c r="N1240">
        <v>19</v>
      </c>
    </row>
    <row r="1241" spans="1:14" x14ac:dyDescent="0.3">
      <c r="A1241">
        <v>40834</v>
      </c>
      <c r="B1241" t="s">
        <v>14</v>
      </c>
      <c r="C1241" t="s">
        <v>15</v>
      </c>
      <c r="D1241" t="s">
        <v>16</v>
      </c>
      <c r="E1241" s="1">
        <v>38861</v>
      </c>
      <c r="F1241">
        <v>2.625</v>
      </c>
      <c r="G1241">
        <v>39</v>
      </c>
      <c r="H1241">
        <v>21</v>
      </c>
      <c r="I1241">
        <v>8.8175299999999996</v>
      </c>
      <c r="J1241">
        <v>0</v>
      </c>
      <c r="K1241">
        <v>37</v>
      </c>
      <c r="L1241">
        <v>11</v>
      </c>
      <c r="M1241">
        <v>12.6</v>
      </c>
      <c r="N1241">
        <v>17</v>
      </c>
    </row>
    <row r="1242" spans="1:14" x14ac:dyDescent="0.3">
      <c r="A1242">
        <v>40834</v>
      </c>
      <c r="B1242" t="s">
        <v>14</v>
      </c>
      <c r="C1242" t="s">
        <v>15</v>
      </c>
      <c r="D1242" t="s">
        <v>16</v>
      </c>
      <c r="E1242" s="1">
        <v>38862</v>
      </c>
      <c r="F1242">
        <v>2.125</v>
      </c>
      <c r="G1242">
        <v>40</v>
      </c>
      <c r="H1242">
        <v>22.6</v>
      </c>
      <c r="I1242">
        <v>9.2344799999999996</v>
      </c>
      <c r="J1242">
        <v>0</v>
      </c>
      <c r="K1242">
        <v>38</v>
      </c>
      <c r="L1242">
        <v>10</v>
      </c>
      <c r="M1242">
        <v>12.2</v>
      </c>
      <c r="N1242">
        <v>18</v>
      </c>
    </row>
    <row r="1243" spans="1:14" x14ac:dyDescent="0.3">
      <c r="A1243">
        <v>40834</v>
      </c>
      <c r="B1243" t="s">
        <v>14</v>
      </c>
      <c r="C1243" t="s">
        <v>15</v>
      </c>
      <c r="D1243" t="s">
        <v>16</v>
      </c>
      <c r="E1243" s="1">
        <v>38863</v>
      </c>
      <c r="F1243">
        <v>2.75</v>
      </c>
      <c r="G1243">
        <v>40.799999999999997</v>
      </c>
      <c r="H1243">
        <v>23.4</v>
      </c>
      <c r="I1243">
        <v>8.6008899999999997</v>
      </c>
      <c r="J1243">
        <v>0</v>
      </c>
      <c r="K1243">
        <v>28</v>
      </c>
      <c r="L1243">
        <v>9</v>
      </c>
      <c r="M1243">
        <v>11</v>
      </c>
      <c r="N1243">
        <v>19</v>
      </c>
    </row>
    <row r="1244" spans="1:14" x14ac:dyDescent="0.3">
      <c r="A1244">
        <v>40834</v>
      </c>
      <c r="B1244" t="s">
        <v>14</v>
      </c>
      <c r="C1244" t="s">
        <v>15</v>
      </c>
      <c r="D1244" t="s">
        <v>16</v>
      </c>
      <c r="E1244" s="1">
        <v>38864</v>
      </c>
      <c r="F1244">
        <v>3.125</v>
      </c>
      <c r="G1244">
        <v>41</v>
      </c>
      <c r="H1244">
        <v>24.4</v>
      </c>
      <c r="I1244">
        <v>7.4708899999999998</v>
      </c>
      <c r="J1244">
        <v>0</v>
      </c>
      <c r="K1244">
        <v>30</v>
      </c>
      <c r="L1244">
        <v>7</v>
      </c>
      <c r="M1244">
        <v>12.7</v>
      </c>
      <c r="N1244">
        <v>20</v>
      </c>
    </row>
    <row r="1245" spans="1:14" x14ac:dyDescent="0.3">
      <c r="A1245">
        <v>40834</v>
      </c>
      <c r="B1245" t="s">
        <v>14</v>
      </c>
      <c r="C1245" t="s">
        <v>15</v>
      </c>
      <c r="D1245" t="s">
        <v>16</v>
      </c>
      <c r="E1245" s="1">
        <v>38865</v>
      </c>
      <c r="F1245">
        <v>3.625</v>
      </c>
      <c r="G1245">
        <v>43.2</v>
      </c>
      <c r="H1245">
        <v>21.6</v>
      </c>
      <c r="I1245">
        <v>7.9257400000000002</v>
      </c>
      <c r="J1245">
        <v>0</v>
      </c>
      <c r="K1245">
        <v>31</v>
      </c>
      <c r="L1245">
        <v>8</v>
      </c>
      <c r="M1245">
        <v>12.4</v>
      </c>
      <c r="N1245">
        <v>18</v>
      </c>
    </row>
    <row r="1246" spans="1:14" x14ac:dyDescent="0.3">
      <c r="A1246">
        <v>40834</v>
      </c>
      <c r="B1246" t="s">
        <v>14</v>
      </c>
      <c r="C1246" t="s">
        <v>15</v>
      </c>
      <c r="D1246" t="s">
        <v>16</v>
      </c>
      <c r="E1246" s="1">
        <v>38866</v>
      </c>
      <c r="F1246">
        <v>6</v>
      </c>
      <c r="G1246">
        <v>42.2</v>
      </c>
      <c r="H1246">
        <v>28</v>
      </c>
      <c r="I1246">
        <v>6.6250999999999998</v>
      </c>
      <c r="J1246">
        <v>0</v>
      </c>
      <c r="K1246">
        <v>22</v>
      </c>
      <c r="L1246">
        <v>5</v>
      </c>
      <c r="M1246">
        <v>12.4</v>
      </c>
      <c r="N1246">
        <v>22</v>
      </c>
    </row>
    <row r="1247" spans="1:14" x14ac:dyDescent="0.3">
      <c r="A1247">
        <v>40834</v>
      </c>
      <c r="B1247" t="s">
        <v>14</v>
      </c>
      <c r="C1247" t="s">
        <v>15</v>
      </c>
      <c r="D1247" t="s">
        <v>16</v>
      </c>
      <c r="E1247" s="1">
        <v>38867</v>
      </c>
      <c r="F1247">
        <v>1.875</v>
      </c>
      <c r="G1247">
        <v>45.6</v>
      </c>
      <c r="H1247">
        <v>23.4</v>
      </c>
      <c r="I1247">
        <v>7.0507600000000004</v>
      </c>
      <c r="J1247">
        <v>0</v>
      </c>
      <c r="K1247">
        <v>20</v>
      </c>
      <c r="L1247">
        <v>7</v>
      </c>
      <c r="M1247">
        <v>12.2</v>
      </c>
      <c r="N1247">
        <v>19</v>
      </c>
    </row>
    <row r="1248" spans="1:14" x14ac:dyDescent="0.3">
      <c r="A1248">
        <v>40834</v>
      </c>
      <c r="B1248" t="s">
        <v>14</v>
      </c>
      <c r="C1248" t="s">
        <v>15</v>
      </c>
      <c r="D1248" t="s">
        <v>16</v>
      </c>
      <c r="E1248" s="1">
        <v>38868</v>
      </c>
      <c r="F1248">
        <v>1.375</v>
      </c>
      <c r="G1248">
        <v>45</v>
      </c>
      <c r="H1248">
        <v>25.4</v>
      </c>
      <c r="I1248">
        <v>7.1964100000000002</v>
      </c>
      <c r="J1248">
        <v>0</v>
      </c>
      <c r="K1248">
        <v>20</v>
      </c>
      <c r="L1248">
        <v>5</v>
      </c>
      <c r="M1248">
        <v>12.5</v>
      </c>
      <c r="N1248">
        <v>20</v>
      </c>
    </row>
    <row r="1249" spans="1:14" x14ac:dyDescent="0.3">
      <c r="A1249">
        <v>40834</v>
      </c>
      <c r="B1249" t="s">
        <v>14</v>
      </c>
      <c r="C1249" t="s">
        <v>15</v>
      </c>
      <c r="D1249" t="s">
        <v>16</v>
      </c>
      <c r="E1249" s="1">
        <v>38869</v>
      </c>
      <c r="F1249">
        <v>1.625</v>
      </c>
      <c r="G1249">
        <v>46</v>
      </c>
      <c r="H1249">
        <v>23</v>
      </c>
      <c r="I1249">
        <v>8.3167200000000001</v>
      </c>
      <c r="J1249">
        <v>0</v>
      </c>
      <c r="K1249">
        <v>30</v>
      </c>
      <c r="L1249">
        <v>6</v>
      </c>
      <c r="M1249">
        <v>12</v>
      </c>
      <c r="N1249">
        <v>19</v>
      </c>
    </row>
    <row r="1250" spans="1:14" x14ac:dyDescent="0.3">
      <c r="A1250">
        <v>40834</v>
      </c>
      <c r="B1250" t="s">
        <v>14</v>
      </c>
      <c r="C1250" t="s">
        <v>15</v>
      </c>
      <c r="D1250" t="s">
        <v>16</v>
      </c>
      <c r="E1250" s="1">
        <v>38870</v>
      </c>
      <c r="F1250">
        <v>1.5</v>
      </c>
      <c r="G1250">
        <v>46</v>
      </c>
      <c r="H1250">
        <v>26.4</v>
      </c>
      <c r="I1250">
        <v>8.64222</v>
      </c>
      <c r="J1250">
        <v>0</v>
      </c>
      <c r="K1250">
        <v>20</v>
      </c>
      <c r="L1250">
        <v>7</v>
      </c>
      <c r="M1250">
        <v>11.3</v>
      </c>
      <c r="N1250">
        <v>23</v>
      </c>
    </row>
    <row r="1251" spans="1:14" x14ac:dyDescent="0.3">
      <c r="A1251">
        <v>40834</v>
      </c>
      <c r="B1251" t="s">
        <v>14</v>
      </c>
      <c r="C1251" t="s">
        <v>15</v>
      </c>
      <c r="D1251" t="s">
        <v>16</v>
      </c>
      <c r="E1251" s="1">
        <v>38871</v>
      </c>
      <c r="F1251">
        <v>2.375</v>
      </c>
      <c r="G1251">
        <v>45.6</v>
      </c>
      <c r="H1251">
        <v>32.200000000000003</v>
      </c>
      <c r="I1251">
        <v>7.8672500000000003</v>
      </c>
      <c r="J1251">
        <v>0</v>
      </c>
      <c r="K1251">
        <v>19</v>
      </c>
      <c r="L1251">
        <v>8</v>
      </c>
      <c r="M1251">
        <v>9.6999999999999993</v>
      </c>
      <c r="N1251">
        <v>26</v>
      </c>
    </row>
    <row r="1252" spans="1:14" x14ac:dyDescent="0.3">
      <c r="A1252">
        <v>40834</v>
      </c>
      <c r="B1252" t="s">
        <v>14</v>
      </c>
      <c r="C1252" t="s">
        <v>15</v>
      </c>
      <c r="D1252" t="s">
        <v>16</v>
      </c>
      <c r="E1252" s="1">
        <v>38872</v>
      </c>
      <c r="F1252">
        <v>2.75</v>
      </c>
      <c r="G1252">
        <v>44.2</v>
      </c>
      <c r="H1252">
        <v>29</v>
      </c>
      <c r="I1252">
        <v>8.7911999999999999</v>
      </c>
      <c r="J1252">
        <v>0</v>
      </c>
      <c r="K1252">
        <v>24</v>
      </c>
      <c r="L1252">
        <v>8</v>
      </c>
      <c r="M1252">
        <v>12.3</v>
      </c>
      <c r="N1252">
        <v>23</v>
      </c>
    </row>
    <row r="1253" spans="1:14" x14ac:dyDescent="0.3">
      <c r="A1253">
        <v>40834</v>
      </c>
      <c r="B1253" t="s">
        <v>14</v>
      </c>
      <c r="C1253" t="s">
        <v>15</v>
      </c>
      <c r="D1253" t="s">
        <v>16</v>
      </c>
      <c r="E1253" s="1">
        <v>38873</v>
      </c>
      <c r="F1253">
        <v>2.375</v>
      </c>
      <c r="G1253">
        <v>44.6</v>
      </c>
      <c r="H1253">
        <v>28.6</v>
      </c>
      <c r="I1253">
        <v>8.8666400000000003</v>
      </c>
      <c r="J1253">
        <v>0</v>
      </c>
      <c r="K1253">
        <v>22</v>
      </c>
      <c r="L1253">
        <v>8</v>
      </c>
      <c r="M1253">
        <v>11.8</v>
      </c>
      <c r="N1253">
        <v>23</v>
      </c>
    </row>
    <row r="1254" spans="1:14" x14ac:dyDescent="0.3">
      <c r="A1254">
        <v>40834</v>
      </c>
      <c r="B1254" t="s">
        <v>14</v>
      </c>
      <c r="C1254" t="s">
        <v>15</v>
      </c>
      <c r="D1254" t="s">
        <v>16</v>
      </c>
      <c r="E1254" s="1">
        <v>38874</v>
      </c>
      <c r="F1254">
        <v>3</v>
      </c>
      <c r="G1254">
        <v>43.4</v>
      </c>
      <c r="H1254">
        <v>27.4</v>
      </c>
      <c r="I1254">
        <v>8.4890100000000004</v>
      </c>
      <c r="J1254">
        <v>0</v>
      </c>
      <c r="K1254">
        <v>29</v>
      </c>
      <c r="L1254">
        <v>9</v>
      </c>
      <c r="M1254">
        <v>7</v>
      </c>
      <c r="N1254">
        <v>24</v>
      </c>
    </row>
    <row r="1255" spans="1:14" x14ac:dyDescent="0.3">
      <c r="A1255">
        <v>40834</v>
      </c>
      <c r="B1255" t="s">
        <v>14</v>
      </c>
      <c r="C1255" t="s">
        <v>15</v>
      </c>
      <c r="D1255" t="s">
        <v>16</v>
      </c>
      <c r="E1255" s="1">
        <v>38875</v>
      </c>
      <c r="F1255">
        <v>2.5</v>
      </c>
      <c r="G1255">
        <v>43.2</v>
      </c>
      <c r="H1255">
        <v>26.4</v>
      </c>
      <c r="I1255">
        <v>9.6226199999999995</v>
      </c>
      <c r="J1255">
        <v>0</v>
      </c>
      <c r="K1255">
        <v>39</v>
      </c>
      <c r="L1255">
        <v>7</v>
      </c>
      <c r="M1255">
        <v>12.2</v>
      </c>
      <c r="N1255">
        <v>23</v>
      </c>
    </row>
    <row r="1256" spans="1:14" x14ac:dyDescent="0.3">
      <c r="A1256">
        <v>40834</v>
      </c>
      <c r="B1256" t="s">
        <v>14</v>
      </c>
      <c r="C1256" t="s">
        <v>15</v>
      </c>
      <c r="D1256" t="s">
        <v>16</v>
      </c>
      <c r="E1256" s="1">
        <v>38876</v>
      </c>
      <c r="F1256">
        <v>1.75</v>
      </c>
      <c r="G1256">
        <v>42.2</v>
      </c>
      <c r="H1256">
        <v>23.6</v>
      </c>
      <c r="I1256">
        <v>12.2225</v>
      </c>
      <c r="J1256">
        <v>0</v>
      </c>
      <c r="K1256">
        <v>42</v>
      </c>
      <c r="L1256">
        <v>13</v>
      </c>
      <c r="M1256">
        <v>12.2</v>
      </c>
      <c r="N1256">
        <v>21</v>
      </c>
    </row>
    <row r="1257" spans="1:14" x14ac:dyDescent="0.3">
      <c r="A1257">
        <v>40834</v>
      </c>
      <c r="B1257" t="s">
        <v>14</v>
      </c>
      <c r="C1257" t="s">
        <v>15</v>
      </c>
      <c r="D1257" t="s">
        <v>16</v>
      </c>
      <c r="E1257" s="1">
        <v>38877</v>
      </c>
      <c r="F1257">
        <v>1.375</v>
      </c>
      <c r="G1257">
        <v>42</v>
      </c>
      <c r="H1257">
        <v>25.2</v>
      </c>
      <c r="I1257">
        <v>10.602399999999999</v>
      </c>
      <c r="J1257">
        <v>0</v>
      </c>
      <c r="K1257">
        <v>44</v>
      </c>
      <c r="L1257">
        <v>8</v>
      </c>
      <c r="M1257">
        <v>12.2</v>
      </c>
      <c r="N1257">
        <v>23</v>
      </c>
    </row>
    <row r="1258" spans="1:14" x14ac:dyDescent="0.3">
      <c r="A1258">
        <v>40834</v>
      </c>
      <c r="B1258" t="s">
        <v>14</v>
      </c>
      <c r="C1258" t="s">
        <v>15</v>
      </c>
      <c r="D1258" t="s">
        <v>16</v>
      </c>
      <c r="E1258" s="1">
        <v>38878</v>
      </c>
      <c r="F1258">
        <v>2.25</v>
      </c>
      <c r="G1258">
        <v>44.6</v>
      </c>
      <c r="H1258">
        <v>23.2</v>
      </c>
      <c r="I1258">
        <v>6.3464999999999998</v>
      </c>
      <c r="J1258">
        <v>0</v>
      </c>
      <c r="K1258">
        <v>22</v>
      </c>
      <c r="L1258">
        <v>6</v>
      </c>
      <c r="M1258">
        <v>12</v>
      </c>
      <c r="N1258">
        <v>20</v>
      </c>
    </row>
    <row r="1259" spans="1:14" x14ac:dyDescent="0.3">
      <c r="A1259">
        <v>40834</v>
      </c>
      <c r="B1259" t="s">
        <v>14</v>
      </c>
      <c r="C1259" t="s">
        <v>15</v>
      </c>
      <c r="D1259" t="s">
        <v>16</v>
      </c>
      <c r="E1259" s="1">
        <v>38879</v>
      </c>
      <c r="F1259">
        <v>2</v>
      </c>
      <c r="G1259">
        <v>44.6</v>
      </c>
      <c r="H1259">
        <v>25.6</v>
      </c>
      <c r="I1259">
        <v>6.9776499999999997</v>
      </c>
      <c r="J1259">
        <v>0</v>
      </c>
      <c r="K1259">
        <v>24</v>
      </c>
      <c r="L1259">
        <v>5</v>
      </c>
      <c r="M1259">
        <v>12.6</v>
      </c>
      <c r="N1259">
        <v>21</v>
      </c>
    </row>
    <row r="1260" spans="1:14" x14ac:dyDescent="0.3">
      <c r="A1260">
        <v>40834</v>
      </c>
      <c r="B1260" t="s">
        <v>14</v>
      </c>
      <c r="C1260" t="s">
        <v>15</v>
      </c>
      <c r="D1260" t="s">
        <v>16</v>
      </c>
      <c r="E1260" s="1">
        <v>38880</v>
      </c>
      <c r="F1260">
        <v>2</v>
      </c>
      <c r="G1260">
        <v>46.6</v>
      </c>
      <c r="H1260">
        <v>25.4</v>
      </c>
      <c r="I1260">
        <v>7.4206200000000004</v>
      </c>
      <c r="J1260">
        <v>0</v>
      </c>
      <c r="K1260">
        <v>19</v>
      </c>
      <c r="L1260">
        <v>6</v>
      </c>
      <c r="M1260">
        <v>12.3</v>
      </c>
      <c r="N1260">
        <v>21</v>
      </c>
    </row>
    <row r="1261" spans="1:14" x14ac:dyDescent="0.3">
      <c r="A1261">
        <v>40834</v>
      </c>
      <c r="B1261" t="s">
        <v>14</v>
      </c>
      <c r="C1261" t="s">
        <v>15</v>
      </c>
      <c r="D1261" t="s">
        <v>16</v>
      </c>
      <c r="E1261" s="1">
        <v>38881</v>
      </c>
      <c r="F1261">
        <v>2.375</v>
      </c>
      <c r="G1261">
        <v>46.6</v>
      </c>
      <c r="H1261">
        <v>27.4</v>
      </c>
      <c r="I1261">
        <v>9.0024899999999999</v>
      </c>
      <c r="J1261">
        <v>0</v>
      </c>
      <c r="K1261">
        <v>23</v>
      </c>
      <c r="L1261">
        <v>10</v>
      </c>
      <c r="M1261">
        <v>11.8</v>
      </c>
      <c r="N1261">
        <v>24</v>
      </c>
    </row>
    <row r="1262" spans="1:14" x14ac:dyDescent="0.3">
      <c r="A1262">
        <v>40834</v>
      </c>
      <c r="B1262" t="s">
        <v>14</v>
      </c>
      <c r="C1262" t="s">
        <v>15</v>
      </c>
      <c r="D1262" t="s">
        <v>16</v>
      </c>
      <c r="E1262" s="1">
        <v>38882</v>
      </c>
      <c r="F1262">
        <v>1.75</v>
      </c>
      <c r="G1262">
        <v>46.6</v>
      </c>
      <c r="H1262">
        <v>28</v>
      </c>
      <c r="I1262">
        <v>8.7096099999999996</v>
      </c>
      <c r="J1262">
        <v>0</v>
      </c>
      <c r="K1262">
        <v>24</v>
      </c>
      <c r="L1262">
        <v>6</v>
      </c>
      <c r="M1262">
        <v>12</v>
      </c>
      <c r="N1262">
        <v>24</v>
      </c>
    </row>
    <row r="1263" spans="1:14" x14ac:dyDescent="0.3">
      <c r="A1263">
        <v>40834</v>
      </c>
      <c r="B1263" t="s">
        <v>14</v>
      </c>
      <c r="C1263" t="s">
        <v>15</v>
      </c>
      <c r="D1263" t="s">
        <v>16</v>
      </c>
      <c r="E1263" s="1">
        <v>38883</v>
      </c>
      <c r="F1263">
        <v>1.875</v>
      </c>
      <c r="G1263">
        <v>45.6</v>
      </c>
      <c r="H1263">
        <v>26.6</v>
      </c>
      <c r="I1263">
        <v>8.6257099999999998</v>
      </c>
      <c r="J1263">
        <v>0</v>
      </c>
      <c r="K1263">
        <v>25</v>
      </c>
      <c r="L1263">
        <v>8</v>
      </c>
      <c r="M1263">
        <v>12.4</v>
      </c>
      <c r="N1263">
        <v>22</v>
      </c>
    </row>
    <row r="1264" spans="1:14" x14ac:dyDescent="0.3">
      <c r="A1264">
        <v>40834</v>
      </c>
      <c r="B1264" t="s">
        <v>14</v>
      </c>
      <c r="C1264" t="s">
        <v>15</v>
      </c>
      <c r="D1264" t="s">
        <v>16</v>
      </c>
      <c r="E1264" s="1">
        <v>38884</v>
      </c>
      <c r="F1264">
        <v>2.125</v>
      </c>
      <c r="G1264">
        <v>45.4</v>
      </c>
      <c r="H1264">
        <v>25.8</v>
      </c>
      <c r="I1264">
        <v>8.3963800000000006</v>
      </c>
      <c r="J1264">
        <v>0</v>
      </c>
      <c r="K1264">
        <v>27</v>
      </c>
      <c r="L1264">
        <v>6</v>
      </c>
      <c r="M1264">
        <v>12</v>
      </c>
      <c r="N1264">
        <v>22</v>
      </c>
    </row>
    <row r="1265" spans="1:14" x14ac:dyDescent="0.3">
      <c r="A1265">
        <v>40834</v>
      </c>
      <c r="B1265" t="s">
        <v>14</v>
      </c>
      <c r="C1265" t="s">
        <v>15</v>
      </c>
      <c r="D1265" t="s">
        <v>16</v>
      </c>
      <c r="E1265" s="1">
        <v>38885</v>
      </c>
      <c r="F1265">
        <v>1.75</v>
      </c>
      <c r="G1265">
        <v>45.6</v>
      </c>
      <c r="H1265">
        <v>27</v>
      </c>
      <c r="I1265">
        <v>9.1092999999999993</v>
      </c>
      <c r="J1265">
        <v>0</v>
      </c>
      <c r="K1265">
        <v>33</v>
      </c>
      <c r="L1265">
        <v>7</v>
      </c>
      <c r="M1265">
        <v>12</v>
      </c>
      <c r="N1265">
        <v>24</v>
      </c>
    </row>
    <row r="1266" spans="1:14" x14ac:dyDescent="0.3">
      <c r="A1266">
        <v>40834</v>
      </c>
      <c r="B1266" t="s">
        <v>14</v>
      </c>
      <c r="C1266" t="s">
        <v>15</v>
      </c>
      <c r="D1266" t="s">
        <v>16</v>
      </c>
      <c r="E1266" s="1">
        <v>38886</v>
      </c>
      <c r="F1266">
        <v>2.875</v>
      </c>
      <c r="G1266">
        <v>46</v>
      </c>
      <c r="H1266">
        <v>25.6</v>
      </c>
      <c r="I1266">
        <v>8.9581300000000006</v>
      </c>
      <c r="J1266">
        <v>0</v>
      </c>
      <c r="K1266">
        <v>35</v>
      </c>
      <c r="L1266">
        <v>6</v>
      </c>
      <c r="M1266">
        <v>12</v>
      </c>
      <c r="N1266">
        <v>22</v>
      </c>
    </row>
    <row r="1267" spans="1:14" x14ac:dyDescent="0.3">
      <c r="A1267">
        <v>40834</v>
      </c>
      <c r="B1267" t="s">
        <v>14</v>
      </c>
      <c r="C1267" t="s">
        <v>15</v>
      </c>
      <c r="D1267" t="s">
        <v>16</v>
      </c>
      <c r="E1267" s="1">
        <v>38887</v>
      </c>
      <c r="F1267">
        <v>2.375</v>
      </c>
      <c r="G1267">
        <v>46.2</v>
      </c>
      <c r="H1267">
        <v>26.6</v>
      </c>
      <c r="I1267">
        <v>7.42422</v>
      </c>
      <c r="J1267">
        <v>0</v>
      </c>
      <c r="K1267">
        <v>24</v>
      </c>
      <c r="L1267">
        <v>6</v>
      </c>
      <c r="M1267">
        <v>12</v>
      </c>
      <c r="N1267">
        <v>22</v>
      </c>
    </row>
    <row r="1268" spans="1:14" x14ac:dyDescent="0.3">
      <c r="A1268">
        <v>40834</v>
      </c>
      <c r="B1268" t="s">
        <v>14</v>
      </c>
      <c r="C1268" t="s">
        <v>15</v>
      </c>
      <c r="D1268" t="s">
        <v>16</v>
      </c>
      <c r="E1268" s="1">
        <v>38888</v>
      </c>
      <c r="F1268">
        <v>1.5</v>
      </c>
      <c r="G1268">
        <v>45.4</v>
      </c>
      <c r="H1268">
        <v>27</v>
      </c>
      <c r="I1268">
        <v>8.2161299999999997</v>
      </c>
      <c r="J1268">
        <v>0</v>
      </c>
      <c r="K1268">
        <v>23</v>
      </c>
      <c r="L1268">
        <v>5</v>
      </c>
      <c r="M1268">
        <v>12.2</v>
      </c>
      <c r="N1268">
        <v>22</v>
      </c>
    </row>
    <row r="1269" spans="1:14" x14ac:dyDescent="0.3">
      <c r="A1269">
        <v>40834</v>
      </c>
      <c r="B1269" t="s">
        <v>14</v>
      </c>
      <c r="C1269" t="s">
        <v>15</v>
      </c>
      <c r="D1269" t="s">
        <v>16</v>
      </c>
      <c r="E1269" s="1">
        <v>38889</v>
      </c>
      <c r="F1269">
        <v>1.5</v>
      </c>
      <c r="G1269">
        <v>46</v>
      </c>
      <c r="H1269">
        <v>25</v>
      </c>
      <c r="I1269">
        <v>12.025600000000001</v>
      </c>
      <c r="J1269">
        <v>0</v>
      </c>
      <c r="K1269">
        <v>37</v>
      </c>
      <c r="L1269">
        <v>8</v>
      </c>
      <c r="M1269">
        <v>12.2</v>
      </c>
      <c r="N1269">
        <v>22</v>
      </c>
    </row>
    <row r="1270" spans="1:14" x14ac:dyDescent="0.3">
      <c r="A1270">
        <v>40834</v>
      </c>
      <c r="B1270" t="s">
        <v>14</v>
      </c>
      <c r="C1270" t="s">
        <v>15</v>
      </c>
      <c r="D1270" t="s">
        <v>16</v>
      </c>
      <c r="E1270" s="1">
        <v>38890</v>
      </c>
      <c r="F1270">
        <v>3.375</v>
      </c>
      <c r="G1270">
        <v>46.6</v>
      </c>
      <c r="H1270">
        <v>24.2</v>
      </c>
      <c r="I1270">
        <v>9.8644999999999996</v>
      </c>
      <c r="J1270">
        <v>0</v>
      </c>
      <c r="K1270">
        <v>47</v>
      </c>
      <c r="L1270">
        <v>5</v>
      </c>
      <c r="M1270">
        <v>12</v>
      </c>
      <c r="N1270">
        <v>22</v>
      </c>
    </row>
    <row r="1271" spans="1:14" x14ac:dyDescent="0.3">
      <c r="A1271">
        <v>40834</v>
      </c>
      <c r="B1271" t="s">
        <v>14</v>
      </c>
      <c r="C1271" t="s">
        <v>15</v>
      </c>
      <c r="D1271" t="s">
        <v>16</v>
      </c>
      <c r="E1271" s="1">
        <v>38891</v>
      </c>
      <c r="F1271">
        <v>2.125</v>
      </c>
      <c r="G1271">
        <v>46.2</v>
      </c>
      <c r="H1271">
        <v>26.4</v>
      </c>
      <c r="I1271">
        <v>7.1219999999999999</v>
      </c>
      <c r="J1271">
        <v>0</v>
      </c>
      <c r="K1271">
        <v>21</v>
      </c>
      <c r="L1271">
        <v>5</v>
      </c>
      <c r="M1271">
        <v>12.2</v>
      </c>
      <c r="N1271">
        <v>22</v>
      </c>
    </row>
    <row r="1272" spans="1:14" x14ac:dyDescent="0.3">
      <c r="A1272">
        <v>40834</v>
      </c>
      <c r="B1272" t="s">
        <v>14</v>
      </c>
      <c r="C1272" t="s">
        <v>15</v>
      </c>
      <c r="D1272" t="s">
        <v>16</v>
      </c>
      <c r="E1272" s="1">
        <v>38892</v>
      </c>
      <c r="F1272">
        <v>1.875</v>
      </c>
      <c r="G1272">
        <v>44.2</v>
      </c>
      <c r="H1272">
        <v>27.4</v>
      </c>
      <c r="I1272">
        <v>8.3215400000000006</v>
      </c>
      <c r="J1272">
        <v>0</v>
      </c>
      <c r="K1272">
        <v>24</v>
      </c>
      <c r="L1272">
        <v>6</v>
      </c>
      <c r="M1272">
        <v>12.4</v>
      </c>
      <c r="N1272">
        <v>22</v>
      </c>
    </row>
    <row r="1273" spans="1:14" x14ac:dyDescent="0.3">
      <c r="A1273">
        <v>40834</v>
      </c>
      <c r="B1273" t="s">
        <v>14</v>
      </c>
      <c r="C1273" t="s">
        <v>15</v>
      </c>
      <c r="D1273" t="s">
        <v>16</v>
      </c>
      <c r="E1273" s="1">
        <v>38893</v>
      </c>
      <c r="F1273">
        <v>4.125</v>
      </c>
      <c r="G1273">
        <v>44.2</v>
      </c>
      <c r="H1273">
        <v>27.8</v>
      </c>
      <c r="I1273">
        <v>7.5286299999999997</v>
      </c>
      <c r="J1273">
        <v>0</v>
      </c>
      <c r="K1273">
        <v>29</v>
      </c>
      <c r="L1273">
        <v>6</v>
      </c>
      <c r="M1273">
        <v>12.1</v>
      </c>
      <c r="N1273">
        <v>22</v>
      </c>
    </row>
    <row r="1274" spans="1:14" x14ac:dyDescent="0.3">
      <c r="A1274">
        <v>40834</v>
      </c>
      <c r="B1274" t="s">
        <v>14</v>
      </c>
      <c r="C1274" t="s">
        <v>15</v>
      </c>
      <c r="D1274" t="s">
        <v>16</v>
      </c>
      <c r="E1274" s="1">
        <v>38894</v>
      </c>
      <c r="F1274">
        <v>2.125</v>
      </c>
      <c r="G1274">
        <v>45</v>
      </c>
      <c r="H1274">
        <v>26</v>
      </c>
      <c r="I1274">
        <v>7.5589500000000003</v>
      </c>
      <c r="J1274">
        <v>0</v>
      </c>
      <c r="K1274">
        <v>33</v>
      </c>
      <c r="L1274">
        <v>6</v>
      </c>
      <c r="M1274">
        <v>12.5</v>
      </c>
      <c r="N1274">
        <v>21</v>
      </c>
    </row>
    <row r="1275" spans="1:14" x14ac:dyDescent="0.3">
      <c r="A1275">
        <v>40834</v>
      </c>
      <c r="B1275" t="s">
        <v>14</v>
      </c>
      <c r="C1275" t="s">
        <v>15</v>
      </c>
      <c r="D1275" t="s">
        <v>16</v>
      </c>
      <c r="E1275" s="1">
        <v>38895</v>
      </c>
      <c r="F1275">
        <v>1.875</v>
      </c>
      <c r="G1275">
        <v>46.2</v>
      </c>
      <c r="H1275">
        <v>28.2</v>
      </c>
      <c r="I1275">
        <v>7.62758</v>
      </c>
      <c r="J1275">
        <v>0</v>
      </c>
      <c r="K1275">
        <v>18</v>
      </c>
      <c r="L1275">
        <v>5</v>
      </c>
      <c r="M1275">
        <v>12</v>
      </c>
      <c r="N1275">
        <v>23</v>
      </c>
    </row>
    <row r="1276" spans="1:14" x14ac:dyDescent="0.3">
      <c r="A1276">
        <v>40834</v>
      </c>
      <c r="B1276" t="s">
        <v>14</v>
      </c>
      <c r="C1276" t="s">
        <v>15</v>
      </c>
      <c r="D1276" t="s">
        <v>16</v>
      </c>
      <c r="E1276" s="1">
        <v>38896</v>
      </c>
      <c r="F1276">
        <v>2</v>
      </c>
      <c r="G1276">
        <v>45.2</v>
      </c>
      <c r="H1276">
        <v>27.2</v>
      </c>
      <c r="I1276">
        <v>8.6417900000000003</v>
      </c>
      <c r="J1276">
        <v>0</v>
      </c>
      <c r="K1276">
        <v>23</v>
      </c>
      <c r="L1276">
        <v>6</v>
      </c>
      <c r="M1276">
        <v>11.9</v>
      </c>
      <c r="N1276">
        <v>22</v>
      </c>
    </row>
    <row r="1277" spans="1:14" x14ac:dyDescent="0.3">
      <c r="A1277">
        <v>40834</v>
      </c>
      <c r="B1277" t="s">
        <v>14</v>
      </c>
      <c r="C1277" t="s">
        <v>15</v>
      </c>
      <c r="D1277" t="s">
        <v>16</v>
      </c>
      <c r="E1277" s="1">
        <v>38897</v>
      </c>
      <c r="F1277">
        <v>2.75</v>
      </c>
      <c r="G1277">
        <v>43.6</v>
      </c>
      <c r="H1277">
        <v>25.6</v>
      </c>
      <c r="I1277">
        <v>7.8894200000000003</v>
      </c>
      <c r="J1277">
        <v>0</v>
      </c>
      <c r="K1277">
        <v>25</v>
      </c>
      <c r="L1277">
        <v>8</v>
      </c>
      <c r="M1277">
        <v>12.6</v>
      </c>
      <c r="N1277">
        <v>21</v>
      </c>
    </row>
    <row r="1278" spans="1:14" x14ac:dyDescent="0.3">
      <c r="A1278">
        <v>40834</v>
      </c>
      <c r="B1278" t="s">
        <v>14</v>
      </c>
      <c r="C1278" t="s">
        <v>15</v>
      </c>
      <c r="D1278" t="s">
        <v>16</v>
      </c>
      <c r="E1278" s="1">
        <v>38898</v>
      </c>
      <c r="F1278">
        <v>5.375</v>
      </c>
      <c r="G1278">
        <v>43</v>
      </c>
      <c r="H1278">
        <v>30.2</v>
      </c>
      <c r="I1278">
        <v>7.5475599999999998</v>
      </c>
      <c r="J1278">
        <v>0</v>
      </c>
      <c r="K1278">
        <v>21</v>
      </c>
      <c r="L1278">
        <v>7</v>
      </c>
      <c r="M1278">
        <v>12.3</v>
      </c>
      <c r="N1278">
        <v>22</v>
      </c>
    </row>
    <row r="1279" spans="1:14" x14ac:dyDescent="0.3">
      <c r="A1279">
        <v>40834</v>
      </c>
      <c r="B1279" t="s">
        <v>14</v>
      </c>
      <c r="C1279" t="s">
        <v>15</v>
      </c>
      <c r="D1279" t="s">
        <v>16</v>
      </c>
      <c r="E1279" s="1">
        <v>38899</v>
      </c>
      <c r="F1279">
        <v>4.5</v>
      </c>
      <c r="G1279">
        <v>42.4</v>
      </c>
      <c r="H1279">
        <v>27.4</v>
      </c>
      <c r="I1279">
        <v>9.89541</v>
      </c>
      <c r="J1279">
        <v>0</v>
      </c>
      <c r="K1279">
        <v>28</v>
      </c>
      <c r="L1279">
        <v>10</v>
      </c>
      <c r="M1279">
        <v>12.3</v>
      </c>
      <c r="N1279">
        <v>24</v>
      </c>
    </row>
    <row r="1280" spans="1:14" x14ac:dyDescent="0.3">
      <c r="A1280">
        <v>40834</v>
      </c>
      <c r="B1280" t="s">
        <v>14</v>
      </c>
      <c r="C1280" t="s">
        <v>15</v>
      </c>
      <c r="D1280" t="s">
        <v>16</v>
      </c>
      <c r="E1280" s="1">
        <v>38900</v>
      </c>
      <c r="F1280">
        <v>2.875</v>
      </c>
      <c r="G1280">
        <v>41.6</v>
      </c>
      <c r="H1280">
        <v>28</v>
      </c>
      <c r="I1280">
        <v>10.9955</v>
      </c>
      <c r="J1280">
        <v>0</v>
      </c>
      <c r="K1280">
        <v>30</v>
      </c>
      <c r="L1280">
        <v>11</v>
      </c>
      <c r="M1280">
        <v>12</v>
      </c>
      <c r="N1280">
        <v>24</v>
      </c>
    </row>
    <row r="1281" spans="1:14" x14ac:dyDescent="0.3">
      <c r="A1281">
        <v>40834</v>
      </c>
      <c r="B1281" t="s">
        <v>14</v>
      </c>
      <c r="C1281" t="s">
        <v>15</v>
      </c>
      <c r="D1281" t="s">
        <v>16</v>
      </c>
      <c r="E1281" s="1">
        <v>38901</v>
      </c>
      <c r="F1281">
        <v>2.875</v>
      </c>
      <c r="G1281">
        <v>42.4</v>
      </c>
      <c r="H1281">
        <v>27.6</v>
      </c>
      <c r="I1281">
        <v>12.683299999999999</v>
      </c>
      <c r="J1281">
        <v>0</v>
      </c>
      <c r="K1281">
        <v>34</v>
      </c>
      <c r="L1281">
        <v>13</v>
      </c>
      <c r="M1281">
        <v>11.8</v>
      </c>
      <c r="N1281">
        <v>24</v>
      </c>
    </row>
    <row r="1282" spans="1:14" x14ac:dyDescent="0.3">
      <c r="A1282">
        <v>40834</v>
      </c>
      <c r="B1282" t="s">
        <v>14</v>
      </c>
      <c r="C1282" t="s">
        <v>15</v>
      </c>
      <c r="D1282" t="s">
        <v>16</v>
      </c>
      <c r="E1282" s="1">
        <v>38902</v>
      </c>
      <c r="F1282">
        <v>4</v>
      </c>
      <c r="G1282">
        <v>44</v>
      </c>
      <c r="H1282">
        <v>28.6</v>
      </c>
      <c r="I1282">
        <v>12.4491</v>
      </c>
      <c r="J1282">
        <v>0</v>
      </c>
      <c r="K1282">
        <v>42</v>
      </c>
      <c r="L1282">
        <v>11</v>
      </c>
      <c r="M1282">
        <v>12</v>
      </c>
      <c r="N1282">
        <v>25</v>
      </c>
    </row>
    <row r="1283" spans="1:14" x14ac:dyDescent="0.3">
      <c r="A1283">
        <v>40834</v>
      </c>
      <c r="B1283" t="s">
        <v>14</v>
      </c>
      <c r="C1283" t="s">
        <v>15</v>
      </c>
      <c r="D1283" t="s">
        <v>16</v>
      </c>
      <c r="E1283" s="1">
        <v>38903</v>
      </c>
      <c r="F1283">
        <v>1.75</v>
      </c>
      <c r="G1283">
        <v>44.2</v>
      </c>
      <c r="H1283">
        <v>28.8</v>
      </c>
      <c r="I1283">
        <v>12.0824</v>
      </c>
      <c r="J1283">
        <v>0</v>
      </c>
      <c r="K1283">
        <v>27</v>
      </c>
      <c r="L1283">
        <v>12</v>
      </c>
      <c r="M1283">
        <v>12.2</v>
      </c>
      <c r="N1283">
        <v>25</v>
      </c>
    </row>
    <row r="1284" spans="1:14" x14ac:dyDescent="0.3">
      <c r="A1284">
        <v>40834</v>
      </c>
      <c r="B1284" t="s">
        <v>14</v>
      </c>
      <c r="C1284" t="s">
        <v>15</v>
      </c>
      <c r="D1284" t="s">
        <v>16</v>
      </c>
      <c r="E1284" s="1">
        <v>38904</v>
      </c>
      <c r="F1284">
        <v>1.75</v>
      </c>
      <c r="G1284">
        <v>46</v>
      </c>
      <c r="H1284">
        <v>27</v>
      </c>
      <c r="I1284">
        <v>11.250299999999999</v>
      </c>
      <c r="J1284">
        <v>0</v>
      </c>
      <c r="K1284">
        <v>30</v>
      </c>
      <c r="L1284">
        <v>10</v>
      </c>
      <c r="M1284">
        <v>11.7</v>
      </c>
      <c r="N1284">
        <v>24</v>
      </c>
    </row>
    <row r="1285" spans="1:14" x14ac:dyDescent="0.3">
      <c r="A1285">
        <v>40834</v>
      </c>
      <c r="B1285" t="s">
        <v>14</v>
      </c>
      <c r="C1285" t="s">
        <v>15</v>
      </c>
      <c r="D1285" t="s">
        <v>16</v>
      </c>
      <c r="E1285" s="1">
        <v>38905</v>
      </c>
      <c r="F1285">
        <v>3.125</v>
      </c>
      <c r="G1285">
        <v>45.6</v>
      </c>
      <c r="H1285">
        <v>29.6</v>
      </c>
      <c r="I1285">
        <v>10.1203</v>
      </c>
      <c r="J1285">
        <v>0</v>
      </c>
      <c r="K1285">
        <v>26</v>
      </c>
      <c r="L1285">
        <v>9</v>
      </c>
      <c r="M1285">
        <v>11.2</v>
      </c>
      <c r="N1285">
        <v>26</v>
      </c>
    </row>
    <row r="1286" spans="1:14" x14ac:dyDescent="0.3">
      <c r="A1286">
        <v>40834</v>
      </c>
      <c r="B1286" t="s">
        <v>14</v>
      </c>
      <c r="C1286" t="s">
        <v>15</v>
      </c>
      <c r="D1286" t="s">
        <v>16</v>
      </c>
      <c r="E1286" s="1">
        <v>38906</v>
      </c>
      <c r="F1286">
        <v>4.625</v>
      </c>
      <c r="G1286">
        <v>45.6</v>
      </c>
      <c r="H1286">
        <v>29.8</v>
      </c>
      <c r="I1286">
        <v>8.5835299999999997</v>
      </c>
      <c r="J1286">
        <v>0</v>
      </c>
      <c r="K1286">
        <v>28</v>
      </c>
      <c r="L1286">
        <v>6</v>
      </c>
      <c r="M1286">
        <v>10.4</v>
      </c>
      <c r="N1286">
        <v>27</v>
      </c>
    </row>
    <row r="1287" spans="1:14" x14ac:dyDescent="0.3">
      <c r="A1287">
        <v>40834</v>
      </c>
      <c r="B1287" t="s">
        <v>14</v>
      </c>
      <c r="C1287" t="s">
        <v>15</v>
      </c>
      <c r="D1287" t="s">
        <v>16</v>
      </c>
      <c r="E1287" s="1">
        <v>38907</v>
      </c>
      <c r="F1287">
        <v>6.375</v>
      </c>
      <c r="G1287">
        <v>42.8</v>
      </c>
      <c r="H1287">
        <v>30.2</v>
      </c>
      <c r="I1287">
        <v>8.6414399999999993</v>
      </c>
      <c r="J1287">
        <v>0</v>
      </c>
      <c r="K1287">
        <v>23</v>
      </c>
      <c r="L1287">
        <v>8</v>
      </c>
      <c r="M1287">
        <v>11</v>
      </c>
      <c r="N1287">
        <v>29</v>
      </c>
    </row>
    <row r="1288" spans="1:14" x14ac:dyDescent="0.3">
      <c r="A1288">
        <v>40834</v>
      </c>
      <c r="B1288" t="s">
        <v>14</v>
      </c>
      <c r="C1288" t="s">
        <v>15</v>
      </c>
      <c r="D1288" t="s">
        <v>16</v>
      </c>
      <c r="E1288" s="1">
        <v>38908</v>
      </c>
      <c r="F1288">
        <v>3.625</v>
      </c>
      <c r="G1288">
        <v>43</v>
      </c>
      <c r="H1288">
        <v>28.8</v>
      </c>
      <c r="I1288">
        <v>8.3497900000000005</v>
      </c>
      <c r="J1288">
        <v>0</v>
      </c>
      <c r="K1288">
        <v>19</v>
      </c>
      <c r="L1288">
        <v>9</v>
      </c>
      <c r="M1288">
        <v>10.8</v>
      </c>
      <c r="N1288">
        <v>26</v>
      </c>
    </row>
    <row r="1289" spans="1:14" x14ac:dyDescent="0.3">
      <c r="A1289">
        <v>40834</v>
      </c>
      <c r="B1289" t="s">
        <v>14</v>
      </c>
      <c r="C1289" t="s">
        <v>15</v>
      </c>
      <c r="D1289" t="s">
        <v>16</v>
      </c>
      <c r="E1289" s="1">
        <v>38909</v>
      </c>
      <c r="F1289">
        <v>2.125</v>
      </c>
      <c r="G1289">
        <v>43.8</v>
      </c>
      <c r="H1289">
        <v>29.8</v>
      </c>
      <c r="I1289">
        <v>10.902100000000001</v>
      </c>
      <c r="J1289">
        <v>0</v>
      </c>
      <c r="K1289">
        <v>26</v>
      </c>
      <c r="L1289">
        <v>11</v>
      </c>
      <c r="M1289">
        <v>11.2</v>
      </c>
      <c r="N1289">
        <v>26</v>
      </c>
    </row>
    <row r="1290" spans="1:14" x14ac:dyDescent="0.3">
      <c r="A1290">
        <v>40834</v>
      </c>
      <c r="B1290" t="s">
        <v>14</v>
      </c>
      <c r="C1290" t="s">
        <v>15</v>
      </c>
      <c r="D1290" t="s">
        <v>16</v>
      </c>
      <c r="E1290" s="1">
        <v>38910</v>
      </c>
      <c r="F1290">
        <v>2.125</v>
      </c>
      <c r="G1290">
        <v>44.8</v>
      </c>
      <c r="H1290">
        <v>27</v>
      </c>
      <c r="I1290">
        <v>14.1158</v>
      </c>
      <c r="J1290">
        <v>0</v>
      </c>
      <c r="K1290">
        <v>38</v>
      </c>
      <c r="L1290">
        <v>14</v>
      </c>
      <c r="M1290">
        <v>11.5</v>
      </c>
      <c r="N1290">
        <v>25</v>
      </c>
    </row>
    <row r="1291" spans="1:14" x14ac:dyDescent="0.3">
      <c r="A1291">
        <v>40834</v>
      </c>
      <c r="B1291" t="s">
        <v>14</v>
      </c>
      <c r="C1291" t="s">
        <v>15</v>
      </c>
      <c r="D1291" t="s">
        <v>16</v>
      </c>
      <c r="E1291" s="1">
        <v>38911</v>
      </c>
      <c r="F1291">
        <v>1.375</v>
      </c>
      <c r="G1291">
        <v>44.6</v>
      </c>
      <c r="H1291">
        <v>28.4</v>
      </c>
      <c r="I1291">
        <v>15.0381</v>
      </c>
      <c r="J1291">
        <v>0</v>
      </c>
      <c r="K1291">
        <v>40</v>
      </c>
      <c r="L1291">
        <v>16</v>
      </c>
      <c r="M1291">
        <v>11.5</v>
      </c>
      <c r="N1291">
        <v>25</v>
      </c>
    </row>
    <row r="1292" spans="1:14" x14ac:dyDescent="0.3">
      <c r="A1292">
        <v>40834</v>
      </c>
      <c r="B1292" t="s">
        <v>14</v>
      </c>
      <c r="C1292" t="s">
        <v>15</v>
      </c>
      <c r="D1292" t="s">
        <v>16</v>
      </c>
      <c r="E1292" s="1">
        <v>38912</v>
      </c>
      <c r="F1292">
        <v>3.625</v>
      </c>
      <c r="G1292">
        <v>45.4</v>
      </c>
      <c r="H1292">
        <v>28</v>
      </c>
      <c r="I1292">
        <v>13.3353</v>
      </c>
      <c r="J1292">
        <v>0</v>
      </c>
      <c r="K1292">
        <v>41</v>
      </c>
      <c r="L1292">
        <v>12</v>
      </c>
      <c r="M1292">
        <v>11.4</v>
      </c>
      <c r="N1292">
        <v>24</v>
      </c>
    </row>
    <row r="1293" spans="1:14" x14ac:dyDescent="0.3">
      <c r="A1293">
        <v>40834</v>
      </c>
      <c r="B1293" t="s">
        <v>14</v>
      </c>
      <c r="C1293" t="s">
        <v>15</v>
      </c>
      <c r="D1293" t="s">
        <v>16</v>
      </c>
      <c r="E1293" s="1">
        <v>38913</v>
      </c>
      <c r="F1293">
        <v>5.25</v>
      </c>
      <c r="G1293">
        <v>43.8</v>
      </c>
      <c r="H1293">
        <v>32.200000000000003</v>
      </c>
      <c r="I1293">
        <v>10.785299999999999</v>
      </c>
      <c r="J1293">
        <v>0</v>
      </c>
      <c r="K1293">
        <v>23</v>
      </c>
      <c r="L1293">
        <v>9</v>
      </c>
      <c r="M1293">
        <v>11.8</v>
      </c>
      <c r="N1293">
        <v>30</v>
      </c>
    </row>
    <row r="1294" spans="1:14" x14ac:dyDescent="0.3">
      <c r="A1294">
        <v>40834</v>
      </c>
      <c r="B1294" t="s">
        <v>14</v>
      </c>
      <c r="C1294" t="s">
        <v>15</v>
      </c>
      <c r="D1294" t="s">
        <v>16</v>
      </c>
      <c r="E1294" s="1">
        <v>38914</v>
      </c>
      <c r="F1294">
        <v>5.5</v>
      </c>
      <c r="G1294">
        <v>44</v>
      </c>
      <c r="H1294">
        <v>31</v>
      </c>
      <c r="I1294">
        <v>9.3354700000000008</v>
      </c>
      <c r="J1294">
        <v>0</v>
      </c>
      <c r="K1294">
        <v>26</v>
      </c>
      <c r="L1294">
        <v>8</v>
      </c>
      <c r="M1294">
        <v>11.8</v>
      </c>
      <c r="N1294">
        <v>28</v>
      </c>
    </row>
    <row r="1295" spans="1:14" x14ac:dyDescent="0.3">
      <c r="A1295">
        <v>40834</v>
      </c>
      <c r="B1295" t="s">
        <v>14</v>
      </c>
      <c r="C1295" t="s">
        <v>15</v>
      </c>
      <c r="D1295" t="s">
        <v>16</v>
      </c>
      <c r="E1295" s="1">
        <v>38915</v>
      </c>
      <c r="F1295">
        <v>3.25</v>
      </c>
      <c r="G1295">
        <v>43.6</v>
      </c>
      <c r="H1295">
        <v>26.8</v>
      </c>
      <c r="I1295">
        <v>9.5304599999999997</v>
      </c>
      <c r="J1295">
        <v>0</v>
      </c>
      <c r="K1295">
        <v>33</v>
      </c>
      <c r="L1295">
        <v>8</v>
      </c>
      <c r="M1295">
        <v>11.7</v>
      </c>
      <c r="N1295">
        <v>22</v>
      </c>
    </row>
    <row r="1296" spans="1:14" x14ac:dyDescent="0.3">
      <c r="A1296">
        <v>40834</v>
      </c>
      <c r="B1296" t="s">
        <v>14</v>
      </c>
      <c r="C1296" t="s">
        <v>15</v>
      </c>
      <c r="D1296" t="s">
        <v>16</v>
      </c>
      <c r="E1296" s="1">
        <v>38916</v>
      </c>
      <c r="F1296">
        <v>2.875</v>
      </c>
      <c r="G1296">
        <v>45.6</v>
      </c>
      <c r="H1296">
        <v>29.2</v>
      </c>
      <c r="I1296">
        <v>10.2057</v>
      </c>
      <c r="J1296">
        <v>0</v>
      </c>
      <c r="K1296">
        <v>28</v>
      </c>
      <c r="L1296">
        <v>9</v>
      </c>
      <c r="M1296">
        <v>11.2</v>
      </c>
      <c r="N1296">
        <v>25</v>
      </c>
    </row>
    <row r="1297" spans="1:14" x14ac:dyDescent="0.3">
      <c r="A1297">
        <v>40834</v>
      </c>
      <c r="B1297" t="s">
        <v>14</v>
      </c>
      <c r="C1297" t="s">
        <v>15</v>
      </c>
      <c r="D1297" t="s">
        <v>16</v>
      </c>
      <c r="E1297" s="1">
        <v>38917</v>
      </c>
      <c r="F1297">
        <v>4.125</v>
      </c>
      <c r="G1297">
        <v>45.4</v>
      </c>
      <c r="H1297">
        <v>32.200000000000003</v>
      </c>
      <c r="I1297">
        <v>11.8226</v>
      </c>
      <c r="J1297">
        <v>0</v>
      </c>
      <c r="K1297">
        <v>26</v>
      </c>
      <c r="L1297">
        <v>11</v>
      </c>
      <c r="M1297">
        <v>5.3</v>
      </c>
      <c r="N1297">
        <v>29</v>
      </c>
    </row>
    <row r="1298" spans="1:14" x14ac:dyDescent="0.3">
      <c r="A1298">
        <v>40834</v>
      </c>
      <c r="B1298" t="s">
        <v>14</v>
      </c>
      <c r="C1298" t="s">
        <v>15</v>
      </c>
      <c r="D1298" t="s">
        <v>16</v>
      </c>
      <c r="E1298" s="1">
        <v>38918</v>
      </c>
      <c r="F1298">
        <v>1.25</v>
      </c>
      <c r="G1298">
        <v>47.6</v>
      </c>
      <c r="H1298">
        <v>29.6</v>
      </c>
      <c r="I1298">
        <v>9.5798400000000008</v>
      </c>
      <c r="J1298">
        <v>0</v>
      </c>
      <c r="K1298">
        <v>29</v>
      </c>
      <c r="L1298">
        <v>6</v>
      </c>
      <c r="M1298">
        <v>12</v>
      </c>
      <c r="N1298">
        <v>25</v>
      </c>
    </row>
    <row r="1299" spans="1:14" x14ac:dyDescent="0.3">
      <c r="A1299">
        <v>40834</v>
      </c>
      <c r="B1299" t="s">
        <v>14</v>
      </c>
      <c r="C1299" t="s">
        <v>15</v>
      </c>
      <c r="D1299" t="s">
        <v>16</v>
      </c>
      <c r="E1299" s="1">
        <v>38919</v>
      </c>
      <c r="F1299">
        <v>1.75</v>
      </c>
      <c r="G1299">
        <v>47.6</v>
      </c>
      <c r="H1299">
        <v>29.4</v>
      </c>
      <c r="I1299">
        <v>9.72499</v>
      </c>
      <c r="J1299">
        <v>0</v>
      </c>
      <c r="K1299">
        <v>28</v>
      </c>
      <c r="L1299">
        <v>6</v>
      </c>
      <c r="M1299">
        <v>12.4</v>
      </c>
      <c r="N1299">
        <v>23</v>
      </c>
    </row>
    <row r="1300" spans="1:14" x14ac:dyDescent="0.3">
      <c r="A1300">
        <v>40834</v>
      </c>
      <c r="B1300" t="s">
        <v>14</v>
      </c>
      <c r="C1300" t="s">
        <v>15</v>
      </c>
      <c r="D1300" t="s">
        <v>16</v>
      </c>
      <c r="E1300" s="1">
        <v>38920</v>
      </c>
      <c r="F1300">
        <v>1.875</v>
      </c>
      <c r="G1300">
        <v>47</v>
      </c>
      <c r="H1300">
        <v>26.4</v>
      </c>
      <c r="I1300">
        <v>10.1127</v>
      </c>
      <c r="J1300">
        <v>0</v>
      </c>
      <c r="K1300">
        <v>38</v>
      </c>
      <c r="L1300">
        <v>5</v>
      </c>
      <c r="M1300">
        <v>12.2</v>
      </c>
      <c r="N1300">
        <v>22</v>
      </c>
    </row>
    <row r="1301" spans="1:14" x14ac:dyDescent="0.3">
      <c r="A1301">
        <v>40834</v>
      </c>
      <c r="B1301" t="s">
        <v>14</v>
      </c>
      <c r="C1301" t="s">
        <v>15</v>
      </c>
      <c r="D1301" t="s">
        <v>16</v>
      </c>
      <c r="E1301" s="1">
        <v>38921</v>
      </c>
      <c r="F1301">
        <v>1.75</v>
      </c>
      <c r="G1301">
        <v>47.2</v>
      </c>
      <c r="H1301">
        <v>26.8</v>
      </c>
      <c r="I1301">
        <v>10.2529</v>
      </c>
      <c r="J1301">
        <v>0</v>
      </c>
      <c r="K1301">
        <v>33</v>
      </c>
      <c r="L1301">
        <v>7</v>
      </c>
      <c r="M1301">
        <v>12.1</v>
      </c>
      <c r="N1301">
        <v>22</v>
      </c>
    </row>
    <row r="1302" spans="1:14" x14ac:dyDescent="0.3">
      <c r="A1302">
        <v>40834</v>
      </c>
      <c r="B1302" t="s">
        <v>14</v>
      </c>
      <c r="C1302" t="s">
        <v>15</v>
      </c>
      <c r="D1302" t="s">
        <v>16</v>
      </c>
      <c r="E1302" s="1">
        <v>38922</v>
      </c>
      <c r="F1302">
        <v>2</v>
      </c>
      <c r="G1302">
        <v>47</v>
      </c>
      <c r="H1302">
        <v>28.4</v>
      </c>
      <c r="I1302">
        <v>13.8409</v>
      </c>
      <c r="J1302">
        <v>0</v>
      </c>
      <c r="K1302">
        <v>45</v>
      </c>
      <c r="L1302">
        <v>7</v>
      </c>
      <c r="M1302">
        <v>11.9</v>
      </c>
      <c r="N1302">
        <v>23</v>
      </c>
    </row>
    <row r="1303" spans="1:14" x14ac:dyDescent="0.3">
      <c r="A1303">
        <v>40834</v>
      </c>
      <c r="B1303" t="s">
        <v>14</v>
      </c>
      <c r="C1303" t="s">
        <v>15</v>
      </c>
      <c r="D1303" t="s">
        <v>16</v>
      </c>
      <c r="E1303" s="1">
        <v>38923</v>
      </c>
      <c r="F1303">
        <v>2.5</v>
      </c>
      <c r="G1303">
        <v>46.8</v>
      </c>
      <c r="H1303">
        <v>27.6</v>
      </c>
      <c r="I1303">
        <v>14.0787</v>
      </c>
      <c r="J1303">
        <v>0</v>
      </c>
      <c r="K1303">
        <v>47</v>
      </c>
      <c r="L1303">
        <v>11</v>
      </c>
      <c r="M1303">
        <v>11.8</v>
      </c>
      <c r="N1303">
        <v>24</v>
      </c>
    </row>
    <row r="1304" spans="1:14" x14ac:dyDescent="0.3">
      <c r="A1304">
        <v>40834</v>
      </c>
      <c r="B1304" t="s">
        <v>14</v>
      </c>
      <c r="C1304" t="s">
        <v>15</v>
      </c>
      <c r="D1304" t="s">
        <v>16</v>
      </c>
      <c r="E1304" s="1">
        <v>38924</v>
      </c>
      <c r="F1304">
        <v>3.75</v>
      </c>
      <c r="G1304">
        <v>47</v>
      </c>
      <c r="H1304">
        <v>29.8</v>
      </c>
      <c r="I1304">
        <v>10.4876</v>
      </c>
      <c r="J1304">
        <v>0</v>
      </c>
      <c r="K1304">
        <v>28</v>
      </c>
      <c r="L1304">
        <v>7</v>
      </c>
      <c r="M1304">
        <v>11.7</v>
      </c>
      <c r="N1304">
        <v>26</v>
      </c>
    </row>
    <row r="1305" spans="1:14" x14ac:dyDescent="0.3">
      <c r="A1305">
        <v>40834</v>
      </c>
      <c r="B1305" t="s">
        <v>14</v>
      </c>
      <c r="C1305" t="s">
        <v>15</v>
      </c>
      <c r="D1305" t="s">
        <v>16</v>
      </c>
      <c r="E1305" s="1">
        <v>38925</v>
      </c>
      <c r="F1305">
        <v>2.125</v>
      </c>
      <c r="G1305">
        <v>46.8</v>
      </c>
      <c r="H1305">
        <v>31.2</v>
      </c>
      <c r="I1305">
        <v>8.5292300000000001</v>
      </c>
      <c r="J1305">
        <v>0</v>
      </c>
      <c r="K1305">
        <v>20</v>
      </c>
      <c r="L1305">
        <v>7</v>
      </c>
      <c r="M1305">
        <v>11.9</v>
      </c>
      <c r="N1305">
        <v>25</v>
      </c>
    </row>
    <row r="1306" spans="1:14" x14ac:dyDescent="0.3">
      <c r="A1306">
        <v>40834</v>
      </c>
      <c r="B1306" t="s">
        <v>14</v>
      </c>
      <c r="C1306" t="s">
        <v>15</v>
      </c>
      <c r="D1306" t="s">
        <v>16</v>
      </c>
      <c r="E1306" s="1">
        <v>38926</v>
      </c>
      <c r="F1306">
        <v>3</v>
      </c>
      <c r="G1306">
        <v>46.6</v>
      </c>
      <c r="H1306">
        <v>30.6</v>
      </c>
      <c r="I1306">
        <v>8.7927800000000005</v>
      </c>
      <c r="J1306">
        <v>0</v>
      </c>
      <c r="K1306">
        <v>19</v>
      </c>
      <c r="L1306">
        <v>6</v>
      </c>
      <c r="M1306">
        <v>11.7</v>
      </c>
      <c r="N1306">
        <v>26</v>
      </c>
    </row>
    <row r="1307" spans="1:14" x14ac:dyDescent="0.3">
      <c r="A1307">
        <v>40834</v>
      </c>
      <c r="B1307" t="s">
        <v>14</v>
      </c>
      <c r="C1307" t="s">
        <v>15</v>
      </c>
      <c r="D1307" t="s">
        <v>16</v>
      </c>
      <c r="E1307" s="1">
        <v>38927</v>
      </c>
      <c r="F1307">
        <v>3.75</v>
      </c>
      <c r="G1307">
        <v>43</v>
      </c>
      <c r="H1307">
        <v>29.8</v>
      </c>
      <c r="I1307">
        <v>10.699299999999999</v>
      </c>
      <c r="J1307">
        <v>0</v>
      </c>
      <c r="K1307">
        <v>31</v>
      </c>
      <c r="L1307">
        <v>10</v>
      </c>
      <c r="M1307">
        <v>12.2</v>
      </c>
      <c r="N1307">
        <v>25</v>
      </c>
    </row>
    <row r="1308" spans="1:14" x14ac:dyDescent="0.3">
      <c r="A1308">
        <v>40834</v>
      </c>
      <c r="B1308" t="s">
        <v>14</v>
      </c>
      <c r="C1308" t="s">
        <v>15</v>
      </c>
      <c r="D1308" t="s">
        <v>16</v>
      </c>
      <c r="E1308" s="1">
        <v>38928</v>
      </c>
      <c r="F1308">
        <v>3</v>
      </c>
      <c r="G1308">
        <v>43.4</v>
      </c>
      <c r="H1308">
        <v>27.2</v>
      </c>
      <c r="I1308">
        <v>10.850899999999999</v>
      </c>
      <c r="J1308">
        <v>0</v>
      </c>
      <c r="K1308">
        <v>32</v>
      </c>
      <c r="L1308">
        <v>12</v>
      </c>
      <c r="M1308">
        <v>11.7</v>
      </c>
      <c r="N1308">
        <v>23</v>
      </c>
    </row>
    <row r="1309" spans="1:14" x14ac:dyDescent="0.3">
      <c r="A1309">
        <v>40834</v>
      </c>
      <c r="B1309" t="s">
        <v>14</v>
      </c>
      <c r="C1309" t="s">
        <v>15</v>
      </c>
      <c r="D1309" t="s">
        <v>16</v>
      </c>
      <c r="E1309" s="1">
        <v>38929</v>
      </c>
      <c r="F1309">
        <v>1.75</v>
      </c>
      <c r="G1309">
        <v>43.6</v>
      </c>
      <c r="H1309">
        <v>28.6</v>
      </c>
      <c r="I1309">
        <v>10.9602</v>
      </c>
      <c r="J1309">
        <v>0</v>
      </c>
      <c r="K1309">
        <v>27</v>
      </c>
      <c r="L1309">
        <v>11</v>
      </c>
      <c r="M1309">
        <v>11.8</v>
      </c>
      <c r="N1309">
        <v>24</v>
      </c>
    </row>
    <row r="1310" spans="1:14" x14ac:dyDescent="0.3">
      <c r="A1310">
        <v>40834</v>
      </c>
      <c r="B1310" t="s">
        <v>14</v>
      </c>
      <c r="C1310" t="s">
        <v>15</v>
      </c>
      <c r="D1310" t="s">
        <v>16</v>
      </c>
      <c r="E1310" s="1">
        <v>38930</v>
      </c>
      <c r="F1310">
        <v>2.875</v>
      </c>
      <c r="G1310">
        <v>44</v>
      </c>
      <c r="H1310">
        <v>29</v>
      </c>
      <c r="I1310">
        <v>11.4879</v>
      </c>
      <c r="J1310">
        <v>0</v>
      </c>
      <c r="K1310">
        <v>36</v>
      </c>
      <c r="L1310">
        <v>11</v>
      </c>
      <c r="M1310">
        <v>10.7</v>
      </c>
      <c r="N1310">
        <v>24</v>
      </c>
    </row>
    <row r="1311" spans="1:14" x14ac:dyDescent="0.3">
      <c r="A1311">
        <v>40834</v>
      </c>
      <c r="B1311" t="s">
        <v>14</v>
      </c>
      <c r="C1311" t="s">
        <v>15</v>
      </c>
      <c r="D1311" t="s">
        <v>16</v>
      </c>
      <c r="E1311" s="1">
        <v>38931</v>
      </c>
      <c r="F1311">
        <v>4</v>
      </c>
      <c r="G1311">
        <v>44.8</v>
      </c>
      <c r="H1311">
        <v>29.6</v>
      </c>
      <c r="I1311">
        <v>9.1707300000000007</v>
      </c>
      <c r="J1311">
        <v>0</v>
      </c>
      <c r="K1311">
        <v>25</v>
      </c>
      <c r="L1311">
        <v>8</v>
      </c>
      <c r="M1311">
        <v>11.2</v>
      </c>
      <c r="N1311">
        <v>24</v>
      </c>
    </row>
    <row r="1312" spans="1:14" x14ac:dyDescent="0.3">
      <c r="A1312">
        <v>40834</v>
      </c>
      <c r="B1312" t="s">
        <v>14</v>
      </c>
      <c r="C1312" t="s">
        <v>15</v>
      </c>
      <c r="D1312" t="s">
        <v>16</v>
      </c>
      <c r="E1312" s="1">
        <v>38932</v>
      </c>
      <c r="F1312">
        <v>3.625</v>
      </c>
      <c r="G1312">
        <v>45.8</v>
      </c>
      <c r="H1312">
        <v>29.2</v>
      </c>
      <c r="I1312">
        <v>9.4599100000000007</v>
      </c>
      <c r="J1312">
        <v>0</v>
      </c>
      <c r="K1312">
        <v>25</v>
      </c>
      <c r="L1312">
        <v>9</v>
      </c>
      <c r="M1312">
        <v>10.199999999999999</v>
      </c>
      <c r="N1312">
        <v>25</v>
      </c>
    </row>
    <row r="1313" spans="1:14" x14ac:dyDescent="0.3">
      <c r="A1313">
        <v>40834</v>
      </c>
      <c r="B1313" t="s">
        <v>14</v>
      </c>
      <c r="C1313" t="s">
        <v>15</v>
      </c>
      <c r="D1313" t="s">
        <v>16</v>
      </c>
      <c r="E1313" s="1">
        <v>38933</v>
      </c>
      <c r="F1313">
        <v>1.625</v>
      </c>
      <c r="G1313">
        <v>44.4</v>
      </c>
      <c r="H1313">
        <v>30.2</v>
      </c>
      <c r="I1313">
        <v>9.8960399999999993</v>
      </c>
      <c r="J1313">
        <v>0</v>
      </c>
      <c r="K1313">
        <v>22</v>
      </c>
      <c r="L1313">
        <v>9</v>
      </c>
      <c r="M1313">
        <v>11</v>
      </c>
      <c r="N1313">
        <v>25</v>
      </c>
    </row>
    <row r="1314" spans="1:14" x14ac:dyDescent="0.3">
      <c r="A1314">
        <v>40834</v>
      </c>
      <c r="B1314" t="s">
        <v>14</v>
      </c>
      <c r="C1314" t="s">
        <v>15</v>
      </c>
      <c r="D1314" t="s">
        <v>16</v>
      </c>
      <c r="E1314" s="1">
        <v>38934</v>
      </c>
      <c r="F1314">
        <v>2.25</v>
      </c>
      <c r="G1314">
        <v>44.6</v>
      </c>
      <c r="H1314">
        <v>28.8</v>
      </c>
      <c r="I1314">
        <v>15.040800000000001</v>
      </c>
      <c r="J1314">
        <v>0</v>
      </c>
      <c r="K1314">
        <v>41</v>
      </c>
      <c r="L1314">
        <v>13</v>
      </c>
      <c r="M1314">
        <v>11.2</v>
      </c>
      <c r="N1314">
        <v>25</v>
      </c>
    </row>
    <row r="1315" spans="1:14" x14ac:dyDescent="0.3">
      <c r="A1315">
        <v>40834</v>
      </c>
      <c r="B1315" t="s">
        <v>14</v>
      </c>
      <c r="C1315" t="s">
        <v>15</v>
      </c>
      <c r="D1315" t="s">
        <v>16</v>
      </c>
      <c r="E1315" s="1">
        <v>38935</v>
      </c>
      <c r="F1315">
        <v>2</v>
      </c>
      <c r="G1315">
        <v>42.8</v>
      </c>
      <c r="H1315">
        <v>28.6</v>
      </c>
      <c r="I1315">
        <v>18.648499999999999</v>
      </c>
      <c r="J1315">
        <v>0</v>
      </c>
      <c r="K1315">
        <v>52</v>
      </c>
      <c r="L1315">
        <v>19</v>
      </c>
      <c r="M1315">
        <v>11</v>
      </c>
      <c r="N1315">
        <v>25</v>
      </c>
    </row>
    <row r="1316" spans="1:14" x14ac:dyDescent="0.3">
      <c r="A1316">
        <v>40834</v>
      </c>
      <c r="B1316" t="s">
        <v>14</v>
      </c>
      <c r="C1316" t="s">
        <v>15</v>
      </c>
      <c r="D1316" t="s">
        <v>16</v>
      </c>
      <c r="E1316" s="1">
        <v>38936</v>
      </c>
      <c r="F1316">
        <v>1</v>
      </c>
      <c r="G1316">
        <v>42</v>
      </c>
      <c r="H1316">
        <v>28.2</v>
      </c>
      <c r="I1316">
        <v>20.321100000000001</v>
      </c>
      <c r="J1316">
        <v>0</v>
      </c>
      <c r="K1316">
        <v>59</v>
      </c>
      <c r="L1316">
        <v>23</v>
      </c>
      <c r="M1316">
        <v>11.2</v>
      </c>
      <c r="N1316">
        <v>25</v>
      </c>
    </row>
    <row r="1317" spans="1:14" x14ac:dyDescent="0.3">
      <c r="A1317">
        <v>40834</v>
      </c>
      <c r="B1317" t="s">
        <v>14</v>
      </c>
      <c r="C1317" t="s">
        <v>15</v>
      </c>
      <c r="D1317" t="s">
        <v>16</v>
      </c>
      <c r="E1317" s="1">
        <v>38937</v>
      </c>
      <c r="F1317">
        <v>2.125</v>
      </c>
      <c r="G1317">
        <v>43.4</v>
      </c>
      <c r="H1317">
        <v>28.8</v>
      </c>
      <c r="I1317">
        <v>20.62</v>
      </c>
      <c r="J1317">
        <v>0</v>
      </c>
      <c r="K1317">
        <v>58</v>
      </c>
      <c r="L1317">
        <v>16</v>
      </c>
      <c r="M1317">
        <v>11.2</v>
      </c>
      <c r="N1317">
        <v>27</v>
      </c>
    </row>
    <row r="1318" spans="1:14" x14ac:dyDescent="0.3">
      <c r="A1318">
        <v>40834</v>
      </c>
      <c r="B1318" t="s">
        <v>14</v>
      </c>
      <c r="C1318" t="s">
        <v>15</v>
      </c>
      <c r="D1318" t="s">
        <v>16</v>
      </c>
      <c r="E1318" s="1">
        <v>38938</v>
      </c>
      <c r="F1318">
        <v>1.625</v>
      </c>
      <c r="G1318">
        <v>43.4</v>
      </c>
      <c r="H1318">
        <v>28.6</v>
      </c>
      <c r="I1318">
        <v>19.1188</v>
      </c>
      <c r="J1318">
        <v>0</v>
      </c>
      <c r="K1318">
        <v>54</v>
      </c>
      <c r="L1318">
        <v>15</v>
      </c>
      <c r="M1318">
        <v>10.8</v>
      </c>
      <c r="N1318">
        <v>25</v>
      </c>
    </row>
    <row r="1319" spans="1:14" x14ac:dyDescent="0.3">
      <c r="A1319">
        <v>40834</v>
      </c>
      <c r="B1319" t="s">
        <v>14</v>
      </c>
      <c r="C1319" t="s">
        <v>15</v>
      </c>
      <c r="D1319" t="s">
        <v>16</v>
      </c>
      <c r="E1319" s="1">
        <v>38939</v>
      </c>
      <c r="F1319">
        <v>2.125</v>
      </c>
      <c r="G1319">
        <v>43.8</v>
      </c>
      <c r="H1319">
        <v>31.2</v>
      </c>
      <c r="I1319">
        <v>23.823499999999999</v>
      </c>
      <c r="J1319">
        <v>0</v>
      </c>
      <c r="K1319">
        <v>59</v>
      </c>
      <c r="L1319">
        <v>24</v>
      </c>
      <c r="M1319">
        <v>9.5</v>
      </c>
      <c r="N1319">
        <v>25</v>
      </c>
    </row>
    <row r="1320" spans="1:14" x14ac:dyDescent="0.3">
      <c r="A1320">
        <v>40834</v>
      </c>
      <c r="B1320" t="s">
        <v>14</v>
      </c>
      <c r="C1320" t="s">
        <v>15</v>
      </c>
      <c r="D1320" t="s">
        <v>16</v>
      </c>
      <c r="E1320" s="1">
        <v>38940</v>
      </c>
      <c r="F1320">
        <v>1.375</v>
      </c>
      <c r="G1320">
        <v>45.6</v>
      </c>
      <c r="H1320">
        <v>29.8</v>
      </c>
      <c r="I1320">
        <v>17.2027</v>
      </c>
      <c r="J1320">
        <v>0</v>
      </c>
      <c r="K1320">
        <v>51</v>
      </c>
      <c r="L1320">
        <v>9</v>
      </c>
      <c r="M1320">
        <v>11</v>
      </c>
      <c r="N1320">
        <v>25</v>
      </c>
    </row>
    <row r="1321" spans="1:14" x14ac:dyDescent="0.3">
      <c r="A1321">
        <v>40834</v>
      </c>
      <c r="B1321" t="s">
        <v>14</v>
      </c>
      <c r="C1321" t="s">
        <v>15</v>
      </c>
      <c r="D1321" t="s">
        <v>16</v>
      </c>
      <c r="E1321" s="1">
        <v>38941</v>
      </c>
      <c r="F1321">
        <v>2.375</v>
      </c>
      <c r="G1321">
        <v>46</v>
      </c>
      <c r="H1321">
        <v>27.2</v>
      </c>
      <c r="I1321">
        <v>18.130800000000001</v>
      </c>
      <c r="J1321">
        <v>0</v>
      </c>
      <c r="K1321">
        <v>52</v>
      </c>
      <c r="L1321">
        <v>9</v>
      </c>
      <c r="M1321">
        <v>10.5</v>
      </c>
      <c r="N1321">
        <v>25</v>
      </c>
    </row>
    <row r="1322" spans="1:14" x14ac:dyDescent="0.3">
      <c r="A1322">
        <v>40834</v>
      </c>
      <c r="B1322" t="s">
        <v>14</v>
      </c>
      <c r="C1322" t="s">
        <v>15</v>
      </c>
      <c r="D1322" t="s">
        <v>16</v>
      </c>
      <c r="E1322" s="1">
        <v>38942</v>
      </c>
      <c r="F1322">
        <v>1.125</v>
      </c>
      <c r="G1322">
        <v>46.6</v>
      </c>
      <c r="H1322">
        <v>26.8</v>
      </c>
      <c r="I1322">
        <v>15.153</v>
      </c>
      <c r="J1322">
        <v>0</v>
      </c>
      <c r="K1322">
        <v>54</v>
      </c>
      <c r="L1322">
        <v>8</v>
      </c>
      <c r="M1322">
        <v>11.7</v>
      </c>
      <c r="N1322">
        <v>23</v>
      </c>
    </row>
    <row r="1323" spans="1:14" x14ac:dyDescent="0.3">
      <c r="A1323">
        <v>40834</v>
      </c>
      <c r="B1323" t="s">
        <v>14</v>
      </c>
      <c r="C1323" t="s">
        <v>15</v>
      </c>
      <c r="D1323" t="s">
        <v>16</v>
      </c>
      <c r="E1323" s="1">
        <v>38943</v>
      </c>
      <c r="F1323">
        <v>3.5</v>
      </c>
      <c r="G1323">
        <v>47</v>
      </c>
      <c r="H1323">
        <v>27</v>
      </c>
      <c r="I1323">
        <v>10.2652</v>
      </c>
      <c r="J1323">
        <v>0</v>
      </c>
      <c r="K1323">
        <v>46</v>
      </c>
      <c r="L1323">
        <v>6</v>
      </c>
      <c r="M1323">
        <v>10</v>
      </c>
      <c r="N1323">
        <v>22</v>
      </c>
    </row>
    <row r="1324" spans="1:14" x14ac:dyDescent="0.3">
      <c r="A1324">
        <v>40834</v>
      </c>
      <c r="B1324" t="s">
        <v>14</v>
      </c>
      <c r="C1324" t="s">
        <v>15</v>
      </c>
      <c r="D1324" t="s">
        <v>16</v>
      </c>
      <c r="E1324" s="1">
        <v>38944</v>
      </c>
      <c r="F1324">
        <v>1.25</v>
      </c>
      <c r="G1324">
        <v>47.6</v>
      </c>
      <c r="H1324">
        <v>30.8</v>
      </c>
      <c r="I1324">
        <v>9.4441699999999997</v>
      </c>
      <c r="J1324">
        <v>0</v>
      </c>
      <c r="K1324">
        <v>25</v>
      </c>
      <c r="L1324">
        <v>7</v>
      </c>
      <c r="M1324">
        <v>11</v>
      </c>
      <c r="N1324">
        <v>25</v>
      </c>
    </row>
    <row r="1325" spans="1:14" x14ac:dyDescent="0.3">
      <c r="A1325">
        <v>40834</v>
      </c>
      <c r="B1325" t="s">
        <v>14</v>
      </c>
      <c r="C1325" t="s">
        <v>15</v>
      </c>
      <c r="D1325" t="s">
        <v>16</v>
      </c>
      <c r="E1325" s="1">
        <v>38945</v>
      </c>
      <c r="F1325">
        <v>1.625</v>
      </c>
      <c r="G1325">
        <v>47</v>
      </c>
      <c r="H1325">
        <v>29.4</v>
      </c>
      <c r="I1325">
        <v>11.4587</v>
      </c>
      <c r="J1325">
        <v>0</v>
      </c>
      <c r="K1325">
        <v>30</v>
      </c>
      <c r="L1325">
        <v>6</v>
      </c>
      <c r="M1325">
        <v>7.8</v>
      </c>
      <c r="N1325">
        <v>26</v>
      </c>
    </row>
    <row r="1326" spans="1:14" x14ac:dyDescent="0.3">
      <c r="A1326">
        <v>40834</v>
      </c>
      <c r="B1326" t="s">
        <v>14</v>
      </c>
      <c r="C1326" t="s">
        <v>15</v>
      </c>
      <c r="D1326" t="s">
        <v>16</v>
      </c>
      <c r="E1326" s="1">
        <v>38946</v>
      </c>
      <c r="F1326">
        <v>2</v>
      </c>
      <c r="G1326">
        <v>46.8</v>
      </c>
      <c r="H1326">
        <v>30.2</v>
      </c>
      <c r="I1326">
        <v>10.149800000000001</v>
      </c>
      <c r="J1326">
        <v>0</v>
      </c>
      <c r="K1326">
        <v>26</v>
      </c>
      <c r="L1326">
        <v>7</v>
      </c>
      <c r="M1326">
        <v>10.7</v>
      </c>
      <c r="N1326">
        <v>26</v>
      </c>
    </row>
    <row r="1327" spans="1:14" x14ac:dyDescent="0.3">
      <c r="A1327">
        <v>40834</v>
      </c>
      <c r="B1327" t="s">
        <v>14</v>
      </c>
      <c r="C1327" t="s">
        <v>15</v>
      </c>
      <c r="D1327" t="s">
        <v>16</v>
      </c>
      <c r="E1327" s="1">
        <v>38947</v>
      </c>
      <c r="F1327">
        <v>2.375</v>
      </c>
      <c r="G1327">
        <v>46.6</v>
      </c>
      <c r="H1327">
        <v>30.2</v>
      </c>
      <c r="I1327">
        <v>9.2418899999999997</v>
      </c>
      <c r="J1327">
        <v>0</v>
      </c>
      <c r="K1327">
        <v>29</v>
      </c>
      <c r="L1327">
        <v>7</v>
      </c>
      <c r="M1327">
        <v>11.3</v>
      </c>
      <c r="N1327">
        <v>25</v>
      </c>
    </row>
    <row r="1328" spans="1:14" x14ac:dyDescent="0.3">
      <c r="A1328">
        <v>40834</v>
      </c>
      <c r="B1328" t="s">
        <v>14</v>
      </c>
      <c r="C1328" t="s">
        <v>15</v>
      </c>
      <c r="D1328" t="s">
        <v>16</v>
      </c>
      <c r="E1328" s="1">
        <v>38948</v>
      </c>
      <c r="F1328">
        <v>2.125</v>
      </c>
      <c r="G1328">
        <v>45.6</v>
      </c>
      <c r="H1328">
        <v>27</v>
      </c>
      <c r="I1328">
        <v>15.512499999999999</v>
      </c>
      <c r="J1328">
        <v>0</v>
      </c>
      <c r="K1328">
        <v>44</v>
      </c>
      <c r="L1328">
        <v>10</v>
      </c>
      <c r="M1328">
        <v>10.5</v>
      </c>
      <c r="N1328">
        <v>23</v>
      </c>
    </row>
    <row r="1329" spans="1:14" x14ac:dyDescent="0.3">
      <c r="A1329">
        <v>40834</v>
      </c>
      <c r="B1329" t="s">
        <v>14</v>
      </c>
      <c r="C1329" t="s">
        <v>15</v>
      </c>
      <c r="D1329" t="s">
        <v>16</v>
      </c>
      <c r="E1329" s="1">
        <v>38949</v>
      </c>
      <c r="F1329">
        <v>1.75</v>
      </c>
      <c r="G1329">
        <v>45.4</v>
      </c>
      <c r="H1329">
        <v>29</v>
      </c>
      <c r="I1329">
        <v>14.6249</v>
      </c>
      <c r="J1329">
        <v>0</v>
      </c>
      <c r="K1329">
        <v>47</v>
      </c>
      <c r="L1329">
        <v>11</v>
      </c>
      <c r="M1329">
        <v>10.1</v>
      </c>
      <c r="N1329">
        <v>25</v>
      </c>
    </row>
    <row r="1330" spans="1:14" x14ac:dyDescent="0.3">
      <c r="A1330">
        <v>40834</v>
      </c>
      <c r="B1330" t="s">
        <v>14</v>
      </c>
      <c r="C1330" t="s">
        <v>15</v>
      </c>
      <c r="D1330" t="s">
        <v>16</v>
      </c>
      <c r="E1330" s="1">
        <v>38950</v>
      </c>
      <c r="F1330">
        <v>1.375</v>
      </c>
      <c r="G1330">
        <v>46.4</v>
      </c>
      <c r="H1330">
        <v>31.2</v>
      </c>
      <c r="I1330">
        <v>10.2667</v>
      </c>
      <c r="J1330">
        <v>0</v>
      </c>
      <c r="K1330">
        <v>24</v>
      </c>
      <c r="L1330">
        <v>9</v>
      </c>
      <c r="M1330">
        <v>11</v>
      </c>
      <c r="N1330">
        <v>26</v>
      </c>
    </row>
    <row r="1331" spans="1:14" x14ac:dyDescent="0.3">
      <c r="A1331">
        <v>40834</v>
      </c>
      <c r="B1331" t="s">
        <v>14</v>
      </c>
      <c r="C1331" t="s">
        <v>15</v>
      </c>
      <c r="D1331" t="s">
        <v>16</v>
      </c>
      <c r="E1331" s="1">
        <v>38951</v>
      </c>
      <c r="F1331">
        <v>1.5</v>
      </c>
      <c r="G1331">
        <v>46.2</v>
      </c>
      <c r="H1331">
        <v>28</v>
      </c>
      <c r="I1331">
        <v>17.992000000000001</v>
      </c>
      <c r="J1331">
        <v>0</v>
      </c>
      <c r="K1331">
        <v>63</v>
      </c>
      <c r="L1331">
        <v>9</v>
      </c>
      <c r="M1331">
        <v>10.3</v>
      </c>
      <c r="N1331">
        <v>24</v>
      </c>
    </row>
    <row r="1332" spans="1:14" x14ac:dyDescent="0.3">
      <c r="A1332">
        <v>40834</v>
      </c>
      <c r="B1332" t="s">
        <v>14</v>
      </c>
      <c r="C1332" t="s">
        <v>15</v>
      </c>
      <c r="D1332" t="s">
        <v>16</v>
      </c>
      <c r="E1332" s="1">
        <v>38952</v>
      </c>
      <c r="F1332">
        <v>1.375</v>
      </c>
      <c r="G1332">
        <v>45.2</v>
      </c>
      <c r="H1332">
        <v>28.4</v>
      </c>
      <c r="I1332">
        <v>22.5169</v>
      </c>
      <c r="J1332">
        <v>0</v>
      </c>
      <c r="K1332">
        <v>71</v>
      </c>
      <c r="L1332">
        <v>15</v>
      </c>
      <c r="M1332">
        <v>10.3</v>
      </c>
      <c r="N1332">
        <v>24</v>
      </c>
    </row>
    <row r="1333" spans="1:14" x14ac:dyDescent="0.3">
      <c r="A1333">
        <v>40834</v>
      </c>
      <c r="B1333" t="s">
        <v>14</v>
      </c>
      <c r="C1333" t="s">
        <v>15</v>
      </c>
      <c r="D1333" t="s">
        <v>16</v>
      </c>
      <c r="E1333" s="1">
        <v>38953</v>
      </c>
      <c r="F1333">
        <v>3.125</v>
      </c>
      <c r="G1333">
        <v>45.6</v>
      </c>
      <c r="H1333">
        <v>28.2</v>
      </c>
      <c r="I1333">
        <v>13.9962</v>
      </c>
      <c r="J1333">
        <v>0</v>
      </c>
      <c r="K1333">
        <v>47</v>
      </c>
      <c r="L1333">
        <v>7</v>
      </c>
      <c r="M1333">
        <v>9.9</v>
      </c>
      <c r="N1333">
        <v>25</v>
      </c>
    </row>
    <row r="1334" spans="1:14" x14ac:dyDescent="0.3">
      <c r="A1334">
        <v>40834</v>
      </c>
      <c r="B1334" t="s">
        <v>14</v>
      </c>
      <c r="C1334" t="s">
        <v>15</v>
      </c>
      <c r="D1334" t="s">
        <v>16</v>
      </c>
      <c r="E1334" s="1">
        <v>38954</v>
      </c>
      <c r="F1334">
        <v>2.125</v>
      </c>
      <c r="G1334">
        <v>45</v>
      </c>
      <c r="H1334">
        <v>27.8</v>
      </c>
      <c r="I1334">
        <v>16.468</v>
      </c>
      <c r="J1334">
        <v>0</v>
      </c>
      <c r="K1334">
        <v>45</v>
      </c>
      <c r="L1334">
        <v>8</v>
      </c>
      <c r="M1334">
        <v>10</v>
      </c>
      <c r="N1334">
        <v>24</v>
      </c>
    </row>
    <row r="1335" spans="1:14" x14ac:dyDescent="0.3">
      <c r="A1335">
        <v>40834</v>
      </c>
      <c r="B1335" t="s">
        <v>14</v>
      </c>
      <c r="C1335" t="s">
        <v>15</v>
      </c>
      <c r="D1335" t="s">
        <v>16</v>
      </c>
      <c r="E1335" s="1">
        <v>38955</v>
      </c>
      <c r="F1335">
        <v>2</v>
      </c>
      <c r="G1335">
        <v>45</v>
      </c>
      <c r="H1335">
        <v>30.2</v>
      </c>
      <c r="I1335">
        <v>20.86</v>
      </c>
      <c r="J1335">
        <v>0</v>
      </c>
      <c r="K1335">
        <v>48</v>
      </c>
      <c r="L1335">
        <v>11</v>
      </c>
      <c r="M1335">
        <v>9.1</v>
      </c>
      <c r="N1335">
        <v>27</v>
      </c>
    </row>
    <row r="1336" spans="1:14" x14ac:dyDescent="0.3">
      <c r="A1336">
        <v>40834</v>
      </c>
      <c r="B1336" t="s">
        <v>14</v>
      </c>
      <c r="C1336" t="s">
        <v>15</v>
      </c>
      <c r="D1336" t="s">
        <v>16</v>
      </c>
      <c r="E1336" s="1">
        <v>38956</v>
      </c>
      <c r="F1336">
        <v>1</v>
      </c>
      <c r="G1336">
        <v>45.2</v>
      </c>
      <c r="H1336">
        <v>27.8</v>
      </c>
      <c r="I1336">
        <v>18.826799999999999</v>
      </c>
      <c r="J1336">
        <v>0</v>
      </c>
      <c r="K1336">
        <v>55</v>
      </c>
      <c r="L1336">
        <v>12</v>
      </c>
      <c r="M1336">
        <v>10.7</v>
      </c>
      <c r="N1336">
        <v>23</v>
      </c>
    </row>
    <row r="1337" spans="1:14" x14ac:dyDescent="0.3">
      <c r="A1337">
        <v>40834</v>
      </c>
      <c r="B1337" t="s">
        <v>14</v>
      </c>
      <c r="C1337" t="s">
        <v>15</v>
      </c>
      <c r="D1337" t="s">
        <v>16</v>
      </c>
      <c r="E1337" s="1">
        <v>38957</v>
      </c>
      <c r="F1337">
        <v>2.25</v>
      </c>
      <c r="G1337">
        <v>46.2</v>
      </c>
      <c r="H1337">
        <v>25.6</v>
      </c>
      <c r="I1337">
        <v>10.8071</v>
      </c>
      <c r="J1337">
        <v>0</v>
      </c>
      <c r="K1337">
        <v>51</v>
      </c>
      <c r="L1337">
        <v>4</v>
      </c>
      <c r="M1337">
        <v>11.5</v>
      </c>
      <c r="N1337">
        <v>22</v>
      </c>
    </row>
    <row r="1338" spans="1:14" x14ac:dyDescent="0.3">
      <c r="A1338">
        <v>40834</v>
      </c>
      <c r="B1338" t="s">
        <v>14</v>
      </c>
      <c r="C1338" t="s">
        <v>15</v>
      </c>
      <c r="D1338" t="s">
        <v>16</v>
      </c>
      <c r="E1338" s="1">
        <v>38958</v>
      </c>
      <c r="F1338">
        <v>3.125</v>
      </c>
      <c r="G1338">
        <v>46</v>
      </c>
      <c r="H1338">
        <v>26.6</v>
      </c>
      <c r="I1338">
        <v>8.9996600000000004</v>
      </c>
      <c r="J1338">
        <v>0</v>
      </c>
      <c r="K1338">
        <v>27</v>
      </c>
      <c r="L1338">
        <v>5</v>
      </c>
      <c r="M1338">
        <v>11.4</v>
      </c>
      <c r="N1338">
        <v>21</v>
      </c>
    </row>
    <row r="1339" spans="1:14" x14ac:dyDescent="0.3">
      <c r="A1339">
        <v>40834</v>
      </c>
      <c r="B1339" t="s">
        <v>14</v>
      </c>
      <c r="C1339" t="s">
        <v>15</v>
      </c>
      <c r="D1339" t="s">
        <v>16</v>
      </c>
      <c r="E1339" s="1">
        <v>38959</v>
      </c>
      <c r="F1339">
        <v>1.75</v>
      </c>
      <c r="G1339">
        <v>43.6</v>
      </c>
      <c r="H1339">
        <v>25.6</v>
      </c>
      <c r="I1339">
        <v>11.5082</v>
      </c>
      <c r="J1339">
        <v>0</v>
      </c>
      <c r="K1339">
        <v>39</v>
      </c>
      <c r="L1339">
        <v>11</v>
      </c>
      <c r="M1339">
        <v>11</v>
      </c>
      <c r="N1339">
        <v>22</v>
      </c>
    </row>
    <row r="1340" spans="1:14" x14ac:dyDescent="0.3">
      <c r="A1340">
        <v>40834</v>
      </c>
      <c r="B1340" t="s">
        <v>14</v>
      </c>
      <c r="C1340" t="s">
        <v>15</v>
      </c>
      <c r="D1340" t="s">
        <v>16</v>
      </c>
      <c r="E1340" s="1">
        <v>38960</v>
      </c>
      <c r="F1340">
        <v>2.25</v>
      </c>
      <c r="G1340">
        <v>43.8</v>
      </c>
      <c r="H1340">
        <v>26.8</v>
      </c>
      <c r="I1340">
        <v>13.0723</v>
      </c>
      <c r="J1340">
        <v>0</v>
      </c>
      <c r="K1340">
        <v>32</v>
      </c>
      <c r="L1340">
        <v>13</v>
      </c>
      <c r="M1340">
        <v>10</v>
      </c>
      <c r="N1340">
        <v>22</v>
      </c>
    </row>
    <row r="1341" spans="1:14" x14ac:dyDescent="0.3">
      <c r="A1341">
        <v>40834</v>
      </c>
      <c r="B1341" t="s">
        <v>14</v>
      </c>
      <c r="C1341" t="s">
        <v>15</v>
      </c>
      <c r="D1341" t="s">
        <v>16</v>
      </c>
      <c r="E1341" s="1">
        <v>38961</v>
      </c>
      <c r="F1341">
        <v>1.75</v>
      </c>
      <c r="G1341">
        <v>45</v>
      </c>
      <c r="H1341">
        <v>29.4</v>
      </c>
      <c r="I1341">
        <v>17.9589</v>
      </c>
      <c r="J1341">
        <v>0</v>
      </c>
      <c r="K1341">
        <v>56</v>
      </c>
      <c r="L1341">
        <v>9</v>
      </c>
      <c r="M1341">
        <v>10.3</v>
      </c>
      <c r="N1341">
        <v>25</v>
      </c>
    </row>
    <row r="1342" spans="1:14" x14ac:dyDescent="0.3">
      <c r="A1342">
        <v>40834</v>
      </c>
      <c r="B1342" t="s">
        <v>14</v>
      </c>
      <c r="C1342" t="s">
        <v>15</v>
      </c>
      <c r="D1342" t="s">
        <v>16</v>
      </c>
      <c r="E1342" s="1">
        <v>38962</v>
      </c>
      <c r="F1342">
        <v>2</v>
      </c>
      <c r="G1342">
        <v>42</v>
      </c>
      <c r="H1342">
        <v>27.4</v>
      </c>
      <c r="I1342">
        <v>22.638999999999999</v>
      </c>
      <c r="J1342">
        <v>0</v>
      </c>
      <c r="K1342">
        <v>63</v>
      </c>
      <c r="L1342">
        <v>22</v>
      </c>
      <c r="M1342">
        <v>9.6</v>
      </c>
      <c r="N1342">
        <v>24</v>
      </c>
    </row>
    <row r="1343" spans="1:14" x14ac:dyDescent="0.3">
      <c r="A1343">
        <v>40834</v>
      </c>
      <c r="B1343" t="s">
        <v>14</v>
      </c>
      <c r="C1343" t="s">
        <v>15</v>
      </c>
      <c r="D1343" t="s">
        <v>16</v>
      </c>
      <c r="E1343" s="1">
        <v>38963</v>
      </c>
      <c r="F1343">
        <v>1.375</v>
      </c>
      <c r="G1343">
        <v>43.2</v>
      </c>
      <c r="H1343">
        <v>27.6</v>
      </c>
      <c r="I1343">
        <v>20.308900000000001</v>
      </c>
      <c r="J1343">
        <v>0</v>
      </c>
      <c r="K1343">
        <v>57</v>
      </c>
      <c r="L1343">
        <v>18</v>
      </c>
      <c r="M1343">
        <v>10.6</v>
      </c>
      <c r="N1343">
        <v>25</v>
      </c>
    </row>
    <row r="1344" spans="1:14" x14ac:dyDescent="0.3">
      <c r="A1344">
        <v>40834</v>
      </c>
      <c r="B1344" t="s">
        <v>14</v>
      </c>
      <c r="C1344" t="s">
        <v>15</v>
      </c>
      <c r="D1344" t="s">
        <v>16</v>
      </c>
      <c r="E1344" s="1">
        <v>38964</v>
      </c>
      <c r="F1344">
        <v>3.125</v>
      </c>
      <c r="G1344">
        <v>42.4</v>
      </c>
      <c r="H1344">
        <v>29.2</v>
      </c>
      <c r="I1344">
        <v>26.334800000000001</v>
      </c>
      <c r="J1344">
        <v>0</v>
      </c>
      <c r="K1344">
        <v>75</v>
      </c>
      <c r="L1344">
        <v>16</v>
      </c>
      <c r="M1344">
        <v>10.199999999999999</v>
      </c>
      <c r="N1344">
        <v>26</v>
      </c>
    </row>
    <row r="1345" spans="1:14" x14ac:dyDescent="0.3">
      <c r="A1345">
        <v>40834</v>
      </c>
      <c r="B1345" t="s">
        <v>14</v>
      </c>
      <c r="C1345" t="s">
        <v>15</v>
      </c>
      <c r="D1345" t="s">
        <v>16</v>
      </c>
      <c r="E1345" s="1">
        <v>38965</v>
      </c>
      <c r="F1345">
        <v>3.25</v>
      </c>
      <c r="G1345">
        <v>39</v>
      </c>
      <c r="H1345">
        <v>29.4</v>
      </c>
      <c r="I1345">
        <v>24.2102</v>
      </c>
      <c r="J1345">
        <v>0</v>
      </c>
      <c r="K1345">
        <v>81</v>
      </c>
      <c r="L1345">
        <v>33</v>
      </c>
      <c r="M1345">
        <v>10</v>
      </c>
      <c r="N1345">
        <v>28</v>
      </c>
    </row>
    <row r="1346" spans="1:14" x14ac:dyDescent="0.3">
      <c r="A1346">
        <v>40834</v>
      </c>
      <c r="B1346" t="s">
        <v>14</v>
      </c>
      <c r="C1346" t="s">
        <v>15</v>
      </c>
      <c r="D1346" t="s">
        <v>16</v>
      </c>
      <c r="E1346" s="1">
        <v>38966</v>
      </c>
      <c r="F1346">
        <v>1.5</v>
      </c>
      <c r="G1346">
        <v>38</v>
      </c>
      <c r="H1346">
        <v>25</v>
      </c>
      <c r="I1346">
        <v>20.229500000000002</v>
      </c>
      <c r="J1346">
        <v>0</v>
      </c>
      <c r="K1346">
        <v>60</v>
      </c>
      <c r="L1346">
        <v>23</v>
      </c>
      <c r="M1346">
        <v>10.1</v>
      </c>
      <c r="N1346">
        <v>22</v>
      </c>
    </row>
    <row r="1347" spans="1:14" x14ac:dyDescent="0.3">
      <c r="A1347">
        <v>40834</v>
      </c>
      <c r="B1347" t="s">
        <v>14</v>
      </c>
      <c r="C1347" t="s">
        <v>15</v>
      </c>
      <c r="D1347" t="s">
        <v>16</v>
      </c>
      <c r="E1347" s="1">
        <v>38967</v>
      </c>
      <c r="F1347">
        <v>2.125</v>
      </c>
      <c r="G1347">
        <v>40.6</v>
      </c>
      <c r="H1347">
        <v>25.4</v>
      </c>
      <c r="I1347">
        <v>14.674799999999999</v>
      </c>
      <c r="J1347">
        <v>0</v>
      </c>
      <c r="K1347">
        <v>76</v>
      </c>
      <c r="L1347">
        <v>10</v>
      </c>
      <c r="M1347">
        <v>10.8</v>
      </c>
      <c r="N1347">
        <v>23</v>
      </c>
    </row>
    <row r="1348" spans="1:14" x14ac:dyDescent="0.3">
      <c r="A1348">
        <v>40834</v>
      </c>
      <c r="B1348" t="s">
        <v>14</v>
      </c>
      <c r="C1348" t="s">
        <v>15</v>
      </c>
      <c r="D1348" t="s">
        <v>16</v>
      </c>
      <c r="E1348" s="1">
        <v>38968</v>
      </c>
      <c r="F1348">
        <v>2.125</v>
      </c>
      <c r="G1348">
        <v>42.4</v>
      </c>
      <c r="H1348">
        <v>25</v>
      </c>
      <c r="I1348">
        <v>9.3857700000000008</v>
      </c>
      <c r="J1348">
        <v>0</v>
      </c>
      <c r="K1348">
        <v>32</v>
      </c>
      <c r="L1348">
        <v>8</v>
      </c>
      <c r="M1348">
        <v>11</v>
      </c>
      <c r="N1348">
        <v>20</v>
      </c>
    </row>
    <row r="1349" spans="1:14" x14ac:dyDescent="0.3">
      <c r="A1349">
        <v>40834</v>
      </c>
      <c r="B1349" t="s">
        <v>14</v>
      </c>
      <c r="C1349" t="s">
        <v>15</v>
      </c>
      <c r="D1349" t="s">
        <v>16</v>
      </c>
      <c r="E1349" s="1">
        <v>38969</v>
      </c>
      <c r="F1349">
        <v>1.25</v>
      </c>
      <c r="G1349">
        <v>44.6</v>
      </c>
      <c r="H1349">
        <v>23.6</v>
      </c>
      <c r="I1349">
        <v>11.0509</v>
      </c>
      <c r="J1349">
        <v>0</v>
      </c>
      <c r="K1349">
        <v>38</v>
      </c>
      <c r="L1349">
        <v>10</v>
      </c>
      <c r="M1349">
        <v>10.8</v>
      </c>
      <c r="N1349">
        <v>18</v>
      </c>
    </row>
    <row r="1350" spans="1:14" x14ac:dyDescent="0.3">
      <c r="A1350">
        <v>40834</v>
      </c>
      <c r="B1350" t="s">
        <v>14</v>
      </c>
      <c r="C1350" t="s">
        <v>15</v>
      </c>
      <c r="D1350" t="s">
        <v>16</v>
      </c>
      <c r="E1350" s="1">
        <v>38970</v>
      </c>
      <c r="F1350">
        <v>2.25</v>
      </c>
      <c r="G1350">
        <v>44.6</v>
      </c>
      <c r="H1350">
        <v>25.2</v>
      </c>
      <c r="I1350">
        <v>10.8622</v>
      </c>
      <c r="J1350">
        <v>0</v>
      </c>
      <c r="K1350">
        <v>40</v>
      </c>
      <c r="L1350">
        <v>7</v>
      </c>
      <c r="M1350">
        <v>10.7</v>
      </c>
      <c r="N1350">
        <v>21</v>
      </c>
    </row>
    <row r="1351" spans="1:14" x14ac:dyDescent="0.3">
      <c r="A1351">
        <v>40834</v>
      </c>
      <c r="B1351" t="s">
        <v>14</v>
      </c>
      <c r="C1351" t="s">
        <v>15</v>
      </c>
      <c r="D1351" t="s">
        <v>16</v>
      </c>
      <c r="E1351" s="1">
        <v>38971</v>
      </c>
      <c r="F1351">
        <v>1.625</v>
      </c>
      <c r="G1351">
        <v>44.4</v>
      </c>
      <c r="H1351">
        <v>24.2</v>
      </c>
      <c r="I1351">
        <v>9.08066</v>
      </c>
      <c r="J1351">
        <v>0</v>
      </c>
      <c r="K1351">
        <v>39</v>
      </c>
      <c r="L1351">
        <v>7</v>
      </c>
      <c r="M1351">
        <v>10.8</v>
      </c>
      <c r="N1351">
        <v>20</v>
      </c>
    </row>
    <row r="1352" spans="1:14" x14ac:dyDescent="0.3">
      <c r="A1352">
        <v>40834</v>
      </c>
      <c r="B1352" t="s">
        <v>14</v>
      </c>
      <c r="C1352" t="s">
        <v>15</v>
      </c>
      <c r="D1352" t="s">
        <v>16</v>
      </c>
      <c r="E1352" s="1">
        <v>38972</v>
      </c>
      <c r="F1352">
        <v>1</v>
      </c>
      <c r="G1352">
        <v>45</v>
      </c>
      <c r="H1352">
        <v>26.4</v>
      </c>
      <c r="I1352">
        <v>8.0277700000000003</v>
      </c>
      <c r="J1352">
        <v>0</v>
      </c>
      <c r="K1352">
        <v>28</v>
      </c>
      <c r="L1352">
        <v>5</v>
      </c>
      <c r="M1352">
        <v>10.8</v>
      </c>
      <c r="N1352">
        <v>21</v>
      </c>
    </row>
    <row r="1353" spans="1:14" x14ac:dyDescent="0.3">
      <c r="A1353">
        <v>40834</v>
      </c>
      <c r="B1353" t="s">
        <v>14</v>
      </c>
      <c r="C1353" t="s">
        <v>15</v>
      </c>
      <c r="D1353" t="s">
        <v>16</v>
      </c>
      <c r="E1353" s="1">
        <v>38973</v>
      </c>
      <c r="F1353">
        <v>2</v>
      </c>
      <c r="G1353">
        <v>43.4</v>
      </c>
      <c r="H1353">
        <v>24</v>
      </c>
      <c r="I1353">
        <v>10.286199999999999</v>
      </c>
      <c r="J1353">
        <v>0</v>
      </c>
      <c r="K1353">
        <v>30</v>
      </c>
      <c r="L1353">
        <v>8</v>
      </c>
      <c r="M1353">
        <v>10.9</v>
      </c>
      <c r="N1353">
        <v>20</v>
      </c>
    </row>
    <row r="1354" spans="1:14" x14ac:dyDescent="0.3">
      <c r="A1354">
        <v>40834</v>
      </c>
      <c r="B1354" t="s">
        <v>14</v>
      </c>
      <c r="C1354" t="s">
        <v>15</v>
      </c>
      <c r="D1354" t="s">
        <v>16</v>
      </c>
      <c r="E1354" s="1">
        <v>38974</v>
      </c>
      <c r="F1354">
        <v>3</v>
      </c>
      <c r="G1354">
        <v>41.6</v>
      </c>
      <c r="H1354">
        <v>25.4</v>
      </c>
      <c r="I1354">
        <v>8.5585199999999997</v>
      </c>
      <c r="J1354">
        <v>0</v>
      </c>
      <c r="K1354">
        <v>35</v>
      </c>
      <c r="L1354">
        <v>9</v>
      </c>
      <c r="M1354">
        <v>10.7</v>
      </c>
      <c r="N1354">
        <v>20</v>
      </c>
    </row>
    <row r="1355" spans="1:14" x14ac:dyDescent="0.3">
      <c r="A1355">
        <v>40834</v>
      </c>
      <c r="B1355" t="s">
        <v>14</v>
      </c>
      <c r="C1355" t="s">
        <v>15</v>
      </c>
      <c r="D1355" t="s">
        <v>16</v>
      </c>
      <c r="E1355" s="1">
        <v>38975</v>
      </c>
      <c r="F1355">
        <v>1</v>
      </c>
      <c r="G1355">
        <v>41</v>
      </c>
      <c r="H1355">
        <v>20.8</v>
      </c>
      <c r="I1355">
        <v>8.9550800000000006</v>
      </c>
      <c r="J1355">
        <v>0</v>
      </c>
      <c r="K1355">
        <v>39</v>
      </c>
      <c r="L1355">
        <v>10</v>
      </c>
      <c r="M1355">
        <v>10.8</v>
      </c>
      <c r="N1355">
        <v>17</v>
      </c>
    </row>
    <row r="1356" spans="1:14" x14ac:dyDescent="0.3">
      <c r="A1356">
        <v>40834</v>
      </c>
      <c r="B1356" t="s">
        <v>14</v>
      </c>
      <c r="C1356" t="s">
        <v>15</v>
      </c>
      <c r="D1356" t="s">
        <v>16</v>
      </c>
      <c r="E1356" s="1">
        <v>38976</v>
      </c>
      <c r="F1356">
        <v>1.375</v>
      </c>
      <c r="G1356">
        <v>41.4</v>
      </c>
      <c r="H1356">
        <v>20</v>
      </c>
      <c r="I1356">
        <v>9.6712699999999998</v>
      </c>
      <c r="J1356">
        <v>0</v>
      </c>
      <c r="K1356">
        <v>34</v>
      </c>
      <c r="L1356">
        <v>10</v>
      </c>
      <c r="M1356">
        <v>10.7</v>
      </c>
      <c r="N1356">
        <v>17</v>
      </c>
    </row>
    <row r="1357" spans="1:14" x14ac:dyDescent="0.3">
      <c r="A1357">
        <v>40834</v>
      </c>
      <c r="B1357" t="s">
        <v>14</v>
      </c>
      <c r="C1357" t="s">
        <v>15</v>
      </c>
      <c r="D1357" t="s">
        <v>16</v>
      </c>
      <c r="E1357" s="1">
        <v>38977</v>
      </c>
      <c r="F1357">
        <v>2.75</v>
      </c>
      <c r="G1357">
        <v>38.799999999999997</v>
      </c>
      <c r="H1357">
        <v>22.4</v>
      </c>
      <c r="I1357">
        <v>10.491899999999999</v>
      </c>
      <c r="J1357">
        <v>0</v>
      </c>
      <c r="K1357">
        <v>57</v>
      </c>
      <c r="L1357">
        <v>9</v>
      </c>
      <c r="M1357">
        <v>11</v>
      </c>
      <c r="N1357">
        <v>19</v>
      </c>
    </row>
    <row r="1358" spans="1:14" x14ac:dyDescent="0.3">
      <c r="A1358">
        <v>40834</v>
      </c>
      <c r="B1358" t="s">
        <v>14</v>
      </c>
      <c r="C1358" t="s">
        <v>15</v>
      </c>
      <c r="D1358" t="s">
        <v>16</v>
      </c>
      <c r="E1358" s="1">
        <v>38978</v>
      </c>
      <c r="F1358">
        <v>1.5</v>
      </c>
      <c r="G1358">
        <v>37</v>
      </c>
      <c r="H1358">
        <v>19</v>
      </c>
      <c r="I1358">
        <v>6.6011699999999998</v>
      </c>
      <c r="J1358">
        <v>0</v>
      </c>
      <c r="K1358">
        <v>28</v>
      </c>
      <c r="L1358">
        <v>8</v>
      </c>
      <c r="M1358">
        <v>11</v>
      </c>
      <c r="N1358">
        <v>16</v>
      </c>
    </row>
    <row r="1359" spans="1:14" x14ac:dyDescent="0.3">
      <c r="A1359">
        <v>40834</v>
      </c>
      <c r="B1359" t="s">
        <v>14</v>
      </c>
      <c r="C1359" t="s">
        <v>15</v>
      </c>
      <c r="D1359" t="s">
        <v>16</v>
      </c>
      <c r="E1359" s="1">
        <v>38979</v>
      </c>
      <c r="F1359">
        <v>1</v>
      </c>
      <c r="G1359">
        <v>37.799999999999997</v>
      </c>
      <c r="H1359">
        <v>17.600000000000001</v>
      </c>
      <c r="I1359">
        <v>7.7347999999999999</v>
      </c>
      <c r="J1359">
        <v>0</v>
      </c>
      <c r="K1359">
        <v>33</v>
      </c>
      <c r="L1359">
        <v>10</v>
      </c>
      <c r="M1359">
        <v>10.8</v>
      </c>
      <c r="N1359">
        <v>13</v>
      </c>
    </row>
    <row r="1360" spans="1:14" x14ac:dyDescent="0.3">
      <c r="A1360">
        <v>40834</v>
      </c>
      <c r="B1360" t="s">
        <v>14</v>
      </c>
      <c r="C1360" t="s">
        <v>15</v>
      </c>
      <c r="D1360" t="s">
        <v>16</v>
      </c>
      <c r="E1360" s="1">
        <v>38980</v>
      </c>
      <c r="F1360">
        <v>0.25</v>
      </c>
      <c r="G1360">
        <v>40</v>
      </c>
      <c r="H1360">
        <v>17.600000000000001</v>
      </c>
      <c r="I1360">
        <v>8.9060500000000005</v>
      </c>
      <c r="J1360">
        <v>0</v>
      </c>
      <c r="K1360">
        <v>43</v>
      </c>
      <c r="L1360">
        <v>9</v>
      </c>
      <c r="M1360">
        <v>10.8</v>
      </c>
      <c r="N1360">
        <v>13</v>
      </c>
    </row>
    <row r="1361" spans="1:14" x14ac:dyDescent="0.3">
      <c r="A1361">
        <v>40834</v>
      </c>
      <c r="B1361" t="s">
        <v>14</v>
      </c>
      <c r="C1361" t="s">
        <v>15</v>
      </c>
      <c r="D1361" t="s">
        <v>16</v>
      </c>
      <c r="E1361" s="1">
        <v>38981</v>
      </c>
      <c r="F1361">
        <v>1.5</v>
      </c>
      <c r="G1361">
        <v>39.6</v>
      </c>
      <c r="H1361">
        <v>19.8</v>
      </c>
      <c r="I1361">
        <v>7.9916799999999997</v>
      </c>
      <c r="J1361">
        <v>0</v>
      </c>
      <c r="K1361">
        <v>33</v>
      </c>
      <c r="L1361">
        <v>8</v>
      </c>
      <c r="M1361">
        <v>11</v>
      </c>
      <c r="N1361">
        <v>15</v>
      </c>
    </row>
    <row r="1362" spans="1:14" x14ac:dyDescent="0.3">
      <c r="A1362">
        <v>40834</v>
      </c>
      <c r="B1362" t="s">
        <v>14</v>
      </c>
      <c r="C1362" t="s">
        <v>15</v>
      </c>
      <c r="D1362" t="s">
        <v>16</v>
      </c>
      <c r="E1362" s="1">
        <v>38982</v>
      </c>
      <c r="F1362">
        <v>1.375</v>
      </c>
      <c r="G1362">
        <v>40.4</v>
      </c>
      <c r="H1362">
        <v>20.2</v>
      </c>
      <c r="I1362">
        <v>9.9594400000000007</v>
      </c>
      <c r="J1362">
        <v>0</v>
      </c>
      <c r="K1362">
        <v>39</v>
      </c>
      <c r="L1362">
        <v>12</v>
      </c>
      <c r="M1362">
        <v>10.7</v>
      </c>
      <c r="N1362">
        <v>16</v>
      </c>
    </row>
    <row r="1363" spans="1:14" x14ac:dyDescent="0.3">
      <c r="A1363">
        <v>40834</v>
      </c>
      <c r="B1363" t="s">
        <v>14</v>
      </c>
      <c r="C1363" t="s">
        <v>15</v>
      </c>
      <c r="D1363" t="s">
        <v>16</v>
      </c>
      <c r="E1363" s="1">
        <v>38983</v>
      </c>
      <c r="F1363">
        <v>1.375</v>
      </c>
      <c r="G1363">
        <v>41</v>
      </c>
      <c r="H1363">
        <v>20.399999999999999</v>
      </c>
      <c r="I1363">
        <v>9.1617700000000006</v>
      </c>
      <c r="J1363">
        <v>0</v>
      </c>
      <c r="K1363">
        <v>36</v>
      </c>
      <c r="L1363">
        <v>9</v>
      </c>
      <c r="M1363">
        <v>10.7</v>
      </c>
      <c r="N1363">
        <v>15</v>
      </c>
    </row>
    <row r="1364" spans="1:14" x14ac:dyDescent="0.3">
      <c r="A1364">
        <v>40834</v>
      </c>
      <c r="B1364" t="s">
        <v>14</v>
      </c>
      <c r="C1364" t="s">
        <v>15</v>
      </c>
      <c r="D1364" t="s">
        <v>16</v>
      </c>
      <c r="E1364" s="1">
        <v>38984</v>
      </c>
      <c r="F1364">
        <v>1.25</v>
      </c>
      <c r="G1364">
        <v>41.6</v>
      </c>
      <c r="H1364">
        <v>20.8</v>
      </c>
      <c r="I1364">
        <v>9.6902399999999993</v>
      </c>
      <c r="J1364">
        <v>0</v>
      </c>
      <c r="K1364">
        <v>40</v>
      </c>
      <c r="L1364">
        <v>11</v>
      </c>
      <c r="M1364">
        <v>10.5</v>
      </c>
      <c r="N1364">
        <v>16</v>
      </c>
    </row>
    <row r="1365" spans="1:14" x14ac:dyDescent="0.3">
      <c r="A1365">
        <v>40834</v>
      </c>
      <c r="B1365" t="s">
        <v>14</v>
      </c>
      <c r="C1365" t="s">
        <v>15</v>
      </c>
      <c r="D1365" t="s">
        <v>16</v>
      </c>
      <c r="E1365" s="1">
        <v>38985</v>
      </c>
      <c r="F1365">
        <v>1.5</v>
      </c>
      <c r="G1365">
        <v>41.4</v>
      </c>
      <c r="H1365">
        <v>21.4</v>
      </c>
      <c r="I1365">
        <v>11.053699999999999</v>
      </c>
      <c r="J1365">
        <v>0</v>
      </c>
      <c r="K1365">
        <v>46</v>
      </c>
      <c r="L1365">
        <v>13</v>
      </c>
      <c r="M1365">
        <v>10.5</v>
      </c>
      <c r="N1365">
        <v>17</v>
      </c>
    </row>
    <row r="1366" spans="1:14" x14ac:dyDescent="0.3">
      <c r="A1366">
        <v>40834</v>
      </c>
      <c r="B1366" t="s">
        <v>14</v>
      </c>
      <c r="C1366" t="s">
        <v>15</v>
      </c>
      <c r="D1366" t="s">
        <v>16</v>
      </c>
      <c r="E1366" s="1">
        <v>38986</v>
      </c>
      <c r="F1366">
        <v>1.625</v>
      </c>
      <c r="G1366">
        <v>41</v>
      </c>
      <c r="H1366">
        <v>21.4</v>
      </c>
      <c r="I1366">
        <v>14.979100000000001</v>
      </c>
      <c r="J1366">
        <v>0</v>
      </c>
      <c r="K1366">
        <v>51</v>
      </c>
      <c r="L1366">
        <v>16</v>
      </c>
      <c r="M1366">
        <v>10.3</v>
      </c>
      <c r="N1366">
        <v>18</v>
      </c>
    </row>
    <row r="1367" spans="1:14" x14ac:dyDescent="0.3">
      <c r="A1367">
        <v>40834</v>
      </c>
      <c r="B1367" t="s">
        <v>14</v>
      </c>
      <c r="C1367" t="s">
        <v>15</v>
      </c>
      <c r="D1367" t="s">
        <v>16</v>
      </c>
      <c r="E1367" s="1">
        <v>38987</v>
      </c>
      <c r="F1367">
        <v>2.25</v>
      </c>
      <c r="G1367">
        <v>39</v>
      </c>
      <c r="H1367">
        <v>21.4</v>
      </c>
      <c r="I1367">
        <v>13.1166</v>
      </c>
      <c r="J1367">
        <v>0</v>
      </c>
      <c r="K1367">
        <v>69</v>
      </c>
      <c r="L1367">
        <v>13</v>
      </c>
      <c r="M1367">
        <v>10.5</v>
      </c>
      <c r="N1367">
        <v>18</v>
      </c>
    </row>
    <row r="1368" spans="1:14" x14ac:dyDescent="0.3">
      <c r="A1368">
        <v>40834</v>
      </c>
      <c r="B1368" t="s">
        <v>14</v>
      </c>
      <c r="C1368" t="s">
        <v>15</v>
      </c>
      <c r="D1368" t="s">
        <v>16</v>
      </c>
      <c r="E1368" s="1">
        <v>38988</v>
      </c>
      <c r="F1368">
        <v>2.5</v>
      </c>
      <c r="G1368">
        <v>36</v>
      </c>
      <c r="H1368">
        <v>20.6</v>
      </c>
      <c r="I1368">
        <v>8.4605200000000007</v>
      </c>
      <c r="J1368">
        <v>0</v>
      </c>
      <c r="K1368">
        <v>42</v>
      </c>
      <c r="L1368">
        <v>11</v>
      </c>
      <c r="M1368">
        <v>10.6</v>
      </c>
      <c r="N1368">
        <v>18</v>
      </c>
    </row>
    <row r="1369" spans="1:14" x14ac:dyDescent="0.3">
      <c r="A1369">
        <v>40834</v>
      </c>
      <c r="B1369" t="s">
        <v>14</v>
      </c>
      <c r="C1369" t="s">
        <v>15</v>
      </c>
      <c r="D1369" t="s">
        <v>16</v>
      </c>
      <c r="E1369" s="1">
        <v>38989</v>
      </c>
      <c r="F1369">
        <v>1.625</v>
      </c>
      <c r="G1369">
        <v>35</v>
      </c>
      <c r="H1369">
        <v>17.399999999999999</v>
      </c>
      <c r="I1369">
        <v>9.2605400000000007</v>
      </c>
      <c r="J1369">
        <v>0</v>
      </c>
      <c r="K1369">
        <v>37</v>
      </c>
      <c r="L1369">
        <v>15</v>
      </c>
      <c r="M1369">
        <v>10.6</v>
      </c>
      <c r="N1369">
        <v>12</v>
      </c>
    </row>
    <row r="1370" spans="1:14" x14ac:dyDescent="0.3">
      <c r="A1370">
        <v>40834</v>
      </c>
      <c r="B1370" t="s">
        <v>14</v>
      </c>
      <c r="C1370" t="s">
        <v>15</v>
      </c>
      <c r="D1370" t="s">
        <v>16</v>
      </c>
      <c r="E1370" s="1">
        <v>38990</v>
      </c>
      <c r="F1370">
        <v>0.5</v>
      </c>
      <c r="G1370">
        <v>36.4</v>
      </c>
      <c r="H1370">
        <v>17.600000000000001</v>
      </c>
      <c r="I1370">
        <v>10.804399999999999</v>
      </c>
      <c r="J1370">
        <v>0</v>
      </c>
      <c r="K1370">
        <v>52</v>
      </c>
      <c r="L1370">
        <v>16</v>
      </c>
      <c r="M1370">
        <v>10.7</v>
      </c>
      <c r="N1370">
        <v>13</v>
      </c>
    </row>
    <row r="1371" spans="1:14" x14ac:dyDescent="0.3">
      <c r="A1371">
        <v>40834</v>
      </c>
      <c r="B1371" t="s">
        <v>14</v>
      </c>
      <c r="C1371" t="s">
        <v>15</v>
      </c>
      <c r="D1371" t="s">
        <v>16</v>
      </c>
      <c r="E1371" s="1">
        <v>38991</v>
      </c>
      <c r="F1371">
        <v>0.625</v>
      </c>
      <c r="G1371">
        <v>36.6</v>
      </c>
      <c r="H1371">
        <v>17.399999999999999</v>
      </c>
      <c r="I1371">
        <v>13.4679</v>
      </c>
      <c r="J1371">
        <v>0</v>
      </c>
      <c r="K1371">
        <v>61</v>
      </c>
      <c r="L1371">
        <v>15</v>
      </c>
      <c r="M1371">
        <v>10.6</v>
      </c>
      <c r="N1371">
        <v>13</v>
      </c>
    </row>
    <row r="1372" spans="1:14" x14ac:dyDescent="0.3">
      <c r="A1372">
        <v>40834</v>
      </c>
      <c r="B1372" t="s">
        <v>14</v>
      </c>
      <c r="C1372" t="s">
        <v>15</v>
      </c>
      <c r="D1372" t="s">
        <v>16</v>
      </c>
      <c r="E1372" s="1">
        <v>38992</v>
      </c>
      <c r="F1372">
        <v>0.375</v>
      </c>
      <c r="G1372">
        <v>38</v>
      </c>
      <c r="H1372">
        <v>19</v>
      </c>
      <c r="I1372">
        <v>14.2514</v>
      </c>
      <c r="J1372">
        <v>0</v>
      </c>
      <c r="K1372">
        <v>72</v>
      </c>
      <c r="L1372">
        <v>17</v>
      </c>
      <c r="M1372">
        <v>10.199999999999999</v>
      </c>
      <c r="N1372">
        <v>15</v>
      </c>
    </row>
    <row r="1373" spans="1:14" x14ac:dyDescent="0.3">
      <c r="A1373">
        <v>40834</v>
      </c>
      <c r="B1373" t="s">
        <v>14</v>
      </c>
      <c r="C1373" t="s">
        <v>15</v>
      </c>
      <c r="D1373" t="s">
        <v>16</v>
      </c>
      <c r="E1373" s="1">
        <v>38993</v>
      </c>
      <c r="F1373">
        <v>1.5</v>
      </c>
      <c r="G1373">
        <v>38.799999999999997</v>
      </c>
      <c r="H1373">
        <v>18.8</v>
      </c>
      <c r="I1373">
        <v>11.5061</v>
      </c>
      <c r="J1373">
        <v>0</v>
      </c>
      <c r="K1373">
        <v>56</v>
      </c>
      <c r="L1373">
        <v>12</v>
      </c>
      <c r="M1373">
        <v>10.6</v>
      </c>
      <c r="N1373">
        <v>15</v>
      </c>
    </row>
    <row r="1374" spans="1:14" x14ac:dyDescent="0.3">
      <c r="A1374">
        <v>40834</v>
      </c>
      <c r="B1374" t="s">
        <v>14</v>
      </c>
      <c r="C1374" t="s">
        <v>15</v>
      </c>
      <c r="D1374" t="s">
        <v>16</v>
      </c>
      <c r="E1374" s="1">
        <v>38994</v>
      </c>
      <c r="F1374">
        <v>0.625</v>
      </c>
      <c r="G1374">
        <v>40.4</v>
      </c>
      <c r="H1374">
        <v>18.399999999999999</v>
      </c>
      <c r="I1374">
        <v>9.0630000000000006</v>
      </c>
      <c r="J1374">
        <v>0</v>
      </c>
      <c r="K1374">
        <v>47</v>
      </c>
      <c r="L1374">
        <v>10</v>
      </c>
      <c r="M1374">
        <v>10.3</v>
      </c>
      <c r="N1374">
        <v>14</v>
      </c>
    </row>
    <row r="1375" spans="1:14" x14ac:dyDescent="0.3">
      <c r="A1375">
        <v>40834</v>
      </c>
      <c r="B1375" t="s">
        <v>14</v>
      </c>
      <c r="C1375" t="s">
        <v>15</v>
      </c>
      <c r="D1375" t="s">
        <v>16</v>
      </c>
      <c r="E1375" s="1">
        <v>38995</v>
      </c>
      <c r="F1375">
        <v>4.5</v>
      </c>
      <c r="G1375">
        <v>38.799999999999997</v>
      </c>
      <c r="H1375">
        <v>19.8</v>
      </c>
      <c r="I1375">
        <v>8.3485600000000009</v>
      </c>
      <c r="J1375">
        <v>0</v>
      </c>
      <c r="K1375">
        <v>37</v>
      </c>
      <c r="L1375">
        <v>9</v>
      </c>
      <c r="M1375">
        <v>10.1</v>
      </c>
      <c r="N1375">
        <v>16</v>
      </c>
    </row>
    <row r="1376" spans="1:14" x14ac:dyDescent="0.3">
      <c r="A1376">
        <v>40834</v>
      </c>
      <c r="B1376" t="s">
        <v>14</v>
      </c>
      <c r="C1376" t="s">
        <v>15</v>
      </c>
      <c r="D1376" t="s">
        <v>16</v>
      </c>
      <c r="E1376" s="1">
        <v>38996</v>
      </c>
      <c r="F1376">
        <v>2.5</v>
      </c>
      <c r="G1376">
        <v>33.6</v>
      </c>
      <c r="H1376">
        <v>22.6</v>
      </c>
      <c r="I1376">
        <v>10.4186</v>
      </c>
      <c r="J1376">
        <v>0</v>
      </c>
      <c r="K1376">
        <v>43</v>
      </c>
      <c r="L1376">
        <v>19</v>
      </c>
      <c r="M1376">
        <v>10.5</v>
      </c>
      <c r="N1376">
        <v>17</v>
      </c>
    </row>
    <row r="1377" spans="1:14" x14ac:dyDescent="0.3">
      <c r="A1377">
        <v>40834</v>
      </c>
      <c r="B1377" t="s">
        <v>14</v>
      </c>
      <c r="C1377" t="s">
        <v>15</v>
      </c>
      <c r="D1377" t="s">
        <v>16</v>
      </c>
      <c r="E1377" s="1">
        <v>38997</v>
      </c>
      <c r="F1377">
        <v>1.875</v>
      </c>
      <c r="G1377">
        <v>34.200000000000003</v>
      </c>
      <c r="H1377">
        <v>16.399999999999999</v>
      </c>
      <c r="I1377">
        <v>9.2753899999999998</v>
      </c>
      <c r="J1377">
        <v>0</v>
      </c>
      <c r="K1377">
        <v>49</v>
      </c>
      <c r="L1377">
        <v>14</v>
      </c>
      <c r="M1377">
        <v>10.6</v>
      </c>
      <c r="N1377">
        <v>12</v>
      </c>
    </row>
    <row r="1378" spans="1:14" x14ac:dyDescent="0.3">
      <c r="A1378">
        <v>40834</v>
      </c>
      <c r="B1378" t="s">
        <v>14</v>
      </c>
      <c r="C1378" t="s">
        <v>15</v>
      </c>
      <c r="D1378" t="s">
        <v>16</v>
      </c>
      <c r="E1378" s="1">
        <v>38998</v>
      </c>
      <c r="F1378">
        <v>1.25</v>
      </c>
      <c r="G1378">
        <v>34.4</v>
      </c>
      <c r="H1378">
        <v>16.8</v>
      </c>
      <c r="I1378">
        <v>8.9688800000000004</v>
      </c>
      <c r="J1378">
        <v>0</v>
      </c>
      <c r="K1378">
        <v>52</v>
      </c>
      <c r="L1378">
        <v>14</v>
      </c>
      <c r="M1378">
        <v>10.7</v>
      </c>
      <c r="N1378">
        <v>13</v>
      </c>
    </row>
    <row r="1379" spans="1:14" x14ac:dyDescent="0.3">
      <c r="A1379">
        <v>40834</v>
      </c>
      <c r="B1379" t="s">
        <v>14</v>
      </c>
      <c r="C1379" t="s">
        <v>15</v>
      </c>
      <c r="D1379" t="s">
        <v>16</v>
      </c>
      <c r="E1379" s="1">
        <v>38999</v>
      </c>
      <c r="F1379">
        <v>1.75</v>
      </c>
      <c r="G1379">
        <v>35.6</v>
      </c>
      <c r="H1379">
        <v>14.8</v>
      </c>
      <c r="I1379">
        <v>8.3340899999999998</v>
      </c>
      <c r="J1379">
        <v>0</v>
      </c>
      <c r="K1379">
        <v>45</v>
      </c>
      <c r="L1379">
        <v>13</v>
      </c>
      <c r="M1379">
        <v>10.5</v>
      </c>
      <c r="N1379">
        <v>11</v>
      </c>
    </row>
    <row r="1380" spans="1:14" x14ac:dyDescent="0.3">
      <c r="A1380">
        <v>40834</v>
      </c>
      <c r="B1380" t="s">
        <v>14</v>
      </c>
      <c r="C1380" t="s">
        <v>15</v>
      </c>
      <c r="D1380" t="s">
        <v>16</v>
      </c>
      <c r="E1380" s="1">
        <v>39000</v>
      </c>
      <c r="F1380">
        <v>1.5</v>
      </c>
      <c r="G1380">
        <v>37.799999999999997</v>
      </c>
      <c r="H1380">
        <v>17.600000000000001</v>
      </c>
      <c r="I1380">
        <v>9.0272600000000001</v>
      </c>
      <c r="J1380">
        <v>0</v>
      </c>
      <c r="K1380">
        <v>43</v>
      </c>
      <c r="L1380">
        <v>12</v>
      </c>
      <c r="M1380">
        <v>10</v>
      </c>
      <c r="N1380">
        <v>14</v>
      </c>
    </row>
    <row r="1381" spans="1:14" x14ac:dyDescent="0.3">
      <c r="A1381">
        <v>40834</v>
      </c>
      <c r="B1381" t="s">
        <v>14</v>
      </c>
      <c r="C1381" t="s">
        <v>15</v>
      </c>
      <c r="D1381" t="s">
        <v>16</v>
      </c>
      <c r="E1381" s="1">
        <v>39001</v>
      </c>
      <c r="F1381">
        <v>1.75</v>
      </c>
      <c r="G1381">
        <v>36.4</v>
      </c>
      <c r="H1381">
        <v>18.8</v>
      </c>
      <c r="I1381">
        <v>17.0989</v>
      </c>
      <c r="J1381">
        <v>0</v>
      </c>
      <c r="K1381">
        <v>79</v>
      </c>
      <c r="L1381">
        <v>19</v>
      </c>
      <c r="M1381">
        <v>10</v>
      </c>
      <c r="N1381">
        <v>15</v>
      </c>
    </row>
    <row r="1382" spans="1:14" x14ac:dyDescent="0.3">
      <c r="A1382">
        <v>40834</v>
      </c>
      <c r="B1382" t="s">
        <v>14</v>
      </c>
      <c r="C1382" t="s">
        <v>15</v>
      </c>
      <c r="D1382" t="s">
        <v>16</v>
      </c>
      <c r="E1382" s="1">
        <v>39002</v>
      </c>
      <c r="F1382">
        <v>2.25</v>
      </c>
      <c r="G1382">
        <v>37</v>
      </c>
      <c r="H1382">
        <v>21.2</v>
      </c>
      <c r="I1382">
        <v>15.9963</v>
      </c>
      <c r="J1382">
        <v>0</v>
      </c>
      <c r="K1382">
        <v>87</v>
      </c>
      <c r="L1382">
        <v>20</v>
      </c>
      <c r="M1382">
        <v>9.6</v>
      </c>
      <c r="N1382">
        <v>17</v>
      </c>
    </row>
    <row r="1383" spans="1:14" x14ac:dyDescent="0.3">
      <c r="A1383">
        <v>40834</v>
      </c>
      <c r="B1383" t="s">
        <v>14</v>
      </c>
      <c r="C1383" t="s">
        <v>15</v>
      </c>
      <c r="D1383" t="s">
        <v>16</v>
      </c>
      <c r="E1383" s="1">
        <v>39003</v>
      </c>
      <c r="F1383">
        <v>2.25</v>
      </c>
      <c r="G1383">
        <v>38.4</v>
      </c>
      <c r="H1383">
        <v>20</v>
      </c>
      <c r="I1383">
        <v>11.2204</v>
      </c>
      <c r="J1383">
        <v>0</v>
      </c>
      <c r="K1383">
        <v>44</v>
      </c>
      <c r="L1383">
        <v>14</v>
      </c>
      <c r="M1383">
        <v>7.5</v>
      </c>
      <c r="N1383">
        <v>18</v>
      </c>
    </row>
    <row r="1384" spans="1:14" x14ac:dyDescent="0.3">
      <c r="A1384">
        <v>40834</v>
      </c>
      <c r="B1384" t="s">
        <v>14</v>
      </c>
      <c r="C1384" t="s">
        <v>15</v>
      </c>
      <c r="D1384" t="s">
        <v>16</v>
      </c>
      <c r="E1384" s="1">
        <v>39004</v>
      </c>
      <c r="F1384">
        <v>1.5</v>
      </c>
      <c r="G1384">
        <v>38.4</v>
      </c>
      <c r="H1384">
        <v>19.600000000000001</v>
      </c>
      <c r="I1384">
        <v>10.9453</v>
      </c>
      <c r="J1384">
        <v>0</v>
      </c>
      <c r="K1384">
        <v>49</v>
      </c>
      <c r="L1384">
        <v>13</v>
      </c>
      <c r="M1384">
        <v>6.2</v>
      </c>
      <c r="N1384">
        <v>17</v>
      </c>
    </row>
    <row r="1385" spans="1:14" x14ac:dyDescent="0.3">
      <c r="A1385">
        <v>40834</v>
      </c>
      <c r="B1385" t="s">
        <v>14</v>
      </c>
      <c r="C1385" t="s">
        <v>15</v>
      </c>
      <c r="D1385" t="s">
        <v>16</v>
      </c>
      <c r="E1385" s="1">
        <v>39005</v>
      </c>
      <c r="F1385">
        <v>1.625</v>
      </c>
      <c r="G1385">
        <v>35.4</v>
      </c>
      <c r="H1385">
        <v>23.2</v>
      </c>
      <c r="I1385">
        <v>16.920500000000001</v>
      </c>
      <c r="J1385">
        <v>0</v>
      </c>
      <c r="K1385">
        <v>63</v>
      </c>
      <c r="L1385">
        <v>20</v>
      </c>
      <c r="M1385">
        <v>4.4000000000000004</v>
      </c>
      <c r="N1385">
        <v>20</v>
      </c>
    </row>
    <row r="1386" spans="1:14" x14ac:dyDescent="0.3">
      <c r="A1386">
        <v>40834</v>
      </c>
      <c r="B1386" t="s">
        <v>14</v>
      </c>
      <c r="C1386" t="s">
        <v>15</v>
      </c>
      <c r="D1386" t="s">
        <v>16</v>
      </c>
      <c r="E1386" s="1">
        <v>39006</v>
      </c>
      <c r="F1386">
        <v>2.5</v>
      </c>
      <c r="G1386">
        <v>36.200000000000003</v>
      </c>
      <c r="H1386">
        <v>20</v>
      </c>
      <c r="I1386">
        <v>11.254</v>
      </c>
      <c r="J1386">
        <v>0</v>
      </c>
      <c r="K1386">
        <v>57</v>
      </c>
      <c r="L1386">
        <v>15</v>
      </c>
      <c r="M1386">
        <v>10</v>
      </c>
      <c r="N1386">
        <v>16</v>
      </c>
    </row>
    <row r="1387" spans="1:14" x14ac:dyDescent="0.3">
      <c r="A1387">
        <v>40834</v>
      </c>
      <c r="B1387" t="s">
        <v>14</v>
      </c>
      <c r="C1387" t="s">
        <v>15</v>
      </c>
      <c r="D1387" t="s">
        <v>16</v>
      </c>
      <c r="E1387" s="1">
        <v>39007</v>
      </c>
      <c r="F1387">
        <v>1.375</v>
      </c>
      <c r="G1387">
        <v>36.799999999999997</v>
      </c>
      <c r="H1387">
        <v>23.4</v>
      </c>
      <c r="I1387">
        <v>11.3277</v>
      </c>
      <c r="J1387">
        <v>0</v>
      </c>
      <c r="K1387">
        <v>44</v>
      </c>
      <c r="L1387">
        <v>17</v>
      </c>
      <c r="M1387">
        <v>8</v>
      </c>
      <c r="N1387">
        <v>16</v>
      </c>
    </row>
    <row r="1388" spans="1:14" x14ac:dyDescent="0.3">
      <c r="A1388">
        <v>40834</v>
      </c>
      <c r="B1388" t="s">
        <v>14</v>
      </c>
      <c r="C1388" t="s">
        <v>15</v>
      </c>
      <c r="D1388" t="s">
        <v>16</v>
      </c>
      <c r="E1388" s="1">
        <v>39008</v>
      </c>
      <c r="F1388">
        <v>1.125</v>
      </c>
      <c r="G1388">
        <v>36.799999999999997</v>
      </c>
      <c r="H1388">
        <v>22.8</v>
      </c>
      <c r="I1388">
        <v>11.787000000000001</v>
      </c>
      <c r="J1388">
        <v>0</v>
      </c>
      <c r="K1388">
        <v>47</v>
      </c>
      <c r="L1388">
        <v>15</v>
      </c>
      <c r="M1388">
        <v>9.3000000000000007</v>
      </c>
      <c r="N1388">
        <v>15</v>
      </c>
    </row>
    <row r="1389" spans="1:14" x14ac:dyDescent="0.3">
      <c r="A1389">
        <v>40834</v>
      </c>
      <c r="B1389" t="s">
        <v>14</v>
      </c>
      <c r="C1389" t="s">
        <v>15</v>
      </c>
      <c r="D1389" t="s">
        <v>16</v>
      </c>
      <c r="E1389" s="1">
        <v>39009</v>
      </c>
      <c r="F1389">
        <v>1.5</v>
      </c>
      <c r="G1389">
        <v>36.4</v>
      </c>
      <c r="H1389">
        <v>18.2</v>
      </c>
      <c r="I1389">
        <v>11.2034</v>
      </c>
      <c r="J1389">
        <v>0</v>
      </c>
      <c r="K1389">
        <v>54</v>
      </c>
      <c r="L1389">
        <v>16</v>
      </c>
      <c r="M1389">
        <v>9.8000000000000007</v>
      </c>
      <c r="N1389">
        <v>15</v>
      </c>
    </row>
    <row r="1390" spans="1:14" x14ac:dyDescent="0.3">
      <c r="A1390">
        <v>40834</v>
      </c>
      <c r="B1390" t="s">
        <v>14</v>
      </c>
      <c r="C1390" t="s">
        <v>15</v>
      </c>
      <c r="D1390" t="s">
        <v>16</v>
      </c>
      <c r="E1390" s="1">
        <v>39010</v>
      </c>
      <c r="F1390">
        <v>0.625</v>
      </c>
      <c r="G1390">
        <v>35.4</v>
      </c>
      <c r="H1390">
        <v>17.8</v>
      </c>
      <c r="I1390">
        <v>11.491300000000001</v>
      </c>
      <c r="J1390">
        <v>0</v>
      </c>
      <c r="K1390">
        <v>60</v>
      </c>
      <c r="L1390">
        <v>15</v>
      </c>
      <c r="M1390">
        <v>3.1</v>
      </c>
      <c r="N1390">
        <v>14</v>
      </c>
    </row>
    <row r="1391" spans="1:14" x14ac:dyDescent="0.3">
      <c r="A1391">
        <v>40834</v>
      </c>
      <c r="B1391" t="s">
        <v>14</v>
      </c>
      <c r="C1391" t="s">
        <v>15</v>
      </c>
      <c r="D1391" t="s">
        <v>16</v>
      </c>
      <c r="E1391" s="1">
        <v>39011</v>
      </c>
      <c r="F1391">
        <v>1</v>
      </c>
      <c r="G1391">
        <v>36.200000000000003</v>
      </c>
      <c r="H1391">
        <v>18</v>
      </c>
      <c r="I1391">
        <v>11.196999999999999</v>
      </c>
      <c r="J1391">
        <v>0</v>
      </c>
      <c r="K1391">
        <v>53</v>
      </c>
      <c r="L1391">
        <v>17</v>
      </c>
      <c r="M1391">
        <v>9.8000000000000007</v>
      </c>
      <c r="N1391">
        <v>14</v>
      </c>
    </row>
    <row r="1392" spans="1:14" x14ac:dyDescent="0.3">
      <c r="A1392">
        <v>40834</v>
      </c>
      <c r="B1392" t="s">
        <v>14</v>
      </c>
      <c r="C1392" t="s">
        <v>15</v>
      </c>
      <c r="D1392" t="s">
        <v>16</v>
      </c>
      <c r="E1392" s="1">
        <v>39012</v>
      </c>
      <c r="F1392">
        <v>1.25</v>
      </c>
      <c r="G1392">
        <v>36</v>
      </c>
      <c r="H1392">
        <v>22</v>
      </c>
      <c r="I1392">
        <v>13.1264</v>
      </c>
      <c r="J1392">
        <v>0</v>
      </c>
      <c r="K1392">
        <v>56</v>
      </c>
      <c r="L1392">
        <v>17</v>
      </c>
      <c r="M1392">
        <v>2.8</v>
      </c>
      <c r="N1392">
        <v>16</v>
      </c>
    </row>
    <row r="1393" spans="1:14" x14ac:dyDescent="0.3">
      <c r="A1393">
        <v>40834</v>
      </c>
      <c r="B1393" t="s">
        <v>14</v>
      </c>
      <c r="C1393" t="s">
        <v>15</v>
      </c>
      <c r="D1393" t="s">
        <v>16</v>
      </c>
      <c r="E1393" s="1">
        <v>39013</v>
      </c>
      <c r="F1393">
        <v>0.75</v>
      </c>
      <c r="G1393">
        <v>34.799999999999997</v>
      </c>
      <c r="H1393">
        <v>21.8</v>
      </c>
      <c r="I1393">
        <v>12.005100000000001</v>
      </c>
      <c r="J1393">
        <v>0</v>
      </c>
      <c r="K1393">
        <v>52</v>
      </c>
      <c r="L1393">
        <v>19</v>
      </c>
      <c r="M1393">
        <v>3.6</v>
      </c>
      <c r="N1393">
        <v>20</v>
      </c>
    </row>
    <row r="1394" spans="1:14" x14ac:dyDescent="0.3">
      <c r="A1394">
        <v>40834</v>
      </c>
      <c r="B1394" t="s">
        <v>14</v>
      </c>
      <c r="C1394" t="s">
        <v>15</v>
      </c>
      <c r="D1394" t="s">
        <v>16</v>
      </c>
      <c r="E1394" s="1">
        <v>39014</v>
      </c>
      <c r="F1394">
        <v>1.125</v>
      </c>
      <c r="G1394">
        <v>34.6</v>
      </c>
      <c r="H1394">
        <v>22</v>
      </c>
      <c r="I1394">
        <v>12.3515</v>
      </c>
      <c r="J1394">
        <v>0</v>
      </c>
      <c r="K1394">
        <v>50</v>
      </c>
      <c r="L1394">
        <v>22</v>
      </c>
      <c r="M1394">
        <v>5.8</v>
      </c>
      <c r="N1394">
        <v>18</v>
      </c>
    </row>
    <row r="1395" spans="1:14" x14ac:dyDescent="0.3">
      <c r="A1395">
        <v>40834</v>
      </c>
      <c r="B1395" t="s">
        <v>14</v>
      </c>
      <c r="C1395" t="s">
        <v>15</v>
      </c>
      <c r="D1395" t="s">
        <v>16</v>
      </c>
      <c r="E1395" s="1">
        <v>39015</v>
      </c>
      <c r="F1395">
        <v>1.625</v>
      </c>
      <c r="G1395">
        <v>35</v>
      </c>
      <c r="H1395">
        <v>22</v>
      </c>
      <c r="I1395">
        <v>11.5739</v>
      </c>
      <c r="J1395">
        <v>0</v>
      </c>
      <c r="K1395">
        <v>45</v>
      </c>
      <c r="L1395">
        <v>14</v>
      </c>
      <c r="M1395">
        <v>9.6999999999999993</v>
      </c>
      <c r="N1395">
        <v>16</v>
      </c>
    </row>
    <row r="1396" spans="1:14" x14ac:dyDescent="0.3">
      <c r="A1396">
        <v>40834</v>
      </c>
      <c r="B1396" t="s">
        <v>14</v>
      </c>
      <c r="C1396" t="s">
        <v>15</v>
      </c>
      <c r="D1396" t="s">
        <v>16</v>
      </c>
      <c r="E1396" s="1">
        <v>39016</v>
      </c>
      <c r="F1396">
        <v>1.75</v>
      </c>
      <c r="G1396">
        <v>35</v>
      </c>
      <c r="H1396">
        <v>20.8</v>
      </c>
      <c r="I1396">
        <v>10.7585</v>
      </c>
      <c r="J1396">
        <v>0</v>
      </c>
      <c r="K1396">
        <v>47</v>
      </c>
      <c r="L1396">
        <v>16</v>
      </c>
      <c r="M1396">
        <v>9.1999999999999993</v>
      </c>
      <c r="N1396">
        <v>15</v>
      </c>
    </row>
    <row r="1397" spans="1:14" x14ac:dyDescent="0.3">
      <c r="A1397">
        <v>40834</v>
      </c>
      <c r="B1397" t="s">
        <v>14</v>
      </c>
      <c r="C1397" t="s">
        <v>15</v>
      </c>
      <c r="D1397" t="s">
        <v>16</v>
      </c>
      <c r="E1397" s="1">
        <v>39017</v>
      </c>
      <c r="F1397">
        <v>1.875</v>
      </c>
      <c r="G1397">
        <v>35</v>
      </c>
      <c r="H1397">
        <v>21</v>
      </c>
      <c r="I1397">
        <v>9.9877699999999994</v>
      </c>
      <c r="J1397">
        <v>0</v>
      </c>
      <c r="K1397">
        <v>41</v>
      </c>
      <c r="L1397">
        <v>14</v>
      </c>
      <c r="M1397">
        <v>7.9</v>
      </c>
      <c r="N1397">
        <v>17</v>
      </c>
    </row>
    <row r="1398" spans="1:14" x14ac:dyDescent="0.3">
      <c r="A1398">
        <v>40834</v>
      </c>
      <c r="B1398" t="s">
        <v>14</v>
      </c>
      <c r="C1398" t="s">
        <v>15</v>
      </c>
      <c r="D1398" t="s">
        <v>16</v>
      </c>
      <c r="E1398" s="1">
        <v>39018</v>
      </c>
      <c r="F1398">
        <v>1.625</v>
      </c>
      <c r="G1398">
        <v>32</v>
      </c>
      <c r="H1398">
        <v>22</v>
      </c>
      <c r="I1398">
        <v>11.827199999999999</v>
      </c>
      <c r="J1398">
        <v>0</v>
      </c>
      <c r="K1398">
        <v>42</v>
      </c>
      <c r="L1398">
        <v>24</v>
      </c>
      <c r="M1398">
        <v>4.5</v>
      </c>
      <c r="N1398">
        <v>19</v>
      </c>
    </row>
    <row r="1399" spans="1:14" x14ac:dyDescent="0.3">
      <c r="A1399">
        <v>40834</v>
      </c>
      <c r="B1399" t="s">
        <v>14</v>
      </c>
      <c r="C1399" t="s">
        <v>15</v>
      </c>
      <c r="D1399" t="s">
        <v>16</v>
      </c>
      <c r="E1399" s="1">
        <v>39019</v>
      </c>
      <c r="F1399">
        <v>1.75</v>
      </c>
      <c r="G1399">
        <v>28.6</v>
      </c>
      <c r="H1399">
        <v>20</v>
      </c>
      <c r="I1399">
        <v>14.697699999999999</v>
      </c>
      <c r="J1399">
        <v>2</v>
      </c>
      <c r="K1399">
        <v>67</v>
      </c>
      <c r="L1399">
        <v>29</v>
      </c>
      <c r="M1399">
        <v>4</v>
      </c>
      <c r="N1399">
        <v>17</v>
      </c>
    </row>
    <row r="1400" spans="1:14" x14ac:dyDescent="0.3">
      <c r="A1400">
        <v>40834</v>
      </c>
      <c r="B1400" t="s">
        <v>14</v>
      </c>
      <c r="C1400" t="s">
        <v>15</v>
      </c>
      <c r="D1400" t="s">
        <v>16</v>
      </c>
      <c r="E1400" s="1">
        <v>39020</v>
      </c>
      <c r="F1400">
        <v>1.625</v>
      </c>
      <c r="G1400">
        <v>30</v>
      </c>
      <c r="H1400">
        <v>17</v>
      </c>
      <c r="I1400">
        <v>14.6752</v>
      </c>
      <c r="J1400">
        <v>0.2</v>
      </c>
      <c r="K1400">
        <v>73</v>
      </c>
      <c r="L1400">
        <v>30</v>
      </c>
      <c r="M1400">
        <v>4.7</v>
      </c>
      <c r="N1400">
        <v>13</v>
      </c>
    </row>
    <row r="1401" spans="1:14" x14ac:dyDescent="0.3">
      <c r="A1401">
        <v>40834</v>
      </c>
      <c r="B1401" t="s">
        <v>14</v>
      </c>
      <c r="C1401" t="s">
        <v>15</v>
      </c>
      <c r="D1401" t="s">
        <v>16</v>
      </c>
      <c r="E1401" s="1">
        <v>39021</v>
      </c>
      <c r="F1401">
        <v>2.125</v>
      </c>
      <c r="G1401">
        <v>32</v>
      </c>
      <c r="H1401">
        <v>18.2</v>
      </c>
      <c r="I1401">
        <v>12.989800000000001</v>
      </c>
      <c r="J1401">
        <v>0</v>
      </c>
      <c r="K1401">
        <v>51</v>
      </c>
      <c r="L1401">
        <v>24</v>
      </c>
      <c r="M1401">
        <v>3.8</v>
      </c>
      <c r="N1401">
        <v>20</v>
      </c>
    </row>
    <row r="1402" spans="1:14" x14ac:dyDescent="0.3">
      <c r="A1402">
        <v>40834</v>
      </c>
      <c r="B1402" t="s">
        <v>14</v>
      </c>
      <c r="C1402" t="s">
        <v>15</v>
      </c>
      <c r="D1402" t="s">
        <v>16</v>
      </c>
      <c r="E1402" s="1">
        <v>39022</v>
      </c>
      <c r="F1402">
        <v>1.125</v>
      </c>
      <c r="G1402">
        <v>33</v>
      </c>
      <c r="H1402">
        <v>20.399999999999999</v>
      </c>
      <c r="I1402">
        <v>13.9398</v>
      </c>
      <c r="J1402">
        <v>0.6</v>
      </c>
      <c r="K1402">
        <v>64</v>
      </c>
      <c r="L1402">
        <v>22</v>
      </c>
      <c r="M1402">
        <v>6.4</v>
      </c>
      <c r="N1402">
        <v>17</v>
      </c>
    </row>
    <row r="1403" spans="1:14" x14ac:dyDescent="0.3">
      <c r="A1403">
        <v>40834</v>
      </c>
      <c r="B1403" t="s">
        <v>14</v>
      </c>
      <c r="C1403" t="s">
        <v>15</v>
      </c>
      <c r="D1403" t="s">
        <v>16</v>
      </c>
      <c r="E1403" s="1">
        <v>39023</v>
      </c>
      <c r="F1403">
        <v>0.75</v>
      </c>
      <c r="G1403">
        <v>34.4</v>
      </c>
      <c r="H1403">
        <v>17.399999999999999</v>
      </c>
      <c r="I1403">
        <v>13.39</v>
      </c>
      <c r="J1403">
        <v>0</v>
      </c>
      <c r="K1403">
        <v>65</v>
      </c>
      <c r="L1403">
        <v>22</v>
      </c>
      <c r="M1403">
        <v>8.5</v>
      </c>
      <c r="N1403">
        <v>15</v>
      </c>
    </row>
    <row r="1404" spans="1:14" x14ac:dyDescent="0.3">
      <c r="A1404">
        <v>40834</v>
      </c>
      <c r="B1404" t="s">
        <v>14</v>
      </c>
      <c r="C1404" t="s">
        <v>15</v>
      </c>
      <c r="D1404" t="s">
        <v>16</v>
      </c>
      <c r="E1404" s="1">
        <v>39024</v>
      </c>
      <c r="F1404">
        <v>0.75</v>
      </c>
      <c r="G1404">
        <v>32.799999999999997</v>
      </c>
      <c r="H1404">
        <v>18.8</v>
      </c>
      <c r="I1404">
        <v>14.4573</v>
      </c>
      <c r="J1404">
        <v>0</v>
      </c>
      <c r="K1404">
        <v>59</v>
      </c>
      <c r="L1404">
        <v>26</v>
      </c>
      <c r="M1404">
        <v>6.6</v>
      </c>
      <c r="N1404">
        <v>16</v>
      </c>
    </row>
    <row r="1405" spans="1:14" x14ac:dyDescent="0.3">
      <c r="A1405">
        <v>40834</v>
      </c>
      <c r="B1405" t="s">
        <v>14</v>
      </c>
      <c r="C1405" t="s">
        <v>15</v>
      </c>
      <c r="D1405" t="s">
        <v>16</v>
      </c>
      <c r="E1405" s="1">
        <v>39025</v>
      </c>
      <c r="F1405">
        <v>1.5</v>
      </c>
      <c r="G1405">
        <v>29</v>
      </c>
      <c r="H1405">
        <v>21</v>
      </c>
      <c r="I1405">
        <v>14.4687</v>
      </c>
      <c r="J1405">
        <v>0</v>
      </c>
      <c r="K1405">
        <v>66</v>
      </c>
      <c r="L1405">
        <v>34</v>
      </c>
      <c r="M1405">
        <v>0.1</v>
      </c>
      <c r="N1405">
        <v>19</v>
      </c>
    </row>
    <row r="1406" spans="1:14" x14ac:dyDescent="0.3">
      <c r="A1406">
        <v>40834</v>
      </c>
      <c r="B1406" t="s">
        <v>14</v>
      </c>
      <c r="C1406" t="s">
        <v>15</v>
      </c>
      <c r="D1406" t="s">
        <v>16</v>
      </c>
      <c r="E1406" s="1">
        <v>39026</v>
      </c>
      <c r="F1406">
        <v>1.25</v>
      </c>
      <c r="G1406">
        <v>34</v>
      </c>
      <c r="H1406">
        <v>17.399999999999999</v>
      </c>
      <c r="I1406">
        <v>12.092000000000001</v>
      </c>
      <c r="J1406">
        <v>0</v>
      </c>
      <c r="K1406">
        <v>67</v>
      </c>
      <c r="L1406">
        <v>23</v>
      </c>
      <c r="M1406">
        <v>9.9</v>
      </c>
      <c r="N1406">
        <v>14</v>
      </c>
    </row>
    <row r="1407" spans="1:14" x14ac:dyDescent="0.3">
      <c r="A1407">
        <v>40834</v>
      </c>
      <c r="B1407" t="s">
        <v>14</v>
      </c>
      <c r="C1407" t="s">
        <v>15</v>
      </c>
      <c r="D1407" t="s">
        <v>16</v>
      </c>
      <c r="E1407" s="1">
        <v>39027</v>
      </c>
      <c r="F1407">
        <v>1.625</v>
      </c>
      <c r="G1407">
        <v>35</v>
      </c>
      <c r="H1407">
        <v>21.4</v>
      </c>
      <c r="I1407">
        <v>10.2728</v>
      </c>
      <c r="J1407">
        <v>0</v>
      </c>
      <c r="K1407">
        <v>45</v>
      </c>
      <c r="L1407">
        <v>14</v>
      </c>
      <c r="M1407">
        <v>8.6</v>
      </c>
      <c r="N1407">
        <v>14</v>
      </c>
    </row>
    <row r="1408" spans="1:14" x14ac:dyDescent="0.3">
      <c r="A1408">
        <v>40834</v>
      </c>
      <c r="B1408" t="s">
        <v>14</v>
      </c>
      <c r="C1408" t="s">
        <v>15</v>
      </c>
      <c r="D1408" t="s">
        <v>16</v>
      </c>
      <c r="E1408" s="1">
        <v>39028</v>
      </c>
      <c r="F1408">
        <v>1</v>
      </c>
      <c r="G1408">
        <v>35.4</v>
      </c>
      <c r="H1408">
        <v>16.2</v>
      </c>
      <c r="I1408">
        <v>10.497199999999999</v>
      </c>
      <c r="J1408">
        <v>0</v>
      </c>
      <c r="K1408">
        <v>50</v>
      </c>
      <c r="L1408">
        <v>17</v>
      </c>
      <c r="M1408">
        <v>8.8000000000000007</v>
      </c>
      <c r="N1408">
        <v>12</v>
      </c>
    </row>
    <row r="1409" spans="1:14" x14ac:dyDescent="0.3">
      <c r="A1409">
        <v>40834</v>
      </c>
      <c r="B1409" t="s">
        <v>14</v>
      </c>
      <c r="C1409" t="s">
        <v>15</v>
      </c>
      <c r="D1409" t="s">
        <v>16</v>
      </c>
      <c r="E1409" s="1">
        <v>39029</v>
      </c>
      <c r="F1409">
        <v>3.25</v>
      </c>
      <c r="G1409">
        <v>28.6</v>
      </c>
      <c r="H1409">
        <v>17</v>
      </c>
      <c r="I1409">
        <v>12.693300000000001</v>
      </c>
      <c r="J1409">
        <v>0</v>
      </c>
      <c r="K1409">
        <v>66</v>
      </c>
      <c r="L1409">
        <v>32</v>
      </c>
      <c r="M1409">
        <v>6.3</v>
      </c>
      <c r="N1409">
        <v>15</v>
      </c>
    </row>
    <row r="1410" spans="1:14" x14ac:dyDescent="0.3">
      <c r="A1410">
        <v>40834</v>
      </c>
      <c r="B1410" t="s">
        <v>14</v>
      </c>
      <c r="C1410" t="s">
        <v>15</v>
      </c>
      <c r="D1410" t="s">
        <v>16</v>
      </c>
      <c r="E1410" s="1">
        <v>39030</v>
      </c>
      <c r="F1410">
        <v>2.5</v>
      </c>
      <c r="G1410">
        <v>24.6</v>
      </c>
      <c r="H1410">
        <v>14</v>
      </c>
      <c r="I1410">
        <v>7.1607599999999998</v>
      </c>
      <c r="J1410">
        <v>0</v>
      </c>
      <c r="K1410">
        <v>54</v>
      </c>
      <c r="L1410">
        <v>20</v>
      </c>
      <c r="M1410">
        <v>7.8</v>
      </c>
      <c r="N1410">
        <v>12</v>
      </c>
    </row>
    <row r="1411" spans="1:14" x14ac:dyDescent="0.3">
      <c r="A1411">
        <v>40834</v>
      </c>
      <c r="B1411" t="s">
        <v>14</v>
      </c>
      <c r="C1411" t="s">
        <v>15</v>
      </c>
      <c r="D1411" t="s">
        <v>16</v>
      </c>
      <c r="E1411" s="1">
        <v>39031</v>
      </c>
      <c r="F1411">
        <v>2.125</v>
      </c>
      <c r="G1411">
        <v>21</v>
      </c>
      <c r="H1411">
        <v>13.2</v>
      </c>
      <c r="I1411">
        <v>9.1678499999999996</v>
      </c>
      <c r="J1411">
        <v>0.8</v>
      </c>
      <c r="K1411">
        <v>82</v>
      </c>
      <c r="L1411">
        <v>26</v>
      </c>
      <c r="M1411">
        <v>2.9</v>
      </c>
      <c r="N1411">
        <v>12</v>
      </c>
    </row>
    <row r="1412" spans="1:14" x14ac:dyDescent="0.3">
      <c r="A1412">
        <v>40834</v>
      </c>
      <c r="B1412" t="s">
        <v>14</v>
      </c>
      <c r="C1412" t="s">
        <v>15</v>
      </c>
      <c r="D1412" t="s">
        <v>16</v>
      </c>
      <c r="E1412" s="1">
        <v>39032</v>
      </c>
      <c r="F1412">
        <v>0.25</v>
      </c>
      <c r="G1412">
        <v>24.2</v>
      </c>
      <c r="H1412">
        <v>13.2</v>
      </c>
      <c r="I1412">
        <v>14.4123</v>
      </c>
      <c r="J1412">
        <v>0</v>
      </c>
      <c r="K1412">
        <v>81</v>
      </c>
      <c r="L1412">
        <v>50</v>
      </c>
      <c r="M1412">
        <v>0.6</v>
      </c>
      <c r="N1412">
        <v>12</v>
      </c>
    </row>
    <row r="1413" spans="1:14" x14ac:dyDescent="0.3">
      <c r="A1413">
        <v>40834</v>
      </c>
      <c r="B1413" t="s">
        <v>14</v>
      </c>
      <c r="C1413" t="s">
        <v>15</v>
      </c>
      <c r="D1413" t="s">
        <v>16</v>
      </c>
      <c r="E1413" s="1">
        <v>39033</v>
      </c>
      <c r="F1413">
        <v>1.75</v>
      </c>
      <c r="G1413">
        <v>21</v>
      </c>
      <c r="H1413">
        <v>14</v>
      </c>
      <c r="I1413">
        <v>16.788799999999998</v>
      </c>
      <c r="J1413">
        <v>3</v>
      </c>
      <c r="K1413">
        <v>89</v>
      </c>
      <c r="L1413">
        <v>69</v>
      </c>
      <c r="M1413">
        <v>0</v>
      </c>
      <c r="N1413">
        <v>15</v>
      </c>
    </row>
    <row r="1414" spans="1:14" x14ac:dyDescent="0.3">
      <c r="A1414">
        <v>40834</v>
      </c>
      <c r="B1414" t="s">
        <v>14</v>
      </c>
      <c r="C1414" t="s">
        <v>15</v>
      </c>
      <c r="D1414" t="s">
        <v>16</v>
      </c>
      <c r="E1414" s="1">
        <v>39034</v>
      </c>
      <c r="F1414">
        <v>2.625</v>
      </c>
      <c r="G1414">
        <v>25</v>
      </c>
      <c r="H1414">
        <v>16.8</v>
      </c>
      <c r="I1414">
        <v>16.312799999999999</v>
      </c>
      <c r="J1414">
        <v>6.3</v>
      </c>
      <c r="K1414">
        <v>84</v>
      </c>
      <c r="L1414">
        <v>53</v>
      </c>
      <c r="M1414">
        <v>0.3</v>
      </c>
      <c r="N1414">
        <v>16</v>
      </c>
    </row>
    <row r="1415" spans="1:14" x14ac:dyDescent="0.3">
      <c r="A1415">
        <v>40834</v>
      </c>
      <c r="B1415" t="s">
        <v>14</v>
      </c>
      <c r="C1415" t="s">
        <v>15</v>
      </c>
      <c r="D1415" t="s">
        <v>16</v>
      </c>
      <c r="E1415" s="1">
        <v>39035</v>
      </c>
      <c r="F1415">
        <v>0.875</v>
      </c>
      <c r="G1415">
        <v>25.6</v>
      </c>
      <c r="H1415">
        <v>16.8</v>
      </c>
      <c r="I1415">
        <v>17.9374</v>
      </c>
      <c r="J1415">
        <v>2</v>
      </c>
      <c r="K1415">
        <v>89</v>
      </c>
      <c r="L1415">
        <v>54</v>
      </c>
      <c r="M1415">
        <v>6.3</v>
      </c>
      <c r="N1415">
        <v>14</v>
      </c>
    </row>
    <row r="1416" spans="1:14" x14ac:dyDescent="0.3">
      <c r="A1416">
        <v>40834</v>
      </c>
      <c r="B1416" t="s">
        <v>14</v>
      </c>
      <c r="C1416" t="s">
        <v>15</v>
      </c>
      <c r="D1416" t="s">
        <v>16</v>
      </c>
      <c r="E1416" s="1">
        <v>39036</v>
      </c>
      <c r="F1416">
        <v>0.5</v>
      </c>
      <c r="G1416">
        <v>22.8</v>
      </c>
      <c r="H1416">
        <v>14</v>
      </c>
      <c r="I1416">
        <v>14.7201</v>
      </c>
      <c r="J1416">
        <v>0</v>
      </c>
      <c r="K1416">
        <v>100</v>
      </c>
      <c r="L1416">
        <v>54</v>
      </c>
      <c r="M1416">
        <v>2.8</v>
      </c>
      <c r="N1416">
        <v>11</v>
      </c>
    </row>
    <row r="1417" spans="1:14" x14ac:dyDescent="0.3">
      <c r="A1417">
        <v>40834</v>
      </c>
      <c r="B1417" t="s">
        <v>14</v>
      </c>
      <c r="C1417" t="s">
        <v>15</v>
      </c>
      <c r="D1417" t="s">
        <v>16</v>
      </c>
      <c r="E1417" s="1">
        <v>39037</v>
      </c>
      <c r="F1417">
        <v>2</v>
      </c>
      <c r="G1417">
        <v>23.2</v>
      </c>
      <c r="H1417">
        <v>10.199999999999999</v>
      </c>
      <c r="I1417">
        <v>11.185600000000001</v>
      </c>
      <c r="J1417">
        <v>0</v>
      </c>
      <c r="K1417">
        <v>81</v>
      </c>
      <c r="L1417">
        <v>37</v>
      </c>
      <c r="M1417">
        <v>9.4</v>
      </c>
      <c r="N1417">
        <v>7</v>
      </c>
    </row>
    <row r="1418" spans="1:14" x14ac:dyDescent="0.3">
      <c r="A1418">
        <v>40834</v>
      </c>
      <c r="B1418" t="s">
        <v>14</v>
      </c>
      <c r="C1418" t="s">
        <v>15</v>
      </c>
      <c r="D1418" t="s">
        <v>16</v>
      </c>
      <c r="E1418" s="1">
        <v>39038</v>
      </c>
      <c r="F1418">
        <v>1.25</v>
      </c>
      <c r="G1418">
        <v>21.6</v>
      </c>
      <c r="H1418">
        <v>10</v>
      </c>
      <c r="I1418">
        <v>9.6555400000000002</v>
      </c>
      <c r="J1418">
        <v>0</v>
      </c>
      <c r="K1418">
        <v>92</v>
      </c>
      <c r="L1418">
        <v>35</v>
      </c>
      <c r="M1418">
        <v>9.3000000000000007</v>
      </c>
      <c r="N1418">
        <v>6</v>
      </c>
    </row>
    <row r="1419" spans="1:14" x14ac:dyDescent="0.3">
      <c r="A1419">
        <v>40834</v>
      </c>
      <c r="B1419" t="s">
        <v>14</v>
      </c>
      <c r="C1419" t="s">
        <v>15</v>
      </c>
      <c r="D1419" t="s">
        <v>16</v>
      </c>
      <c r="E1419" s="1">
        <v>39039</v>
      </c>
      <c r="F1419">
        <v>0.25</v>
      </c>
      <c r="G1419">
        <v>19.600000000000001</v>
      </c>
      <c r="H1419">
        <v>6</v>
      </c>
      <c r="I1419">
        <v>8.5362600000000004</v>
      </c>
      <c r="J1419">
        <v>0</v>
      </c>
      <c r="K1419">
        <v>84</v>
      </c>
      <c r="L1419">
        <v>38</v>
      </c>
      <c r="M1419">
        <v>9.4</v>
      </c>
      <c r="N1419">
        <v>2</v>
      </c>
    </row>
    <row r="1420" spans="1:14" x14ac:dyDescent="0.3">
      <c r="A1420">
        <v>40834</v>
      </c>
      <c r="B1420" t="s">
        <v>14</v>
      </c>
      <c r="C1420" t="s">
        <v>15</v>
      </c>
      <c r="D1420" t="s">
        <v>16</v>
      </c>
      <c r="E1420" s="1">
        <v>39040</v>
      </c>
      <c r="F1420">
        <v>0.25</v>
      </c>
      <c r="G1420">
        <v>22</v>
      </c>
      <c r="H1420">
        <v>5.6</v>
      </c>
      <c r="I1420">
        <v>7.86233</v>
      </c>
      <c r="J1420">
        <v>0</v>
      </c>
      <c r="K1420">
        <v>78</v>
      </c>
      <c r="L1420">
        <v>27</v>
      </c>
      <c r="M1420">
        <v>9.3000000000000007</v>
      </c>
      <c r="N1420">
        <v>2</v>
      </c>
    </row>
    <row r="1421" spans="1:14" x14ac:dyDescent="0.3">
      <c r="A1421">
        <v>40834</v>
      </c>
      <c r="B1421" t="s">
        <v>14</v>
      </c>
      <c r="C1421" t="s">
        <v>15</v>
      </c>
      <c r="D1421" t="s">
        <v>16</v>
      </c>
      <c r="E1421" s="1">
        <v>39041</v>
      </c>
      <c r="F1421">
        <v>2.75</v>
      </c>
      <c r="G1421">
        <v>21.4</v>
      </c>
      <c r="H1421">
        <v>7.2</v>
      </c>
      <c r="I1421">
        <v>7.8335499999999998</v>
      </c>
      <c r="J1421">
        <v>0</v>
      </c>
      <c r="K1421">
        <v>72</v>
      </c>
      <c r="L1421">
        <v>34</v>
      </c>
      <c r="M1421">
        <v>7.3</v>
      </c>
      <c r="N1421">
        <v>3</v>
      </c>
    </row>
    <row r="1422" spans="1:14" x14ac:dyDescent="0.3">
      <c r="A1422">
        <v>40834</v>
      </c>
      <c r="B1422" t="s">
        <v>14</v>
      </c>
      <c r="C1422" t="s">
        <v>15</v>
      </c>
      <c r="D1422" t="s">
        <v>16</v>
      </c>
      <c r="E1422" s="1">
        <v>39042</v>
      </c>
      <c r="F1422">
        <v>0.375</v>
      </c>
      <c r="G1422">
        <v>20.8</v>
      </c>
      <c r="H1422">
        <v>5</v>
      </c>
      <c r="I1422">
        <v>6.85724</v>
      </c>
      <c r="J1422">
        <v>0</v>
      </c>
      <c r="K1422">
        <v>65</v>
      </c>
      <c r="L1422">
        <v>30</v>
      </c>
      <c r="M1422">
        <v>9.4</v>
      </c>
      <c r="N1422">
        <v>2</v>
      </c>
    </row>
    <row r="1423" spans="1:14" x14ac:dyDescent="0.3">
      <c r="A1423">
        <v>40834</v>
      </c>
      <c r="B1423" t="s">
        <v>14</v>
      </c>
      <c r="C1423" t="s">
        <v>15</v>
      </c>
      <c r="D1423" t="s">
        <v>16</v>
      </c>
      <c r="E1423" s="1">
        <v>39043</v>
      </c>
      <c r="F1423">
        <v>0.375</v>
      </c>
      <c r="G1423">
        <v>23.2</v>
      </c>
      <c r="H1423">
        <v>5</v>
      </c>
      <c r="I1423">
        <v>7.3780900000000003</v>
      </c>
      <c r="J1423">
        <v>0</v>
      </c>
      <c r="K1423">
        <v>81</v>
      </c>
      <c r="L1423">
        <v>19</v>
      </c>
      <c r="M1423">
        <v>8.8000000000000007</v>
      </c>
      <c r="N1423">
        <v>1</v>
      </c>
    </row>
    <row r="1424" spans="1:14" x14ac:dyDescent="0.3">
      <c r="A1424">
        <v>40834</v>
      </c>
      <c r="B1424" t="s">
        <v>14</v>
      </c>
      <c r="C1424" t="s">
        <v>15</v>
      </c>
      <c r="D1424" t="s">
        <v>16</v>
      </c>
      <c r="E1424" s="1">
        <v>39044</v>
      </c>
      <c r="F1424">
        <v>0</v>
      </c>
      <c r="G1424">
        <v>23.2</v>
      </c>
      <c r="H1424">
        <v>5.2</v>
      </c>
      <c r="I1424">
        <v>7.6097900000000003</v>
      </c>
      <c r="J1424">
        <v>0</v>
      </c>
      <c r="K1424">
        <v>72</v>
      </c>
      <c r="L1424">
        <v>23</v>
      </c>
      <c r="M1424">
        <v>9.3000000000000007</v>
      </c>
      <c r="N1424">
        <v>2</v>
      </c>
    </row>
    <row r="1425" spans="1:14" x14ac:dyDescent="0.3">
      <c r="A1425">
        <v>40834</v>
      </c>
      <c r="B1425" t="s">
        <v>14</v>
      </c>
      <c r="C1425" t="s">
        <v>15</v>
      </c>
      <c r="D1425" t="s">
        <v>16</v>
      </c>
      <c r="E1425" s="1">
        <v>39045</v>
      </c>
      <c r="F1425">
        <v>0.75</v>
      </c>
      <c r="G1425">
        <v>24</v>
      </c>
      <c r="H1425">
        <v>9.4</v>
      </c>
      <c r="I1425">
        <v>7.7492900000000002</v>
      </c>
      <c r="J1425">
        <v>0</v>
      </c>
      <c r="K1425">
        <v>67</v>
      </c>
      <c r="L1425">
        <v>22</v>
      </c>
      <c r="M1425">
        <v>7.8</v>
      </c>
      <c r="N1425">
        <v>5</v>
      </c>
    </row>
    <row r="1426" spans="1:14" x14ac:dyDescent="0.3">
      <c r="A1426">
        <v>40834</v>
      </c>
      <c r="B1426" t="s">
        <v>14</v>
      </c>
      <c r="C1426" t="s">
        <v>15</v>
      </c>
      <c r="D1426" t="s">
        <v>16</v>
      </c>
      <c r="E1426" s="1">
        <v>39046</v>
      </c>
      <c r="F1426">
        <v>0</v>
      </c>
      <c r="G1426">
        <v>25</v>
      </c>
      <c r="H1426">
        <v>7.6</v>
      </c>
      <c r="I1426">
        <v>8.0696200000000005</v>
      </c>
      <c r="J1426">
        <v>0</v>
      </c>
      <c r="K1426">
        <v>77</v>
      </c>
      <c r="L1426">
        <v>22</v>
      </c>
      <c r="M1426">
        <v>8.9</v>
      </c>
      <c r="N1426">
        <v>4</v>
      </c>
    </row>
    <row r="1427" spans="1:14" x14ac:dyDescent="0.3">
      <c r="A1427">
        <v>40834</v>
      </c>
      <c r="B1427" t="s">
        <v>14</v>
      </c>
      <c r="C1427" t="s">
        <v>15</v>
      </c>
      <c r="D1427" t="s">
        <v>16</v>
      </c>
      <c r="E1427" s="1">
        <v>39047</v>
      </c>
      <c r="F1427">
        <v>0.5</v>
      </c>
      <c r="G1427">
        <v>20.2</v>
      </c>
      <c r="H1427">
        <v>13</v>
      </c>
      <c r="I1427">
        <v>11.3887</v>
      </c>
      <c r="J1427">
        <v>1</v>
      </c>
      <c r="K1427">
        <v>91</v>
      </c>
      <c r="L1427">
        <v>47</v>
      </c>
      <c r="M1427">
        <v>5.3</v>
      </c>
      <c r="N1427">
        <v>10</v>
      </c>
    </row>
    <row r="1428" spans="1:14" x14ac:dyDescent="0.3">
      <c r="A1428">
        <v>40834</v>
      </c>
      <c r="B1428" t="s">
        <v>14</v>
      </c>
      <c r="C1428" t="s">
        <v>15</v>
      </c>
      <c r="D1428" t="s">
        <v>16</v>
      </c>
      <c r="E1428" s="1">
        <v>39048</v>
      </c>
      <c r="F1428">
        <v>0.5</v>
      </c>
      <c r="G1428">
        <v>21.2</v>
      </c>
      <c r="H1428">
        <v>7</v>
      </c>
      <c r="I1428">
        <v>9.41479</v>
      </c>
      <c r="J1428">
        <v>0</v>
      </c>
      <c r="K1428">
        <v>94</v>
      </c>
      <c r="L1428">
        <v>37</v>
      </c>
      <c r="M1428">
        <v>8.5</v>
      </c>
      <c r="N1428">
        <v>4</v>
      </c>
    </row>
    <row r="1429" spans="1:14" x14ac:dyDescent="0.3">
      <c r="A1429">
        <v>40834</v>
      </c>
      <c r="B1429" t="s">
        <v>14</v>
      </c>
      <c r="C1429" t="s">
        <v>15</v>
      </c>
      <c r="D1429" t="s">
        <v>16</v>
      </c>
      <c r="E1429" s="1">
        <v>39049</v>
      </c>
      <c r="F1429">
        <v>1.375</v>
      </c>
      <c r="G1429">
        <v>21.2</v>
      </c>
      <c r="H1429">
        <v>7</v>
      </c>
      <c r="I1429">
        <v>7.79305</v>
      </c>
      <c r="J1429">
        <v>0</v>
      </c>
      <c r="K1429">
        <v>77</v>
      </c>
      <c r="L1429">
        <v>26</v>
      </c>
      <c r="M1429">
        <v>3.1</v>
      </c>
      <c r="N1429">
        <v>3</v>
      </c>
    </row>
    <row r="1430" spans="1:14" x14ac:dyDescent="0.3">
      <c r="A1430">
        <v>40834</v>
      </c>
      <c r="B1430" t="s">
        <v>14</v>
      </c>
      <c r="C1430" t="s">
        <v>15</v>
      </c>
      <c r="D1430" t="s">
        <v>16</v>
      </c>
      <c r="E1430" s="1">
        <v>39050</v>
      </c>
      <c r="F1430">
        <v>1.25</v>
      </c>
      <c r="G1430">
        <v>20.2</v>
      </c>
      <c r="H1430">
        <v>4.5999999999999996</v>
      </c>
      <c r="I1430">
        <v>6.6878799999999998</v>
      </c>
      <c r="J1430">
        <v>0</v>
      </c>
      <c r="K1430">
        <v>76</v>
      </c>
      <c r="L1430">
        <v>26</v>
      </c>
      <c r="M1430">
        <v>9.3000000000000007</v>
      </c>
      <c r="N1430">
        <v>1</v>
      </c>
    </row>
    <row r="1431" spans="1:14" x14ac:dyDescent="0.3">
      <c r="A1431">
        <v>40834</v>
      </c>
      <c r="B1431" t="s">
        <v>14</v>
      </c>
      <c r="C1431" t="s">
        <v>15</v>
      </c>
      <c r="D1431" t="s">
        <v>16</v>
      </c>
      <c r="E1431" s="1">
        <v>39051</v>
      </c>
      <c r="F1431">
        <v>0.625</v>
      </c>
      <c r="G1431">
        <v>20.6</v>
      </c>
      <c r="H1431">
        <v>4</v>
      </c>
      <c r="I1431">
        <v>5.9010800000000003</v>
      </c>
      <c r="J1431">
        <v>0</v>
      </c>
      <c r="K1431">
        <v>68</v>
      </c>
      <c r="L1431">
        <v>24</v>
      </c>
      <c r="M1431">
        <v>9.3000000000000007</v>
      </c>
      <c r="N1431">
        <v>0</v>
      </c>
    </row>
    <row r="1432" spans="1:14" x14ac:dyDescent="0.3">
      <c r="A1432">
        <v>40834</v>
      </c>
      <c r="B1432" t="s">
        <v>14</v>
      </c>
      <c r="C1432" t="s">
        <v>15</v>
      </c>
      <c r="D1432" t="s">
        <v>16</v>
      </c>
      <c r="E1432" s="1">
        <v>39052</v>
      </c>
      <c r="F1432">
        <v>0.25</v>
      </c>
      <c r="G1432">
        <v>18.2</v>
      </c>
      <c r="H1432">
        <v>3</v>
      </c>
      <c r="I1432">
        <v>6.1953699999999996</v>
      </c>
      <c r="J1432">
        <v>0</v>
      </c>
      <c r="K1432">
        <v>73</v>
      </c>
      <c r="L1432">
        <v>28</v>
      </c>
      <c r="M1432">
        <v>2.4</v>
      </c>
      <c r="N1432">
        <v>0</v>
      </c>
    </row>
    <row r="1433" spans="1:14" x14ac:dyDescent="0.3">
      <c r="A1433">
        <v>40834</v>
      </c>
      <c r="B1433" t="s">
        <v>14</v>
      </c>
      <c r="C1433" t="s">
        <v>15</v>
      </c>
      <c r="D1433" t="s">
        <v>16</v>
      </c>
      <c r="E1433" s="1">
        <v>39053</v>
      </c>
      <c r="F1433">
        <v>1.75</v>
      </c>
      <c r="G1433">
        <v>18.8</v>
      </c>
      <c r="H1433">
        <v>1.8</v>
      </c>
      <c r="I1433">
        <v>5.33256</v>
      </c>
      <c r="J1433">
        <v>0</v>
      </c>
      <c r="K1433">
        <v>79</v>
      </c>
      <c r="L1433">
        <v>20</v>
      </c>
      <c r="M1433">
        <v>9.9</v>
      </c>
      <c r="N1433">
        <v>-1</v>
      </c>
    </row>
    <row r="1434" spans="1:14" x14ac:dyDescent="0.3">
      <c r="A1434">
        <v>40834</v>
      </c>
      <c r="B1434" t="s">
        <v>14</v>
      </c>
      <c r="C1434" t="s">
        <v>15</v>
      </c>
      <c r="D1434" t="s">
        <v>16</v>
      </c>
      <c r="E1434" s="1">
        <v>39054</v>
      </c>
      <c r="F1434">
        <v>1.625</v>
      </c>
      <c r="G1434">
        <v>17</v>
      </c>
      <c r="H1434">
        <v>4.5999999999999996</v>
      </c>
      <c r="I1434">
        <v>5.1787400000000003</v>
      </c>
      <c r="J1434">
        <v>0</v>
      </c>
      <c r="K1434">
        <v>57</v>
      </c>
      <c r="L1434">
        <v>23</v>
      </c>
      <c r="M1434">
        <v>8.8000000000000007</v>
      </c>
      <c r="N1434">
        <v>2</v>
      </c>
    </row>
    <row r="1435" spans="1:14" x14ac:dyDescent="0.3">
      <c r="A1435">
        <v>40834</v>
      </c>
      <c r="B1435" t="s">
        <v>14</v>
      </c>
      <c r="C1435" t="s">
        <v>15</v>
      </c>
      <c r="D1435" t="s">
        <v>16</v>
      </c>
      <c r="E1435" s="1">
        <v>39055</v>
      </c>
      <c r="F1435">
        <v>0.625</v>
      </c>
      <c r="G1435">
        <v>20.399999999999999</v>
      </c>
      <c r="H1435">
        <v>1.4</v>
      </c>
      <c r="I1435">
        <v>4.2090399999999999</v>
      </c>
      <c r="J1435">
        <v>0</v>
      </c>
      <c r="K1435">
        <v>64</v>
      </c>
      <c r="L1435">
        <v>14</v>
      </c>
      <c r="M1435">
        <v>9.5</v>
      </c>
      <c r="N1435">
        <v>-2</v>
      </c>
    </row>
    <row r="1436" spans="1:14" x14ac:dyDescent="0.3">
      <c r="A1436">
        <v>40834</v>
      </c>
      <c r="B1436" t="s">
        <v>14</v>
      </c>
      <c r="C1436" t="s">
        <v>15</v>
      </c>
      <c r="D1436" t="s">
        <v>16</v>
      </c>
      <c r="E1436" s="1">
        <v>39056</v>
      </c>
      <c r="F1436">
        <v>0.25</v>
      </c>
      <c r="G1436">
        <v>17.8</v>
      </c>
      <c r="H1436">
        <v>1.8</v>
      </c>
      <c r="I1436">
        <v>5.2521599999999999</v>
      </c>
      <c r="J1436">
        <v>0</v>
      </c>
      <c r="K1436">
        <v>63</v>
      </c>
      <c r="L1436">
        <v>20</v>
      </c>
      <c r="M1436">
        <v>4.3</v>
      </c>
      <c r="N1436">
        <v>-2</v>
      </c>
    </row>
    <row r="1437" spans="1:14" x14ac:dyDescent="0.3">
      <c r="A1437">
        <v>40834</v>
      </c>
      <c r="B1437" t="s">
        <v>14</v>
      </c>
      <c r="C1437" t="s">
        <v>15</v>
      </c>
      <c r="D1437" t="s">
        <v>16</v>
      </c>
      <c r="E1437" s="1">
        <v>39057</v>
      </c>
      <c r="F1437">
        <v>0.75</v>
      </c>
      <c r="G1437">
        <v>21.4</v>
      </c>
      <c r="H1437">
        <v>6.8</v>
      </c>
      <c r="I1437">
        <v>7.2947199999999999</v>
      </c>
      <c r="J1437">
        <v>0</v>
      </c>
      <c r="K1437">
        <v>61</v>
      </c>
      <c r="L1437">
        <v>24</v>
      </c>
      <c r="M1437">
        <v>5.8</v>
      </c>
      <c r="N1437">
        <v>3</v>
      </c>
    </row>
    <row r="1438" spans="1:14" x14ac:dyDescent="0.3">
      <c r="A1438">
        <v>40834</v>
      </c>
      <c r="B1438" t="s">
        <v>14</v>
      </c>
      <c r="C1438" t="s">
        <v>15</v>
      </c>
      <c r="D1438" t="s">
        <v>16</v>
      </c>
      <c r="E1438" s="1">
        <v>39058</v>
      </c>
      <c r="F1438">
        <v>2.5</v>
      </c>
      <c r="G1438">
        <v>15.2</v>
      </c>
      <c r="H1438">
        <v>11.2</v>
      </c>
      <c r="I1438">
        <v>13.395899999999999</v>
      </c>
      <c r="J1438">
        <v>21</v>
      </c>
      <c r="K1438">
        <v>91</v>
      </c>
      <c r="L1438">
        <v>72</v>
      </c>
      <c r="M1438">
        <v>0</v>
      </c>
      <c r="N1438">
        <v>9</v>
      </c>
    </row>
    <row r="1439" spans="1:14" x14ac:dyDescent="0.3">
      <c r="A1439">
        <v>40834</v>
      </c>
      <c r="B1439" t="s">
        <v>14</v>
      </c>
      <c r="C1439" t="s">
        <v>15</v>
      </c>
      <c r="D1439" t="s">
        <v>16</v>
      </c>
      <c r="E1439" s="1">
        <v>39059</v>
      </c>
      <c r="F1439">
        <v>1.625</v>
      </c>
      <c r="G1439">
        <v>16.2</v>
      </c>
      <c r="H1439">
        <v>12.2</v>
      </c>
      <c r="I1439">
        <v>13.9137</v>
      </c>
      <c r="J1439">
        <v>2</v>
      </c>
      <c r="K1439">
        <v>95</v>
      </c>
      <c r="L1439">
        <v>84</v>
      </c>
      <c r="M1439">
        <v>2.2000000000000002</v>
      </c>
      <c r="N1439">
        <v>9</v>
      </c>
    </row>
    <row r="1440" spans="1:14" x14ac:dyDescent="0.3">
      <c r="A1440">
        <v>40834</v>
      </c>
      <c r="B1440" t="s">
        <v>14</v>
      </c>
      <c r="C1440" t="s">
        <v>15</v>
      </c>
      <c r="D1440" t="s">
        <v>16</v>
      </c>
      <c r="E1440" s="1">
        <v>39060</v>
      </c>
      <c r="F1440">
        <v>1.125</v>
      </c>
      <c r="G1440">
        <v>16.399999999999999</v>
      </c>
      <c r="H1440">
        <v>9.8000000000000007</v>
      </c>
      <c r="I1440">
        <v>12.3413</v>
      </c>
      <c r="J1440">
        <v>0</v>
      </c>
      <c r="K1440">
        <v>97</v>
      </c>
      <c r="L1440">
        <v>69</v>
      </c>
      <c r="M1440">
        <v>5.6</v>
      </c>
      <c r="N1440">
        <v>7</v>
      </c>
    </row>
    <row r="1441" spans="1:14" x14ac:dyDescent="0.3">
      <c r="A1441">
        <v>40834</v>
      </c>
      <c r="B1441" t="s">
        <v>14</v>
      </c>
      <c r="C1441" t="s">
        <v>15</v>
      </c>
      <c r="D1441" t="s">
        <v>16</v>
      </c>
      <c r="E1441" s="1">
        <v>39061</v>
      </c>
      <c r="F1441">
        <v>0.875</v>
      </c>
      <c r="G1441">
        <v>21.4</v>
      </c>
      <c r="H1441">
        <v>5</v>
      </c>
      <c r="I1441">
        <v>11.107799999999999</v>
      </c>
      <c r="J1441">
        <v>0</v>
      </c>
      <c r="K1441">
        <v>100</v>
      </c>
      <c r="L1441">
        <v>33</v>
      </c>
      <c r="M1441">
        <v>7</v>
      </c>
      <c r="N1441">
        <v>0</v>
      </c>
    </row>
    <row r="1442" spans="1:14" x14ac:dyDescent="0.3">
      <c r="A1442">
        <v>40834</v>
      </c>
      <c r="B1442" t="s">
        <v>14</v>
      </c>
      <c r="C1442" t="s">
        <v>15</v>
      </c>
      <c r="D1442" t="s">
        <v>16</v>
      </c>
      <c r="E1442" s="1">
        <v>39062</v>
      </c>
      <c r="F1442">
        <v>1.375</v>
      </c>
      <c r="G1442">
        <v>15</v>
      </c>
      <c r="H1442">
        <v>5</v>
      </c>
      <c r="I1442">
        <v>12.6776</v>
      </c>
      <c r="J1442">
        <v>22</v>
      </c>
      <c r="K1442">
        <v>100</v>
      </c>
      <c r="L1442">
        <v>83</v>
      </c>
      <c r="M1442">
        <v>0</v>
      </c>
      <c r="N1442">
        <v>10</v>
      </c>
    </row>
    <row r="1443" spans="1:14" x14ac:dyDescent="0.3">
      <c r="A1443">
        <v>40834</v>
      </c>
      <c r="B1443" t="s">
        <v>14</v>
      </c>
      <c r="C1443" t="s">
        <v>15</v>
      </c>
      <c r="D1443" t="s">
        <v>16</v>
      </c>
      <c r="E1443" s="1">
        <v>39063</v>
      </c>
      <c r="F1443">
        <v>1.25</v>
      </c>
      <c r="G1443">
        <v>13.6</v>
      </c>
      <c r="H1443">
        <v>9.8000000000000007</v>
      </c>
      <c r="I1443">
        <v>11.046200000000001</v>
      </c>
      <c r="J1443">
        <v>2</v>
      </c>
      <c r="K1443">
        <v>100</v>
      </c>
      <c r="L1443">
        <v>78</v>
      </c>
      <c r="M1443">
        <v>0.4</v>
      </c>
      <c r="N1443">
        <v>9</v>
      </c>
    </row>
    <row r="1444" spans="1:14" x14ac:dyDescent="0.3">
      <c r="A1444">
        <v>40834</v>
      </c>
      <c r="B1444" t="s">
        <v>14</v>
      </c>
      <c r="C1444" t="s">
        <v>15</v>
      </c>
      <c r="D1444" t="s">
        <v>16</v>
      </c>
      <c r="E1444" s="1">
        <v>39064</v>
      </c>
      <c r="F1444">
        <v>0</v>
      </c>
      <c r="G1444">
        <v>13.6</v>
      </c>
      <c r="H1444">
        <v>3.4</v>
      </c>
      <c r="I1444">
        <v>9.23658</v>
      </c>
      <c r="J1444">
        <v>0</v>
      </c>
      <c r="K1444">
        <v>96</v>
      </c>
      <c r="L1444">
        <v>58</v>
      </c>
      <c r="M1444">
        <v>3.2</v>
      </c>
      <c r="N1444">
        <v>0</v>
      </c>
    </row>
    <row r="1445" spans="1:14" x14ac:dyDescent="0.3">
      <c r="A1445">
        <v>40834</v>
      </c>
      <c r="B1445" t="s">
        <v>14</v>
      </c>
      <c r="C1445" t="s">
        <v>15</v>
      </c>
      <c r="D1445" t="s">
        <v>16</v>
      </c>
      <c r="E1445" s="1">
        <v>39065</v>
      </c>
      <c r="F1445">
        <v>0.5</v>
      </c>
      <c r="G1445">
        <v>15.6</v>
      </c>
      <c r="H1445">
        <v>2.2000000000000002</v>
      </c>
      <c r="I1445">
        <v>8.8551500000000001</v>
      </c>
      <c r="J1445">
        <v>0</v>
      </c>
      <c r="K1445">
        <v>94</v>
      </c>
      <c r="L1445">
        <v>49</v>
      </c>
      <c r="M1445">
        <v>8.6999999999999993</v>
      </c>
      <c r="N1445">
        <v>0</v>
      </c>
    </row>
    <row r="1446" spans="1:14" x14ac:dyDescent="0.3">
      <c r="A1446">
        <v>40834</v>
      </c>
      <c r="B1446" t="s">
        <v>14</v>
      </c>
      <c r="C1446" t="s">
        <v>15</v>
      </c>
      <c r="D1446" t="s">
        <v>16</v>
      </c>
      <c r="E1446" s="1">
        <v>39066</v>
      </c>
      <c r="F1446">
        <v>0.625</v>
      </c>
      <c r="G1446">
        <v>15</v>
      </c>
      <c r="H1446">
        <v>3.4</v>
      </c>
      <c r="I1446">
        <v>9.0182199999999995</v>
      </c>
      <c r="J1446">
        <v>0</v>
      </c>
      <c r="K1446">
        <v>100</v>
      </c>
      <c r="L1446">
        <v>45</v>
      </c>
      <c r="M1446">
        <v>7.6</v>
      </c>
      <c r="N1446">
        <v>1</v>
      </c>
    </row>
    <row r="1447" spans="1:14" x14ac:dyDescent="0.3">
      <c r="A1447">
        <v>40834</v>
      </c>
      <c r="B1447" t="s">
        <v>14</v>
      </c>
      <c r="C1447" t="s">
        <v>15</v>
      </c>
      <c r="D1447" t="s">
        <v>16</v>
      </c>
      <c r="E1447" s="1">
        <v>39067</v>
      </c>
      <c r="F1447">
        <v>1.625</v>
      </c>
      <c r="G1447">
        <v>16</v>
      </c>
      <c r="H1447">
        <v>3</v>
      </c>
      <c r="I1447">
        <v>8.6283399999999997</v>
      </c>
      <c r="J1447">
        <v>2</v>
      </c>
      <c r="K1447">
        <v>93</v>
      </c>
      <c r="L1447">
        <v>45</v>
      </c>
      <c r="M1447">
        <v>4.5</v>
      </c>
      <c r="N1447">
        <v>1</v>
      </c>
    </row>
    <row r="1448" spans="1:14" x14ac:dyDescent="0.3">
      <c r="A1448">
        <v>40834</v>
      </c>
      <c r="B1448" t="s">
        <v>14</v>
      </c>
      <c r="C1448" t="s">
        <v>15</v>
      </c>
      <c r="D1448" t="s">
        <v>16</v>
      </c>
      <c r="E1448" s="1">
        <v>39068</v>
      </c>
      <c r="F1448">
        <v>2.375</v>
      </c>
      <c r="G1448">
        <v>13</v>
      </c>
      <c r="H1448">
        <v>8</v>
      </c>
      <c r="I1448">
        <v>10.4192</v>
      </c>
      <c r="J1448">
        <v>41</v>
      </c>
      <c r="K1448">
        <v>94</v>
      </c>
      <c r="L1448">
        <v>77</v>
      </c>
      <c r="M1448">
        <v>0.5</v>
      </c>
      <c r="N1448">
        <v>5</v>
      </c>
    </row>
    <row r="1449" spans="1:14" x14ac:dyDescent="0.3">
      <c r="A1449">
        <v>40834</v>
      </c>
      <c r="B1449" t="s">
        <v>14</v>
      </c>
      <c r="C1449" t="s">
        <v>15</v>
      </c>
      <c r="D1449" t="s">
        <v>16</v>
      </c>
      <c r="E1449" s="1">
        <v>39069</v>
      </c>
      <c r="F1449">
        <v>1.375</v>
      </c>
      <c r="G1449">
        <v>11.4</v>
      </c>
      <c r="H1449">
        <v>6.4</v>
      </c>
      <c r="I1449">
        <v>8.9732800000000008</v>
      </c>
      <c r="J1449">
        <v>31</v>
      </c>
      <c r="K1449">
        <v>97</v>
      </c>
      <c r="L1449">
        <v>64</v>
      </c>
      <c r="M1449">
        <v>4.9000000000000004</v>
      </c>
      <c r="N1449">
        <v>4</v>
      </c>
    </row>
    <row r="1450" spans="1:14" x14ac:dyDescent="0.3">
      <c r="A1450">
        <v>40834</v>
      </c>
      <c r="B1450" t="s">
        <v>14</v>
      </c>
      <c r="C1450" t="s">
        <v>15</v>
      </c>
      <c r="D1450" t="s">
        <v>16</v>
      </c>
      <c r="E1450" s="1">
        <v>39070</v>
      </c>
      <c r="F1450">
        <v>0.25</v>
      </c>
      <c r="G1450">
        <v>13.6</v>
      </c>
      <c r="H1450">
        <v>3.2</v>
      </c>
      <c r="I1450">
        <v>8.8152699999999999</v>
      </c>
      <c r="J1450">
        <v>0</v>
      </c>
      <c r="K1450">
        <v>100</v>
      </c>
      <c r="L1450">
        <v>54</v>
      </c>
      <c r="M1450">
        <v>8.9</v>
      </c>
      <c r="N1450">
        <v>1</v>
      </c>
    </row>
    <row r="1451" spans="1:14" x14ac:dyDescent="0.3">
      <c r="A1451">
        <v>40834</v>
      </c>
      <c r="B1451" t="s">
        <v>14</v>
      </c>
      <c r="C1451" t="s">
        <v>15</v>
      </c>
      <c r="D1451" t="s">
        <v>16</v>
      </c>
      <c r="E1451" s="1">
        <v>39071</v>
      </c>
      <c r="F1451">
        <v>0.375</v>
      </c>
      <c r="G1451">
        <v>17.399999999999999</v>
      </c>
      <c r="H1451">
        <v>4.8</v>
      </c>
      <c r="I1451">
        <v>9.9090699999999998</v>
      </c>
      <c r="J1451">
        <v>0</v>
      </c>
      <c r="K1451">
        <v>100</v>
      </c>
      <c r="L1451">
        <v>52</v>
      </c>
      <c r="M1451">
        <v>8.6</v>
      </c>
      <c r="N1451">
        <v>0</v>
      </c>
    </row>
    <row r="1452" spans="1:14" x14ac:dyDescent="0.3">
      <c r="A1452">
        <v>40834</v>
      </c>
      <c r="B1452" t="s">
        <v>14</v>
      </c>
      <c r="C1452" t="s">
        <v>15</v>
      </c>
      <c r="D1452" t="s">
        <v>16</v>
      </c>
      <c r="E1452" s="1">
        <v>39072</v>
      </c>
      <c r="F1452">
        <v>0.625</v>
      </c>
      <c r="G1452">
        <v>18</v>
      </c>
      <c r="H1452">
        <v>3.2</v>
      </c>
      <c r="I1452">
        <v>10.2128</v>
      </c>
      <c r="J1452">
        <v>0</v>
      </c>
      <c r="K1452">
        <v>100</v>
      </c>
      <c r="L1452">
        <v>58</v>
      </c>
      <c r="M1452">
        <v>9.3000000000000007</v>
      </c>
      <c r="N1452">
        <v>0</v>
      </c>
    </row>
    <row r="1453" spans="1:14" x14ac:dyDescent="0.3">
      <c r="A1453">
        <v>40834</v>
      </c>
      <c r="B1453" t="s">
        <v>14</v>
      </c>
      <c r="C1453" t="s">
        <v>15</v>
      </c>
      <c r="D1453" t="s">
        <v>16</v>
      </c>
      <c r="E1453" s="1">
        <v>39073</v>
      </c>
      <c r="F1453">
        <v>0.375</v>
      </c>
      <c r="G1453">
        <v>18</v>
      </c>
      <c r="H1453">
        <v>3.8</v>
      </c>
      <c r="I1453">
        <v>10.364800000000001</v>
      </c>
      <c r="J1453">
        <v>0</v>
      </c>
      <c r="K1453">
        <v>100</v>
      </c>
      <c r="L1453">
        <v>52</v>
      </c>
      <c r="M1453">
        <v>8.6</v>
      </c>
      <c r="N1453">
        <v>1</v>
      </c>
    </row>
    <row r="1454" spans="1:14" x14ac:dyDescent="0.3">
      <c r="A1454">
        <v>40834</v>
      </c>
      <c r="B1454" t="s">
        <v>14</v>
      </c>
      <c r="C1454" t="s">
        <v>15</v>
      </c>
      <c r="D1454" t="s">
        <v>16</v>
      </c>
      <c r="E1454" s="1">
        <v>39074</v>
      </c>
      <c r="F1454">
        <v>0.375</v>
      </c>
      <c r="G1454">
        <v>16.2</v>
      </c>
      <c r="H1454">
        <v>4.8</v>
      </c>
      <c r="I1454">
        <v>10.769</v>
      </c>
      <c r="J1454">
        <v>0</v>
      </c>
      <c r="K1454">
        <v>100</v>
      </c>
      <c r="L1454">
        <v>63</v>
      </c>
      <c r="M1454">
        <v>5.2</v>
      </c>
      <c r="N1454">
        <v>3</v>
      </c>
    </row>
    <row r="1455" spans="1:14" x14ac:dyDescent="0.3">
      <c r="A1455">
        <v>40834</v>
      </c>
      <c r="B1455" t="s">
        <v>14</v>
      </c>
      <c r="C1455" t="s">
        <v>15</v>
      </c>
      <c r="D1455" t="s">
        <v>16</v>
      </c>
      <c r="E1455" s="1">
        <v>39075</v>
      </c>
      <c r="F1455">
        <v>1</v>
      </c>
      <c r="G1455">
        <v>13.2</v>
      </c>
      <c r="H1455">
        <v>5.6</v>
      </c>
      <c r="I1455">
        <v>11.166499999999999</v>
      </c>
      <c r="J1455">
        <v>0</v>
      </c>
      <c r="K1455">
        <v>97</v>
      </c>
      <c r="L1455">
        <v>77</v>
      </c>
      <c r="M1455">
        <v>0.9</v>
      </c>
      <c r="N1455">
        <v>3</v>
      </c>
    </row>
    <row r="1456" spans="1:14" x14ac:dyDescent="0.3">
      <c r="A1456">
        <v>40834</v>
      </c>
      <c r="B1456" t="s">
        <v>14</v>
      </c>
      <c r="C1456" t="s">
        <v>15</v>
      </c>
      <c r="D1456" t="s">
        <v>16</v>
      </c>
      <c r="E1456" s="1">
        <v>39076</v>
      </c>
      <c r="F1456">
        <v>0.375</v>
      </c>
      <c r="G1456">
        <v>15.2</v>
      </c>
      <c r="H1456">
        <v>6</v>
      </c>
      <c r="I1456">
        <v>10.061199999999999</v>
      </c>
      <c r="J1456">
        <v>0</v>
      </c>
      <c r="K1456">
        <v>100</v>
      </c>
      <c r="L1456">
        <v>60</v>
      </c>
      <c r="M1456">
        <v>7</v>
      </c>
      <c r="N1456">
        <v>1</v>
      </c>
    </row>
    <row r="1457" spans="1:14" x14ac:dyDescent="0.3">
      <c r="A1457">
        <v>40834</v>
      </c>
      <c r="B1457" t="s">
        <v>14</v>
      </c>
      <c r="C1457" t="s">
        <v>15</v>
      </c>
      <c r="D1457" t="s">
        <v>16</v>
      </c>
      <c r="E1457" s="1">
        <v>39077</v>
      </c>
      <c r="F1457">
        <v>1.375</v>
      </c>
      <c r="G1457">
        <v>16.399999999999999</v>
      </c>
      <c r="H1457">
        <v>1.8</v>
      </c>
      <c r="I1457">
        <v>9.2084399999999995</v>
      </c>
      <c r="J1457">
        <v>0</v>
      </c>
      <c r="K1457">
        <v>100</v>
      </c>
      <c r="L1457">
        <v>50</v>
      </c>
      <c r="M1457">
        <v>9</v>
      </c>
      <c r="N1457">
        <v>1</v>
      </c>
    </row>
    <row r="1458" spans="1:14" x14ac:dyDescent="0.3">
      <c r="A1458">
        <v>40834</v>
      </c>
      <c r="B1458" t="s">
        <v>14</v>
      </c>
      <c r="C1458" t="s">
        <v>15</v>
      </c>
      <c r="D1458" t="s">
        <v>16</v>
      </c>
      <c r="E1458" s="1">
        <v>39078</v>
      </c>
      <c r="F1458">
        <v>3.5</v>
      </c>
      <c r="G1458">
        <v>17.600000000000001</v>
      </c>
      <c r="H1458">
        <v>7.4</v>
      </c>
      <c r="I1458">
        <v>9.3681999999999999</v>
      </c>
      <c r="J1458">
        <v>1</v>
      </c>
      <c r="K1458">
        <v>88</v>
      </c>
      <c r="L1458">
        <v>43</v>
      </c>
      <c r="M1458">
        <v>6.4</v>
      </c>
      <c r="N1458">
        <v>3</v>
      </c>
    </row>
    <row r="1459" spans="1:14" x14ac:dyDescent="0.3">
      <c r="A1459">
        <v>40834</v>
      </c>
      <c r="B1459" t="s">
        <v>14</v>
      </c>
      <c r="C1459" t="s">
        <v>15</v>
      </c>
      <c r="D1459" t="s">
        <v>16</v>
      </c>
      <c r="E1459" s="1">
        <v>39079</v>
      </c>
      <c r="F1459">
        <v>4.625</v>
      </c>
      <c r="G1459">
        <v>15</v>
      </c>
      <c r="H1459">
        <v>8.8000000000000007</v>
      </c>
      <c r="I1459">
        <v>10.9436</v>
      </c>
      <c r="J1459">
        <v>18</v>
      </c>
      <c r="K1459">
        <v>92</v>
      </c>
      <c r="L1459">
        <v>82</v>
      </c>
      <c r="M1459">
        <v>0</v>
      </c>
      <c r="N1459">
        <v>8</v>
      </c>
    </row>
    <row r="1460" spans="1:14" x14ac:dyDescent="0.3">
      <c r="A1460">
        <v>40834</v>
      </c>
      <c r="B1460" t="s">
        <v>14</v>
      </c>
      <c r="C1460" t="s">
        <v>15</v>
      </c>
      <c r="D1460" t="s">
        <v>16</v>
      </c>
      <c r="E1460" s="1">
        <v>39080</v>
      </c>
      <c r="F1460">
        <v>4.75</v>
      </c>
      <c r="G1460">
        <v>9</v>
      </c>
      <c r="H1460">
        <v>2.6</v>
      </c>
      <c r="I1460">
        <v>6.5706800000000003</v>
      </c>
      <c r="J1460">
        <v>0</v>
      </c>
      <c r="K1460">
        <v>96</v>
      </c>
      <c r="L1460">
        <v>57</v>
      </c>
      <c r="M1460">
        <v>6.6</v>
      </c>
      <c r="N1460">
        <v>0</v>
      </c>
    </row>
    <row r="1461" spans="1:14" x14ac:dyDescent="0.3">
      <c r="A1461">
        <v>40834</v>
      </c>
      <c r="B1461" t="s">
        <v>14</v>
      </c>
      <c r="C1461" t="s">
        <v>15</v>
      </c>
      <c r="D1461" t="s">
        <v>16</v>
      </c>
      <c r="E1461" s="1">
        <v>39081</v>
      </c>
      <c r="F1461">
        <v>2.5</v>
      </c>
      <c r="G1461">
        <v>9.6</v>
      </c>
      <c r="H1461">
        <v>3</v>
      </c>
      <c r="I1461">
        <v>6.5631500000000003</v>
      </c>
      <c r="J1461">
        <v>0</v>
      </c>
      <c r="K1461">
        <v>89</v>
      </c>
      <c r="L1461">
        <v>63</v>
      </c>
      <c r="M1461">
        <v>7.5</v>
      </c>
      <c r="N1461">
        <v>2</v>
      </c>
    </row>
    <row r="1462" spans="1:14" x14ac:dyDescent="0.3">
      <c r="A1462">
        <v>40834</v>
      </c>
      <c r="B1462" t="s">
        <v>14</v>
      </c>
      <c r="C1462" t="s">
        <v>15</v>
      </c>
      <c r="D1462" t="s">
        <v>16</v>
      </c>
      <c r="E1462" s="1">
        <v>39082</v>
      </c>
      <c r="F1462">
        <v>0</v>
      </c>
      <c r="G1462">
        <v>11.6</v>
      </c>
      <c r="H1462">
        <v>0</v>
      </c>
      <c r="I1462">
        <v>7.3791000000000002</v>
      </c>
      <c r="J1462">
        <v>0</v>
      </c>
      <c r="K1462">
        <v>100</v>
      </c>
      <c r="L1462">
        <v>57</v>
      </c>
      <c r="M1462">
        <v>8.6</v>
      </c>
      <c r="N1462">
        <v>-3</v>
      </c>
    </row>
    <row r="1463" spans="1:14" x14ac:dyDescent="0.3">
      <c r="A1463">
        <v>40834</v>
      </c>
      <c r="B1463" t="s">
        <v>14</v>
      </c>
      <c r="C1463" t="s">
        <v>15</v>
      </c>
      <c r="D1463" t="s">
        <v>16</v>
      </c>
      <c r="E1463" s="1">
        <v>39083</v>
      </c>
      <c r="F1463">
        <v>0.5</v>
      </c>
      <c r="G1463">
        <v>11.8</v>
      </c>
      <c r="H1463">
        <v>-0.8</v>
      </c>
      <c r="I1463">
        <v>7.4344700000000001</v>
      </c>
      <c r="J1463">
        <v>0</v>
      </c>
      <c r="K1463">
        <v>100</v>
      </c>
      <c r="L1463">
        <v>57</v>
      </c>
      <c r="M1463">
        <v>7.5</v>
      </c>
      <c r="N1463">
        <v>-3</v>
      </c>
    </row>
    <row r="1464" spans="1:14" x14ac:dyDescent="0.3">
      <c r="A1464">
        <v>40834</v>
      </c>
      <c r="B1464" t="s">
        <v>14</v>
      </c>
      <c r="C1464" t="s">
        <v>15</v>
      </c>
      <c r="D1464" t="s">
        <v>16</v>
      </c>
      <c r="E1464" s="1">
        <v>39084</v>
      </c>
      <c r="F1464">
        <v>0.75</v>
      </c>
      <c r="G1464">
        <v>13</v>
      </c>
      <c r="H1464">
        <v>0.2</v>
      </c>
      <c r="I1464">
        <v>7.4433199999999999</v>
      </c>
      <c r="J1464">
        <v>0</v>
      </c>
      <c r="K1464">
        <v>96</v>
      </c>
      <c r="L1464">
        <v>60</v>
      </c>
      <c r="M1464">
        <v>8.6999999999999993</v>
      </c>
      <c r="N1464">
        <v>-3</v>
      </c>
    </row>
    <row r="1465" spans="1:14" x14ac:dyDescent="0.3">
      <c r="A1465">
        <v>40834</v>
      </c>
      <c r="B1465" t="s">
        <v>14</v>
      </c>
      <c r="C1465" t="s">
        <v>15</v>
      </c>
      <c r="D1465" t="s">
        <v>16</v>
      </c>
      <c r="E1465" s="1">
        <v>39085</v>
      </c>
      <c r="F1465">
        <v>0.5</v>
      </c>
      <c r="G1465">
        <v>12.4</v>
      </c>
      <c r="H1465">
        <v>0</v>
      </c>
      <c r="I1465">
        <v>7.09429</v>
      </c>
      <c r="J1465">
        <v>0</v>
      </c>
      <c r="K1465">
        <v>96</v>
      </c>
      <c r="L1465">
        <v>47</v>
      </c>
      <c r="M1465">
        <v>8.9</v>
      </c>
      <c r="N1465">
        <v>-3</v>
      </c>
    </row>
    <row r="1466" spans="1:14" x14ac:dyDescent="0.3">
      <c r="A1466">
        <v>40834</v>
      </c>
      <c r="B1466" t="s">
        <v>14</v>
      </c>
      <c r="C1466" t="s">
        <v>15</v>
      </c>
      <c r="D1466" t="s">
        <v>16</v>
      </c>
      <c r="E1466" s="1">
        <v>39086</v>
      </c>
      <c r="F1466">
        <v>0.375</v>
      </c>
      <c r="G1466">
        <v>15.8</v>
      </c>
      <c r="H1466">
        <v>-0.8</v>
      </c>
      <c r="I1466">
        <v>7.1384600000000002</v>
      </c>
      <c r="J1466">
        <v>0</v>
      </c>
      <c r="K1466">
        <v>99</v>
      </c>
      <c r="L1466">
        <v>42</v>
      </c>
      <c r="M1466">
        <v>8.8000000000000007</v>
      </c>
      <c r="N1466">
        <v>-3</v>
      </c>
    </row>
    <row r="1467" spans="1:14" x14ac:dyDescent="0.3">
      <c r="A1467">
        <v>40834</v>
      </c>
      <c r="B1467" t="s">
        <v>14</v>
      </c>
      <c r="C1467" t="s">
        <v>15</v>
      </c>
      <c r="D1467" t="s">
        <v>16</v>
      </c>
      <c r="E1467" s="1">
        <v>39087</v>
      </c>
      <c r="F1467">
        <v>0.875</v>
      </c>
      <c r="G1467">
        <v>16.8</v>
      </c>
      <c r="H1467">
        <v>1.4</v>
      </c>
      <c r="I1467">
        <v>7.4316599999999999</v>
      </c>
      <c r="J1467">
        <v>0</v>
      </c>
      <c r="K1467">
        <v>92</v>
      </c>
      <c r="L1467">
        <v>37</v>
      </c>
      <c r="M1467">
        <v>3.7</v>
      </c>
      <c r="N1467">
        <v>-2</v>
      </c>
    </row>
    <row r="1468" spans="1:14" x14ac:dyDescent="0.3">
      <c r="A1468">
        <v>40834</v>
      </c>
      <c r="B1468" t="s">
        <v>14</v>
      </c>
      <c r="C1468" t="s">
        <v>15</v>
      </c>
      <c r="D1468" t="s">
        <v>16</v>
      </c>
      <c r="E1468" s="1">
        <v>39088</v>
      </c>
      <c r="F1468">
        <v>1.125</v>
      </c>
      <c r="G1468">
        <v>16.600000000000001</v>
      </c>
      <c r="H1468">
        <v>1.6</v>
      </c>
      <c r="I1468">
        <v>9.6031399999999998</v>
      </c>
      <c r="J1468">
        <v>0</v>
      </c>
      <c r="K1468">
        <v>86</v>
      </c>
      <c r="L1468">
        <v>50</v>
      </c>
      <c r="M1468">
        <v>0.8</v>
      </c>
      <c r="N1468">
        <v>4</v>
      </c>
    </row>
    <row r="1469" spans="1:14" x14ac:dyDescent="0.3">
      <c r="A1469">
        <v>40834</v>
      </c>
      <c r="B1469" t="s">
        <v>14</v>
      </c>
      <c r="C1469" t="s">
        <v>15</v>
      </c>
      <c r="D1469" t="s">
        <v>16</v>
      </c>
      <c r="E1469" s="1">
        <v>39089</v>
      </c>
      <c r="F1469">
        <v>1</v>
      </c>
      <c r="G1469">
        <v>16.399999999999999</v>
      </c>
      <c r="H1469">
        <v>8.4</v>
      </c>
      <c r="I1469">
        <v>10.5661</v>
      </c>
      <c r="J1469">
        <v>0</v>
      </c>
      <c r="K1469">
        <v>94</v>
      </c>
      <c r="L1469">
        <v>65</v>
      </c>
      <c r="M1469">
        <v>2.7</v>
      </c>
      <c r="N1469">
        <v>6</v>
      </c>
    </row>
    <row r="1470" spans="1:14" x14ac:dyDescent="0.3">
      <c r="A1470">
        <v>40834</v>
      </c>
      <c r="B1470" t="s">
        <v>14</v>
      </c>
      <c r="C1470" t="s">
        <v>15</v>
      </c>
      <c r="D1470" t="s">
        <v>16</v>
      </c>
      <c r="E1470" s="1">
        <v>39090</v>
      </c>
      <c r="F1470">
        <v>1</v>
      </c>
      <c r="G1470">
        <v>15.4</v>
      </c>
      <c r="H1470">
        <v>4.4000000000000004</v>
      </c>
      <c r="I1470">
        <v>9.1811000000000007</v>
      </c>
      <c r="J1470">
        <v>0</v>
      </c>
      <c r="K1470">
        <v>100</v>
      </c>
      <c r="L1470">
        <v>52</v>
      </c>
      <c r="M1470">
        <v>7.6</v>
      </c>
      <c r="N1470">
        <v>1</v>
      </c>
    </row>
    <row r="1471" spans="1:14" x14ac:dyDescent="0.3">
      <c r="A1471">
        <v>40834</v>
      </c>
      <c r="B1471" t="s">
        <v>14</v>
      </c>
      <c r="C1471" t="s">
        <v>15</v>
      </c>
      <c r="D1471" t="s">
        <v>16</v>
      </c>
      <c r="E1471" s="1">
        <v>39091</v>
      </c>
      <c r="F1471">
        <v>1.25</v>
      </c>
      <c r="G1471">
        <v>15.8</v>
      </c>
      <c r="H1471">
        <v>2.6</v>
      </c>
      <c r="I1471">
        <v>8.6571499999999997</v>
      </c>
      <c r="J1471">
        <v>0</v>
      </c>
      <c r="K1471">
        <v>96</v>
      </c>
      <c r="L1471">
        <v>49</v>
      </c>
      <c r="M1471">
        <v>9.1</v>
      </c>
      <c r="N1471">
        <v>1</v>
      </c>
    </row>
    <row r="1472" spans="1:14" x14ac:dyDescent="0.3">
      <c r="A1472">
        <v>40834</v>
      </c>
      <c r="B1472" t="s">
        <v>14</v>
      </c>
      <c r="C1472" t="s">
        <v>15</v>
      </c>
      <c r="D1472" t="s">
        <v>16</v>
      </c>
      <c r="E1472" s="1">
        <v>39092</v>
      </c>
      <c r="F1472">
        <v>1.125</v>
      </c>
      <c r="G1472">
        <v>13.4</v>
      </c>
      <c r="H1472">
        <v>3.4</v>
      </c>
      <c r="I1472">
        <v>8.6221399999999999</v>
      </c>
      <c r="J1472">
        <v>0</v>
      </c>
      <c r="K1472">
        <v>100</v>
      </c>
      <c r="L1472">
        <v>55</v>
      </c>
      <c r="M1472">
        <v>6.4</v>
      </c>
      <c r="N1472">
        <v>1</v>
      </c>
    </row>
    <row r="1473" spans="1:14" x14ac:dyDescent="0.3">
      <c r="A1473">
        <v>40834</v>
      </c>
      <c r="B1473" t="s">
        <v>14</v>
      </c>
      <c r="C1473" t="s">
        <v>15</v>
      </c>
      <c r="D1473" t="s">
        <v>16</v>
      </c>
      <c r="E1473" s="1">
        <v>39093</v>
      </c>
      <c r="F1473">
        <v>0</v>
      </c>
      <c r="G1473">
        <v>17.399999999999999</v>
      </c>
      <c r="H1473">
        <v>0.4</v>
      </c>
      <c r="I1473">
        <v>8.6626499999999993</v>
      </c>
      <c r="J1473">
        <v>0</v>
      </c>
      <c r="K1473">
        <v>100</v>
      </c>
      <c r="L1473">
        <v>44</v>
      </c>
      <c r="M1473">
        <v>6.9</v>
      </c>
      <c r="N1473">
        <v>-1</v>
      </c>
    </row>
    <row r="1474" spans="1:14" x14ac:dyDescent="0.3">
      <c r="A1474">
        <v>40834</v>
      </c>
      <c r="B1474" t="s">
        <v>14</v>
      </c>
      <c r="C1474" t="s">
        <v>15</v>
      </c>
      <c r="D1474" t="s">
        <v>16</v>
      </c>
      <c r="E1474" s="1">
        <v>39094</v>
      </c>
      <c r="F1474">
        <v>1.875</v>
      </c>
      <c r="G1474">
        <v>14</v>
      </c>
      <c r="H1474">
        <v>1.6</v>
      </c>
      <c r="I1474">
        <v>10.090400000000001</v>
      </c>
      <c r="J1474">
        <v>2.2999999999999998</v>
      </c>
      <c r="K1474">
        <v>82</v>
      </c>
      <c r="L1474">
        <v>69</v>
      </c>
      <c r="M1474">
        <v>0</v>
      </c>
      <c r="N1474">
        <v>5</v>
      </c>
    </row>
    <row r="1475" spans="1:14" x14ac:dyDescent="0.3">
      <c r="A1475">
        <v>40834</v>
      </c>
      <c r="B1475" t="s">
        <v>14</v>
      </c>
      <c r="C1475" t="s">
        <v>15</v>
      </c>
      <c r="D1475" t="s">
        <v>16</v>
      </c>
      <c r="E1475" s="1">
        <v>39095</v>
      </c>
      <c r="F1475">
        <v>1.375</v>
      </c>
      <c r="G1475">
        <v>13.2</v>
      </c>
      <c r="H1475">
        <v>10</v>
      </c>
      <c r="I1475">
        <v>11.1404</v>
      </c>
      <c r="J1475">
        <v>15</v>
      </c>
      <c r="K1475">
        <v>89</v>
      </c>
      <c r="L1475">
        <v>72</v>
      </c>
      <c r="M1475">
        <v>0</v>
      </c>
      <c r="N1475">
        <v>5</v>
      </c>
    </row>
    <row r="1476" spans="1:14" x14ac:dyDescent="0.3">
      <c r="A1476">
        <v>40834</v>
      </c>
      <c r="B1476" t="s">
        <v>14</v>
      </c>
      <c r="C1476" t="s">
        <v>15</v>
      </c>
      <c r="D1476" t="s">
        <v>16</v>
      </c>
      <c r="E1476" s="1">
        <v>39096</v>
      </c>
      <c r="F1476">
        <v>1.125</v>
      </c>
      <c r="G1476">
        <v>12.4</v>
      </c>
      <c r="H1476">
        <v>9.6</v>
      </c>
      <c r="I1476">
        <v>11.719799999999999</v>
      </c>
      <c r="J1476">
        <v>0</v>
      </c>
      <c r="K1476">
        <v>100</v>
      </c>
      <c r="L1476">
        <v>89</v>
      </c>
      <c r="M1476">
        <v>0</v>
      </c>
      <c r="N1476">
        <v>4</v>
      </c>
    </row>
    <row r="1477" spans="1:14" x14ac:dyDescent="0.3">
      <c r="A1477">
        <v>40834</v>
      </c>
      <c r="B1477" t="s">
        <v>14</v>
      </c>
      <c r="C1477" t="s">
        <v>15</v>
      </c>
      <c r="D1477" t="s">
        <v>16</v>
      </c>
      <c r="E1477" s="1">
        <v>39097</v>
      </c>
      <c r="F1477">
        <v>0.75</v>
      </c>
      <c r="G1477">
        <v>14</v>
      </c>
      <c r="H1477">
        <v>6.8</v>
      </c>
      <c r="I1477">
        <v>10.695499999999999</v>
      </c>
      <c r="J1477">
        <v>0</v>
      </c>
      <c r="K1477">
        <v>100</v>
      </c>
      <c r="L1477">
        <v>77</v>
      </c>
      <c r="M1477">
        <v>6.7</v>
      </c>
      <c r="N1477">
        <v>5</v>
      </c>
    </row>
    <row r="1478" spans="1:14" x14ac:dyDescent="0.3">
      <c r="A1478">
        <v>40834</v>
      </c>
      <c r="B1478" t="s">
        <v>14</v>
      </c>
      <c r="C1478" t="s">
        <v>15</v>
      </c>
      <c r="D1478" t="s">
        <v>16</v>
      </c>
      <c r="E1478" s="1">
        <v>39098</v>
      </c>
      <c r="F1478">
        <v>0.875</v>
      </c>
      <c r="G1478">
        <v>10.4</v>
      </c>
      <c r="H1478">
        <v>6.2</v>
      </c>
      <c r="I1478">
        <v>10.325699999999999</v>
      </c>
      <c r="J1478">
        <v>11</v>
      </c>
      <c r="K1478">
        <v>100</v>
      </c>
      <c r="L1478">
        <v>81</v>
      </c>
      <c r="M1478">
        <v>0</v>
      </c>
      <c r="N1478">
        <v>5</v>
      </c>
    </row>
    <row r="1479" spans="1:14" x14ac:dyDescent="0.3">
      <c r="A1479">
        <v>40834</v>
      </c>
      <c r="B1479" t="s">
        <v>14</v>
      </c>
      <c r="C1479" t="s">
        <v>15</v>
      </c>
      <c r="D1479" t="s">
        <v>16</v>
      </c>
      <c r="E1479" s="1">
        <v>39099</v>
      </c>
      <c r="F1479">
        <v>2.25</v>
      </c>
      <c r="G1479">
        <v>12</v>
      </c>
      <c r="H1479">
        <v>6.8</v>
      </c>
      <c r="I1479">
        <v>9.7035499999999999</v>
      </c>
      <c r="J1479">
        <v>1</v>
      </c>
      <c r="K1479">
        <v>97</v>
      </c>
      <c r="L1479">
        <v>68</v>
      </c>
      <c r="M1479">
        <v>4.4000000000000004</v>
      </c>
      <c r="N1479">
        <v>5</v>
      </c>
    </row>
    <row r="1480" spans="1:14" x14ac:dyDescent="0.3">
      <c r="A1480">
        <v>40834</v>
      </c>
      <c r="B1480" t="s">
        <v>14</v>
      </c>
      <c r="C1480" t="s">
        <v>15</v>
      </c>
      <c r="D1480" t="s">
        <v>16</v>
      </c>
      <c r="E1480" s="1">
        <v>39100</v>
      </c>
      <c r="F1480">
        <v>0.75</v>
      </c>
      <c r="G1480">
        <v>12.6</v>
      </c>
      <c r="H1480">
        <v>4.4000000000000004</v>
      </c>
      <c r="I1480">
        <v>8.6857199999999999</v>
      </c>
      <c r="J1480">
        <v>0</v>
      </c>
      <c r="K1480">
        <v>100</v>
      </c>
      <c r="L1480">
        <v>67</v>
      </c>
      <c r="M1480">
        <v>6.5</v>
      </c>
      <c r="N1480">
        <v>2</v>
      </c>
    </row>
    <row r="1481" spans="1:14" x14ac:dyDescent="0.3">
      <c r="A1481">
        <v>40834</v>
      </c>
      <c r="B1481" t="s">
        <v>14</v>
      </c>
      <c r="C1481" t="s">
        <v>15</v>
      </c>
      <c r="D1481" t="s">
        <v>16</v>
      </c>
      <c r="E1481" s="1">
        <v>39101</v>
      </c>
      <c r="F1481">
        <v>1</v>
      </c>
      <c r="G1481">
        <v>15.4</v>
      </c>
      <c r="H1481">
        <v>2.6</v>
      </c>
      <c r="I1481">
        <v>8.5490999999999993</v>
      </c>
      <c r="J1481">
        <v>0</v>
      </c>
      <c r="K1481">
        <v>100</v>
      </c>
      <c r="L1481">
        <v>50</v>
      </c>
      <c r="M1481">
        <v>8.3000000000000007</v>
      </c>
      <c r="N1481">
        <v>0</v>
      </c>
    </row>
    <row r="1482" spans="1:14" x14ac:dyDescent="0.3">
      <c r="A1482">
        <v>40834</v>
      </c>
      <c r="B1482" t="s">
        <v>14</v>
      </c>
      <c r="C1482" t="s">
        <v>15</v>
      </c>
      <c r="D1482" t="s">
        <v>16</v>
      </c>
      <c r="E1482" s="1">
        <v>39102</v>
      </c>
      <c r="F1482">
        <v>0.25</v>
      </c>
      <c r="G1482">
        <v>16.399999999999999</v>
      </c>
      <c r="H1482">
        <v>1.2</v>
      </c>
      <c r="I1482">
        <v>8.6604399999999995</v>
      </c>
      <c r="J1482">
        <v>0</v>
      </c>
      <c r="K1482">
        <v>100</v>
      </c>
      <c r="L1482">
        <v>43</v>
      </c>
      <c r="M1482">
        <v>8.5</v>
      </c>
      <c r="N1482">
        <v>1</v>
      </c>
    </row>
    <row r="1483" spans="1:14" x14ac:dyDescent="0.3">
      <c r="A1483">
        <v>40834</v>
      </c>
      <c r="B1483" t="s">
        <v>14</v>
      </c>
      <c r="C1483" t="s">
        <v>15</v>
      </c>
      <c r="D1483" t="s">
        <v>16</v>
      </c>
      <c r="E1483" s="1">
        <v>39103</v>
      </c>
      <c r="F1483">
        <v>2.625</v>
      </c>
      <c r="G1483">
        <v>14</v>
      </c>
      <c r="H1483">
        <v>2.8</v>
      </c>
      <c r="I1483">
        <v>9.1142400000000006</v>
      </c>
      <c r="J1483">
        <v>2</v>
      </c>
      <c r="K1483">
        <v>92</v>
      </c>
      <c r="L1483">
        <v>58</v>
      </c>
      <c r="M1483">
        <v>0</v>
      </c>
      <c r="N1483">
        <v>2</v>
      </c>
    </row>
    <row r="1484" spans="1:14" x14ac:dyDescent="0.3">
      <c r="A1484">
        <v>40834</v>
      </c>
      <c r="B1484" t="s">
        <v>14</v>
      </c>
      <c r="C1484" t="s">
        <v>15</v>
      </c>
      <c r="D1484" t="s">
        <v>16</v>
      </c>
      <c r="E1484" s="1">
        <v>39104</v>
      </c>
      <c r="F1484">
        <v>0.25</v>
      </c>
      <c r="G1484">
        <v>16.2</v>
      </c>
      <c r="H1484">
        <v>9.6</v>
      </c>
      <c r="I1484">
        <v>11.6065</v>
      </c>
      <c r="J1484">
        <v>10</v>
      </c>
      <c r="K1484">
        <v>92</v>
      </c>
      <c r="L1484">
        <v>57</v>
      </c>
      <c r="M1484">
        <v>1.4</v>
      </c>
      <c r="N1484">
        <v>9</v>
      </c>
    </row>
    <row r="1485" spans="1:14" x14ac:dyDescent="0.3">
      <c r="A1485">
        <v>40834</v>
      </c>
      <c r="B1485" t="s">
        <v>14</v>
      </c>
      <c r="C1485" t="s">
        <v>15</v>
      </c>
      <c r="D1485" t="s">
        <v>16</v>
      </c>
      <c r="E1485" s="1">
        <v>39105</v>
      </c>
      <c r="F1485">
        <v>0.875</v>
      </c>
      <c r="G1485">
        <v>16.2</v>
      </c>
      <c r="H1485">
        <v>5.6</v>
      </c>
      <c r="I1485">
        <v>10.324400000000001</v>
      </c>
      <c r="J1485">
        <v>0</v>
      </c>
      <c r="K1485">
        <v>94</v>
      </c>
      <c r="L1485">
        <v>59</v>
      </c>
      <c r="M1485">
        <v>9.1999999999999993</v>
      </c>
      <c r="N1485">
        <v>2</v>
      </c>
    </row>
    <row r="1486" spans="1:14" x14ac:dyDescent="0.3">
      <c r="A1486">
        <v>40834</v>
      </c>
      <c r="B1486" t="s">
        <v>14</v>
      </c>
      <c r="C1486" t="s">
        <v>15</v>
      </c>
      <c r="D1486" t="s">
        <v>16</v>
      </c>
      <c r="E1486" s="1">
        <v>39106</v>
      </c>
      <c r="F1486">
        <v>0</v>
      </c>
      <c r="G1486">
        <v>20.6</v>
      </c>
      <c r="H1486">
        <v>4.2</v>
      </c>
      <c r="I1486">
        <v>9.8382100000000001</v>
      </c>
      <c r="J1486">
        <v>0</v>
      </c>
      <c r="K1486">
        <v>100</v>
      </c>
      <c r="L1486">
        <v>37</v>
      </c>
      <c r="M1486">
        <v>9.1999999999999993</v>
      </c>
      <c r="N1486">
        <v>1</v>
      </c>
    </row>
    <row r="1487" spans="1:14" x14ac:dyDescent="0.3">
      <c r="A1487">
        <v>40834</v>
      </c>
      <c r="B1487" t="s">
        <v>14</v>
      </c>
      <c r="C1487" t="s">
        <v>15</v>
      </c>
      <c r="D1487" t="s">
        <v>16</v>
      </c>
      <c r="E1487" s="1">
        <v>39107</v>
      </c>
      <c r="F1487">
        <v>0.5</v>
      </c>
      <c r="G1487">
        <v>20.6</v>
      </c>
      <c r="H1487">
        <v>4.2</v>
      </c>
      <c r="I1487">
        <v>9.7826000000000004</v>
      </c>
      <c r="J1487">
        <v>0</v>
      </c>
      <c r="K1487">
        <v>96</v>
      </c>
      <c r="L1487">
        <v>37</v>
      </c>
      <c r="M1487">
        <v>9.4</v>
      </c>
      <c r="N1487">
        <v>0</v>
      </c>
    </row>
    <row r="1488" spans="1:14" x14ac:dyDescent="0.3">
      <c r="A1488">
        <v>40834</v>
      </c>
      <c r="B1488" t="s">
        <v>14</v>
      </c>
      <c r="C1488" t="s">
        <v>15</v>
      </c>
      <c r="D1488" t="s">
        <v>16</v>
      </c>
      <c r="E1488" s="1">
        <v>39108</v>
      </c>
      <c r="F1488">
        <v>0.375</v>
      </c>
      <c r="G1488">
        <v>20</v>
      </c>
      <c r="H1488">
        <v>3.4</v>
      </c>
      <c r="I1488">
        <v>9.8047699999999995</v>
      </c>
      <c r="J1488">
        <v>0</v>
      </c>
      <c r="K1488">
        <v>96</v>
      </c>
      <c r="L1488">
        <v>42</v>
      </c>
      <c r="M1488">
        <v>9.4</v>
      </c>
      <c r="N1488">
        <v>1</v>
      </c>
    </row>
    <row r="1489" spans="1:14" x14ac:dyDescent="0.3">
      <c r="A1489">
        <v>40834</v>
      </c>
      <c r="B1489" t="s">
        <v>14</v>
      </c>
      <c r="C1489" t="s">
        <v>15</v>
      </c>
      <c r="D1489" t="s">
        <v>16</v>
      </c>
      <c r="E1489" s="1">
        <v>39109</v>
      </c>
      <c r="F1489">
        <v>0.5</v>
      </c>
      <c r="G1489">
        <v>19</v>
      </c>
      <c r="H1489">
        <v>5.6</v>
      </c>
      <c r="I1489">
        <v>9.8296899999999994</v>
      </c>
      <c r="J1489">
        <v>0</v>
      </c>
      <c r="K1489">
        <v>93</v>
      </c>
      <c r="L1489">
        <v>46</v>
      </c>
      <c r="M1489">
        <v>9.3000000000000007</v>
      </c>
      <c r="N1489">
        <v>2</v>
      </c>
    </row>
    <row r="1490" spans="1:14" x14ac:dyDescent="0.3">
      <c r="A1490">
        <v>40834</v>
      </c>
      <c r="B1490" t="s">
        <v>14</v>
      </c>
      <c r="C1490" t="s">
        <v>15</v>
      </c>
      <c r="D1490" t="s">
        <v>16</v>
      </c>
      <c r="E1490" s="1">
        <v>39110</v>
      </c>
      <c r="F1490">
        <v>0</v>
      </c>
      <c r="G1490">
        <v>21.4</v>
      </c>
      <c r="H1490">
        <v>5.2</v>
      </c>
      <c r="I1490">
        <v>9.6669900000000002</v>
      </c>
      <c r="J1490">
        <v>0</v>
      </c>
      <c r="K1490">
        <v>96</v>
      </c>
      <c r="L1490">
        <v>38</v>
      </c>
      <c r="M1490">
        <v>9.1</v>
      </c>
      <c r="N1490">
        <v>2</v>
      </c>
    </row>
    <row r="1491" spans="1:14" x14ac:dyDescent="0.3">
      <c r="A1491">
        <v>40834</v>
      </c>
      <c r="B1491" t="s">
        <v>14</v>
      </c>
      <c r="C1491" t="s">
        <v>15</v>
      </c>
      <c r="D1491" t="s">
        <v>16</v>
      </c>
      <c r="E1491" s="1">
        <v>39111</v>
      </c>
      <c r="F1491">
        <v>2.5</v>
      </c>
      <c r="G1491">
        <v>20.6</v>
      </c>
      <c r="H1491">
        <v>9</v>
      </c>
      <c r="I1491">
        <v>9.2659400000000005</v>
      </c>
      <c r="J1491">
        <v>0</v>
      </c>
      <c r="K1491">
        <v>87</v>
      </c>
      <c r="L1491">
        <v>31</v>
      </c>
      <c r="M1491">
        <v>8.6999999999999993</v>
      </c>
      <c r="N1491">
        <v>5</v>
      </c>
    </row>
    <row r="1492" spans="1:14" x14ac:dyDescent="0.3">
      <c r="A1492">
        <v>40834</v>
      </c>
      <c r="B1492" t="s">
        <v>14</v>
      </c>
      <c r="C1492" t="s">
        <v>15</v>
      </c>
      <c r="D1492" t="s">
        <v>16</v>
      </c>
      <c r="E1492" s="1">
        <v>39112</v>
      </c>
      <c r="F1492">
        <v>2.375</v>
      </c>
      <c r="G1492">
        <v>20.8</v>
      </c>
      <c r="H1492">
        <v>10.6</v>
      </c>
      <c r="I1492">
        <v>10.0787</v>
      </c>
      <c r="J1492">
        <v>3</v>
      </c>
      <c r="K1492">
        <v>81</v>
      </c>
      <c r="L1492">
        <v>33</v>
      </c>
      <c r="M1492">
        <v>3.9</v>
      </c>
      <c r="N1492">
        <v>7</v>
      </c>
    </row>
    <row r="1493" spans="1:14" x14ac:dyDescent="0.3">
      <c r="A1493">
        <v>40834</v>
      </c>
      <c r="B1493" t="s">
        <v>14</v>
      </c>
      <c r="C1493" t="s">
        <v>15</v>
      </c>
      <c r="D1493" t="s">
        <v>16</v>
      </c>
      <c r="E1493" s="1">
        <v>39113</v>
      </c>
      <c r="F1493">
        <v>1.375</v>
      </c>
      <c r="G1493">
        <v>16.2</v>
      </c>
      <c r="H1493">
        <v>12</v>
      </c>
      <c r="I1493">
        <v>11.516400000000001</v>
      </c>
      <c r="J1493">
        <v>1.6</v>
      </c>
      <c r="K1493">
        <v>85</v>
      </c>
      <c r="L1493">
        <v>69</v>
      </c>
      <c r="M1493">
        <v>0.3</v>
      </c>
      <c r="N1493">
        <v>9</v>
      </c>
    </row>
    <row r="1494" spans="1:14" x14ac:dyDescent="0.3">
      <c r="A1494">
        <v>40834</v>
      </c>
      <c r="B1494" t="s">
        <v>14</v>
      </c>
      <c r="C1494" t="s">
        <v>15</v>
      </c>
      <c r="D1494" t="s">
        <v>16</v>
      </c>
      <c r="E1494" s="1">
        <v>39114</v>
      </c>
      <c r="F1494">
        <v>0.25</v>
      </c>
      <c r="G1494">
        <v>20</v>
      </c>
      <c r="H1494">
        <v>9.8000000000000007</v>
      </c>
      <c r="I1494">
        <v>11.706300000000001</v>
      </c>
      <c r="J1494">
        <v>0.2</v>
      </c>
      <c r="K1494">
        <v>90</v>
      </c>
      <c r="L1494">
        <v>45</v>
      </c>
      <c r="M1494">
        <v>3.8</v>
      </c>
      <c r="N1494">
        <v>6</v>
      </c>
    </row>
    <row r="1495" spans="1:14" x14ac:dyDescent="0.3">
      <c r="A1495">
        <v>40834</v>
      </c>
      <c r="B1495" t="s">
        <v>14</v>
      </c>
      <c r="C1495" t="s">
        <v>15</v>
      </c>
      <c r="D1495" t="s">
        <v>16</v>
      </c>
      <c r="E1495" s="1">
        <v>39115</v>
      </c>
      <c r="F1495">
        <v>0.25</v>
      </c>
      <c r="G1495">
        <v>19.600000000000001</v>
      </c>
      <c r="H1495">
        <v>8</v>
      </c>
      <c r="I1495">
        <v>13.2448</v>
      </c>
      <c r="J1495">
        <v>0.1</v>
      </c>
      <c r="K1495">
        <v>97</v>
      </c>
      <c r="L1495">
        <v>58</v>
      </c>
      <c r="M1495">
        <v>4.2</v>
      </c>
      <c r="N1495">
        <v>5</v>
      </c>
    </row>
    <row r="1496" spans="1:14" x14ac:dyDescent="0.3">
      <c r="A1496">
        <v>40834</v>
      </c>
      <c r="B1496" t="s">
        <v>14</v>
      </c>
      <c r="C1496" t="s">
        <v>15</v>
      </c>
      <c r="D1496" t="s">
        <v>16</v>
      </c>
      <c r="E1496" s="1">
        <v>39116</v>
      </c>
      <c r="F1496">
        <v>0.625</v>
      </c>
      <c r="G1496">
        <v>20</v>
      </c>
      <c r="H1496">
        <v>8.8000000000000007</v>
      </c>
      <c r="I1496">
        <v>13.7159</v>
      </c>
      <c r="J1496">
        <v>0</v>
      </c>
      <c r="K1496">
        <v>93</v>
      </c>
      <c r="L1496">
        <v>62</v>
      </c>
      <c r="M1496">
        <v>2.8</v>
      </c>
      <c r="N1496">
        <v>5</v>
      </c>
    </row>
    <row r="1497" spans="1:14" x14ac:dyDescent="0.3">
      <c r="A1497">
        <v>40834</v>
      </c>
      <c r="B1497" t="s">
        <v>14</v>
      </c>
      <c r="C1497" t="s">
        <v>15</v>
      </c>
      <c r="D1497" t="s">
        <v>16</v>
      </c>
      <c r="E1497" s="1">
        <v>39117</v>
      </c>
      <c r="F1497">
        <v>2.25</v>
      </c>
      <c r="G1497">
        <v>18.399999999999999</v>
      </c>
      <c r="H1497">
        <v>12.4</v>
      </c>
      <c r="I1497">
        <v>14.635899999999999</v>
      </c>
      <c r="J1497">
        <v>18.899999999999999</v>
      </c>
      <c r="K1497">
        <v>95</v>
      </c>
      <c r="L1497">
        <v>78</v>
      </c>
      <c r="M1497">
        <v>1.6</v>
      </c>
      <c r="N1497">
        <v>11</v>
      </c>
    </row>
    <row r="1498" spans="1:14" x14ac:dyDescent="0.3">
      <c r="A1498">
        <v>40834</v>
      </c>
      <c r="B1498" t="s">
        <v>14</v>
      </c>
      <c r="C1498" t="s">
        <v>15</v>
      </c>
      <c r="D1498" t="s">
        <v>16</v>
      </c>
      <c r="E1498" s="1">
        <v>39118</v>
      </c>
      <c r="F1498">
        <v>0.5</v>
      </c>
      <c r="G1498">
        <v>18</v>
      </c>
      <c r="H1498">
        <v>8</v>
      </c>
      <c r="I1498">
        <v>11.382099999999999</v>
      </c>
      <c r="J1498">
        <v>0</v>
      </c>
      <c r="K1498">
        <v>94</v>
      </c>
      <c r="L1498">
        <v>58</v>
      </c>
      <c r="M1498">
        <v>8.5</v>
      </c>
      <c r="N1498">
        <v>5</v>
      </c>
    </row>
    <row r="1499" spans="1:14" x14ac:dyDescent="0.3">
      <c r="A1499">
        <v>40834</v>
      </c>
      <c r="B1499" t="s">
        <v>14</v>
      </c>
      <c r="C1499" t="s">
        <v>15</v>
      </c>
      <c r="D1499" t="s">
        <v>16</v>
      </c>
      <c r="E1499" s="1">
        <v>39119</v>
      </c>
      <c r="F1499">
        <v>1.25</v>
      </c>
      <c r="G1499">
        <v>22</v>
      </c>
      <c r="H1499">
        <v>6.4</v>
      </c>
      <c r="I1499">
        <v>10.9152</v>
      </c>
      <c r="J1499">
        <v>0</v>
      </c>
      <c r="K1499">
        <v>97</v>
      </c>
      <c r="L1499">
        <v>33</v>
      </c>
      <c r="M1499">
        <v>7.5</v>
      </c>
      <c r="N1499">
        <v>3</v>
      </c>
    </row>
    <row r="1500" spans="1:14" x14ac:dyDescent="0.3">
      <c r="A1500">
        <v>40834</v>
      </c>
      <c r="B1500" t="s">
        <v>14</v>
      </c>
      <c r="C1500" t="s">
        <v>15</v>
      </c>
      <c r="D1500" t="s">
        <v>16</v>
      </c>
      <c r="E1500" s="1">
        <v>39120</v>
      </c>
      <c r="F1500">
        <v>2.5</v>
      </c>
      <c r="G1500">
        <v>15.2</v>
      </c>
      <c r="H1500">
        <v>12</v>
      </c>
      <c r="I1500">
        <v>12.5862</v>
      </c>
      <c r="J1500">
        <v>17</v>
      </c>
      <c r="K1500">
        <v>90</v>
      </c>
      <c r="L1500">
        <v>74</v>
      </c>
      <c r="M1500">
        <v>1.5</v>
      </c>
      <c r="N1500">
        <v>8</v>
      </c>
    </row>
    <row r="1501" spans="1:14" x14ac:dyDescent="0.3">
      <c r="A1501">
        <v>40834</v>
      </c>
      <c r="B1501" t="s">
        <v>14</v>
      </c>
      <c r="C1501" t="s">
        <v>15</v>
      </c>
      <c r="D1501" t="s">
        <v>16</v>
      </c>
      <c r="E1501" s="1">
        <v>39121</v>
      </c>
      <c r="F1501">
        <v>3.375</v>
      </c>
      <c r="G1501">
        <v>13.8</v>
      </c>
      <c r="H1501">
        <v>9.1999999999999993</v>
      </c>
      <c r="I1501">
        <v>9.1810899999999993</v>
      </c>
      <c r="J1501">
        <v>0</v>
      </c>
      <c r="K1501">
        <v>88</v>
      </c>
      <c r="L1501">
        <v>58</v>
      </c>
      <c r="M1501">
        <v>10.1</v>
      </c>
      <c r="N1501">
        <v>6</v>
      </c>
    </row>
    <row r="1502" spans="1:14" x14ac:dyDescent="0.3">
      <c r="A1502">
        <v>40834</v>
      </c>
      <c r="B1502" t="s">
        <v>14</v>
      </c>
      <c r="C1502" t="s">
        <v>15</v>
      </c>
      <c r="D1502" t="s">
        <v>16</v>
      </c>
      <c r="E1502" s="1">
        <v>39122</v>
      </c>
      <c r="F1502">
        <v>1.25</v>
      </c>
      <c r="G1502">
        <v>16.399999999999999</v>
      </c>
      <c r="H1502">
        <v>3.8</v>
      </c>
      <c r="I1502">
        <v>8.9081499999999991</v>
      </c>
      <c r="J1502">
        <v>0</v>
      </c>
      <c r="K1502">
        <v>96</v>
      </c>
      <c r="L1502">
        <v>43</v>
      </c>
      <c r="M1502">
        <v>10.199999999999999</v>
      </c>
      <c r="N1502">
        <v>0</v>
      </c>
    </row>
    <row r="1503" spans="1:14" x14ac:dyDescent="0.3">
      <c r="A1503">
        <v>40834</v>
      </c>
      <c r="B1503" t="s">
        <v>14</v>
      </c>
      <c r="C1503" t="s">
        <v>15</v>
      </c>
      <c r="D1503" t="s">
        <v>16</v>
      </c>
      <c r="E1503" s="1">
        <v>39123</v>
      </c>
      <c r="F1503">
        <v>0.25</v>
      </c>
      <c r="G1503">
        <v>19.399999999999999</v>
      </c>
      <c r="H1503">
        <v>3.6</v>
      </c>
      <c r="I1503">
        <v>10.1622</v>
      </c>
      <c r="J1503">
        <v>0</v>
      </c>
      <c r="K1503">
        <v>91</v>
      </c>
      <c r="L1503">
        <v>48</v>
      </c>
      <c r="M1503">
        <v>9.5</v>
      </c>
      <c r="N1503">
        <v>0</v>
      </c>
    </row>
    <row r="1504" spans="1:14" x14ac:dyDescent="0.3">
      <c r="A1504">
        <v>40834</v>
      </c>
      <c r="B1504" t="s">
        <v>14</v>
      </c>
      <c r="C1504" t="s">
        <v>15</v>
      </c>
      <c r="D1504" t="s">
        <v>16</v>
      </c>
      <c r="E1504" s="1">
        <v>39124</v>
      </c>
      <c r="F1504">
        <v>1.25</v>
      </c>
      <c r="G1504">
        <v>21.2</v>
      </c>
      <c r="H1504">
        <v>7.4</v>
      </c>
      <c r="I1504">
        <v>10.444100000000001</v>
      </c>
      <c r="J1504">
        <v>0</v>
      </c>
      <c r="K1504">
        <v>94</v>
      </c>
      <c r="L1504">
        <v>39</v>
      </c>
      <c r="M1504">
        <v>9.6999999999999993</v>
      </c>
      <c r="N1504">
        <v>2</v>
      </c>
    </row>
    <row r="1505" spans="1:14" x14ac:dyDescent="0.3">
      <c r="A1505">
        <v>40834</v>
      </c>
      <c r="B1505" t="s">
        <v>14</v>
      </c>
      <c r="C1505" t="s">
        <v>15</v>
      </c>
      <c r="D1505" t="s">
        <v>16</v>
      </c>
      <c r="E1505" s="1">
        <v>39125</v>
      </c>
      <c r="F1505">
        <v>0.75</v>
      </c>
      <c r="G1505">
        <v>20.2</v>
      </c>
      <c r="H1505">
        <v>6.4</v>
      </c>
      <c r="I1505">
        <v>10.6233</v>
      </c>
      <c r="J1505">
        <v>0</v>
      </c>
      <c r="K1505">
        <v>94</v>
      </c>
      <c r="L1505">
        <v>41</v>
      </c>
      <c r="M1505">
        <v>10.1</v>
      </c>
      <c r="N1505">
        <v>3</v>
      </c>
    </row>
    <row r="1506" spans="1:14" x14ac:dyDescent="0.3">
      <c r="A1506">
        <v>40834</v>
      </c>
      <c r="B1506" t="s">
        <v>14</v>
      </c>
      <c r="C1506" t="s">
        <v>15</v>
      </c>
      <c r="D1506" t="s">
        <v>16</v>
      </c>
      <c r="E1506" s="1">
        <v>39126</v>
      </c>
      <c r="F1506">
        <v>1.625</v>
      </c>
      <c r="G1506">
        <v>22</v>
      </c>
      <c r="H1506">
        <v>6.2</v>
      </c>
      <c r="I1506">
        <v>10.1594</v>
      </c>
      <c r="J1506">
        <v>0</v>
      </c>
      <c r="K1506">
        <v>96</v>
      </c>
      <c r="L1506">
        <v>40</v>
      </c>
      <c r="M1506">
        <v>8.6</v>
      </c>
      <c r="N1506">
        <v>2</v>
      </c>
    </row>
    <row r="1507" spans="1:14" x14ac:dyDescent="0.3">
      <c r="A1507">
        <v>40834</v>
      </c>
      <c r="B1507" t="s">
        <v>14</v>
      </c>
      <c r="C1507" t="s">
        <v>15</v>
      </c>
      <c r="D1507" t="s">
        <v>16</v>
      </c>
      <c r="E1507" s="1">
        <v>39127</v>
      </c>
      <c r="F1507">
        <v>2.5</v>
      </c>
      <c r="G1507">
        <v>20.6</v>
      </c>
      <c r="H1507">
        <v>12.6</v>
      </c>
      <c r="I1507">
        <v>11.993499999999999</v>
      </c>
      <c r="J1507">
        <v>0.5</v>
      </c>
      <c r="K1507">
        <v>88</v>
      </c>
      <c r="L1507">
        <v>45</v>
      </c>
      <c r="M1507">
        <v>7.7</v>
      </c>
      <c r="N1507">
        <v>8</v>
      </c>
    </row>
    <row r="1508" spans="1:14" x14ac:dyDescent="0.3">
      <c r="A1508">
        <v>40834</v>
      </c>
      <c r="B1508" t="s">
        <v>14</v>
      </c>
      <c r="C1508" t="s">
        <v>15</v>
      </c>
      <c r="D1508" t="s">
        <v>16</v>
      </c>
      <c r="E1508" s="1">
        <v>39128</v>
      </c>
      <c r="F1508">
        <v>0.25</v>
      </c>
      <c r="G1508">
        <v>21</v>
      </c>
      <c r="H1508">
        <v>8</v>
      </c>
      <c r="I1508">
        <v>11.1061</v>
      </c>
      <c r="J1508">
        <v>0</v>
      </c>
      <c r="K1508">
        <v>97</v>
      </c>
      <c r="L1508">
        <v>47</v>
      </c>
      <c r="M1508">
        <v>10.199999999999999</v>
      </c>
      <c r="N1508">
        <v>5</v>
      </c>
    </row>
    <row r="1509" spans="1:14" x14ac:dyDescent="0.3">
      <c r="A1509">
        <v>40834</v>
      </c>
      <c r="B1509" t="s">
        <v>14</v>
      </c>
      <c r="C1509" t="s">
        <v>15</v>
      </c>
      <c r="D1509" t="s">
        <v>16</v>
      </c>
      <c r="E1509" s="1">
        <v>39129</v>
      </c>
      <c r="F1509">
        <v>3.5</v>
      </c>
      <c r="G1509">
        <v>22.6</v>
      </c>
      <c r="H1509">
        <v>9.8000000000000007</v>
      </c>
      <c r="I1509">
        <v>9.9618099999999998</v>
      </c>
      <c r="J1509">
        <v>0</v>
      </c>
      <c r="K1509">
        <v>80</v>
      </c>
      <c r="L1509">
        <v>25</v>
      </c>
      <c r="M1509">
        <v>9.4</v>
      </c>
      <c r="N1509">
        <v>5</v>
      </c>
    </row>
    <row r="1510" spans="1:14" x14ac:dyDescent="0.3">
      <c r="A1510">
        <v>40834</v>
      </c>
      <c r="B1510" t="s">
        <v>14</v>
      </c>
      <c r="C1510" t="s">
        <v>15</v>
      </c>
      <c r="D1510" t="s">
        <v>16</v>
      </c>
      <c r="E1510" s="1">
        <v>39130</v>
      </c>
      <c r="F1510">
        <v>1.875</v>
      </c>
      <c r="G1510">
        <v>19.399999999999999</v>
      </c>
      <c r="H1510">
        <v>9.8000000000000007</v>
      </c>
      <c r="I1510">
        <v>11.5756</v>
      </c>
      <c r="J1510">
        <v>0</v>
      </c>
      <c r="K1510">
        <v>92</v>
      </c>
      <c r="L1510">
        <v>58</v>
      </c>
      <c r="M1510">
        <v>8.8000000000000007</v>
      </c>
      <c r="N1510">
        <v>6</v>
      </c>
    </row>
    <row r="1511" spans="1:14" x14ac:dyDescent="0.3">
      <c r="A1511">
        <v>40834</v>
      </c>
      <c r="B1511" t="s">
        <v>14</v>
      </c>
      <c r="C1511" t="s">
        <v>15</v>
      </c>
      <c r="D1511" t="s">
        <v>16</v>
      </c>
      <c r="E1511" s="1">
        <v>39131</v>
      </c>
      <c r="F1511">
        <v>0.5</v>
      </c>
      <c r="G1511">
        <v>20.6</v>
      </c>
      <c r="H1511">
        <v>6</v>
      </c>
      <c r="I1511">
        <v>10.7189</v>
      </c>
      <c r="J1511">
        <v>0</v>
      </c>
      <c r="K1511">
        <v>96</v>
      </c>
      <c r="L1511">
        <v>41</v>
      </c>
      <c r="M1511">
        <v>9.5</v>
      </c>
      <c r="N1511">
        <v>2</v>
      </c>
    </row>
    <row r="1512" spans="1:14" x14ac:dyDescent="0.3">
      <c r="A1512">
        <v>40834</v>
      </c>
      <c r="B1512" t="s">
        <v>14</v>
      </c>
      <c r="C1512" t="s">
        <v>15</v>
      </c>
      <c r="D1512" t="s">
        <v>16</v>
      </c>
      <c r="E1512" s="1">
        <v>39132</v>
      </c>
      <c r="F1512">
        <v>1.5</v>
      </c>
      <c r="G1512">
        <v>18.2</v>
      </c>
      <c r="H1512">
        <v>6.2</v>
      </c>
      <c r="I1512">
        <v>11.847099999999999</v>
      </c>
      <c r="J1512">
        <v>4</v>
      </c>
      <c r="K1512">
        <v>93</v>
      </c>
      <c r="L1512">
        <v>51</v>
      </c>
      <c r="M1512">
        <v>3.5</v>
      </c>
      <c r="N1512">
        <v>9</v>
      </c>
    </row>
    <row r="1513" spans="1:14" x14ac:dyDescent="0.3">
      <c r="A1513">
        <v>40834</v>
      </c>
      <c r="B1513" t="s">
        <v>14</v>
      </c>
      <c r="C1513" t="s">
        <v>15</v>
      </c>
      <c r="D1513" t="s">
        <v>16</v>
      </c>
      <c r="E1513" s="1">
        <v>39133</v>
      </c>
      <c r="F1513">
        <v>1.875</v>
      </c>
      <c r="G1513">
        <v>19.399999999999999</v>
      </c>
      <c r="H1513">
        <v>6.4</v>
      </c>
      <c r="I1513">
        <v>10.731999999999999</v>
      </c>
      <c r="J1513">
        <v>0</v>
      </c>
      <c r="K1513">
        <v>100</v>
      </c>
      <c r="L1513">
        <v>46</v>
      </c>
      <c r="M1513">
        <v>10.4</v>
      </c>
      <c r="N1513">
        <v>2</v>
      </c>
    </row>
    <row r="1514" spans="1:14" x14ac:dyDescent="0.3">
      <c r="A1514">
        <v>40834</v>
      </c>
      <c r="B1514" t="s">
        <v>14</v>
      </c>
      <c r="C1514" t="s">
        <v>15</v>
      </c>
      <c r="D1514" t="s">
        <v>16</v>
      </c>
      <c r="E1514" s="1">
        <v>39134</v>
      </c>
      <c r="F1514">
        <v>1.375</v>
      </c>
      <c r="G1514">
        <v>20</v>
      </c>
      <c r="H1514">
        <v>6.4</v>
      </c>
      <c r="I1514">
        <v>9.3825800000000008</v>
      </c>
      <c r="J1514">
        <v>0</v>
      </c>
      <c r="K1514">
        <v>88</v>
      </c>
      <c r="L1514">
        <v>33</v>
      </c>
      <c r="M1514">
        <v>10.3</v>
      </c>
      <c r="N1514">
        <v>2</v>
      </c>
    </row>
    <row r="1515" spans="1:14" x14ac:dyDescent="0.3">
      <c r="A1515">
        <v>40834</v>
      </c>
      <c r="B1515" t="s">
        <v>14</v>
      </c>
      <c r="C1515" t="s">
        <v>15</v>
      </c>
      <c r="D1515" t="s">
        <v>16</v>
      </c>
      <c r="E1515" s="1">
        <v>39135</v>
      </c>
      <c r="F1515">
        <v>0.625</v>
      </c>
      <c r="G1515">
        <v>22.6</v>
      </c>
      <c r="H1515">
        <v>6.2</v>
      </c>
      <c r="I1515">
        <v>10.4338</v>
      </c>
      <c r="J1515">
        <v>0</v>
      </c>
      <c r="K1515">
        <v>88</v>
      </c>
      <c r="L1515">
        <v>34</v>
      </c>
      <c r="M1515">
        <v>6.3</v>
      </c>
      <c r="N1515">
        <v>2</v>
      </c>
    </row>
    <row r="1516" spans="1:14" x14ac:dyDescent="0.3">
      <c r="A1516">
        <v>40834</v>
      </c>
      <c r="B1516" t="s">
        <v>14</v>
      </c>
      <c r="C1516" t="s">
        <v>15</v>
      </c>
      <c r="D1516" t="s">
        <v>16</v>
      </c>
      <c r="E1516" s="1">
        <v>39136</v>
      </c>
      <c r="F1516">
        <v>1.25</v>
      </c>
      <c r="G1516">
        <v>22.8</v>
      </c>
      <c r="H1516">
        <v>11.6</v>
      </c>
      <c r="I1516">
        <v>11.4192</v>
      </c>
      <c r="J1516">
        <v>0.2</v>
      </c>
      <c r="K1516">
        <v>83</v>
      </c>
      <c r="L1516">
        <v>38</v>
      </c>
      <c r="M1516">
        <v>7</v>
      </c>
      <c r="N1516">
        <v>7</v>
      </c>
    </row>
    <row r="1517" spans="1:14" x14ac:dyDescent="0.3">
      <c r="A1517">
        <v>40834</v>
      </c>
      <c r="B1517" t="s">
        <v>14</v>
      </c>
      <c r="C1517" t="s">
        <v>15</v>
      </c>
      <c r="D1517" t="s">
        <v>16</v>
      </c>
      <c r="E1517" s="1">
        <v>39137</v>
      </c>
      <c r="F1517">
        <v>0.25</v>
      </c>
      <c r="G1517">
        <v>24</v>
      </c>
      <c r="H1517">
        <v>9</v>
      </c>
      <c r="I1517">
        <v>11.732699999999999</v>
      </c>
      <c r="J1517">
        <v>0</v>
      </c>
      <c r="K1517">
        <v>89</v>
      </c>
      <c r="L1517">
        <v>33</v>
      </c>
      <c r="M1517">
        <v>9.6999999999999993</v>
      </c>
      <c r="N1517">
        <v>5</v>
      </c>
    </row>
    <row r="1518" spans="1:14" x14ac:dyDescent="0.3">
      <c r="A1518">
        <v>40834</v>
      </c>
      <c r="B1518" t="s">
        <v>14</v>
      </c>
      <c r="C1518" t="s">
        <v>15</v>
      </c>
      <c r="D1518" t="s">
        <v>16</v>
      </c>
      <c r="E1518" s="1">
        <v>39138</v>
      </c>
      <c r="F1518">
        <v>2.125</v>
      </c>
      <c r="G1518">
        <v>26</v>
      </c>
      <c r="H1518">
        <v>11.8</v>
      </c>
      <c r="I1518">
        <v>10.964700000000001</v>
      </c>
      <c r="J1518">
        <v>0</v>
      </c>
      <c r="K1518">
        <v>79</v>
      </c>
      <c r="L1518">
        <v>28</v>
      </c>
      <c r="M1518">
        <v>9.1999999999999993</v>
      </c>
      <c r="N1518">
        <v>7</v>
      </c>
    </row>
    <row r="1519" spans="1:14" x14ac:dyDescent="0.3">
      <c r="A1519">
        <v>40834</v>
      </c>
      <c r="B1519" t="s">
        <v>14</v>
      </c>
      <c r="C1519" t="s">
        <v>15</v>
      </c>
      <c r="D1519" t="s">
        <v>16</v>
      </c>
      <c r="E1519" s="1">
        <v>39139</v>
      </c>
      <c r="F1519">
        <v>1.25</v>
      </c>
      <c r="G1519">
        <v>22.6</v>
      </c>
      <c r="H1519">
        <v>12.8</v>
      </c>
      <c r="I1519">
        <v>11.1907</v>
      </c>
      <c r="J1519">
        <v>0</v>
      </c>
      <c r="K1519">
        <v>79</v>
      </c>
      <c r="L1519">
        <v>29</v>
      </c>
      <c r="M1519">
        <v>8.8000000000000007</v>
      </c>
      <c r="N1519">
        <v>7</v>
      </c>
    </row>
    <row r="1520" spans="1:14" x14ac:dyDescent="0.3">
      <c r="A1520">
        <v>40834</v>
      </c>
      <c r="B1520" t="s">
        <v>14</v>
      </c>
      <c r="C1520" t="s">
        <v>15</v>
      </c>
      <c r="D1520" t="s">
        <v>16</v>
      </c>
      <c r="E1520" s="1">
        <v>39140</v>
      </c>
      <c r="F1520">
        <v>1.75</v>
      </c>
      <c r="G1520">
        <v>21.2</v>
      </c>
      <c r="H1520">
        <v>10.4</v>
      </c>
      <c r="I1520">
        <v>10.2921</v>
      </c>
      <c r="J1520">
        <v>0.1</v>
      </c>
      <c r="K1520">
        <v>85</v>
      </c>
      <c r="L1520">
        <v>37</v>
      </c>
      <c r="M1520">
        <v>8.1999999999999993</v>
      </c>
      <c r="N1520">
        <v>7</v>
      </c>
    </row>
    <row r="1521" spans="1:14" x14ac:dyDescent="0.3">
      <c r="A1521">
        <v>40834</v>
      </c>
      <c r="B1521" t="s">
        <v>14</v>
      </c>
      <c r="C1521" t="s">
        <v>15</v>
      </c>
      <c r="D1521" t="s">
        <v>16</v>
      </c>
      <c r="E1521" s="1">
        <v>39141</v>
      </c>
      <c r="F1521">
        <v>1</v>
      </c>
      <c r="G1521">
        <v>21.6</v>
      </c>
      <c r="H1521">
        <v>8.4</v>
      </c>
      <c r="I1521">
        <v>9.9687199999999994</v>
      </c>
      <c r="J1521">
        <v>0</v>
      </c>
      <c r="K1521">
        <v>86</v>
      </c>
      <c r="L1521">
        <v>35</v>
      </c>
      <c r="M1521">
        <v>9.8000000000000007</v>
      </c>
      <c r="N1521">
        <v>3</v>
      </c>
    </row>
    <row r="1522" spans="1:14" x14ac:dyDescent="0.3">
      <c r="A1522">
        <v>40834</v>
      </c>
      <c r="B1522" t="s">
        <v>14</v>
      </c>
      <c r="C1522" t="s">
        <v>15</v>
      </c>
      <c r="D1522" t="s">
        <v>16</v>
      </c>
      <c r="E1522" s="1">
        <v>39142</v>
      </c>
      <c r="F1522">
        <v>1.25</v>
      </c>
      <c r="G1522">
        <v>22</v>
      </c>
      <c r="H1522">
        <v>7.4</v>
      </c>
      <c r="I1522">
        <v>10.1227</v>
      </c>
      <c r="J1522">
        <v>0.1</v>
      </c>
      <c r="K1522">
        <v>88</v>
      </c>
      <c r="L1522">
        <v>32</v>
      </c>
      <c r="M1522">
        <v>0.3</v>
      </c>
      <c r="N1522">
        <v>3</v>
      </c>
    </row>
    <row r="1523" spans="1:14" x14ac:dyDescent="0.3">
      <c r="A1523">
        <v>40834</v>
      </c>
      <c r="B1523" t="s">
        <v>14</v>
      </c>
      <c r="C1523" t="s">
        <v>15</v>
      </c>
      <c r="D1523" t="s">
        <v>16</v>
      </c>
      <c r="E1523" s="1">
        <v>39143</v>
      </c>
      <c r="F1523">
        <v>1.25</v>
      </c>
      <c r="G1523">
        <v>18.399999999999999</v>
      </c>
      <c r="H1523">
        <v>13</v>
      </c>
      <c r="I1523">
        <v>11.5383</v>
      </c>
      <c r="J1523">
        <v>1</v>
      </c>
      <c r="K1523">
        <v>94</v>
      </c>
      <c r="L1523">
        <v>62</v>
      </c>
      <c r="M1523">
        <v>0</v>
      </c>
      <c r="N1523">
        <v>10</v>
      </c>
    </row>
    <row r="1524" spans="1:14" x14ac:dyDescent="0.3">
      <c r="A1524">
        <v>40834</v>
      </c>
      <c r="B1524" t="s">
        <v>14</v>
      </c>
      <c r="C1524" t="s">
        <v>15</v>
      </c>
      <c r="D1524" t="s">
        <v>16</v>
      </c>
      <c r="E1524" s="1">
        <v>39144</v>
      </c>
      <c r="F1524">
        <v>1.875</v>
      </c>
      <c r="G1524">
        <v>20</v>
      </c>
      <c r="H1524">
        <v>8.6</v>
      </c>
      <c r="I1524">
        <v>10.739800000000001</v>
      </c>
      <c r="J1524">
        <v>0</v>
      </c>
      <c r="K1524">
        <v>100</v>
      </c>
      <c r="L1524">
        <v>40</v>
      </c>
      <c r="M1524">
        <v>4.7</v>
      </c>
      <c r="N1524">
        <v>7</v>
      </c>
    </row>
    <row r="1525" spans="1:14" x14ac:dyDescent="0.3">
      <c r="A1525">
        <v>40834</v>
      </c>
      <c r="B1525" t="s">
        <v>14</v>
      </c>
      <c r="C1525" t="s">
        <v>15</v>
      </c>
      <c r="D1525" t="s">
        <v>16</v>
      </c>
      <c r="E1525" s="1">
        <v>39145</v>
      </c>
      <c r="F1525">
        <v>0.25</v>
      </c>
      <c r="G1525">
        <v>22.2</v>
      </c>
      <c r="H1525">
        <v>9</v>
      </c>
      <c r="I1525">
        <v>10.0906</v>
      </c>
      <c r="J1525">
        <v>0</v>
      </c>
      <c r="K1525">
        <v>89</v>
      </c>
      <c r="L1525">
        <v>26</v>
      </c>
      <c r="M1525">
        <v>9</v>
      </c>
      <c r="N1525">
        <v>5</v>
      </c>
    </row>
    <row r="1526" spans="1:14" x14ac:dyDescent="0.3">
      <c r="A1526">
        <v>40834</v>
      </c>
      <c r="B1526" t="s">
        <v>14</v>
      </c>
      <c r="C1526" t="s">
        <v>15</v>
      </c>
      <c r="D1526" t="s">
        <v>16</v>
      </c>
      <c r="E1526" s="1">
        <v>39146</v>
      </c>
      <c r="F1526">
        <v>0</v>
      </c>
      <c r="G1526">
        <v>24.6</v>
      </c>
      <c r="H1526">
        <v>7.8</v>
      </c>
      <c r="I1526">
        <v>10.0124</v>
      </c>
      <c r="J1526">
        <v>0</v>
      </c>
      <c r="K1526">
        <v>88</v>
      </c>
      <c r="L1526">
        <v>33</v>
      </c>
      <c r="M1526">
        <v>9.6999999999999993</v>
      </c>
      <c r="N1526">
        <v>3</v>
      </c>
    </row>
    <row r="1527" spans="1:14" x14ac:dyDescent="0.3">
      <c r="A1527">
        <v>40834</v>
      </c>
      <c r="B1527" t="s">
        <v>14</v>
      </c>
      <c r="C1527" t="s">
        <v>15</v>
      </c>
      <c r="D1527" t="s">
        <v>16</v>
      </c>
      <c r="E1527" s="1">
        <v>39147</v>
      </c>
      <c r="F1527">
        <v>2.75</v>
      </c>
      <c r="G1527">
        <v>25.8</v>
      </c>
      <c r="H1527">
        <v>11</v>
      </c>
      <c r="I1527">
        <v>8.9886999999999997</v>
      </c>
      <c r="J1527">
        <v>0</v>
      </c>
      <c r="K1527">
        <v>68</v>
      </c>
      <c r="L1527">
        <v>22</v>
      </c>
      <c r="M1527">
        <v>7.6</v>
      </c>
      <c r="N1527">
        <v>3</v>
      </c>
    </row>
    <row r="1528" spans="1:14" x14ac:dyDescent="0.3">
      <c r="A1528">
        <v>40834</v>
      </c>
      <c r="B1528" t="s">
        <v>14</v>
      </c>
      <c r="C1528" t="s">
        <v>15</v>
      </c>
      <c r="D1528" t="s">
        <v>16</v>
      </c>
      <c r="E1528" s="1">
        <v>39148</v>
      </c>
      <c r="F1528">
        <v>3</v>
      </c>
      <c r="G1528">
        <v>22</v>
      </c>
      <c r="H1528">
        <v>11</v>
      </c>
      <c r="I1528">
        <v>7.8708999999999998</v>
      </c>
      <c r="J1528">
        <v>0</v>
      </c>
      <c r="K1528">
        <v>72</v>
      </c>
      <c r="L1528">
        <v>22</v>
      </c>
      <c r="M1528">
        <v>9.1999999999999993</v>
      </c>
      <c r="N1528">
        <v>3</v>
      </c>
    </row>
    <row r="1529" spans="1:14" x14ac:dyDescent="0.3">
      <c r="A1529">
        <v>40834</v>
      </c>
      <c r="B1529" t="s">
        <v>14</v>
      </c>
      <c r="C1529" t="s">
        <v>15</v>
      </c>
      <c r="D1529" t="s">
        <v>16</v>
      </c>
      <c r="E1529" s="1">
        <v>39149</v>
      </c>
      <c r="F1529">
        <v>0.375</v>
      </c>
      <c r="G1529">
        <v>22.2</v>
      </c>
      <c r="H1529">
        <v>5.8</v>
      </c>
      <c r="I1529">
        <v>7.7877599999999996</v>
      </c>
      <c r="J1529">
        <v>0</v>
      </c>
      <c r="K1529">
        <v>73</v>
      </c>
      <c r="L1529">
        <v>23</v>
      </c>
      <c r="M1529">
        <v>9.1999999999999993</v>
      </c>
      <c r="N1529">
        <v>0</v>
      </c>
    </row>
    <row r="1530" spans="1:14" x14ac:dyDescent="0.3">
      <c r="A1530">
        <v>40834</v>
      </c>
      <c r="B1530" t="s">
        <v>14</v>
      </c>
      <c r="C1530" t="s">
        <v>15</v>
      </c>
      <c r="D1530" t="s">
        <v>16</v>
      </c>
      <c r="E1530" s="1">
        <v>39150</v>
      </c>
      <c r="F1530">
        <v>0.25</v>
      </c>
      <c r="G1530">
        <v>24.6</v>
      </c>
      <c r="H1530">
        <v>11</v>
      </c>
      <c r="I1530">
        <v>11.061199999999999</v>
      </c>
      <c r="J1530">
        <v>0</v>
      </c>
      <c r="K1530">
        <v>75</v>
      </c>
      <c r="L1530">
        <v>35</v>
      </c>
      <c r="M1530">
        <v>4.4000000000000004</v>
      </c>
      <c r="N1530">
        <v>7</v>
      </c>
    </row>
    <row r="1531" spans="1:14" x14ac:dyDescent="0.3">
      <c r="A1531">
        <v>40834</v>
      </c>
      <c r="B1531" t="s">
        <v>14</v>
      </c>
      <c r="C1531" t="s">
        <v>15</v>
      </c>
      <c r="D1531" t="s">
        <v>16</v>
      </c>
      <c r="E1531" s="1">
        <v>39151</v>
      </c>
      <c r="F1531">
        <v>3</v>
      </c>
      <c r="G1531">
        <v>25.2</v>
      </c>
      <c r="H1531">
        <v>12.6</v>
      </c>
      <c r="I1531">
        <v>8.2897400000000001</v>
      </c>
      <c r="J1531">
        <v>0</v>
      </c>
      <c r="K1531">
        <v>77</v>
      </c>
      <c r="L1531">
        <v>21</v>
      </c>
      <c r="M1531">
        <v>10.5</v>
      </c>
      <c r="N1531">
        <v>7</v>
      </c>
    </row>
    <row r="1532" spans="1:14" x14ac:dyDescent="0.3">
      <c r="A1532">
        <v>40834</v>
      </c>
      <c r="B1532" t="s">
        <v>14</v>
      </c>
      <c r="C1532" t="s">
        <v>15</v>
      </c>
      <c r="D1532" t="s">
        <v>16</v>
      </c>
      <c r="E1532" s="1">
        <v>39152</v>
      </c>
      <c r="F1532">
        <v>1.75</v>
      </c>
      <c r="G1532">
        <v>24</v>
      </c>
      <c r="H1532">
        <v>10</v>
      </c>
      <c r="I1532">
        <v>7.5851300000000004</v>
      </c>
      <c r="J1532">
        <v>0</v>
      </c>
      <c r="K1532">
        <v>62</v>
      </c>
      <c r="L1532">
        <v>23</v>
      </c>
      <c r="M1532">
        <v>10.199999999999999</v>
      </c>
      <c r="N1532">
        <v>5</v>
      </c>
    </row>
    <row r="1533" spans="1:14" x14ac:dyDescent="0.3">
      <c r="A1533">
        <v>40834</v>
      </c>
      <c r="B1533" t="s">
        <v>14</v>
      </c>
      <c r="C1533" t="s">
        <v>15</v>
      </c>
      <c r="D1533" t="s">
        <v>16</v>
      </c>
      <c r="E1533" s="1">
        <v>39153</v>
      </c>
      <c r="F1533">
        <v>0.875</v>
      </c>
      <c r="G1533">
        <v>26</v>
      </c>
      <c r="H1533">
        <v>7.8</v>
      </c>
      <c r="I1533">
        <v>8.4148399999999999</v>
      </c>
      <c r="J1533">
        <v>0</v>
      </c>
      <c r="K1533">
        <v>69</v>
      </c>
      <c r="L1533">
        <v>27</v>
      </c>
      <c r="M1533">
        <v>10.5</v>
      </c>
      <c r="N1533">
        <v>2</v>
      </c>
    </row>
    <row r="1534" spans="1:14" x14ac:dyDescent="0.3">
      <c r="A1534">
        <v>40834</v>
      </c>
      <c r="B1534" t="s">
        <v>14</v>
      </c>
      <c r="C1534" t="s">
        <v>15</v>
      </c>
      <c r="D1534" t="s">
        <v>16</v>
      </c>
      <c r="E1534" s="1">
        <v>39154</v>
      </c>
      <c r="F1534">
        <v>0.75</v>
      </c>
      <c r="G1534">
        <v>28</v>
      </c>
      <c r="H1534">
        <v>9</v>
      </c>
      <c r="I1534">
        <v>9.6336200000000005</v>
      </c>
      <c r="J1534">
        <v>0</v>
      </c>
      <c r="K1534">
        <v>68</v>
      </c>
      <c r="L1534">
        <v>19</v>
      </c>
      <c r="M1534">
        <v>10.4</v>
      </c>
      <c r="N1534">
        <v>3</v>
      </c>
    </row>
    <row r="1535" spans="1:14" x14ac:dyDescent="0.3">
      <c r="A1535">
        <v>40834</v>
      </c>
      <c r="B1535" t="s">
        <v>14</v>
      </c>
      <c r="C1535" t="s">
        <v>15</v>
      </c>
      <c r="D1535" t="s">
        <v>16</v>
      </c>
      <c r="E1535" s="1">
        <v>39155</v>
      </c>
      <c r="F1535">
        <v>1</v>
      </c>
      <c r="G1535">
        <v>25.8</v>
      </c>
      <c r="H1535">
        <v>14.6</v>
      </c>
      <c r="I1535">
        <v>11.242900000000001</v>
      </c>
      <c r="J1535">
        <v>0</v>
      </c>
      <c r="K1535">
        <v>66</v>
      </c>
      <c r="L1535">
        <v>37</v>
      </c>
      <c r="M1535">
        <v>1.2</v>
      </c>
      <c r="N1535">
        <v>9</v>
      </c>
    </row>
    <row r="1536" spans="1:14" x14ac:dyDescent="0.3">
      <c r="A1536">
        <v>40834</v>
      </c>
      <c r="B1536" t="s">
        <v>14</v>
      </c>
      <c r="C1536" t="s">
        <v>15</v>
      </c>
      <c r="D1536" t="s">
        <v>16</v>
      </c>
      <c r="E1536" s="1">
        <v>39156</v>
      </c>
      <c r="F1536">
        <v>1.75</v>
      </c>
      <c r="G1536">
        <v>26.8</v>
      </c>
      <c r="H1536">
        <v>16.600000000000001</v>
      </c>
      <c r="I1536">
        <v>14.1576</v>
      </c>
      <c r="J1536">
        <v>0</v>
      </c>
      <c r="K1536">
        <v>86</v>
      </c>
      <c r="L1536">
        <v>32</v>
      </c>
      <c r="M1536">
        <v>0.3</v>
      </c>
      <c r="N1536">
        <v>10</v>
      </c>
    </row>
    <row r="1537" spans="1:14" x14ac:dyDescent="0.3">
      <c r="A1537">
        <v>40834</v>
      </c>
      <c r="B1537" t="s">
        <v>14</v>
      </c>
      <c r="C1537" t="s">
        <v>15</v>
      </c>
      <c r="D1537" t="s">
        <v>16</v>
      </c>
      <c r="E1537" s="1">
        <v>39157</v>
      </c>
      <c r="F1537">
        <v>3.125</v>
      </c>
      <c r="G1537">
        <v>22.2</v>
      </c>
      <c r="H1537">
        <v>16.600000000000001</v>
      </c>
      <c r="I1537">
        <v>12.012499999999999</v>
      </c>
      <c r="J1537">
        <v>5</v>
      </c>
      <c r="K1537">
        <v>93</v>
      </c>
      <c r="L1537">
        <v>36</v>
      </c>
      <c r="M1537">
        <v>2.7</v>
      </c>
      <c r="N1537">
        <v>14</v>
      </c>
    </row>
    <row r="1538" spans="1:14" x14ac:dyDescent="0.3">
      <c r="A1538">
        <v>40834</v>
      </c>
      <c r="B1538" t="s">
        <v>14</v>
      </c>
      <c r="C1538" t="s">
        <v>15</v>
      </c>
      <c r="D1538" t="s">
        <v>16</v>
      </c>
      <c r="E1538" s="1">
        <v>39158</v>
      </c>
      <c r="F1538">
        <v>0.25</v>
      </c>
      <c r="G1538">
        <v>20.8</v>
      </c>
      <c r="H1538">
        <v>7</v>
      </c>
      <c r="I1538">
        <v>7.9419300000000002</v>
      </c>
      <c r="J1538">
        <v>0</v>
      </c>
      <c r="K1538">
        <v>85</v>
      </c>
      <c r="L1538">
        <v>28</v>
      </c>
      <c r="M1538">
        <v>9</v>
      </c>
      <c r="N1538">
        <v>2</v>
      </c>
    </row>
    <row r="1539" spans="1:14" x14ac:dyDescent="0.3">
      <c r="A1539">
        <v>40834</v>
      </c>
      <c r="B1539" t="s">
        <v>14</v>
      </c>
      <c r="C1539" t="s">
        <v>15</v>
      </c>
      <c r="D1539" t="s">
        <v>16</v>
      </c>
      <c r="E1539" s="1">
        <v>39159</v>
      </c>
      <c r="F1539">
        <v>1.5</v>
      </c>
      <c r="G1539">
        <v>19.600000000000001</v>
      </c>
      <c r="H1539">
        <v>6</v>
      </c>
      <c r="I1539">
        <v>8.5237200000000009</v>
      </c>
      <c r="J1539">
        <v>0</v>
      </c>
      <c r="K1539">
        <v>84</v>
      </c>
      <c r="L1539">
        <v>35</v>
      </c>
      <c r="M1539">
        <v>7.5</v>
      </c>
      <c r="N1539">
        <v>1</v>
      </c>
    </row>
    <row r="1540" spans="1:14" x14ac:dyDescent="0.3">
      <c r="A1540">
        <v>40834</v>
      </c>
      <c r="B1540" t="s">
        <v>14</v>
      </c>
      <c r="C1540" t="s">
        <v>15</v>
      </c>
      <c r="D1540" t="s">
        <v>16</v>
      </c>
      <c r="E1540" s="1">
        <v>39160</v>
      </c>
      <c r="F1540">
        <v>1.125</v>
      </c>
      <c r="G1540">
        <v>20.399999999999999</v>
      </c>
      <c r="H1540">
        <v>5</v>
      </c>
      <c r="I1540">
        <v>7.4102600000000001</v>
      </c>
      <c r="J1540">
        <v>0</v>
      </c>
      <c r="K1540">
        <v>93</v>
      </c>
      <c r="L1540">
        <v>28</v>
      </c>
      <c r="M1540">
        <v>10.199999999999999</v>
      </c>
      <c r="N1540">
        <v>0</v>
      </c>
    </row>
    <row r="1541" spans="1:14" x14ac:dyDescent="0.3">
      <c r="A1541">
        <v>40834</v>
      </c>
      <c r="B1541" t="s">
        <v>14</v>
      </c>
      <c r="C1541" t="s">
        <v>15</v>
      </c>
      <c r="D1541" t="s">
        <v>16</v>
      </c>
      <c r="E1541" s="1">
        <v>39161</v>
      </c>
      <c r="F1541">
        <v>1.125</v>
      </c>
      <c r="G1541">
        <v>22.8</v>
      </c>
      <c r="H1541">
        <v>6</v>
      </c>
      <c r="I1541">
        <v>7.3617499999999998</v>
      </c>
      <c r="J1541">
        <v>0</v>
      </c>
      <c r="K1541">
        <v>79</v>
      </c>
      <c r="L1541">
        <v>20</v>
      </c>
      <c r="M1541">
        <v>10.6</v>
      </c>
      <c r="N1541">
        <v>0</v>
      </c>
    </row>
    <row r="1542" spans="1:14" x14ac:dyDescent="0.3">
      <c r="A1542">
        <v>40834</v>
      </c>
      <c r="B1542" t="s">
        <v>14</v>
      </c>
      <c r="C1542" t="s">
        <v>15</v>
      </c>
      <c r="D1542" t="s">
        <v>16</v>
      </c>
      <c r="E1542" s="1">
        <v>39162</v>
      </c>
      <c r="F1542">
        <v>1.125</v>
      </c>
      <c r="G1542">
        <v>24</v>
      </c>
      <c r="H1542">
        <v>8.1999999999999993</v>
      </c>
      <c r="I1542">
        <v>8.6954700000000003</v>
      </c>
      <c r="J1542">
        <v>0</v>
      </c>
      <c r="K1542">
        <v>79</v>
      </c>
      <c r="L1542">
        <v>21</v>
      </c>
      <c r="M1542">
        <v>3.1</v>
      </c>
      <c r="N1542">
        <v>3</v>
      </c>
    </row>
    <row r="1543" spans="1:14" x14ac:dyDescent="0.3">
      <c r="A1543">
        <v>40834</v>
      </c>
      <c r="B1543" t="s">
        <v>14</v>
      </c>
      <c r="C1543" t="s">
        <v>15</v>
      </c>
      <c r="D1543" t="s">
        <v>16</v>
      </c>
      <c r="E1543" s="1">
        <v>39163</v>
      </c>
      <c r="F1543">
        <v>1.25</v>
      </c>
      <c r="G1543">
        <v>27</v>
      </c>
      <c r="H1543">
        <v>8</v>
      </c>
      <c r="I1543">
        <v>7.9779</v>
      </c>
      <c r="J1543">
        <v>0</v>
      </c>
      <c r="K1543">
        <v>81</v>
      </c>
      <c r="L1543">
        <v>13</v>
      </c>
      <c r="M1543">
        <v>9.5</v>
      </c>
      <c r="N1543">
        <v>3</v>
      </c>
    </row>
    <row r="1544" spans="1:14" x14ac:dyDescent="0.3">
      <c r="A1544">
        <v>40834</v>
      </c>
      <c r="B1544" t="s">
        <v>14</v>
      </c>
      <c r="C1544" t="s">
        <v>15</v>
      </c>
      <c r="D1544" t="s">
        <v>16</v>
      </c>
      <c r="E1544" s="1">
        <v>39164</v>
      </c>
      <c r="F1544">
        <v>0</v>
      </c>
      <c r="G1544">
        <v>26.6</v>
      </c>
      <c r="H1544">
        <v>9.4</v>
      </c>
      <c r="I1544">
        <v>9.2401400000000002</v>
      </c>
      <c r="J1544">
        <v>0</v>
      </c>
      <c r="K1544">
        <v>82</v>
      </c>
      <c r="L1544">
        <v>25</v>
      </c>
      <c r="M1544">
        <v>5.4</v>
      </c>
      <c r="N1544">
        <v>3</v>
      </c>
    </row>
    <row r="1545" spans="1:14" x14ac:dyDescent="0.3">
      <c r="A1545">
        <v>40834</v>
      </c>
      <c r="B1545" t="s">
        <v>14</v>
      </c>
      <c r="C1545" t="s">
        <v>15</v>
      </c>
      <c r="D1545" t="s">
        <v>16</v>
      </c>
      <c r="E1545" s="1">
        <v>39165</v>
      </c>
      <c r="F1545">
        <v>0.875</v>
      </c>
      <c r="G1545">
        <v>26.4</v>
      </c>
      <c r="H1545">
        <v>11.8</v>
      </c>
      <c r="I1545">
        <v>10.019600000000001</v>
      </c>
      <c r="J1545">
        <v>0</v>
      </c>
      <c r="K1545">
        <v>71</v>
      </c>
      <c r="L1545">
        <v>30</v>
      </c>
      <c r="M1545">
        <v>4.5</v>
      </c>
      <c r="N1545">
        <v>8</v>
      </c>
    </row>
    <row r="1546" spans="1:14" x14ac:dyDescent="0.3">
      <c r="A1546">
        <v>40834</v>
      </c>
      <c r="B1546" t="s">
        <v>14</v>
      </c>
      <c r="C1546" t="s">
        <v>15</v>
      </c>
      <c r="D1546" t="s">
        <v>16</v>
      </c>
      <c r="E1546" s="1">
        <v>39166</v>
      </c>
      <c r="F1546">
        <v>2.25</v>
      </c>
      <c r="G1546">
        <v>25.6</v>
      </c>
      <c r="H1546">
        <v>15.8</v>
      </c>
      <c r="I1546">
        <v>12.032299999999999</v>
      </c>
      <c r="J1546">
        <v>0.6</v>
      </c>
      <c r="K1546">
        <v>66</v>
      </c>
      <c r="L1546">
        <v>35</v>
      </c>
      <c r="M1546">
        <v>1.5</v>
      </c>
      <c r="N1546">
        <v>10</v>
      </c>
    </row>
    <row r="1547" spans="1:14" x14ac:dyDescent="0.3">
      <c r="A1547">
        <v>40834</v>
      </c>
      <c r="B1547" t="s">
        <v>14</v>
      </c>
      <c r="C1547" t="s">
        <v>15</v>
      </c>
      <c r="D1547" t="s">
        <v>16</v>
      </c>
      <c r="E1547" s="1">
        <v>39167</v>
      </c>
      <c r="F1547">
        <v>3.875</v>
      </c>
      <c r="G1547">
        <v>24.2</v>
      </c>
      <c r="H1547">
        <v>17</v>
      </c>
      <c r="I1547">
        <v>16.920000000000002</v>
      </c>
      <c r="J1547">
        <v>18</v>
      </c>
      <c r="K1547">
        <v>94</v>
      </c>
      <c r="L1547">
        <v>60</v>
      </c>
      <c r="M1547">
        <v>0.5</v>
      </c>
      <c r="N1547">
        <v>14</v>
      </c>
    </row>
    <row r="1548" spans="1:14" x14ac:dyDescent="0.3">
      <c r="A1548">
        <v>40834</v>
      </c>
      <c r="B1548" t="s">
        <v>14</v>
      </c>
      <c r="C1548" t="s">
        <v>15</v>
      </c>
      <c r="D1548" t="s">
        <v>16</v>
      </c>
      <c r="E1548" s="1">
        <v>39168</v>
      </c>
      <c r="F1548">
        <v>3.625</v>
      </c>
      <c r="G1548">
        <v>24.6</v>
      </c>
      <c r="H1548">
        <v>15.4</v>
      </c>
      <c r="I1548">
        <v>17.807300000000001</v>
      </c>
      <c r="J1548">
        <v>75</v>
      </c>
      <c r="K1548">
        <v>97</v>
      </c>
      <c r="L1548">
        <v>51</v>
      </c>
      <c r="M1548">
        <v>0.7</v>
      </c>
      <c r="N1548">
        <v>13</v>
      </c>
    </row>
    <row r="1549" spans="1:14" x14ac:dyDescent="0.3">
      <c r="A1549">
        <v>40834</v>
      </c>
      <c r="B1549" t="s">
        <v>14</v>
      </c>
      <c r="C1549" t="s">
        <v>15</v>
      </c>
      <c r="D1549" t="s">
        <v>16</v>
      </c>
      <c r="E1549" s="1">
        <v>39169</v>
      </c>
      <c r="F1549">
        <v>2.25</v>
      </c>
      <c r="G1549">
        <v>25</v>
      </c>
      <c r="H1549">
        <v>15.2</v>
      </c>
      <c r="I1549">
        <v>17.1389</v>
      </c>
      <c r="J1549">
        <v>0.2</v>
      </c>
      <c r="K1549">
        <v>95</v>
      </c>
      <c r="L1549">
        <v>53</v>
      </c>
      <c r="M1549">
        <v>3.8</v>
      </c>
      <c r="N1549">
        <v>11</v>
      </c>
    </row>
    <row r="1550" spans="1:14" x14ac:dyDescent="0.3">
      <c r="A1550">
        <v>40834</v>
      </c>
      <c r="B1550" t="s">
        <v>14</v>
      </c>
      <c r="C1550" t="s">
        <v>15</v>
      </c>
      <c r="D1550" t="s">
        <v>16</v>
      </c>
      <c r="E1550" s="1">
        <v>39170</v>
      </c>
      <c r="F1550">
        <v>2.5</v>
      </c>
      <c r="G1550">
        <v>25</v>
      </c>
      <c r="H1550">
        <v>11.4</v>
      </c>
      <c r="I1550">
        <v>10.678000000000001</v>
      </c>
      <c r="J1550">
        <v>0</v>
      </c>
      <c r="K1550">
        <v>87</v>
      </c>
      <c r="L1550">
        <v>33</v>
      </c>
      <c r="M1550">
        <v>10.8</v>
      </c>
      <c r="N1550">
        <v>7</v>
      </c>
    </row>
    <row r="1551" spans="1:14" x14ac:dyDescent="0.3">
      <c r="A1551">
        <v>40834</v>
      </c>
      <c r="B1551" t="s">
        <v>14</v>
      </c>
      <c r="C1551" t="s">
        <v>15</v>
      </c>
      <c r="D1551" t="s">
        <v>16</v>
      </c>
      <c r="E1551" s="1">
        <v>39171</v>
      </c>
      <c r="F1551">
        <v>1.25</v>
      </c>
      <c r="G1551">
        <v>23.6</v>
      </c>
      <c r="H1551">
        <v>8.4</v>
      </c>
      <c r="I1551">
        <v>9.5962300000000003</v>
      </c>
      <c r="J1551">
        <v>0</v>
      </c>
      <c r="K1551">
        <v>91</v>
      </c>
      <c r="L1551">
        <v>23</v>
      </c>
      <c r="M1551">
        <v>10.1</v>
      </c>
      <c r="N1551">
        <v>5</v>
      </c>
    </row>
    <row r="1552" spans="1:14" x14ac:dyDescent="0.3">
      <c r="A1552">
        <v>40834</v>
      </c>
      <c r="B1552" t="s">
        <v>14</v>
      </c>
      <c r="C1552" t="s">
        <v>15</v>
      </c>
      <c r="D1552" t="s">
        <v>16</v>
      </c>
      <c r="E1552" s="1">
        <v>39172</v>
      </c>
      <c r="F1552">
        <v>1.25</v>
      </c>
      <c r="G1552">
        <v>23</v>
      </c>
      <c r="H1552">
        <v>7</v>
      </c>
      <c r="I1552">
        <v>8.7746099999999991</v>
      </c>
      <c r="J1552">
        <v>0</v>
      </c>
      <c r="K1552">
        <v>83</v>
      </c>
      <c r="L1552">
        <v>22</v>
      </c>
      <c r="M1552">
        <v>10.7</v>
      </c>
      <c r="N1552">
        <v>4</v>
      </c>
    </row>
    <row r="1553" spans="1:14" x14ac:dyDescent="0.3">
      <c r="A1553">
        <v>40834</v>
      </c>
      <c r="B1553" t="s">
        <v>14</v>
      </c>
      <c r="C1553" t="s">
        <v>15</v>
      </c>
      <c r="D1553" t="s">
        <v>16</v>
      </c>
      <c r="E1553" s="1">
        <v>39173</v>
      </c>
      <c r="F1553">
        <v>1.625</v>
      </c>
      <c r="G1553">
        <v>25</v>
      </c>
      <c r="H1553">
        <v>10</v>
      </c>
      <c r="I1553">
        <v>10.2646</v>
      </c>
      <c r="J1553">
        <v>0</v>
      </c>
      <c r="K1553">
        <v>82</v>
      </c>
      <c r="L1553">
        <v>24</v>
      </c>
      <c r="M1553">
        <v>6.5</v>
      </c>
      <c r="N1553">
        <v>5</v>
      </c>
    </row>
    <row r="1554" spans="1:14" x14ac:dyDescent="0.3">
      <c r="A1554">
        <v>40834</v>
      </c>
      <c r="B1554" t="s">
        <v>14</v>
      </c>
      <c r="C1554" t="s">
        <v>15</v>
      </c>
      <c r="D1554" t="s">
        <v>16</v>
      </c>
      <c r="E1554" s="1">
        <v>39174</v>
      </c>
      <c r="F1554">
        <v>2.625</v>
      </c>
      <c r="G1554">
        <v>23</v>
      </c>
      <c r="H1554">
        <v>16.399999999999999</v>
      </c>
      <c r="I1554">
        <v>12.061999999999999</v>
      </c>
      <c r="J1554">
        <v>0.6</v>
      </c>
      <c r="K1554">
        <v>74</v>
      </c>
      <c r="L1554">
        <v>43</v>
      </c>
      <c r="M1554">
        <v>1.5</v>
      </c>
      <c r="N1554">
        <v>10</v>
      </c>
    </row>
    <row r="1555" spans="1:14" x14ac:dyDescent="0.3">
      <c r="A1555">
        <v>40834</v>
      </c>
      <c r="B1555" t="s">
        <v>14</v>
      </c>
      <c r="C1555" t="s">
        <v>15</v>
      </c>
      <c r="D1555" t="s">
        <v>16</v>
      </c>
      <c r="E1555" s="1">
        <v>39175</v>
      </c>
      <c r="F1555">
        <v>0.5</v>
      </c>
      <c r="G1555">
        <v>24.6</v>
      </c>
      <c r="H1555">
        <v>15</v>
      </c>
      <c r="I1555">
        <v>13.459899999999999</v>
      </c>
      <c r="J1555">
        <v>0</v>
      </c>
      <c r="K1555">
        <v>89</v>
      </c>
      <c r="L1555">
        <v>42</v>
      </c>
      <c r="M1555">
        <v>4</v>
      </c>
      <c r="N1555">
        <v>11</v>
      </c>
    </row>
    <row r="1556" spans="1:14" x14ac:dyDescent="0.3">
      <c r="A1556">
        <v>40834</v>
      </c>
      <c r="B1556" t="s">
        <v>14</v>
      </c>
      <c r="C1556" t="s">
        <v>15</v>
      </c>
      <c r="D1556" t="s">
        <v>16</v>
      </c>
      <c r="E1556" s="1">
        <v>39176</v>
      </c>
      <c r="F1556">
        <v>1.125</v>
      </c>
      <c r="G1556">
        <v>27.6</v>
      </c>
      <c r="H1556">
        <v>14</v>
      </c>
      <c r="I1556">
        <v>15.141500000000001</v>
      </c>
      <c r="J1556">
        <v>0.2</v>
      </c>
      <c r="K1556">
        <v>84</v>
      </c>
      <c r="L1556">
        <v>37</v>
      </c>
      <c r="M1556">
        <v>8.1999999999999993</v>
      </c>
      <c r="N1556">
        <v>10</v>
      </c>
    </row>
    <row r="1557" spans="1:14" x14ac:dyDescent="0.3">
      <c r="A1557">
        <v>40834</v>
      </c>
      <c r="B1557" t="s">
        <v>14</v>
      </c>
      <c r="C1557" t="s">
        <v>15</v>
      </c>
      <c r="D1557" t="s">
        <v>16</v>
      </c>
      <c r="E1557" s="1">
        <v>39177</v>
      </c>
      <c r="F1557">
        <v>1.25</v>
      </c>
      <c r="G1557">
        <v>29</v>
      </c>
      <c r="H1557">
        <v>18.2</v>
      </c>
      <c r="I1557">
        <v>14.4755</v>
      </c>
      <c r="J1557">
        <v>0</v>
      </c>
      <c r="K1557">
        <v>77</v>
      </c>
      <c r="L1557">
        <v>37</v>
      </c>
      <c r="M1557">
        <v>8.8000000000000007</v>
      </c>
      <c r="N1557">
        <v>13</v>
      </c>
    </row>
    <row r="1558" spans="1:14" x14ac:dyDescent="0.3">
      <c r="A1558">
        <v>40834</v>
      </c>
      <c r="B1558" t="s">
        <v>14</v>
      </c>
      <c r="C1558" t="s">
        <v>15</v>
      </c>
      <c r="D1558" t="s">
        <v>16</v>
      </c>
      <c r="E1558" s="1">
        <v>39178</v>
      </c>
      <c r="F1558">
        <v>0.875</v>
      </c>
      <c r="G1558">
        <v>29</v>
      </c>
      <c r="H1558">
        <v>13</v>
      </c>
      <c r="I1558">
        <v>11.3947</v>
      </c>
      <c r="J1558">
        <v>0</v>
      </c>
      <c r="K1558">
        <v>83</v>
      </c>
      <c r="L1558">
        <v>23</v>
      </c>
      <c r="M1558">
        <v>10.3</v>
      </c>
      <c r="N1558">
        <v>8</v>
      </c>
    </row>
    <row r="1559" spans="1:14" x14ac:dyDescent="0.3">
      <c r="A1559">
        <v>40834</v>
      </c>
      <c r="B1559" t="s">
        <v>14</v>
      </c>
      <c r="C1559" t="s">
        <v>15</v>
      </c>
      <c r="D1559" t="s">
        <v>16</v>
      </c>
      <c r="E1559" s="1">
        <v>39179</v>
      </c>
      <c r="F1559">
        <v>1.25</v>
      </c>
      <c r="G1559">
        <v>31.6</v>
      </c>
      <c r="H1559">
        <v>14.4</v>
      </c>
      <c r="I1559">
        <v>11.450200000000001</v>
      </c>
      <c r="J1559">
        <v>0</v>
      </c>
      <c r="K1559">
        <v>70</v>
      </c>
      <c r="L1559">
        <v>26</v>
      </c>
      <c r="M1559">
        <v>10.5</v>
      </c>
      <c r="N1559">
        <v>9</v>
      </c>
    </row>
    <row r="1560" spans="1:14" x14ac:dyDescent="0.3">
      <c r="A1560">
        <v>40834</v>
      </c>
      <c r="B1560" t="s">
        <v>14</v>
      </c>
      <c r="C1560" t="s">
        <v>15</v>
      </c>
      <c r="D1560" t="s">
        <v>16</v>
      </c>
      <c r="E1560" s="1">
        <v>39180</v>
      </c>
      <c r="F1560">
        <v>3.125</v>
      </c>
      <c r="G1560">
        <v>28.4</v>
      </c>
      <c r="H1560">
        <v>18.2</v>
      </c>
      <c r="I1560">
        <v>12.396599999999999</v>
      </c>
      <c r="J1560">
        <v>0</v>
      </c>
      <c r="K1560">
        <v>57</v>
      </c>
      <c r="L1560">
        <v>31</v>
      </c>
      <c r="M1560">
        <v>2.5</v>
      </c>
      <c r="N1560">
        <v>13</v>
      </c>
    </row>
    <row r="1561" spans="1:14" x14ac:dyDescent="0.3">
      <c r="A1561">
        <v>40834</v>
      </c>
      <c r="B1561" t="s">
        <v>14</v>
      </c>
      <c r="C1561" t="s">
        <v>15</v>
      </c>
      <c r="D1561" t="s">
        <v>16</v>
      </c>
      <c r="E1561" s="1">
        <v>39181</v>
      </c>
      <c r="F1561">
        <v>2.875</v>
      </c>
      <c r="G1561">
        <v>26.2</v>
      </c>
      <c r="H1561">
        <v>18.399999999999999</v>
      </c>
      <c r="I1561">
        <v>15.364000000000001</v>
      </c>
      <c r="J1561">
        <v>3.4</v>
      </c>
      <c r="K1561">
        <v>77</v>
      </c>
      <c r="L1561">
        <v>40</v>
      </c>
      <c r="M1561">
        <v>0</v>
      </c>
      <c r="N1561">
        <v>14</v>
      </c>
    </row>
    <row r="1562" spans="1:14" x14ac:dyDescent="0.3">
      <c r="A1562">
        <v>40834</v>
      </c>
      <c r="B1562" t="s">
        <v>14</v>
      </c>
      <c r="C1562" t="s">
        <v>15</v>
      </c>
      <c r="D1562" t="s">
        <v>16</v>
      </c>
      <c r="E1562" s="1">
        <v>39182</v>
      </c>
      <c r="F1562">
        <v>3.75</v>
      </c>
      <c r="G1562">
        <v>31.6</v>
      </c>
      <c r="H1562">
        <v>19</v>
      </c>
      <c r="I1562">
        <v>14.6576</v>
      </c>
      <c r="J1562">
        <v>0</v>
      </c>
      <c r="K1562">
        <v>68</v>
      </c>
      <c r="L1562">
        <v>28</v>
      </c>
      <c r="M1562">
        <v>3.4</v>
      </c>
      <c r="N1562">
        <v>15</v>
      </c>
    </row>
    <row r="1563" spans="1:14" x14ac:dyDescent="0.3">
      <c r="A1563">
        <v>40834</v>
      </c>
      <c r="B1563" t="s">
        <v>14</v>
      </c>
      <c r="C1563" t="s">
        <v>15</v>
      </c>
      <c r="D1563" t="s">
        <v>16</v>
      </c>
      <c r="E1563" s="1">
        <v>39183</v>
      </c>
      <c r="F1563">
        <v>3.5</v>
      </c>
      <c r="G1563">
        <v>26.8</v>
      </c>
      <c r="H1563">
        <v>19</v>
      </c>
      <c r="I1563">
        <v>16.5215</v>
      </c>
      <c r="J1563">
        <v>5.4</v>
      </c>
      <c r="K1563">
        <v>72</v>
      </c>
      <c r="L1563">
        <v>53</v>
      </c>
      <c r="M1563">
        <v>0</v>
      </c>
      <c r="N1563">
        <v>16</v>
      </c>
    </row>
    <row r="1564" spans="1:14" x14ac:dyDescent="0.3">
      <c r="A1564">
        <v>40834</v>
      </c>
      <c r="B1564" t="s">
        <v>14</v>
      </c>
      <c r="C1564" t="s">
        <v>15</v>
      </c>
      <c r="D1564" t="s">
        <v>16</v>
      </c>
      <c r="E1564" s="1">
        <v>39184</v>
      </c>
      <c r="F1564">
        <v>3.125</v>
      </c>
      <c r="G1564">
        <v>25</v>
      </c>
      <c r="H1564">
        <v>18</v>
      </c>
      <c r="I1564">
        <v>16.8568</v>
      </c>
      <c r="J1564">
        <v>11</v>
      </c>
      <c r="K1564">
        <v>86</v>
      </c>
      <c r="L1564">
        <v>57</v>
      </c>
      <c r="M1564">
        <v>3</v>
      </c>
      <c r="N1564">
        <v>16</v>
      </c>
    </row>
    <row r="1565" spans="1:14" x14ac:dyDescent="0.3">
      <c r="A1565">
        <v>40834</v>
      </c>
      <c r="B1565" t="s">
        <v>14</v>
      </c>
      <c r="C1565" t="s">
        <v>15</v>
      </c>
      <c r="D1565" t="s">
        <v>16</v>
      </c>
      <c r="E1565" s="1">
        <v>39185</v>
      </c>
      <c r="F1565">
        <v>3.125</v>
      </c>
      <c r="G1565">
        <v>29.2</v>
      </c>
      <c r="H1565">
        <v>16.399999999999999</v>
      </c>
      <c r="I1565">
        <v>16.956800000000001</v>
      </c>
      <c r="J1565">
        <v>4</v>
      </c>
      <c r="K1565">
        <v>85</v>
      </c>
      <c r="L1565">
        <v>35</v>
      </c>
      <c r="M1565">
        <v>10.3</v>
      </c>
      <c r="N1565">
        <v>13</v>
      </c>
    </row>
    <row r="1566" spans="1:14" x14ac:dyDescent="0.3">
      <c r="A1566">
        <v>40834</v>
      </c>
      <c r="B1566" t="s">
        <v>14</v>
      </c>
      <c r="C1566" t="s">
        <v>15</v>
      </c>
      <c r="D1566" t="s">
        <v>16</v>
      </c>
      <c r="E1566" s="1">
        <v>39186</v>
      </c>
      <c r="F1566">
        <v>2.875</v>
      </c>
      <c r="G1566">
        <v>26.2</v>
      </c>
      <c r="H1566">
        <v>18</v>
      </c>
      <c r="I1566">
        <v>18.071899999999999</v>
      </c>
      <c r="J1566">
        <v>12.2</v>
      </c>
      <c r="K1566">
        <v>90</v>
      </c>
      <c r="L1566">
        <v>49</v>
      </c>
      <c r="M1566">
        <v>3.4</v>
      </c>
      <c r="N1566">
        <v>14</v>
      </c>
    </row>
    <row r="1567" spans="1:14" x14ac:dyDescent="0.3">
      <c r="A1567">
        <v>40834</v>
      </c>
      <c r="B1567" t="s">
        <v>14</v>
      </c>
      <c r="C1567" t="s">
        <v>15</v>
      </c>
      <c r="D1567" t="s">
        <v>16</v>
      </c>
      <c r="E1567" s="1">
        <v>39187</v>
      </c>
      <c r="F1567">
        <v>1.75</v>
      </c>
      <c r="G1567">
        <v>24</v>
      </c>
      <c r="H1567">
        <v>15</v>
      </c>
      <c r="I1567">
        <v>13.9466</v>
      </c>
      <c r="J1567">
        <v>0</v>
      </c>
      <c r="K1567">
        <v>89</v>
      </c>
      <c r="L1567">
        <v>35</v>
      </c>
      <c r="M1567">
        <v>6.5</v>
      </c>
      <c r="N1567">
        <v>12</v>
      </c>
    </row>
    <row r="1568" spans="1:14" x14ac:dyDescent="0.3">
      <c r="A1568">
        <v>40834</v>
      </c>
      <c r="B1568" t="s">
        <v>14</v>
      </c>
      <c r="C1568" t="s">
        <v>15</v>
      </c>
      <c r="D1568" t="s">
        <v>16</v>
      </c>
      <c r="E1568" s="1">
        <v>39188</v>
      </c>
      <c r="F1568">
        <v>1.75</v>
      </c>
      <c r="G1568">
        <v>27.8</v>
      </c>
      <c r="H1568">
        <v>11.4</v>
      </c>
      <c r="I1568">
        <v>10.1905</v>
      </c>
      <c r="J1568">
        <v>0</v>
      </c>
      <c r="K1568">
        <v>87</v>
      </c>
      <c r="L1568">
        <v>17</v>
      </c>
      <c r="M1568">
        <v>8.9</v>
      </c>
      <c r="N1568">
        <v>8</v>
      </c>
    </row>
    <row r="1569" spans="1:14" x14ac:dyDescent="0.3">
      <c r="A1569">
        <v>40834</v>
      </c>
      <c r="B1569" t="s">
        <v>14</v>
      </c>
      <c r="C1569" t="s">
        <v>15</v>
      </c>
      <c r="D1569" t="s">
        <v>16</v>
      </c>
      <c r="E1569" s="1">
        <v>39189</v>
      </c>
      <c r="F1569">
        <v>0.625</v>
      </c>
      <c r="G1569">
        <v>30.4</v>
      </c>
      <c r="H1569">
        <v>13.4</v>
      </c>
      <c r="I1569">
        <v>12.122199999999999</v>
      </c>
      <c r="J1569">
        <v>0</v>
      </c>
      <c r="K1569">
        <v>67</v>
      </c>
      <c r="L1569">
        <v>20</v>
      </c>
      <c r="M1569">
        <v>10</v>
      </c>
      <c r="N1569">
        <v>8</v>
      </c>
    </row>
    <row r="1570" spans="1:14" x14ac:dyDescent="0.3">
      <c r="A1570">
        <v>40834</v>
      </c>
      <c r="B1570" t="s">
        <v>14</v>
      </c>
      <c r="C1570" t="s">
        <v>15</v>
      </c>
      <c r="D1570" t="s">
        <v>16</v>
      </c>
      <c r="E1570" s="1">
        <v>39190</v>
      </c>
      <c r="F1570">
        <v>1.5</v>
      </c>
      <c r="G1570">
        <v>33.799999999999997</v>
      </c>
      <c r="H1570">
        <v>15</v>
      </c>
      <c r="I1570">
        <v>12.654199999999999</v>
      </c>
      <c r="J1570">
        <v>0</v>
      </c>
      <c r="K1570">
        <v>74</v>
      </c>
      <c r="L1570">
        <v>18</v>
      </c>
      <c r="M1570">
        <v>10.199999999999999</v>
      </c>
      <c r="N1570">
        <v>10</v>
      </c>
    </row>
    <row r="1571" spans="1:14" x14ac:dyDescent="0.3">
      <c r="A1571">
        <v>40834</v>
      </c>
      <c r="B1571" t="s">
        <v>14</v>
      </c>
      <c r="C1571" t="s">
        <v>15</v>
      </c>
      <c r="D1571" t="s">
        <v>16</v>
      </c>
      <c r="E1571" s="1">
        <v>39191</v>
      </c>
      <c r="F1571">
        <v>2.625</v>
      </c>
      <c r="G1571">
        <v>34</v>
      </c>
      <c r="H1571">
        <v>18</v>
      </c>
      <c r="I1571">
        <v>13.582800000000001</v>
      </c>
      <c r="J1571">
        <v>0</v>
      </c>
      <c r="K1571">
        <v>61</v>
      </c>
      <c r="L1571">
        <v>16</v>
      </c>
      <c r="M1571">
        <v>7.8</v>
      </c>
      <c r="N1571">
        <v>11</v>
      </c>
    </row>
    <row r="1572" spans="1:14" x14ac:dyDescent="0.3">
      <c r="A1572">
        <v>40834</v>
      </c>
      <c r="B1572" t="s">
        <v>14</v>
      </c>
      <c r="C1572" t="s">
        <v>15</v>
      </c>
      <c r="D1572" t="s">
        <v>16</v>
      </c>
      <c r="E1572" s="1">
        <v>39192</v>
      </c>
      <c r="F1572">
        <v>0.875</v>
      </c>
      <c r="G1572">
        <v>30.6</v>
      </c>
      <c r="H1572">
        <v>17</v>
      </c>
      <c r="I1572">
        <v>10.669499999999999</v>
      </c>
      <c r="J1572">
        <v>0</v>
      </c>
      <c r="K1572">
        <v>70</v>
      </c>
      <c r="L1572">
        <v>18</v>
      </c>
      <c r="M1572">
        <v>9.5</v>
      </c>
      <c r="N1572">
        <v>10</v>
      </c>
    </row>
    <row r="1573" spans="1:14" x14ac:dyDescent="0.3">
      <c r="A1573">
        <v>40834</v>
      </c>
      <c r="B1573" t="s">
        <v>14</v>
      </c>
      <c r="C1573" t="s">
        <v>15</v>
      </c>
      <c r="D1573" t="s">
        <v>16</v>
      </c>
      <c r="E1573" s="1">
        <v>39193</v>
      </c>
      <c r="F1573">
        <v>2.125</v>
      </c>
      <c r="G1573">
        <v>31.6</v>
      </c>
      <c r="H1573">
        <v>11.4</v>
      </c>
      <c r="I1573">
        <v>7.9012500000000001</v>
      </c>
      <c r="J1573">
        <v>0</v>
      </c>
      <c r="K1573">
        <v>70</v>
      </c>
      <c r="L1573">
        <v>12</v>
      </c>
      <c r="M1573">
        <v>11.8</v>
      </c>
      <c r="N1573">
        <v>5</v>
      </c>
    </row>
    <row r="1574" spans="1:14" x14ac:dyDescent="0.3">
      <c r="A1574">
        <v>40834</v>
      </c>
      <c r="B1574" t="s">
        <v>14</v>
      </c>
      <c r="C1574" t="s">
        <v>15</v>
      </c>
      <c r="D1574" t="s">
        <v>16</v>
      </c>
      <c r="E1574" s="1">
        <v>39194</v>
      </c>
      <c r="F1574">
        <v>2.625</v>
      </c>
      <c r="G1574">
        <v>32.6</v>
      </c>
      <c r="H1574">
        <v>14</v>
      </c>
      <c r="I1574">
        <v>8.6230399999999996</v>
      </c>
      <c r="J1574">
        <v>0</v>
      </c>
      <c r="K1574">
        <v>60</v>
      </c>
      <c r="L1574">
        <v>10</v>
      </c>
      <c r="M1574">
        <v>10</v>
      </c>
      <c r="N1574">
        <v>8</v>
      </c>
    </row>
    <row r="1575" spans="1:14" x14ac:dyDescent="0.3">
      <c r="A1575">
        <v>40834</v>
      </c>
      <c r="B1575" t="s">
        <v>14</v>
      </c>
      <c r="C1575" t="s">
        <v>15</v>
      </c>
      <c r="D1575" t="s">
        <v>16</v>
      </c>
      <c r="E1575" s="1">
        <v>39195</v>
      </c>
      <c r="F1575">
        <v>0.5</v>
      </c>
      <c r="G1575">
        <v>34.4</v>
      </c>
      <c r="H1575">
        <v>14.4</v>
      </c>
      <c r="I1575">
        <v>10.5053</v>
      </c>
      <c r="J1575">
        <v>0</v>
      </c>
      <c r="K1575">
        <v>66</v>
      </c>
      <c r="L1575">
        <v>12</v>
      </c>
      <c r="M1575">
        <v>10.7</v>
      </c>
      <c r="N1575">
        <v>8</v>
      </c>
    </row>
    <row r="1576" spans="1:14" x14ac:dyDescent="0.3">
      <c r="A1576">
        <v>40834</v>
      </c>
      <c r="B1576" t="s">
        <v>14</v>
      </c>
      <c r="C1576" t="s">
        <v>15</v>
      </c>
      <c r="D1576" t="s">
        <v>16</v>
      </c>
      <c r="E1576" s="1">
        <v>39196</v>
      </c>
      <c r="F1576">
        <v>1.875</v>
      </c>
      <c r="G1576">
        <v>31.6</v>
      </c>
      <c r="H1576">
        <v>19</v>
      </c>
      <c r="I1576">
        <v>12.479900000000001</v>
      </c>
      <c r="J1576">
        <v>0</v>
      </c>
      <c r="K1576">
        <v>59</v>
      </c>
      <c r="L1576">
        <v>27</v>
      </c>
      <c r="M1576">
        <v>1.3</v>
      </c>
      <c r="N1576">
        <v>14</v>
      </c>
    </row>
    <row r="1577" spans="1:14" x14ac:dyDescent="0.3">
      <c r="A1577">
        <v>40834</v>
      </c>
      <c r="B1577" t="s">
        <v>14</v>
      </c>
      <c r="C1577" t="s">
        <v>15</v>
      </c>
      <c r="D1577" t="s">
        <v>16</v>
      </c>
      <c r="E1577" s="1">
        <v>39197</v>
      </c>
      <c r="F1577">
        <v>4.75</v>
      </c>
      <c r="G1577">
        <v>29.6</v>
      </c>
      <c r="H1577">
        <v>18</v>
      </c>
      <c r="I1577">
        <v>14.3073</v>
      </c>
      <c r="J1577">
        <v>0.4</v>
      </c>
      <c r="K1577">
        <v>78</v>
      </c>
      <c r="L1577">
        <v>32</v>
      </c>
      <c r="M1577">
        <v>0.7</v>
      </c>
      <c r="N1577">
        <v>14</v>
      </c>
    </row>
    <row r="1578" spans="1:14" x14ac:dyDescent="0.3">
      <c r="A1578">
        <v>40834</v>
      </c>
      <c r="B1578" t="s">
        <v>14</v>
      </c>
      <c r="C1578" t="s">
        <v>15</v>
      </c>
      <c r="D1578" t="s">
        <v>16</v>
      </c>
      <c r="E1578" s="1">
        <v>39198</v>
      </c>
      <c r="F1578">
        <v>3</v>
      </c>
      <c r="G1578">
        <v>31.8</v>
      </c>
      <c r="H1578">
        <v>22.6</v>
      </c>
      <c r="I1578">
        <v>14.2822</v>
      </c>
      <c r="J1578">
        <v>0</v>
      </c>
      <c r="K1578">
        <v>66</v>
      </c>
      <c r="L1578">
        <v>27</v>
      </c>
      <c r="M1578">
        <v>3.7</v>
      </c>
      <c r="N1578">
        <v>18</v>
      </c>
    </row>
    <row r="1579" spans="1:14" x14ac:dyDescent="0.3">
      <c r="A1579">
        <v>40834</v>
      </c>
      <c r="B1579" t="s">
        <v>14</v>
      </c>
      <c r="C1579" t="s">
        <v>15</v>
      </c>
      <c r="D1579" t="s">
        <v>16</v>
      </c>
      <c r="E1579" s="1">
        <v>39199</v>
      </c>
      <c r="F1579">
        <v>2.125</v>
      </c>
      <c r="G1579">
        <v>32.200000000000003</v>
      </c>
      <c r="H1579">
        <v>20.8</v>
      </c>
      <c r="I1579">
        <v>16.0777</v>
      </c>
      <c r="J1579">
        <v>0</v>
      </c>
      <c r="K1579">
        <v>68</v>
      </c>
      <c r="L1579">
        <v>32</v>
      </c>
      <c r="M1579">
        <v>2.5</v>
      </c>
      <c r="N1579">
        <v>16</v>
      </c>
    </row>
    <row r="1580" spans="1:14" x14ac:dyDescent="0.3">
      <c r="A1580">
        <v>40834</v>
      </c>
      <c r="B1580" t="s">
        <v>14</v>
      </c>
      <c r="C1580" t="s">
        <v>15</v>
      </c>
      <c r="D1580" t="s">
        <v>16</v>
      </c>
      <c r="E1580" s="1">
        <v>39200</v>
      </c>
      <c r="F1580">
        <v>2.75</v>
      </c>
      <c r="G1580">
        <v>34.5</v>
      </c>
      <c r="H1580">
        <v>22.6</v>
      </c>
      <c r="I1580">
        <v>13.826599999999999</v>
      </c>
      <c r="J1580">
        <v>0</v>
      </c>
      <c r="K1580">
        <v>57</v>
      </c>
      <c r="L1580">
        <v>23</v>
      </c>
      <c r="M1580">
        <v>9.4</v>
      </c>
      <c r="N1580">
        <v>17</v>
      </c>
    </row>
    <row r="1581" spans="1:14" x14ac:dyDescent="0.3">
      <c r="A1581">
        <v>40834</v>
      </c>
      <c r="B1581" t="s">
        <v>14</v>
      </c>
      <c r="C1581" t="s">
        <v>15</v>
      </c>
      <c r="D1581" t="s">
        <v>16</v>
      </c>
      <c r="E1581" s="1">
        <v>39201</v>
      </c>
      <c r="F1581">
        <v>0.875</v>
      </c>
      <c r="G1581">
        <v>35.4</v>
      </c>
      <c r="H1581">
        <v>19.600000000000001</v>
      </c>
      <c r="I1581">
        <v>13.473599999999999</v>
      </c>
      <c r="J1581">
        <v>0</v>
      </c>
      <c r="K1581">
        <v>54</v>
      </c>
      <c r="L1581">
        <v>19</v>
      </c>
      <c r="M1581">
        <v>3.8</v>
      </c>
      <c r="N1581">
        <v>14</v>
      </c>
    </row>
    <row r="1582" spans="1:14" x14ac:dyDescent="0.3">
      <c r="A1582">
        <v>40834</v>
      </c>
      <c r="B1582" t="s">
        <v>14</v>
      </c>
      <c r="C1582" t="s">
        <v>15</v>
      </c>
      <c r="D1582" t="s">
        <v>16</v>
      </c>
      <c r="E1582" s="1">
        <v>39202</v>
      </c>
      <c r="F1582">
        <v>3.5</v>
      </c>
      <c r="G1582">
        <v>40</v>
      </c>
      <c r="H1582">
        <v>22.4</v>
      </c>
      <c r="I1582">
        <v>12.4467</v>
      </c>
      <c r="J1582">
        <v>0</v>
      </c>
      <c r="K1582">
        <v>47</v>
      </c>
      <c r="L1582">
        <v>14</v>
      </c>
      <c r="M1582">
        <v>5.7</v>
      </c>
      <c r="N1582">
        <v>15</v>
      </c>
    </row>
    <row r="1583" spans="1:14" x14ac:dyDescent="0.3">
      <c r="A1583">
        <v>40834</v>
      </c>
      <c r="B1583" t="s">
        <v>14</v>
      </c>
      <c r="C1583" t="s">
        <v>15</v>
      </c>
      <c r="D1583" t="s">
        <v>16</v>
      </c>
      <c r="E1583" s="1">
        <v>39203</v>
      </c>
      <c r="F1583">
        <v>1.375</v>
      </c>
      <c r="G1583">
        <v>35.200000000000003</v>
      </c>
      <c r="H1583">
        <v>24.6</v>
      </c>
      <c r="I1583">
        <v>11.219900000000001</v>
      </c>
      <c r="J1583">
        <v>0</v>
      </c>
      <c r="K1583">
        <v>44</v>
      </c>
      <c r="L1583">
        <v>20</v>
      </c>
      <c r="M1583">
        <v>0.8</v>
      </c>
      <c r="N1583">
        <v>20</v>
      </c>
    </row>
    <row r="1584" spans="1:14" x14ac:dyDescent="0.3">
      <c r="A1584">
        <v>40834</v>
      </c>
      <c r="B1584" t="s">
        <v>14</v>
      </c>
      <c r="C1584" t="s">
        <v>15</v>
      </c>
      <c r="D1584" t="s">
        <v>16</v>
      </c>
      <c r="E1584" s="1">
        <v>39204</v>
      </c>
      <c r="F1584">
        <v>0.5</v>
      </c>
      <c r="G1584">
        <v>38.200000000000003</v>
      </c>
      <c r="H1584">
        <v>18.399999999999999</v>
      </c>
      <c r="I1584">
        <v>11.7768</v>
      </c>
      <c r="J1584">
        <v>0</v>
      </c>
      <c r="K1584">
        <v>57</v>
      </c>
      <c r="L1584">
        <v>11</v>
      </c>
      <c r="M1584">
        <v>10.9</v>
      </c>
      <c r="N1584">
        <v>14</v>
      </c>
    </row>
    <row r="1585" spans="1:14" x14ac:dyDescent="0.3">
      <c r="A1585">
        <v>40834</v>
      </c>
      <c r="B1585" t="s">
        <v>14</v>
      </c>
      <c r="C1585" t="s">
        <v>15</v>
      </c>
      <c r="D1585" t="s">
        <v>16</v>
      </c>
      <c r="E1585" s="1">
        <v>39205</v>
      </c>
      <c r="F1585">
        <v>1.125</v>
      </c>
      <c r="G1585">
        <v>38.6</v>
      </c>
      <c r="H1585">
        <v>19.399999999999999</v>
      </c>
      <c r="I1585">
        <v>11.345499999999999</v>
      </c>
      <c r="J1585">
        <v>0</v>
      </c>
      <c r="K1585">
        <v>54</v>
      </c>
      <c r="L1585">
        <v>14</v>
      </c>
      <c r="M1585">
        <v>10</v>
      </c>
      <c r="N1585">
        <v>14</v>
      </c>
    </row>
    <row r="1586" spans="1:14" x14ac:dyDescent="0.3">
      <c r="A1586">
        <v>40834</v>
      </c>
      <c r="B1586" t="s">
        <v>14</v>
      </c>
      <c r="C1586" t="s">
        <v>15</v>
      </c>
      <c r="D1586" t="s">
        <v>16</v>
      </c>
      <c r="E1586" s="1">
        <v>39206</v>
      </c>
      <c r="F1586">
        <v>0.875</v>
      </c>
      <c r="G1586">
        <v>38.6</v>
      </c>
      <c r="H1586">
        <v>21.2</v>
      </c>
      <c r="I1586">
        <v>10.7606</v>
      </c>
      <c r="J1586">
        <v>0</v>
      </c>
      <c r="K1586">
        <v>44</v>
      </c>
      <c r="L1586">
        <v>14</v>
      </c>
      <c r="M1586">
        <v>8.5</v>
      </c>
      <c r="N1586">
        <v>15</v>
      </c>
    </row>
    <row r="1587" spans="1:14" x14ac:dyDescent="0.3">
      <c r="A1587">
        <v>40834</v>
      </c>
      <c r="B1587" t="s">
        <v>14</v>
      </c>
      <c r="C1587" t="s">
        <v>15</v>
      </c>
      <c r="D1587" t="s">
        <v>16</v>
      </c>
      <c r="E1587" s="1">
        <v>39207</v>
      </c>
      <c r="F1587">
        <v>0.625</v>
      </c>
      <c r="G1587">
        <v>37.6</v>
      </c>
      <c r="H1587">
        <v>21.4</v>
      </c>
      <c r="I1587">
        <v>10.380100000000001</v>
      </c>
      <c r="J1587">
        <v>0</v>
      </c>
      <c r="K1587">
        <v>43</v>
      </c>
      <c r="L1587">
        <v>12</v>
      </c>
      <c r="M1587">
        <v>6.7</v>
      </c>
      <c r="N1587">
        <v>17</v>
      </c>
    </row>
    <row r="1588" spans="1:14" x14ac:dyDescent="0.3">
      <c r="A1588">
        <v>40834</v>
      </c>
      <c r="B1588" t="s">
        <v>14</v>
      </c>
      <c r="C1588" t="s">
        <v>15</v>
      </c>
      <c r="D1588" t="s">
        <v>16</v>
      </c>
      <c r="E1588" s="1">
        <v>39208</v>
      </c>
      <c r="F1588">
        <v>2</v>
      </c>
      <c r="G1588">
        <v>38.200000000000003</v>
      </c>
      <c r="H1588">
        <v>19.399999999999999</v>
      </c>
      <c r="I1588">
        <v>10.7843</v>
      </c>
      <c r="J1588">
        <v>0</v>
      </c>
      <c r="K1588">
        <v>54</v>
      </c>
      <c r="L1588">
        <v>13</v>
      </c>
      <c r="M1588">
        <v>11.2</v>
      </c>
      <c r="N1588">
        <v>16</v>
      </c>
    </row>
    <row r="1589" spans="1:14" x14ac:dyDescent="0.3">
      <c r="A1589">
        <v>40834</v>
      </c>
      <c r="B1589" t="s">
        <v>14</v>
      </c>
      <c r="C1589" t="s">
        <v>15</v>
      </c>
      <c r="D1589" t="s">
        <v>16</v>
      </c>
      <c r="E1589" s="1">
        <v>39209</v>
      </c>
      <c r="F1589">
        <v>1.25</v>
      </c>
      <c r="G1589">
        <v>40</v>
      </c>
      <c r="H1589">
        <v>21</v>
      </c>
      <c r="I1589">
        <v>9.5623400000000007</v>
      </c>
      <c r="J1589">
        <v>0</v>
      </c>
      <c r="K1589">
        <v>43</v>
      </c>
      <c r="L1589">
        <v>9</v>
      </c>
      <c r="M1589">
        <v>9.6999999999999993</v>
      </c>
      <c r="N1589">
        <v>17</v>
      </c>
    </row>
    <row r="1590" spans="1:14" x14ac:dyDescent="0.3">
      <c r="A1590">
        <v>40834</v>
      </c>
      <c r="B1590" t="s">
        <v>14</v>
      </c>
      <c r="C1590" t="s">
        <v>15</v>
      </c>
      <c r="D1590" t="s">
        <v>16</v>
      </c>
      <c r="E1590" s="1">
        <v>39210</v>
      </c>
      <c r="F1590">
        <v>1.5</v>
      </c>
      <c r="G1590">
        <v>40</v>
      </c>
      <c r="H1590">
        <v>19</v>
      </c>
      <c r="I1590">
        <v>9.6335700000000006</v>
      </c>
      <c r="J1590">
        <v>0</v>
      </c>
      <c r="K1590">
        <v>45</v>
      </c>
      <c r="L1590">
        <v>9</v>
      </c>
      <c r="M1590">
        <v>10.5</v>
      </c>
      <c r="N1590">
        <v>15</v>
      </c>
    </row>
    <row r="1591" spans="1:14" x14ac:dyDescent="0.3">
      <c r="A1591">
        <v>40834</v>
      </c>
      <c r="B1591" t="s">
        <v>14</v>
      </c>
      <c r="C1591" t="s">
        <v>15</v>
      </c>
      <c r="D1591" t="s">
        <v>16</v>
      </c>
      <c r="E1591" s="1">
        <v>39211</v>
      </c>
      <c r="F1591">
        <v>1.125</v>
      </c>
      <c r="G1591">
        <v>40.6</v>
      </c>
      <c r="H1591">
        <v>20.399999999999999</v>
      </c>
      <c r="I1591">
        <v>9.7743900000000004</v>
      </c>
      <c r="J1591">
        <v>0</v>
      </c>
      <c r="K1591">
        <v>40</v>
      </c>
      <c r="L1591">
        <v>9</v>
      </c>
      <c r="M1591">
        <v>11.9</v>
      </c>
      <c r="N1591">
        <v>16</v>
      </c>
    </row>
    <row r="1592" spans="1:14" x14ac:dyDescent="0.3">
      <c r="A1592">
        <v>40834</v>
      </c>
      <c r="B1592" t="s">
        <v>14</v>
      </c>
      <c r="C1592" t="s">
        <v>15</v>
      </c>
      <c r="D1592" t="s">
        <v>16</v>
      </c>
      <c r="E1592" s="1">
        <v>39212</v>
      </c>
      <c r="F1592">
        <v>0.625</v>
      </c>
      <c r="G1592">
        <v>41.6</v>
      </c>
      <c r="H1592">
        <v>20.399999999999999</v>
      </c>
      <c r="I1592">
        <v>10.055300000000001</v>
      </c>
      <c r="J1592">
        <v>0</v>
      </c>
      <c r="K1592">
        <v>47</v>
      </c>
      <c r="L1592">
        <v>9</v>
      </c>
      <c r="M1592">
        <v>11.3</v>
      </c>
      <c r="N1592">
        <v>16</v>
      </c>
    </row>
    <row r="1593" spans="1:14" x14ac:dyDescent="0.3">
      <c r="A1593">
        <v>40834</v>
      </c>
      <c r="B1593" t="s">
        <v>14</v>
      </c>
      <c r="C1593" t="s">
        <v>15</v>
      </c>
      <c r="D1593" t="s">
        <v>16</v>
      </c>
      <c r="E1593" s="1">
        <v>39213</v>
      </c>
      <c r="F1593">
        <v>1.375</v>
      </c>
      <c r="G1593">
        <v>43.2</v>
      </c>
      <c r="H1593">
        <v>21.6</v>
      </c>
      <c r="I1593">
        <v>10.831200000000001</v>
      </c>
      <c r="J1593">
        <v>0</v>
      </c>
      <c r="K1593">
        <v>44</v>
      </c>
      <c r="L1593">
        <v>11</v>
      </c>
      <c r="M1593">
        <v>11.3</v>
      </c>
      <c r="N1593">
        <v>18</v>
      </c>
    </row>
    <row r="1594" spans="1:14" x14ac:dyDescent="0.3">
      <c r="A1594">
        <v>40834</v>
      </c>
      <c r="B1594" t="s">
        <v>14</v>
      </c>
      <c r="C1594" t="s">
        <v>15</v>
      </c>
      <c r="D1594" t="s">
        <v>16</v>
      </c>
      <c r="E1594" s="1">
        <v>39214</v>
      </c>
      <c r="F1594">
        <v>1.75</v>
      </c>
      <c r="G1594">
        <v>42.6</v>
      </c>
      <c r="H1594">
        <v>22</v>
      </c>
      <c r="I1594">
        <v>11.289</v>
      </c>
      <c r="J1594">
        <v>0</v>
      </c>
      <c r="K1594">
        <v>39</v>
      </c>
      <c r="L1594">
        <v>10</v>
      </c>
      <c r="M1594">
        <v>9</v>
      </c>
      <c r="N1594">
        <v>19</v>
      </c>
    </row>
    <row r="1595" spans="1:14" x14ac:dyDescent="0.3">
      <c r="A1595">
        <v>40834</v>
      </c>
      <c r="B1595" t="s">
        <v>14</v>
      </c>
      <c r="C1595" t="s">
        <v>15</v>
      </c>
      <c r="D1595" t="s">
        <v>16</v>
      </c>
      <c r="E1595" s="1">
        <v>39215</v>
      </c>
      <c r="F1595">
        <v>1.5</v>
      </c>
      <c r="G1595">
        <v>41.6</v>
      </c>
      <c r="H1595">
        <v>23</v>
      </c>
      <c r="I1595">
        <v>10.241199999999999</v>
      </c>
      <c r="J1595">
        <v>0</v>
      </c>
      <c r="K1595">
        <v>41</v>
      </c>
      <c r="L1595">
        <v>9</v>
      </c>
      <c r="M1595">
        <v>8.6</v>
      </c>
      <c r="N1595">
        <v>19</v>
      </c>
    </row>
    <row r="1596" spans="1:14" x14ac:dyDescent="0.3">
      <c r="A1596">
        <v>40834</v>
      </c>
      <c r="B1596" t="s">
        <v>14</v>
      </c>
      <c r="C1596" t="s">
        <v>15</v>
      </c>
      <c r="D1596" t="s">
        <v>16</v>
      </c>
      <c r="E1596" s="1">
        <v>39216</v>
      </c>
      <c r="F1596">
        <v>3.5</v>
      </c>
      <c r="G1596">
        <v>41.2</v>
      </c>
      <c r="H1596">
        <v>21.6</v>
      </c>
      <c r="I1596">
        <v>10.2919</v>
      </c>
      <c r="J1596">
        <v>0</v>
      </c>
      <c r="K1596">
        <v>42</v>
      </c>
      <c r="L1596">
        <v>11</v>
      </c>
      <c r="M1596">
        <v>11</v>
      </c>
      <c r="N1596">
        <v>19</v>
      </c>
    </row>
    <row r="1597" spans="1:14" x14ac:dyDescent="0.3">
      <c r="A1597">
        <v>40834</v>
      </c>
      <c r="B1597" t="s">
        <v>14</v>
      </c>
      <c r="C1597" t="s">
        <v>15</v>
      </c>
      <c r="D1597" t="s">
        <v>16</v>
      </c>
      <c r="E1597" s="1">
        <v>39217</v>
      </c>
      <c r="F1597">
        <v>2</v>
      </c>
      <c r="G1597">
        <v>39</v>
      </c>
      <c r="H1597">
        <v>24.4</v>
      </c>
      <c r="I1597">
        <v>8.3723799999999997</v>
      </c>
      <c r="J1597">
        <v>0</v>
      </c>
      <c r="K1597">
        <v>32</v>
      </c>
      <c r="L1597">
        <v>9</v>
      </c>
      <c r="M1597">
        <v>10.4</v>
      </c>
      <c r="N1597">
        <v>20</v>
      </c>
    </row>
    <row r="1598" spans="1:14" x14ac:dyDescent="0.3">
      <c r="A1598">
        <v>40834</v>
      </c>
      <c r="B1598" t="s">
        <v>14</v>
      </c>
      <c r="C1598" t="s">
        <v>15</v>
      </c>
      <c r="D1598" t="s">
        <v>16</v>
      </c>
      <c r="E1598" s="1">
        <v>39218</v>
      </c>
      <c r="F1598">
        <v>3.125</v>
      </c>
      <c r="G1598">
        <v>35.6</v>
      </c>
      <c r="H1598">
        <v>24.2</v>
      </c>
      <c r="I1598">
        <v>13.8276</v>
      </c>
      <c r="J1598">
        <v>0</v>
      </c>
      <c r="K1598">
        <v>49</v>
      </c>
      <c r="L1598">
        <v>20</v>
      </c>
      <c r="M1598">
        <v>1.8</v>
      </c>
      <c r="N1598">
        <v>20</v>
      </c>
    </row>
    <row r="1599" spans="1:14" x14ac:dyDescent="0.3">
      <c r="A1599">
        <v>40834</v>
      </c>
      <c r="B1599" t="s">
        <v>14</v>
      </c>
      <c r="C1599" t="s">
        <v>15</v>
      </c>
      <c r="D1599" t="s">
        <v>16</v>
      </c>
      <c r="E1599" s="1">
        <v>39219</v>
      </c>
      <c r="F1599">
        <v>2</v>
      </c>
      <c r="G1599">
        <v>36.6</v>
      </c>
      <c r="H1599">
        <v>24.8</v>
      </c>
      <c r="I1599">
        <v>11.574400000000001</v>
      </c>
      <c r="J1599">
        <v>0</v>
      </c>
      <c r="K1599">
        <v>40</v>
      </c>
      <c r="L1599">
        <v>16</v>
      </c>
      <c r="M1599">
        <v>3.6</v>
      </c>
      <c r="N1599">
        <v>23</v>
      </c>
    </row>
    <row r="1600" spans="1:14" x14ac:dyDescent="0.3">
      <c r="A1600">
        <v>40834</v>
      </c>
      <c r="B1600" t="s">
        <v>14</v>
      </c>
      <c r="C1600" t="s">
        <v>15</v>
      </c>
      <c r="D1600" t="s">
        <v>16</v>
      </c>
      <c r="E1600" s="1">
        <v>39220</v>
      </c>
      <c r="F1600">
        <v>1</v>
      </c>
      <c r="G1600">
        <v>37.4</v>
      </c>
      <c r="H1600">
        <v>25</v>
      </c>
      <c r="I1600">
        <v>9.8341499999999993</v>
      </c>
      <c r="J1600">
        <v>0</v>
      </c>
      <c r="K1600">
        <v>39</v>
      </c>
      <c r="L1600">
        <v>10</v>
      </c>
      <c r="M1600">
        <v>0</v>
      </c>
      <c r="N1600">
        <v>23</v>
      </c>
    </row>
    <row r="1601" spans="1:14" x14ac:dyDescent="0.3">
      <c r="A1601">
        <v>40834</v>
      </c>
      <c r="B1601" t="s">
        <v>14</v>
      </c>
      <c r="C1601" t="s">
        <v>15</v>
      </c>
      <c r="D1601" t="s">
        <v>16</v>
      </c>
      <c r="E1601" s="1">
        <v>39221</v>
      </c>
      <c r="F1601">
        <v>2.75</v>
      </c>
      <c r="G1601">
        <v>39</v>
      </c>
      <c r="H1601">
        <v>25.8</v>
      </c>
      <c r="I1601">
        <v>7.1774500000000003</v>
      </c>
      <c r="J1601">
        <v>0</v>
      </c>
      <c r="K1601">
        <v>26</v>
      </c>
      <c r="L1601">
        <v>7</v>
      </c>
      <c r="M1601">
        <v>7</v>
      </c>
      <c r="N1601">
        <v>22</v>
      </c>
    </row>
    <row r="1602" spans="1:14" x14ac:dyDescent="0.3">
      <c r="A1602">
        <v>40834</v>
      </c>
      <c r="B1602" t="s">
        <v>14</v>
      </c>
      <c r="C1602" t="s">
        <v>15</v>
      </c>
      <c r="D1602" t="s">
        <v>16</v>
      </c>
      <c r="E1602" s="1">
        <v>39222</v>
      </c>
      <c r="F1602">
        <v>3.75</v>
      </c>
      <c r="G1602">
        <v>39.4</v>
      </c>
      <c r="H1602">
        <v>23.4</v>
      </c>
      <c r="I1602">
        <v>8.0619800000000001</v>
      </c>
      <c r="J1602">
        <v>0</v>
      </c>
      <c r="K1602">
        <v>30</v>
      </c>
      <c r="L1602">
        <v>8</v>
      </c>
      <c r="M1602">
        <v>5</v>
      </c>
      <c r="N1602">
        <v>20</v>
      </c>
    </row>
    <row r="1603" spans="1:14" x14ac:dyDescent="0.3">
      <c r="A1603">
        <v>40834</v>
      </c>
      <c r="B1603" t="s">
        <v>14</v>
      </c>
      <c r="C1603" t="s">
        <v>15</v>
      </c>
      <c r="D1603" t="s">
        <v>16</v>
      </c>
      <c r="E1603" s="1">
        <v>39223</v>
      </c>
      <c r="F1603">
        <v>2.5</v>
      </c>
      <c r="G1603">
        <v>40.6</v>
      </c>
      <c r="H1603">
        <v>23.4</v>
      </c>
      <c r="I1603">
        <v>9.1878399999999996</v>
      </c>
      <c r="J1603">
        <v>0</v>
      </c>
      <c r="K1603">
        <v>30</v>
      </c>
      <c r="L1603">
        <v>10</v>
      </c>
      <c r="M1603">
        <v>10.9</v>
      </c>
      <c r="N1603">
        <v>20</v>
      </c>
    </row>
    <row r="1604" spans="1:14" x14ac:dyDescent="0.3">
      <c r="A1604">
        <v>40834</v>
      </c>
      <c r="B1604" t="s">
        <v>14</v>
      </c>
      <c r="C1604" t="s">
        <v>15</v>
      </c>
      <c r="D1604" t="s">
        <v>16</v>
      </c>
      <c r="E1604" s="1">
        <v>39224</v>
      </c>
      <c r="F1604">
        <v>1.625</v>
      </c>
      <c r="G1604">
        <v>41.8</v>
      </c>
      <c r="H1604">
        <v>22.5</v>
      </c>
      <c r="I1604">
        <v>9.6626899999999996</v>
      </c>
      <c r="J1604">
        <v>0</v>
      </c>
      <c r="K1604">
        <v>32</v>
      </c>
      <c r="L1604">
        <v>11</v>
      </c>
      <c r="M1604">
        <v>10.8</v>
      </c>
      <c r="N1604">
        <v>20</v>
      </c>
    </row>
    <row r="1605" spans="1:14" x14ac:dyDescent="0.3">
      <c r="A1605">
        <v>40834</v>
      </c>
      <c r="B1605" t="s">
        <v>14</v>
      </c>
      <c r="C1605" t="s">
        <v>15</v>
      </c>
      <c r="D1605" t="s">
        <v>16</v>
      </c>
      <c r="E1605" s="1">
        <v>39225</v>
      </c>
      <c r="F1605">
        <v>1.625</v>
      </c>
      <c r="G1605">
        <v>41</v>
      </c>
      <c r="H1605">
        <v>21</v>
      </c>
      <c r="I1605">
        <v>8.8273499999999991</v>
      </c>
      <c r="J1605">
        <v>0</v>
      </c>
      <c r="K1605">
        <v>42</v>
      </c>
      <c r="L1605">
        <v>9</v>
      </c>
      <c r="M1605">
        <v>11.2</v>
      </c>
      <c r="N1605">
        <v>19</v>
      </c>
    </row>
    <row r="1606" spans="1:14" x14ac:dyDescent="0.3">
      <c r="A1606">
        <v>40834</v>
      </c>
      <c r="B1606" t="s">
        <v>14</v>
      </c>
      <c r="C1606" t="s">
        <v>15</v>
      </c>
      <c r="D1606" t="s">
        <v>16</v>
      </c>
      <c r="E1606" s="1">
        <v>39226</v>
      </c>
      <c r="F1606">
        <v>1.875</v>
      </c>
      <c r="G1606">
        <v>42</v>
      </c>
      <c r="H1606">
        <v>22</v>
      </c>
      <c r="I1606">
        <v>9.6834299999999995</v>
      </c>
      <c r="J1606">
        <v>0</v>
      </c>
      <c r="K1606">
        <v>40</v>
      </c>
      <c r="L1606">
        <v>10</v>
      </c>
      <c r="M1606">
        <v>11</v>
      </c>
      <c r="N1606">
        <v>19</v>
      </c>
    </row>
    <row r="1607" spans="1:14" x14ac:dyDescent="0.3">
      <c r="A1607">
        <v>40834</v>
      </c>
      <c r="B1607" t="s">
        <v>14</v>
      </c>
      <c r="C1607" t="s">
        <v>15</v>
      </c>
      <c r="D1607" t="s">
        <v>16</v>
      </c>
      <c r="E1607" s="1">
        <v>39227</v>
      </c>
      <c r="F1607">
        <v>2.125</v>
      </c>
      <c r="G1607">
        <v>43</v>
      </c>
      <c r="H1607">
        <v>22</v>
      </c>
      <c r="I1607">
        <v>10.2934</v>
      </c>
      <c r="J1607">
        <v>0</v>
      </c>
      <c r="K1607">
        <v>40</v>
      </c>
      <c r="L1607">
        <v>7</v>
      </c>
      <c r="M1607">
        <v>10.8</v>
      </c>
      <c r="N1607">
        <v>19</v>
      </c>
    </row>
    <row r="1608" spans="1:14" x14ac:dyDescent="0.3">
      <c r="A1608">
        <v>40834</v>
      </c>
      <c r="B1608" t="s">
        <v>14</v>
      </c>
      <c r="C1608" t="s">
        <v>15</v>
      </c>
      <c r="D1608" t="s">
        <v>16</v>
      </c>
      <c r="E1608" s="1">
        <v>39228</v>
      </c>
      <c r="F1608">
        <v>1.5</v>
      </c>
      <c r="G1608">
        <v>43.4</v>
      </c>
      <c r="H1608">
        <v>24.6</v>
      </c>
      <c r="I1608">
        <v>9.9336599999999997</v>
      </c>
      <c r="J1608">
        <v>0</v>
      </c>
      <c r="K1608">
        <v>42</v>
      </c>
      <c r="L1608">
        <v>9</v>
      </c>
      <c r="M1608">
        <v>11.2</v>
      </c>
      <c r="N1608">
        <v>21</v>
      </c>
    </row>
    <row r="1609" spans="1:14" x14ac:dyDescent="0.3">
      <c r="A1609">
        <v>40834</v>
      </c>
      <c r="B1609" t="s">
        <v>14</v>
      </c>
      <c r="C1609" t="s">
        <v>15</v>
      </c>
      <c r="D1609" t="s">
        <v>16</v>
      </c>
      <c r="E1609" s="1">
        <v>39229</v>
      </c>
      <c r="F1609">
        <v>1.875</v>
      </c>
      <c r="G1609">
        <v>43.4</v>
      </c>
      <c r="H1609">
        <v>24.6</v>
      </c>
      <c r="I1609">
        <v>11.179600000000001</v>
      </c>
      <c r="J1609">
        <v>0</v>
      </c>
      <c r="K1609">
        <v>41</v>
      </c>
      <c r="L1609">
        <v>9</v>
      </c>
      <c r="M1609">
        <v>10.199999999999999</v>
      </c>
      <c r="N1609">
        <v>21</v>
      </c>
    </row>
    <row r="1610" spans="1:14" x14ac:dyDescent="0.3">
      <c r="A1610">
        <v>40834</v>
      </c>
      <c r="B1610" t="s">
        <v>14</v>
      </c>
      <c r="C1610" t="s">
        <v>15</v>
      </c>
      <c r="D1610" t="s">
        <v>16</v>
      </c>
      <c r="E1610" s="1">
        <v>39230</v>
      </c>
      <c r="F1610">
        <v>1.75</v>
      </c>
      <c r="G1610">
        <v>42.2</v>
      </c>
      <c r="H1610">
        <v>24.8</v>
      </c>
      <c r="I1610">
        <v>12.6683</v>
      </c>
      <c r="J1610">
        <v>0</v>
      </c>
      <c r="K1610">
        <v>44</v>
      </c>
      <c r="L1610">
        <v>11</v>
      </c>
      <c r="M1610">
        <v>7.3</v>
      </c>
      <c r="N1610">
        <v>22</v>
      </c>
    </row>
    <row r="1611" spans="1:14" x14ac:dyDescent="0.3">
      <c r="A1611">
        <v>40834</v>
      </c>
      <c r="B1611" t="s">
        <v>14</v>
      </c>
      <c r="C1611" t="s">
        <v>15</v>
      </c>
      <c r="D1611" t="s">
        <v>16</v>
      </c>
      <c r="E1611" s="1">
        <v>39231</v>
      </c>
      <c r="F1611">
        <v>2.125</v>
      </c>
      <c r="G1611">
        <v>42.4</v>
      </c>
      <c r="H1611">
        <v>26.5</v>
      </c>
      <c r="I1611">
        <v>11.785299999999999</v>
      </c>
      <c r="J1611">
        <v>0</v>
      </c>
      <c r="K1611">
        <v>46</v>
      </c>
      <c r="L1611">
        <v>11</v>
      </c>
      <c r="M1611">
        <v>11.2</v>
      </c>
      <c r="N1611">
        <v>24</v>
      </c>
    </row>
    <row r="1612" spans="1:14" x14ac:dyDescent="0.3">
      <c r="A1612">
        <v>40834</v>
      </c>
      <c r="B1612" t="s">
        <v>14</v>
      </c>
      <c r="C1612" t="s">
        <v>15</v>
      </c>
      <c r="D1612" t="s">
        <v>16</v>
      </c>
      <c r="E1612" s="1">
        <v>39232</v>
      </c>
      <c r="F1612">
        <v>2.375</v>
      </c>
      <c r="G1612">
        <v>40.200000000000003</v>
      </c>
      <c r="H1612">
        <v>28.8</v>
      </c>
      <c r="I1612">
        <v>12.9572</v>
      </c>
      <c r="J1612">
        <v>0</v>
      </c>
      <c r="K1612">
        <v>40</v>
      </c>
      <c r="L1612">
        <v>15</v>
      </c>
      <c r="M1612">
        <v>9.6999999999999993</v>
      </c>
      <c r="N1612">
        <v>27</v>
      </c>
    </row>
    <row r="1613" spans="1:14" x14ac:dyDescent="0.3">
      <c r="A1613">
        <v>40834</v>
      </c>
      <c r="B1613" t="s">
        <v>14</v>
      </c>
      <c r="C1613" t="s">
        <v>15</v>
      </c>
      <c r="D1613" t="s">
        <v>16</v>
      </c>
      <c r="E1613" s="1">
        <v>39233</v>
      </c>
      <c r="F1613">
        <v>1.75</v>
      </c>
      <c r="G1613">
        <v>41.2</v>
      </c>
      <c r="H1613">
        <v>24.8</v>
      </c>
      <c r="I1613">
        <v>12.1927</v>
      </c>
      <c r="J1613">
        <v>0</v>
      </c>
      <c r="K1613">
        <v>50</v>
      </c>
      <c r="L1613">
        <v>12</v>
      </c>
      <c r="M1613">
        <v>10.9</v>
      </c>
      <c r="N1613">
        <v>22</v>
      </c>
    </row>
    <row r="1614" spans="1:14" x14ac:dyDescent="0.3">
      <c r="A1614">
        <v>40834</v>
      </c>
      <c r="B1614" t="s">
        <v>14</v>
      </c>
      <c r="C1614" t="s">
        <v>15</v>
      </c>
      <c r="D1614" t="s">
        <v>16</v>
      </c>
      <c r="E1614" s="1">
        <v>39234</v>
      </c>
      <c r="F1614">
        <v>2.875</v>
      </c>
      <c r="G1614">
        <v>40.799999999999997</v>
      </c>
      <c r="H1614">
        <v>25.4</v>
      </c>
      <c r="I1614">
        <v>11.4755</v>
      </c>
      <c r="J1614">
        <v>0.1</v>
      </c>
      <c r="K1614">
        <v>37</v>
      </c>
      <c r="L1614">
        <v>13</v>
      </c>
      <c r="M1614">
        <v>5.8</v>
      </c>
      <c r="N1614">
        <v>23</v>
      </c>
    </row>
    <row r="1615" spans="1:14" x14ac:dyDescent="0.3">
      <c r="A1615">
        <v>40834</v>
      </c>
      <c r="B1615" t="s">
        <v>14</v>
      </c>
      <c r="C1615" t="s">
        <v>15</v>
      </c>
      <c r="D1615" t="s">
        <v>16</v>
      </c>
      <c r="E1615" s="1">
        <v>39235</v>
      </c>
      <c r="F1615">
        <v>2.25</v>
      </c>
      <c r="G1615">
        <v>43.6</v>
      </c>
      <c r="H1615">
        <v>29.6</v>
      </c>
      <c r="I1615">
        <v>11.2699</v>
      </c>
      <c r="J1615">
        <v>0</v>
      </c>
      <c r="K1615">
        <v>31</v>
      </c>
      <c r="L1615">
        <v>11</v>
      </c>
      <c r="M1615">
        <v>11.1</v>
      </c>
      <c r="N1615">
        <v>25</v>
      </c>
    </row>
    <row r="1616" spans="1:14" x14ac:dyDescent="0.3">
      <c r="A1616">
        <v>40834</v>
      </c>
      <c r="B1616" t="s">
        <v>14</v>
      </c>
      <c r="C1616" t="s">
        <v>15</v>
      </c>
      <c r="D1616" t="s">
        <v>16</v>
      </c>
      <c r="E1616" s="1">
        <v>39236</v>
      </c>
      <c r="F1616">
        <v>2.875</v>
      </c>
      <c r="G1616">
        <v>41.6</v>
      </c>
      <c r="H1616">
        <v>25.4</v>
      </c>
      <c r="I1616">
        <v>9.53139</v>
      </c>
      <c r="J1616">
        <v>0</v>
      </c>
      <c r="K1616">
        <v>37</v>
      </c>
      <c r="L1616">
        <v>8</v>
      </c>
      <c r="M1616">
        <v>7.4</v>
      </c>
      <c r="N1616">
        <v>22</v>
      </c>
    </row>
    <row r="1617" spans="1:14" x14ac:dyDescent="0.3">
      <c r="A1617">
        <v>40834</v>
      </c>
      <c r="B1617" t="s">
        <v>14</v>
      </c>
      <c r="C1617" t="s">
        <v>15</v>
      </c>
      <c r="D1617" t="s">
        <v>16</v>
      </c>
      <c r="E1617" s="1">
        <v>39237</v>
      </c>
      <c r="F1617">
        <v>2.25</v>
      </c>
      <c r="G1617">
        <v>42</v>
      </c>
      <c r="H1617">
        <v>27</v>
      </c>
      <c r="I1617">
        <v>6.8447100000000001</v>
      </c>
      <c r="J1617">
        <v>0</v>
      </c>
      <c r="K1617">
        <v>32</v>
      </c>
      <c r="L1617">
        <v>6</v>
      </c>
      <c r="M1617">
        <v>12</v>
      </c>
      <c r="N1617">
        <v>21</v>
      </c>
    </row>
    <row r="1618" spans="1:14" x14ac:dyDescent="0.3">
      <c r="A1618">
        <v>40834</v>
      </c>
      <c r="B1618" t="s">
        <v>14</v>
      </c>
      <c r="C1618" t="s">
        <v>15</v>
      </c>
      <c r="D1618" t="s">
        <v>16</v>
      </c>
      <c r="E1618" s="1">
        <v>39238</v>
      </c>
      <c r="F1618">
        <v>2.625</v>
      </c>
      <c r="G1618">
        <v>42</v>
      </c>
      <c r="H1618">
        <v>24.2</v>
      </c>
      <c r="I1618">
        <v>6.8301800000000004</v>
      </c>
      <c r="J1618">
        <v>0</v>
      </c>
      <c r="K1618">
        <v>22</v>
      </c>
      <c r="L1618">
        <v>6</v>
      </c>
      <c r="M1618">
        <v>12</v>
      </c>
      <c r="N1618">
        <v>21</v>
      </c>
    </row>
    <row r="1619" spans="1:14" x14ac:dyDescent="0.3">
      <c r="A1619">
        <v>40834</v>
      </c>
      <c r="B1619" t="s">
        <v>14</v>
      </c>
      <c r="C1619" t="s">
        <v>15</v>
      </c>
      <c r="D1619" t="s">
        <v>16</v>
      </c>
      <c r="E1619" s="1">
        <v>39239</v>
      </c>
      <c r="F1619">
        <v>0.75</v>
      </c>
      <c r="G1619">
        <v>43</v>
      </c>
      <c r="H1619">
        <v>26</v>
      </c>
      <c r="I1619">
        <v>7.32897</v>
      </c>
      <c r="J1619">
        <v>0</v>
      </c>
      <c r="K1619">
        <v>23</v>
      </c>
      <c r="L1619">
        <v>5</v>
      </c>
      <c r="M1619">
        <v>12.2</v>
      </c>
      <c r="N1619">
        <v>22</v>
      </c>
    </row>
    <row r="1620" spans="1:14" x14ac:dyDescent="0.3">
      <c r="A1620">
        <v>40834</v>
      </c>
      <c r="B1620" t="s">
        <v>14</v>
      </c>
      <c r="C1620" t="s">
        <v>15</v>
      </c>
      <c r="D1620" t="s">
        <v>16</v>
      </c>
      <c r="E1620" s="1">
        <v>39240</v>
      </c>
      <c r="F1620">
        <v>1.75</v>
      </c>
      <c r="G1620">
        <v>44</v>
      </c>
      <c r="H1620">
        <v>22.8</v>
      </c>
      <c r="I1620">
        <v>9.9325299999999999</v>
      </c>
      <c r="J1620">
        <v>0</v>
      </c>
      <c r="K1620">
        <v>32</v>
      </c>
      <c r="L1620">
        <v>8</v>
      </c>
      <c r="M1620">
        <v>12.6</v>
      </c>
      <c r="N1620">
        <v>19</v>
      </c>
    </row>
    <row r="1621" spans="1:14" x14ac:dyDescent="0.3">
      <c r="A1621">
        <v>40834</v>
      </c>
      <c r="B1621" t="s">
        <v>14</v>
      </c>
      <c r="C1621" t="s">
        <v>15</v>
      </c>
      <c r="D1621" t="s">
        <v>16</v>
      </c>
      <c r="E1621" s="1">
        <v>39241</v>
      </c>
      <c r="F1621">
        <v>1.75</v>
      </c>
      <c r="G1621">
        <v>40.6</v>
      </c>
      <c r="H1621">
        <v>24.8</v>
      </c>
      <c r="I1621">
        <v>20.375399999999999</v>
      </c>
      <c r="J1621">
        <v>0</v>
      </c>
      <c r="K1621">
        <v>63</v>
      </c>
      <c r="L1621">
        <v>23</v>
      </c>
      <c r="M1621">
        <v>12.3</v>
      </c>
      <c r="N1621">
        <v>22</v>
      </c>
    </row>
    <row r="1622" spans="1:14" x14ac:dyDescent="0.3">
      <c r="A1622">
        <v>40834</v>
      </c>
      <c r="B1622" t="s">
        <v>14</v>
      </c>
      <c r="C1622" t="s">
        <v>15</v>
      </c>
      <c r="D1622" t="s">
        <v>16</v>
      </c>
      <c r="E1622" s="1">
        <v>39242</v>
      </c>
      <c r="F1622">
        <v>2.125</v>
      </c>
      <c r="G1622">
        <v>40.6</v>
      </c>
      <c r="H1622">
        <v>25.6</v>
      </c>
      <c r="I1622">
        <v>24.221699999999998</v>
      </c>
      <c r="J1622">
        <v>0</v>
      </c>
      <c r="K1622">
        <v>77</v>
      </c>
      <c r="L1622">
        <v>24</v>
      </c>
      <c r="M1622">
        <v>11.8</v>
      </c>
      <c r="N1622">
        <v>23</v>
      </c>
    </row>
    <row r="1623" spans="1:14" x14ac:dyDescent="0.3">
      <c r="A1623">
        <v>40834</v>
      </c>
      <c r="B1623" t="s">
        <v>14</v>
      </c>
      <c r="C1623" t="s">
        <v>15</v>
      </c>
      <c r="D1623" t="s">
        <v>16</v>
      </c>
      <c r="E1623" s="1">
        <v>39243</v>
      </c>
      <c r="F1623">
        <v>4.75</v>
      </c>
      <c r="G1623">
        <v>44</v>
      </c>
      <c r="H1623">
        <v>27.4</v>
      </c>
      <c r="I1623">
        <v>16.504200000000001</v>
      </c>
      <c r="J1623">
        <v>0</v>
      </c>
      <c r="K1623">
        <v>74</v>
      </c>
      <c r="L1623">
        <v>9</v>
      </c>
      <c r="M1623">
        <v>11.7</v>
      </c>
      <c r="N1623">
        <v>24</v>
      </c>
    </row>
    <row r="1624" spans="1:14" x14ac:dyDescent="0.3">
      <c r="A1624">
        <v>40834</v>
      </c>
      <c r="B1624" t="s">
        <v>14</v>
      </c>
      <c r="C1624" t="s">
        <v>15</v>
      </c>
      <c r="D1624" t="s">
        <v>16</v>
      </c>
      <c r="E1624" s="1">
        <v>39244</v>
      </c>
      <c r="F1624">
        <v>3.625</v>
      </c>
      <c r="G1624">
        <v>43</v>
      </c>
      <c r="H1624">
        <v>23.6</v>
      </c>
      <c r="I1624">
        <v>7.9289899999999998</v>
      </c>
      <c r="J1624">
        <v>0</v>
      </c>
      <c r="K1624">
        <v>35</v>
      </c>
      <c r="L1624">
        <v>7</v>
      </c>
      <c r="M1624">
        <v>11.8</v>
      </c>
      <c r="N1624">
        <v>20</v>
      </c>
    </row>
    <row r="1625" spans="1:14" x14ac:dyDescent="0.3">
      <c r="A1625">
        <v>40834</v>
      </c>
      <c r="B1625" t="s">
        <v>14</v>
      </c>
      <c r="C1625" t="s">
        <v>15</v>
      </c>
      <c r="D1625" t="s">
        <v>16</v>
      </c>
      <c r="E1625" s="1">
        <v>39245</v>
      </c>
      <c r="F1625">
        <v>3.25</v>
      </c>
      <c r="G1625">
        <v>45.8</v>
      </c>
      <c r="H1625">
        <v>24</v>
      </c>
      <c r="I1625">
        <v>6.9903300000000002</v>
      </c>
      <c r="J1625">
        <v>0</v>
      </c>
      <c r="K1625">
        <v>29</v>
      </c>
      <c r="L1625">
        <v>5</v>
      </c>
      <c r="M1625">
        <v>12.3</v>
      </c>
      <c r="N1625">
        <v>20</v>
      </c>
    </row>
    <row r="1626" spans="1:14" x14ac:dyDescent="0.3">
      <c r="A1626">
        <v>40834</v>
      </c>
      <c r="B1626" t="s">
        <v>14</v>
      </c>
      <c r="C1626" t="s">
        <v>15</v>
      </c>
      <c r="D1626" t="s">
        <v>16</v>
      </c>
      <c r="E1626" s="1">
        <v>39246</v>
      </c>
      <c r="F1626">
        <v>4</v>
      </c>
      <c r="G1626">
        <v>46.6</v>
      </c>
      <c r="H1626">
        <v>27.2</v>
      </c>
      <c r="I1626">
        <v>9.0507000000000009</v>
      </c>
      <c r="J1626">
        <v>0</v>
      </c>
      <c r="K1626">
        <v>29</v>
      </c>
      <c r="L1626">
        <v>5</v>
      </c>
      <c r="M1626">
        <v>12.6</v>
      </c>
      <c r="N1626">
        <v>23</v>
      </c>
    </row>
    <row r="1627" spans="1:14" x14ac:dyDescent="0.3">
      <c r="A1627">
        <v>40834</v>
      </c>
      <c r="B1627" t="s">
        <v>14</v>
      </c>
      <c r="C1627" t="s">
        <v>15</v>
      </c>
      <c r="D1627" t="s">
        <v>16</v>
      </c>
      <c r="E1627" s="1">
        <v>39247</v>
      </c>
      <c r="F1627">
        <v>3.375</v>
      </c>
      <c r="G1627">
        <v>46.4</v>
      </c>
      <c r="H1627">
        <v>28.4</v>
      </c>
      <c r="I1627">
        <v>7.6256700000000004</v>
      </c>
      <c r="J1627">
        <v>0</v>
      </c>
      <c r="K1627">
        <v>26</v>
      </c>
      <c r="L1627">
        <v>5</v>
      </c>
      <c r="M1627">
        <v>12.1</v>
      </c>
      <c r="N1627">
        <v>24</v>
      </c>
    </row>
    <row r="1628" spans="1:14" x14ac:dyDescent="0.3">
      <c r="A1628">
        <v>40834</v>
      </c>
      <c r="B1628" t="s">
        <v>14</v>
      </c>
      <c r="C1628" t="s">
        <v>15</v>
      </c>
      <c r="D1628" t="s">
        <v>16</v>
      </c>
      <c r="E1628" s="1">
        <v>39248</v>
      </c>
      <c r="F1628">
        <v>1.375</v>
      </c>
      <c r="G1628">
        <v>46.2</v>
      </c>
      <c r="H1628">
        <v>28.4</v>
      </c>
      <c r="I1628">
        <v>8.1627399999999994</v>
      </c>
      <c r="J1628">
        <v>0</v>
      </c>
      <c r="K1628">
        <v>25</v>
      </c>
      <c r="L1628">
        <v>6</v>
      </c>
      <c r="M1628">
        <v>12</v>
      </c>
      <c r="N1628">
        <v>24</v>
      </c>
    </row>
    <row r="1629" spans="1:14" x14ac:dyDescent="0.3">
      <c r="A1629">
        <v>40834</v>
      </c>
      <c r="B1629" t="s">
        <v>14</v>
      </c>
      <c r="C1629" t="s">
        <v>15</v>
      </c>
      <c r="D1629" t="s">
        <v>16</v>
      </c>
      <c r="E1629" s="1">
        <v>39249</v>
      </c>
      <c r="F1629">
        <v>2.125</v>
      </c>
      <c r="G1629">
        <v>46.6</v>
      </c>
      <c r="H1629">
        <v>26.6</v>
      </c>
      <c r="I1629">
        <v>8.6837700000000009</v>
      </c>
      <c r="J1629">
        <v>0</v>
      </c>
      <c r="K1629">
        <v>26</v>
      </c>
      <c r="L1629">
        <v>8</v>
      </c>
      <c r="M1629">
        <v>11.6</v>
      </c>
      <c r="N1629">
        <v>23</v>
      </c>
    </row>
    <row r="1630" spans="1:14" x14ac:dyDescent="0.3">
      <c r="A1630">
        <v>40834</v>
      </c>
      <c r="B1630" t="s">
        <v>14</v>
      </c>
      <c r="C1630" t="s">
        <v>15</v>
      </c>
      <c r="D1630" t="s">
        <v>16</v>
      </c>
      <c r="E1630" s="1">
        <v>39250</v>
      </c>
      <c r="F1630">
        <v>1.25</v>
      </c>
      <c r="G1630">
        <v>46.2</v>
      </c>
      <c r="H1630">
        <v>28.8</v>
      </c>
      <c r="I1630">
        <v>8.1527600000000007</v>
      </c>
      <c r="J1630">
        <v>0</v>
      </c>
      <c r="K1630">
        <v>19</v>
      </c>
      <c r="L1630">
        <v>6</v>
      </c>
      <c r="M1630">
        <v>11.7</v>
      </c>
      <c r="N1630">
        <v>25</v>
      </c>
    </row>
    <row r="1631" spans="1:14" x14ac:dyDescent="0.3">
      <c r="A1631">
        <v>40834</v>
      </c>
      <c r="B1631" t="s">
        <v>14</v>
      </c>
      <c r="C1631" t="s">
        <v>15</v>
      </c>
      <c r="D1631" t="s">
        <v>16</v>
      </c>
      <c r="E1631" s="1">
        <v>39251</v>
      </c>
      <c r="F1631">
        <v>3.25</v>
      </c>
      <c r="G1631">
        <v>44.2</v>
      </c>
      <c r="H1631">
        <v>26.4</v>
      </c>
      <c r="I1631">
        <v>7.8129900000000001</v>
      </c>
      <c r="J1631">
        <v>0</v>
      </c>
      <c r="K1631">
        <v>25</v>
      </c>
      <c r="L1631">
        <v>7</v>
      </c>
      <c r="M1631">
        <v>11.9</v>
      </c>
      <c r="N1631">
        <v>23</v>
      </c>
    </row>
    <row r="1632" spans="1:14" x14ac:dyDescent="0.3">
      <c r="A1632">
        <v>40834</v>
      </c>
      <c r="B1632" t="s">
        <v>14</v>
      </c>
      <c r="C1632" t="s">
        <v>15</v>
      </c>
      <c r="D1632" t="s">
        <v>16</v>
      </c>
      <c r="E1632" s="1">
        <v>39252</v>
      </c>
      <c r="F1632">
        <v>3.125</v>
      </c>
      <c r="G1632">
        <v>42.6</v>
      </c>
      <c r="H1632">
        <v>28.2</v>
      </c>
      <c r="I1632">
        <v>8.8037799999999997</v>
      </c>
      <c r="J1632">
        <v>0</v>
      </c>
      <c r="K1632">
        <v>26</v>
      </c>
      <c r="L1632">
        <v>8</v>
      </c>
      <c r="M1632">
        <v>12.4</v>
      </c>
      <c r="N1632">
        <v>25</v>
      </c>
    </row>
    <row r="1633" spans="1:14" x14ac:dyDescent="0.3">
      <c r="A1633">
        <v>40834</v>
      </c>
      <c r="B1633" t="s">
        <v>14</v>
      </c>
      <c r="C1633" t="s">
        <v>15</v>
      </c>
      <c r="D1633" t="s">
        <v>16</v>
      </c>
      <c r="E1633" s="1">
        <v>39253</v>
      </c>
      <c r="F1633">
        <v>3</v>
      </c>
      <c r="G1633">
        <v>42.6</v>
      </c>
      <c r="H1633">
        <v>26.4</v>
      </c>
      <c r="I1633">
        <v>11.1532</v>
      </c>
      <c r="J1633">
        <v>0</v>
      </c>
      <c r="K1633">
        <v>36</v>
      </c>
      <c r="L1633">
        <v>11</v>
      </c>
      <c r="M1633">
        <v>12.4</v>
      </c>
      <c r="N1633">
        <v>22</v>
      </c>
    </row>
    <row r="1634" spans="1:14" x14ac:dyDescent="0.3">
      <c r="A1634">
        <v>40834</v>
      </c>
      <c r="B1634" t="s">
        <v>14</v>
      </c>
      <c r="C1634" t="s">
        <v>15</v>
      </c>
      <c r="D1634" t="s">
        <v>16</v>
      </c>
      <c r="E1634" s="1">
        <v>39254</v>
      </c>
      <c r="F1634">
        <v>2.5</v>
      </c>
      <c r="G1634">
        <v>44.2</v>
      </c>
      <c r="H1634">
        <v>26.4</v>
      </c>
      <c r="I1634">
        <v>10.636200000000001</v>
      </c>
      <c r="J1634">
        <v>0</v>
      </c>
      <c r="K1634">
        <v>33</v>
      </c>
      <c r="L1634">
        <v>9</v>
      </c>
      <c r="M1634">
        <v>12.1</v>
      </c>
      <c r="N1634">
        <v>22</v>
      </c>
    </row>
    <row r="1635" spans="1:14" x14ac:dyDescent="0.3">
      <c r="A1635">
        <v>40834</v>
      </c>
      <c r="B1635" t="s">
        <v>14</v>
      </c>
      <c r="C1635" t="s">
        <v>15</v>
      </c>
      <c r="D1635" t="s">
        <v>16</v>
      </c>
      <c r="E1635" s="1">
        <v>39255</v>
      </c>
      <c r="F1635">
        <v>2.5</v>
      </c>
      <c r="G1635">
        <v>44</v>
      </c>
      <c r="H1635">
        <v>25.8</v>
      </c>
      <c r="I1635">
        <v>9.2011400000000005</v>
      </c>
      <c r="J1635">
        <v>0</v>
      </c>
      <c r="K1635">
        <v>32</v>
      </c>
      <c r="L1635">
        <v>8</v>
      </c>
      <c r="M1635">
        <v>11.8</v>
      </c>
      <c r="N1635">
        <v>22</v>
      </c>
    </row>
    <row r="1636" spans="1:14" x14ac:dyDescent="0.3">
      <c r="A1636">
        <v>40834</v>
      </c>
      <c r="B1636" t="s">
        <v>14</v>
      </c>
      <c r="C1636" t="s">
        <v>15</v>
      </c>
      <c r="D1636" t="s">
        <v>16</v>
      </c>
      <c r="E1636" s="1">
        <v>39256</v>
      </c>
      <c r="F1636">
        <v>2.25</v>
      </c>
      <c r="G1636">
        <v>43.4</v>
      </c>
      <c r="H1636">
        <v>27.6</v>
      </c>
      <c r="I1636">
        <v>8.4338200000000008</v>
      </c>
      <c r="J1636">
        <v>0</v>
      </c>
      <c r="K1636">
        <v>28</v>
      </c>
      <c r="L1636">
        <v>8</v>
      </c>
      <c r="M1636">
        <v>11.9</v>
      </c>
      <c r="N1636">
        <v>24</v>
      </c>
    </row>
    <row r="1637" spans="1:14" x14ac:dyDescent="0.3">
      <c r="A1637">
        <v>40834</v>
      </c>
      <c r="B1637" t="s">
        <v>14</v>
      </c>
      <c r="C1637" t="s">
        <v>15</v>
      </c>
      <c r="D1637" t="s">
        <v>16</v>
      </c>
      <c r="E1637" s="1">
        <v>39257</v>
      </c>
      <c r="F1637">
        <v>1.625</v>
      </c>
      <c r="G1637">
        <v>44.4</v>
      </c>
      <c r="H1637">
        <v>26</v>
      </c>
      <c r="I1637">
        <v>8.7617200000000004</v>
      </c>
      <c r="J1637">
        <v>0</v>
      </c>
      <c r="K1637">
        <v>24</v>
      </c>
      <c r="L1637">
        <v>9</v>
      </c>
      <c r="M1637">
        <v>11.8</v>
      </c>
      <c r="N1637">
        <v>22</v>
      </c>
    </row>
    <row r="1638" spans="1:14" x14ac:dyDescent="0.3">
      <c r="A1638">
        <v>40834</v>
      </c>
      <c r="B1638" t="s">
        <v>14</v>
      </c>
      <c r="C1638" t="s">
        <v>15</v>
      </c>
      <c r="D1638" t="s">
        <v>16</v>
      </c>
      <c r="E1638" s="1">
        <v>39258</v>
      </c>
      <c r="F1638">
        <v>1.5</v>
      </c>
      <c r="G1638">
        <v>45</v>
      </c>
      <c r="H1638">
        <v>25.6</v>
      </c>
      <c r="I1638">
        <v>11.3474</v>
      </c>
      <c r="J1638">
        <v>0</v>
      </c>
      <c r="K1638">
        <v>34</v>
      </c>
      <c r="L1638">
        <v>10</v>
      </c>
      <c r="M1638">
        <v>12.1</v>
      </c>
      <c r="N1638">
        <v>22</v>
      </c>
    </row>
    <row r="1639" spans="1:14" x14ac:dyDescent="0.3">
      <c r="A1639">
        <v>40834</v>
      </c>
      <c r="B1639" t="s">
        <v>14</v>
      </c>
      <c r="C1639" t="s">
        <v>15</v>
      </c>
      <c r="D1639" t="s">
        <v>16</v>
      </c>
      <c r="E1639" s="1">
        <v>39259</v>
      </c>
      <c r="F1639">
        <v>1</v>
      </c>
      <c r="G1639">
        <v>44.4</v>
      </c>
      <c r="H1639">
        <v>26.6</v>
      </c>
      <c r="I1639">
        <v>10.9483</v>
      </c>
      <c r="J1639">
        <v>0</v>
      </c>
      <c r="K1639">
        <v>31</v>
      </c>
      <c r="L1639">
        <v>10</v>
      </c>
      <c r="M1639">
        <v>11.6</v>
      </c>
      <c r="N1639">
        <v>24</v>
      </c>
    </row>
    <row r="1640" spans="1:14" x14ac:dyDescent="0.3">
      <c r="A1640">
        <v>40834</v>
      </c>
      <c r="B1640" t="s">
        <v>14</v>
      </c>
      <c r="C1640" t="s">
        <v>15</v>
      </c>
      <c r="D1640" t="s">
        <v>16</v>
      </c>
      <c r="E1640" s="1">
        <v>39260</v>
      </c>
      <c r="F1640">
        <v>2.75</v>
      </c>
      <c r="G1640">
        <v>43.2</v>
      </c>
      <c r="H1640">
        <v>27</v>
      </c>
      <c r="I1640">
        <v>9.1413399999999996</v>
      </c>
      <c r="J1640">
        <v>0</v>
      </c>
      <c r="K1640">
        <v>33</v>
      </c>
      <c r="L1640">
        <v>9</v>
      </c>
      <c r="M1640">
        <v>10.199999999999999</v>
      </c>
      <c r="N1640">
        <v>24</v>
      </c>
    </row>
    <row r="1641" spans="1:14" x14ac:dyDescent="0.3">
      <c r="A1641">
        <v>40834</v>
      </c>
      <c r="B1641" t="s">
        <v>14</v>
      </c>
      <c r="C1641" t="s">
        <v>15</v>
      </c>
      <c r="D1641" t="s">
        <v>16</v>
      </c>
      <c r="E1641" s="1">
        <v>39261</v>
      </c>
      <c r="F1641">
        <v>2.375</v>
      </c>
      <c r="G1641">
        <v>43.6</v>
      </c>
      <c r="H1641">
        <v>25.6</v>
      </c>
      <c r="I1641">
        <v>8.1929599999999994</v>
      </c>
      <c r="J1641">
        <v>0</v>
      </c>
      <c r="K1641">
        <v>27</v>
      </c>
      <c r="L1641">
        <v>9</v>
      </c>
      <c r="M1641">
        <v>11.2</v>
      </c>
      <c r="N1641">
        <v>21</v>
      </c>
    </row>
    <row r="1642" spans="1:14" x14ac:dyDescent="0.3">
      <c r="A1642">
        <v>40834</v>
      </c>
      <c r="B1642" t="s">
        <v>14</v>
      </c>
      <c r="C1642" t="s">
        <v>15</v>
      </c>
      <c r="D1642" t="s">
        <v>16</v>
      </c>
      <c r="E1642" s="1">
        <v>39262</v>
      </c>
      <c r="F1642">
        <v>1.875</v>
      </c>
      <c r="G1642">
        <v>43.8</v>
      </c>
      <c r="H1642">
        <v>25</v>
      </c>
      <c r="I1642">
        <v>8.2862399999999994</v>
      </c>
      <c r="J1642">
        <v>0</v>
      </c>
      <c r="K1642">
        <v>24</v>
      </c>
      <c r="L1642">
        <v>8</v>
      </c>
      <c r="M1642">
        <v>10</v>
      </c>
      <c r="N1642">
        <v>21</v>
      </c>
    </row>
    <row r="1643" spans="1:14" x14ac:dyDescent="0.3">
      <c r="A1643">
        <v>40834</v>
      </c>
      <c r="B1643" t="s">
        <v>14</v>
      </c>
      <c r="C1643" t="s">
        <v>15</v>
      </c>
      <c r="D1643" t="s">
        <v>16</v>
      </c>
      <c r="E1643" s="1">
        <v>39263</v>
      </c>
      <c r="F1643">
        <v>3</v>
      </c>
      <c r="G1643">
        <v>44.4</v>
      </c>
      <c r="H1643">
        <v>29.8</v>
      </c>
      <c r="I1643">
        <v>10.008599999999999</v>
      </c>
      <c r="J1643">
        <v>0</v>
      </c>
      <c r="K1643">
        <v>23</v>
      </c>
      <c r="L1643">
        <v>10</v>
      </c>
      <c r="M1643">
        <v>11.3</v>
      </c>
      <c r="N1643">
        <v>25</v>
      </c>
    </row>
    <row r="1644" spans="1:14" x14ac:dyDescent="0.3">
      <c r="A1644">
        <v>40834</v>
      </c>
      <c r="B1644" t="s">
        <v>14</v>
      </c>
      <c r="C1644" t="s">
        <v>15</v>
      </c>
      <c r="D1644" t="s">
        <v>16</v>
      </c>
      <c r="E1644" s="1">
        <v>39264</v>
      </c>
      <c r="F1644">
        <v>3</v>
      </c>
      <c r="G1644">
        <v>45.8</v>
      </c>
      <c r="H1644">
        <v>31</v>
      </c>
      <c r="I1644">
        <v>12.2431</v>
      </c>
      <c r="J1644">
        <v>0</v>
      </c>
      <c r="K1644">
        <v>34</v>
      </c>
      <c r="L1644">
        <v>11</v>
      </c>
      <c r="M1644">
        <v>11</v>
      </c>
      <c r="N1644">
        <v>28</v>
      </c>
    </row>
    <row r="1645" spans="1:14" x14ac:dyDescent="0.3">
      <c r="A1645">
        <v>40834</v>
      </c>
      <c r="B1645" t="s">
        <v>14</v>
      </c>
      <c r="C1645" t="s">
        <v>15</v>
      </c>
      <c r="D1645" t="s">
        <v>16</v>
      </c>
      <c r="E1645" s="1">
        <v>39265</v>
      </c>
      <c r="F1645">
        <v>5.375</v>
      </c>
      <c r="G1645">
        <v>46.2</v>
      </c>
      <c r="H1645">
        <v>31</v>
      </c>
      <c r="I1645">
        <v>9.7263699999999993</v>
      </c>
      <c r="J1645">
        <v>0</v>
      </c>
      <c r="K1645">
        <v>31</v>
      </c>
      <c r="L1645">
        <v>6</v>
      </c>
      <c r="M1645">
        <v>11.4</v>
      </c>
      <c r="N1645">
        <v>28</v>
      </c>
    </row>
    <row r="1646" spans="1:14" x14ac:dyDescent="0.3">
      <c r="A1646">
        <v>40834</v>
      </c>
      <c r="B1646" t="s">
        <v>14</v>
      </c>
      <c r="C1646" t="s">
        <v>15</v>
      </c>
      <c r="D1646" t="s">
        <v>16</v>
      </c>
      <c r="E1646" s="1">
        <v>39266</v>
      </c>
      <c r="F1646">
        <v>5.125</v>
      </c>
      <c r="G1646">
        <v>45.6</v>
      </c>
      <c r="H1646">
        <v>30</v>
      </c>
      <c r="I1646">
        <v>10.523400000000001</v>
      </c>
      <c r="J1646">
        <v>0</v>
      </c>
      <c r="K1646">
        <v>30</v>
      </c>
      <c r="L1646">
        <v>8</v>
      </c>
      <c r="M1646">
        <v>11.2</v>
      </c>
      <c r="N1646">
        <v>27</v>
      </c>
    </row>
    <row r="1647" spans="1:14" x14ac:dyDescent="0.3">
      <c r="A1647">
        <v>40834</v>
      </c>
      <c r="B1647" t="s">
        <v>14</v>
      </c>
      <c r="C1647" t="s">
        <v>15</v>
      </c>
      <c r="D1647" t="s">
        <v>16</v>
      </c>
      <c r="E1647" s="1">
        <v>39267</v>
      </c>
      <c r="F1647">
        <v>5.875</v>
      </c>
      <c r="G1647">
        <v>44.6</v>
      </c>
      <c r="H1647">
        <v>30</v>
      </c>
      <c r="I1647">
        <v>8.6509400000000003</v>
      </c>
      <c r="J1647">
        <v>0</v>
      </c>
      <c r="K1647">
        <v>25</v>
      </c>
      <c r="L1647">
        <v>7</v>
      </c>
      <c r="M1647">
        <v>10.8</v>
      </c>
      <c r="N1647">
        <v>27</v>
      </c>
    </row>
    <row r="1648" spans="1:14" x14ac:dyDescent="0.3">
      <c r="A1648">
        <v>40834</v>
      </c>
      <c r="B1648" t="s">
        <v>14</v>
      </c>
      <c r="C1648" t="s">
        <v>15</v>
      </c>
      <c r="D1648" t="s">
        <v>16</v>
      </c>
      <c r="E1648" s="1">
        <v>39268</v>
      </c>
      <c r="F1648">
        <v>3.125</v>
      </c>
      <c r="G1648">
        <v>42.8</v>
      </c>
      <c r="H1648">
        <v>29</v>
      </c>
      <c r="I1648">
        <v>9.06907</v>
      </c>
      <c r="J1648">
        <v>0</v>
      </c>
      <c r="K1648">
        <v>28</v>
      </c>
      <c r="L1648">
        <v>8</v>
      </c>
      <c r="M1648">
        <v>11.7</v>
      </c>
      <c r="N1648">
        <v>26</v>
      </c>
    </row>
    <row r="1649" spans="1:14" x14ac:dyDescent="0.3">
      <c r="A1649">
        <v>40834</v>
      </c>
      <c r="B1649" t="s">
        <v>14</v>
      </c>
      <c r="C1649" t="s">
        <v>15</v>
      </c>
      <c r="D1649" t="s">
        <v>16</v>
      </c>
      <c r="E1649" s="1">
        <v>39269</v>
      </c>
      <c r="F1649">
        <v>3.625</v>
      </c>
      <c r="G1649">
        <v>43.4</v>
      </c>
      <c r="H1649">
        <v>26.2</v>
      </c>
      <c r="I1649">
        <v>10.585599999999999</v>
      </c>
      <c r="J1649">
        <v>0</v>
      </c>
      <c r="K1649">
        <v>34</v>
      </c>
      <c r="L1649">
        <v>10</v>
      </c>
      <c r="M1649">
        <v>11.5</v>
      </c>
      <c r="N1649">
        <v>23</v>
      </c>
    </row>
    <row r="1650" spans="1:14" x14ac:dyDescent="0.3">
      <c r="A1650">
        <v>40834</v>
      </c>
      <c r="B1650" t="s">
        <v>14</v>
      </c>
      <c r="C1650" t="s">
        <v>15</v>
      </c>
      <c r="D1650" t="s">
        <v>16</v>
      </c>
      <c r="E1650" s="1">
        <v>39270</v>
      </c>
      <c r="F1650">
        <v>3.625</v>
      </c>
      <c r="G1650">
        <v>43</v>
      </c>
      <c r="H1650">
        <v>30</v>
      </c>
      <c r="I1650">
        <v>11.0725</v>
      </c>
      <c r="J1650">
        <v>0</v>
      </c>
      <c r="K1650">
        <v>28</v>
      </c>
      <c r="L1650">
        <v>12</v>
      </c>
      <c r="M1650">
        <v>11.6</v>
      </c>
      <c r="N1650">
        <v>28</v>
      </c>
    </row>
    <row r="1651" spans="1:14" x14ac:dyDescent="0.3">
      <c r="A1651">
        <v>40834</v>
      </c>
      <c r="B1651" t="s">
        <v>14</v>
      </c>
      <c r="C1651" t="s">
        <v>15</v>
      </c>
      <c r="D1651" t="s">
        <v>16</v>
      </c>
      <c r="E1651" s="1">
        <v>39271</v>
      </c>
      <c r="F1651">
        <v>4</v>
      </c>
      <c r="G1651">
        <v>44.8</v>
      </c>
      <c r="H1651">
        <v>31</v>
      </c>
      <c r="I1651">
        <v>10.062099999999999</v>
      </c>
      <c r="J1651">
        <v>0</v>
      </c>
      <c r="K1651">
        <v>23</v>
      </c>
      <c r="L1651">
        <v>10</v>
      </c>
      <c r="M1651">
        <v>11.8</v>
      </c>
      <c r="N1651">
        <v>28</v>
      </c>
    </row>
    <row r="1652" spans="1:14" x14ac:dyDescent="0.3">
      <c r="A1652">
        <v>40834</v>
      </c>
      <c r="B1652" t="s">
        <v>14</v>
      </c>
      <c r="C1652" t="s">
        <v>15</v>
      </c>
      <c r="D1652" t="s">
        <v>16</v>
      </c>
      <c r="E1652" s="1">
        <v>39272</v>
      </c>
      <c r="F1652">
        <v>2.125</v>
      </c>
      <c r="G1652">
        <v>45.6</v>
      </c>
      <c r="H1652">
        <v>29.4</v>
      </c>
      <c r="I1652">
        <v>11.0153</v>
      </c>
      <c r="J1652">
        <v>0</v>
      </c>
      <c r="K1652">
        <v>32</v>
      </c>
      <c r="L1652">
        <v>7</v>
      </c>
      <c r="M1652">
        <v>10</v>
      </c>
      <c r="N1652">
        <v>26</v>
      </c>
    </row>
    <row r="1653" spans="1:14" x14ac:dyDescent="0.3">
      <c r="A1653">
        <v>40834</v>
      </c>
      <c r="B1653" t="s">
        <v>14</v>
      </c>
      <c r="C1653" t="s">
        <v>15</v>
      </c>
      <c r="D1653" t="s">
        <v>16</v>
      </c>
      <c r="E1653" s="1">
        <v>39273</v>
      </c>
      <c r="F1653">
        <v>3.375</v>
      </c>
      <c r="G1653">
        <v>44.2</v>
      </c>
      <c r="H1653">
        <v>29</v>
      </c>
      <c r="I1653">
        <v>12.251300000000001</v>
      </c>
      <c r="J1653">
        <v>0</v>
      </c>
      <c r="K1653">
        <v>38</v>
      </c>
      <c r="L1653">
        <v>11</v>
      </c>
      <c r="M1653">
        <v>10.6</v>
      </c>
      <c r="N1653">
        <v>26</v>
      </c>
    </row>
    <row r="1654" spans="1:14" x14ac:dyDescent="0.3">
      <c r="A1654">
        <v>40834</v>
      </c>
      <c r="B1654" t="s">
        <v>14</v>
      </c>
      <c r="C1654" t="s">
        <v>15</v>
      </c>
      <c r="D1654" t="s">
        <v>16</v>
      </c>
      <c r="E1654" s="1">
        <v>39274</v>
      </c>
      <c r="F1654">
        <v>1.625</v>
      </c>
      <c r="G1654">
        <v>45.6</v>
      </c>
      <c r="H1654">
        <v>27.8</v>
      </c>
      <c r="I1654">
        <v>9.5872100000000007</v>
      </c>
      <c r="J1654">
        <v>0</v>
      </c>
      <c r="K1654">
        <v>27</v>
      </c>
      <c r="L1654">
        <v>7</v>
      </c>
      <c r="M1654">
        <v>11.5</v>
      </c>
      <c r="N1654">
        <v>25</v>
      </c>
    </row>
    <row r="1655" spans="1:14" x14ac:dyDescent="0.3">
      <c r="A1655">
        <v>40834</v>
      </c>
      <c r="B1655" t="s">
        <v>14</v>
      </c>
      <c r="C1655" t="s">
        <v>15</v>
      </c>
      <c r="D1655" t="s">
        <v>16</v>
      </c>
      <c r="E1655" s="1">
        <v>39275</v>
      </c>
      <c r="F1655">
        <v>3.875</v>
      </c>
      <c r="G1655">
        <v>46.6</v>
      </c>
      <c r="H1655">
        <v>26.8</v>
      </c>
      <c r="I1655">
        <v>10.5527</v>
      </c>
      <c r="J1655">
        <v>0</v>
      </c>
      <c r="K1655">
        <v>38</v>
      </c>
      <c r="L1655">
        <v>8</v>
      </c>
      <c r="M1655">
        <v>11.3</v>
      </c>
      <c r="N1655">
        <v>24</v>
      </c>
    </row>
    <row r="1656" spans="1:14" x14ac:dyDescent="0.3">
      <c r="A1656">
        <v>40834</v>
      </c>
      <c r="B1656" t="s">
        <v>14</v>
      </c>
      <c r="C1656" t="s">
        <v>15</v>
      </c>
      <c r="D1656" t="s">
        <v>16</v>
      </c>
      <c r="E1656" s="1">
        <v>39276</v>
      </c>
      <c r="F1656">
        <v>5.875</v>
      </c>
      <c r="G1656">
        <v>45</v>
      </c>
      <c r="H1656">
        <v>30.6</v>
      </c>
      <c r="I1656">
        <v>7.2740400000000003</v>
      </c>
      <c r="J1656">
        <v>0</v>
      </c>
      <c r="K1656">
        <v>23</v>
      </c>
      <c r="L1656">
        <v>5</v>
      </c>
      <c r="M1656">
        <v>11.7</v>
      </c>
      <c r="N1656">
        <v>26</v>
      </c>
    </row>
    <row r="1657" spans="1:14" x14ac:dyDescent="0.3">
      <c r="A1657">
        <v>40834</v>
      </c>
      <c r="B1657" t="s">
        <v>14</v>
      </c>
      <c r="C1657" t="s">
        <v>15</v>
      </c>
      <c r="D1657" t="s">
        <v>16</v>
      </c>
      <c r="E1657" s="1">
        <v>39277</v>
      </c>
      <c r="F1657">
        <v>4.25</v>
      </c>
      <c r="G1657">
        <v>44.6</v>
      </c>
      <c r="H1657">
        <v>29.4</v>
      </c>
      <c r="I1657">
        <v>8.1735000000000007</v>
      </c>
      <c r="J1657">
        <v>0</v>
      </c>
      <c r="K1657">
        <v>27</v>
      </c>
      <c r="L1657">
        <v>8</v>
      </c>
      <c r="M1657">
        <v>11.4</v>
      </c>
      <c r="N1657">
        <v>25</v>
      </c>
    </row>
    <row r="1658" spans="1:14" x14ac:dyDescent="0.3">
      <c r="A1658">
        <v>40834</v>
      </c>
      <c r="B1658" t="s">
        <v>14</v>
      </c>
      <c r="C1658" t="s">
        <v>15</v>
      </c>
      <c r="D1658" t="s">
        <v>16</v>
      </c>
      <c r="E1658" s="1">
        <v>39278</v>
      </c>
      <c r="F1658">
        <v>4.875</v>
      </c>
      <c r="G1658">
        <v>44.6</v>
      </c>
      <c r="H1658">
        <v>29.2</v>
      </c>
      <c r="I1658">
        <v>8.8270900000000001</v>
      </c>
      <c r="J1658">
        <v>0</v>
      </c>
      <c r="K1658">
        <v>23</v>
      </c>
      <c r="L1658">
        <v>7</v>
      </c>
      <c r="M1658">
        <v>10.5</v>
      </c>
      <c r="N1658">
        <v>26</v>
      </c>
    </row>
    <row r="1659" spans="1:14" x14ac:dyDescent="0.3">
      <c r="A1659">
        <v>40834</v>
      </c>
      <c r="B1659" t="s">
        <v>14</v>
      </c>
      <c r="C1659" t="s">
        <v>15</v>
      </c>
      <c r="D1659" t="s">
        <v>16</v>
      </c>
      <c r="E1659" s="1">
        <v>39279</v>
      </c>
      <c r="F1659">
        <v>5.375</v>
      </c>
      <c r="G1659">
        <v>43.2</v>
      </c>
      <c r="H1659">
        <v>29</v>
      </c>
      <c r="I1659">
        <v>8.1414899999999992</v>
      </c>
      <c r="J1659">
        <v>0</v>
      </c>
      <c r="K1659">
        <v>26</v>
      </c>
      <c r="L1659">
        <v>7</v>
      </c>
      <c r="M1659">
        <v>11.5</v>
      </c>
      <c r="N1659">
        <v>26</v>
      </c>
    </row>
    <row r="1660" spans="1:14" x14ac:dyDescent="0.3">
      <c r="A1660">
        <v>40834</v>
      </c>
      <c r="B1660" t="s">
        <v>14</v>
      </c>
      <c r="C1660" t="s">
        <v>15</v>
      </c>
      <c r="D1660" t="s">
        <v>16</v>
      </c>
      <c r="E1660" s="1">
        <v>39280</v>
      </c>
      <c r="F1660">
        <v>4.875</v>
      </c>
      <c r="G1660">
        <v>41</v>
      </c>
      <c r="H1660">
        <v>28.8</v>
      </c>
      <c r="I1660">
        <v>10.818300000000001</v>
      </c>
      <c r="J1660">
        <v>0</v>
      </c>
      <c r="K1660">
        <v>30</v>
      </c>
      <c r="L1660">
        <v>12</v>
      </c>
      <c r="M1660">
        <v>10.6</v>
      </c>
      <c r="N1660">
        <v>26</v>
      </c>
    </row>
    <row r="1661" spans="1:14" x14ac:dyDescent="0.3">
      <c r="A1661">
        <v>40834</v>
      </c>
      <c r="B1661" t="s">
        <v>14</v>
      </c>
      <c r="C1661" t="s">
        <v>15</v>
      </c>
      <c r="D1661" t="s">
        <v>16</v>
      </c>
      <c r="E1661" s="1">
        <v>39281</v>
      </c>
      <c r="F1661">
        <v>6.125</v>
      </c>
      <c r="G1661">
        <v>40.6</v>
      </c>
      <c r="H1661">
        <v>29</v>
      </c>
      <c r="I1661">
        <v>8.7060399999999998</v>
      </c>
      <c r="J1661">
        <v>0</v>
      </c>
      <c r="K1661">
        <v>26</v>
      </c>
      <c r="L1661">
        <v>7</v>
      </c>
      <c r="M1661">
        <v>11.3</v>
      </c>
      <c r="N1661">
        <v>26</v>
      </c>
    </row>
    <row r="1662" spans="1:14" x14ac:dyDescent="0.3">
      <c r="A1662">
        <v>40834</v>
      </c>
      <c r="B1662" t="s">
        <v>14</v>
      </c>
      <c r="C1662" t="s">
        <v>15</v>
      </c>
      <c r="D1662" t="s">
        <v>16</v>
      </c>
      <c r="E1662" s="1">
        <v>39282</v>
      </c>
      <c r="F1662">
        <v>1.5</v>
      </c>
      <c r="G1662">
        <v>41</v>
      </c>
      <c r="H1662">
        <v>26</v>
      </c>
      <c r="I1662">
        <v>9.8339800000000004</v>
      </c>
      <c r="J1662">
        <v>0</v>
      </c>
      <c r="K1662">
        <v>31</v>
      </c>
      <c r="L1662">
        <v>10</v>
      </c>
      <c r="M1662">
        <v>10.4</v>
      </c>
      <c r="N1662">
        <v>23</v>
      </c>
    </row>
    <row r="1663" spans="1:14" x14ac:dyDescent="0.3">
      <c r="A1663">
        <v>40834</v>
      </c>
      <c r="B1663" t="s">
        <v>14</v>
      </c>
      <c r="C1663" t="s">
        <v>15</v>
      </c>
      <c r="D1663" t="s">
        <v>16</v>
      </c>
      <c r="E1663" s="1">
        <v>39283</v>
      </c>
      <c r="F1663">
        <v>1.875</v>
      </c>
      <c r="G1663">
        <v>44</v>
      </c>
      <c r="H1663">
        <v>26.8</v>
      </c>
      <c r="I1663">
        <v>11.803599999999999</v>
      </c>
      <c r="J1663">
        <v>0</v>
      </c>
      <c r="K1663">
        <v>34</v>
      </c>
      <c r="L1663">
        <v>12</v>
      </c>
      <c r="M1663">
        <v>10.8</v>
      </c>
      <c r="N1663">
        <v>24</v>
      </c>
    </row>
    <row r="1664" spans="1:14" x14ac:dyDescent="0.3">
      <c r="A1664">
        <v>40834</v>
      </c>
      <c r="B1664" t="s">
        <v>14</v>
      </c>
      <c r="C1664" t="s">
        <v>15</v>
      </c>
      <c r="D1664" t="s">
        <v>16</v>
      </c>
      <c r="E1664" s="1">
        <v>39284</v>
      </c>
      <c r="F1664">
        <v>3</v>
      </c>
      <c r="G1664">
        <v>45.6</v>
      </c>
      <c r="H1664">
        <v>30</v>
      </c>
      <c r="I1664">
        <v>11.406599999999999</v>
      </c>
      <c r="J1664">
        <v>0</v>
      </c>
      <c r="K1664">
        <v>30</v>
      </c>
      <c r="L1664">
        <v>10</v>
      </c>
      <c r="M1664">
        <v>10.9</v>
      </c>
      <c r="N1664">
        <v>25</v>
      </c>
    </row>
    <row r="1665" spans="1:14" x14ac:dyDescent="0.3">
      <c r="A1665">
        <v>40834</v>
      </c>
      <c r="B1665" t="s">
        <v>14</v>
      </c>
      <c r="C1665" t="s">
        <v>15</v>
      </c>
      <c r="D1665" t="s">
        <v>16</v>
      </c>
      <c r="E1665" s="1">
        <v>39285</v>
      </c>
      <c r="F1665">
        <v>2.5</v>
      </c>
      <c r="G1665">
        <v>47.2</v>
      </c>
      <c r="H1665">
        <v>30</v>
      </c>
      <c r="I1665">
        <v>10.17</v>
      </c>
      <c r="J1665">
        <v>0</v>
      </c>
      <c r="K1665">
        <v>32</v>
      </c>
      <c r="L1665">
        <v>7</v>
      </c>
      <c r="M1665">
        <v>11.4</v>
      </c>
      <c r="N1665">
        <v>27</v>
      </c>
    </row>
    <row r="1666" spans="1:14" x14ac:dyDescent="0.3">
      <c r="A1666">
        <v>40834</v>
      </c>
      <c r="B1666" t="s">
        <v>14</v>
      </c>
      <c r="C1666" t="s">
        <v>15</v>
      </c>
      <c r="D1666" t="s">
        <v>16</v>
      </c>
      <c r="E1666" s="1">
        <v>39286</v>
      </c>
      <c r="F1666">
        <v>1.125</v>
      </c>
      <c r="G1666">
        <v>43.4</v>
      </c>
      <c r="H1666">
        <v>30.4</v>
      </c>
      <c r="I1666">
        <v>10.3565</v>
      </c>
      <c r="J1666">
        <v>0</v>
      </c>
      <c r="K1666">
        <v>28</v>
      </c>
      <c r="L1666">
        <v>8</v>
      </c>
      <c r="M1666">
        <v>11.2</v>
      </c>
      <c r="N1666">
        <v>26</v>
      </c>
    </row>
    <row r="1667" spans="1:14" x14ac:dyDescent="0.3">
      <c r="A1667">
        <v>40834</v>
      </c>
      <c r="B1667" t="s">
        <v>14</v>
      </c>
      <c r="C1667" t="s">
        <v>15</v>
      </c>
      <c r="D1667" t="s">
        <v>16</v>
      </c>
      <c r="E1667" s="1">
        <v>39287</v>
      </c>
      <c r="F1667">
        <v>1.875</v>
      </c>
      <c r="G1667">
        <v>45</v>
      </c>
      <c r="H1667">
        <v>29</v>
      </c>
      <c r="I1667">
        <v>12.4894</v>
      </c>
      <c r="J1667">
        <v>0</v>
      </c>
      <c r="K1667">
        <v>34</v>
      </c>
      <c r="L1667">
        <v>9</v>
      </c>
      <c r="M1667">
        <v>11.3</v>
      </c>
      <c r="N1667">
        <v>25</v>
      </c>
    </row>
    <row r="1668" spans="1:14" x14ac:dyDescent="0.3">
      <c r="A1668">
        <v>40834</v>
      </c>
      <c r="B1668" t="s">
        <v>14</v>
      </c>
      <c r="C1668" t="s">
        <v>15</v>
      </c>
      <c r="D1668" t="s">
        <v>16</v>
      </c>
      <c r="E1668" s="1">
        <v>39288</v>
      </c>
      <c r="F1668">
        <v>2</v>
      </c>
      <c r="G1668">
        <v>43.6</v>
      </c>
      <c r="H1668">
        <v>27.2</v>
      </c>
      <c r="I1668">
        <v>14.8316</v>
      </c>
      <c r="J1668">
        <v>0</v>
      </c>
      <c r="K1668">
        <v>41</v>
      </c>
      <c r="L1668">
        <v>11</v>
      </c>
      <c r="M1668">
        <v>11.8</v>
      </c>
      <c r="N1668">
        <v>24</v>
      </c>
    </row>
    <row r="1669" spans="1:14" x14ac:dyDescent="0.3">
      <c r="A1669">
        <v>40834</v>
      </c>
      <c r="B1669" t="s">
        <v>14</v>
      </c>
      <c r="C1669" t="s">
        <v>15</v>
      </c>
      <c r="D1669" t="s">
        <v>16</v>
      </c>
      <c r="E1669" s="1">
        <v>39289</v>
      </c>
      <c r="F1669">
        <v>2</v>
      </c>
      <c r="G1669">
        <v>44</v>
      </c>
      <c r="H1669">
        <v>26.5</v>
      </c>
      <c r="I1669">
        <v>17.532499999999999</v>
      </c>
      <c r="J1669">
        <v>0</v>
      </c>
      <c r="K1669">
        <v>50</v>
      </c>
      <c r="L1669">
        <v>12</v>
      </c>
      <c r="M1669">
        <v>11</v>
      </c>
      <c r="N1669">
        <v>25</v>
      </c>
    </row>
    <row r="1670" spans="1:14" x14ac:dyDescent="0.3">
      <c r="A1670">
        <v>40834</v>
      </c>
      <c r="B1670" t="s">
        <v>14</v>
      </c>
      <c r="C1670" t="s">
        <v>15</v>
      </c>
      <c r="D1670" t="s">
        <v>16</v>
      </c>
      <c r="E1670" s="1">
        <v>39290</v>
      </c>
      <c r="F1670">
        <v>2.5</v>
      </c>
      <c r="G1670">
        <v>45</v>
      </c>
      <c r="H1670">
        <v>27</v>
      </c>
      <c r="I1670">
        <v>16.991700000000002</v>
      </c>
      <c r="J1670">
        <v>0</v>
      </c>
      <c r="K1670">
        <v>47</v>
      </c>
      <c r="L1670">
        <v>12</v>
      </c>
      <c r="M1670">
        <v>11</v>
      </c>
      <c r="N1670">
        <v>25</v>
      </c>
    </row>
    <row r="1671" spans="1:14" x14ac:dyDescent="0.3">
      <c r="A1671">
        <v>40834</v>
      </c>
      <c r="B1671" t="s">
        <v>14</v>
      </c>
      <c r="C1671" t="s">
        <v>15</v>
      </c>
      <c r="D1671" t="s">
        <v>16</v>
      </c>
      <c r="E1671" s="1">
        <v>39291</v>
      </c>
      <c r="F1671">
        <v>1.875</v>
      </c>
      <c r="G1671">
        <v>45.2</v>
      </c>
      <c r="H1671">
        <v>28.2</v>
      </c>
      <c r="I1671">
        <v>21.229199999999999</v>
      </c>
      <c r="J1671">
        <v>0</v>
      </c>
      <c r="K1671">
        <v>58</v>
      </c>
      <c r="L1671">
        <v>15</v>
      </c>
      <c r="M1671">
        <v>11.1</v>
      </c>
      <c r="N1671">
        <v>25</v>
      </c>
    </row>
    <row r="1672" spans="1:14" x14ac:dyDescent="0.3">
      <c r="A1672">
        <v>40834</v>
      </c>
      <c r="B1672" t="s">
        <v>14</v>
      </c>
      <c r="C1672" t="s">
        <v>15</v>
      </c>
      <c r="D1672" t="s">
        <v>16</v>
      </c>
      <c r="E1672" s="1">
        <v>39292</v>
      </c>
      <c r="F1672">
        <v>3</v>
      </c>
      <c r="G1672">
        <v>45.6</v>
      </c>
      <c r="H1672">
        <v>29.4</v>
      </c>
      <c r="I1672">
        <v>17.284500000000001</v>
      </c>
      <c r="J1672">
        <v>0</v>
      </c>
      <c r="K1672">
        <v>51</v>
      </c>
      <c r="L1672">
        <v>14</v>
      </c>
      <c r="M1672">
        <v>10.7</v>
      </c>
      <c r="N1672">
        <v>27</v>
      </c>
    </row>
    <row r="1673" spans="1:14" x14ac:dyDescent="0.3">
      <c r="A1673">
        <v>40834</v>
      </c>
      <c r="B1673" t="s">
        <v>14</v>
      </c>
      <c r="C1673" t="s">
        <v>15</v>
      </c>
      <c r="D1673" t="s">
        <v>16</v>
      </c>
      <c r="E1673" s="1">
        <v>39293</v>
      </c>
      <c r="F1673">
        <v>2.625</v>
      </c>
      <c r="G1673">
        <v>44.8</v>
      </c>
      <c r="H1673">
        <v>26.8</v>
      </c>
      <c r="I1673">
        <v>13.196300000000001</v>
      </c>
      <c r="J1673">
        <v>0</v>
      </c>
      <c r="K1673">
        <v>38</v>
      </c>
      <c r="L1673">
        <v>13</v>
      </c>
      <c r="M1673">
        <v>11.9</v>
      </c>
      <c r="N1673">
        <v>23</v>
      </c>
    </row>
    <row r="1674" spans="1:14" x14ac:dyDescent="0.3">
      <c r="A1674">
        <v>40834</v>
      </c>
      <c r="B1674" t="s">
        <v>14</v>
      </c>
      <c r="C1674" t="s">
        <v>15</v>
      </c>
      <c r="D1674" t="s">
        <v>16</v>
      </c>
      <c r="E1674" s="1">
        <v>39294</v>
      </c>
      <c r="F1674">
        <v>2.625</v>
      </c>
      <c r="G1674">
        <v>44.6</v>
      </c>
      <c r="H1674">
        <v>26.6</v>
      </c>
      <c r="I1674">
        <v>14.4764</v>
      </c>
      <c r="J1674">
        <v>0</v>
      </c>
      <c r="K1674">
        <v>39</v>
      </c>
      <c r="L1674">
        <v>14</v>
      </c>
      <c r="M1674">
        <v>12.2</v>
      </c>
      <c r="N1674">
        <v>23</v>
      </c>
    </row>
    <row r="1675" spans="1:14" x14ac:dyDescent="0.3">
      <c r="A1675">
        <v>40834</v>
      </c>
      <c r="B1675" t="s">
        <v>14</v>
      </c>
      <c r="C1675" t="s">
        <v>15</v>
      </c>
      <c r="D1675" t="s">
        <v>16</v>
      </c>
      <c r="E1675" s="1">
        <v>39295</v>
      </c>
      <c r="F1675">
        <v>1.625</v>
      </c>
      <c r="G1675">
        <v>46</v>
      </c>
      <c r="H1675">
        <v>28</v>
      </c>
      <c r="I1675">
        <v>14.986599999999999</v>
      </c>
      <c r="J1675">
        <v>0</v>
      </c>
      <c r="K1675">
        <v>41</v>
      </c>
      <c r="L1675">
        <v>13</v>
      </c>
      <c r="M1675">
        <v>11.6</v>
      </c>
      <c r="N1675">
        <v>24</v>
      </c>
    </row>
    <row r="1676" spans="1:14" x14ac:dyDescent="0.3">
      <c r="A1676">
        <v>40834</v>
      </c>
      <c r="B1676" t="s">
        <v>14</v>
      </c>
      <c r="C1676" t="s">
        <v>15</v>
      </c>
      <c r="D1676" t="s">
        <v>16</v>
      </c>
      <c r="E1676" s="1">
        <v>39296</v>
      </c>
      <c r="F1676">
        <v>2.5</v>
      </c>
      <c r="G1676">
        <v>47.2</v>
      </c>
      <c r="H1676">
        <v>28</v>
      </c>
      <c r="I1676">
        <v>12.9581</v>
      </c>
      <c r="J1676">
        <v>0</v>
      </c>
      <c r="K1676">
        <v>42</v>
      </c>
      <c r="L1676">
        <v>8</v>
      </c>
      <c r="M1676">
        <v>11.7</v>
      </c>
      <c r="N1676">
        <v>25</v>
      </c>
    </row>
    <row r="1677" spans="1:14" x14ac:dyDescent="0.3">
      <c r="A1677">
        <v>40834</v>
      </c>
      <c r="B1677" t="s">
        <v>14</v>
      </c>
      <c r="C1677" t="s">
        <v>15</v>
      </c>
      <c r="D1677" t="s">
        <v>16</v>
      </c>
      <c r="E1677" s="1">
        <v>39297</v>
      </c>
      <c r="F1677">
        <v>1.75</v>
      </c>
      <c r="G1677">
        <v>46.6</v>
      </c>
      <c r="H1677">
        <v>28</v>
      </c>
      <c r="I1677">
        <v>10.317399999999999</v>
      </c>
      <c r="J1677">
        <v>0</v>
      </c>
      <c r="K1677">
        <v>26</v>
      </c>
      <c r="L1677">
        <v>7</v>
      </c>
      <c r="M1677">
        <v>11.7</v>
      </c>
      <c r="N1677">
        <v>23</v>
      </c>
    </row>
    <row r="1678" spans="1:14" x14ac:dyDescent="0.3">
      <c r="A1678">
        <v>40834</v>
      </c>
      <c r="B1678" t="s">
        <v>14</v>
      </c>
      <c r="C1678" t="s">
        <v>15</v>
      </c>
      <c r="D1678" t="s">
        <v>16</v>
      </c>
      <c r="E1678" s="1">
        <v>39298</v>
      </c>
      <c r="F1678">
        <v>2.125</v>
      </c>
      <c r="G1678">
        <v>47</v>
      </c>
      <c r="H1678">
        <v>28</v>
      </c>
      <c r="I1678">
        <v>11.446099999999999</v>
      </c>
      <c r="J1678">
        <v>0</v>
      </c>
      <c r="K1678">
        <v>27</v>
      </c>
      <c r="L1678">
        <v>11</v>
      </c>
      <c r="M1678">
        <v>11.2</v>
      </c>
      <c r="N1678">
        <v>23</v>
      </c>
    </row>
    <row r="1679" spans="1:14" x14ac:dyDescent="0.3">
      <c r="A1679">
        <v>40834</v>
      </c>
      <c r="B1679" t="s">
        <v>14</v>
      </c>
      <c r="C1679" t="s">
        <v>15</v>
      </c>
      <c r="D1679" t="s">
        <v>16</v>
      </c>
      <c r="E1679" s="1">
        <v>39299</v>
      </c>
      <c r="F1679">
        <v>2.25</v>
      </c>
      <c r="G1679">
        <v>43.4</v>
      </c>
      <c r="H1679">
        <v>28</v>
      </c>
      <c r="I1679">
        <v>12.47</v>
      </c>
      <c r="J1679">
        <v>0</v>
      </c>
      <c r="K1679">
        <v>33</v>
      </c>
      <c r="L1679">
        <v>11</v>
      </c>
      <c r="M1679">
        <v>10.9</v>
      </c>
      <c r="N1679">
        <v>25</v>
      </c>
    </row>
    <row r="1680" spans="1:14" x14ac:dyDescent="0.3">
      <c r="A1680">
        <v>40834</v>
      </c>
      <c r="B1680" t="s">
        <v>14</v>
      </c>
      <c r="C1680" t="s">
        <v>15</v>
      </c>
      <c r="D1680" t="s">
        <v>16</v>
      </c>
      <c r="E1680" s="1">
        <v>39300</v>
      </c>
      <c r="F1680">
        <v>1.125</v>
      </c>
      <c r="G1680">
        <v>44</v>
      </c>
      <c r="H1680">
        <v>27.4</v>
      </c>
      <c r="I1680">
        <v>13.9527</v>
      </c>
      <c r="J1680">
        <v>0</v>
      </c>
      <c r="K1680">
        <v>38</v>
      </c>
      <c r="L1680">
        <v>14</v>
      </c>
      <c r="M1680">
        <v>10.7</v>
      </c>
      <c r="N1680">
        <v>24</v>
      </c>
    </row>
    <row r="1681" spans="1:14" x14ac:dyDescent="0.3">
      <c r="A1681">
        <v>40834</v>
      </c>
      <c r="B1681" t="s">
        <v>14</v>
      </c>
      <c r="C1681" t="s">
        <v>15</v>
      </c>
      <c r="D1681" t="s">
        <v>16</v>
      </c>
      <c r="E1681" s="1">
        <v>39301</v>
      </c>
      <c r="F1681">
        <v>2.75</v>
      </c>
      <c r="G1681">
        <v>47</v>
      </c>
      <c r="H1681">
        <v>27.2</v>
      </c>
      <c r="I1681">
        <v>13.3506</v>
      </c>
      <c r="J1681">
        <v>0</v>
      </c>
      <c r="K1681">
        <v>41</v>
      </c>
      <c r="L1681">
        <v>9</v>
      </c>
      <c r="M1681">
        <v>10.5</v>
      </c>
      <c r="N1681">
        <v>25</v>
      </c>
    </row>
    <row r="1682" spans="1:14" x14ac:dyDescent="0.3">
      <c r="A1682">
        <v>40834</v>
      </c>
      <c r="B1682" t="s">
        <v>14</v>
      </c>
      <c r="C1682" t="s">
        <v>15</v>
      </c>
      <c r="D1682" t="s">
        <v>16</v>
      </c>
      <c r="E1682" s="1">
        <v>39302</v>
      </c>
      <c r="F1682">
        <v>3.625</v>
      </c>
      <c r="G1682">
        <v>44.8</v>
      </c>
      <c r="H1682">
        <v>29</v>
      </c>
      <c r="I1682">
        <v>15.3536</v>
      </c>
      <c r="J1682">
        <v>0</v>
      </c>
      <c r="K1682">
        <v>45</v>
      </c>
      <c r="L1682">
        <v>13</v>
      </c>
      <c r="M1682">
        <v>6.3</v>
      </c>
      <c r="N1682">
        <v>25</v>
      </c>
    </row>
    <row r="1683" spans="1:14" x14ac:dyDescent="0.3">
      <c r="A1683">
        <v>40834</v>
      </c>
      <c r="B1683" t="s">
        <v>14</v>
      </c>
      <c r="C1683" t="s">
        <v>15</v>
      </c>
      <c r="D1683" t="s">
        <v>16</v>
      </c>
      <c r="E1683" s="1">
        <v>39303</v>
      </c>
      <c r="F1683">
        <v>2.25</v>
      </c>
      <c r="G1683">
        <v>43.8</v>
      </c>
      <c r="H1683">
        <v>28.4</v>
      </c>
      <c r="I1683">
        <v>11.2174</v>
      </c>
      <c r="J1683">
        <v>0</v>
      </c>
      <c r="K1683">
        <v>34</v>
      </c>
      <c r="L1683">
        <v>11</v>
      </c>
      <c r="M1683">
        <v>10.8</v>
      </c>
      <c r="N1683">
        <v>25</v>
      </c>
    </row>
    <row r="1684" spans="1:14" x14ac:dyDescent="0.3">
      <c r="A1684">
        <v>40834</v>
      </c>
      <c r="B1684" t="s">
        <v>14</v>
      </c>
      <c r="C1684" t="s">
        <v>15</v>
      </c>
      <c r="D1684" t="s">
        <v>16</v>
      </c>
      <c r="E1684" s="1">
        <v>39304</v>
      </c>
      <c r="F1684">
        <v>2.125</v>
      </c>
      <c r="G1684">
        <v>46.6</v>
      </c>
      <c r="H1684">
        <v>28.4</v>
      </c>
      <c r="I1684">
        <v>9.8443699999999996</v>
      </c>
      <c r="J1684">
        <v>0</v>
      </c>
      <c r="K1684">
        <v>33</v>
      </c>
      <c r="L1684">
        <v>6</v>
      </c>
      <c r="M1684">
        <v>11.5</v>
      </c>
      <c r="N1684">
        <v>25</v>
      </c>
    </row>
    <row r="1685" spans="1:14" x14ac:dyDescent="0.3">
      <c r="A1685">
        <v>40834</v>
      </c>
      <c r="B1685" t="s">
        <v>14</v>
      </c>
      <c r="C1685" t="s">
        <v>15</v>
      </c>
      <c r="D1685" t="s">
        <v>16</v>
      </c>
      <c r="E1685" s="1">
        <v>39305</v>
      </c>
      <c r="F1685">
        <v>2.125</v>
      </c>
      <c r="G1685">
        <v>48</v>
      </c>
      <c r="H1685">
        <v>29.4</v>
      </c>
      <c r="I1685">
        <v>6.9191799999999999</v>
      </c>
      <c r="J1685">
        <v>0</v>
      </c>
      <c r="K1685">
        <v>23</v>
      </c>
      <c r="L1685">
        <v>3</v>
      </c>
      <c r="M1685">
        <v>12.1</v>
      </c>
      <c r="N1685">
        <v>25</v>
      </c>
    </row>
    <row r="1686" spans="1:14" x14ac:dyDescent="0.3">
      <c r="A1686">
        <v>40834</v>
      </c>
      <c r="B1686" t="s">
        <v>14</v>
      </c>
      <c r="C1686" t="s">
        <v>15</v>
      </c>
      <c r="D1686" t="s">
        <v>16</v>
      </c>
      <c r="E1686" s="1">
        <v>39306</v>
      </c>
      <c r="F1686">
        <v>2.625</v>
      </c>
      <c r="G1686">
        <v>47.6</v>
      </c>
      <c r="H1686">
        <v>29</v>
      </c>
      <c r="I1686">
        <v>10.917999999999999</v>
      </c>
      <c r="J1686">
        <v>0</v>
      </c>
      <c r="K1686">
        <v>26</v>
      </c>
      <c r="L1686">
        <v>10</v>
      </c>
      <c r="M1686">
        <v>11.2</v>
      </c>
      <c r="N1686">
        <v>25</v>
      </c>
    </row>
    <row r="1687" spans="1:14" x14ac:dyDescent="0.3">
      <c r="A1687">
        <v>40834</v>
      </c>
      <c r="B1687" t="s">
        <v>14</v>
      </c>
      <c r="C1687" t="s">
        <v>15</v>
      </c>
      <c r="D1687" t="s">
        <v>16</v>
      </c>
      <c r="E1687" s="1">
        <v>39307</v>
      </c>
      <c r="F1687">
        <v>2.75</v>
      </c>
      <c r="G1687">
        <v>48</v>
      </c>
      <c r="H1687">
        <v>31</v>
      </c>
      <c r="I1687">
        <v>9.5907800000000005</v>
      </c>
      <c r="J1687">
        <v>0</v>
      </c>
      <c r="K1687">
        <v>23</v>
      </c>
      <c r="L1687">
        <v>5</v>
      </c>
      <c r="M1687">
        <v>11.6</v>
      </c>
      <c r="N1687">
        <v>27</v>
      </c>
    </row>
    <row r="1688" spans="1:14" x14ac:dyDescent="0.3">
      <c r="A1688">
        <v>40834</v>
      </c>
      <c r="B1688" t="s">
        <v>14</v>
      </c>
      <c r="C1688" t="s">
        <v>15</v>
      </c>
      <c r="D1688" t="s">
        <v>16</v>
      </c>
      <c r="E1688" s="1">
        <v>39308</v>
      </c>
      <c r="F1688">
        <v>4.375</v>
      </c>
      <c r="G1688">
        <v>46</v>
      </c>
      <c r="H1688">
        <v>30.4</v>
      </c>
      <c r="I1688">
        <v>9.3908000000000005</v>
      </c>
      <c r="J1688">
        <v>0</v>
      </c>
      <c r="K1688">
        <v>21</v>
      </c>
      <c r="L1688">
        <v>6</v>
      </c>
      <c r="M1688">
        <v>11.4</v>
      </c>
      <c r="N1688">
        <v>27</v>
      </c>
    </row>
    <row r="1689" spans="1:14" x14ac:dyDescent="0.3">
      <c r="A1689">
        <v>40834</v>
      </c>
      <c r="B1689" t="s">
        <v>14</v>
      </c>
      <c r="C1689" t="s">
        <v>15</v>
      </c>
      <c r="D1689" t="s">
        <v>16</v>
      </c>
      <c r="E1689" s="1">
        <v>39309</v>
      </c>
      <c r="F1689">
        <v>2</v>
      </c>
      <c r="G1689">
        <v>47</v>
      </c>
      <c r="H1689">
        <v>27.8</v>
      </c>
      <c r="I1689">
        <v>10.4039</v>
      </c>
      <c r="J1689">
        <v>0</v>
      </c>
      <c r="K1689">
        <v>29</v>
      </c>
      <c r="L1689">
        <v>8</v>
      </c>
      <c r="M1689">
        <v>11.5</v>
      </c>
      <c r="N1689">
        <v>25</v>
      </c>
    </row>
    <row r="1690" spans="1:14" x14ac:dyDescent="0.3">
      <c r="A1690">
        <v>40834</v>
      </c>
      <c r="B1690" t="s">
        <v>14</v>
      </c>
      <c r="C1690" t="s">
        <v>15</v>
      </c>
      <c r="D1690" t="s">
        <v>16</v>
      </c>
      <c r="E1690" s="1">
        <v>39310</v>
      </c>
      <c r="F1690">
        <v>1.375</v>
      </c>
      <c r="G1690">
        <v>46.2</v>
      </c>
      <c r="H1690">
        <v>28</v>
      </c>
      <c r="I1690">
        <v>10.239699999999999</v>
      </c>
      <c r="J1690">
        <v>0</v>
      </c>
      <c r="K1690">
        <v>32</v>
      </c>
      <c r="L1690">
        <v>8</v>
      </c>
      <c r="M1690">
        <v>11.6</v>
      </c>
      <c r="N1690">
        <v>25</v>
      </c>
    </row>
    <row r="1691" spans="1:14" x14ac:dyDescent="0.3">
      <c r="A1691">
        <v>40834</v>
      </c>
      <c r="B1691" t="s">
        <v>14</v>
      </c>
      <c r="C1691" t="s">
        <v>15</v>
      </c>
      <c r="D1691" t="s">
        <v>16</v>
      </c>
      <c r="E1691" s="1">
        <v>39311</v>
      </c>
      <c r="F1691">
        <v>1.25</v>
      </c>
      <c r="G1691">
        <v>45.4</v>
      </c>
      <c r="H1691">
        <v>23.8</v>
      </c>
      <c r="I1691">
        <v>13.130800000000001</v>
      </c>
      <c r="J1691">
        <v>0</v>
      </c>
      <c r="K1691">
        <v>41</v>
      </c>
      <c r="L1691">
        <v>11</v>
      </c>
      <c r="M1691">
        <v>11.7</v>
      </c>
      <c r="N1691">
        <v>22</v>
      </c>
    </row>
    <row r="1692" spans="1:14" x14ac:dyDescent="0.3">
      <c r="A1692">
        <v>40834</v>
      </c>
      <c r="B1692" t="s">
        <v>14</v>
      </c>
      <c r="C1692" t="s">
        <v>15</v>
      </c>
      <c r="D1692" t="s">
        <v>16</v>
      </c>
      <c r="E1692" s="1">
        <v>39312</v>
      </c>
      <c r="F1692">
        <v>1.375</v>
      </c>
      <c r="G1692">
        <v>43.2</v>
      </c>
      <c r="H1692">
        <v>26</v>
      </c>
      <c r="I1692">
        <v>16.531400000000001</v>
      </c>
      <c r="J1692">
        <v>0</v>
      </c>
      <c r="K1692">
        <v>47</v>
      </c>
      <c r="L1692">
        <v>15</v>
      </c>
      <c r="M1692">
        <v>11.4</v>
      </c>
      <c r="N1692">
        <v>22</v>
      </c>
    </row>
    <row r="1693" spans="1:14" x14ac:dyDescent="0.3">
      <c r="A1693">
        <v>40834</v>
      </c>
      <c r="B1693" t="s">
        <v>14</v>
      </c>
      <c r="C1693" t="s">
        <v>15</v>
      </c>
      <c r="D1693" t="s">
        <v>16</v>
      </c>
      <c r="E1693" s="1">
        <v>39313</v>
      </c>
      <c r="F1693">
        <v>1.875</v>
      </c>
      <c r="G1693">
        <v>44</v>
      </c>
      <c r="H1693">
        <v>27</v>
      </c>
      <c r="I1693">
        <v>14.446999999999999</v>
      </c>
      <c r="J1693">
        <v>0</v>
      </c>
      <c r="K1693">
        <v>57</v>
      </c>
      <c r="L1693">
        <v>12</v>
      </c>
      <c r="M1693">
        <v>10.5</v>
      </c>
      <c r="N1693">
        <v>23</v>
      </c>
    </row>
    <row r="1694" spans="1:14" x14ac:dyDescent="0.3">
      <c r="A1694">
        <v>40834</v>
      </c>
      <c r="B1694" t="s">
        <v>14</v>
      </c>
      <c r="C1694" t="s">
        <v>15</v>
      </c>
      <c r="D1694" t="s">
        <v>16</v>
      </c>
      <c r="E1694" s="1">
        <v>39314</v>
      </c>
      <c r="F1694">
        <v>2.125</v>
      </c>
      <c r="G1694">
        <v>43.6</v>
      </c>
      <c r="H1694">
        <v>27</v>
      </c>
      <c r="I1694">
        <v>12.2577</v>
      </c>
      <c r="J1694">
        <v>0</v>
      </c>
      <c r="K1694">
        <v>46</v>
      </c>
      <c r="L1694">
        <v>10</v>
      </c>
      <c r="M1694">
        <v>11.3</v>
      </c>
      <c r="N1694">
        <v>24</v>
      </c>
    </row>
    <row r="1695" spans="1:14" x14ac:dyDescent="0.3">
      <c r="A1695">
        <v>40834</v>
      </c>
      <c r="B1695" t="s">
        <v>14</v>
      </c>
      <c r="C1695" t="s">
        <v>15</v>
      </c>
      <c r="D1695" t="s">
        <v>16</v>
      </c>
      <c r="E1695" s="1">
        <v>39315</v>
      </c>
      <c r="F1695">
        <v>2.125</v>
      </c>
      <c r="G1695">
        <v>44</v>
      </c>
      <c r="H1695">
        <v>25.2</v>
      </c>
      <c r="I1695">
        <v>10.8163</v>
      </c>
      <c r="J1695">
        <v>0</v>
      </c>
      <c r="K1695">
        <v>36</v>
      </c>
      <c r="L1695">
        <v>9</v>
      </c>
      <c r="M1695">
        <v>11.3</v>
      </c>
      <c r="N1695">
        <v>22</v>
      </c>
    </row>
    <row r="1696" spans="1:14" x14ac:dyDescent="0.3">
      <c r="A1696">
        <v>40834</v>
      </c>
      <c r="B1696" t="s">
        <v>14</v>
      </c>
      <c r="C1696" t="s">
        <v>15</v>
      </c>
      <c r="D1696" t="s">
        <v>16</v>
      </c>
      <c r="E1696" s="1">
        <v>39316</v>
      </c>
      <c r="F1696">
        <v>3.125</v>
      </c>
      <c r="G1696">
        <v>44.2</v>
      </c>
      <c r="H1696">
        <v>26</v>
      </c>
      <c r="I1696">
        <v>9.9211399999999994</v>
      </c>
      <c r="J1696">
        <v>0</v>
      </c>
      <c r="K1696">
        <v>30</v>
      </c>
      <c r="L1696">
        <v>7</v>
      </c>
      <c r="M1696">
        <v>11.2</v>
      </c>
      <c r="N1696">
        <v>23</v>
      </c>
    </row>
    <row r="1697" spans="1:14" x14ac:dyDescent="0.3">
      <c r="A1697">
        <v>40834</v>
      </c>
      <c r="B1697" t="s">
        <v>14</v>
      </c>
      <c r="C1697" t="s">
        <v>15</v>
      </c>
      <c r="D1697" t="s">
        <v>16</v>
      </c>
      <c r="E1697" s="1">
        <v>39317</v>
      </c>
      <c r="F1697">
        <v>0.875</v>
      </c>
      <c r="G1697">
        <v>43</v>
      </c>
      <c r="H1697">
        <v>27.6</v>
      </c>
      <c r="I1697">
        <v>11.5265</v>
      </c>
      <c r="J1697">
        <v>0</v>
      </c>
      <c r="K1697">
        <v>32</v>
      </c>
      <c r="L1697">
        <v>12</v>
      </c>
      <c r="M1697">
        <v>11</v>
      </c>
      <c r="N1697">
        <v>22</v>
      </c>
    </row>
    <row r="1698" spans="1:14" x14ac:dyDescent="0.3">
      <c r="A1698">
        <v>40834</v>
      </c>
      <c r="B1698" t="s">
        <v>14</v>
      </c>
      <c r="C1698" t="s">
        <v>15</v>
      </c>
      <c r="D1698" t="s">
        <v>16</v>
      </c>
      <c r="E1698" s="1">
        <v>39318</v>
      </c>
      <c r="F1698">
        <v>1.25</v>
      </c>
      <c r="G1698">
        <v>43.6</v>
      </c>
      <c r="H1698">
        <v>24.4</v>
      </c>
      <c r="I1698">
        <v>11.126300000000001</v>
      </c>
      <c r="J1698">
        <v>0</v>
      </c>
      <c r="K1698">
        <v>40</v>
      </c>
      <c r="L1698">
        <v>9</v>
      </c>
      <c r="M1698">
        <v>11.4</v>
      </c>
      <c r="N1698">
        <v>21</v>
      </c>
    </row>
    <row r="1699" spans="1:14" x14ac:dyDescent="0.3">
      <c r="A1699">
        <v>40834</v>
      </c>
      <c r="B1699" t="s">
        <v>14</v>
      </c>
      <c r="C1699" t="s">
        <v>15</v>
      </c>
      <c r="D1699" t="s">
        <v>16</v>
      </c>
      <c r="E1699" s="1">
        <v>39319</v>
      </c>
      <c r="F1699">
        <v>1.375</v>
      </c>
      <c r="G1699">
        <v>44.4</v>
      </c>
      <c r="H1699">
        <v>25</v>
      </c>
      <c r="I1699">
        <v>15.058199999999999</v>
      </c>
      <c r="J1699">
        <v>0</v>
      </c>
      <c r="K1699">
        <v>45</v>
      </c>
      <c r="L1699">
        <v>12</v>
      </c>
      <c r="M1699">
        <v>11.2</v>
      </c>
      <c r="N1699">
        <v>22</v>
      </c>
    </row>
    <row r="1700" spans="1:14" x14ac:dyDescent="0.3">
      <c r="A1700">
        <v>40834</v>
      </c>
      <c r="B1700" t="s">
        <v>14</v>
      </c>
      <c r="C1700" t="s">
        <v>15</v>
      </c>
      <c r="D1700" t="s">
        <v>16</v>
      </c>
      <c r="E1700" s="1">
        <v>39320</v>
      </c>
      <c r="F1700">
        <v>1.125</v>
      </c>
      <c r="G1700">
        <v>45.4</v>
      </c>
      <c r="H1700">
        <v>27.4</v>
      </c>
      <c r="I1700">
        <v>13.637700000000001</v>
      </c>
      <c r="J1700">
        <v>0</v>
      </c>
      <c r="K1700">
        <v>44</v>
      </c>
      <c r="L1700">
        <v>13</v>
      </c>
      <c r="M1700">
        <v>11.4</v>
      </c>
      <c r="N1700">
        <v>24</v>
      </c>
    </row>
    <row r="1701" spans="1:14" x14ac:dyDescent="0.3">
      <c r="A1701">
        <v>40834</v>
      </c>
      <c r="B1701" t="s">
        <v>14</v>
      </c>
      <c r="C1701" t="s">
        <v>15</v>
      </c>
      <c r="D1701" t="s">
        <v>16</v>
      </c>
      <c r="E1701" s="1">
        <v>39321</v>
      </c>
      <c r="F1701">
        <v>0.875</v>
      </c>
      <c r="G1701">
        <v>45.2</v>
      </c>
      <c r="H1701">
        <v>26.2</v>
      </c>
      <c r="I1701">
        <v>15.716100000000001</v>
      </c>
      <c r="J1701">
        <v>0</v>
      </c>
      <c r="K1701">
        <v>50</v>
      </c>
      <c r="L1701">
        <v>12</v>
      </c>
      <c r="M1701">
        <v>11.4</v>
      </c>
      <c r="N1701">
        <v>23</v>
      </c>
    </row>
    <row r="1702" spans="1:14" x14ac:dyDescent="0.3">
      <c r="A1702">
        <v>40834</v>
      </c>
      <c r="B1702" t="s">
        <v>14</v>
      </c>
      <c r="C1702" t="s">
        <v>15</v>
      </c>
      <c r="D1702" t="s">
        <v>16</v>
      </c>
      <c r="E1702" s="1">
        <v>39322</v>
      </c>
      <c r="F1702">
        <v>1.75</v>
      </c>
      <c r="G1702">
        <v>45.6</v>
      </c>
      <c r="H1702">
        <v>26</v>
      </c>
      <c r="I1702">
        <v>19.554099999999998</v>
      </c>
      <c r="J1702">
        <v>0</v>
      </c>
      <c r="K1702">
        <v>60</v>
      </c>
      <c r="L1702">
        <v>11</v>
      </c>
      <c r="M1702">
        <v>11</v>
      </c>
      <c r="N1702">
        <v>23</v>
      </c>
    </row>
    <row r="1703" spans="1:14" x14ac:dyDescent="0.3">
      <c r="A1703">
        <v>40834</v>
      </c>
      <c r="B1703" t="s">
        <v>14</v>
      </c>
      <c r="C1703" t="s">
        <v>15</v>
      </c>
      <c r="D1703" t="s">
        <v>16</v>
      </c>
      <c r="E1703" s="1">
        <v>39323</v>
      </c>
      <c r="F1703">
        <v>3.75</v>
      </c>
      <c r="G1703">
        <v>46.6</v>
      </c>
      <c r="H1703">
        <v>26.4</v>
      </c>
      <c r="I1703">
        <v>12.446300000000001</v>
      </c>
      <c r="J1703">
        <v>0</v>
      </c>
      <c r="K1703">
        <v>52</v>
      </c>
      <c r="L1703">
        <v>6</v>
      </c>
      <c r="M1703">
        <v>10.7</v>
      </c>
      <c r="N1703">
        <v>21</v>
      </c>
    </row>
    <row r="1704" spans="1:14" x14ac:dyDescent="0.3">
      <c r="A1704">
        <v>40834</v>
      </c>
      <c r="B1704" t="s">
        <v>14</v>
      </c>
      <c r="C1704" t="s">
        <v>15</v>
      </c>
      <c r="D1704" t="s">
        <v>16</v>
      </c>
      <c r="E1704" s="1">
        <v>39324</v>
      </c>
      <c r="F1704">
        <v>2</v>
      </c>
      <c r="G1704">
        <v>46.6</v>
      </c>
      <c r="H1704">
        <v>25.4</v>
      </c>
      <c r="I1704">
        <v>8.6656300000000002</v>
      </c>
      <c r="J1704">
        <v>0</v>
      </c>
      <c r="K1704">
        <v>26</v>
      </c>
      <c r="L1704">
        <v>8</v>
      </c>
      <c r="M1704">
        <v>11.3</v>
      </c>
      <c r="N1704">
        <v>22</v>
      </c>
    </row>
    <row r="1705" spans="1:14" x14ac:dyDescent="0.3">
      <c r="A1705">
        <v>40834</v>
      </c>
      <c r="B1705" t="s">
        <v>14</v>
      </c>
      <c r="C1705" t="s">
        <v>15</v>
      </c>
      <c r="D1705" t="s">
        <v>16</v>
      </c>
      <c r="E1705" s="1">
        <v>39325</v>
      </c>
      <c r="F1705">
        <v>1.75</v>
      </c>
      <c r="G1705">
        <v>44.4</v>
      </c>
      <c r="H1705">
        <v>25.6</v>
      </c>
      <c r="I1705">
        <v>13.910500000000001</v>
      </c>
      <c r="J1705">
        <v>0</v>
      </c>
      <c r="K1705">
        <v>65</v>
      </c>
      <c r="L1705">
        <v>5</v>
      </c>
      <c r="M1705">
        <v>11.6</v>
      </c>
      <c r="N1705">
        <v>22</v>
      </c>
    </row>
    <row r="1706" spans="1:14" x14ac:dyDescent="0.3">
      <c r="A1706">
        <v>40834</v>
      </c>
      <c r="B1706" t="s">
        <v>14</v>
      </c>
      <c r="C1706" t="s">
        <v>15</v>
      </c>
      <c r="D1706" t="s">
        <v>16</v>
      </c>
      <c r="E1706" s="1">
        <v>39326</v>
      </c>
      <c r="F1706">
        <v>2.625</v>
      </c>
      <c r="G1706">
        <v>44.6</v>
      </c>
      <c r="H1706">
        <v>21.6</v>
      </c>
      <c r="I1706">
        <v>9.2793399999999995</v>
      </c>
      <c r="J1706">
        <v>0</v>
      </c>
      <c r="K1706">
        <v>43</v>
      </c>
      <c r="L1706">
        <v>8</v>
      </c>
      <c r="M1706">
        <v>11.5</v>
      </c>
      <c r="N1706">
        <v>18</v>
      </c>
    </row>
    <row r="1707" spans="1:14" x14ac:dyDescent="0.3">
      <c r="A1707">
        <v>40834</v>
      </c>
      <c r="B1707" t="s">
        <v>14</v>
      </c>
      <c r="C1707" t="s">
        <v>15</v>
      </c>
      <c r="D1707" t="s">
        <v>16</v>
      </c>
      <c r="E1707" s="1">
        <v>39327</v>
      </c>
      <c r="F1707">
        <v>1.5</v>
      </c>
      <c r="G1707">
        <v>43.6</v>
      </c>
      <c r="H1707">
        <v>22</v>
      </c>
      <c r="I1707">
        <v>7.9723600000000001</v>
      </c>
      <c r="J1707">
        <v>0</v>
      </c>
      <c r="K1707">
        <v>33</v>
      </c>
      <c r="L1707">
        <v>9</v>
      </c>
      <c r="M1707">
        <v>11.6</v>
      </c>
      <c r="N1707">
        <v>19</v>
      </c>
    </row>
    <row r="1708" spans="1:14" x14ac:dyDescent="0.3">
      <c r="A1708">
        <v>40834</v>
      </c>
      <c r="B1708" t="s">
        <v>14</v>
      </c>
      <c r="C1708" t="s">
        <v>15</v>
      </c>
      <c r="D1708" t="s">
        <v>16</v>
      </c>
      <c r="E1708" s="1">
        <v>39328</v>
      </c>
      <c r="F1708">
        <v>2</v>
      </c>
      <c r="G1708">
        <v>46.2</v>
      </c>
      <c r="H1708">
        <v>23</v>
      </c>
      <c r="I1708">
        <v>9.4137299999999993</v>
      </c>
      <c r="J1708">
        <v>0</v>
      </c>
      <c r="K1708">
        <v>33</v>
      </c>
      <c r="L1708">
        <v>8</v>
      </c>
      <c r="M1708">
        <v>10.5</v>
      </c>
      <c r="N1708">
        <v>20</v>
      </c>
    </row>
    <row r="1709" spans="1:14" x14ac:dyDescent="0.3">
      <c r="A1709">
        <v>40834</v>
      </c>
      <c r="B1709" t="s">
        <v>14</v>
      </c>
      <c r="C1709" t="s">
        <v>15</v>
      </c>
      <c r="D1709" t="s">
        <v>16</v>
      </c>
      <c r="E1709" s="1">
        <v>39329</v>
      </c>
      <c r="F1709">
        <v>2.75</v>
      </c>
      <c r="G1709">
        <v>46</v>
      </c>
      <c r="H1709">
        <v>30</v>
      </c>
      <c r="I1709">
        <v>8.9056300000000004</v>
      </c>
      <c r="J1709">
        <v>0</v>
      </c>
      <c r="K1709">
        <v>24</v>
      </c>
      <c r="L1709">
        <v>5</v>
      </c>
      <c r="M1709">
        <v>10.4</v>
      </c>
      <c r="N1709">
        <v>26</v>
      </c>
    </row>
    <row r="1710" spans="1:14" x14ac:dyDescent="0.3">
      <c r="A1710">
        <v>40834</v>
      </c>
      <c r="B1710" t="s">
        <v>14</v>
      </c>
      <c r="C1710" t="s">
        <v>15</v>
      </c>
      <c r="D1710" t="s">
        <v>16</v>
      </c>
      <c r="E1710" s="1">
        <v>39330</v>
      </c>
      <c r="F1710">
        <v>2.125</v>
      </c>
      <c r="G1710">
        <v>46.2</v>
      </c>
      <c r="H1710">
        <v>28</v>
      </c>
      <c r="I1710">
        <v>9.6024499999999993</v>
      </c>
      <c r="J1710">
        <v>0</v>
      </c>
      <c r="K1710">
        <v>29</v>
      </c>
      <c r="L1710">
        <v>7</v>
      </c>
      <c r="M1710">
        <v>11</v>
      </c>
      <c r="N1710">
        <v>24</v>
      </c>
    </row>
    <row r="1711" spans="1:14" x14ac:dyDescent="0.3">
      <c r="A1711">
        <v>40834</v>
      </c>
      <c r="B1711" t="s">
        <v>14</v>
      </c>
      <c r="C1711" t="s">
        <v>15</v>
      </c>
      <c r="D1711" t="s">
        <v>16</v>
      </c>
      <c r="E1711" s="1">
        <v>39331</v>
      </c>
      <c r="F1711">
        <v>1.75</v>
      </c>
      <c r="G1711">
        <v>45</v>
      </c>
      <c r="H1711">
        <v>27</v>
      </c>
      <c r="I1711">
        <v>9.2628400000000006</v>
      </c>
      <c r="J1711">
        <v>0</v>
      </c>
      <c r="K1711">
        <v>26</v>
      </c>
      <c r="L1711">
        <v>7</v>
      </c>
      <c r="M1711">
        <v>11</v>
      </c>
      <c r="N1711">
        <v>24</v>
      </c>
    </row>
    <row r="1712" spans="1:14" x14ac:dyDescent="0.3">
      <c r="A1712">
        <v>40834</v>
      </c>
      <c r="B1712" t="s">
        <v>14</v>
      </c>
      <c r="C1712" t="s">
        <v>15</v>
      </c>
      <c r="D1712" t="s">
        <v>16</v>
      </c>
      <c r="E1712" s="1">
        <v>39332</v>
      </c>
      <c r="F1712">
        <v>2</v>
      </c>
      <c r="G1712">
        <v>45</v>
      </c>
      <c r="H1712">
        <v>28</v>
      </c>
      <c r="I1712">
        <v>7.3594099999999996</v>
      </c>
      <c r="J1712">
        <v>0</v>
      </c>
      <c r="K1712">
        <v>22</v>
      </c>
      <c r="L1712">
        <v>6</v>
      </c>
      <c r="M1712">
        <v>11</v>
      </c>
      <c r="N1712">
        <v>25</v>
      </c>
    </row>
    <row r="1713" spans="1:14" x14ac:dyDescent="0.3">
      <c r="A1713">
        <v>40834</v>
      </c>
      <c r="B1713" t="s">
        <v>14</v>
      </c>
      <c r="C1713" t="s">
        <v>15</v>
      </c>
      <c r="D1713" t="s">
        <v>16</v>
      </c>
      <c r="E1713" s="1">
        <v>39333</v>
      </c>
      <c r="F1713">
        <v>2.5</v>
      </c>
      <c r="G1713">
        <v>44</v>
      </c>
      <c r="H1713">
        <v>25.2</v>
      </c>
      <c r="I1713">
        <v>9.8508899999999997</v>
      </c>
      <c r="J1713">
        <v>0</v>
      </c>
      <c r="K1713">
        <v>29</v>
      </c>
      <c r="L1713">
        <v>6</v>
      </c>
      <c r="M1713">
        <v>10.9</v>
      </c>
      <c r="N1713">
        <v>21</v>
      </c>
    </row>
    <row r="1714" spans="1:14" x14ac:dyDescent="0.3">
      <c r="A1714">
        <v>40834</v>
      </c>
      <c r="B1714" t="s">
        <v>14</v>
      </c>
      <c r="C1714" t="s">
        <v>15</v>
      </c>
      <c r="D1714" t="s">
        <v>16</v>
      </c>
      <c r="E1714" s="1">
        <v>39334</v>
      </c>
      <c r="F1714">
        <v>1.625</v>
      </c>
      <c r="G1714">
        <v>42.4</v>
      </c>
      <c r="H1714">
        <v>24</v>
      </c>
      <c r="I1714">
        <v>15.492800000000001</v>
      </c>
      <c r="J1714">
        <v>0</v>
      </c>
      <c r="K1714">
        <v>55</v>
      </c>
      <c r="L1714">
        <v>11</v>
      </c>
      <c r="M1714">
        <v>10.5</v>
      </c>
      <c r="N1714">
        <v>20</v>
      </c>
    </row>
    <row r="1715" spans="1:14" x14ac:dyDescent="0.3">
      <c r="A1715">
        <v>40834</v>
      </c>
      <c r="B1715" t="s">
        <v>14</v>
      </c>
      <c r="C1715" t="s">
        <v>15</v>
      </c>
      <c r="D1715" t="s">
        <v>16</v>
      </c>
      <c r="E1715" s="1">
        <v>39335</v>
      </c>
      <c r="F1715">
        <v>4</v>
      </c>
      <c r="G1715">
        <v>41</v>
      </c>
      <c r="H1715">
        <v>26.6</v>
      </c>
      <c r="I1715">
        <v>18.730799999999999</v>
      </c>
      <c r="J1715">
        <v>0</v>
      </c>
      <c r="K1715">
        <v>72</v>
      </c>
      <c r="L1715">
        <v>12</v>
      </c>
      <c r="M1715">
        <v>9.6</v>
      </c>
      <c r="N1715">
        <v>25</v>
      </c>
    </row>
    <row r="1716" spans="1:14" x14ac:dyDescent="0.3">
      <c r="A1716">
        <v>40834</v>
      </c>
      <c r="B1716" t="s">
        <v>14</v>
      </c>
      <c r="C1716" t="s">
        <v>15</v>
      </c>
      <c r="D1716" t="s">
        <v>16</v>
      </c>
      <c r="E1716" s="1">
        <v>39336</v>
      </c>
      <c r="F1716">
        <v>1.25</v>
      </c>
      <c r="G1716">
        <v>42</v>
      </c>
      <c r="H1716">
        <v>26</v>
      </c>
      <c r="I1716">
        <v>10.4312</v>
      </c>
      <c r="J1716">
        <v>0</v>
      </c>
      <c r="K1716">
        <v>42</v>
      </c>
      <c r="L1716">
        <v>10</v>
      </c>
      <c r="M1716">
        <v>10</v>
      </c>
      <c r="N1716">
        <v>22</v>
      </c>
    </row>
    <row r="1717" spans="1:14" x14ac:dyDescent="0.3">
      <c r="A1717">
        <v>40834</v>
      </c>
      <c r="B1717" t="s">
        <v>14</v>
      </c>
      <c r="C1717" t="s">
        <v>15</v>
      </c>
      <c r="D1717" t="s">
        <v>16</v>
      </c>
      <c r="E1717" s="1">
        <v>39337</v>
      </c>
      <c r="F1717">
        <v>1.125</v>
      </c>
      <c r="G1717">
        <v>43</v>
      </c>
      <c r="H1717">
        <v>22</v>
      </c>
      <c r="I1717">
        <v>16.384</v>
      </c>
      <c r="J1717">
        <v>0</v>
      </c>
      <c r="K1717">
        <v>49</v>
      </c>
      <c r="L1717">
        <v>13</v>
      </c>
      <c r="M1717">
        <v>10.4</v>
      </c>
      <c r="N1717">
        <v>19</v>
      </c>
    </row>
    <row r="1718" spans="1:14" x14ac:dyDescent="0.3">
      <c r="A1718">
        <v>40834</v>
      </c>
      <c r="B1718" t="s">
        <v>14</v>
      </c>
      <c r="C1718" t="s">
        <v>15</v>
      </c>
      <c r="D1718" t="s">
        <v>16</v>
      </c>
      <c r="E1718" s="1">
        <v>39338</v>
      </c>
      <c r="F1718">
        <v>1.875</v>
      </c>
      <c r="G1718">
        <v>42</v>
      </c>
      <c r="H1718">
        <v>23</v>
      </c>
      <c r="I1718">
        <v>16.876799999999999</v>
      </c>
      <c r="J1718">
        <v>0</v>
      </c>
      <c r="K1718">
        <v>57</v>
      </c>
      <c r="L1718">
        <v>11</v>
      </c>
      <c r="M1718">
        <v>9.5</v>
      </c>
      <c r="N1718">
        <v>19</v>
      </c>
    </row>
    <row r="1719" spans="1:14" x14ac:dyDescent="0.3">
      <c r="A1719">
        <v>40834</v>
      </c>
      <c r="B1719" t="s">
        <v>14</v>
      </c>
      <c r="C1719" t="s">
        <v>15</v>
      </c>
      <c r="D1719" t="s">
        <v>16</v>
      </c>
      <c r="E1719" s="1">
        <v>39339</v>
      </c>
      <c r="F1719">
        <v>1.75</v>
      </c>
      <c r="G1719">
        <v>40.6</v>
      </c>
      <c r="H1719">
        <v>24.4</v>
      </c>
      <c r="I1719">
        <v>21.035799999999998</v>
      </c>
      <c r="J1719">
        <v>0</v>
      </c>
      <c r="K1719">
        <v>79</v>
      </c>
      <c r="L1719">
        <v>16</v>
      </c>
      <c r="M1719">
        <v>9.1</v>
      </c>
      <c r="N1719">
        <v>23</v>
      </c>
    </row>
    <row r="1720" spans="1:14" x14ac:dyDescent="0.3">
      <c r="A1720">
        <v>40834</v>
      </c>
      <c r="B1720" t="s">
        <v>14</v>
      </c>
      <c r="C1720" t="s">
        <v>15</v>
      </c>
      <c r="D1720" t="s">
        <v>16</v>
      </c>
      <c r="E1720" s="1">
        <v>39340</v>
      </c>
      <c r="F1720">
        <v>1.875</v>
      </c>
      <c r="G1720">
        <v>41.2</v>
      </c>
      <c r="H1720">
        <v>22.6</v>
      </c>
      <c r="I1720">
        <v>12.768599999999999</v>
      </c>
      <c r="J1720">
        <v>0</v>
      </c>
      <c r="K1720">
        <v>67</v>
      </c>
      <c r="L1720">
        <v>9</v>
      </c>
      <c r="M1720">
        <v>10.1</v>
      </c>
      <c r="N1720">
        <v>20</v>
      </c>
    </row>
    <row r="1721" spans="1:14" x14ac:dyDescent="0.3">
      <c r="A1721">
        <v>40834</v>
      </c>
      <c r="B1721" t="s">
        <v>14</v>
      </c>
      <c r="C1721" t="s">
        <v>15</v>
      </c>
      <c r="D1721" t="s">
        <v>16</v>
      </c>
      <c r="E1721" s="1">
        <v>39341</v>
      </c>
      <c r="F1721">
        <v>2.125</v>
      </c>
      <c r="G1721">
        <v>42</v>
      </c>
      <c r="H1721">
        <v>21.8</v>
      </c>
      <c r="I1721">
        <v>9.7210599999999996</v>
      </c>
      <c r="J1721">
        <v>0</v>
      </c>
      <c r="K1721">
        <v>43</v>
      </c>
      <c r="L1721">
        <v>8</v>
      </c>
      <c r="M1721">
        <v>10.4</v>
      </c>
      <c r="N1721">
        <v>19</v>
      </c>
    </row>
    <row r="1722" spans="1:14" x14ac:dyDescent="0.3">
      <c r="A1722">
        <v>40834</v>
      </c>
      <c r="B1722" t="s">
        <v>14</v>
      </c>
      <c r="C1722" t="s">
        <v>15</v>
      </c>
      <c r="D1722" t="s">
        <v>16</v>
      </c>
      <c r="E1722" s="1">
        <v>39342</v>
      </c>
      <c r="F1722">
        <v>1.375</v>
      </c>
      <c r="G1722">
        <v>42.4</v>
      </c>
      <c r="H1722">
        <v>20.8</v>
      </c>
      <c r="I1722">
        <v>8.6075199999999992</v>
      </c>
      <c r="J1722">
        <v>0</v>
      </c>
      <c r="K1722">
        <v>39</v>
      </c>
      <c r="L1722">
        <v>8</v>
      </c>
      <c r="M1722">
        <v>10.8</v>
      </c>
      <c r="N1722">
        <v>18</v>
      </c>
    </row>
    <row r="1723" spans="1:14" x14ac:dyDescent="0.3">
      <c r="A1723">
        <v>40834</v>
      </c>
      <c r="B1723" t="s">
        <v>14</v>
      </c>
      <c r="C1723" t="s">
        <v>15</v>
      </c>
      <c r="D1723" t="s">
        <v>16</v>
      </c>
      <c r="E1723" s="1">
        <v>39343</v>
      </c>
      <c r="F1723">
        <v>3</v>
      </c>
      <c r="G1723">
        <v>41.2</v>
      </c>
      <c r="H1723">
        <v>21</v>
      </c>
      <c r="I1723">
        <v>8.6767500000000002</v>
      </c>
      <c r="J1723">
        <v>0</v>
      </c>
      <c r="K1723">
        <v>34</v>
      </c>
      <c r="L1723">
        <v>12</v>
      </c>
      <c r="M1723">
        <v>10.8</v>
      </c>
      <c r="N1723">
        <v>18</v>
      </c>
    </row>
    <row r="1724" spans="1:14" x14ac:dyDescent="0.3">
      <c r="A1724">
        <v>40834</v>
      </c>
      <c r="B1724" t="s">
        <v>14</v>
      </c>
      <c r="C1724" t="s">
        <v>15</v>
      </c>
      <c r="D1724" t="s">
        <v>16</v>
      </c>
      <c r="E1724" s="1">
        <v>39344</v>
      </c>
      <c r="F1724">
        <v>1.375</v>
      </c>
      <c r="G1724">
        <v>42</v>
      </c>
      <c r="H1724">
        <v>21</v>
      </c>
      <c r="I1724">
        <v>8.7854600000000005</v>
      </c>
      <c r="J1724">
        <v>0</v>
      </c>
      <c r="K1724">
        <v>34</v>
      </c>
      <c r="L1724">
        <v>9</v>
      </c>
      <c r="M1724">
        <v>10.4</v>
      </c>
      <c r="N1724">
        <v>18</v>
      </c>
    </row>
    <row r="1725" spans="1:14" x14ac:dyDescent="0.3">
      <c r="A1725">
        <v>40834</v>
      </c>
      <c r="B1725" t="s">
        <v>14</v>
      </c>
      <c r="C1725" t="s">
        <v>15</v>
      </c>
      <c r="D1725" t="s">
        <v>16</v>
      </c>
      <c r="E1725" s="1">
        <v>39345</v>
      </c>
      <c r="F1725">
        <v>3</v>
      </c>
      <c r="G1725">
        <v>42</v>
      </c>
      <c r="H1725">
        <v>21.4</v>
      </c>
      <c r="I1725">
        <v>8.9602799999999991</v>
      </c>
      <c r="J1725">
        <v>0</v>
      </c>
      <c r="K1725">
        <v>36</v>
      </c>
      <c r="L1725">
        <v>9</v>
      </c>
      <c r="M1725">
        <v>10.5</v>
      </c>
      <c r="N1725">
        <v>18</v>
      </c>
    </row>
    <row r="1726" spans="1:14" x14ac:dyDescent="0.3">
      <c r="A1726">
        <v>40834</v>
      </c>
      <c r="B1726" t="s">
        <v>14</v>
      </c>
      <c r="C1726" t="s">
        <v>15</v>
      </c>
      <c r="D1726" t="s">
        <v>16</v>
      </c>
      <c r="E1726" s="1">
        <v>39346</v>
      </c>
      <c r="F1726">
        <v>1.625</v>
      </c>
      <c r="G1726">
        <v>42</v>
      </c>
      <c r="H1726">
        <v>21.8</v>
      </c>
      <c r="I1726">
        <v>7.8496199999999998</v>
      </c>
      <c r="J1726">
        <v>0</v>
      </c>
      <c r="K1726">
        <v>33</v>
      </c>
      <c r="L1726">
        <v>9</v>
      </c>
      <c r="M1726">
        <v>10.7</v>
      </c>
      <c r="N1726">
        <v>18</v>
      </c>
    </row>
    <row r="1727" spans="1:14" x14ac:dyDescent="0.3">
      <c r="A1727">
        <v>40834</v>
      </c>
      <c r="B1727" t="s">
        <v>14</v>
      </c>
      <c r="C1727" t="s">
        <v>15</v>
      </c>
      <c r="D1727" t="s">
        <v>16</v>
      </c>
      <c r="E1727" s="1">
        <v>39347</v>
      </c>
      <c r="F1727">
        <v>0.625</v>
      </c>
      <c r="G1727">
        <v>42.4</v>
      </c>
      <c r="H1727">
        <v>21</v>
      </c>
      <c r="I1727">
        <v>7.0044399999999998</v>
      </c>
      <c r="J1727">
        <v>0</v>
      </c>
      <c r="K1727">
        <v>27</v>
      </c>
      <c r="L1727">
        <v>7</v>
      </c>
      <c r="M1727">
        <v>10.6</v>
      </c>
      <c r="N1727">
        <v>17</v>
      </c>
    </row>
    <row r="1728" spans="1:14" x14ac:dyDescent="0.3">
      <c r="A1728">
        <v>40834</v>
      </c>
      <c r="B1728" t="s">
        <v>14</v>
      </c>
      <c r="C1728" t="s">
        <v>15</v>
      </c>
      <c r="D1728" t="s">
        <v>16</v>
      </c>
      <c r="E1728" s="1">
        <v>39348</v>
      </c>
      <c r="F1728">
        <v>1.625</v>
      </c>
      <c r="G1728">
        <v>43.2</v>
      </c>
      <c r="H1728">
        <v>20.399999999999999</v>
      </c>
      <c r="I1728">
        <v>7.9161000000000001</v>
      </c>
      <c r="J1728">
        <v>0</v>
      </c>
      <c r="K1728">
        <v>30</v>
      </c>
      <c r="L1728">
        <v>9</v>
      </c>
      <c r="M1728">
        <v>10.5</v>
      </c>
      <c r="N1728">
        <v>18</v>
      </c>
    </row>
    <row r="1729" spans="1:14" x14ac:dyDescent="0.3">
      <c r="A1729">
        <v>40834</v>
      </c>
      <c r="B1729" t="s">
        <v>14</v>
      </c>
      <c r="C1729" t="s">
        <v>15</v>
      </c>
      <c r="D1729" t="s">
        <v>16</v>
      </c>
      <c r="E1729" s="1">
        <v>39349</v>
      </c>
      <c r="F1729">
        <v>1.625</v>
      </c>
      <c r="G1729">
        <v>42</v>
      </c>
      <c r="H1729">
        <v>21.6</v>
      </c>
      <c r="I1729">
        <v>8.7284500000000005</v>
      </c>
      <c r="J1729">
        <v>0</v>
      </c>
      <c r="K1729">
        <v>27</v>
      </c>
      <c r="L1729">
        <v>9</v>
      </c>
      <c r="M1729">
        <v>10</v>
      </c>
      <c r="N1729">
        <v>18</v>
      </c>
    </row>
    <row r="1730" spans="1:14" x14ac:dyDescent="0.3">
      <c r="A1730">
        <v>40834</v>
      </c>
      <c r="B1730" t="s">
        <v>14</v>
      </c>
      <c r="C1730" t="s">
        <v>15</v>
      </c>
      <c r="D1730" t="s">
        <v>16</v>
      </c>
      <c r="E1730" s="1">
        <v>39350</v>
      </c>
      <c r="F1730">
        <v>1.25</v>
      </c>
      <c r="G1730">
        <v>40.6</v>
      </c>
      <c r="H1730">
        <v>22</v>
      </c>
      <c r="I1730">
        <v>9.7229899999999994</v>
      </c>
      <c r="J1730">
        <v>0</v>
      </c>
      <c r="K1730">
        <v>33</v>
      </c>
      <c r="L1730">
        <v>10</v>
      </c>
      <c r="M1730">
        <v>10.199999999999999</v>
      </c>
      <c r="N1730">
        <v>18</v>
      </c>
    </row>
    <row r="1731" spans="1:14" x14ac:dyDescent="0.3">
      <c r="A1731">
        <v>40834</v>
      </c>
      <c r="B1731" t="s">
        <v>14</v>
      </c>
      <c r="C1731" t="s">
        <v>15</v>
      </c>
      <c r="D1731" t="s">
        <v>16</v>
      </c>
      <c r="E1731" s="1">
        <v>39351</v>
      </c>
      <c r="F1731">
        <v>2.125</v>
      </c>
      <c r="G1731">
        <v>39</v>
      </c>
      <c r="H1731">
        <v>20.6</v>
      </c>
      <c r="I1731">
        <v>7.4515500000000001</v>
      </c>
      <c r="J1731">
        <v>0</v>
      </c>
      <c r="K1731">
        <v>35</v>
      </c>
      <c r="L1731">
        <v>5</v>
      </c>
      <c r="M1731">
        <v>11</v>
      </c>
      <c r="N1731">
        <v>19</v>
      </c>
    </row>
    <row r="1732" spans="1:14" x14ac:dyDescent="0.3">
      <c r="A1732">
        <v>40834</v>
      </c>
      <c r="B1732" t="s">
        <v>14</v>
      </c>
      <c r="C1732" t="s">
        <v>15</v>
      </c>
      <c r="D1732" t="s">
        <v>16</v>
      </c>
      <c r="E1732" s="1">
        <v>39352</v>
      </c>
      <c r="F1732">
        <v>1.125</v>
      </c>
      <c r="G1732">
        <v>38.200000000000003</v>
      </c>
      <c r="H1732">
        <v>18.8</v>
      </c>
      <c r="I1732">
        <v>7.56081</v>
      </c>
      <c r="J1732">
        <v>0</v>
      </c>
      <c r="K1732">
        <v>31</v>
      </c>
      <c r="L1732">
        <v>9</v>
      </c>
      <c r="M1732">
        <v>10</v>
      </c>
      <c r="N1732">
        <v>16</v>
      </c>
    </row>
    <row r="1733" spans="1:14" x14ac:dyDescent="0.3">
      <c r="A1733">
        <v>40834</v>
      </c>
      <c r="B1733" t="s">
        <v>14</v>
      </c>
      <c r="C1733" t="s">
        <v>15</v>
      </c>
      <c r="D1733" t="s">
        <v>16</v>
      </c>
      <c r="E1733" s="1">
        <v>39353</v>
      </c>
      <c r="F1733">
        <v>0.5</v>
      </c>
      <c r="G1733">
        <v>38.6</v>
      </c>
      <c r="H1733">
        <v>18.600000000000001</v>
      </c>
      <c r="I1733">
        <v>9.1659199999999998</v>
      </c>
      <c r="J1733">
        <v>0</v>
      </c>
      <c r="K1733">
        <v>44</v>
      </c>
      <c r="L1733">
        <v>11</v>
      </c>
      <c r="M1733">
        <v>10.5</v>
      </c>
      <c r="N1733">
        <v>15</v>
      </c>
    </row>
    <row r="1734" spans="1:14" x14ac:dyDescent="0.3">
      <c r="A1734">
        <v>40834</v>
      </c>
      <c r="B1734" t="s">
        <v>14</v>
      </c>
      <c r="C1734" t="s">
        <v>15</v>
      </c>
      <c r="D1734" t="s">
        <v>16</v>
      </c>
      <c r="E1734" s="1">
        <v>39354</v>
      </c>
      <c r="F1734">
        <v>1.125</v>
      </c>
      <c r="G1734">
        <v>37</v>
      </c>
      <c r="H1734">
        <v>18.2</v>
      </c>
      <c r="I1734">
        <v>11.268700000000001</v>
      </c>
      <c r="J1734">
        <v>0</v>
      </c>
      <c r="K1734">
        <v>55</v>
      </c>
      <c r="L1734">
        <v>11</v>
      </c>
      <c r="M1734">
        <v>10.6</v>
      </c>
      <c r="N1734">
        <v>15</v>
      </c>
    </row>
    <row r="1735" spans="1:14" x14ac:dyDescent="0.3">
      <c r="A1735">
        <v>40834</v>
      </c>
      <c r="B1735" t="s">
        <v>14</v>
      </c>
      <c r="C1735" t="s">
        <v>15</v>
      </c>
      <c r="D1735" t="s">
        <v>16</v>
      </c>
      <c r="E1735" s="1">
        <v>39355</v>
      </c>
      <c r="F1735">
        <v>1.375</v>
      </c>
      <c r="G1735">
        <v>36.6</v>
      </c>
      <c r="H1735">
        <v>19</v>
      </c>
      <c r="I1735">
        <v>14.928900000000001</v>
      </c>
      <c r="J1735">
        <v>0</v>
      </c>
      <c r="K1735">
        <v>68</v>
      </c>
      <c r="L1735">
        <v>14</v>
      </c>
      <c r="M1735">
        <v>10</v>
      </c>
      <c r="N1735">
        <v>16</v>
      </c>
    </row>
    <row r="1736" spans="1:14" x14ac:dyDescent="0.3">
      <c r="A1736">
        <v>40834</v>
      </c>
      <c r="B1736" t="s">
        <v>14</v>
      </c>
      <c r="C1736" t="s">
        <v>15</v>
      </c>
      <c r="D1736" t="s">
        <v>16</v>
      </c>
      <c r="E1736" s="1">
        <v>39356</v>
      </c>
      <c r="F1736">
        <v>0.625</v>
      </c>
      <c r="G1736">
        <v>38.799999999999997</v>
      </c>
      <c r="H1736">
        <v>20.2</v>
      </c>
      <c r="I1736">
        <v>12.556900000000001</v>
      </c>
      <c r="J1736">
        <v>0</v>
      </c>
      <c r="K1736">
        <v>68</v>
      </c>
      <c r="L1736">
        <v>10</v>
      </c>
      <c r="M1736">
        <v>9.6999999999999993</v>
      </c>
      <c r="N1736">
        <v>19</v>
      </c>
    </row>
    <row r="1737" spans="1:14" x14ac:dyDescent="0.3">
      <c r="A1737">
        <v>40834</v>
      </c>
      <c r="B1737" t="s">
        <v>14</v>
      </c>
      <c r="C1737" t="s">
        <v>15</v>
      </c>
      <c r="D1737" t="s">
        <v>16</v>
      </c>
      <c r="E1737" s="1">
        <v>39357</v>
      </c>
      <c r="F1737">
        <v>1.25</v>
      </c>
      <c r="G1737">
        <v>39.6</v>
      </c>
      <c r="H1737">
        <v>24.4</v>
      </c>
      <c r="I1737">
        <v>10.574199999999999</v>
      </c>
      <c r="J1737">
        <v>0</v>
      </c>
      <c r="K1737">
        <v>35</v>
      </c>
      <c r="L1737">
        <v>13</v>
      </c>
      <c r="M1737">
        <v>7.6</v>
      </c>
      <c r="N1737">
        <v>20</v>
      </c>
    </row>
    <row r="1738" spans="1:14" x14ac:dyDescent="0.3">
      <c r="A1738">
        <v>40834</v>
      </c>
      <c r="B1738" t="s">
        <v>14</v>
      </c>
      <c r="C1738" t="s">
        <v>15</v>
      </c>
      <c r="D1738" t="s">
        <v>16</v>
      </c>
      <c r="E1738" s="1">
        <v>39358</v>
      </c>
      <c r="F1738">
        <v>1.875</v>
      </c>
      <c r="G1738">
        <v>37.200000000000003</v>
      </c>
      <c r="H1738">
        <v>22.4</v>
      </c>
      <c r="I1738">
        <v>12.8995</v>
      </c>
      <c r="J1738">
        <v>0</v>
      </c>
      <c r="K1738">
        <v>45</v>
      </c>
      <c r="L1738">
        <v>17</v>
      </c>
      <c r="M1738">
        <v>9.3000000000000007</v>
      </c>
      <c r="N1738">
        <v>19</v>
      </c>
    </row>
    <row r="1739" spans="1:14" x14ac:dyDescent="0.3">
      <c r="A1739">
        <v>40834</v>
      </c>
      <c r="B1739" t="s">
        <v>14</v>
      </c>
      <c r="C1739" t="s">
        <v>15</v>
      </c>
      <c r="D1739" t="s">
        <v>16</v>
      </c>
      <c r="E1739" s="1">
        <v>39359</v>
      </c>
      <c r="F1739">
        <v>0.75</v>
      </c>
      <c r="G1739">
        <v>38</v>
      </c>
      <c r="H1739">
        <v>22</v>
      </c>
      <c r="I1739">
        <v>10.107200000000001</v>
      </c>
      <c r="J1739">
        <v>0</v>
      </c>
      <c r="K1739">
        <v>44</v>
      </c>
      <c r="L1739">
        <v>12</v>
      </c>
      <c r="M1739">
        <v>9.8000000000000007</v>
      </c>
      <c r="N1739">
        <v>19</v>
      </c>
    </row>
    <row r="1740" spans="1:14" x14ac:dyDescent="0.3">
      <c r="A1740">
        <v>40834</v>
      </c>
      <c r="B1740" t="s">
        <v>14</v>
      </c>
      <c r="C1740" t="s">
        <v>15</v>
      </c>
      <c r="D1740" t="s">
        <v>16</v>
      </c>
      <c r="E1740" s="1">
        <v>39360</v>
      </c>
      <c r="F1740">
        <v>2.75</v>
      </c>
      <c r="G1740">
        <v>38.6</v>
      </c>
      <c r="H1740">
        <v>21.4</v>
      </c>
      <c r="I1740">
        <v>13.6471</v>
      </c>
      <c r="J1740">
        <v>0</v>
      </c>
      <c r="K1740">
        <v>62</v>
      </c>
      <c r="L1740">
        <v>13</v>
      </c>
      <c r="M1740">
        <v>9.6999999999999993</v>
      </c>
      <c r="N1740">
        <v>18</v>
      </c>
    </row>
    <row r="1741" spans="1:14" x14ac:dyDescent="0.3">
      <c r="A1741">
        <v>40834</v>
      </c>
      <c r="B1741" t="s">
        <v>14</v>
      </c>
      <c r="C1741" t="s">
        <v>15</v>
      </c>
      <c r="D1741" t="s">
        <v>16</v>
      </c>
      <c r="E1741" s="1">
        <v>39361</v>
      </c>
      <c r="F1741">
        <v>1.5</v>
      </c>
      <c r="G1741">
        <v>37</v>
      </c>
      <c r="H1741">
        <v>20</v>
      </c>
      <c r="I1741">
        <v>16.564299999999999</v>
      </c>
      <c r="J1741">
        <v>0</v>
      </c>
      <c r="K1741">
        <v>66</v>
      </c>
      <c r="L1741">
        <v>24</v>
      </c>
      <c r="M1741">
        <v>9.5</v>
      </c>
      <c r="N1741">
        <v>17</v>
      </c>
    </row>
    <row r="1742" spans="1:14" x14ac:dyDescent="0.3">
      <c r="A1742">
        <v>40834</v>
      </c>
      <c r="B1742" t="s">
        <v>14</v>
      </c>
      <c r="C1742" t="s">
        <v>15</v>
      </c>
      <c r="D1742" t="s">
        <v>16</v>
      </c>
      <c r="E1742" s="1">
        <v>39362</v>
      </c>
      <c r="F1742">
        <v>1.25</v>
      </c>
      <c r="G1742">
        <v>36.799999999999997</v>
      </c>
      <c r="H1742">
        <v>21</v>
      </c>
      <c r="I1742">
        <v>18.693899999999999</v>
      </c>
      <c r="J1742">
        <v>0</v>
      </c>
      <c r="K1742">
        <v>73</v>
      </c>
      <c r="L1742">
        <v>22</v>
      </c>
      <c r="M1742">
        <v>9.1999999999999993</v>
      </c>
      <c r="N1742">
        <v>18</v>
      </c>
    </row>
    <row r="1743" spans="1:14" x14ac:dyDescent="0.3">
      <c r="A1743">
        <v>40834</v>
      </c>
      <c r="B1743" t="s">
        <v>14</v>
      </c>
      <c r="C1743" t="s">
        <v>15</v>
      </c>
      <c r="D1743" t="s">
        <v>16</v>
      </c>
      <c r="E1743" s="1">
        <v>39363</v>
      </c>
      <c r="F1743">
        <v>1.5</v>
      </c>
      <c r="G1743">
        <v>37</v>
      </c>
      <c r="H1743">
        <v>20.6</v>
      </c>
      <c r="I1743">
        <v>16.706299999999999</v>
      </c>
      <c r="J1743">
        <v>0</v>
      </c>
      <c r="K1743">
        <v>79</v>
      </c>
      <c r="L1743">
        <v>17</v>
      </c>
      <c r="M1743">
        <v>8.9</v>
      </c>
      <c r="N1743">
        <v>20</v>
      </c>
    </row>
    <row r="1744" spans="1:14" x14ac:dyDescent="0.3">
      <c r="A1744">
        <v>40834</v>
      </c>
      <c r="B1744" t="s">
        <v>14</v>
      </c>
      <c r="C1744" t="s">
        <v>15</v>
      </c>
      <c r="D1744" t="s">
        <v>16</v>
      </c>
      <c r="E1744" s="1">
        <v>39364</v>
      </c>
      <c r="F1744">
        <v>2</v>
      </c>
      <c r="G1744">
        <v>37</v>
      </c>
      <c r="H1744">
        <v>19</v>
      </c>
      <c r="I1744">
        <v>8.5212699999999995</v>
      </c>
      <c r="J1744">
        <v>0</v>
      </c>
      <c r="K1744">
        <v>46</v>
      </c>
      <c r="L1744">
        <v>9</v>
      </c>
      <c r="M1744">
        <v>10.199999999999999</v>
      </c>
      <c r="N1744">
        <v>16</v>
      </c>
    </row>
    <row r="1745" spans="1:14" x14ac:dyDescent="0.3">
      <c r="A1745">
        <v>40834</v>
      </c>
      <c r="B1745" t="s">
        <v>14</v>
      </c>
      <c r="C1745" t="s">
        <v>15</v>
      </c>
      <c r="D1745" t="s">
        <v>16</v>
      </c>
      <c r="E1745" s="1">
        <v>39365</v>
      </c>
      <c r="F1745">
        <v>1.5</v>
      </c>
      <c r="G1745">
        <v>37</v>
      </c>
      <c r="H1745">
        <v>15.6</v>
      </c>
      <c r="I1745">
        <v>7.2646199999999999</v>
      </c>
      <c r="J1745">
        <v>0</v>
      </c>
      <c r="K1745">
        <v>45</v>
      </c>
      <c r="L1745">
        <v>9</v>
      </c>
      <c r="M1745">
        <v>10.4</v>
      </c>
      <c r="N1745">
        <v>12</v>
      </c>
    </row>
    <row r="1746" spans="1:14" x14ac:dyDescent="0.3">
      <c r="A1746">
        <v>40834</v>
      </c>
      <c r="B1746" t="s">
        <v>14</v>
      </c>
      <c r="C1746" t="s">
        <v>15</v>
      </c>
      <c r="D1746" t="s">
        <v>16</v>
      </c>
      <c r="E1746" s="1">
        <v>39366</v>
      </c>
      <c r="F1746">
        <v>1.625</v>
      </c>
      <c r="G1746">
        <v>37</v>
      </c>
      <c r="H1746">
        <v>16</v>
      </c>
      <c r="I1746">
        <v>8.9189799999999995</v>
      </c>
      <c r="J1746">
        <v>0</v>
      </c>
      <c r="K1746">
        <v>51</v>
      </c>
      <c r="L1746">
        <v>10</v>
      </c>
      <c r="M1746">
        <v>10.1</v>
      </c>
      <c r="N1746">
        <v>12</v>
      </c>
    </row>
    <row r="1747" spans="1:14" x14ac:dyDescent="0.3">
      <c r="A1747">
        <v>40834</v>
      </c>
      <c r="B1747" t="s">
        <v>14</v>
      </c>
      <c r="C1747" t="s">
        <v>15</v>
      </c>
      <c r="D1747" t="s">
        <v>16</v>
      </c>
      <c r="E1747" s="1">
        <v>39367</v>
      </c>
      <c r="F1747">
        <v>1.125</v>
      </c>
      <c r="G1747">
        <v>36.4</v>
      </c>
      <c r="H1747">
        <v>17.2</v>
      </c>
      <c r="I1747">
        <v>12.204499999999999</v>
      </c>
      <c r="J1747">
        <v>0</v>
      </c>
      <c r="K1747">
        <v>60</v>
      </c>
      <c r="L1747">
        <v>13</v>
      </c>
      <c r="M1747">
        <v>9.9</v>
      </c>
      <c r="N1747">
        <v>14</v>
      </c>
    </row>
    <row r="1748" spans="1:14" x14ac:dyDescent="0.3">
      <c r="A1748">
        <v>40834</v>
      </c>
      <c r="B1748" t="s">
        <v>14</v>
      </c>
      <c r="C1748" t="s">
        <v>15</v>
      </c>
      <c r="D1748" t="s">
        <v>16</v>
      </c>
      <c r="E1748" s="1">
        <v>39368</v>
      </c>
      <c r="F1748">
        <v>1.5</v>
      </c>
      <c r="G1748">
        <v>35.799999999999997</v>
      </c>
      <c r="H1748">
        <v>17.600000000000001</v>
      </c>
      <c r="I1748">
        <v>14.0122</v>
      </c>
      <c r="J1748">
        <v>0</v>
      </c>
      <c r="K1748">
        <v>73</v>
      </c>
      <c r="L1748">
        <v>16</v>
      </c>
      <c r="M1748">
        <v>9.8000000000000007</v>
      </c>
      <c r="N1748">
        <v>15</v>
      </c>
    </row>
    <row r="1749" spans="1:14" x14ac:dyDescent="0.3">
      <c r="A1749">
        <v>40834</v>
      </c>
      <c r="B1749" t="s">
        <v>14</v>
      </c>
      <c r="C1749" t="s">
        <v>15</v>
      </c>
      <c r="D1749" t="s">
        <v>16</v>
      </c>
      <c r="E1749" s="1">
        <v>39369</v>
      </c>
      <c r="F1749">
        <v>1.375</v>
      </c>
      <c r="G1749">
        <v>35.799999999999997</v>
      </c>
      <c r="H1749">
        <v>18.600000000000001</v>
      </c>
      <c r="I1749">
        <v>12.5656</v>
      </c>
      <c r="J1749">
        <v>0</v>
      </c>
      <c r="K1749">
        <v>63</v>
      </c>
      <c r="L1749">
        <v>17</v>
      </c>
      <c r="M1749">
        <v>9.6</v>
      </c>
      <c r="N1749">
        <v>15</v>
      </c>
    </row>
    <row r="1750" spans="1:14" x14ac:dyDescent="0.3">
      <c r="A1750">
        <v>40834</v>
      </c>
      <c r="B1750" t="s">
        <v>14</v>
      </c>
      <c r="C1750" t="s">
        <v>15</v>
      </c>
      <c r="D1750" t="s">
        <v>16</v>
      </c>
      <c r="E1750" s="1">
        <v>39370</v>
      </c>
      <c r="F1750">
        <v>1.625</v>
      </c>
      <c r="G1750">
        <v>36.4</v>
      </c>
      <c r="H1750">
        <v>17.600000000000001</v>
      </c>
      <c r="I1750">
        <v>10.0954</v>
      </c>
      <c r="J1750">
        <v>0</v>
      </c>
      <c r="K1750">
        <v>55</v>
      </c>
      <c r="L1750">
        <v>13</v>
      </c>
      <c r="M1750">
        <v>10</v>
      </c>
      <c r="N1750">
        <v>15</v>
      </c>
    </row>
    <row r="1751" spans="1:14" x14ac:dyDescent="0.3">
      <c r="A1751">
        <v>40834</v>
      </c>
      <c r="B1751" t="s">
        <v>14</v>
      </c>
      <c r="C1751" t="s">
        <v>15</v>
      </c>
      <c r="D1751" t="s">
        <v>16</v>
      </c>
      <c r="E1751" s="1">
        <v>39371</v>
      </c>
      <c r="F1751">
        <v>1.25</v>
      </c>
      <c r="G1751">
        <v>36.6</v>
      </c>
      <c r="H1751">
        <v>17.399999999999999</v>
      </c>
      <c r="I1751">
        <v>8.73691</v>
      </c>
      <c r="J1751">
        <v>0</v>
      </c>
      <c r="K1751">
        <v>44</v>
      </c>
      <c r="L1751">
        <v>9</v>
      </c>
      <c r="M1751">
        <v>10.199999999999999</v>
      </c>
      <c r="N1751">
        <v>14</v>
      </c>
    </row>
    <row r="1752" spans="1:14" x14ac:dyDescent="0.3">
      <c r="A1752">
        <v>40834</v>
      </c>
      <c r="B1752" t="s">
        <v>14</v>
      </c>
      <c r="C1752" t="s">
        <v>15</v>
      </c>
      <c r="D1752" t="s">
        <v>16</v>
      </c>
      <c r="E1752" s="1">
        <v>39372</v>
      </c>
      <c r="F1752">
        <v>0.875</v>
      </c>
      <c r="G1752">
        <v>37</v>
      </c>
      <c r="H1752">
        <v>19</v>
      </c>
      <c r="I1752">
        <v>8.5900599999999994</v>
      </c>
      <c r="J1752">
        <v>0</v>
      </c>
      <c r="K1752">
        <v>49</v>
      </c>
      <c r="L1752">
        <v>11</v>
      </c>
      <c r="M1752">
        <v>10.1</v>
      </c>
      <c r="N1752">
        <v>15</v>
      </c>
    </row>
    <row r="1753" spans="1:14" x14ac:dyDescent="0.3">
      <c r="A1753">
        <v>40834</v>
      </c>
      <c r="B1753" t="s">
        <v>14</v>
      </c>
      <c r="C1753" t="s">
        <v>15</v>
      </c>
      <c r="D1753" t="s">
        <v>16</v>
      </c>
      <c r="E1753" s="1">
        <v>39373</v>
      </c>
      <c r="F1753">
        <v>1</v>
      </c>
      <c r="G1753">
        <v>36.200000000000003</v>
      </c>
      <c r="H1753">
        <v>16.2</v>
      </c>
      <c r="I1753">
        <v>10.2628</v>
      </c>
      <c r="J1753">
        <v>0</v>
      </c>
      <c r="K1753">
        <v>49</v>
      </c>
      <c r="L1753">
        <v>11</v>
      </c>
      <c r="M1753">
        <v>9.8000000000000007</v>
      </c>
      <c r="N1753">
        <v>13</v>
      </c>
    </row>
    <row r="1754" spans="1:14" x14ac:dyDescent="0.3">
      <c r="A1754">
        <v>40834</v>
      </c>
      <c r="B1754" t="s">
        <v>14</v>
      </c>
      <c r="C1754" t="s">
        <v>15</v>
      </c>
      <c r="D1754" t="s">
        <v>16</v>
      </c>
      <c r="E1754" s="1">
        <v>39374</v>
      </c>
      <c r="F1754">
        <v>1.625</v>
      </c>
      <c r="G1754">
        <v>34</v>
      </c>
      <c r="H1754">
        <v>19.399999999999999</v>
      </c>
      <c r="I1754">
        <v>16.619</v>
      </c>
      <c r="J1754">
        <v>0</v>
      </c>
      <c r="K1754">
        <v>68</v>
      </c>
      <c r="L1754">
        <v>24</v>
      </c>
      <c r="M1754">
        <v>9.6999999999999993</v>
      </c>
      <c r="N1754">
        <v>16</v>
      </c>
    </row>
    <row r="1755" spans="1:14" x14ac:dyDescent="0.3">
      <c r="A1755">
        <v>40834</v>
      </c>
      <c r="B1755" t="s">
        <v>14</v>
      </c>
      <c r="C1755" t="s">
        <v>15</v>
      </c>
      <c r="D1755" t="s">
        <v>16</v>
      </c>
      <c r="E1755" s="1">
        <v>39375</v>
      </c>
      <c r="F1755">
        <v>0.75</v>
      </c>
      <c r="G1755">
        <v>34.6</v>
      </c>
      <c r="H1755">
        <v>19.399999999999999</v>
      </c>
      <c r="I1755">
        <v>17.1983</v>
      </c>
      <c r="J1755">
        <v>0</v>
      </c>
      <c r="K1755">
        <v>73</v>
      </c>
      <c r="L1755">
        <v>28</v>
      </c>
      <c r="M1755">
        <v>8.4</v>
      </c>
      <c r="N1755">
        <v>16</v>
      </c>
    </row>
    <row r="1756" spans="1:14" x14ac:dyDescent="0.3">
      <c r="A1756">
        <v>40834</v>
      </c>
      <c r="B1756" t="s">
        <v>14</v>
      </c>
      <c r="C1756" t="s">
        <v>15</v>
      </c>
      <c r="D1756" t="s">
        <v>16</v>
      </c>
      <c r="E1756" s="1">
        <v>39376</v>
      </c>
      <c r="F1756">
        <v>1.25</v>
      </c>
      <c r="G1756">
        <v>34.4</v>
      </c>
      <c r="H1756">
        <v>18.399999999999999</v>
      </c>
      <c r="I1756">
        <v>14.568899999999999</v>
      </c>
      <c r="J1756">
        <v>0</v>
      </c>
      <c r="K1756">
        <v>75</v>
      </c>
      <c r="L1756">
        <v>22</v>
      </c>
      <c r="M1756">
        <v>9.6999999999999993</v>
      </c>
      <c r="N1756">
        <v>16</v>
      </c>
    </row>
    <row r="1757" spans="1:14" x14ac:dyDescent="0.3">
      <c r="A1757">
        <v>40834</v>
      </c>
      <c r="B1757" t="s">
        <v>14</v>
      </c>
      <c r="C1757" t="s">
        <v>15</v>
      </c>
      <c r="D1757" t="s">
        <v>16</v>
      </c>
      <c r="E1757" s="1">
        <v>39377</v>
      </c>
      <c r="F1757">
        <v>0.75</v>
      </c>
      <c r="G1757">
        <v>36</v>
      </c>
      <c r="H1757">
        <v>16</v>
      </c>
      <c r="I1757">
        <v>11.4072</v>
      </c>
      <c r="J1757">
        <v>0</v>
      </c>
      <c r="K1757">
        <v>69</v>
      </c>
      <c r="L1757">
        <v>16</v>
      </c>
      <c r="M1757">
        <v>10</v>
      </c>
      <c r="N1757">
        <v>13</v>
      </c>
    </row>
    <row r="1758" spans="1:14" x14ac:dyDescent="0.3">
      <c r="A1758">
        <v>40834</v>
      </c>
      <c r="B1758" t="s">
        <v>14</v>
      </c>
      <c r="C1758" t="s">
        <v>15</v>
      </c>
      <c r="D1758" t="s">
        <v>16</v>
      </c>
      <c r="E1758" s="1">
        <v>39378</v>
      </c>
      <c r="F1758">
        <v>0.625</v>
      </c>
      <c r="G1758">
        <v>34.4</v>
      </c>
      <c r="H1758">
        <v>16.399999999999999</v>
      </c>
      <c r="I1758">
        <v>9.9240600000000008</v>
      </c>
      <c r="J1758">
        <v>0</v>
      </c>
      <c r="K1758">
        <v>46</v>
      </c>
      <c r="L1758">
        <v>18</v>
      </c>
      <c r="M1758">
        <v>9.8000000000000007</v>
      </c>
      <c r="N1758">
        <v>13</v>
      </c>
    </row>
    <row r="1759" spans="1:14" x14ac:dyDescent="0.3">
      <c r="A1759">
        <v>40834</v>
      </c>
      <c r="B1759" t="s">
        <v>14</v>
      </c>
      <c r="C1759" t="s">
        <v>15</v>
      </c>
      <c r="D1759" t="s">
        <v>16</v>
      </c>
      <c r="E1759" s="1">
        <v>39379</v>
      </c>
      <c r="F1759">
        <v>1.25</v>
      </c>
      <c r="G1759">
        <v>32.6</v>
      </c>
      <c r="H1759">
        <v>15</v>
      </c>
      <c r="I1759">
        <v>10.0876</v>
      </c>
      <c r="J1759">
        <v>0</v>
      </c>
      <c r="K1759">
        <v>54</v>
      </c>
      <c r="L1759">
        <v>20</v>
      </c>
      <c r="M1759">
        <v>9.9</v>
      </c>
      <c r="N1759">
        <v>12</v>
      </c>
    </row>
    <row r="1760" spans="1:14" x14ac:dyDescent="0.3">
      <c r="A1760">
        <v>40834</v>
      </c>
      <c r="B1760" t="s">
        <v>14</v>
      </c>
      <c r="C1760" t="s">
        <v>15</v>
      </c>
      <c r="D1760" t="s">
        <v>16</v>
      </c>
      <c r="E1760" s="1">
        <v>39380</v>
      </c>
      <c r="F1760">
        <v>1.625</v>
      </c>
      <c r="G1760">
        <v>32.6</v>
      </c>
      <c r="H1760">
        <v>15</v>
      </c>
      <c r="I1760">
        <v>11.5549</v>
      </c>
      <c r="J1760">
        <v>0</v>
      </c>
      <c r="K1760">
        <v>58</v>
      </c>
      <c r="L1760">
        <v>19</v>
      </c>
      <c r="M1760">
        <v>9.6999999999999993</v>
      </c>
      <c r="N1760">
        <v>12</v>
      </c>
    </row>
    <row r="1761" spans="1:14" x14ac:dyDescent="0.3">
      <c r="A1761">
        <v>40834</v>
      </c>
      <c r="B1761" t="s">
        <v>14</v>
      </c>
      <c r="C1761" t="s">
        <v>15</v>
      </c>
      <c r="D1761" t="s">
        <v>16</v>
      </c>
      <c r="E1761" s="1">
        <v>39381</v>
      </c>
      <c r="F1761">
        <v>1.625</v>
      </c>
      <c r="G1761">
        <v>34.4</v>
      </c>
      <c r="H1761">
        <v>16.399999999999999</v>
      </c>
      <c r="I1761">
        <v>12.4299</v>
      </c>
      <c r="J1761">
        <v>0</v>
      </c>
      <c r="K1761">
        <v>60</v>
      </c>
      <c r="L1761">
        <v>21</v>
      </c>
      <c r="M1761">
        <v>7.8</v>
      </c>
      <c r="N1761">
        <v>14</v>
      </c>
    </row>
    <row r="1762" spans="1:14" x14ac:dyDescent="0.3">
      <c r="A1762">
        <v>40834</v>
      </c>
      <c r="B1762" t="s">
        <v>14</v>
      </c>
      <c r="C1762" t="s">
        <v>15</v>
      </c>
      <c r="D1762" t="s">
        <v>16</v>
      </c>
      <c r="E1762" s="1">
        <v>39382</v>
      </c>
      <c r="F1762">
        <v>1.625</v>
      </c>
      <c r="G1762">
        <v>34.6</v>
      </c>
      <c r="H1762">
        <v>16.2</v>
      </c>
      <c r="I1762">
        <v>10.010400000000001</v>
      </c>
      <c r="J1762">
        <v>0</v>
      </c>
      <c r="K1762">
        <v>59</v>
      </c>
      <c r="L1762">
        <v>17</v>
      </c>
      <c r="M1762">
        <v>9.6999999999999993</v>
      </c>
      <c r="N1762">
        <v>14</v>
      </c>
    </row>
    <row r="1763" spans="1:14" x14ac:dyDescent="0.3">
      <c r="A1763">
        <v>40834</v>
      </c>
      <c r="B1763" t="s">
        <v>14</v>
      </c>
      <c r="C1763" t="s">
        <v>15</v>
      </c>
      <c r="D1763" t="s">
        <v>16</v>
      </c>
      <c r="E1763" s="1">
        <v>39383</v>
      </c>
      <c r="F1763">
        <v>1.5</v>
      </c>
      <c r="G1763">
        <v>34.6</v>
      </c>
      <c r="H1763">
        <v>17</v>
      </c>
      <c r="I1763">
        <v>9.2245200000000001</v>
      </c>
      <c r="J1763">
        <v>0</v>
      </c>
      <c r="K1763">
        <v>52</v>
      </c>
      <c r="L1763">
        <v>14</v>
      </c>
      <c r="M1763">
        <v>10</v>
      </c>
      <c r="N1763">
        <v>13</v>
      </c>
    </row>
    <row r="1764" spans="1:14" x14ac:dyDescent="0.3">
      <c r="A1764">
        <v>40834</v>
      </c>
      <c r="B1764" t="s">
        <v>14</v>
      </c>
      <c r="C1764" t="s">
        <v>15</v>
      </c>
      <c r="D1764" t="s">
        <v>16</v>
      </c>
      <c r="E1764" s="1">
        <v>39384</v>
      </c>
      <c r="F1764">
        <v>0.25</v>
      </c>
      <c r="G1764">
        <v>34.200000000000003</v>
      </c>
      <c r="H1764">
        <v>15.6</v>
      </c>
      <c r="I1764">
        <v>7.2772699999999997</v>
      </c>
      <c r="J1764">
        <v>0</v>
      </c>
      <c r="K1764">
        <v>39</v>
      </c>
      <c r="L1764">
        <v>12</v>
      </c>
      <c r="M1764">
        <v>10.199999999999999</v>
      </c>
      <c r="N1764">
        <v>12</v>
      </c>
    </row>
    <row r="1765" spans="1:14" x14ac:dyDescent="0.3">
      <c r="A1765">
        <v>40834</v>
      </c>
      <c r="B1765" t="s">
        <v>14</v>
      </c>
      <c r="C1765" t="s">
        <v>15</v>
      </c>
      <c r="D1765" t="s">
        <v>16</v>
      </c>
      <c r="E1765" s="1">
        <v>39385</v>
      </c>
      <c r="F1765">
        <v>0.375</v>
      </c>
      <c r="G1765">
        <v>34.200000000000003</v>
      </c>
      <c r="H1765">
        <v>13.6</v>
      </c>
      <c r="I1765">
        <v>6.8206100000000003</v>
      </c>
      <c r="J1765">
        <v>0</v>
      </c>
      <c r="K1765">
        <v>47</v>
      </c>
      <c r="L1765">
        <v>11</v>
      </c>
      <c r="M1765">
        <v>10.1</v>
      </c>
      <c r="N1765">
        <v>11</v>
      </c>
    </row>
    <row r="1766" spans="1:14" x14ac:dyDescent="0.3">
      <c r="A1766">
        <v>40834</v>
      </c>
      <c r="B1766" t="s">
        <v>14</v>
      </c>
      <c r="C1766" t="s">
        <v>15</v>
      </c>
      <c r="D1766" t="s">
        <v>16</v>
      </c>
      <c r="E1766" s="1">
        <v>39386</v>
      </c>
      <c r="F1766">
        <v>1.125</v>
      </c>
      <c r="G1766">
        <v>34</v>
      </c>
      <c r="H1766">
        <v>13.6</v>
      </c>
      <c r="I1766">
        <v>6.9650699999999999</v>
      </c>
      <c r="J1766">
        <v>0</v>
      </c>
      <c r="K1766">
        <v>43</v>
      </c>
      <c r="L1766">
        <v>8</v>
      </c>
      <c r="M1766">
        <v>10</v>
      </c>
      <c r="N1766">
        <v>10</v>
      </c>
    </row>
    <row r="1767" spans="1:14" x14ac:dyDescent="0.3">
      <c r="A1767">
        <v>40834</v>
      </c>
      <c r="B1767" t="s">
        <v>14</v>
      </c>
      <c r="C1767" t="s">
        <v>15</v>
      </c>
      <c r="D1767" t="s">
        <v>16</v>
      </c>
      <c r="E1767" s="1">
        <v>39387</v>
      </c>
      <c r="F1767">
        <v>2.125</v>
      </c>
      <c r="G1767">
        <v>31.6</v>
      </c>
      <c r="H1767">
        <v>13.2</v>
      </c>
      <c r="I1767">
        <v>7.5223800000000001</v>
      </c>
      <c r="J1767">
        <v>0</v>
      </c>
      <c r="K1767">
        <v>40</v>
      </c>
      <c r="L1767">
        <v>15</v>
      </c>
      <c r="M1767">
        <v>9.8000000000000007</v>
      </c>
      <c r="N1767">
        <v>10</v>
      </c>
    </row>
    <row r="1768" spans="1:14" x14ac:dyDescent="0.3">
      <c r="A1768">
        <v>40834</v>
      </c>
      <c r="B1768" t="s">
        <v>14</v>
      </c>
      <c r="C1768" t="s">
        <v>15</v>
      </c>
      <c r="D1768" t="s">
        <v>16</v>
      </c>
      <c r="E1768" s="1">
        <v>39388</v>
      </c>
      <c r="F1768">
        <v>1.25</v>
      </c>
      <c r="G1768">
        <v>28</v>
      </c>
      <c r="H1768">
        <v>12.6</v>
      </c>
      <c r="I1768">
        <v>8.6045499999999997</v>
      </c>
      <c r="J1768">
        <v>0</v>
      </c>
      <c r="K1768">
        <v>57</v>
      </c>
      <c r="L1768">
        <v>21</v>
      </c>
      <c r="M1768">
        <v>10</v>
      </c>
      <c r="N1768">
        <v>9</v>
      </c>
    </row>
    <row r="1769" spans="1:14" x14ac:dyDescent="0.3">
      <c r="A1769">
        <v>40834</v>
      </c>
      <c r="B1769" t="s">
        <v>14</v>
      </c>
      <c r="C1769" t="s">
        <v>15</v>
      </c>
      <c r="D1769" t="s">
        <v>16</v>
      </c>
      <c r="E1769" s="1">
        <v>39389</v>
      </c>
      <c r="F1769">
        <v>0.625</v>
      </c>
      <c r="G1769">
        <v>28</v>
      </c>
      <c r="H1769">
        <v>10</v>
      </c>
      <c r="I1769">
        <v>7.53512</v>
      </c>
      <c r="J1769">
        <v>0</v>
      </c>
      <c r="K1769">
        <v>64</v>
      </c>
      <c r="L1769">
        <v>17</v>
      </c>
      <c r="M1769">
        <v>9.8000000000000007</v>
      </c>
      <c r="N1769">
        <v>7</v>
      </c>
    </row>
    <row r="1770" spans="1:14" x14ac:dyDescent="0.3">
      <c r="A1770">
        <v>40834</v>
      </c>
      <c r="B1770" t="s">
        <v>14</v>
      </c>
      <c r="C1770" t="s">
        <v>15</v>
      </c>
      <c r="D1770" t="s">
        <v>16</v>
      </c>
      <c r="E1770" s="1">
        <v>39390</v>
      </c>
      <c r="F1770">
        <v>0.5</v>
      </c>
      <c r="G1770">
        <v>29</v>
      </c>
      <c r="H1770">
        <v>9.4</v>
      </c>
      <c r="I1770">
        <v>6.4005700000000001</v>
      </c>
      <c r="J1770">
        <v>0</v>
      </c>
      <c r="K1770">
        <v>61</v>
      </c>
      <c r="L1770">
        <v>9</v>
      </c>
      <c r="M1770">
        <v>9.8000000000000007</v>
      </c>
      <c r="N1770">
        <v>6</v>
      </c>
    </row>
    <row r="1771" spans="1:14" x14ac:dyDescent="0.3">
      <c r="A1771">
        <v>40834</v>
      </c>
      <c r="B1771" t="s">
        <v>14</v>
      </c>
      <c r="C1771" t="s">
        <v>15</v>
      </c>
      <c r="D1771" t="s">
        <v>16</v>
      </c>
      <c r="E1771" s="1">
        <v>39391</v>
      </c>
      <c r="F1771">
        <v>2</v>
      </c>
      <c r="G1771">
        <v>28.6</v>
      </c>
      <c r="H1771">
        <v>10</v>
      </c>
      <c r="I1771">
        <v>7.2569299999999997</v>
      </c>
      <c r="J1771">
        <v>0</v>
      </c>
      <c r="K1771">
        <v>51</v>
      </c>
      <c r="L1771">
        <v>18</v>
      </c>
      <c r="M1771">
        <v>9.9</v>
      </c>
      <c r="N1771">
        <v>6</v>
      </c>
    </row>
    <row r="1772" spans="1:14" x14ac:dyDescent="0.3">
      <c r="A1772">
        <v>40834</v>
      </c>
      <c r="B1772" t="s">
        <v>14</v>
      </c>
      <c r="C1772" t="s">
        <v>15</v>
      </c>
      <c r="D1772" t="s">
        <v>16</v>
      </c>
      <c r="E1772" s="1">
        <v>39392</v>
      </c>
      <c r="F1772">
        <v>1.875</v>
      </c>
      <c r="G1772">
        <v>29.6</v>
      </c>
      <c r="H1772">
        <v>10.199999999999999</v>
      </c>
      <c r="I1772">
        <v>6.7822800000000001</v>
      </c>
      <c r="J1772">
        <v>0</v>
      </c>
      <c r="K1772">
        <v>52</v>
      </c>
      <c r="L1772">
        <v>16</v>
      </c>
      <c r="M1772">
        <v>10</v>
      </c>
      <c r="N1772">
        <v>6</v>
      </c>
    </row>
    <row r="1773" spans="1:14" x14ac:dyDescent="0.3">
      <c r="A1773">
        <v>40834</v>
      </c>
      <c r="B1773" t="s">
        <v>14</v>
      </c>
      <c r="C1773" t="s">
        <v>15</v>
      </c>
      <c r="D1773" t="s">
        <v>16</v>
      </c>
      <c r="E1773" s="1">
        <v>39393</v>
      </c>
      <c r="F1773">
        <v>0.375</v>
      </c>
      <c r="G1773">
        <v>31.6</v>
      </c>
      <c r="H1773">
        <v>9</v>
      </c>
      <c r="I1773">
        <v>6.58467</v>
      </c>
      <c r="J1773">
        <v>0</v>
      </c>
      <c r="K1773">
        <v>50</v>
      </c>
      <c r="L1773">
        <v>11</v>
      </c>
      <c r="M1773">
        <v>10</v>
      </c>
      <c r="N1773">
        <v>6</v>
      </c>
    </row>
    <row r="1774" spans="1:14" x14ac:dyDescent="0.3">
      <c r="A1774">
        <v>40834</v>
      </c>
      <c r="B1774" t="s">
        <v>14</v>
      </c>
      <c r="C1774" t="s">
        <v>15</v>
      </c>
      <c r="D1774" t="s">
        <v>16</v>
      </c>
      <c r="E1774" s="1">
        <v>39394</v>
      </c>
      <c r="F1774">
        <v>1.625</v>
      </c>
      <c r="G1774">
        <v>31.6</v>
      </c>
      <c r="H1774">
        <v>10</v>
      </c>
      <c r="I1774">
        <v>5.8707700000000003</v>
      </c>
      <c r="J1774">
        <v>0</v>
      </c>
      <c r="K1774">
        <v>50</v>
      </c>
      <c r="L1774">
        <v>10</v>
      </c>
      <c r="M1774">
        <v>10</v>
      </c>
      <c r="N1774">
        <v>5</v>
      </c>
    </row>
    <row r="1775" spans="1:14" x14ac:dyDescent="0.3">
      <c r="A1775">
        <v>40834</v>
      </c>
      <c r="B1775" t="s">
        <v>14</v>
      </c>
      <c r="C1775" t="s">
        <v>15</v>
      </c>
      <c r="D1775" t="s">
        <v>16</v>
      </c>
      <c r="E1775" s="1">
        <v>39395</v>
      </c>
      <c r="F1775">
        <v>2.5</v>
      </c>
      <c r="G1775">
        <v>33.200000000000003</v>
      </c>
      <c r="H1775">
        <v>10.6</v>
      </c>
      <c r="I1775">
        <v>5.5254799999999999</v>
      </c>
      <c r="J1775">
        <v>0</v>
      </c>
      <c r="K1775">
        <v>36</v>
      </c>
      <c r="L1775">
        <v>8</v>
      </c>
      <c r="M1775">
        <v>9.8000000000000007</v>
      </c>
      <c r="N1775">
        <v>8</v>
      </c>
    </row>
    <row r="1776" spans="1:14" x14ac:dyDescent="0.3">
      <c r="A1776">
        <v>40834</v>
      </c>
      <c r="B1776" t="s">
        <v>14</v>
      </c>
      <c r="C1776" t="s">
        <v>15</v>
      </c>
      <c r="D1776" t="s">
        <v>16</v>
      </c>
      <c r="E1776" s="1">
        <v>39396</v>
      </c>
      <c r="F1776">
        <v>1.125</v>
      </c>
      <c r="G1776">
        <v>32.799999999999997</v>
      </c>
      <c r="H1776">
        <v>10.6</v>
      </c>
      <c r="I1776">
        <v>6.01335</v>
      </c>
      <c r="J1776">
        <v>0</v>
      </c>
      <c r="K1776">
        <v>41</v>
      </c>
      <c r="L1776">
        <v>11</v>
      </c>
      <c r="M1776">
        <v>9.6</v>
      </c>
      <c r="N1776">
        <v>8</v>
      </c>
    </row>
    <row r="1777" spans="1:14" x14ac:dyDescent="0.3">
      <c r="A1777">
        <v>40834</v>
      </c>
      <c r="B1777" t="s">
        <v>14</v>
      </c>
      <c r="C1777" t="s">
        <v>15</v>
      </c>
      <c r="D1777" t="s">
        <v>16</v>
      </c>
      <c r="E1777" s="1">
        <v>39397</v>
      </c>
      <c r="F1777">
        <v>0.375</v>
      </c>
      <c r="G1777">
        <v>31.8</v>
      </c>
      <c r="H1777">
        <v>11.8</v>
      </c>
      <c r="I1777">
        <v>6.7566899999999999</v>
      </c>
      <c r="J1777">
        <v>0</v>
      </c>
      <c r="K1777">
        <v>54</v>
      </c>
      <c r="L1777">
        <v>11</v>
      </c>
      <c r="M1777">
        <v>8.6</v>
      </c>
      <c r="N1777">
        <v>7</v>
      </c>
    </row>
    <row r="1778" spans="1:14" x14ac:dyDescent="0.3">
      <c r="A1778">
        <v>40834</v>
      </c>
      <c r="B1778" t="s">
        <v>14</v>
      </c>
      <c r="C1778" t="s">
        <v>15</v>
      </c>
      <c r="D1778" t="s">
        <v>16</v>
      </c>
      <c r="E1778" s="1">
        <v>39398</v>
      </c>
      <c r="F1778">
        <v>0.625</v>
      </c>
      <c r="G1778">
        <v>30.2</v>
      </c>
      <c r="H1778">
        <v>11.8</v>
      </c>
      <c r="I1778">
        <v>7.6270600000000002</v>
      </c>
      <c r="J1778">
        <v>0</v>
      </c>
      <c r="K1778">
        <v>43</v>
      </c>
      <c r="L1778">
        <v>15</v>
      </c>
      <c r="M1778">
        <v>7</v>
      </c>
      <c r="N1778">
        <v>8</v>
      </c>
    </row>
    <row r="1779" spans="1:14" x14ac:dyDescent="0.3">
      <c r="A1779">
        <v>40834</v>
      </c>
      <c r="B1779" t="s">
        <v>14</v>
      </c>
      <c r="C1779" t="s">
        <v>15</v>
      </c>
      <c r="D1779" t="s">
        <v>16</v>
      </c>
      <c r="E1779" s="1">
        <v>39399</v>
      </c>
      <c r="F1779">
        <v>0.25</v>
      </c>
      <c r="G1779">
        <v>29.6</v>
      </c>
      <c r="H1779">
        <v>11.6</v>
      </c>
      <c r="I1779">
        <v>7.5993199999999996</v>
      </c>
      <c r="J1779">
        <v>0</v>
      </c>
      <c r="K1779">
        <v>54</v>
      </c>
      <c r="L1779">
        <v>16</v>
      </c>
      <c r="M1779">
        <v>3.9</v>
      </c>
      <c r="N1779">
        <v>8</v>
      </c>
    </row>
    <row r="1780" spans="1:14" x14ac:dyDescent="0.3">
      <c r="A1780">
        <v>40834</v>
      </c>
      <c r="B1780" t="s">
        <v>14</v>
      </c>
      <c r="C1780" t="s">
        <v>15</v>
      </c>
      <c r="D1780" t="s">
        <v>16</v>
      </c>
      <c r="E1780" s="1">
        <v>39400</v>
      </c>
      <c r="F1780">
        <v>1.75</v>
      </c>
      <c r="G1780">
        <v>29.6</v>
      </c>
      <c r="H1780">
        <v>11.8</v>
      </c>
      <c r="I1780">
        <v>6.2301700000000002</v>
      </c>
      <c r="J1780">
        <v>0</v>
      </c>
      <c r="K1780">
        <v>49</v>
      </c>
      <c r="L1780">
        <v>12</v>
      </c>
      <c r="M1780">
        <v>7.8</v>
      </c>
      <c r="N1780">
        <v>8</v>
      </c>
    </row>
    <row r="1781" spans="1:14" x14ac:dyDescent="0.3">
      <c r="A1781">
        <v>40834</v>
      </c>
      <c r="B1781" t="s">
        <v>14</v>
      </c>
      <c r="C1781" t="s">
        <v>15</v>
      </c>
      <c r="D1781" t="s">
        <v>16</v>
      </c>
      <c r="E1781" s="1">
        <v>39401</v>
      </c>
      <c r="F1781">
        <v>1.25</v>
      </c>
      <c r="G1781">
        <v>30.2</v>
      </c>
      <c r="H1781">
        <v>10.6</v>
      </c>
      <c r="I1781">
        <v>6.3186999999999998</v>
      </c>
      <c r="J1781">
        <v>0</v>
      </c>
      <c r="K1781">
        <v>39</v>
      </c>
      <c r="L1781">
        <v>12</v>
      </c>
      <c r="M1781">
        <v>8.6</v>
      </c>
      <c r="N1781">
        <v>8</v>
      </c>
    </row>
    <row r="1782" spans="1:14" x14ac:dyDescent="0.3">
      <c r="A1782">
        <v>40834</v>
      </c>
      <c r="B1782" t="s">
        <v>14</v>
      </c>
      <c r="C1782" t="s">
        <v>15</v>
      </c>
      <c r="D1782" t="s">
        <v>16</v>
      </c>
      <c r="E1782" s="1">
        <v>39402</v>
      </c>
      <c r="F1782">
        <v>1</v>
      </c>
      <c r="G1782">
        <v>31.2</v>
      </c>
      <c r="H1782">
        <v>11.4</v>
      </c>
      <c r="I1782">
        <v>7.0474800000000002</v>
      </c>
      <c r="J1782">
        <v>0</v>
      </c>
      <c r="K1782">
        <v>45</v>
      </c>
      <c r="L1782">
        <v>14</v>
      </c>
      <c r="M1782">
        <v>8.1</v>
      </c>
      <c r="N1782">
        <v>8</v>
      </c>
    </row>
    <row r="1783" spans="1:14" x14ac:dyDescent="0.3">
      <c r="A1783">
        <v>40834</v>
      </c>
      <c r="B1783" t="s">
        <v>14</v>
      </c>
      <c r="C1783" t="s">
        <v>15</v>
      </c>
      <c r="D1783" t="s">
        <v>16</v>
      </c>
      <c r="E1783" s="1">
        <v>39403</v>
      </c>
      <c r="F1783">
        <v>0.625</v>
      </c>
      <c r="G1783">
        <v>30.8</v>
      </c>
      <c r="H1783">
        <v>11.2</v>
      </c>
      <c r="I1783">
        <v>6.9744000000000002</v>
      </c>
      <c r="J1783">
        <v>0</v>
      </c>
      <c r="K1783">
        <v>49</v>
      </c>
      <c r="L1783">
        <v>15</v>
      </c>
      <c r="M1783">
        <v>7.8</v>
      </c>
      <c r="N1783">
        <v>8</v>
      </c>
    </row>
    <row r="1784" spans="1:14" x14ac:dyDescent="0.3">
      <c r="A1784">
        <v>40834</v>
      </c>
      <c r="B1784" t="s">
        <v>14</v>
      </c>
      <c r="C1784" t="s">
        <v>15</v>
      </c>
      <c r="D1784" t="s">
        <v>16</v>
      </c>
      <c r="E1784" s="1">
        <v>39404</v>
      </c>
      <c r="F1784">
        <v>0.25</v>
      </c>
      <c r="G1784">
        <v>31.6</v>
      </c>
      <c r="H1784">
        <v>13.6</v>
      </c>
      <c r="I1784">
        <v>7.4284400000000002</v>
      </c>
      <c r="J1784">
        <v>0</v>
      </c>
      <c r="K1784">
        <v>51</v>
      </c>
      <c r="L1784">
        <v>14</v>
      </c>
      <c r="M1784">
        <v>6.4</v>
      </c>
      <c r="N1784">
        <v>9</v>
      </c>
    </row>
    <row r="1785" spans="1:14" x14ac:dyDescent="0.3">
      <c r="A1785">
        <v>40834</v>
      </c>
      <c r="B1785" t="s">
        <v>14</v>
      </c>
      <c r="C1785" t="s">
        <v>15</v>
      </c>
      <c r="D1785" t="s">
        <v>16</v>
      </c>
      <c r="E1785" s="1">
        <v>39405</v>
      </c>
      <c r="F1785">
        <v>1.875</v>
      </c>
      <c r="G1785">
        <v>31.2</v>
      </c>
      <c r="H1785">
        <v>15.8</v>
      </c>
      <c r="I1785">
        <v>10.4246</v>
      </c>
      <c r="J1785">
        <v>0</v>
      </c>
      <c r="K1785">
        <v>67</v>
      </c>
      <c r="L1785">
        <v>20</v>
      </c>
      <c r="M1785">
        <v>7.9</v>
      </c>
      <c r="N1785">
        <v>10</v>
      </c>
    </row>
    <row r="1786" spans="1:14" x14ac:dyDescent="0.3">
      <c r="A1786">
        <v>40834</v>
      </c>
      <c r="B1786" t="s">
        <v>14</v>
      </c>
      <c r="C1786" t="s">
        <v>15</v>
      </c>
      <c r="D1786" t="s">
        <v>16</v>
      </c>
      <c r="E1786" s="1">
        <v>39406</v>
      </c>
      <c r="F1786">
        <v>1.75</v>
      </c>
      <c r="G1786">
        <v>30.4</v>
      </c>
      <c r="H1786">
        <v>15.8</v>
      </c>
      <c r="I1786">
        <v>10.432700000000001</v>
      </c>
      <c r="J1786">
        <v>0</v>
      </c>
      <c r="K1786">
        <v>68</v>
      </c>
      <c r="L1786">
        <v>17</v>
      </c>
      <c r="M1786">
        <v>9</v>
      </c>
      <c r="N1786">
        <v>11</v>
      </c>
    </row>
    <row r="1787" spans="1:14" x14ac:dyDescent="0.3">
      <c r="A1787">
        <v>40834</v>
      </c>
      <c r="B1787" t="s">
        <v>14</v>
      </c>
      <c r="C1787" t="s">
        <v>15</v>
      </c>
      <c r="D1787" t="s">
        <v>16</v>
      </c>
      <c r="E1787" s="1">
        <v>39407</v>
      </c>
      <c r="F1787">
        <v>2.25</v>
      </c>
      <c r="G1787">
        <v>30.6</v>
      </c>
      <c r="H1787">
        <v>14.6</v>
      </c>
      <c r="I1787">
        <v>10.2029</v>
      </c>
      <c r="J1787">
        <v>0</v>
      </c>
      <c r="K1787">
        <v>55</v>
      </c>
      <c r="L1787">
        <v>16</v>
      </c>
      <c r="M1787">
        <v>4.8</v>
      </c>
      <c r="N1787">
        <v>10</v>
      </c>
    </row>
    <row r="1788" spans="1:14" x14ac:dyDescent="0.3">
      <c r="A1788">
        <v>40834</v>
      </c>
      <c r="B1788" t="s">
        <v>14</v>
      </c>
      <c r="C1788" t="s">
        <v>15</v>
      </c>
      <c r="D1788" t="s">
        <v>16</v>
      </c>
      <c r="E1788" s="1">
        <v>39408</v>
      </c>
      <c r="F1788">
        <v>2.625</v>
      </c>
      <c r="G1788">
        <v>28.6</v>
      </c>
      <c r="H1788">
        <v>18.2</v>
      </c>
      <c r="I1788">
        <v>11.1462</v>
      </c>
      <c r="J1788">
        <v>0</v>
      </c>
      <c r="K1788">
        <v>57</v>
      </c>
      <c r="L1788">
        <v>21</v>
      </c>
      <c r="M1788">
        <v>0</v>
      </c>
      <c r="N1788">
        <v>14</v>
      </c>
    </row>
    <row r="1789" spans="1:14" x14ac:dyDescent="0.3">
      <c r="A1789">
        <v>40834</v>
      </c>
      <c r="B1789" t="s">
        <v>14</v>
      </c>
      <c r="C1789" t="s">
        <v>15</v>
      </c>
      <c r="D1789" t="s">
        <v>16</v>
      </c>
      <c r="E1789" s="1">
        <v>39409</v>
      </c>
      <c r="F1789">
        <v>3.25</v>
      </c>
      <c r="G1789">
        <v>23.4</v>
      </c>
      <c r="H1789">
        <v>14.8</v>
      </c>
      <c r="I1789">
        <v>12.982799999999999</v>
      </c>
      <c r="J1789">
        <v>6.7</v>
      </c>
      <c r="K1789">
        <v>72</v>
      </c>
      <c r="L1789">
        <v>47</v>
      </c>
      <c r="M1789">
        <v>0.1</v>
      </c>
      <c r="N1789">
        <v>15</v>
      </c>
    </row>
    <row r="1790" spans="1:14" x14ac:dyDescent="0.3">
      <c r="A1790">
        <v>40834</v>
      </c>
      <c r="B1790" t="s">
        <v>14</v>
      </c>
      <c r="C1790" t="s">
        <v>15</v>
      </c>
      <c r="D1790" t="s">
        <v>16</v>
      </c>
      <c r="E1790" s="1">
        <v>39410</v>
      </c>
      <c r="F1790">
        <v>2.75</v>
      </c>
      <c r="G1790">
        <v>24.4</v>
      </c>
      <c r="H1790">
        <v>15.2</v>
      </c>
      <c r="I1790">
        <v>12.308299999999999</v>
      </c>
      <c r="J1790">
        <v>0.2</v>
      </c>
      <c r="K1790">
        <v>87</v>
      </c>
      <c r="L1790">
        <v>38</v>
      </c>
      <c r="M1790">
        <v>7.9</v>
      </c>
      <c r="N1790">
        <v>10</v>
      </c>
    </row>
    <row r="1791" spans="1:14" x14ac:dyDescent="0.3">
      <c r="A1791">
        <v>40834</v>
      </c>
      <c r="B1791" t="s">
        <v>14</v>
      </c>
      <c r="C1791" t="s">
        <v>15</v>
      </c>
      <c r="D1791" t="s">
        <v>16</v>
      </c>
      <c r="E1791" s="1">
        <v>39411</v>
      </c>
      <c r="F1791">
        <v>0.875</v>
      </c>
      <c r="G1791">
        <v>21.4</v>
      </c>
      <c r="H1791">
        <v>7.4</v>
      </c>
      <c r="I1791">
        <v>6.6796699999999998</v>
      </c>
      <c r="J1791">
        <v>0</v>
      </c>
      <c r="K1791">
        <v>67</v>
      </c>
      <c r="L1791">
        <v>20</v>
      </c>
      <c r="M1791">
        <v>8.9</v>
      </c>
      <c r="N1791">
        <v>4</v>
      </c>
    </row>
    <row r="1792" spans="1:14" x14ac:dyDescent="0.3">
      <c r="A1792">
        <v>40834</v>
      </c>
      <c r="B1792" t="s">
        <v>14</v>
      </c>
      <c r="C1792" t="s">
        <v>15</v>
      </c>
      <c r="D1792" t="s">
        <v>16</v>
      </c>
      <c r="E1792" s="1">
        <v>39412</v>
      </c>
      <c r="F1792">
        <v>1</v>
      </c>
      <c r="G1792">
        <v>20.6</v>
      </c>
      <c r="H1792">
        <v>5</v>
      </c>
      <c r="I1792">
        <v>5.9664799999999998</v>
      </c>
      <c r="J1792">
        <v>0</v>
      </c>
      <c r="K1792">
        <v>72</v>
      </c>
      <c r="L1792">
        <v>14</v>
      </c>
      <c r="M1792">
        <v>8</v>
      </c>
      <c r="N1792">
        <v>2</v>
      </c>
    </row>
    <row r="1793" spans="1:14" x14ac:dyDescent="0.3">
      <c r="A1793">
        <v>40834</v>
      </c>
      <c r="B1793" t="s">
        <v>14</v>
      </c>
      <c r="C1793" t="s">
        <v>15</v>
      </c>
      <c r="D1793" t="s">
        <v>16</v>
      </c>
      <c r="E1793" s="1">
        <v>39413</v>
      </c>
      <c r="F1793">
        <v>0.875</v>
      </c>
      <c r="G1793">
        <v>20</v>
      </c>
      <c r="H1793">
        <v>3.4</v>
      </c>
      <c r="I1793">
        <v>5.6124900000000002</v>
      </c>
      <c r="J1793">
        <v>0</v>
      </c>
      <c r="K1793">
        <v>67</v>
      </c>
      <c r="L1793">
        <v>28</v>
      </c>
      <c r="M1793">
        <v>9.4</v>
      </c>
      <c r="N1793">
        <v>1</v>
      </c>
    </row>
    <row r="1794" spans="1:14" x14ac:dyDescent="0.3">
      <c r="A1794">
        <v>40834</v>
      </c>
      <c r="B1794" t="s">
        <v>14</v>
      </c>
      <c r="C1794" t="s">
        <v>15</v>
      </c>
      <c r="D1794" t="s">
        <v>16</v>
      </c>
      <c r="E1794" s="1">
        <v>39414</v>
      </c>
      <c r="F1794">
        <v>0.375</v>
      </c>
      <c r="G1794">
        <v>19.5</v>
      </c>
      <c r="H1794">
        <v>1.4</v>
      </c>
      <c r="I1794">
        <v>4.7187900000000003</v>
      </c>
      <c r="J1794">
        <v>0</v>
      </c>
      <c r="K1794">
        <v>61</v>
      </c>
      <c r="L1794">
        <v>21</v>
      </c>
      <c r="M1794">
        <v>9.1999999999999993</v>
      </c>
      <c r="N1794">
        <v>-3</v>
      </c>
    </row>
    <row r="1795" spans="1:14" x14ac:dyDescent="0.3">
      <c r="A1795">
        <v>40834</v>
      </c>
      <c r="B1795" t="s">
        <v>14</v>
      </c>
      <c r="C1795" t="s">
        <v>15</v>
      </c>
      <c r="D1795" t="s">
        <v>16</v>
      </c>
      <c r="E1795" s="1">
        <v>39415</v>
      </c>
      <c r="F1795">
        <v>0.75</v>
      </c>
      <c r="G1795">
        <v>21</v>
      </c>
      <c r="H1795">
        <v>3</v>
      </c>
      <c r="I1795">
        <v>4.5270299999999999</v>
      </c>
      <c r="J1795">
        <v>0</v>
      </c>
      <c r="K1795">
        <v>56</v>
      </c>
      <c r="L1795">
        <v>15</v>
      </c>
      <c r="M1795">
        <v>9.1999999999999993</v>
      </c>
      <c r="N1795">
        <v>-2</v>
      </c>
    </row>
    <row r="1796" spans="1:14" x14ac:dyDescent="0.3">
      <c r="A1796">
        <v>40834</v>
      </c>
      <c r="B1796" t="s">
        <v>14</v>
      </c>
      <c r="C1796" t="s">
        <v>15</v>
      </c>
      <c r="D1796" t="s">
        <v>16</v>
      </c>
      <c r="E1796" s="1">
        <v>39416</v>
      </c>
      <c r="F1796">
        <v>1.375</v>
      </c>
      <c r="G1796">
        <v>22.6</v>
      </c>
      <c r="H1796">
        <v>4</v>
      </c>
      <c r="I1796">
        <v>4.3793300000000004</v>
      </c>
      <c r="J1796">
        <v>0</v>
      </c>
      <c r="K1796">
        <v>52</v>
      </c>
      <c r="L1796">
        <v>13</v>
      </c>
      <c r="M1796">
        <v>9.1</v>
      </c>
      <c r="N1796">
        <v>-1</v>
      </c>
    </row>
    <row r="1797" spans="1:14" x14ac:dyDescent="0.3">
      <c r="A1797">
        <v>40834</v>
      </c>
      <c r="B1797" t="s">
        <v>14</v>
      </c>
      <c r="C1797" t="s">
        <v>15</v>
      </c>
      <c r="D1797" t="s">
        <v>16</v>
      </c>
      <c r="E1797" s="1">
        <v>39417</v>
      </c>
      <c r="F1797">
        <v>0.625</v>
      </c>
      <c r="G1797">
        <v>26</v>
      </c>
      <c r="H1797">
        <v>3.4</v>
      </c>
      <c r="I1797">
        <v>4.8682800000000004</v>
      </c>
      <c r="J1797">
        <v>0</v>
      </c>
      <c r="K1797">
        <v>54</v>
      </c>
      <c r="L1797">
        <v>9</v>
      </c>
      <c r="M1797">
        <v>9</v>
      </c>
      <c r="N1797">
        <v>0</v>
      </c>
    </row>
    <row r="1798" spans="1:14" x14ac:dyDescent="0.3">
      <c r="A1798">
        <v>40834</v>
      </c>
      <c r="B1798" t="s">
        <v>14</v>
      </c>
      <c r="C1798" t="s">
        <v>15</v>
      </c>
      <c r="D1798" t="s">
        <v>16</v>
      </c>
      <c r="E1798" s="1">
        <v>39418</v>
      </c>
      <c r="F1798">
        <v>4.375</v>
      </c>
      <c r="G1798">
        <v>25</v>
      </c>
      <c r="H1798">
        <v>6.8</v>
      </c>
      <c r="I1798">
        <v>10.446</v>
      </c>
      <c r="J1798">
        <v>0</v>
      </c>
      <c r="K1798">
        <v>84</v>
      </c>
      <c r="L1798">
        <v>26</v>
      </c>
      <c r="M1798">
        <v>4.5</v>
      </c>
      <c r="N1798">
        <v>3</v>
      </c>
    </row>
    <row r="1799" spans="1:14" x14ac:dyDescent="0.3">
      <c r="A1799">
        <v>40834</v>
      </c>
      <c r="B1799" t="s">
        <v>14</v>
      </c>
      <c r="C1799" t="s">
        <v>15</v>
      </c>
      <c r="D1799" t="s">
        <v>16</v>
      </c>
      <c r="E1799" s="1">
        <v>39419</v>
      </c>
      <c r="F1799">
        <v>1.75</v>
      </c>
      <c r="G1799">
        <v>20.2</v>
      </c>
      <c r="H1799">
        <v>13.4</v>
      </c>
      <c r="I1799">
        <v>12.9057</v>
      </c>
      <c r="J1799">
        <v>15</v>
      </c>
      <c r="K1799">
        <v>95</v>
      </c>
      <c r="L1799">
        <v>34</v>
      </c>
      <c r="M1799">
        <v>8.5</v>
      </c>
      <c r="N1799">
        <v>11</v>
      </c>
    </row>
    <row r="1800" spans="1:14" x14ac:dyDescent="0.3">
      <c r="A1800">
        <v>40834</v>
      </c>
      <c r="B1800" t="s">
        <v>14</v>
      </c>
      <c r="C1800" t="s">
        <v>15</v>
      </c>
      <c r="D1800" t="s">
        <v>16</v>
      </c>
      <c r="E1800" s="1">
        <v>39420</v>
      </c>
      <c r="F1800">
        <v>0.375</v>
      </c>
      <c r="G1800">
        <v>21.5</v>
      </c>
      <c r="H1800">
        <v>8</v>
      </c>
      <c r="I1800">
        <v>10.9392</v>
      </c>
      <c r="J1800">
        <v>0</v>
      </c>
      <c r="K1800">
        <v>94</v>
      </c>
      <c r="L1800">
        <v>52</v>
      </c>
      <c r="M1800">
        <v>6.1</v>
      </c>
      <c r="N1800">
        <v>6</v>
      </c>
    </row>
    <row r="1801" spans="1:14" x14ac:dyDescent="0.3">
      <c r="A1801">
        <v>40834</v>
      </c>
      <c r="B1801" t="s">
        <v>14</v>
      </c>
      <c r="C1801" t="s">
        <v>15</v>
      </c>
      <c r="D1801" t="s">
        <v>16</v>
      </c>
      <c r="E1801" s="1">
        <v>39421</v>
      </c>
      <c r="F1801">
        <v>1.5</v>
      </c>
      <c r="G1801">
        <v>22</v>
      </c>
      <c r="H1801">
        <v>9.8000000000000007</v>
      </c>
      <c r="I1801">
        <v>13.1402</v>
      </c>
      <c r="J1801">
        <v>0.7</v>
      </c>
      <c r="K1801">
        <v>87</v>
      </c>
      <c r="L1801">
        <v>52</v>
      </c>
      <c r="M1801">
        <v>3.7</v>
      </c>
      <c r="N1801">
        <v>7</v>
      </c>
    </row>
    <row r="1802" spans="1:14" x14ac:dyDescent="0.3">
      <c r="A1802">
        <v>40834</v>
      </c>
      <c r="B1802" t="s">
        <v>14</v>
      </c>
      <c r="C1802" t="s">
        <v>15</v>
      </c>
      <c r="D1802" t="s">
        <v>16</v>
      </c>
      <c r="E1802" s="1">
        <v>39422</v>
      </c>
      <c r="F1802">
        <v>1.75</v>
      </c>
      <c r="G1802">
        <v>24.4</v>
      </c>
      <c r="H1802">
        <v>12</v>
      </c>
      <c r="I1802">
        <v>13.4603</v>
      </c>
      <c r="J1802">
        <v>3.2</v>
      </c>
      <c r="K1802">
        <v>79</v>
      </c>
      <c r="L1802">
        <v>45</v>
      </c>
      <c r="M1802">
        <v>2.6</v>
      </c>
      <c r="N1802">
        <v>12</v>
      </c>
    </row>
    <row r="1803" spans="1:14" x14ac:dyDescent="0.3">
      <c r="A1803">
        <v>40834</v>
      </c>
      <c r="B1803" t="s">
        <v>14</v>
      </c>
      <c r="C1803" t="s">
        <v>15</v>
      </c>
      <c r="D1803" t="s">
        <v>16</v>
      </c>
      <c r="E1803" s="1">
        <v>39423</v>
      </c>
      <c r="F1803">
        <v>2.25</v>
      </c>
      <c r="G1803">
        <v>19.399999999999999</v>
      </c>
      <c r="H1803">
        <v>14.8</v>
      </c>
      <c r="I1803">
        <v>13.962899999999999</v>
      </c>
      <c r="J1803">
        <v>7</v>
      </c>
      <c r="K1803">
        <v>79</v>
      </c>
      <c r="L1803">
        <v>63</v>
      </c>
      <c r="M1803">
        <v>0</v>
      </c>
      <c r="N1803">
        <v>11</v>
      </c>
    </row>
    <row r="1804" spans="1:14" x14ac:dyDescent="0.3">
      <c r="A1804">
        <v>40834</v>
      </c>
      <c r="B1804" t="s">
        <v>14</v>
      </c>
      <c r="C1804" t="s">
        <v>15</v>
      </c>
      <c r="D1804" t="s">
        <v>16</v>
      </c>
      <c r="E1804" s="1">
        <v>39424</v>
      </c>
      <c r="F1804">
        <v>1.25</v>
      </c>
      <c r="G1804">
        <v>17.600000000000001</v>
      </c>
      <c r="H1804">
        <v>14.4</v>
      </c>
      <c r="I1804">
        <v>15.819000000000001</v>
      </c>
      <c r="J1804">
        <v>18</v>
      </c>
      <c r="K1804">
        <v>95</v>
      </c>
      <c r="L1804">
        <v>79</v>
      </c>
      <c r="M1804">
        <v>0</v>
      </c>
      <c r="N1804">
        <v>11</v>
      </c>
    </row>
    <row r="1805" spans="1:14" x14ac:dyDescent="0.3">
      <c r="A1805">
        <v>40834</v>
      </c>
      <c r="B1805" t="s">
        <v>14</v>
      </c>
      <c r="C1805" t="s">
        <v>15</v>
      </c>
      <c r="D1805" t="s">
        <v>16</v>
      </c>
      <c r="E1805" s="1">
        <v>39425</v>
      </c>
      <c r="F1805">
        <v>2.375</v>
      </c>
      <c r="G1805">
        <v>19.399999999999999</v>
      </c>
      <c r="H1805">
        <v>14.8</v>
      </c>
      <c r="I1805">
        <v>15.6242</v>
      </c>
      <c r="J1805">
        <v>0</v>
      </c>
      <c r="K1805">
        <v>100</v>
      </c>
      <c r="L1805">
        <v>69</v>
      </c>
      <c r="M1805">
        <v>1.4</v>
      </c>
      <c r="N1805">
        <v>13</v>
      </c>
    </row>
    <row r="1806" spans="1:14" x14ac:dyDescent="0.3">
      <c r="A1806">
        <v>40834</v>
      </c>
      <c r="B1806" t="s">
        <v>14</v>
      </c>
      <c r="C1806" t="s">
        <v>15</v>
      </c>
      <c r="D1806" t="s">
        <v>16</v>
      </c>
      <c r="E1806" s="1">
        <v>39426</v>
      </c>
      <c r="F1806">
        <v>0</v>
      </c>
      <c r="G1806">
        <v>18</v>
      </c>
      <c r="H1806">
        <v>9.1999999999999993</v>
      </c>
      <c r="I1806">
        <v>13.1107</v>
      </c>
      <c r="J1806">
        <v>0</v>
      </c>
      <c r="K1806">
        <v>100</v>
      </c>
      <c r="L1806">
        <v>74</v>
      </c>
      <c r="M1806">
        <v>5.2</v>
      </c>
      <c r="N1806">
        <v>8</v>
      </c>
    </row>
    <row r="1807" spans="1:14" x14ac:dyDescent="0.3">
      <c r="A1807">
        <v>40834</v>
      </c>
      <c r="B1807" t="s">
        <v>14</v>
      </c>
      <c r="C1807" t="s">
        <v>15</v>
      </c>
      <c r="D1807" t="s">
        <v>16</v>
      </c>
      <c r="E1807" s="1">
        <v>39427</v>
      </c>
      <c r="F1807">
        <v>1.625</v>
      </c>
      <c r="G1807">
        <v>19</v>
      </c>
      <c r="H1807">
        <v>8.6</v>
      </c>
      <c r="I1807">
        <v>11.954000000000001</v>
      </c>
      <c r="J1807">
        <v>0</v>
      </c>
      <c r="K1807">
        <v>100</v>
      </c>
      <c r="L1807">
        <v>53</v>
      </c>
      <c r="M1807">
        <v>6.5</v>
      </c>
      <c r="N1807">
        <v>7</v>
      </c>
    </row>
    <row r="1808" spans="1:14" x14ac:dyDescent="0.3">
      <c r="A1808">
        <v>40834</v>
      </c>
      <c r="B1808" t="s">
        <v>14</v>
      </c>
      <c r="C1808" t="s">
        <v>15</v>
      </c>
      <c r="D1808" t="s">
        <v>16</v>
      </c>
      <c r="E1808" s="1">
        <v>39428</v>
      </c>
      <c r="F1808">
        <v>0.625</v>
      </c>
      <c r="G1808">
        <v>21</v>
      </c>
      <c r="H1808">
        <v>5.4</v>
      </c>
      <c r="I1808">
        <v>10.966200000000001</v>
      </c>
      <c r="J1808">
        <v>0</v>
      </c>
      <c r="K1808">
        <v>100</v>
      </c>
      <c r="L1808">
        <v>42</v>
      </c>
      <c r="M1808">
        <v>7.4</v>
      </c>
      <c r="N1808">
        <v>3</v>
      </c>
    </row>
    <row r="1809" spans="1:14" x14ac:dyDescent="0.3">
      <c r="A1809">
        <v>40834</v>
      </c>
      <c r="B1809" t="s">
        <v>14</v>
      </c>
      <c r="C1809" t="s">
        <v>15</v>
      </c>
      <c r="D1809" t="s">
        <v>16</v>
      </c>
      <c r="E1809" s="1">
        <v>39429</v>
      </c>
      <c r="F1809">
        <v>0.25</v>
      </c>
      <c r="G1809">
        <v>22</v>
      </c>
      <c r="H1809">
        <v>5.4</v>
      </c>
      <c r="I1809">
        <v>10.5725</v>
      </c>
      <c r="J1809">
        <v>0</v>
      </c>
      <c r="K1809">
        <v>100</v>
      </c>
      <c r="L1809">
        <v>34</v>
      </c>
      <c r="M1809">
        <v>9.6999999999999993</v>
      </c>
      <c r="N1809">
        <v>4</v>
      </c>
    </row>
    <row r="1810" spans="1:14" x14ac:dyDescent="0.3">
      <c r="A1810">
        <v>40834</v>
      </c>
      <c r="B1810" t="s">
        <v>14</v>
      </c>
      <c r="C1810" t="s">
        <v>15</v>
      </c>
      <c r="D1810" t="s">
        <v>16</v>
      </c>
      <c r="E1810" s="1">
        <v>39430</v>
      </c>
      <c r="F1810">
        <v>1.125</v>
      </c>
      <c r="G1810">
        <v>23.2</v>
      </c>
      <c r="H1810">
        <v>4.8</v>
      </c>
      <c r="I1810">
        <v>9.9151699999999998</v>
      </c>
      <c r="J1810">
        <v>0</v>
      </c>
      <c r="K1810">
        <v>82</v>
      </c>
      <c r="L1810">
        <v>28</v>
      </c>
      <c r="M1810">
        <v>7.5</v>
      </c>
      <c r="N1810">
        <v>5</v>
      </c>
    </row>
    <row r="1811" spans="1:14" x14ac:dyDescent="0.3">
      <c r="A1811">
        <v>40834</v>
      </c>
      <c r="B1811" t="s">
        <v>14</v>
      </c>
      <c r="C1811" t="s">
        <v>15</v>
      </c>
      <c r="D1811" t="s">
        <v>16</v>
      </c>
      <c r="E1811" s="1">
        <v>39431</v>
      </c>
      <c r="F1811">
        <v>0.875</v>
      </c>
      <c r="G1811">
        <v>24.6</v>
      </c>
      <c r="H1811">
        <v>11.4</v>
      </c>
      <c r="I1811">
        <v>11.8756</v>
      </c>
      <c r="J1811">
        <v>0</v>
      </c>
      <c r="K1811">
        <v>88</v>
      </c>
      <c r="L1811">
        <v>34</v>
      </c>
      <c r="M1811">
        <v>7.2</v>
      </c>
      <c r="N1811">
        <v>7</v>
      </c>
    </row>
    <row r="1812" spans="1:14" x14ac:dyDescent="0.3">
      <c r="A1812">
        <v>40834</v>
      </c>
      <c r="B1812" t="s">
        <v>14</v>
      </c>
      <c r="C1812" t="s">
        <v>15</v>
      </c>
      <c r="D1812" t="s">
        <v>16</v>
      </c>
      <c r="E1812" s="1">
        <v>39432</v>
      </c>
      <c r="F1812">
        <v>0.5</v>
      </c>
      <c r="G1812">
        <v>26</v>
      </c>
      <c r="H1812">
        <v>12</v>
      </c>
      <c r="I1812">
        <v>12.333</v>
      </c>
      <c r="J1812">
        <v>0</v>
      </c>
      <c r="K1812">
        <v>88</v>
      </c>
      <c r="L1812">
        <v>19</v>
      </c>
      <c r="M1812">
        <v>7.5</v>
      </c>
      <c r="N1812">
        <v>10</v>
      </c>
    </row>
    <row r="1813" spans="1:14" x14ac:dyDescent="0.3">
      <c r="A1813">
        <v>40834</v>
      </c>
      <c r="B1813" t="s">
        <v>14</v>
      </c>
      <c r="C1813" t="s">
        <v>15</v>
      </c>
      <c r="D1813" t="s">
        <v>16</v>
      </c>
      <c r="E1813" s="1">
        <v>39433</v>
      </c>
      <c r="F1813">
        <v>1.5</v>
      </c>
      <c r="G1813">
        <v>21</v>
      </c>
      <c r="H1813">
        <v>12.8</v>
      </c>
      <c r="I1813">
        <v>12.985300000000001</v>
      </c>
      <c r="J1813">
        <v>0</v>
      </c>
      <c r="K1813">
        <v>85</v>
      </c>
      <c r="L1813">
        <v>50</v>
      </c>
      <c r="M1813">
        <v>0</v>
      </c>
      <c r="N1813">
        <v>11</v>
      </c>
    </row>
    <row r="1814" spans="1:14" x14ac:dyDescent="0.3">
      <c r="A1814">
        <v>40834</v>
      </c>
      <c r="B1814" t="s">
        <v>14</v>
      </c>
      <c r="C1814" t="s">
        <v>15</v>
      </c>
      <c r="D1814" t="s">
        <v>16</v>
      </c>
      <c r="E1814" s="1">
        <v>39434</v>
      </c>
      <c r="F1814">
        <v>1.125</v>
      </c>
      <c r="G1814">
        <v>20</v>
      </c>
      <c r="H1814">
        <v>10</v>
      </c>
      <c r="I1814">
        <v>9.9690899999999996</v>
      </c>
      <c r="J1814">
        <v>0</v>
      </c>
      <c r="K1814">
        <v>91</v>
      </c>
      <c r="L1814">
        <v>38</v>
      </c>
      <c r="M1814">
        <v>8.6</v>
      </c>
      <c r="N1814">
        <v>7</v>
      </c>
    </row>
    <row r="1815" spans="1:14" x14ac:dyDescent="0.3">
      <c r="A1815">
        <v>40834</v>
      </c>
      <c r="B1815" t="s">
        <v>14</v>
      </c>
      <c r="C1815" t="s">
        <v>15</v>
      </c>
      <c r="D1815" t="s">
        <v>16</v>
      </c>
      <c r="E1815" s="1">
        <v>39435</v>
      </c>
      <c r="F1815">
        <v>0.875</v>
      </c>
      <c r="G1815">
        <v>16</v>
      </c>
      <c r="H1815">
        <v>7</v>
      </c>
      <c r="I1815">
        <v>8.4053000000000004</v>
      </c>
      <c r="J1815">
        <v>0</v>
      </c>
      <c r="K1815">
        <v>78</v>
      </c>
      <c r="L1815">
        <v>44</v>
      </c>
      <c r="M1815">
        <v>3.3</v>
      </c>
      <c r="N1815">
        <v>4</v>
      </c>
    </row>
    <row r="1816" spans="1:14" x14ac:dyDescent="0.3">
      <c r="A1816">
        <v>40834</v>
      </c>
      <c r="B1816" t="s">
        <v>14</v>
      </c>
      <c r="C1816" t="s">
        <v>15</v>
      </c>
      <c r="D1816" t="s">
        <v>16</v>
      </c>
      <c r="E1816" s="1">
        <v>39436</v>
      </c>
      <c r="F1816">
        <v>0.75</v>
      </c>
      <c r="G1816">
        <v>18</v>
      </c>
      <c r="H1816">
        <v>4.2</v>
      </c>
      <c r="I1816">
        <v>7.3374300000000003</v>
      </c>
      <c r="J1816">
        <v>0</v>
      </c>
      <c r="K1816">
        <v>82</v>
      </c>
      <c r="L1816">
        <v>29</v>
      </c>
      <c r="M1816">
        <v>8.5</v>
      </c>
      <c r="N1816">
        <v>1</v>
      </c>
    </row>
    <row r="1817" spans="1:14" x14ac:dyDescent="0.3">
      <c r="A1817">
        <v>40834</v>
      </c>
      <c r="B1817" t="s">
        <v>14</v>
      </c>
      <c r="C1817" t="s">
        <v>15</v>
      </c>
      <c r="D1817" t="s">
        <v>16</v>
      </c>
      <c r="E1817" s="1">
        <v>39437</v>
      </c>
      <c r="F1817">
        <v>1.5</v>
      </c>
      <c r="G1817">
        <v>18</v>
      </c>
      <c r="H1817">
        <v>2.2000000000000002</v>
      </c>
      <c r="I1817">
        <v>8.4814799999999995</v>
      </c>
      <c r="J1817">
        <v>5</v>
      </c>
      <c r="K1817">
        <v>92</v>
      </c>
      <c r="L1817">
        <v>35</v>
      </c>
      <c r="M1817">
        <v>3.2</v>
      </c>
      <c r="N1817">
        <v>-2</v>
      </c>
    </row>
    <row r="1818" spans="1:14" x14ac:dyDescent="0.3">
      <c r="A1818">
        <v>40834</v>
      </c>
      <c r="B1818" t="s">
        <v>14</v>
      </c>
      <c r="C1818" t="s">
        <v>15</v>
      </c>
      <c r="D1818" t="s">
        <v>16</v>
      </c>
      <c r="E1818" s="1">
        <v>39438</v>
      </c>
      <c r="F1818">
        <v>2.5</v>
      </c>
      <c r="G1818">
        <v>12.2</v>
      </c>
      <c r="H1818">
        <v>2.8</v>
      </c>
      <c r="I1818">
        <v>10.259</v>
      </c>
      <c r="J1818">
        <v>18</v>
      </c>
      <c r="K1818">
        <v>97</v>
      </c>
      <c r="L1818">
        <v>73</v>
      </c>
      <c r="M1818">
        <v>2.5</v>
      </c>
      <c r="N1818">
        <v>3</v>
      </c>
    </row>
    <row r="1819" spans="1:14" x14ac:dyDescent="0.3">
      <c r="A1819">
        <v>40834</v>
      </c>
      <c r="B1819" t="s">
        <v>14</v>
      </c>
      <c r="C1819" t="s">
        <v>15</v>
      </c>
      <c r="D1819" t="s">
        <v>16</v>
      </c>
      <c r="E1819" s="1">
        <v>39439</v>
      </c>
      <c r="F1819">
        <v>1.125</v>
      </c>
      <c r="G1819">
        <v>14</v>
      </c>
      <c r="H1819">
        <v>2.4</v>
      </c>
      <c r="I1819">
        <v>9.2292299999999994</v>
      </c>
      <c r="J1819">
        <v>0</v>
      </c>
      <c r="K1819">
        <v>100</v>
      </c>
      <c r="L1819">
        <v>72</v>
      </c>
      <c r="M1819">
        <v>5.4</v>
      </c>
      <c r="N1819">
        <v>0</v>
      </c>
    </row>
    <row r="1820" spans="1:14" x14ac:dyDescent="0.3">
      <c r="A1820">
        <v>40834</v>
      </c>
      <c r="B1820" t="s">
        <v>14</v>
      </c>
      <c r="C1820" t="s">
        <v>15</v>
      </c>
      <c r="D1820" t="s">
        <v>16</v>
      </c>
      <c r="E1820" s="1">
        <v>39440</v>
      </c>
      <c r="F1820">
        <v>0.375</v>
      </c>
      <c r="G1820">
        <v>15.2</v>
      </c>
      <c r="H1820">
        <v>3</v>
      </c>
      <c r="I1820">
        <v>8.9063300000000005</v>
      </c>
      <c r="J1820">
        <v>0</v>
      </c>
      <c r="K1820">
        <v>100</v>
      </c>
      <c r="L1820">
        <v>59</v>
      </c>
      <c r="M1820">
        <v>6.4</v>
      </c>
      <c r="N1820">
        <v>0</v>
      </c>
    </row>
    <row r="1821" spans="1:14" x14ac:dyDescent="0.3">
      <c r="A1821">
        <v>40834</v>
      </c>
      <c r="B1821" t="s">
        <v>14</v>
      </c>
      <c r="C1821" t="s">
        <v>15</v>
      </c>
      <c r="D1821" t="s">
        <v>16</v>
      </c>
      <c r="E1821" s="1">
        <v>39441</v>
      </c>
      <c r="F1821">
        <v>1</v>
      </c>
      <c r="G1821">
        <v>16.2</v>
      </c>
      <c r="H1821">
        <v>1.2</v>
      </c>
      <c r="I1821">
        <v>8.9190000000000005</v>
      </c>
      <c r="J1821">
        <v>0</v>
      </c>
      <c r="K1821">
        <v>96</v>
      </c>
      <c r="L1821">
        <v>58</v>
      </c>
      <c r="M1821">
        <v>7.9</v>
      </c>
      <c r="N1821">
        <v>-1</v>
      </c>
    </row>
    <row r="1822" spans="1:14" x14ac:dyDescent="0.3">
      <c r="A1822">
        <v>40834</v>
      </c>
      <c r="B1822" t="s">
        <v>14</v>
      </c>
      <c r="C1822" t="s">
        <v>15</v>
      </c>
      <c r="D1822" t="s">
        <v>16</v>
      </c>
      <c r="E1822" s="1">
        <v>39442</v>
      </c>
      <c r="F1822">
        <v>0.75</v>
      </c>
      <c r="G1822">
        <v>15.8</v>
      </c>
      <c r="H1822">
        <v>4.4000000000000004</v>
      </c>
      <c r="I1822">
        <v>7.8827800000000003</v>
      </c>
      <c r="J1822">
        <v>0</v>
      </c>
      <c r="K1822">
        <v>81</v>
      </c>
      <c r="L1822">
        <v>48</v>
      </c>
      <c r="M1822">
        <v>7.7</v>
      </c>
      <c r="N1822">
        <v>1</v>
      </c>
    </row>
    <row r="1823" spans="1:14" x14ac:dyDescent="0.3">
      <c r="A1823">
        <v>40834</v>
      </c>
      <c r="B1823" t="s">
        <v>14</v>
      </c>
      <c r="C1823" t="s">
        <v>15</v>
      </c>
      <c r="D1823" t="s">
        <v>16</v>
      </c>
      <c r="E1823" s="1">
        <v>39443</v>
      </c>
      <c r="F1823">
        <v>0.5</v>
      </c>
      <c r="G1823">
        <v>14.2</v>
      </c>
      <c r="H1823">
        <v>2</v>
      </c>
      <c r="I1823">
        <v>7.1665799999999997</v>
      </c>
      <c r="J1823">
        <v>0</v>
      </c>
      <c r="K1823">
        <v>89</v>
      </c>
      <c r="L1823">
        <v>45</v>
      </c>
      <c r="M1823">
        <v>8.5</v>
      </c>
      <c r="N1823">
        <v>-1</v>
      </c>
    </row>
    <row r="1824" spans="1:14" x14ac:dyDescent="0.3">
      <c r="A1824">
        <v>40834</v>
      </c>
      <c r="B1824" t="s">
        <v>14</v>
      </c>
      <c r="C1824" t="s">
        <v>15</v>
      </c>
      <c r="D1824" t="s">
        <v>16</v>
      </c>
      <c r="E1824" s="1">
        <v>39444</v>
      </c>
      <c r="F1824">
        <v>0.625</v>
      </c>
      <c r="G1824">
        <v>16.399999999999999</v>
      </c>
      <c r="H1824">
        <v>1</v>
      </c>
      <c r="I1824">
        <v>7.6007100000000003</v>
      </c>
      <c r="J1824">
        <v>0</v>
      </c>
      <c r="K1824">
        <v>92</v>
      </c>
      <c r="L1824">
        <v>44</v>
      </c>
      <c r="M1824">
        <v>8.8000000000000007</v>
      </c>
      <c r="N1824">
        <v>-2</v>
      </c>
    </row>
    <row r="1825" spans="1:14" x14ac:dyDescent="0.3">
      <c r="A1825">
        <v>40834</v>
      </c>
      <c r="B1825" t="s">
        <v>14</v>
      </c>
      <c r="C1825" t="s">
        <v>15</v>
      </c>
      <c r="D1825" t="s">
        <v>16</v>
      </c>
      <c r="E1825" s="1">
        <v>39445</v>
      </c>
      <c r="F1825">
        <v>0.5</v>
      </c>
      <c r="G1825">
        <v>17.8</v>
      </c>
      <c r="H1825">
        <v>1.4</v>
      </c>
      <c r="I1825">
        <v>6.90646</v>
      </c>
      <c r="J1825">
        <v>0</v>
      </c>
      <c r="K1825">
        <v>92</v>
      </c>
      <c r="L1825">
        <v>28</v>
      </c>
      <c r="M1825">
        <v>9</v>
      </c>
      <c r="N1825">
        <v>-2</v>
      </c>
    </row>
    <row r="1826" spans="1:14" x14ac:dyDescent="0.3">
      <c r="A1826">
        <v>40834</v>
      </c>
      <c r="B1826" t="s">
        <v>14</v>
      </c>
      <c r="C1826" t="s">
        <v>15</v>
      </c>
      <c r="D1826" t="s">
        <v>16</v>
      </c>
      <c r="E1826" s="1">
        <v>39446</v>
      </c>
      <c r="F1826">
        <v>1.125</v>
      </c>
      <c r="G1826">
        <v>12.8</v>
      </c>
      <c r="H1826">
        <v>4</v>
      </c>
      <c r="I1826">
        <v>8.4407200000000007</v>
      </c>
      <c r="J1826">
        <v>3.3</v>
      </c>
      <c r="K1826">
        <v>80</v>
      </c>
      <c r="L1826">
        <v>58</v>
      </c>
      <c r="M1826">
        <v>0</v>
      </c>
      <c r="N1826">
        <v>1</v>
      </c>
    </row>
    <row r="1827" spans="1:14" x14ac:dyDescent="0.3">
      <c r="A1827">
        <v>40834</v>
      </c>
      <c r="B1827" t="s">
        <v>14</v>
      </c>
      <c r="C1827" t="s">
        <v>15</v>
      </c>
      <c r="D1827" t="s">
        <v>16</v>
      </c>
      <c r="E1827" s="1">
        <v>39447</v>
      </c>
      <c r="F1827">
        <v>1</v>
      </c>
      <c r="G1827">
        <v>21.2</v>
      </c>
      <c r="H1827">
        <v>6</v>
      </c>
      <c r="I1827">
        <v>11.5596</v>
      </c>
      <c r="J1827">
        <v>0.2</v>
      </c>
      <c r="K1827">
        <v>83</v>
      </c>
      <c r="L1827">
        <v>48</v>
      </c>
      <c r="M1827">
        <v>5.2</v>
      </c>
      <c r="N1827">
        <v>8</v>
      </c>
    </row>
    <row r="1828" spans="1:14" x14ac:dyDescent="0.3">
      <c r="A1828">
        <v>40834</v>
      </c>
      <c r="B1828" t="s">
        <v>14</v>
      </c>
      <c r="C1828" t="s">
        <v>15</v>
      </c>
      <c r="D1828" t="s">
        <v>16</v>
      </c>
      <c r="E1828" s="1">
        <v>39448</v>
      </c>
      <c r="F1828">
        <v>0.75</v>
      </c>
      <c r="G1828">
        <v>20.6</v>
      </c>
      <c r="H1828">
        <v>10</v>
      </c>
      <c r="I1828">
        <v>12.049099999999999</v>
      </c>
      <c r="J1828">
        <v>0</v>
      </c>
      <c r="K1828">
        <v>92</v>
      </c>
      <c r="L1828">
        <v>48</v>
      </c>
      <c r="M1828">
        <v>0.3</v>
      </c>
      <c r="N1828">
        <v>7</v>
      </c>
    </row>
    <row r="1829" spans="1:14" x14ac:dyDescent="0.3">
      <c r="A1829">
        <v>40834</v>
      </c>
      <c r="B1829" t="s">
        <v>14</v>
      </c>
      <c r="C1829" t="s">
        <v>15</v>
      </c>
      <c r="D1829" t="s">
        <v>16</v>
      </c>
      <c r="E1829" s="1">
        <v>39449</v>
      </c>
      <c r="F1829">
        <v>1</v>
      </c>
      <c r="G1829">
        <v>18.600000000000001</v>
      </c>
      <c r="H1829">
        <v>13.4</v>
      </c>
      <c r="I1829">
        <v>11.057700000000001</v>
      </c>
      <c r="J1829">
        <v>1.4</v>
      </c>
      <c r="K1829">
        <v>76</v>
      </c>
      <c r="L1829">
        <v>56</v>
      </c>
      <c r="M1829">
        <v>0</v>
      </c>
      <c r="N1829">
        <v>8</v>
      </c>
    </row>
    <row r="1830" spans="1:14" x14ac:dyDescent="0.3">
      <c r="A1830">
        <v>40834</v>
      </c>
      <c r="B1830" t="s">
        <v>14</v>
      </c>
      <c r="C1830" t="s">
        <v>15</v>
      </c>
      <c r="D1830" t="s">
        <v>16</v>
      </c>
      <c r="E1830" s="1">
        <v>39450</v>
      </c>
      <c r="F1830">
        <v>0.625</v>
      </c>
      <c r="G1830">
        <v>20</v>
      </c>
      <c r="H1830">
        <v>11.2</v>
      </c>
      <c r="I1830">
        <v>14.2418</v>
      </c>
      <c r="J1830">
        <v>0.4</v>
      </c>
      <c r="K1830">
        <v>89</v>
      </c>
      <c r="L1830">
        <v>63</v>
      </c>
      <c r="M1830">
        <v>1.2</v>
      </c>
      <c r="N1830">
        <v>7</v>
      </c>
    </row>
    <row r="1831" spans="1:14" x14ac:dyDescent="0.3">
      <c r="A1831">
        <v>40834</v>
      </c>
      <c r="B1831" t="s">
        <v>14</v>
      </c>
      <c r="C1831" t="s">
        <v>15</v>
      </c>
      <c r="D1831" t="s">
        <v>16</v>
      </c>
      <c r="E1831" s="1">
        <v>39451</v>
      </c>
      <c r="F1831">
        <v>1</v>
      </c>
      <c r="G1831">
        <v>18</v>
      </c>
      <c r="H1831">
        <v>12.4</v>
      </c>
      <c r="I1831">
        <v>12.880699999999999</v>
      </c>
      <c r="J1831">
        <v>6</v>
      </c>
      <c r="K1831">
        <v>92</v>
      </c>
      <c r="L1831">
        <v>66</v>
      </c>
      <c r="M1831">
        <v>3.6</v>
      </c>
      <c r="N1831">
        <v>10</v>
      </c>
    </row>
    <row r="1832" spans="1:14" x14ac:dyDescent="0.3">
      <c r="A1832">
        <v>40834</v>
      </c>
      <c r="B1832" t="s">
        <v>14</v>
      </c>
      <c r="C1832" t="s">
        <v>15</v>
      </c>
      <c r="D1832" t="s">
        <v>16</v>
      </c>
      <c r="E1832" s="1">
        <v>39452</v>
      </c>
      <c r="F1832">
        <v>1.625</v>
      </c>
      <c r="G1832">
        <v>19.2</v>
      </c>
      <c r="H1832">
        <v>8.4</v>
      </c>
      <c r="I1832">
        <v>9.1057199999999998</v>
      </c>
      <c r="J1832">
        <v>0</v>
      </c>
      <c r="K1832">
        <v>81</v>
      </c>
      <c r="L1832">
        <v>41</v>
      </c>
      <c r="M1832">
        <v>8.6999999999999993</v>
      </c>
      <c r="N1832">
        <v>6</v>
      </c>
    </row>
    <row r="1833" spans="1:14" x14ac:dyDescent="0.3">
      <c r="A1833">
        <v>40834</v>
      </c>
      <c r="B1833" t="s">
        <v>14</v>
      </c>
      <c r="C1833" t="s">
        <v>15</v>
      </c>
      <c r="D1833" t="s">
        <v>16</v>
      </c>
      <c r="E1833" s="1">
        <v>39453</v>
      </c>
      <c r="F1833">
        <v>2.625</v>
      </c>
      <c r="G1833">
        <v>13.4</v>
      </c>
      <c r="H1833">
        <v>5.4</v>
      </c>
      <c r="I1833">
        <v>8.3465900000000008</v>
      </c>
      <c r="J1833">
        <v>2.7</v>
      </c>
      <c r="K1833">
        <v>87</v>
      </c>
      <c r="L1833">
        <v>72</v>
      </c>
      <c r="M1833">
        <v>3.7</v>
      </c>
      <c r="N1833">
        <v>3</v>
      </c>
    </row>
    <row r="1834" spans="1:14" x14ac:dyDescent="0.3">
      <c r="A1834">
        <v>40834</v>
      </c>
      <c r="B1834" t="s">
        <v>14</v>
      </c>
      <c r="C1834" t="s">
        <v>15</v>
      </c>
      <c r="D1834" t="s">
        <v>16</v>
      </c>
      <c r="E1834" s="1">
        <v>39454</v>
      </c>
      <c r="F1834">
        <v>1.625</v>
      </c>
      <c r="G1834">
        <v>10</v>
      </c>
      <c r="H1834">
        <v>0.2</v>
      </c>
      <c r="I1834">
        <v>5.9182899999999998</v>
      </c>
      <c r="J1834">
        <v>0</v>
      </c>
      <c r="K1834">
        <v>89</v>
      </c>
      <c r="L1834">
        <v>48</v>
      </c>
      <c r="M1834">
        <v>9</v>
      </c>
      <c r="N1834">
        <v>-4</v>
      </c>
    </row>
    <row r="1835" spans="1:14" x14ac:dyDescent="0.3">
      <c r="A1835">
        <v>40834</v>
      </c>
      <c r="B1835" t="s">
        <v>14</v>
      </c>
      <c r="C1835" t="s">
        <v>15</v>
      </c>
      <c r="D1835" t="s">
        <v>16</v>
      </c>
      <c r="E1835" s="1">
        <v>39455</v>
      </c>
      <c r="F1835">
        <v>0.5</v>
      </c>
      <c r="G1835">
        <v>10</v>
      </c>
      <c r="H1835">
        <v>-1</v>
      </c>
      <c r="I1835">
        <v>5.64663</v>
      </c>
      <c r="J1835">
        <v>0</v>
      </c>
      <c r="K1835">
        <v>89</v>
      </c>
      <c r="L1835">
        <v>44</v>
      </c>
      <c r="M1835">
        <v>6.4</v>
      </c>
      <c r="N1835">
        <v>-4</v>
      </c>
    </row>
    <row r="1836" spans="1:14" x14ac:dyDescent="0.3">
      <c r="A1836">
        <v>40834</v>
      </c>
      <c r="B1836" t="s">
        <v>14</v>
      </c>
      <c r="C1836" t="s">
        <v>15</v>
      </c>
      <c r="D1836" t="s">
        <v>16</v>
      </c>
      <c r="E1836" s="1">
        <v>39456</v>
      </c>
      <c r="F1836">
        <v>1.25</v>
      </c>
      <c r="G1836">
        <v>11.4</v>
      </c>
      <c r="H1836">
        <v>-1.6</v>
      </c>
      <c r="I1836">
        <v>5.5078399999999998</v>
      </c>
      <c r="J1836">
        <v>0</v>
      </c>
      <c r="K1836">
        <v>90</v>
      </c>
      <c r="L1836">
        <v>45</v>
      </c>
      <c r="M1836">
        <v>3.9</v>
      </c>
      <c r="N1836">
        <v>-5</v>
      </c>
    </row>
    <row r="1837" spans="1:14" x14ac:dyDescent="0.3">
      <c r="A1837">
        <v>40834</v>
      </c>
      <c r="B1837" t="s">
        <v>14</v>
      </c>
      <c r="C1837" t="s">
        <v>15</v>
      </c>
      <c r="D1837" t="s">
        <v>16</v>
      </c>
      <c r="E1837" s="1">
        <v>39457</v>
      </c>
      <c r="F1837">
        <v>1.375</v>
      </c>
      <c r="G1837">
        <v>13.4</v>
      </c>
      <c r="H1837">
        <v>1</v>
      </c>
      <c r="I1837">
        <v>6.4466299999999999</v>
      </c>
      <c r="J1837">
        <v>0</v>
      </c>
      <c r="K1837">
        <v>92</v>
      </c>
      <c r="L1837">
        <v>38</v>
      </c>
      <c r="M1837">
        <v>5.4</v>
      </c>
      <c r="N1837">
        <v>-3</v>
      </c>
    </row>
    <row r="1838" spans="1:14" x14ac:dyDescent="0.3">
      <c r="A1838">
        <v>40834</v>
      </c>
      <c r="B1838" t="s">
        <v>14</v>
      </c>
      <c r="C1838" t="s">
        <v>15</v>
      </c>
      <c r="D1838" t="s">
        <v>16</v>
      </c>
      <c r="E1838" s="1">
        <v>39458</v>
      </c>
      <c r="F1838">
        <v>1.875</v>
      </c>
      <c r="G1838">
        <v>9.6</v>
      </c>
      <c r="H1838">
        <v>1.8</v>
      </c>
      <c r="I1838">
        <v>8.9450599999999998</v>
      </c>
      <c r="J1838">
        <v>14</v>
      </c>
      <c r="K1838">
        <v>91</v>
      </c>
      <c r="L1838">
        <v>75</v>
      </c>
      <c r="M1838">
        <v>0</v>
      </c>
      <c r="N1838">
        <v>5</v>
      </c>
    </row>
    <row r="1839" spans="1:14" x14ac:dyDescent="0.3">
      <c r="A1839">
        <v>40834</v>
      </c>
      <c r="B1839" t="s">
        <v>14</v>
      </c>
      <c r="C1839" t="s">
        <v>15</v>
      </c>
      <c r="D1839" t="s">
        <v>16</v>
      </c>
      <c r="E1839" s="1">
        <v>39459</v>
      </c>
      <c r="F1839">
        <v>0</v>
      </c>
      <c r="G1839">
        <v>8.8000000000000007</v>
      </c>
      <c r="H1839">
        <v>5.4</v>
      </c>
      <c r="I1839">
        <v>9.5413099999999993</v>
      </c>
      <c r="J1839">
        <v>5</v>
      </c>
      <c r="K1839">
        <v>100</v>
      </c>
      <c r="L1839">
        <v>83</v>
      </c>
      <c r="M1839">
        <v>0</v>
      </c>
      <c r="N1839">
        <v>4</v>
      </c>
    </row>
    <row r="1840" spans="1:14" x14ac:dyDescent="0.3">
      <c r="A1840">
        <v>40834</v>
      </c>
      <c r="B1840" t="s">
        <v>14</v>
      </c>
      <c r="C1840" t="s">
        <v>15</v>
      </c>
      <c r="D1840" t="s">
        <v>16</v>
      </c>
      <c r="E1840" s="1">
        <v>39460</v>
      </c>
      <c r="F1840">
        <v>1.5</v>
      </c>
      <c r="G1840">
        <v>8.4</v>
      </c>
      <c r="H1840">
        <v>5.4</v>
      </c>
      <c r="I1840">
        <v>9.2847100000000005</v>
      </c>
      <c r="J1840">
        <v>0</v>
      </c>
      <c r="K1840">
        <v>100</v>
      </c>
      <c r="L1840">
        <v>91</v>
      </c>
      <c r="M1840">
        <v>0</v>
      </c>
      <c r="N1840">
        <v>0</v>
      </c>
    </row>
    <row r="1841" spans="1:14" x14ac:dyDescent="0.3">
      <c r="A1841">
        <v>40834</v>
      </c>
      <c r="B1841" t="s">
        <v>14</v>
      </c>
      <c r="C1841" t="s">
        <v>15</v>
      </c>
      <c r="D1841" t="s">
        <v>16</v>
      </c>
      <c r="E1841" s="1">
        <v>39461</v>
      </c>
      <c r="F1841">
        <v>2.375</v>
      </c>
      <c r="G1841">
        <v>8.4</v>
      </c>
      <c r="H1841">
        <v>3</v>
      </c>
      <c r="I1841">
        <v>7.7222600000000003</v>
      </c>
      <c r="J1841">
        <v>0</v>
      </c>
      <c r="K1841">
        <v>96</v>
      </c>
      <c r="L1841">
        <v>74</v>
      </c>
      <c r="M1841">
        <v>2.2999999999999998</v>
      </c>
      <c r="N1841">
        <v>1</v>
      </c>
    </row>
    <row r="1842" spans="1:14" x14ac:dyDescent="0.3">
      <c r="A1842">
        <v>40834</v>
      </c>
      <c r="B1842" t="s">
        <v>14</v>
      </c>
      <c r="C1842" t="s">
        <v>15</v>
      </c>
      <c r="D1842" t="s">
        <v>16</v>
      </c>
      <c r="E1842" s="1">
        <v>39462</v>
      </c>
      <c r="F1842">
        <v>2.5</v>
      </c>
      <c r="G1842">
        <v>9</v>
      </c>
      <c r="H1842">
        <v>1</v>
      </c>
      <c r="I1842">
        <v>6.18797</v>
      </c>
      <c r="J1842">
        <v>0</v>
      </c>
      <c r="K1842">
        <v>83</v>
      </c>
      <c r="L1842">
        <v>59</v>
      </c>
      <c r="M1842">
        <v>8.5</v>
      </c>
      <c r="N1842">
        <v>-2</v>
      </c>
    </row>
    <row r="1843" spans="1:14" x14ac:dyDescent="0.3">
      <c r="A1843">
        <v>40834</v>
      </c>
      <c r="B1843" t="s">
        <v>14</v>
      </c>
      <c r="C1843" t="s">
        <v>15</v>
      </c>
      <c r="D1843" t="s">
        <v>16</v>
      </c>
      <c r="E1843" s="1">
        <v>39463</v>
      </c>
      <c r="F1843">
        <v>2.375</v>
      </c>
      <c r="G1843">
        <v>10.199999999999999</v>
      </c>
      <c r="H1843">
        <v>1</v>
      </c>
      <c r="I1843">
        <v>5.9373699999999996</v>
      </c>
      <c r="J1843">
        <v>0</v>
      </c>
      <c r="K1843">
        <v>85</v>
      </c>
      <c r="L1843">
        <v>47</v>
      </c>
      <c r="M1843">
        <v>9</v>
      </c>
      <c r="N1843">
        <v>-3</v>
      </c>
    </row>
    <row r="1844" spans="1:14" x14ac:dyDescent="0.3">
      <c r="A1844">
        <v>40834</v>
      </c>
      <c r="B1844" t="s">
        <v>14</v>
      </c>
      <c r="C1844" t="s">
        <v>15</v>
      </c>
      <c r="D1844" t="s">
        <v>16</v>
      </c>
      <c r="E1844" s="1">
        <v>39464</v>
      </c>
      <c r="F1844">
        <v>0.375</v>
      </c>
      <c r="G1844">
        <v>14.6</v>
      </c>
      <c r="H1844">
        <v>-1.2</v>
      </c>
      <c r="I1844">
        <v>5.6021900000000002</v>
      </c>
      <c r="J1844">
        <v>0</v>
      </c>
      <c r="K1844">
        <v>96</v>
      </c>
      <c r="L1844">
        <v>23</v>
      </c>
      <c r="M1844">
        <v>8.6999999999999993</v>
      </c>
      <c r="N1844">
        <v>-5</v>
      </c>
    </row>
    <row r="1845" spans="1:14" x14ac:dyDescent="0.3">
      <c r="A1845">
        <v>40834</v>
      </c>
      <c r="B1845" t="s">
        <v>14</v>
      </c>
      <c r="C1845" t="s">
        <v>15</v>
      </c>
      <c r="D1845" t="s">
        <v>16</v>
      </c>
      <c r="E1845" s="1">
        <v>39465</v>
      </c>
      <c r="F1845">
        <v>0.5</v>
      </c>
      <c r="G1845">
        <v>16</v>
      </c>
      <c r="H1845">
        <v>1</v>
      </c>
      <c r="I1845">
        <v>6.2506700000000004</v>
      </c>
      <c r="J1845">
        <v>0</v>
      </c>
      <c r="K1845">
        <v>92</v>
      </c>
      <c r="L1845">
        <v>25</v>
      </c>
      <c r="M1845">
        <v>7.8</v>
      </c>
      <c r="N1845">
        <v>-3</v>
      </c>
    </row>
    <row r="1846" spans="1:14" x14ac:dyDescent="0.3">
      <c r="A1846">
        <v>40834</v>
      </c>
      <c r="B1846" t="s">
        <v>14</v>
      </c>
      <c r="C1846" t="s">
        <v>15</v>
      </c>
      <c r="D1846" t="s">
        <v>16</v>
      </c>
      <c r="E1846" s="1">
        <v>39466</v>
      </c>
      <c r="F1846">
        <v>0.75</v>
      </c>
      <c r="G1846">
        <v>15.4</v>
      </c>
      <c r="H1846">
        <v>0.4</v>
      </c>
      <c r="I1846">
        <v>6.5571900000000003</v>
      </c>
      <c r="J1846">
        <v>0</v>
      </c>
      <c r="K1846">
        <v>92</v>
      </c>
      <c r="L1846">
        <v>28</v>
      </c>
      <c r="M1846">
        <v>7.2</v>
      </c>
      <c r="N1846">
        <v>-3</v>
      </c>
    </row>
    <row r="1847" spans="1:14" x14ac:dyDescent="0.3">
      <c r="A1847">
        <v>40834</v>
      </c>
      <c r="B1847" t="s">
        <v>14</v>
      </c>
      <c r="C1847" t="s">
        <v>15</v>
      </c>
      <c r="D1847" t="s">
        <v>16</v>
      </c>
      <c r="E1847" s="1">
        <v>39467</v>
      </c>
      <c r="F1847">
        <v>0.25</v>
      </c>
      <c r="G1847">
        <v>19.2</v>
      </c>
      <c r="H1847">
        <v>2.4</v>
      </c>
      <c r="I1847">
        <v>7.7208399999999999</v>
      </c>
      <c r="J1847">
        <v>0</v>
      </c>
      <c r="K1847">
        <v>93</v>
      </c>
      <c r="L1847">
        <v>30</v>
      </c>
      <c r="M1847">
        <v>7.1</v>
      </c>
      <c r="N1847">
        <v>0</v>
      </c>
    </row>
    <row r="1848" spans="1:14" x14ac:dyDescent="0.3">
      <c r="A1848">
        <v>40834</v>
      </c>
      <c r="B1848" t="s">
        <v>14</v>
      </c>
      <c r="C1848" t="s">
        <v>15</v>
      </c>
      <c r="D1848" t="s">
        <v>16</v>
      </c>
      <c r="E1848" s="1">
        <v>39468</v>
      </c>
      <c r="F1848">
        <v>0.75</v>
      </c>
      <c r="G1848">
        <v>19.399999999999999</v>
      </c>
      <c r="H1848">
        <v>8.1999999999999993</v>
      </c>
      <c r="I1848">
        <v>9.1381200000000007</v>
      </c>
      <c r="J1848">
        <v>0</v>
      </c>
      <c r="K1848">
        <v>89</v>
      </c>
      <c r="L1848">
        <v>38</v>
      </c>
      <c r="M1848">
        <v>4.5999999999999996</v>
      </c>
      <c r="N1848">
        <v>5</v>
      </c>
    </row>
    <row r="1849" spans="1:14" x14ac:dyDescent="0.3">
      <c r="A1849">
        <v>40834</v>
      </c>
      <c r="B1849" t="s">
        <v>14</v>
      </c>
      <c r="C1849" t="s">
        <v>15</v>
      </c>
      <c r="D1849" t="s">
        <v>16</v>
      </c>
      <c r="E1849" s="1">
        <v>39469</v>
      </c>
      <c r="F1849">
        <v>1.25</v>
      </c>
      <c r="G1849">
        <v>18.399999999999999</v>
      </c>
      <c r="H1849">
        <v>6.4</v>
      </c>
      <c r="I1849">
        <v>7.8942699999999997</v>
      </c>
      <c r="J1849">
        <v>0</v>
      </c>
      <c r="K1849">
        <v>85</v>
      </c>
      <c r="L1849">
        <v>34</v>
      </c>
      <c r="M1849">
        <v>4.4000000000000004</v>
      </c>
      <c r="N1849">
        <v>4</v>
      </c>
    </row>
    <row r="1850" spans="1:14" x14ac:dyDescent="0.3">
      <c r="A1850">
        <v>40834</v>
      </c>
      <c r="B1850" t="s">
        <v>14</v>
      </c>
      <c r="C1850" t="s">
        <v>15</v>
      </c>
      <c r="D1850" t="s">
        <v>16</v>
      </c>
      <c r="E1850" s="1">
        <v>39470</v>
      </c>
      <c r="F1850">
        <v>1.375</v>
      </c>
      <c r="G1850">
        <v>12.6</v>
      </c>
      <c r="H1850">
        <v>6.6</v>
      </c>
      <c r="I1850">
        <v>11.337199999999999</v>
      </c>
      <c r="J1850">
        <v>16</v>
      </c>
      <c r="K1850">
        <v>97</v>
      </c>
      <c r="L1850">
        <v>63</v>
      </c>
      <c r="M1850">
        <v>0</v>
      </c>
      <c r="N1850">
        <v>5</v>
      </c>
    </row>
    <row r="1851" spans="1:14" x14ac:dyDescent="0.3">
      <c r="A1851">
        <v>40834</v>
      </c>
      <c r="B1851" t="s">
        <v>14</v>
      </c>
      <c r="C1851" t="s">
        <v>15</v>
      </c>
      <c r="D1851" t="s">
        <v>16</v>
      </c>
      <c r="E1851" s="1">
        <v>39471</v>
      </c>
      <c r="F1851">
        <v>2.375</v>
      </c>
      <c r="G1851">
        <v>12.8</v>
      </c>
      <c r="H1851">
        <v>8.4</v>
      </c>
      <c r="I1851">
        <v>10.617800000000001</v>
      </c>
      <c r="J1851">
        <v>2</v>
      </c>
      <c r="K1851">
        <v>97</v>
      </c>
      <c r="L1851">
        <v>73</v>
      </c>
      <c r="M1851">
        <v>5.8</v>
      </c>
      <c r="N1851">
        <v>7</v>
      </c>
    </row>
    <row r="1852" spans="1:14" x14ac:dyDescent="0.3">
      <c r="A1852">
        <v>40834</v>
      </c>
      <c r="B1852" t="s">
        <v>14</v>
      </c>
      <c r="C1852" t="s">
        <v>15</v>
      </c>
      <c r="D1852" t="s">
        <v>16</v>
      </c>
      <c r="E1852" s="1">
        <v>39472</v>
      </c>
      <c r="F1852">
        <v>1.5</v>
      </c>
      <c r="G1852">
        <v>11</v>
      </c>
      <c r="H1852">
        <v>7</v>
      </c>
      <c r="I1852">
        <v>9.25061</v>
      </c>
      <c r="J1852">
        <v>0</v>
      </c>
      <c r="K1852">
        <v>94</v>
      </c>
      <c r="L1852">
        <v>74</v>
      </c>
      <c r="M1852">
        <v>0.2</v>
      </c>
      <c r="N1852">
        <v>5</v>
      </c>
    </row>
    <row r="1853" spans="1:14" x14ac:dyDescent="0.3">
      <c r="A1853">
        <v>40834</v>
      </c>
      <c r="B1853" t="s">
        <v>14</v>
      </c>
      <c r="C1853" t="s">
        <v>15</v>
      </c>
      <c r="D1853" t="s">
        <v>16</v>
      </c>
      <c r="E1853" s="1">
        <v>39473</v>
      </c>
      <c r="F1853">
        <v>2.375</v>
      </c>
      <c r="G1853">
        <v>16</v>
      </c>
      <c r="H1853">
        <v>2</v>
      </c>
      <c r="I1853">
        <v>9.6501000000000001</v>
      </c>
      <c r="J1853">
        <v>8.1999999999999993</v>
      </c>
      <c r="K1853">
        <v>100</v>
      </c>
      <c r="L1853">
        <v>59</v>
      </c>
      <c r="M1853">
        <v>1.6</v>
      </c>
      <c r="N1853">
        <v>0</v>
      </c>
    </row>
    <row r="1854" spans="1:14" x14ac:dyDescent="0.3">
      <c r="A1854">
        <v>40834</v>
      </c>
      <c r="B1854" t="s">
        <v>14</v>
      </c>
      <c r="C1854" t="s">
        <v>15</v>
      </c>
      <c r="D1854" t="s">
        <v>16</v>
      </c>
      <c r="E1854" s="1">
        <v>39474</v>
      </c>
      <c r="F1854">
        <v>2.375</v>
      </c>
      <c r="G1854">
        <v>15</v>
      </c>
      <c r="H1854">
        <v>2.4</v>
      </c>
      <c r="I1854">
        <v>11.2202</v>
      </c>
      <c r="J1854">
        <v>4</v>
      </c>
      <c r="K1854">
        <v>97</v>
      </c>
      <c r="L1854">
        <v>63</v>
      </c>
      <c r="M1854">
        <v>7</v>
      </c>
      <c r="N1854">
        <v>7</v>
      </c>
    </row>
    <row r="1855" spans="1:14" x14ac:dyDescent="0.3">
      <c r="A1855">
        <v>40834</v>
      </c>
      <c r="B1855" t="s">
        <v>14</v>
      </c>
      <c r="C1855" t="s">
        <v>15</v>
      </c>
      <c r="D1855" t="s">
        <v>16</v>
      </c>
      <c r="E1855" s="1">
        <v>39475</v>
      </c>
      <c r="F1855">
        <v>1.125</v>
      </c>
      <c r="G1855">
        <v>14</v>
      </c>
      <c r="H1855">
        <v>5.2</v>
      </c>
      <c r="I1855">
        <v>9.0284099999999992</v>
      </c>
      <c r="J1855">
        <v>0</v>
      </c>
      <c r="K1855">
        <v>96</v>
      </c>
      <c r="L1855">
        <v>60</v>
      </c>
      <c r="M1855">
        <v>5.7</v>
      </c>
      <c r="N1855">
        <v>2</v>
      </c>
    </row>
    <row r="1856" spans="1:14" x14ac:dyDescent="0.3">
      <c r="A1856">
        <v>40834</v>
      </c>
      <c r="B1856" t="s">
        <v>14</v>
      </c>
      <c r="C1856" t="s">
        <v>15</v>
      </c>
      <c r="D1856" t="s">
        <v>16</v>
      </c>
      <c r="E1856" s="1">
        <v>39476</v>
      </c>
      <c r="F1856">
        <v>0.25</v>
      </c>
      <c r="G1856">
        <v>17.8</v>
      </c>
      <c r="H1856">
        <v>0.4</v>
      </c>
      <c r="I1856">
        <v>8.3760300000000001</v>
      </c>
      <c r="J1856">
        <v>0</v>
      </c>
      <c r="K1856">
        <v>100</v>
      </c>
      <c r="L1856">
        <v>35</v>
      </c>
      <c r="M1856">
        <v>9.5</v>
      </c>
      <c r="N1856">
        <v>-1</v>
      </c>
    </row>
    <row r="1857" spans="1:14" x14ac:dyDescent="0.3">
      <c r="A1857">
        <v>40834</v>
      </c>
      <c r="B1857" t="s">
        <v>14</v>
      </c>
      <c r="C1857" t="s">
        <v>15</v>
      </c>
      <c r="D1857" t="s">
        <v>16</v>
      </c>
      <c r="E1857" s="1">
        <v>39477</v>
      </c>
      <c r="F1857">
        <v>1.75</v>
      </c>
      <c r="G1857">
        <v>19</v>
      </c>
      <c r="H1857">
        <v>0.8</v>
      </c>
      <c r="I1857">
        <v>7.9322499999999998</v>
      </c>
      <c r="J1857">
        <v>0</v>
      </c>
      <c r="K1857">
        <v>79</v>
      </c>
      <c r="L1857">
        <v>30</v>
      </c>
      <c r="M1857">
        <v>5.7</v>
      </c>
      <c r="N1857">
        <v>4</v>
      </c>
    </row>
    <row r="1858" spans="1:14" x14ac:dyDescent="0.3">
      <c r="A1858">
        <v>40834</v>
      </c>
      <c r="B1858" t="s">
        <v>14</v>
      </c>
      <c r="C1858" t="s">
        <v>15</v>
      </c>
      <c r="D1858" t="s">
        <v>16</v>
      </c>
      <c r="E1858" s="1">
        <v>39478</v>
      </c>
      <c r="F1858">
        <v>3.875</v>
      </c>
      <c r="G1858">
        <v>18.2</v>
      </c>
      <c r="H1858">
        <v>8.8000000000000007</v>
      </c>
      <c r="I1858">
        <v>9.5864999999999991</v>
      </c>
      <c r="J1858">
        <v>0.01</v>
      </c>
      <c r="K1858">
        <v>92</v>
      </c>
      <c r="L1858">
        <v>49</v>
      </c>
      <c r="M1858">
        <v>6.7</v>
      </c>
      <c r="N1858">
        <v>6</v>
      </c>
    </row>
    <row r="1859" spans="1:14" x14ac:dyDescent="0.3">
      <c r="A1859">
        <v>40834</v>
      </c>
      <c r="B1859" t="s">
        <v>14</v>
      </c>
      <c r="C1859" t="s">
        <v>15</v>
      </c>
      <c r="D1859" t="s">
        <v>16</v>
      </c>
      <c r="E1859" s="1">
        <v>39479</v>
      </c>
      <c r="F1859">
        <v>4.75</v>
      </c>
      <c r="G1859">
        <v>11.2</v>
      </c>
      <c r="H1859">
        <v>3.8</v>
      </c>
      <c r="I1859">
        <v>6.0728400000000002</v>
      </c>
      <c r="J1859">
        <v>0</v>
      </c>
      <c r="K1859">
        <v>81</v>
      </c>
      <c r="L1859">
        <v>46</v>
      </c>
      <c r="M1859">
        <v>6.5</v>
      </c>
      <c r="N1859">
        <v>1</v>
      </c>
    </row>
    <row r="1860" spans="1:14" x14ac:dyDescent="0.3">
      <c r="A1860">
        <v>40834</v>
      </c>
      <c r="B1860" t="s">
        <v>14</v>
      </c>
      <c r="C1860" t="s">
        <v>15</v>
      </c>
      <c r="D1860" t="s">
        <v>16</v>
      </c>
      <c r="E1860" s="1">
        <v>39480</v>
      </c>
      <c r="F1860">
        <v>2.125</v>
      </c>
      <c r="G1860">
        <v>12.6</v>
      </c>
      <c r="H1860">
        <v>0.4</v>
      </c>
      <c r="I1860">
        <v>6.4237900000000003</v>
      </c>
      <c r="J1860">
        <v>0</v>
      </c>
      <c r="K1860">
        <v>96</v>
      </c>
      <c r="L1860">
        <v>43</v>
      </c>
      <c r="M1860">
        <v>9.1999999999999993</v>
      </c>
      <c r="N1860">
        <v>-3</v>
      </c>
    </row>
    <row r="1861" spans="1:14" x14ac:dyDescent="0.3">
      <c r="A1861">
        <v>40834</v>
      </c>
      <c r="B1861" t="s">
        <v>14</v>
      </c>
      <c r="C1861" t="s">
        <v>15</v>
      </c>
      <c r="D1861" t="s">
        <v>16</v>
      </c>
      <c r="E1861" s="1">
        <v>39481</v>
      </c>
      <c r="F1861">
        <v>1.625</v>
      </c>
      <c r="G1861">
        <v>12</v>
      </c>
      <c r="H1861">
        <v>-0.4</v>
      </c>
      <c r="I1861">
        <v>5.8139000000000003</v>
      </c>
      <c r="J1861">
        <v>0</v>
      </c>
      <c r="K1861">
        <v>92</v>
      </c>
      <c r="L1861">
        <v>36</v>
      </c>
      <c r="M1861">
        <v>9.1999999999999993</v>
      </c>
      <c r="N1861">
        <v>-4</v>
      </c>
    </row>
    <row r="1862" spans="1:14" x14ac:dyDescent="0.3">
      <c r="A1862">
        <v>40834</v>
      </c>
      <c r="B1862" t="s">
        <v>14</v>
      </c>
      <c r="C1862" t="s">
        <v>15</v>
      </c>
      <c r="D1862" t="s">
        <v>16</v>
      </c>
      <c r="E1862" s="1">
        <v>39482</v>
      </c>
      <c r="F1862">
        <v>0.75</v>
      </c>
      <c r="G1862">
        <v>16.600000000000001</v>
      </c>
      <c r="H1862">
        <v>-0.6</v>
      </c>
      <c r="I1862">
        <v>5.7159700000000004</v>
      </c>
      <c r="J1862">
        <v>0</v>
      </c>
      <c r="K1862">
        <v>92</v>
      </c>
      <c r="L1862">
        <v>23</v>
      </c>
      <c r="M1862">
        <v>9.3000000000000007</v>
      </c>
      <c r="N1862">
        <v>-4</v>
      </c>
    </row>
    <row r="1863" spans="1:14" x14ac:dyDescent="0.3">
      <c r="A1863">
        <v>40834</v>
      </c>
      <c r="B1863" t="s">
        <v>14</v>
      </c>
      <c r="C1863" t="s">
        <v>15</v>
      </c>
      <c r="D1863" t="s">
        <v>16</v>
      </c>
      <c r="E1863" s="1">
        <v>39483</v>
      </c>
      <c r="F1863">
        <v>1</v>
      </c>
      <c r="G1863">
        <v>17.2</v>
      </c>
      <c r="H1863">
        <v>-0.6</v>
      </c>
      <c r="I1863">
        <v>5.5264699999999998</v>
      </c>
      <c r="J1863">
        <v>0</v>
      </c>
      <c r="K1863">
        <v>85</v>
      </c>
      <c r="L1863">
        <v>22</v>
      </c>
      <c r="M1863">
        <v>9.4</v>
      </c>
      <c r="N1863">
        <v>-4</v>
      </c>
    </row>
    <row r="1864" spans="1:14" x14ac:dyDescent="0.3">
      <c r="A1864">
        <v>40834</v>
      </c>
      <c r="B1864" t="s">
        <v>14</v>
      </c>
      <c r="C1864" t="s">
        <v>15</v>
      </c>
      <c r="D1864" t="s">
        <v>16</v>
      </c>
      <c r="E1864" s="1">
        <v>39484</v>
      </c>
      <c r="F1864">
        <v>0.75</v>
      </c>
      <c r="G1864">
        <v>18.2</v>
      </c>
      <c r="H1864">
        <v>0.4</v>
      </c>
      <c r="I1864">
        <v>5.3849299999999998</v>
      </c>
      <c r="J1864">
        <v>0</v>
      </c>
      <c r="K1864">
        <v>85</v>
      </c>
      <c r="L1864">
        <v>20</v>
      </c>
      <c r="M1864">
        <v>9.9</v>
      </c>
      <c r="N1864">
        <v>-4</v>
      </c>
    </row>
    <row r="1865" spans="1:14" x14ac:dyDescent="0.3">
      <c r="A1865">
        <v>40834</v>
      </c>
      <c r="B1865" t="s">
        <v>14</v>
      </c>
      <c r="C1865" t="s">
        <v>15</v>
      </c>
      <c r="D1865" t="s">
        <v>16</v>
      </c>
      <c r="E1865" s="1">
        <v>39485</v>
      </c>
      <c r="F1865">
        <v>0.25</v>
      </c>
      <c r="G1865">
        <v>19.399999999999999</v>
      </c>
      <c r="H1865">
        <v>1</v>
      </c>
      <c r="I1865">
        <v>6.1477300000000001</v>
      </c>
      <c r="J1865">
        <v>0</v>
      </c>
      <c r="K1865">
        <v>85</v>
      </c>
      <c r="L1865">
        <v>24</v>
      </c>
      <c r="M1865">
        <v>9.6999999999999993</v>
      </c>
      <c r="N1865">
        <v>-3</v>
      </c>
    </row>
    <row r="1866" spans="1:14" x14ac:dyDescent="0.3">
      <c r="A1866">
        <v>40834</v>
      </c>
      <c r="B1866" t="s">
        <v>14</v>
      </c>
      <c r="C1866" t="s">
        <v>15</v>
      </c>
      <c r="D1866" t="s">
        <v>16</v>
      </c>
      <c r="E1866" s="1">
        <v>39486</v>
      </c>
      <c r="F1866">
        <v>1</v>
      </c>
      <c r="G1866">
        <v>17.399999999999999</v>
      </c>
      <c r="H1866">
        <v>4</v>
      </c>
      <c r="I1866">
        <v>7.0237400000000001</v>
      </c>
      <c r="J1866">
        <v>0</v>
      </c>
      <c r="K1866">
        <v>74</v>
      </c>
      <c r="L1866">
        <v>32</v>
      </c>
      <c r="M1866">
        <v>0.6</v>
      </c>
      <c r="N1866">
        <v>2</v>
      </c>
    </row>
    <row r="1867" spans="1:14" x14ac:dyDescent="0.3">
      <c r="A1867">
        <v>40834</v>
      </c>
      <c r="B1867" t="s">
        <v>14</v>
      </c>
      <c r="C1867" t="s">
        <v>15</v>
      </c>
      <c r="D1867" t="s">
        <v>16</v>
      </c>
      <c r="E1867" s="1">
        <v>39487</v>
      </c>
      <c r="F1867">
        <v>0.875</v>
      </c>
      <c r="G1867">
        <v>22.4</v>
      </c>
      <c r="H1867">
        <v>3.8</v>
      </c>
      <c r="I1867">
        <v>7.9020299999999999</v>
      </c>
      <c r="J1867">
        <v>0</v>
      </c>
      <c r="K1867">
        <v>90</v>
      </c>
      <c r="L1867">
        <v>26</v>
      </c>
      <c r="M1867">
        <v>9.8000000000000007</v>
      </c>
      <c r="N1867">
        <v>0</v>
      </c>
    </row>
    <row r="1868" spans="1:14" x14ac:dyDescent="0.3">
      <c r="A1868">
        <v>40834</v>
      </c>
      <c r="B1868" t="s">
        <v>14</v>
      </c>
      <c r="C1868" t="s">
        <v>15</v>
      </c>
      <c r="D1868" t="s">
        <v>16</v>
      </c>
      <c r="E1868" s="1">
        <v>39488</v>
      </c>
      <c r="F1868">
        <v>1</v>
      </c>
      <c r="G1868">
        <v>24.8</v>
      </c>
      <c r="H1868">
        <v>4.2</v>
      </c>
      <c r="I1868">
        <v>7.8931800000000001</v>
      </c>
      <c r="J1868">
        <v>0</v>
      </c>
      <c r="K1868">
        <v>86</v>
      </c>
      <c r="L1868">
        <v>21</v>
      </c>
      <c r="M1868">
        <v>8</v>
      </c>
      <c r="N1868">
        <v>0</v>
      </c>
    </row>
    <row r="1869" spans="1:14" x14ac:dyDescent="0.3">
      <c r="A1869">
        <v>40834</v>
      </c>
      <c r="B1869" t="s">
        <v>14</v>
      </c>
      <c r="C1869" t="s">
        <v>15</v>
      </c>
      <c r="D1869" t="s">
        <v>16</v>
      </c>
      <c r="E1869" s="1">
        <v>39489</v>
      </c>
      <c r="F1869">
        <v>1.625</v>
      </c>
      <c r="G1869">
        <v>23.6</v>
      </c>
      <c r="H1869">
        <v>9</v>
      </c>
      <c r="I1869">
        <v>8.3562399999999997</v>
      </c>
      <c r="J1869">
        <v>0</v>
      </c>
      <c r="K1869">
        <v>70</v>
      </c>
      <c r="L1869">
        <v>24</v>
      </c>
      <c r="M1869">
        <v>6</v>
      </c>
      <c r="N1869">
        <v>2</v>
      </c>
    </row>
    <row r="1870" spans="1:14" x14ac:dyDescent="0.3">
      <c r="A1870">
        <v>40834</v>
      </c>
      <c r="B1870" t="s">
        <v>14</v>
      </c>
      <c r="C1870" t="s">
        <v>15</v>
      </c>
      <c r="D1870" t="s">
        <v>16</v>
      </c>
      <c r="E1870" s="1">
        <v>39490</v>
      </c>
      <c r="F1870">
        <v>2.125</v>
      </c>
      <c r="G1870">
        <v>22.8</v>
      </c>
      <c r="H1870">
        <v>13.6</v>
      </c>
      <c r="I1870">
        <v>9.4429700000000008</v>
      </c>
      <c r="J1870">
        <v>0.11</v>
      </c>
      <c r="K1870">
        <v>76</v>
      </c>
      <c r="L1870">
        <v>31</v>
      </c>
      <c r="M1870">
        <v>2.6</v>
      </c>
      <c r="N1870">
        <v>9</v>
      </c>
    </row>
    <row r="1871" spans="1:14" x14ac:dyDescent="0.3">
      <c r="A1871">
        <v>40834</v>
      </c>
      <c r="B1871" t="s">
        <v>14</v>
      </c>
      <c r="C1871" t="s">
        <v>15</v>
      </c>
      <c r="D1871" t="s">
        <v>16</v>
      </c>
      <c r="E1871" s="1">
        <v>39491</v>
      </c>
      <c r="F1871">
        <v>1.5</v>
      </c>
      <c r="G1871">
        <v>22.6</v>
      </c>
      <c r="H1871">
        <v>10.199999999999999</v>
      </c>
      <c r="I1871">
        <v>10.699299999999999</v>
      </c>
      <c r="J1871">
        <v>0</v>
      </c>
      <c r="K1871">
        <v>84</v>
      </c>
      <c r="L1871">
        <v>36</v>
      </c>
      <c r="M1871">
        <v>7.1</v>
      </c>
      <c r="N1871">
        <v>7</v>
      </c>
    </row>
    <row r="1872" spans="1:14" x14ac:dyDescent="0.3">
      <c r="A1872">
        <v>40834</v>
      </c>
      <c r="B1872" t="s">
        <v>14</v>
      </c>
      <c r="C1872" t="s">
        <v>15</v>
      </c>
      <c r="D1872" t="s">
        <v>16</v>
      </c>
      <c r="E1872" s="1">
        <v>39492</v>
      </c>
      <c r="F1872">
        <v>0.5</v>
      </c>
      <c r="G1872">
        <v>21.6</v>
      </c>
      <c r="H1872">
        <v>6</v>
      </c>
      <c r="I1872">
        <v>7.9073399999999996</v>
      </c>
      <c r="J1872">
        <v>0</v>
      </c>
      <c r="K1872">
        <v>71</v>
      </c>
      <c r="L1872">
        <v>31</v>
      </c>
      <c r="M1872">
        <v>10</v>
      </c>
      <c r="N1872">
        <v>2</v>
      </c>
    </row>
    <row r="1873" spans="1:14" x14ac:dyDescent="0.3">
      <c r="A1873">
        <v>40834</v>
      </c>
      <c r="B1873" t="s">
        <v>14</v>
      </c>
      <c r="C1873" t="s">
        <v>15</v>
      </c>
      <c r="D1873" t="s">
        <v>16</v>
      </c>
      <c r="E1873" s="1">
        <v>39493</v>
      </c>
      <c r="F1873">
        <v>3.5</v>
      </c>
      <c r="G1873">
        <v>20.6</v>
      </c>
      <c r="H1873">
        <v>6.8</v>
      </c>
      <c r="I1873">
        <v>10.446899999999999</v>
      </c>
      <c r="J1873">
        <v>0</v>
      </c>
      <c r="K1873">
        <v>76</v>
      </c>
      <c r="L1873">
        <v>40</v>
      </c>
      <c r="M1873">
        <v>0.4</v>
      </c>
      <c r="N1873">
        <v>10</v>
      </c>
    </row>
    <row r="1874" spans="1:14" x14ac:dyDescent="0.3">
      <c r="A1874">
        <v>40834</v>
      </c>
      <c r="B1874" t="s">
        <v>14</v>
      </c>
      <c r="C1874" t="s">
        <v>15</v>
      </c>
      <c r="D1874" t="s">
        <v>16</v>
      </c>
      <c r="E1874" s="1">
        <v>39494</v>
      </c>
      <c r="F1874">
        <v>2.875</v>
      </c>
      <c r="G1874">
        <v>19.2</v>
      </c>
      <c r="H1874">
        <v>8.6</v>
      </c>
      <c r="I1874">
        <v>8.5210299999999997</v>
      </c>
      <c r="J1874">
        <v>0</v>
      </c>
      <c r="K1874">
        <v>76</v>
      </c>
      <c r="L1874">
        <v>38</v>
      </c>
      <c r="M1874">
        <v>4.3</v>
      </c>
      <c r="N1874">
        <v>7</v>
      </c>
    </row>
    <row r="1875" spans="1:14" x14ac:dyDescent="0.3">
      <c r="A1875">
        <v>40834</v>
      </c>
      <c r="B1875" t="s">
        <v>14</v>
      </c>
      <c r="C1875" t="s">
        <v>15</v>
      </c>
      <c r="D1875" t="s">
        <v>16</v>
      </c>
      <c r="E1875" s="1">
        <v>39495</v>
      </c>
      <c r="F1875">
        <v>0</v>
      </c>
      <c r="G1875">
        <v>24</v>
      </c>
      <c r="H1875">
        <v>5.2</v>
      </c>
      <c r="I1875">
        <v>8.0764499999999995</v>
      </c>
      <c r="J1875">
        <v>0</v>
      </c>
      <c r="K1875">
        <v>72</v>
      </c>
      <c r="L1875">
        <v>25</v>
      </c>
      <c r="M1875">
        <v>9.6</v>
      </c>
      <c r="N1875">
        <v>2</v>
      </c>
    </row>
    <row r="1876" spans="1:14" x14ac:dyDescent="0.3">
      <c r="A1876">
        <v>40834</v>
      </c>
      <c r="B1876" t="s">
        <v>14</v>
      </c>
      <c r="C1876" t="s">
        <v>15</v>
      </c>
      <c r="D1876" t="s">
        <v>16</v>
      </c>
      <c r="E1876" s="1">
        <v>39496</v>
      </c>
      <c r="F1876">
        <v>1.75</v>
      </c>
      <c r="G1876">
        <v>27.2</v>
      </c>
      <c r="H1876">
        <v>10</v>
      </c>
      <c r="I1876">
        <v>8.0095600000000005</v>
      </c>
      <c r="J1876">
        <v>0</v>
      </c>
      <c r="K1876">
        <v>72</v>
      </c>
      <c r="L1876">
        <v>18</v>
      </c>
      <c r="M1876">
        <v>6.9</v>
      </c>
      <c r="N1876">
        <v>7</v>
      </c>
    </row>
    <row r="1877" spans="1:14" x14ac:dyDescent="0.3">
      <c r="A1877">
        <v>40834</v>
      </c>
      <c r="B1877" t="s">
        <v>14</v>
      </c>
      <c r="C1877" t="s">
        <v>15</v>
      </c>
      <c r="D1877" t="s">
        <v>16</v>
      </c>
      <c r="E1877" s="1">
        <v>39497</v>
      </c>
      <c r="F1877">
        <v>1.375</v>
      </c>
      <c r="G1877">
        <v>23.2</v>
      </c>
      <c r="H1877">
        <v>15</v>
      </c>
      <c r="I1877">
        <v>10.535</v>
      </c>
      <c r="J1877">
        <v>4</v>
      </c>
      <c r="K1877">
        <v>73</v>
      </c>
      <c r="L1877">
        <v>41</v>
      </c>
      <c r="M1877">
        <v>0.2</v>
      </c>
      <c r="N1877">
        <v>11</v>
      </c>
    </row>
    <row r="1878" spans="1:14" x14ac:dyDescent="0.3">
      <c r="A1878">
        <v>40834</v>
      </c>
      <c r="B1878" t="s">
        <v>14</v>
      </c>
      <c r="C1878" t="s">
        <v>15</v>
      </c>
      <c r="D1878" t="s">
        <v>16</v>
      </c>
      <c r="E1878" s="1">
        <v>39498</v>
      </c>
      <c r="F1878">
        <v>6.375</v>
      </c>
      <c r="G1878">
        <v>16.600000000000001</v>
      </c>
      <c r="H1878">
        <v>9.1999999999999993</v>
      </c>
      <c r="I1878">
        <v>4.6742999999999997</v>
      </c>
      <c r="J1878">
        <v>0</v>
      </c>
      <c r="K1878">
        <v>50</v>
      </c>
      <c r="L1878">
        <v>21</v>
      </c>
      <c r="M1878">
        <v>6.7</v>
      </c>
      <c r="N1878">
        <v>6</v>
      </c>
    </row>
    <row r="1879" spans="1:14" x14ac:dyDescent="0.3">
      <c r="A1879">
        <v>40834</v>
      </c>
      <c r="B1879" t="s">
        <v>14</v>
      </c>
      <c r="C1879" t="s">
        <v>15</v>
      </c>
      <c r="D1879" t="s">
        <v>16</v>
      </c>
      <c r="E1879" s="1">
        <v>39499</v>
      </c>
      <c r="F1879">
        <v>5</v>
      </c>
      <c r="G1879">
        <v>15.4</v>
      </c>
      <c r="H1879">
        <v>3.4</v>
      </c>
      <c r="I1879">
        <v>3.8712800000000001</v>
      </c>
      <c r="J1879">
        <v>0</v>
      </c>
      <c r="K1879">
        <v>54</v>
      </c>
      <c r="L1879">
        <v>21</v>
      </c>
      <c r="M1879">
        <v>9</v>
      </c>
      <c r="N1879">
        <v>1</v>
      </c>
    </row>
    <row r="1880" spans="1:14" x14ac:dyDescent="0.3">
      <c r="A1880">
        <v>40834</v>
      </c>
      <c r="B1880" t="s">
        <v>14</v>
      </c>
      <c r="C1880" t="s">
        <v>15</v>
      </c>
      <c r="D1880" t="s">
        <v>16</v>
      </c>
      <c r="E1880" s="1">
        <v>39500</v>
      </c>
      <c r="F1880">
        <v>2.375</v>
      </c>
      <c r="G1880">
        <v>19.399999999999999</v>
      </c>
      <c r="H1880">
        <v>0</v>
      </c>
      <c r="I1880">
        <v>4.4183599999999998</v>
      </c>
      <c r="J1880">
        <v>0</v>
      </c>
      <c r="K1880">
        <v>70</v>
      </c>
      <c r="L1880">
        <v>14</v>
      </c>
      <c r="M1880">
        <v>10.1</v>
      </c>
      <c r="N1880">
        <v>-4</v>
      </c>
    </row>
    <row r="1881" spans="1:14" x14ac:dyDescent="0.3">
      <c r="A1881">
        <v>40834</v>
      </c>
      <c r="B1881" t="s">
        <v>14</v>
      </c>
      <c r="C1881" t="s">
        <v>15</v>
      </c>
      <c r="D1881" t="s">
        <v>16</v>
      </c>
      <c r="E1881" s="1">
        <v>39501</v>
      </c>
      <c r="F1881">
        <v>0</v>
      </c>
      <c r="G1881">
        <v>21.2</v>
      </c>
      <c r="H1881">
        <v>2.8</v>
      </c>
      <c r="I1881">
        <v>5.1645300000000001</v>
      </c>
      <c r="J1881">
        <v>0</v>
      </c>
      <c r="K1881">
        <v>69</v>
      </c>
      <c r="L1881">
        <v>16</v>
      </c>
      <c r="M1881">
        <v>10.5</v>
      </c>
      <c r="N1881">
        <v>-2</v>
      </c>
    </row>
    <row r="1882" spans="1:14" x14ac:dyDescent="0.3">
      <c r="A1882">
        <v>40834</v>
      </c>
      <c r="B1882" t="s">
        <v>14</v>
      </c>
      <c r="C1882" t="s">
        <v>15</v>
      </c>
      <c r="D1882" t="s">
        <v>16</v>
      </c>
      <c r="E1882" s="1">
        <v>39502</v>
      </c>
      <c r="F1882">
        <v>0.625</v>
      </c>
      <c r="G1882">
        <v>23.4</v>
      </c>
      <c r="H1882">
        <v>2.8</v>
      </c>
      <c r="I1882">
        <v>5.98346</v>
      </c>
      <c r="J1882">
        <v>0</v>
      </c>
      <c r="K1882">
        <v>72</v>
      </c>
      <c r="L1882">
        <v>20</v>
      </c>
      <c r="M1882">
        <v>10.5</v>
      </c>
      <c r="N1882">
        <v>3</v>
      </c>
    </row>
    <row r="1883" spans="1:14" x14ac:dyDescent="0.3">
      <c r="A1883">
        <v>40834</v>
      </c>
      <c r="B1883" t="s">
        <v>14</v>
      </c>
      <c r="C1883" t="s">
        <v>15</v>
      </c>
      <c r="D1883" t="s">
        <v>16</v>
      </c>
      <c r="E1883" s="1">
        <v>39503</v>
      </c>
      <c r="F1883">
        <v>1.375</v>
      </c>
      <c r="G1883">
        <v>26.6</v>
      </c>
      <c r="H1883">
        <v>7.4</v>
      </c>
      <c r="I1883">
        <v>6.6029799999999996</v>
      </c>
      <c r="J1883">
        <v>0</v>
      </c>
      <c r="K1883">
        <v>69</v>
      </c>
      <c r="L1883">
        <v>13</v>
      </c>
      <c r="M1883">
        <v>8.9</v>
      </c>
      <c r="N1883">
        <v>3</v>
      </c>
    </row>
    <row r="1884" spans="1:14" x14ac:dyDescent="0.3">
      <c r="A1884">
        <v>40834</v>
      </c>
      <c r="B1884" t="s">
        <v>14</v>
      </c>
      <c r="C1884" t="s">
        <v>15</v>
      </c>
      <c r="D1884" t="s">
        <v>16</v>
      </c>
      <c r="E1884" s="1">
        <v>39504</v>
      </c>
      <c r="F1884">
        <v>3.75</v>
      </c>
      <c r="G1884">
        <v>26.8</v>
      </c>
      <c r="H1884">
        <v>13</v>
      </c>
      <c r="I1884">
        <v>5.8082200000000004</v>
      </c>
      <c r="J1884">
        <v>0</v>
      </c>
      <c r="K1884">
        <v>55</v>
      </c>
      <c r="L1884">
        <v>10</v>
      </c>
      <c r="M1884">
        <v>7.5</v>
      </c>
      <c r="N1884">
        <v>9</v>
      </c>
    </row>
    <row r="1885" spans="1:14" x14ac:dyDescent="0.3">
      <c r="A1885">
        <v>40834</v>
      </c>
      <c r="B1885" t="s">
        <v>14</v>
      </c>
      <c r="C1885" t="s">
        <v>15</v>
      </c>
      <c r="D1885" t="s">
        <v>16</v>
      </c>
      <c r="E1885" s="1">
        <v>39505</v>
      </c>
      <c r="F1885">
        <v>4.125</v>
      </c>
      <c r="G1885">
        <v>26</v>
      </c>
      <c r="H1885">
        <v>17.399999999999999</v>
      </c>
      <c r="I1885">
        <v>9.8144500000000008</v>
      </c>
      <c r="J1885">
        <v>0</v>
      </c>
      <c r="K1885">
        <v>71</v>
      </c>
      <c r="L1885">
        <v>25</v>
      </c>
      <c r="M1885">
        <v>8.6</v>
      </c>
      <c r="N1885">
        <v>15</v>
      </c>
    </row>
    <row r="1886" spans="1:14" x14ac:dyDescent="0.3">
      <c r="A1886">
        <v>40834</v>
      </c>
      <c r="B1886" t="s">
        <v>14</v>
      </c>
      <c r="C1886" t="s">
        <v>15</v>
      </c>
      <c r="D1886" t="s">
        <v>16</v>
      </c>
      <c r="E1886" s="1">
        <v>39506</v>
      </c>
      <c r="F1886">
        <v>2.375</v>
      </c>
      <c r="G1886">
        <v>23.6</v>
      </c>
      <c r="H1886">
        <v>9.8000000000000007</v>
      </c>
      <c r="I1886">
        <v>9.2340300000000006</v>
      </c>
      <c r="J1886">
        <v>0</v>
      </c>
      <c r="K1886">
        <v>84</v>
      </c>
      <c r="L1886">
        <v>29</v>
      </c>
      <c r="M1886">
        <v>10</v>
      </c>
      <c r="N1886">
        <v>5</v>
      </c>
    </row>
    <row r="1887" spans="1:14" x14ac:dyDescent="0.3">
      <c r="A1887">
        <v>40834</v>
      </c>
      <c r="B1887" t="s">
        <v>14</v>
      </c>
      <c r="C1887" t="s">
        <v>15</v>
      </c>
      <c r="D1887" t="s">
        <v>16</v>
      </c>
      <c r="E1887" s="1">
        <v>39507</v>
      </c>
      <c r="F1887">
        <v>1.625</v>
      </c>
      <c r="G1887">
        <v>24.4</v>
      </c>
      <c r="H1887">
        <v>5.8</v>
      </c>
      <c r="I1887">
        <v>7.76267</v>
      </c>
      <c r="J1887">
        <v>0</v>
      </c>
      <c r="K1887">
        <v>77</v>
      </c>
      <c r="L1887">
        <v>23</v>
      </c>
      <c r="M1887">
        <v>9.8000000000000007</v>
      </c>
      <c r="N1887">
        <v>1</v>
      </c>
    </row>
    <row r="1888" spans="1:14" x14ac:dyDescent="0.3">
      <c r="A1888">
        <v>40834</v>
      </c>
      <c r="B1888" t="s">
        <v>14</v>
      </c>
      <c r="C1888" t="s">
        <v>15</v>
      </c>
      <c r="D1888" t="s">
        <v>16</v>
      </c>
      <c r="E1888" s="1">
        <v>39508</v>
      </c>
      <c r="F1888">
        <v>0.25</v>
      </c>
      <c r="G1888">
        <v>26</v>
      </c>
      <c r="H1888">
        <v>8</v>
      </c>
      <c r="I1888">
        <v>7.5396000000000001</v>
      </c>
      <c r="J1888">
        <v>0</v>
      </c>
      <c r="K1888">
        <v>74</v>
      </c>
      <c r="L1888">
        <v>21</v>
      </c>
      <c r="M1888">
        <v>8.6</v>
      </c>
      <c r="N1888">
        <v>3</v>
      </c>
    </row>
    <row r="1889" spans="1:14" x14ac:dyDescent="0.3">
      <c r="A1889">
        <v>40834</v>
      </c>
      <c r="B1889" t="s">
        <v>14</v>
      </c>
      <c r="C1889" t="s">
        <v>15</v>
      </c>
      <c r="D1889" t="s">
        <v>16</v>
      </c>
      <c r="E1889" s="1">
        <v>39509</v>
      </c>
      <c r="F1889">
        <v>1.25</v>
      </c>
      <c r="G1889">
        <v>29.6</v>
      </c>
      <c r="H1889">
        <v>11</v>
      </c>
      <c r="I1889">
        <v>7.5754099999999998</v>
      </c>
      <c r="J1889">
        <v>0</v>
      </c>
      <c r="K1889">
        <v>51</v>
      </c>
      <c r="L1889">
        <v>13</v>
      </c>
      <c r="M1889">
        <v>7.7</v>
      </c>
      <c r="N1889">
        <v>6</v>
      </c>
    </row>
    <row r="1890" spans="1:14" x14ac:dyDescent="0.3">
      <c r="A1890">
        <v>40834</v>
      </c>
      <c r="B1890" t="s">
        <v>14</v>
      </c>
      <c r="C1890" t="s">
        <v>15</v>
      </c>
      <c r="D1890" t="s">
        <v>16</v>
      </c>
      <c r="E1890" s="1">
        <v>39510</v>
      </c>
      <c r="F1890">
        <v>1.5</v>
      </c>
      <c r="G1890">
        <v>30.6</v>
      </c>
      <c r="H1890">
        <v>15.6</v>
      </c>
      <c r="I1890">
        <v>8.3544400000000003</v>
      </c>
      <c r="J1890">
        <v>0</v>
      </c>
      <c r="K1890">
        <v>61</v>
      </c>
      <c r="L1890">
        <v>9</v>
      </c>
      <c r="M1890">
        <v>7.9</v>
      </c>
      <c r="N1890">
        <v>10</v>
      </c>
    </row>
    <row r="1891" spans="1:14" x14ac:dyDescent="0.3">
      <c r="A1891">
        <v>40834</v>
      </c>
      <c r="B1891" t="s">
        <v>14</v>
      </c>
      <c r="C1891" t="s">
        <v>15</v>
      </c>
      <c r="D1891" t="s">
        <v>16</v>
      </c>
      <c r="E1891" s="1">
        <v>39511</v>
      </c>
      <c r="F1891">
        <v>5.125</v>
      </c>
      <c r="G1891">
        <v>23</v>
      </c>
      <c r="H1891">
        <v>12.6</v>
      </c>
      <c r="I1891">
        <v>6.9800800000000001</v>
      </c>
      <c r="J1891">
        <v>0</v>
      </c>
      <c r="K1891">
        <v>59</v>
      </c>
      <c r="L1891">
        <v>21</v>
      </c>
      <c r="M1891">
        <v>6</v>
      </c>
      <c r="N1891">
        <v>8</v>
      </c>
    </row>
    <row r="1892" spans="1:14" x14ac:dyDescent="0.3">
      <c r="A1892">
        <v>40834</v>
      </c>
      <c r="B1892" t="s">
        <v>14</v>
      </c>
      <c r="C1892" t="s">
        <v>15</v>
      </c>
      <c r="D1892" t="s">
        <v>16</v>
      </c>
      <c r="E1892" s="1">
        <v>39512</v>
      </c>
      <c r="F1892">
        <v>1.625</v>
      </c>
      <c r="G1892">
        <v>22.6</v>
      </c>
      <c r="H1892">
        <v>9</v>
      </c>
      <c r="I1892">
        <v>5.85555</v>
      </c>
      <c r="J1892">
        <v>0</v>
      </c>
      <c r="K1892">
        <v>55</v>
      </c>
      <c r="L1892">
        <v>18</v>
      </c>
      <c r="M1892">
        <v>8</v>
      </c>
      <c r="N1892">
        <v>4</v>
      </c>
    </row>
    <row r="1893" spans="1:14" x14ac:dyDescent="0.3">
      <c r="A1893">
        <v>40834</v>
      </c>
      <c r="B1893" t="s">
        <v>14</v>
      </c>
      <c r="C1893" t="s">
        <v>15</v>
      </c>
      <c r="D1893" t="s">
        <v>16</v>
      </c>
      <c r="E1893" s="1">
        <v>39513</v>
      </c>
      <c r="F1893">
        <v>1.625</v>
      </c>
      <c r="G1893">
        <v>26.8</v>
      </c>
      <c r="H1893">
        <v>7.4</v>
      </c>
      <c r="I1893">
        <v>5.2146800000000004</v>
      </c>
      <c r="J1893">
        <v>0</v>
      </c>
      <c r="K1893">
        <v>61</v>
      </c>
      <c r="L1893">
        <v>11</v>
      </c>
      <c r="M1893">
        <v>10.3</v>
      </c>
      <c r="N1893">
        <v>1</v>
      </c>
    </row>
    <row r="1894" spans="1:14" x14ac:dyDescent="0.3">
      <c r="A1894">
        <v>40834</v>
      </c>
      <c r="B1894" t="s">
        <v>14</v>
      </c>
      <c r="C1894" t="s">
        <v>15</v>
      </c>
      <c r="D1894" t="s">
        <v>16</v>
      </c>
      <c r="E1894" s="1">
        <v>39514</v>
      </c>
      <c r="F1894">
        <v>1.25</v>
      </c>
      <c r="G1894">
        <v>27.2</v>
      </c>
      <c r="H1894">
        <v>7</v>
      </c>
      <c r="I1894">
        <v>5.8497899999999996</v>
      </c>
      <c r="J1894">
        <v>0</v>
      </c>
      <c r="K1894">
        <v>61</v>
      </c>
      <c r="L1894">
        <v>17</v>
      </c>
      <c r="M1894">
        <v>1</v>
      </c>
      <c r="N1894">
        <v>1</v>
      </c>
    </row>
    <row r="1895" spans="1:14" x14ac:dyDescent="0.3">
      <c r="A1895">
        <v>40834</v>
      </c>
      <c r="B1895" t="s">
        <v>14</v>
      </c>
      <c r="C1895" t="s">
        <v>15</v>
      </c>
      <c r="D1895" t="s">
        <v>16</v>
      </c>
      <c r="E1895" s="1">
        <v>39515</v>
      </c>
      <c r="F1895">
        <v>1.625</v>
      </c>
      <c r="G1895">
        <v>28.6</v>
      </c>
      <c r="H1895">
        <v>7.5</v>
      </c>
      <c r="I1895">
        <v>6.1331300000000004</v>
      </c>
      <c r="J1895">
        <v>0</v>
      </c>
      <c r="K1895">
        <v>59</v>
      </c>
      <c r="L1895">
        <v>13</v>
      </c>
      <c r="M1895">
        <v>10.5</v>
      </c>
      <c r="N1895">
        <v>1</v>
      </c>
    </row>
    <row r="1896" spans="1:14" x14ac:dyDescent="0.3">
      <c r="A1896">
        <v>40834</v>
      </c>
      <c r="B1896" t="s">
        <v>14</v>
      </c>
      <c r="C1896" t="s">
        <v>15</v>
      </c>
      <c r="D1896" t="s">
        <v>16</v>
      </c>
      <c r="E1896" s="1">
        <v>39516</v>
      </c>
      <c r="F1896">
        <v>0.875</v>
      </c>
      <c r="G1896">
        <v>32.6</v>
      </c>
      <c r="H1896">
        <v>8</v>
      </c>
      <c r="I1896">
        <v>5.6012599999999999</v>
      </c>
      <c r="J1896">
        <v>0</v>
      </c>
      <c r="K1896">
        <v>55</v>
      </c>
      <c r="L1896">
        <v>9</v>
      </c>
      <c r="M1896">
        <v>1</v>
      </c>
      <c r="N1896">
        <v>2</v>
      </c>
    </row>
    <row r="1897" spans="1:14" x14ac:dyDescent="0.3">
      <c r="A1897">
        <v>40834</v>
      </c>
      <c r="B1897" t="s">
        <v>14</v>
      </c>
      <c r="C1897" t="s">
        <v>15</v>
      </c>
      <c r="D1897" t="s">
        <v>16</v>
      </c>
      <c r="E1897" s="1">
        <v>39517</v>
      </c>
      <c r="F1897">
        <v>1</v>
      </c>
      <c r="G1897">
        <v>31.8</v>
      </c>
      <c r="H1897">
        <v>10.8</v>
      </c>
      <c r="I1897">
        <v>5.7907400000000004</v>
      </c>
      <c r="J1897">
        <v>0</v>
      </c>
      <c r="K1897">
        <v>37</v>
      </c>
      <c r="L1897">
        <v>14</v>
      </c>
      <c r="M1897">
        <v>10</v>
      </c>
      <c r="N1897">
        <v>3</v>
      </c>
    </row>
    <row r="1898" spans="1:14" x14ac:dyDescent="0.3">
      <c r="A1898">
        <v>40834</v>
      </c>
      <c r="B1898" t="s">
        <v>14</v>
      </c>
      <c r="C1898" t="s">
        <v>15</v>
      </c>
      <c r="D1898" t="s">
        <v>16</v>
      </c>
      <c r="E1898" s="1">
        <v>39518</v>
      </c>
      <c r="F1898">
        <v>0.5</v>
      </c>
      <c r="G1898">
        <v>30.8</v>
      </c>
      <c r="H1898">
        <v>11.4</v>
      </c>
      <c r="I1898">
        <v>6.6250999999999998</v>
      </c>
      <c r="J1898">
        <v>0</v>
      </c>
      <c r="K1898">
        <v>55</v>
      </c>
      <c r="L1898">
        <v>9</v>
      </c>
      <c r="M1898">
        <v>8.5</v>
      </c>
      <c r="N1898">
        <v>3</v>
      </c>
    </row>
    <row r="1899" spans="1:14" x14ac:dyDescent="0.3">
      <c r="A1899">
        <v>40834</v>
      </c>
      <c r="B1899" t="s">
        <v>14</v>
      </c>
      <c r="C1899" t="s">
        <v>15</v>
      </c>
      <c r="D1899" t="s">
        <v>16</v>
      </c>
      <c r="E1899" s="1">
        <v>39519</v>
      </c>
      <c r="F1899">
        <v>0.625</v>
      </c>
      <c r="G1899">
        <v>30</v>
      </c>
      <c r="H1899">
        <v>11.8</v>
      </c>
      <c r="I1899">
        <v>6.2248099999999997</v>
      </c>
      <c r="J1899">
        <v>0</v>
      </c>
      <c r="K1899">
        <v>51</v>
      </c>
      <c r="L1899">
        <v>11</v>
      </c>
      <c r="M1899">
        <v>4.4000000000000004</v>
      </c>
      <c r="N1899">
        <v>6</v>
      </c>
    </row>
    <row r="1900" spans="1:14" x14ac:dyDescent="0.3">
      <c r="A1900">
        <v>40834</v>
      </c>
      <c r="B1900" t="s">
        <v>14</v>
      </c>
      <c r="C1900" t="s">
        <v>15</v>
      </c>
      <c r="D1900" t="s">
        <v>16</v>
      </c>
      <c r="E1900" s="1">
        <v>39520</v>
      </c>
      <c r="F1900">
        <v>2.75</v>
      </c>
      <c r="G1900">
        <v>31</v>
      </c>
      <c r="H1900">
        <v>11.4</v>
      </c>
      <c r="I1900">
        <v>4.5989300000000002</v>
      </c>
      <c r="J1900">
        <v>0</v>
      </c>
      <c r="K1900">
        <v>42</v>
      </c>
      <c r="L1900">
        <v>7</v>
      </c>
      <c r="M1900">
        <v>9.8000000000000007</v>
      </c>
      <c r="N1900">
        <v>6</v>
      </c>
    </row>
    <row r="1901" spans="1:14" x14ac:dyDescent="0.3">
      <c r="A1901">
        <v>40834</v>
      </c>
      <c r="B1901" t="s">
        <v>14</v>
      </c>
      <c r="C1901" t="s">
        <v>15</v>
      </c>
      <c r="D1901" t="s">
        <v>16</v>
      </c>
      <c r="E1901" s="1">
        <v>39521</v>
      </c>
      <c r="F1901">
        <v>2.75</v>
      </c>
      <c r="G1901">
        <v>27.6</v>
      </c>
      <c r="H1901">
        <v>18.399999999999999</v>
      </c>
      <c r="I1901">
        <v>8.0508299999999995</v>
      </c>
      <c r="J1901">
        <v>0</v>
      </c>
      <c r="K1901">
        <v>53</v>
      </c>
      <c r="L1901">
        <v>11</v>
      </c>
      <c r="M1901">
        <v>3.8</v>
      </c>
      <c r="N1901">
        <v>16</v>
      </c>
    </row>
    <row r="1902" spans="1:14" x14ac:dyDescent="0.3">
      <c r="A1902">
        <v>40834</v>
      </c>
      <c r="B1902" t="s">
        <v>14</v>
      </c>
      <c r="C1902" t="s">
        <v>15</v>
      </c>
      <c r="D1902" t="s">
        <v>16</v>
      </c>
      <c r="E1902" s="1">
        <v>39522</v>
      </c>
      <c r="F1902">
        <v>1</v>
      </c>
      <c r="G1902">
        <v>27</v>
      </c>
      <c r="H1902">
        <v>10.4</v>
      </c>
      <c r="I1902">
        <v>7.9692800000000004</v>
      </c>
      <c r="J1902">
        <v>0</v>
      </c>
      <c r="K1902">
        <v>65</v>
      </c>
      <c r="L1902">
        <v>21</v>
      </c>
      <c r="M1902">
        <v>9.8000000000000007</v>
      </c>
      <c r="N1902">
        <v>5</v>
      </c>
    </row>
    <row r="1903" spans="1:14" x14ac:dyDescent="0.3">
      <c r="A1903">
        <v>40834</v>
      </c>
      <c r="B1903" t="s">
        <v>14</v>
      </c>
      <c r="C1903" t="s">
        <v>15</v>
      </c>
      <c r="D1903" t="s">
        <v>16</v>
      </c>
      <c r="E1903" s="1">
        <v>39523</v>
      </c>
      <c r="F1903">
        <v>1.625</v>
      </c>
      <c r="G1903">
        <v>27</v>
      </c>
      <c r="H1903">
        <v>11.6</v>
      </c>
      <c r="I1903">
        <v>6.45974</v>
      </c>
      <c r="J1903">
        <v>0</v>
      </c>
      <c r="K1903">
        <v>57</v>
      </c>
      <c r="L1903">
        <v>13</v>
      </c>
      <c r="M1903">
        <v>9.6999999999999993</v>
      </c>
      <c r="N1903">
        <v>6</v>
      </c>
    </row>
    <row r="1904" spans="1:14" x14ac:dyDescent="0.3">
      <c r="A1904">
        <v>40834</v>
      </c>
      <c r="B1904" t="s">
        <v>14</v>
      </c>
      <c r="C1904" t="s">
        <v>15</v>
      </c>
      <c r="D1904" t="s">
        <v>16</v>
      </c>
      <c r="E1904" s="1">
        <v>39524</v>
      </c>
      <c r="F1904">
        <v>1.25</v>
      </c>
      <c r="G1904">
        <v>30.2</v>
      </c>
      <c r="H1904">
        <v>8.8000000000000007</v>
      </c>
      <c r="I1904">
        <v>5.2897499999999997</v>
      </c>
      <c r="J1904">
        <v>0</v>
      </c>
      <c r="K1904">
        <v>51</v>
      </c>
      <c r="L1904">
        <v>6</v>
      </c>
      <c r="M1904">
        <v>9.6999999999999993</v>
      </c>
      <c r="N1904">
        <v>3</v>
      </c>
    </row>
    <row r="1905" spans="1:14" x14ac:dyDescent="0.3">
      <c r="A1905">
        <v>40834</v>
      </c>
      <c r="B1905" t="s">
        <v>14</v>
      </c>
      <c r="C1905" t="s">
        <v>15</v>
      </c>
      <c r="D1905" t="s">
        <v>16</v>
      </c>
      <c r="E1905" s="1">
        <v>39525</v>
      </c>
      <c r="F1905">
        <v>1.5</v>
      </c>
      <c r="G1905">
        <v>30.6</v>
      </c>
      <c r="H1905">
        <v>8</v>
      </c>
      <c r="I1905">
        <v>7.3407600000000004</v>
      </c>
      <c r="J1905">
        <v>0</v>
      </c>
      <c r="K1905">
        <v>60</v>
      </c>
      <c r="L1905">
        <v>15</v>
      </c>
      <c r="M1905">
        <v>4.4000000000000004</v>
      </c>
      <c r="N1905">
        <v>3</v>
      </c>
    </row>
    <row r="1906" spans="1:14" x14ac:dyDescent="0.3">
      <c r="A1906">
        <v>40834</v>
      </c>
      <c r="B1906" t="s">
        <v>14</v>
      </c>
      <c r="C1906" t="s">
        <v>15</v>
      </c>
      <c r="D1906" t="s">
        <v>16</v>
      </c>
      <c r="E1906" s="1">
        <v>39526</v>
      </c>
      <c r="F1906">
        <v>2.125</v>
      </c>
      <c r="G1906">
        <v>32.799999999999997</v>
      </c>
      <c r="H1906">
        <v>15</v>
      </c>
      <c r="I1906">
        <v>9.1133299999999995</v>
      </c>
      <c r="J1906">
        <v>0</v>
      </c>
      <c r="K1906">
        <v>50</v>
      </c>
      <c r="L1906">
        <v>19</v>
      </c>
      <c r="M1906">
        <v>7.8</v>
      </c>
      <c r="N1906">
        <v>7</v>
      </c>
    </row>
    <row r="1907" spans="1:14" x14ac:dyDescent="0.3">
      <c r="A1907">
        <v>40834</v>
      </c>
      <c r="B1907" t="s">
        <v>14</v>
      </c>
      <c r="C1907" t="s">
        <v>15</v>
      </c>
      <c r="D1907" t="s">
        <v>16</v>
      </c>
      <c r="E1907" s="1">
        <v>39527</v>
      </c>
      <c r="F1907">
        <v>3.5</v>
      </c>
      <c r="G1907">
        <v>31.8</v>
      </c>
      <c r="H1907">
        <v>15.4</v>
      </c>
      <c r="I1907">
        <v>6.9264799999999997</v>
      </c>
      <c r="J1907">
        <v>0</v>
      </c>
      <c r="K1907">
        <v>50</v>
      </c>
      <c r="L1907">
        <v>11</v>
      </c>
      <c r="M1907">
        <v>9.9</v>
      </c>
      <c r="N1907">
        <v>9</v>
      </c>
    </row>
    <row r="1908" spans="1:14" x14ac:dyDescent="0.3">
      <c r="A1908">
        <v>40834</v>
      </c>
      <c r="B1908" t="s">
        <v>14</v>
      </c>
      <c r="C1908" t="s">
        <v>15</v>
      </c>
      <c r="D1908" t="s">
        <v>16</v>
      </c>
      <c r="E1908" s="1">
        <v>39528</v>
      </c>
      <c r="F1908">
        <v>2.125</v>
      </c>
      <c r="G1908">
        <v>30.8</v>
      </c>
      <c r="H1908">
        <v>13.6</v>
      </c>
      <c r="I1908">
        <v>5.9191000000000003</v>
      </c>
      <c r="J1908">
        <v>0</v>
      </c>
      <c r="K1908">
        <v>39</v>
      </c>
      <c r="L1908">
        <v>12</v>
      </c>
      <c r="M1908">
        <v>10</v>
      </c>
      <c r="N1908">
        <v>7</v>
      </c>
    </row>
    <row r="1909" spans="1:14" x14ac:dyDescent="0.3">
      <c r="A1909">
        <v>40834</v>
      </c>
      <c r="B1909" t="s">
        <v>14</v>
      </c>
      <c r="C1909" t="s">
        <v>15</v>
      </c>
      <c r="D1909" t="s">
        <v>16</v>
      </c>
      <c r="E1909" s="1">
        <v>39529</v>
      </c>
      <c r="F1909">
        <v>3.25</v>
      </c>
      <c r="G1909">
        <v>33</v>
      </c>
      <c r="H1909">
        <v>13.4</v>
      </c>
      <c r="I1909">
        <v>7.4538900000000003</v>
      </c>
      <c r="J1909">
        <v>0</v>
      </c>
      <c r="K1909">
        <v>45</v>
      </c>
      <c r="L1909">
        <v>12</v>
      </c>
      <c r="M1909">
        <v>10.4</v>
      </c>
      <c r="N1909">
        <v>7</v>
      </c>
    </row>
    <row r="1910" spans="1:14" x14ac:dyDescent="0.3">
      <c r="A1910">
        <v>40834</v>
      </c>
      <c r="B1910" t="s">
        <v>14</v>
      </c>
      <c r="C1910" t="s">
        <v>15</v>
      </c>
      <c r="D1910" t="s">
        <v>16</v>
      </c>
      <c r="E1910" s="1">
        <v>39530</v>
      </c>
      <c r="F1910">
        <v>2.75</v>
      </c>
      <c r="G1910">
        <v>36.6</v>
      </c>
      <c r="H1910">
        <v>14.4</v>
      </c>
      <c r="I1910">
        <v>7.2734500000000004</v>
      </c>
      <c r="J1910">
        <v>0</v>
      </c>
      <c r="K1910">
        <v>50</v>
      </c>
      <c r="L1910">
        <v>7</v>
      </c>
      <c r="M1910">
        <v>10.8</v>
      </c>
      <c r="N1910">
        <v>9</v>
      </c>
    </row>
    <row r="1911" spans="1:14" x14ac:dyDescent="0.3">
      <c r="A1911">
        <v>40834</v>
      </c>
      <c r="B1911" t="s">
        <v>14</v>
      </c>
      <c r="C1911" t="s">
        <v>15</v>
      </c>
      <c r="D1911" t="s">
        <v>16</v>
      </c>
      <c r="E1911" s="1">
        <v>39531</v>
      </c>
      <c r="F1911">
        <v>1.625</v>
      </c>
      <c r="G1911">
        <v>36.6</v>
      </c>
      <c r="H1911">
        <v>15</v>
      </c>
      <c r="I1911">
        <v>8.7591199999999994</v>
      </c>
      <c r="J1911">
        <v>0</v>
      </c>
      <c r="K1911">
        <v>53</v>
      </c>
      <c r="L1911">
        <v>12</v>
      </c>
      <c r="M1911">
        <v>10.5</v>
      </c>
      <c r="N1911">
        <v>9</v>
      </c>
    </row>
    <row r="1912" spans="1:14" x14ac:dyDescent="0.3">
      <c r="A1912">
        <v>40834</v>
      </c>
      <c r="B1912" t="s">
        <v>14</v>
      </c>
      <c r="C1912" t="s">
        <v>15</v>
      </c>
      <c r="D1912" t="s">
        <v>16</v>
      </c>
      <c r="E1912" s="1">
        <v>39532</v>
      </c>
      <c r="F1912">
        <v>1.625</v>
      </c>
      <c r="G1912">
        <v>35.6</v>
      </c>
      <c r="H1912">
        <v>14.6</v>
      </c>
      <c r="I1912">
        <v>8.6594899999999999</v>
      </c>
      <c r="J1912">
        <v>0</v>
      </c>
      <c r="K1912">
        <v>49</v>
      </c>
      <c r="L1912">
        <v>9</v>
      </c>
      <c r="M1912">
        <v>10.5</v>
      </c>
      <c r="N1912">
        <v>10</v>
      </c>
    </row>
    <row r="1913" spans="1:14" x14ac:dyDescent="0.3">
      <c r="A1913">
        <v>40834</v>
      </c>
      <c r="B1913" t="s">
        <v>14</v>
      </c>
      <c r="C1913" t="s">
        <v>15</v>
      </c>
      <c r="D1913" t="s">
        <v>16</v>
      </c>
      <c r="E1913" s="1">
        <v>39533</v>
      </c>
      <c r="F1913">
        <v>1.875</v>
      </c>
      <c r="G1913">
        <v>36.200000000000003</v>
      </c>
      <c r="H1913">
        <v>18</v>
      </c>
      <c r="I1913">
        <v>7.1267500000000004</v>
      </c>
      <c r="J1913">
        <v>0</v>
      </c>
      <c r="K1913">
        <v>44</v>
      </c>
      <c r="L1913">
        <v>9</v>
      </c>
      <c r="M1913">
        <v>9.1</v>
      </c>
      <c r="N1913">
        <v>12</v>
      </c>
    </row>
    <row r="1914" spans="1:14" x14ac:dyDescent="0.3">
      <c r="A1914">
        <v>40834</v>
      </c>
      <c r="B1914" t="s">
        <v>14</v>
      </c>
      <c r="C1914" t="s">
        <v>15</v>
      </c>
      <c r="D1914" t="s">
        <v>16</v>
      </c>
      <c r="E1914" s="1">
        <v>39534</v>
      </c>
      <c r="F1914">
        <v>4.125</v>
      </c>
      <c r="G1914">
        <v>36</v>
      </c>
      <c r="H1914">
        <v>22.6</v>
      </c>
      <c r="I1914">
        <v>5.3363199999999997</v>
      </c>
      <c r="J1914">
        <v>0</v>
      </c>
      <c r="K1914">
        <v>23</v>
      </c>
      <c r="L1914">
        <v>5</v>
      </c>
      <c r="M1914">
        <v>6.8</v>
      </c>
      <c r="N1914">
        <v>16</v>
      </c>
    </row>
    <row r="1915" spans="1:14" x14ac:dyDescent="0.3">
      <c r="A1915">
        <v>40834</v>
      </c>
      <c r="B1915" t="s">
        <v>14</v>
      </c>
      <c r="C1915" t="s">
        <v>15</v>
      </c>
      <c r="D1915" t="s">
        <v>16</v>
      </c>
      <c r="E1915" s="1">
        <v>39535</v>
      </c>
      <c r="F1915">
        <v>2.125</v>
      </c>
      <c r="G1915">
        <v>34.200000000000003</v>
      </c>
      <c r="H1915">
        <v>21</v>
      </c>
      <c r="I1915">
        <v>6.6958399999999996</v>
      </c>
      <c r="J1915">
        <v>0</v>
      </c>
      <c r="K1915">
        <v>27</v>
      </c>
      <c r="L1915">
        <v>7</v>
      </c>
      <c r="M1915">
        <v>0.2</v>
      </c>
      <c r="N1915">
        <v>15</v>
      </c>
    </row>
    <row r="1916" spans="1:14" x14ac:dyDescent="0.3">
      <c r="A1916">
        <v>40834</v>
      </c>
      <c r="B1916" t="s">
        <v>14</v>
      </c>
      <c r="C1916" t="s">
        <v>15</v>
      </c>
      <c r="D1916" t="s">
        <v>16</v>
      </c>
      <c r="E1916" s="1">
        <v>39536</v>
      </c>
      <c r="F1916">
        <v>1.125</v>
      </c>
      <c r="G1916">
        <v>36</v>
      </c>
      <c r="H1916">
        <v>22</v>
      </c>
      <c r="I1916">
        <v>7.2069200000000002</v>
      </c>
      <c r="J1916">
        <v>0</v>
      </c>
      <c r="K1916">
        <v>37</v>
      </c>
      <c r="L1916">
        <v>11</v>
      </c>
      <c r="M1916">
        <v>9.6</v>
      </c>
      <c r="N1916">
        <v>15</v>
      </c>
    </row>
    <row r="1917" spans="1:14" x14ac:dyDescent="0.3">
      <c r="A1917">
        <v>40834</v>
      </c>
      <c r="B1917" t="s">
        <v>14</v>
      </c>
      <c r="C1917" t="s">
        <v>15</v>
      </c>
      <c r="D1917" t="s">
        <v>16</v>
      </c>
      <c r="E1917" s="1">
        <v>39537</v>
      </c>
      <c r="F1917">
        <v>2.75</v>
      </c>
      <c r="G1917">
        <v>36.200000000000003</v>
      </c>
      <c r="H1917">
        <v>15</v>
      </c>
      <c r="I1917">
        <v>6.4394600000000004</v>
      </c>
      <c r="J1917">
        <v>0</v>
      </c>
      <c r="K1917">
        <v>42</v>
      </c>
      <c r="L1917">
        <v>8</v>
      </c>
      <c r="M1917">
        <v>9.5</v>
      </c>
      <c r="N1917">
        <v>10</v>
      </c>
    </row>
    <row r="1918" spans="1:14" x14ac:dyDescent="0.3">
      <c r="A1918">
        <v>40834</v>
      </c>
      <c r="B1918" t="s">
        <v>14</v>
      </c>
      <c r="C1918" t="s">
        <v>15</v>
      </c>
      <c r="D1918" t="s">
        <v>16</v>
      </c>
      <c r="E1918" s="1">
        <v>39538</v>
      </c>
      <c r="F1918">
        <v>1.625</v>
      </c>
      <c r="G1918">
        <v>36.200000000000003</v>
      </c>
      <c r="H1918">
        <v>19.399999999999999</v>
      </c>
      <c r="I1918">
        <v>6.36334</v>
      </c>
      <c r="J1918">
        <v>0</v>
      </c>
      <c r="K1918">
        <v>28</v>
      </c>
      <c r="L1918">
        <v>6</v>
      </c>
      <c r="M1918">
        <v>9.8000000000000007</v>
      </c>
      <c r="N1918">
        <v>13</v>
      </c>
    </row>
    <row r="1919" spans="1:14" x14ac:dyDescent="0.3">
      <c r="A1919">
        <v>40834</v>
      </c>
      <c r="B1919" t="s">
        <v>14</v>
      </c>
      <c r="C1919" t="s">
        <v>15</v>
      </c>
      <c r="D1919" t="s">
        <v>16</v>
      </c>
      <c r="E1919" s="1">
        <v>39539</v>
      </c>
      <c r="F1919">
        <v>2.5</v>
      </c>
      <c r="G1919">
        <v>36</v>
      </c>
      <c r="H1919">
        <v>16.399999999999999</v>
      </c>
      <c r="I1919">
        <v>7.3981300000000001</v>
      </c>
      <c r="J1919">
        <v>0</v>
      </c>
      <c r="K1919">
        <v>37</v>
      </c>
      <c r="L1919">
        <v>13</v>
      </c>
      <c r="M1919">
        <v>5.2</v>
      </c>
      <c r="N1919">
        <v>10</v>
      </c>
    </row>
    <row r="1920" spans="1:14" x14ac:dyDescent="0.3">
      <c r="A1920">
        <v>40834</v>
      </c>
      <c r="B1920" t="s">
        <v>14</v>
      </c>
      <c r="C1920" t="s">
        <v>15</v>
      </c>
      <c r="D1920" t="s">
        <v>16</v>
      </c>
      <c r="E1920" s="1">
        <v>39540</v>
      </c>
      <c r="F1920">
        <v>4</v>
      </c>
      <c r="G1920">
        <v>29.6</v>
      </c>
      <c r="H1920">
        <v>18</v>
      </c>
      <c r="I1920">
        <v>5.2595299999999998</v>
      </c>
      <c r="J1920">
        <v>0</v>
      </c>
      <c r="K1920">
        <v>28</v>
      </c>
      <c r="L1920">
        <v>12</v>
      </c>
      <c r="M1920">
        <v>10.3</v>
      </c>
      <c r="N1920">
        <v>11</v>
      </c>
    </row>
    <row r="1921" spans="1:14" x14ac:dyDescent="0.3">
      <c r="A1921">
        <v>40834</v>
      </c>
      <c r="B1921" t="s">
        <v>14</v>
      </c>
      <c r="C1921" t="s">
        <v>15</v>
      </c>
      <c r="D1921" t="s">
        <v>16</v>
      </c>
      <c r="E1921" s="1">
        <v>39541</v>
      </c>
      <c r="F1921">
        <v>2.125</v>
      </c>
      <c r="G1921">
        <v>30.8</v>
      </c>
      <c r="H1921">
        <v>14.4</v>
      </c>
      <c r="I1921">
        <v>5.6932600000000004</v>
      </c>
      <c r="J1921">
        <v>0</v>
      </c>
      <c r="K1921">
        <v>36</v>
      </c>
      <c r="L1921">
        <v>9</v>
      </c>
      <c r="M1921">
        <v>10.8</v>
      </c>
      <c r="N1921">
        <v>13</v>
      </c>
    </row>
    <row r="1922" spans="1:14" x14ac:dyDescent="0.3">
      <c r="A1922">
        <v>40834</v>
      </c>
      <c r="B1922" t="s">
        <v>14</v>
      </c>
      <c r="C1922" t="s">
        <v>15</v>
      </c>
      <c r="D1922" t="s">
        <v>16</v>
      </c>
      <c r="E1922" s="1">
        <v>39542</v>
      </c>
      <c r="F1922">
        <v>1</v>
      </c>
      <c r="G1922">
        <v>31</v>
      </c>
      <c r="H1922">
        <v>14.2</v>
      </c>
      <c r="I1922">
        <v>6.2964700000000002</v>
      </c>
      <c r="J1922">
        <v>0</v>
      </c>
      <c r="K1922">
        <v>37</v>
      </c>
      <c r="L1922">
        <v>11</v>
      </c>
      <c r="M1922">
        <v>10</v>
      </c>
      <c r="N1922">
        <v>8</v>
      </c>
    </row>
    <row r="1923" spans="1:14" x14ac:dyDescent="0.3">
      <c r="A1923">
        <v>40834</v>
      </c>
      <c r="B1923" t="s">
        <v>14</v>
      </c>
      <c r="C1923" t="s">
        <v>15</v>
      </c>
      <c r="D1923" t="s">
        <v>16</v>
      </c>
      <c r="E1923" s="1">
        <v>39543</v>
      </c>
      <c r="F1923">
        <v>2</v>
      </c>
      <c r="G1923">
        <v>31.6</v>
      </c>
      <c r="H1923">
        <v>14.2</v>
      </c>
      <c r="I1923">
        <v>5.6467400000000003</v>
      </c>
      <c r="J1923">
        <v>0</v>
      </c>
      <c r="K1923">
        <v>35</v>
      </c>
      <c r="L1923">
        <v>12</v>
      </c>
      <c r="M1923">
        <v>9</v>
      </c>
      <c r="N1923">
        <v>8</v>
      </c>
    </row>
    <row r="1924" spans="1:14" x14ac:dyDescent="0.3">
      <c r="A1924">
        <v>40834</v>
      </c>
      <c r="B1924" t="s">
        <v>14</v>
      </c>
      <c r="C1924" t="s">
        <v>15</v>
      </c>
      <c r="D1924" t="s">
        <v>16</v>
      </c>
      <c r="E1924" s="1">
        <v>39544</v>
      </c>
      <c r="F1924">
        <v>2.625</v>
      </c>
      <c r="G1924">
        <v>33.6</v>
      </c>
      <c r="H1924">
        <v>14.4</v>
      </c>
      <c r="I1924">
        <v>5.9359500000000001</v>
      </c>
      <c r="J1924">
        <v>0</v>
      </c>
      <c r="K1924">
        <v>43</v>
      </c>
      <c r="L1924">
        <v>7</v>
      </c>
      <c r="M1924">
        <v>10.7</v>
      </c>
      <c r="N1924">
        <v>7</v>
      </c>
    </row>
    <row r="1925" spans="1:14" x14ac:dyDescent="0.3">
      <c r="A1925">
        <v>40834</v>
      </c>
      <c r="B1925" t="s">
        <v>14</v>
      </c>
      <c r="C1925" t="s">
        <v>15</v>
      </c>
      <c r="D1925" t="s">
        <v>16</v>
      </c>
      <c r="E1925" s="1">
        <v>39545</v>
      </c>
      <c r="F1925">
        <v>2.625</v>
      </c>
      <c r="G1925">
        <v>33.200000000000003</v>
      </c>
      <c r="H1925">
        <v>17</v>
      </c>
      <c r="I1925">
        <v>6.8393899999999999</v>
      </c>
      <c r="J1925">
        <v>0</v>
      </c>
      <c r="K1925">
        <v>31</v>
      </c>
      <c r="L1925">
        <v>11</v>
      </c>
      <c r="M1925">
        <v>3.8</v>
      </c>
      <c r="N1925">
        <v>9</v>
      </c>
    </row>
    <row r="1926" spans="1:14" x14ac:dyDescent="0.3">
      <c r="A1926">
        <v>40834</v>
      </c>
      <c r="B1926" t="s">
        <v>14</v>
      </c>
      <c r="C1926" t="s">
        <v>15</v>
      </c>
      <c r="D1926" t="s">
        <v>16</v>
      </c>
      <c r="E1926" s="1">
        <v>39546</v>
      </c>
      <c r="F1926">
        <v>2.5</v>
      </c>
      <c r="G1926">
        <v>28.2</v>
      </c>
      <c r="H1926">
        <v>21.2</v>
      </c>
      <c r="I1926">
        <v>12.4</v>
      </c>
      <c r="J1926">
        <v>0</v>
      </c>
      <c r="K1926">
        <v>44</v>
      </c>
      <c r="L1926">
        <v>30</v>
      </c>
      <c r="M1926">
        <v>0.9</v>
      </c>
      <c r="N1926">
        <v>12</v>
      </c>
    </row>
    <row r="1927" spans="1:14" x14ac:dyDescent="0.3">
      <c r="A1927">
        <v>40834</v>
      </c>
      <c r="B1927" t="s">
        <v>14</v>
      </c>
      <c r="C1927" t="s">
        <v>15</v>
      </c>
      <c r="D1927" t="s">
        <v>16</v>
      </c>
      <c r="E1927" s="1">
        <v>39547</v>
      </c>
      <c r="F1927">
        <v>3.5</v>
      </c>
      <c r="G1927">
        <v>30</v>
      </c>
      <c r="H1927">
        <v>21</v>
      </c>
      <c r="I1927">
        <v>13.846299999999999</v>
      </c>
      <c r="J1927">
        <v>0</v>
      </c>
      <c r="K1927">
        <v>70</v>
      </c>
      <c r="L1927">
        <v>26</v>
      </c>
      <c r="M1927">
        <v>0</v>
      </c>
      <c r="N1927">
        <v>12</v>
      </c>
    </row>
    <row r="1928" spans="1:14" x14ac:dyDescent="0.3">
      <c r="A1928">
        <v>40834</v>
      </c>
      <c r="B1928" t="s">
        <v>14</v>
      </c>
      <c r="C1928" t="s">
        <v>15</v>
      </c>
      <c r="D1928" t="s">
        <v>16</v>
      </c>
      <c r="E1928" s="1">
        <v>39548</v>
      </c>
      <c r="F1928">
        <v>1.5</v>
      </c>
      <c r="G1928">
        <v>31</v>
      </c>
      <c r="H1928">
        <v>15.8</v>
      </c>
      <c r="I1928">
        <v>13.6419</v>
      </c>
      <c r="J1928">
        <v>0</v>
      </c>
      <c r="K1928">
        <v>81</v>
      </c>
      <c r="L1928">
        <v>22</v>
      </c>
      <c r="M1928">
        <v>7</v>
      </c>
      <c r="N1928">
        <v>13</v>
      </c>
    </row>
    <row r="1929" spans="1:14" x14ac:dyDescent="0.3">
      <c r="A1929">
        <v>40834</v>
      </c>
      <c r="B1929" t="s">
        <v>14</v>
      </c>
      <c r="C1929" t="s">
        <v>15</v>
      </c>
      <c r="D1929" t="s">
        <v>16</v>
      </c>
      <c r="E1929" s="1">
        <v>39549</v>
      </c>
      <c r="F1929">
        <v>2.5</v>
      </c>
      <c r="G1929">
        <v>31.4</v>
      </c>
      <c r="H1929">
        <v>15.8</v>
      </c>
      <c r="I1929">
        <v>11.200200000000001</v>
      </c>
      <c r="J1929">
        <v>0</v>
      </c>
      <c r="K1929">
        <v>75</v>
      </c>
      <c r="L1929">
        <v>15</v>
      </c>
      <c r="M1929">
        <v>10</v>
      </c>
      <c r="N1929">
        <v>12</v>
      </c>
    </row>
    <row r="1930" spans="1:14" x14ac:dyDescent="0.3">
      <c r="A1930">
        <v>40834</v>
      </c>
      <c r="B1930" t="s">
        <v>14</v>
      </c>
      <c r="C1930" t="s">
        <v>15</v>
      </c>
      <c r="D1930" t="s">
        <v>16</v>
      </c>
      <c r="E1930" s="1">
        <v>39550</v>
      </c>
      <c r="F1930">
        <v>1.125</v>
      </c>
      <c r="G1930">
        <v>34</v>
      </c>
      <c r="H1930">
        <v>19</v>
      </c>
      <c r="I1930">
        <v>12.3094</v>
      </c>
      <c r="J1930">
        <v>0</v>
      </c>
      <c r="K1930">
        <v>60</v>
      </c>
      <c r="L1930">
        <v>19</v>
      </c>
      <c r="M1930">
        <v>9.6999999999999993</v>
      </c>
      <c r="N1930">
        <v>13</v>
      </c>
    </row>
    <row r="1931" spans="1:14" x14ac:dyDescent="0.3">
      <c r="A1931">
        <v>40834</v>
      </c>
      <c r="B1931" t="s">
        <v>14</v>
      </c>
      <c r="C1931" t="s">
        <v>15</v>
      </c>
      <c r="D1931" t="s">
        <v>16</v>
      </c>
      <c r="E1931" s="1">
        <v>39551</v>
      </c>
      <c r="F1931">
        <v>1.125</v>
      </c>
      <c r="G1931">
        <v>32.4</v>
      </c>
      <c r="H1931">
        <v>17.600000000000001</v>
      </c>
      <c r="I1931">
        <v>10.7524</v>
      </c>
      <c r="J1931">
        <v>0</v>
      </c>
      <c r="K1931">
        <v>62</v>
      </c>
      <c r="L1931">
        <v>20</v>
      </c>
      <c r="M1931">
        <v>10</v>
      </c>
      <c r="N1931">
        <v>13</v>
      </c>
    </row>
    <row r="1932" spans="1:14" x14ac:dyDescent="0.3">
      <c r="A1932">
        <v>40834</v>
      </c>
      <c r="B1932" t="s">
        <v>14</v>
      </c>
      <c r="C1932" t="s">
        <v>15</v>
      </c>
      <c r="D1932" t="s">
        <v>16</v>
      </c>
      <c r="E1932" s="1">
        <v>39552</v>
      </c>
      <c r="F1932">
        <v>0.875</v>
      </c>
      <c r="G1932">
        <v>35.6</v>
      </c>
      <c r="H1932">
        <v>17.600000000000001</v>
      </c>
      <c r="I1932">
        <v>10.885300000000001</v>
      </c>
      <c r="J1932">
        <v>0</v>
      </c>
      <c r="K1932">
        <v>54</v>
      </c>
      <c r="L1932">
        <v>15</v>
      </c>
      <c r="M1932">
        <v>11</v>
      </c>
      <c r="N1932">
        <v>13</v>
      </c>
    </row>
    <row r="1933" spans="1:14" x14ac:dyDescent="0.3">
      <c r="A1933">
        <v>40834</v>
      </c>
      <c r="B1933" t="s">
        <v>14</v>
      </c>
      <c r="C1933" t="s">
        <v>15</v>
      </c>
      <c r="D1933" t="s">
        <v>16</v>
      </c>
      <c r="E1933" s="1">
        <v>39553</v>
      </c>
      <c r="F1933">
        <v>1.5</v>
      </c>
      <c r="G1933">
        <v>36.4</v>
      </c>
      <c r="H1933">
        <v>18</v>
      </c>
      <c r="I1933">
        <v>8.4864099999999993</v>
      </c>
      <c r="J1933">
        <v>0</v>
      </c>
      <c r="K1933">
        <v>50</v>
      </c>
      <c r="L1933">
        <v>11</v>
      </c>
      <c r="M1933">
        <v>11.1</v>
      </c>
      <c r="N1933">
        <v>13</v>
      </c>
    </row>
    <row r="1934" spans="1:14" x14ac:dyDescent="0.3">
      <c r="A1934">
        <v>40834</v>
      </c>
      <c r="B1934" t="s">
        <v>14</v>
      </c>
      <c r="C1934" t="s">
        <v>15</v>
      </c>
      <c r="D1934" t="s">
        <v>16</v>
      </c>
      <c r="E1934" s="1">
        <v>39554</v>
      </c>
      <c r="F1934">
        <v>1.625</v>
      </c>
      <c r="G1934">
        <v>35.799999999999997</v>
      </c>
      <c r="H1934">
        <v>17</v>
      </c>
      <c r="I1934">
        <v>8.1988000000000003</v>
      </c>
      <c r="J1934">
        <v>0</v>
      </c>
      <c r="K1934">
        <v>47</v>
      </c>
      <c r="L1934">
        <v>12</v>
      </c>
      <c r="M1934">
        <v>10.7</v>
      </c>
      <c r="N1934">
        <v>12</v>
      </c>
    </row>
    <row r="1935" spans="1:14" x14ac:dyDescent="0.3">
      <c r="A1935">
        <v>40834</v>
      </c>
      <c r="B1935" t="s">
        <v>14</v>
      </c>
      <c r="C1935" t="s">
        <v>15</v>
      </c>
      <c r="D1935" t="s">
        <v>16</v>
      </c>
      <c r="E1935" s="1">
        <v>39555</v>
      </c>
      <c r="F1935">
        <v>1.625</v>
      </c>
      <c r="G1935">
        <v>36.4</v>
      </c>
      <c r="H1935">
        <v>16</v>
      </c>
      <c r="I1935">
        <v>7.3462899999999998</v>
      </c>
      <c r="J1935">
        <v>0</v>
      </c>
      <c r="K1935">
        <v>49</v>
      </c>
      <c r="L1935">
        <v>9</v>
      </c>
      <c r="M1935">
        <v>10.5</v>
      </c>
      <c r="N1935">
        <v>11</v>
      </c>
    </row>
    <row r="1936" spans="1:14" x14ac:dyDescent="0.3">
      <c r="A1936">
        <v>40834</v>
      </c>
      <c r="B1936" t="s">
        <v>14</v>
      </c>
      <c r="C1936" t="s">
        <v>15</v>
      </c>
      <c r="D1936" t="s">
        <v>16</v>
      </c>
      <c r="E1936" s="1">
        <v>39556</v>
      </c>
      <c r="F1936">
        <v>3.25</v>
      </c>
      <c r="G1936">
        <v>34.200000000000003</v>
      </c>
      <c r="H1936">
        <v>20</v>
      </c>
      <c r="I1936">
        <v>9.1384000000000007</v>
      </c>
      <c r="J1936">
        <v>0</v>
      </c>
      <c r="K1936">
        <v>36</v>
      </c>
      <c r="L1936">
        <v>18</v>
      </c>
      <c r="M1936">
        <v>6.5</v>
      </c>
      <c r="N1936">
        <v>15</v>
      </c>
    </row>
    <row r="1937" spans="1:14" x14ac:dyDescent="0.3">
      <c r="A1937">
        <v>40834</v>
      </c>
      <c r="B1937" t="s">
        <v>14</v>
      </c>
      <c r="C1937" t="s">
        <v>15</v>
      </c>
      <c r="D1937" t="s">
        <v>16</v>
      </c>
      <c r="E1937" s="1">
        <v>39557</v>
      </c>
      <c r="F1937">
        <v>2.375</v>
      </c>
      <c r="G1937">
        <v>33.6</v>
      </c>
      <c r="H1937">
        <v>18</v>
      </c>
      <c r="I1937">
        <v>7.4764699999999999</v>
      </c>
      <c r="J1937">
        <v>0</v>
      </c>
      <c r="K1937">
        <v>40</v>
      </c>
      <c r="L1937">
        <v>14</v>
      </c>
      <c r="M1937">
        <v>5.8</v>
      </c>
      <c r="N1937">
        <v>14</v>
      </c>
    </row>
    <row r="1938" spans="1:14" x14ac:dyDescent="0.3">
      <c r="A1938">
        <v>40834</v>
      </c>
      <c r="B1938" t="s">
        <v>14</v>
      </c>
      <c r="C1938" t="s">
        <v>15</v>
      </c>
      <c r="D1938" t="s">
        <v>16</v>
      </c>
      <c r="E1938" s="1">
        <v>39558</v>
      </c>
      <c r="F1938">
        <v>1.75</v>
      </c>
      <c r="G1938">
        <v>33.4</v>
      </c>
      <c r="H1938">
        <v>15.8</v>
      </c>
      <c r="I1938">
        <v>6.0620500000000002</v>
      </c>
      <c r="J1938">
        <v>0</v>
      </c>
      <c r="K1938">
        <v>40</v>
      </c>
      <c r="L1938">
        <v>8</v>
      </c>
      <c r="M1938">
        <v>8.8000000000000007</v>
      </c>
      <c r="N1938">
        <v>12</v>
      </c>
    </row>
    <row r="1939" spans="1:14" x14ac:dyDescent="0.3">
      <c r="A1939">
        <v>40834</v>
      </c>
      <c r="B1939" t="s">
        <v>14</v>
      </c>
      <c r="C1939" t="s">
        <v>15</v>
      </c>
      <c r="D1939" t="s">
        <v>16</v>
      </c>
      <c r="E1939" s="1">
        <v>39559</v>
      </c>
      <c r="F1939">
        <v>2.125</v>
      </c>
      <c r="G1939">
        <v>32</v>
      </c>
      <c r="H1939">
        <v>14.6</v>
      </c>
      <c r="I1939">
        <v>7.2030799999999999</v>
      </c>
      <c r="J1939">
        <v>0</v>
      </c>
      <c r="K1939">
        <v>49</v>
      </c>
      <c r="L1939">
        <v>12</v>
      </c>
      <c r="M1939">
        <v>9.1</v>
      </c>
      <c r="N1939">
        <v>11</v>
      </c>
    </row>
    <row r="1940" spans="1:14" x14ac:dyDescent="0.3">
      <c r="A1940">
        <v>40834</v>
      </c>
      <c r="B1940" t="s">
        <v>14</v>
      </c>
      <c r="C1940" t="s">
        <v>15</v>
      </c>
      <c r="D1940" t="s">
        <v>16</v>
      </c>
      <c r="E1940" s="1">
        <v>39560</v>
      </c>
      <c r="F1940">
        <v>1.875</v>
      </c>
      <c r="G1940">
        <v>35.6</v>
      </c>
      <c r="H1940">
        <v>15.2</v>
      </c>
      <c r="I1940">
        <v>6.9716300000000002</v>
      </c>
      <c r="J1940">
        <v>0</v>
      </c>
      <c r="K1940">
        <v>52</v>
      </c>
      <c r="L1940">
        <v>9</v>
      </c>
      <c r="M1940">
        <v>10.8</v>
      </c>
      <c r="N1940">
        <v>10</v>
      </c>
    </row>
    <row r="1941" spans="1:14" x14ac:dyDescent="0.3">
      <c r="A1941">
        <v>40834</v>
      </c>
      <c r="B1941" t="s">
        <v>14</v>
      </c>
      <c r="C1941" t="s">
        <v>15</v>
      </c>
      <c r="D1941" t="s">
        <v>16</v>
      </c>
      <c r="E1941" s="1">
        <v>39561</v>
      </c>
      <c r="F1941">
        <v>0.875</v>
      </c>
      <c r="G1941">
        <v>37.200000000000003</v>
      </c>
      <c r="H1941">
        <v>18</v>
      </c>
      <c r="I1941">
        <v>6.3820600000000001</v>
      </c>
      <c r="J1941">
        <v>0</v>
      </c>
      <c r="K1941">
        <v>31</v>
      </c>
      <c r="L1941">
        <v>8</v>
      </c>
      <c r="M1941">
        <v>11</v>
      </c>
      <c r="N1941">
        <v>12</v>
      </c>
    </row>
    <row r="1942" spans="1:14" x14ac:dyDescent="0.3">
      <c r="A1942">
        <v>40834</v>
      </c>
      <c r="B1942" t="s">
        <v>14</v>
      </c>
      <c r="C1942" t="s">
        <v>15</v>
      </c>
      <c r="D1942" t="s">
        <v>16</v>
      </c>
      <c r="E1942" s="1">
        <v>39562</v>
      </c>
      <c r="F1942">
        <v>1.75</v>
      </c>
      <c r="G1942">
        <v>39.6</v>
      </c>
      <c r="H1942">
        <v>18</v>
      </c>
      <c r="I1942">
        <v>6.9</v>
      </c>
      <c r="J1942">
        <v>0</v>
      </c>
      <c r="K1942">
        <v>39</v>
      </c>
      <c r="L1942">
        <v>6</v>
      </c>
      <c r="M1942">
        <v>11</v>
      </c>
      <c r="N1942">
        <v>11</v>
      </c>
    </row>
    <row r="1943" spans="1:14" x14ac:dyDescent="0.3">
      <c r="A1943">
        <v>40834</v>
      </c>
      <c r="B1943" t="s">
        <v>14</v>
      </c>
      <c r="C1943" t="s">
        <v>15</v>
      </c>
      <c r="D1943" t="s">
        <v>16</v>
      </c>
      <c r="E1943" s="1">
        <v>39563</v>
      </c>
      <c r="F1943">
        <v>1.625</v>
      </c>
      <c r="G1943">
        <v>41</v>
      </c>
      <c r="H1943">
        <v>18.8</v>
      </c>
      <c r="I1943">
        <v>7.5476400000000003</v>
      </c>
      <c r="J1943">
        <v>0</v>
      </c>
      <c r="K1943">
        <v>36</v>
      </c>
      <c r="L1943">
        <v>5</v>
      </c>
      <c r="M1943">
        <v>11.2</v>
      </c>
      <c r="N1943">
        <v>15</v>
      </c>
    </row>
    <row r="1944" spans="1:14" x14ac:dyDescent="0.3">
      <c r="A1944">
        <v>40834</v>
      </c>
      <c r="B1944" t="s">
        <v>14</v>
      </c>
      <c r="C1944" t="s">
        <v>15</v>
      </c>
      <c r="D1944" t="s">
        <v>16</v>
      </c>
      <c r="E1944" s="1">
        <v>39564</v>
      </c>
      <c r="F1944">
        <v>1.75</v>
      </c>
      <c r="G1944">
        <v>40.799999999999997</v>
      </c>
      <c r="H1944">
        <v>18.8</v>
      </c>
      <c r="I1944">
        <v>8.8287300000000002</v>
      </c>
      <c r="J1944">
        <v>0</v>
      </c>
      <c r="K1944">
        <v>44</v>
      </c>
      <c r="L1944">
        <v>7</v>
      </c>
      <c r="M1944">
        <v>11.2</v>
      </c>
      <c r="N1944">
        <v>16</v>
      </c>
    </row>
    <row r="1945" spans="1:14" x14ac:dyDescent="0.3">
      <c r="A1945">
        <v>40834</v>
      </c>
      <c r="B1945" t="s">
        <v>14</v>
      </c>
      <c r="C1945" t="s">
        <v>15</v>
      </c>
      <c r="D1945" t="s">
        <v>16</v>
      </c>
      <c r="E1945" s="1">
        <v>39565</v>
      </c>
      <c r="F1945">
        <v>1.75</v>
      </c>
      <c r="G1945">
        <v>40</v>
      </c>
      <c r="H1945">
        <v>18</v>
      </c>
      <c r="I1945">
        <v>8.6504300000000001</v>
      </c>
      <c r="J1945">
        <v>0</v>
      </c>
      <c r="K1945">
        <v>40</v>
      </c>
      <c r="L1945">
        <v>11</v>
      </c>
      <c r="M1945">
        <v>11.3</v>
      </c>
      <c r="N1945">
        <v>15</v>
      </c>
    </row>
    <row r="1946" spans="1:14" x14ac:dyDescent="0.3">
      <c r="A1946">
        <v>40834</v>
      </c>
      <c r="B1946" t="s">
        <v>14</v>
      </c>
      <c r="C1946" t="s">
        <v>15</v>
      </c>
      <c r="D1946" t="s">
        <v>16</v>
      </c>
      <c r="E1946" s="1">
        <v>39566</v>
      </c>
      <c r="F1946">
        <v>2.375</v>
      </c>
      <c r="G1946">
        <v>40.799999999999997</v>
      </c>
      <c r="H1946">
        <v>19</v>
      </c>
      <c r="I1946">
        <v>7.2158699999999998</v>
      </c>
      <c r="J1946">
        <v>0</v>
      </c>
      <c r="K1946">
        <v>42</v>
      </c>
      <c r="L1946">
        <v>4</v>
      </c>
      <c r="M1946">
        <v>11.3</v>
      </c>
      <c r="N1946">
        <v>14</v>
      </c>
    </row>
    <row r="1947" spans="1:14" x14ac:dyDescent="0.3">
      <c r="A1947">
        <v>40834</v>
      </c>
      <c r="B1947" t="s">
        <v>14</v>
      </c>
      <c r="C1947" t="s">
        <v>15</v>
      </c>
      <c r="D1947" t="s">
        <v>16</v>
      </c>
      <c r="E1947" s="1">
        <v>39567</v>
      </c>
      <c r="F1947">
        <v>3</v>
      </c>
      <c r="G1947">
        <v>40</v>
      </c>
      <c r="H1947">
        <v>20</v>
      </c>
      <c r="I1947">
        <v>6.9624800000000002</v>
      </c>
      <c r="J1947">
        <v>0</v>
      </c>
      <c r="K1947">
        <v>38</v>
      </c>
      <c r="L1947">
        <v>6</v>
      </c>
      <c r="M1947">
        <v>3.7</v>
      </c>
      <c r="N1947">
        <v>15</v>
      </c>
    </row>
    <row r="1948" spans="1:14" x14ac:dyDescent="0.3">
      <c r="A1948">
        <v>40834</v>
      </c>
      <c r="B1948" t="s">
        <v>14</v>
      </c>
      <c r="C1948" t="s">
        <v>15</v>
      </c>
      <c r="D1948" t="s">
        <v>16</v>
      </c>
      <c r="E1948" s="1">
        <v>39568</v>
      </c>
      <c r="F1948">
        <v>2.625</v>
      </c>
      <c r="G1948">
        <v>38.6</v>
      </c>
      <c r="H1948">
        <v>26</v>
      </c>
      <c r="I1948">
        <v>10.8995</v>
      </c>
      <c r="J1948">
        <v>0</v>
      </c>
      <c r="K1948">
        <v>32</v>
      </c>
      <c r="L1948">
        <v>16</v>
      </c>
      <c r="M1948">
        <v>0</v>
      </c>
      <c r="N1948">
        <v>16</v>
      </c>
    </row>
    <row r="1949" spans="1:14" x14ac:dyDescent="0.3">
      <c r="A1949">
        <v>40834</v>
      </c>
      <c r="B1949" t="s">
        <v>14</v>
      </c>
      <c r="C1949" t="s">
        <v>15</v>
      </c>
      <c r="D1949" t="s">
        <v>16</v>
      </c>
      <c r="E1949" s="1">
        <v>39569</v>
      </c>
      <c r="F1949">
        <v>2.5</v>
      </c>
      <c r="G1949">
        <v>37</v>
      </c>
      <c r="H1949">
        <v>26</v>
      </c>
      <c r="I1949">
        <v>10.075799999999999</v>
      </c>
      <c r="J1949">
        <v>0</v>
      </c>
      <c r="K1949">
        <v>36</v>
      </c>
      <c r="L1949">
        <v>12</v>
      </c>
      <c r="M1949">
        <v>0</v>
      </c>
      <c r="N1949">
        <v>23</v>
      </c>
    </row>
    <row r="1950" spans="1:14" x14ac:dyDescent="0.3">
      <c r="A1950">
        <v>40834</v>
      </c>
      <c r="B1950" t="s">
        <v>14</v>
      </c>
      <c r="C1950" t="s">
        <v>15</v>
      </c>
      <c r="D1950" t="s">
        <v>16</v>
      </c>
      <c r="E1950" s="1">
        <v>39570</v>
      </c>
      <c r="F1950">
        <v>4</v>
      </c>
      <c r="G1950">
        <v>34</v>
      </c>
      <c r="H1950">
        <v>25</v>
      </c>
      <c r="I1950">
        <v>7.1620900000000001</v>
      </c>
      <c r="J1950">
        <v>0</v>
      </c>
      <c r="K1950">
        <v>31</v>
      </c>
      <c r="L1950">
        <v>9</v>
      </c>
      <c r="M1950">
        <v>7.5</v>
      </c>
      <c r="N1950">
        <v>22</v>
      </c>
    </row>
    <row r="1951" spans="1:14" x14ac:dyDescent="0.3">
      <c r="A1951">
        <v>40834</v>
      </c>
      <c r="B1951" t="s">
        <v>14</v>
      </c>
      <c r="C1951" t="s">
        <v>15</v>
      </c>
      <c r="D1951" t="s">
        <v>16</v>
      </c>
      <c r="E1951" s="1">
        <v>39571</v>
      </c>
      <c r="F1951">
        <v>1.875</v>
      </c>
      <c r="G1951">
        <v>34.4</v>
      </c>
      <c r="H1951">
        <v>18</v>
      </c>
      <c r="I1951">
        <v>6.0129200000000003</v>
      </c>
      <c r="J1951">
        <v>0</v>
      </c>
      <c r="K1951">
        <v>31</v>
      </c>
      <c r="L1951">
        <v>9</v>
      </c>
      <c r="M1951">
        <v>11</v>
      </c>
      <c r="N1951">
        <v>12</v>
      </c>
    </row>
    <row r="1952" spans="1:14" x14ac:dyDescent="0.3">
      <c r="A1952">
        <v>40834</v>
      </c>
      <c r="B1952" t="s">
        <v>14</v>
      </c>
      <c r="C1952" t="s">
        <v>15</v>
      </c>
      <c r="D1952" t="s">
        <v>16</v>
      </c>
      <c r="E1952" s="1">
        <v>39572</v>
      </c>
      <c r="F1952">
        <v>2.125</v>
      </c>
      <c r="G1952">
        <v>37.6</v>
      </c>
      <c r="H1952">
        <v>19</v>
      </c>
      <c r="I1952">
        <v>6.2480200000000004</v>
      </c>
      <c r="J1952">
        <v>0</v>
      </c>
      <c r="K1952">
        <v>26</v>
      </c>
      <c r="L1952">
        <v>6</v>
      </c>
      <c r="M1952">
        <v>8.8000000000000007</v>
      </c>
      <c r="N1952">
        <v>13</v>
      </c>
    </row>
    <row r="1953" spans="1:14" x14ac:dyDescent="0.3">
      <c r="A1953">
        <v>40834</v>
      </c>
      <c r="B1953" t="s">
        <v>14</v>
      </c>
      <c r="C1953" t="s">
        <v>15</v>
      </c>
      <c r="D1953" t="s">
        <v>16</v>
      </c>
      <c r="E1953" s="1">
        <v>39573</v>
      </c>
      <c r="F1953">
        <v>2.375</v>
      </c>
      <c r="G1953">
        <v>39</v>
      </c>
      <c r="H1953">
        <v>22</v>
      </c>
      <c r="I1953">
        <v>9.2441999999999993</v>
      </c>
      <c r="J1953">
        <v>0</v>
      </c>
      <c r="K1953">
        <v>37</v>
      </c>
      <c r="L1953">
        <v>10</v>
      </c>
      <c r="M1953">
        <v>9.6</v>
      </c>
      <c r="N1953">
        <v>15</v>
      </c>
    </row>
    <row r="1954" spans="1:14" x14ac:dyDescent="0.3">
      <c r="A1954">
        <v>40834</v>
      </c>
      <c r="B1954" t="s">
        <v>14</v>
      </c>
      <c r="C1954" t="s">
        <v>15</v>
      </c>
      <c r="D1954" t="s">
        <v>16</v>
      </c>
      <c r="E1954" s="1">
        <v>39574</v>
      </c>
      <c r="F1954">
        <v>3.625</v>
      </c>
      <c r="G1954">
        <v>39</v>
      </c>
      <c r="H1954">
        <v>21</v>
      </c>
      <c r="I1954">
        <v>8.6148100000000003</v>
      </c>
      <c r="J1954">
        <v>0</v>
      </c>
      <c r="K1954">
        <v>36</v>
      </c>
      <c r="L1954">
        <v>10</v>
      </c>
      <c r="M1954">
        <v>10</v>
      </c>
      <c r="N1954">
        <v>14</v>
      </c>
    </row>
    <row r="1955" spans="1:14" x14ac:dyDescent="0.3">
      <c r="A1955">
        <v>40834</v>
      </c>
      <c r="B1955" t="s">
        <v>14</v>
      </c>
      <c r="C1955" t="s">
        <v>15</v>
      </c>
      <c r="D1955" t="s">
        <v>16</v>
      </c>
      <c r="E1955" s="1">
        <v>39575</v>
      </c>
      <c r="F1955">
        <v>3.375</v>
      </c>
      <c r="G1955">
        <v>35.6</v>
      </c>
      <c r="H1955">
        <v>23.8</v>
      </c>
      <c r="I1955">
        <v>6.6562799999999998</v>
      </c>
      <c r="J1955">
        <v>0</v>
      </c>
      <c r="K1955">
        <v>28</v>
      </c>
      <c r="L1955">
        <v>6</v>
      </c>
      <c r="M1955">
        <v>1.5</v>
      </c>
      <c r="N1955">
        <v>17</v>
      </c>
    </row>
    <row r="1956" spans="1:14" x14ac:dyDescent="0.3">
      <c r="A1956">
        <v>40834</v>
      </c>
      <c r="B1956" t="s">
        <v>14</v>
      </c>
      <c r="C1956" t="s">
        <v>15</v>
      </c>
      <c r="D1956" t="s">
        <v>16</v>
      </c>
      <c r="E1956" s="1">
        <v>39576</v>
      </c>
      <c r="F1956">
        <v>1.75</v>
      </c>
      <c r="G1956">
        <v>37</v>
      </c>
      <c r="H1956">
        <v>17.600000000000001</v>
      </c>
      <c r="I1956">
        <v>6.5026999999999999</v>
      </c>
      <c r="J1956">
        <v>0</v>
      </c>
      <c r="K1956">
        <v>25</v>
      </c>
      <c r="L1956">
        <v>11</v>
      </c>
      <c r="M1956">
        <v>11.3</v>
      </c>
      <c r="N1956">
        <v>13</v>
      </c>
    </row>
    <row r="1957" spans="1:14" x14ac:dyDescent="0.3">
      <c r="A1957">
        <v>40834</v>
      </c>
      <c r="B1957" t="s">
        <v>14</v>
      </c>
      <c r="C1957" t="s">
        <v>15</v>
      </c>
      <c r="D1957" t="s">
        <v>16</v>
      </c>
      <c r="E1957" s="1">
        <v>39577</v>
      </c>
      <c r="F1957">
        <v>2.5</v>
      </c>
      <c r="G1957">
        <v>38.4</v>
      </c>
      <c r="H1957">
        <v>22</v>
      </c>
      <c r="I1957">
        <v>8.0136099999999999</v>
      </c>
      <c r="J1957">
        <v>0</v>
      </c>
      <c r="K1957">
        <v>39</v>
      </c>
      <c r="L1957">
        <v>8</v>
      </c>
      <c r="M1957">
        <v>10.8</v>
      </c>
      <c r="N1957">
        <v>16</v>
      </c>
    </row>
    <row r="1958" spans="1:14" x14ac:dyDescent="0.3">
      <c r="A1958">
        <v>40834</v>
      </c>
      <c r="B1958" t="s">
        <v>14</v>
      </c>
      <c r="C1958" t="s">
        <v>15</v>
      </c>
      <c r="D1958" t="s">
        <v>16</v>
      </c>
      <c r="E1958" s="1">
        <v>39578</v>
      </c>
      <c r="F1958">
        <v>3.125</v>
      </c>
      <c r="G1958">
        <v>38.6</v>
      </c>
      <c r="H1958">
        <v>21.5</v>
      </c>
      <c r="I1958">
        <v>9.7766999999999999</v>
      </c>
      <c r="J1958">
        <v>0</v>
      </c>
      <c r="K1958">
        <v>47</v>
      </c>
      <c r="L1958">
        <v>12</v>
      </c>
      <c r="M1958">
        <v>9.8000000000000007</v>
      </c>
      <c r="N1958">
        <v>17</v>
      </c>
    </row>
    <row r="1959" spans="1:14" x14ac:dyDescent="0.3">
      <c r="A1959">
        <v>40834</v>
      </c>
      <c r="B1959" t="s">
        <v>14</v>
      </c>
      <c r="C1959" t="s">
        <v>15</v>
      </c>
      <c r="D1959" t="s">
        <v>16</v>
      </c>
      <c r="E1959" s="1">
        <v>39579</v>
      </c>
      <c r="F1959">
        <v>2.75</v>
      </c>
      <c r="G1959">
        <v>38.6</v>
      </c>
      <c r="H1959">
        <v>20.8</v>
      </c>
      <c r="I1959">
        <v>7.3984500000000004</v>
      </c>
      <c r="J1959">
        <v>0</v>
      </c>
      <c r="K1959">
        <v>42</v>
      </c>
      <c r="L1959">
        <v>9</v>
      </c>
      <c r="M1959">
        <v>8</v>
      </c>
      <c r="N1959">
        <v>17</v>
      </c>
    </row>
    <row r="1960" spans="1:14" x14ac:dyDescent="0.3">
      <c r="A1960">
        <v>40834</v>
      </c>
      <c r="B1960" t="s">
        <v>14</v>
      </c>
      <c r="C1960" t="s">
        <v>15</v>
      </c>
      <c r="D1960" t="s">
        <v>16</v>
      </c>
      <c r="E1960" s="1">
        <v>39580</v>
      </c>
      <c r="F1960">
        <v>4.875</v>
      </c>
      <c r="G1960">
        <v>37.200000000000003</v>
      </c>
      <c r="H1960">
        <v>24.5</v>
      </c>
      <c r="I1960">
        <v>7.0237499999999997</v>
      </c>
      <c r="J1960">
        <v>0</v>
      </c>
      <c r="K1960">
        <v>26</v>
      </c>
      <c r="L1960">
        <v>10</v>
      </c>
      <c r="M1960">
        <v>9</v>
      </c>
      <c r="N1960">
        <v>18</v>
      </c>
    </row>
    <row r="1961" spans="1:14" x14ac:dyDescent="0.3">
      <c r="A1961">
        <v>40834</v>
      </c>
      <c r="B1961" t="s">
        <v>14</v>
      </c>
      <c r="C1961" t="s">
        <v>15</v>
      </c>
      <c r="D1961" t="s">
        <v>16</v>
      </c>
      <c r="E1961" s="1">
        <v>39581</v>
      </c>
      <c r="F1961">
        <v>2.5</v>
      </c>
      <c r="G1961">
        <v>39</v>
      </c>
      <c r="H1961">
        <v>21</v>
      </c>
      <c r="I1961">
        <v>7.0428300000000004</v>
      </c>
      <c r="J1961">
        <v>0</v>
      </c>
      <c r="K1961">
        <v>28</v>
      </c>
      <c r="L1961">
        <v>10</v>
      </c>
      <c r="M1961">
        <v>12</v>
      </c>
      <c r="N1961">
        <v>16</v>
      </c>
    </row>
    <row r="1962" spans="1:14" x14ac:dyDescent="0.3">
      <c r="A1962">
        <v>40834</v>
      </c>
      <c r="B1962" t="s">
        <v>14</v>
      </c>
      <c r="C1962" t="s">
        <v>15</v>
      </c>
      <c r="D1962" t="s">
        <v>16</v>
      </c>
      <c r="E1962" s="1">
        <v>39582</v>
      </c>
      <c r="F1962">
        <v>2.125</v>
      </c>
      <c r="G1962">
        <v>39.200000000000003</v>
      </c>
      <c r="H1962">
        <v>19.8</v>
      </c>
      <c r="I1962">
        <v>9.0144800000000007</v>
      </c>
      <c r="J1962">
        <v>0</v>
      </c>
      <c r="K1962">
        <v>35</v>
      </c>
      <c r="L1962">
        <v>10</v>
      </c>
      <c r="M1962">
        <v>11</v>
      </c>
      <c r="N1962">
        <v>15</v>
      </c>
    </row>
    <row r="1963" spans="1:14" x14ac:dyDescent="0.3">
      <c r="A1963">
        <v>40834</v>
      </c>
      <c r="B1963" t="s">
        <v>14</v>
      </c>
      <c r="C1963" t="s">
        <v>15</v>
      </c>
      <c r="D1963" t="s">
        <v>16</v>
      </c>
      <c r="E1963" s="1">
        <v>39583</v>
      </c>
      <c r="F1963">
        <v>1.75</v>
      </c>
      <c r="G1963">
        <v>39.4</v>
      </c>
      <c r="H1963">
        <v>24.4</v>
      </c>
      <c r="I1963">
        <v>7.4707800000000004</v>
      </c>
      <c r="J1963">
        <v>0</v>
      </c>
      <c r="K1963">
        <v>29</v>
      </c>
      <c r="L1963">
        <v>8</v>
      </c>
      <c r="M1963">
        <v>10</v>
      </c>
      <c r="N1963">
        <v>20</v>
      </c>
    </row>
    <row r="1964" spans="1:14" x14ac:dyDescent="0.3">
      <c r="A1964">
        <v>40834</v>
      </c>
      <c r="B1964" t="s">
        <v>14</v>
      </c>
      <c r="C1964" t="s">
        <v>15</v>
      </c>
      <c r="D1964" t="s">
        <v>16</v>
      </c>
      <c r="E1964" s="1">
        <v>39584</v>
      </c>
      <c r="F1964">
        <v>1.875</v>
      </c>
      <c r="G1964">
        <v>40.4</v>
      </c>
      <c r="H1964">
        <v>19.8</v>
      </c>
      <c r="I1964">
        <v>6.0452000000000004</v>
      </c>
      <c r="J1964">
        <v>0</v>
      </c>
      <c r="K1964">
        <v>26</v>
      </c>
      <c r="L1964">
        <v>7</v>
      </c>
      <c r="M1964">
        <v>10.6</v>
      </c>
      <c r="N1964">
        <v>15</v>
      </c>
    </row>
    <row r="1965" spans="1:14" x14ac:dyDescent="0.3">
      <c r="A1965">
        <v>40834</v>
      </c>
      <c r="B1965" t="s">
        <v>14</v>
      </c>
      <c r="C1965" t="s">
        <v>15</v>
      </c>
      <c r="D1965" t="s">
        <v>16</v>
      </c>
      <c r="E1965" s="1">
        <v>39585</v>
      </c>
      <c r="F1965">
        <v>1.125</v>
      </c>
      <c r="G1965">
        <v>41.2</v>
      </c>
      <c r="H1965">
        <v>20</v>
      </c>
      <c r="I1965">
        <v>7.1213300000000004</v>
      </c>
      <c r="J1965">
        <v>0</v>
      </c>
      <c r="K1965">
        <v>28</v>
      </c>
      <c r="L1965">
        <v>7</v>
      </c>
      <c r="M1965">
        <v>6.8</v>
      </c>
      <c r="N1965">
        <v>15</v>
      </c>
    </row>
    <row r="1966" spans="1:14" x14ac:dyDescent="0.3">
      <c r="A1966">
        <v>40834</v>
      </c>
      <c r="B1966" t="s">
        <v>14</v>
      </c>
      <c r="C1966" t="s">
        <v>15</v>
      </c>
      <c r="D1966" t="s">
        <v>16</v>
      </c>
      <c r="E1966" s="1">
        <v>39586</v>
      </c>
      <c r="F1966">
        <v>3.25</v>
      </c>
      <c r="G1966">
        <v>42.4</v>
      </c>
      <c r="H1966">
        <v>24.6</v>
      </c>
      <c r="I1966">
        <v>8.3928799999999999</v>
      </c>
      <c r="J1966">
        <v>0</v>
      </c>
      <c r="K1966">
        <v>29</v>
      </c>
      <c r="L1966">
        <v>8</v>
      </c>
      <c r="M1966">
        <v>10.199999999999999</v>
      </c>
      <c r="N1966">
        <v>16</v>
      </c>
    </row>
    <row r="1967" spans="1:14" x14ac:dyDescent="0.3">
      <c r="A1967">
        <v>40834</v>
      </c>
      <c r="B1967" t="s">
        <v>14</v>
      </c>
      <c r="C1967" t="s">
        <v>15</v>
      </c>
      <c r="D1967" t="s">
        <v>16</v>
      </c>
      <c r="E1967" s="1">
        <v>39587</v>
      </c>
      <c r="F1967">
        <v>3.75</v>
      </c>
      <c r="G1967">
        <v>40.6</v>
      </c>
      <c r="H1967">
        <v>27.6</v>
      </c>
      <c r="I1967">
        <v>9.5982500000000002</v>
      </c>
      <c r="J1967">
        <v>0</v>
      </c>
      <c r="K1967">
        <v>26</v>
      </c>
      <c r="L1967">
        <v>12</v>
      </c>
      <c r="M1967">
        <v>9.1</v>
      </c>
      <c r="N1967">
        <v>23</v>
      </c>
    </row>
    <row r="1968" spans="1:14" x14ac:dyDescent="0.3">
      <c r="A1968">
        <v>40834</v>
      </c>
      <c r="B1968" t="s">
        <v>14</v>
      </c>
      <c r="C1968" t="s">
        <v>15</v>
      </c>
      <c r="D1968" t="s">
        <v>16</v>
      </c>
      <c r="E1968" s="1">
        <v>39588</v>
      </c>
      <c r="F1968">
        <v>5.125</v>
      </c>
      <c r="G1968">
        <v>41</v>
      </c>
      <c r="H1968">
        <v>18.600000000000001</v>
      </c>
      <c r="I1968">
        <v>10.676600000000001</v>
      </c>
      <c r="J1968">
        <v>0</v>
      </c>
      <c r="K1968">
        <v>40</v>
      </c>
      <c r="L1968">
        <v>11</v>
      </c>
      <c r="M1968">
        <v>11.1</v>
      </c>
      <c r="N1968">
        <v>17</v>
      </c>
    </row>
    <row r="1969" spans="1:14" x14ac:dyDescent="0.3">
      <c r="A1969">
        <v>40834</v>
      </c>
      <c r="B1969" t="s">
        <v>14</v>
      </c>
      <c r="C1969" t="s">
        <v>15</v>
      </c>
      <c r="D1969" t="s">
        <v>16</v>
      </c>
      <c r="E1969" s="1">
        <v>39589</v>
      </c>
      <c r="F1969">
        <v>4.875</v>
      </c>
      <c r="G1969">
        <v>39.6</v>
      </c>
      <c r="H1969">
        <v>20</v>
      </c>
      <c r="I1969">
        <v>7.18126</v>
      </c>
      <c r="J1969">
        <v>0</v>
      </c>
      <c r="K1969">
        <v>34</v>
      </c>
      <c r="L1969">
        <v>8</v>
      </c>
      <c r="M1969">
        <v>11.9</v>
      </c>
      <c r="N1969">
        <v>17</v>
      </c>
    </row>
    <row r="1970" spans="1:14" x14ac:dyDescent="0.3">
      <c r="A1970">
        <v>40834</v>
      </c>
      <c r="B1970" t="s">
        <v>14</v>
      </c>
      <c r="C1970" t="s">
        <v>15</v>
      </c>
      <c r="D1970" t="s">
        <v>16</v>
      </c>
      <c r="E1970" s="1">
        <v>39590</v>
      </c>
      <c r="F1970">
        <v>3.875</v>
      </c>
      <c r="G1970">
        <v>40.6</v>
      </c>
      <c r="H1970">
        <v>21</v>
      </c>
      <c r="I1970">
        <v>4.9996700000000001</v>
      </c>
      <c r="J1970">
        <v>0</v>
      </c>
      <c r="K1970">
        <v>26</v>
      </c>
      <c r="L1970">
        <v>4</v>
      </c>
      <c r="M1970">
        <v>12.3</v>
      </c>
      <c r="N1970">
        <v>15</v>
      </c>
    </row>
    <row r="1971" spans="1:14" x14ac:dyDescent="0.3">
      <c r="A1971">
        <v>40834</v>
      </c>
      <c r="B1971" t="s">
        <v>14</v>
      </c>
      <c r="C1971" t="s">
        <v>15</v>
      </c>
      <c r="D1971" t="s">
        <v>16</v>
      </c>
      <c r="E1971" s="1">
        <v>39591</v>
      </c>
      <c r="F1971">
        <v>3.125</v>
      </c>
      <c r="G1971">
        <v>42.6</v>
      </c>
      <c r="H1971">
        <v>21.6</v>
      </c>
      <c r="I1971">
        <v>5.8769799999999996</v>
      </c>
      <c r="J1971">
        <v>0</v>
      </c>
      <c r="K1971">
        <v>22</v>
      </c>
      <c r="L1971">
        <v>5</v>
      </c>
      <c r="M1971">
        <v>11.8</v>
      </c>
      <c r="N1971">
        <v>16</v>
      </c>
    </row>
    <row r="1972" spans="1:14" x14ac:dyDescent="0.3">
      <c r="A1972">
        <v>40834</v>
      </c>
      <c r="B1972" t="s">
        <v>14</v>
      </c>
      <c r="C1972" t="s">
        <v>15</v>
      </c>
      <c r="D1972" t="s">
        <v>16</v>
      </c>
      <c r="E1972" s="1">
        <v>39592</v>
      </c>
      <c r="F1972">
        <v>1.75</v>
      </c>
      <c r="G1972">
        <v>43.2</v>
      </c>
      <c r="H1972">
        <v>22</v>
      </c>
      <c r="I1972">
        <v>7.5144399999999996</v>
      </c>
      <c r="J1972">
        <v>0</v>
      </c>
      <c r="K1972">
        <v>26</v>
      </c>
      <c r="L1972">
        <v>7</v>
      </c>
      <c r="M1972">
        <v>12.4</v>
      </c>
      <c r="N1972">
        <v>17</v>
      </c>
    </row>
    <row r="1973" spans="1:14" x14ac:dyDescent="0.3">
      <c r="A1973">
        <v>40834</v>
      </c>
      <c r="B1973" t="s">
        <v>14</v>
      </c>
      <c r="C1973" t="s">
        <v>15</v>
      </c>
      <c r="D1973" t="s">
        <v>16</v>
      </c>
      <c r="E1973" s="1">
        <v>39593</v>
      </c>
      <c r="F1973">
        <v>2.5</v>
      </c>
      <c r="G1973">
        <v>43.6</v>
      </c>
      <c r="H1973">
        <v>24</v>
      </c>
      <c r="I1973">
        <v>8.9592399999999994</v>
      </c>
      <c r="J1973">
        <v>0</v>
      </c>
      <c r="K1973">
        <v>25</v>
      </c>
      <c r="L1973">
        <v>10</v>
      </c>
      <c r="M1973">
        <v>12.4</v>
      </c>
      <c r="N1973">
        <v>18</v>
      </c>
    </row>
    <row r="1974" spans="1:14" x14ac:dyDescent="0.3">
      <c r="A1974">
        <v>40834</v>
      </c>
      <c r="B1974" t="s">
        <v>14</v>
      </c>
      <c r="C1974" t="s">
        <v>15</v>
      </c>
      <c r="D1974" t="s">
        <v>16</v>
      </c>
      <c r="E1974" s="1">
        <v>39594</v>
      </c>
      <c r="F1974">
        <v>1.875</v>
      </c>
      <c r="G1974">
        <v>42.8</v>
      </c>
      <c r="H1974">
        <v>23</v>
      </c>
      <c r="I1974">
        <v>8.7586600000000008</v>
      </c>
      <c r="J1974">
        <v>0</v>
      </c>
      <c r="K1974">
        <v>29</v>
      </c>
      <c r="L1974">
        <v>8</v>
      </c>
      <c r="M1974">
        <v>10.5</v>
      </c>
      <c r="N1974">
        <v>17</v>
      </c>
    </row>
    <row r="1975" spans="1:14" x14ac:dyDescent="0.3">
      <c r="A1975">
        <v>40834</v>
      </c>
      <c r="B1975" t="s">
        <v>14</v>
      </c>
      <c r="C1975" t="s">
        <v>15</v>
      </c>
      <c r="D1975" t="s">
        <v>16</v>
      </c>
      <c r="E1975" s="1">
        <v>39595</v>
      </c>
      <c r="F1975">
        <v>1.875</v>
      </c>
      <c r="G1975">
        <v>43</v>
      </c>
      <c r="H1975">
        <v>23</v>
      </c>
      <c r="I1975">
        <v>10.8179</v>
      </c>
      <c r="J1975">
        <v>0</v>
      </c>
      <c r="K1975">
        <v>31</v>
      </c>
      <c r="L1975">
        <v>11</v>
      </c>
      <c r="M1975">
        <v>9.6</v>
      </c>
      <c r="N1975">
        <v>21</v>
      </c>
    </row>
    <row r="1976" spans="1:14" x14ac:dyDescent="0.3">
      <c r="A1976">
        <v>40834</v>
      </c>
      <c r="B1976" t="s">
        <v>14</v>
      </c>
      <c r="C1976" t="s">
        <v>15</v>
      </c>
      <c r="D1976" t="s">
        <v>16</v>
      </c>
      <c r="E1976" s="1">
        <v>39596</v>
      </c>
      <c r="F1976">
        <v>1.625</v>
      </c>
      <c r="G1976">
        <v>41.4</v>
      </c>
      <c r="H1976">
        <v>28.4</v>
      </c>
      <c r="I1976">
        <v>10.503500000000001</v>
      </c>
      <c r="J1976">
        <v>0</v>
      </c>
      <c r="K1976">
        <v>28</v>
      </c>
      <c r="L1976">
        <v>11</v>
      </c>
      <c r="M1976">
        <v>4.8</v>
      </c>
      <c r="N1976">
        <v>26</v>
      </c>
    </row>
    <row r="1977" spans="1:14" x14ac:dyDescent="0.3">
      <c r="A1977">
        <v>40834</v>
      </c>
      <c r="B1977" t="s">
        <v>14</v>
      </c>
      <c r="C1977" t="s">
        <v>15</v>
      </c>
      <c r="D1977" t="s">
        <v>16</v>
      </c>
      <c r="E1977" s="1">
        <v>39597</v>
      </c>
      <c r="F1977">
        <v>1.125</v>
      </c>
      <c r="G1977">
        <v>42</v>
      </c>
      <c r="H1977">
        <v>26.6</v>
      </c>
      <c r="I1977">
        <v>11.032299999999999</v>
      </c>
      <c r="J1977">
        <v>0</v>
      </c>
      <c r="K1977">
        <v>34</v>
      </c>
      <c r="L1977">
        <v>12</v>
      </c>
      <c r="M1977">
        <v>10.8</v>
      </c>
      <c r="N1977">
        <v>24</v>
      </c>
    </row>
    <row r="1978" spans="1:14" x14ac:dyDescent="0.3">
      <c r="A1978">
        <v>40834</v>
      </c>
      <c r="B1978" t="s">
        <v>14</v>
      </c>
      <c r="C1978" t="s">
        <v>15</v>
      </c>
      <c r="D1978" t="s">
        <v>16</v>
      </c>
      <c r="E1978" s="1">
        <v>39598</v>
      </c>
      <c r="F1978">
        <v>4</v>
      </c>
      <c r="G1978">
        <v>43</v>
      </c>
      <c r="H1978">
        <v>23</v>
      </c>
      <c r="I1978">
        <v>9.3635199999999994</v>
      </c>
      <c r="J1978">
        <v>0</v>
      </c>
      <c r="K1978">
        <v>41</v>
      </c>
      <c r="L1978">
        <v>7</v>
      </c>
      <c r="M1978">
        <v>11.4</v>
      </c>
      <c r="N1978">
        <v>19</v>
      </c>
    </row>
    <row r="1979" spans="1:14" x14ac:dyDescent="0.3">
      <c r="A1979">
        <v>40834</v>
      </c>
      <c r="B1979" t="s">
        <v>14</v>
      </c>
      <c r="C1979" t="s">
        <v>15</v>
      </c>
      <c r="D1979" t="s">
        <v>16</v>
      </c>
      <c r="E1979" s="1">
        <v>39599</v>
      </c>
      <c r="F1979">
        <v>3</v>
      </c>
      <c r="G1979">
        <v>43</v>
      </c>
      <c r="H1979">
        <v>26</v>
      </c>
      <c r="I1979">
        <v>8.4665599999999994</v>
      </c>
      <c r="J1979">
        <v>0</v>
      </c>
      <c r="K1979">
        <v>31</v>
      </c>
      <c r="L1979">
        <v>7</v>
      </c>
      <c r="M1979">
        <v>7.5</v>
      </c>
      <c r="N1979">
        <v>22</v>
      </c>
    </row>
    <row r="1980" spans="1:14" x14ac:dyDescent="0.3">
      <c r="A1980">
        <v>40834</v>
      </c>
      <c r="B1980" t="s">
        <v>14</v>
      </c>
      <c r="C1980" t="s">
        <v>15</v>
      </c>
      <c r="D1980" t="s">
        <v>16</v>
      </c>
      <c r="E1980" s="1">
        <v>39600</v>
      </c>
      <c r="F1980">
        <v>3.875</v>
      </c>
      <c r="G1980">
        <v>44</v>
      </c>
      <c r="H1980">
        <v>26.6</v>
      </c>
      <c r="I1980">
        <v>9.5586699999999993</v>
      </c>
      <c r="J1980">
        <v>0</v>
      </c>
      <c r="K1980">
        <v>28</v>
      </c>
      <c r="L1980">
        <v>9</v>
      </c>
      <c r="M1980">
        <v>11.2</v>
      </c>
      <c r="N1980">
        <v>21</v>
      </c>
    </row>
    <row r="1981" spans="1:14" x14ac:dyDescent="0.3">
      <c r="A1981">
        <v>40834</v>
      </c>
      <c r="B1981" t="s">
        <v>14</v>
      </c>
      <c r="C1981" t="s">
        <v>15</v>
      </c>
      <c r="D1981" t="s">
        <v>16</v>
      </c>
      <c r="E1981" s="1">
        <v>39601</v>
      </c>
      <c r="F1981">
        <v>2</v>
      </c>
      <c r="G1981">
        <v>44.6</v>
      </c>
      <c r="H1981">
        <v>26</v>
      </c>
      <c r="I1981">
        <v>9.1819900000000008</v>
      </c>
      <c r="J1981">
        <v>0</v>
      </c>
      <c r="K1981">
        <v>27</v>
      </c>
      <c r="L1981">
        <v>8</v>
      </c>
      <c r="M1981">
        <v>10.8</v>
      </c>
      <c r="N1981">
        <v>22</v>
      </c>
    </row>
    <row r="1982" spans="1:14" x14ac:dyDescent="0.3">
      <c r="A1982">
        <v>40834</v>
      </c>
      <c r="B1982" t="s">
        <v>14</v>
      </c>
      <c r="C1982" t="s">
        <v>15</v>
      </c>
      <c r="D1982" t="s">
        <v>16</v>
      </c>
      <c r="E1982" s="1">
        <v>39602</v>
      </c>
      <c r="F1982">
        <v>2.125</v>
      </c>
      <c r="G1982">
        <v>46</v>
      </c>
      <c r="H1982">
        <v>28.4</v>
      </c>
      <c r="I1982">
        <v>10.5245</v>
      </c>
      <c r="J1982">
        <v>0</v>
      </c>
      <c r="K1982">
        <v>32</v>
      </c>
      <c r="L1982">
        <v>7</v>
      </c>
      <c r="M1982">
        <v>10.7</v>
      </c>
      <c r="N1982">
        <v>24</v>
      </c>
    </row>
    <row r="1983" spans="1:14" x14ac:dyDescent="0.3">
      <c r="A1983">
        <v>40834</v>
      </c>
      <c r="B1983" t="s">
        <v>14</v>
      </c>
      <c r="C1983" t="s">
        <v>15</v>
      </c>
      <c r="D1983" t="s">
        <v>16</v>
      </c>
      <c r="E1983" s="1">
        <v>39603</v>
      </c>
      <c r="F1983">
        <v>5.875</v>
      </c>
      <c r="G1983">
        <v>42.8</v>
      </c>
      <c r="H1983">
        <v>29.2</v>
      </c>
      <c r="I1983">
        <v>6.6523899999999996</v>
      </c>
      <c r="J1983">
        <v>0</v>
      </c>
      <c r="K1983">
        <v>24</v>
      </c>
      <c r="L1983">
        <v>3</v>
      </c>
      <c r="M1983">
        <v>8.8000000000000007</v>
      </c>
      <c r="N1983">
        <v>26</v>
      </c>
    </row>
    <row r="1984" spans="1:14" x14ac:dyDescent="0.3">
      <c r="A1984">
        <v>40834</v>
      </c>
      <c r="B1984" t="s">
        <v>14</v>
      </c>
      <c r="C1984" t="s">
        <v>15</v>
      </c>
      <c r="D1984" t="s">
        <v>16</v>
      </c>
      <c r="E1984" s="1">
        <v>39604</v>
      </c>
      <c r="F1984">
        <v>4.625</v>
      </c>
      <c r="G1984">
        <v>43</v>
      </c>
      <c r="H1984">
        <v>24</v>
      </c>
      <c r="I1984">
        <v>5.2945399999999996</v>
      </c>
      <c r="J1984">
        <v>0</v>
      </c>
      <c r="K1984">
        <v>19</v>
      </c>
      <c r="L1984">
        <v>4</v>
      </c>
      <c r="M1984">
        <v>11.9</v>
      </c>
      <c r="N1984">
        <v>18</v>
      </c>
    </row>
    <row r="1985" spans="1:14" x14ac:dyDescent="0.3">
      <c r="A1985">
        <v>40834</v>
      </c>
      <c r="B1985" t="s">
        <v>14</v>
      </c>
      <c r="C1985" t="s">
        <v>15</v>
      </c>
      <c r="D1985" t="s">
        <v>16</v>
      </c>
      <c r="E1985" s="1">
        <v>39605</v>
      </c>
      <c r="F1985">
        <v>2.25</v>
      </c>
      <c r="G1985">
        <v>43</v>
      </c>
      <c r="H1985">
        <v>24</v>
      </c>
      <c r="I1985">
        <v>5.0661399999999999</v>
      </c>
      <c r="J1985">
        <v>0</v>
      </c>
      <c r="K1985">
        <v>21</v>
      </c>
      <c r="L1985">
        <v>3</v>
      </c>
      <c r="M1985">
        <v>11.7</v>
      </c>
      <c r="N1985">
        <v>18</v>
      </c>
    </row>
    <row r="1986" spans="1:14" x14ac:dyDescent="0.3">
      <c r="A1986">
        <v>40834</v>
      </c>
      <c r="B1986" t="s">
        <v>14</v>
      </c>
      <c r="C1986" t="s">
        <v>15</v>
      </c>
      <c r="D1986" t="s">
        <v>16</v>
      </c>
      <c r="E1986" s="1">
        <v>39606</v>
      </c>
      <c r="F1986">
        <v>2.875</v>
      </c>
      <c r="G1986">
        <v>43</v>
      </c>
      <c r="H1986">
        <v>22.2</v>
      </c>
      <c r="I1986">
        <v>4.8567400000000003</v>
      </c>
      <c r="J1986">
        <v>0</v>
      </c>
      <c r="K1986">
        <v>20</v>
      </c>
      <c r="L1986">
        <v>3</v>
      </c>
      <c r="M1986">
        <v>12.1</v>
      </c>
      <c r="N1986">
        <v>17</v>
      </c>
    </row>
    <row r="1987" spans="1:14" x14ac:dyDescent="0.3">
      <c r="A1987">
        <v>40834</v>
      </c>
      <c r="B1987" t="s">
        <v>14</v>
      </c>
      <c r="C1987" t="s">
        <v>15</v>
      </c>
      <c r="D1987" t="s">
        <v>16</v>
      </c>
      <c r="E1987" s="1">
        <v>39607</v>
      </c>
      <c r="F1987">
        <v>4.875</v>
      </c>
      <c r="G1987">
        <v>42</v>
      </c>
      <c r="H1987">
        <v>24</v>
      </c>
      <c r="I1987">
        <v>7.2426000000000004</v>
      </c>
      <c r="J1987">
        <v>0</v>
      </c>
      <c r="K1987">
        <v>27</v>
      </c>
      <c r="L1987">
        <v>8</v>
      </c>
      <c r="M1987">
        <v>9.1</v>
      </c>
      <c r="N1987">
        <v>18</v>
      </c>
    </row>
    <row r="1988" spans="1:14" x14ac:dyDescent="0.3">
      <c r="A1988">
        <v>40834</v>
      </c>
      <c r="B1988" t="s">
        <v>14</v>
      </c>
      <c r="C1988" t="s">
        <v>15</v>
      </c>
      <c r="D1988" t="s">
        <v>16</v>
      </c>
      <c r="E1988" s="1">
        <v>39608</v>
      </c>
      <c r="F1988">
        <v>2.375</v>
      </c>
      <c r="G1988">
        <v>39.799999999999997</v>
      </c>
      <c r="H1988">
        <v>22.5</v>
      </c>
      <c r="I1988">
        <v>8.6143999999999998</v>
      </c>
      <c r="J1988">
        <v>0</v>
      </c>
      <c r="K1988">
        <v>30</v>
      </c>
      <c r="L1988">
        <v>11</v>
      </c>
      <c r="M1988">
        <v>0</v>
      </c>
      <c r="N1988">
        <v>21</v>
      </c>
    </row>
    <row r="1989" spans="1:14" x14ac:dyDescent="0.3">
      <c r="A1989">
        <v>40834</v>
      </c>
      <c r="B1989" t="s">
        <v>14</v>
      </c>
      <c r="C1989" t="s">
        <v>15</v>
      </c>
      <c r="D1989" t="s">
        <v>16</v>
      </c>
      <c r="E1989" s="1">
        <v>39609</v>
      </c>
      <c r="F1989">
        <v>2</v>
      </c>
      <c r="G1989">
        <v>40.6</v>
      </c>
      <c r="H1989">
        <v>25</v>
      </c>
      <c r="I1989">
        <v>8.2854100000000006</v>
      </c>
      <c r="J1989">
        <v>0</v>
      </c>
      <c r="K1989">
        <v>27</v>
      </c>
      <c r="L1989">
        <v>9</v>
      </c>
      <c r="M1989">
        <v>3</v>
      </c>
      <c r="N1989">
        <v>22</v>
      </c>
    </row>
    <row r="1990" spans="1:14" x14ac:dyDescent="0.3">
      <c r="A1990">
        <v>40834</v>
      </c>
      <c r="B1990" t="s">
        <v>14</v>
      </c>
      <c r="C1990" t="s">
        <v>15</v>
      </c>
      <c r="D1990" t="s">
        <v>16</v>
      </c>
      <c r="E1990" s="1">
        <v>39610</v>
      </c>
      <c r="F1990">
        <v>3.75</v>
      </c>
      <c r="G1990">
        <v>41.4</v>
      </c>
      <c r="H1990">
        <v>24</v>
      </c>
      <c r="I1990">
        <v>6.8304999999999998</v>
      </c>
      <c r="J1990">
        <v>0</v>
      </c>
      <c r="K1990">
        <v>22</v>
      </c>
      <c r="L1990">
        <v>5</v>
      </c>
      <c r="M1990">
        <v>11.4</v>
      </c>
      <c r="N1990">
        <v>21</v>
      </c>
    </row>
    <row r="1991" spans="1:14" x14ac:dyDescent="0.3">
      <c r="A1991">
        <v>40834</v>
      </c>
      <c r="B1991" t="s">
        <v>14</v>
      </c>
      <c r="C1991" t="s">
        <v>15</v>
      </c>
      <c r="D1991" t="s">
        <v>16</v>
      </c>
      <c r="E1991" s="1">
        <v>39611</v>
      </c>
      <c r="F1991">
        <v>6.25</v>
      </c>
      <c r="G1991">
        <v>39.200000000000003</v>
      </c>
      <c r="H1991">
        <v>28</v>
      </c>
      <c r="I1991">
        <v>7.8349900000000003</v>
      </c>
      <c r="J1991">
        <v>0</v>
      </c>
      <c r="K1991">
        <v>25</v>
      </c>
      <c r="L1991">
        <v>7</v>
      </c>
      <c r="M1991">
        <v>9.6</v>
      </c>
      <c r="N1991">
        <v>27</v>
      </c>
    </row>
    <row r="1992" spans="1:14" x14ac:dyDescent="0.3">
      <c r="A1992">
        <v>40834</v>
      </c>
      <c r="B1992" t="s">
        <v>14</v>
      </c>
      <c r="C1992" t="s">
        <v>15</v>
      </c>
      <c r="D1992" t="s">
        <v>16</v>
      </c>
      <c r="E1992" s="1">
        <v>39612</v>
      </c>
      <c r="F1992">
        <v>7.75</v>
      </c>
      <c r="G1992">
        <v>40.6</v>
      </c>
      <c r="H1992">
        <v>25.8</v>
      </c>
      <c r="I1992">
        <v>6.5548599999999997</v>
      </c>
      <c r="J1992">
        <v>0</v>
      </c>
      <c r="K1992">
        <v>21</v>
      </c>
      <c r="L1992">
        <v>5</v>
      </c>
      <c r="M1992">
        <v>12</v>
      </c>
      <c r="N1992">
        <v>22</v>
      </c>
    </row>
    <row r="1993" spans="1:14" x14ac:dyDescent="0.3">
      <c r="A1993">
        <v>40834</v>
      </c>
      <c r="B1993" t="s">
        <v>14</v>
      </c>
      <c r="C1993" t="s">
        <v>15</v>
      </c>
      <c r="D1993" t="s">
        <v>16</v>
      </c>
      <c r="E1993" s="1">
        <v>39613</v>
      </c>
      <c r="F1993">
        <v>5.375</v>
      </c>
      <c r="G1993">
        <v>41.2</v>
      </c>
      <c r="H1993">
        <v>24</v>
      </c>
      <c r="I1993">
        <v>6.6402000000000001</v>
      </c>
      <c r="J1993">
        <v>0</v>
      </c>
      <c r="K1993">
        <v>27</v>
      </c>
      <c r="L1993">
        <v>7</v>
      </c>
      <c r="M1993">
        <v>11.5</v>
      </c>
      <c r="N1993">
        <v>21</v>
      </c>
    </row>
    <row r="1994" spans="1:14" x14ac:dyDescent="0.3">
      <c r="A1994">
        <v>40834</v>
      </c>
      <c r="B1994" t="s">
        <v>14</v>
      </c>
      <c r="C1994" t="s">
        <v>15</v>
      </c>
      <c r="D1994" t="s">
        <v>16</v>
      </c>
      <c r="E1994" s="1">
        <v>39614</v>
      </c>
      <c r="F1994">
        <v>3.75</v>
      </c>
      <c r="G1994">
        <v>42.6</v>
      </c>
      <c r="H1994">
        <v>25.4</v>
      </c>
      <c r="I1994">
        <v>7.6491899999999999</v>
      </c>
      <c r="J1994">
        <v>0</v>
      </c>
      <c r="K1994">
        <v>32</v>
      </c>
      <c r="L1994">
        <v>7</v>
      </c>
      <c r="M1994">
        <v>11.8</v>
      </c>
      <c r="N1994">
        <v>21</v>
      </c>
    </row>
    <row r="1995" spans="1:14" x14ac:dyDescent="0.3">
      <c r="A1995">
        <v>40834</v>
      </c>
      <c r="B1995" t="s">
        <v>14</v>
      </c>
      <c r="C1995" t="s">
        <v>15</v>
      </c>
      <c r="D1995" t="s">
        <v>16</v>
      </c>
      <c r="E1995" s="1">
        <v>39615</v>
      </c>
      <c r="F1995">
        <v>4.125</v>
      </c>
      <c r="G1995">
        <v>44</v>
      </c>
      <c r="H1995">
        <v>26</v>
      </c>
      <c r="I1995">
        <v>6.2052399999999999</v>
      </c>
      <c r="J1995">
        <v>0</v>
      </c>
      <c r="K1995">
        <v>21</v>
      </c>
      <c r="L1995">
        <v>5</v>
      </c>
      <c r="M1995">
        <v>11.8</v>
      </c>
      <c r="N1995">
        <v>21</v>
      </c>
    </row>
    <row r="1996" spans="1:14" x14ac:dyDescent="0.3">
      <c r="A1996">
        <v>40834</v>
      </c>
      <c r="B1996" t="s">
        <v>14</v>
      </c>
      <c r="C1996" t="s">
        <v>15</v>
      </c>
      <c r="D1996" t="s">
        <v>16</v>
      </c>
      <c r="E1996" s="1">
        <v>39616</v>
      </c>
      <c r="F1996">
        <v>3.25</v>
      </c>
      <c r="G1996">
        <v>44.2</v>
      </c>
      <c r="H1996">
        <v>29.4</v>
      </c>
      <c r="I1996">
        <v>7.2671000000000001</v>
      </c>
      <c r="J1996">
        <v>0</v>
      </c>
      <c r="K1996">
        <v>26</v>
      </c>
      <c r="L1996">
        <v>5</v>
      </c>
      <c r="M1996">
        <v>7</v>
      </c>
      <c r="N1996">
        <v>22</v>
      </c>
    </row>
    <row r="1997" spans="1:14" x14ac:dyDescent="0.3">
      <c r="A1997">
        <v>40834</v>
      </c>
      <c r="B1997" t="s">
        <v>14</v>
      </c>
      <c r="C1997" t="s">
        <v>15</v>
      </c>
      <c r="D1997" t="s">
        <v>16</v>
      </c>
      <c r="E1997" s="1">
        <v>39617</v>
      </c>
      <c r="F1997">
        <v>1.625</v>
      </c>
      <c r="G1997">
        <v>42.4</v>
      </c>
      <c r="H1997">
        <v>28.4</v>
      </c>
      <c r="I1997">
        <v>9.2190499999999993</v>
      </c>
      <c r="J1997">
        <v>0</v>
      </c>
      <c r="K1997">
        <v>23</v>
      </c>
      <c r="L1997">
        <v>10</v>
      </c>
      <c r="M1997">
        <v>5.5</v>
      </c>
      <c r="N1997">
        <v>24</v>
      </c>
    </row>
    <row r="1998" spans="1:14" x14ac:dyDescent="0.3">
      <c r="A1998">
        <v>40834</v>
      </c>
      <c r="B1998" t="s">
        <v>14</v>
      </c>
      <c r="C1998" t="s">
        <v>15</v>
      </c>
      <c r="D1998" t="s">
        <v>16</v>
      </c>
      <c r="E1998" s="1">
        <v>39618</v>
      </c>
      <c r="F1998">
        <v>2.25</v>
      </c>
      <c r="G1998">
        <v>42.8</v>
      </c>
      <c r="H1998">
        <v>25.8</v>
      </c>
      <c r="I1998">
        <v>8.6000999999999994</v>
      </c>
      <c r="J1998">
        <v>0</v>
      </c>
      <c r="K1998">
        <v>23</v>
      </c>
      <c r="L1998">
        <v>9</v>
      </c>
      <c r="M1998">
        <v>10</v>
      </c>
      <c r="N1998">
        <v>22</v>
      </c>
    </row>
    <row r="1999" spans="1:14" x14ac:dyDescent="0.3">
      <c r="A1999">
        <v>40834</v>
      </c>
      <c r="B1999" t="s">
        <v>14</v>
      </c>
      <c r="C1999" t="s">
        <v>15</v>
      </c>
      <c r="D1999" t="s">
        <v>16</v>
      </c>
      <c r="E1999" s="1">
        <v>39619</v>
      </c>
      <c r="F1999">
        <v>1.5</v>
      </c>
      <c r="G1999">
        <v>43.6</v>
      </c>
      <c r="H1999">
        <v>24.6</v>
      </c>
      <c r="I1999">
        <v>8.5872200000000003</v>
      </c>
      <c r="J1999">
        <v>0</v>
      </c>
      <c r="K1999">
        <v>29</v>
      </c>
      <c r="L1999">
        <v>7</v>
      </c>
      <c r="M1999">
        <v>10.4</v>
      </c>
      <c r="N1999">
        <v>21</v>
      </c>
    </row>
    <row r="2000" spans="1:14" x14ac:dyDescent="0.3">
      <c r="A2000">
        <v>40834</v>
      </c>
      <c r="B2000" t="s">
        <v>14</v>
      </c>
      <c r="C2000" t="s">
        <v>15</v>
      </c>
      <c r="D2000" t="s">
        <v>16</v>
      </c>
      <c r="E2000" s="1">
        <v>39620</v>
      </c>
      <c r="F2000">
        <v>1.875</v>
      </c>
      <c r="G2000">
        <v>43.4</v>
      </c>
      <c r="H2000">
        <v>24</v>
      </c>
      <c r="I2000">
        <v>9.72546</v>
      </c>
      <c r="J2000">
        <v>0</v>
      </c>
      <c r="K2000">
        <v>30</v>
      </c>
      <c r="L2000">
        <v>9</v>
      </c>
      <c r="M2000">
        <v>10.3</v>
      </c>
      <c r="N2000">
        <v>21</v>
      </c>
    </row>
    <row r="2001" spans="1:14" x14ac:dyDescent="0.3">
      <c r="A2001">
        <v>40834</v>
      </c>
      <c r="B2001" t="s">
        <v>14</v>
      </c>
      <c r="C2001" t="s">
        <v>15</v>
      </c>
      <c r="D2001" t="s">
        <v>16</v>
      </c>
      <c r="E2001" s="1">
        <v>39621</v>
      </c>
      <c r="F2001">
        <v>3.625</v>
      </c>
      <c r="G2001">
        <v>44.2</v>
      </c>
      <c r="H2001">
        <v>24.4</v>
      </c>
      <c r="I2001">
        <v>8.2598699999999994</v>
      </c>
      <c r="J2001">
        <v>0</v>
      </c>
      <c r="K2001">
        <v>35</v>
      </c>
      <c r="L2001">
        <v>6</v>
      </c>
      <c r="M2001">
        <v>11.7</v>
      </c>
      <c r="N2001">
        <v>20</v>
      </c>
    </row>
    <row r="2002" spans="1:14" x14ac:dyDescent="0.3">
      <c r="A2002">
        <v>40834</v>
      </c>
      <c r="B2002" t="s">
        <v>14</v>
      </c>
      <c r="C2002" t="s">
        <v>15</v>
      </c>
      <c r="D2002" t="s">
        <v>16</v>
      </c>
      <c r="E2002" s="1">
        <v>39622</v>
      </c>
      <c r="F2002">
        <v>3.875</v>
      </c>
      <c r="G2002">
        <v>45</v>
      </c>
      <c r="H2002">
        <v>26.4</v>
      </c>
      <c r="I2002">
        <v>6.6996200000000004</v>
      </c>
      <c r="J2002">
        <v>0</v>
      </c>
      <c r="K2002">
        <v>26</v>
      </c>
      <c r="L2002">
        <v>5</v>
      </c>
      <c r="M2002">
        <v>10.8</v>
      </c>
      <c r="N2002">
        <v>21</v>
      </c>
    </row>
    <row r="2003" spans="1:14" x14ac:dyDescent="0.3">
      <c r="A2003">
        <v>40834</v>
      </c>
      <c r="B2003" t="s">
        <v>14</v>
      </c>
      <c r="C2003" t="s">
        <v>15</v>
      </c>
      <c r="D2003" t="s">
        <v>16</v>
      </c>
      <c r="E2003" s="1">
        <v>39623</v>
      </c>
      <c r="F2003">
        <v>4.375</v>
      </c>
      <c r="G2003">
        <v>44.6</v>
      </c>
      <c r="H2003">
        <v>26.6</v>
      </c>
      <c r="I2003">
        <v>6.8949100000000003</v>
      </c>
      <c r="J2003">
        <v>0</v>
      </c>
      <c r="K2003">
        <v>21</v>
      </c>
      <c r="L2003">
        <v>6</v>
      </c>
      <c r="M2003">
        <v>11.9</v>
      </c>
      <c r="N2003">
        <v>22</v>
      </c>
    </row>
    <row r="2004" spans="1:14" x14ac:dyDescent="0.3">
      <c r="A2004">
        <v>40834</v>
      </c>
      <c r="B2004" t="s">
        <v>14</v>
      </c>
      <c r="C2004" t="s">
        <v>15</v>
      </c>
      <c r="D2004" t="s">
        <v>16</v>
      </c>
      <c r="E2004" s="1">
        <v>39624</v>
      </c>
      <c r="F2004">
        <v>3.75</v>
      </c>
      <c r="G2004">
        <v>44.2</v>
      </c>
      <c r="H2004">
        <v>26.2</v>
      </c>
      <c r="I2004">
        <v>7.0418599999999998</v>
      </c>
      <c r="J2004">
        <v>0</v>
      </c>
      <c r="K2004">
        <v>27</v>
      </c>
      <c r="L2004">
        <v>5</v>
      </c>
      <c r="M2004">
        <v>11.8</v>
      </c>
      <c r="N2004">
        <v>22</v>
      </c>
    </row>
    <row r="2005" spans="1:14" x14ac:dyDescent="0.3">
      <c r="A2005">
        <v>40834</v>
      </c>
      <c r="B2005" t="s">
        <v>14</v>
      </c>
      <c r="C2005" t="s">
        <v>15</v>
      </c>
      <c r="D2005" t="s">
        <v>16</v>
      </c>
      <c r="E2005" s="1">
        <v>39625</v>
      </c>
      <c r="F2005">
        <v>5.75</v>
      </c>
      <c r="G2005">
        <v>45.8</v>
      </c>
      <c r="H2005">
        <v>28</v>
      </c>
      <c r="I2005">
        <v>6.31365</v>
      </c>
      <c r="J2005">
        <v>0</v>
      </c>
      <c r="K2005">
        <v>21</v>
      </c>
      <c r="L2005">
        <v>4</v>
      </c>
      <c r="M2005">
        <v>12</v>
      </c>
      <c r="N2005">
        <v>23</v>
      </c>
    </row>
    <row r="2006" spans="1:14" x14ac:dyDescent="0.3">
      <c r="A2006">
        <v>40834</v>
      </c>
      <c r="B2006" t="s">
        <v>14</v>
      </c>
      <c r="C2006" t="s">
        <v>15</v>
      </c>
      <c r="D2006" t="s">
        <v>16</v>
      </c>
      <c r="E2006" s="1">
        <v>39626</v>
      </c>
      <c r="F2006">
        <v>2.375</v>
      </c>
      <c r="G2006">
        <v>46.2</v>
      </c>
      <c r="H2006">
        <v>29</v>
      </c>
      <c r="I2006">
        <v>6.33446</v>
      </c>
      <c r="J2006">
        <v>0</v>
      </c>
      <c r="K2006">
        <v>22</v>
      </c>
      <c r="L2006">
        <v>4</v>
      </c>
      <c r="M2006">
        <v>11.6</v>
      </c>
      <c r="N2006">
        <v>24</v>
      </c>
    </row>
    <row r="2007" spans="1:14" x14ac:dyDescent="0.3">
      <c r="A2007">
        <v>40834</v>
      </c>
      <c r="B2007" t="s">
        <v>14</v>
      </c>
      <c r="C2007" t="s">
        <v>15</v>
      </c>
      <c r="D2007" t="s">
        <v>16</v>
      </c>
      <c r="E2007" s="1">
        <v>39627</v>
      </c>
      <c r="F2007">
        <v>1.625</v>
      </c>
      <c r="G2007">
        <v>49</v>
      </c>
      <c r="H2007">
        <v>29.2</v>
      </c>
      <c r="I2007">
        <v>8.5157799999999995</v>
      </c>
      <c r="J2007">
        <v>0</v>
      </c>
      <c r="K2007">
        <v>24</v>
      </c>
      <c r="L2007">
        <v>5</v>
      </c>
      <c r="M2007">
        <v>11.7</v>
      </c>
      <c r="N2007">
        <v>24</v>
      </c>
    </row>
    <row r="2008" spans="1:14" x14ac:dyDescent="0.3">
      <c r="A2008">
        <v>40834</v>
      </c>
      <c r="B2008" t="s">
        <v>14</v>
      </c>
      <c r="C2008" t="s">
        <v>15</v>
      </c>
      <c r="D2008" t="s">
        <v>16</v>
      </c>
      <c r="E2008" s="1">
        <v>39628</v>
      </c>
      <c r="F2008">
        <v>2</v>
      </c>
      <c r="G2008">
        <v>48</v>
      </c>
      <c r="H2008">
        <v>29</v>
      </c>
      <c r="I2008">
        <v>8.7627100000000002</v>
      </c>
      <c r="J2008">
        <v>0</v>
      </c>
      <c r="K2008">
        <v>24</v>
      </c>
      <c r="L2008">
        <v>6</v>
      </c>
      <c r="M2008">
        <v>11.6</v>
      </c>
      <c r="N2008">
        <v>23</v>
      </c>
    </row>
    <row r="2009" spans="1:14" x14ac:dyDescent="0.3">
      <c r="A2009">
        <v>40834</v>
      </c>
      <c r="B2009" t="s">
        <v>14</v>
      </c>
      <c r="C2009" t="s">
        <v>15</v>
      </c>
      <c r="D2009" t="s">
        <v>16</v>
      </c>
      <c r="E2009" s="1">
        <v>39629</v>
      </c>
      <c r="F2009">
        <v>2.25</v>
      </c>
      <c r="G2009">
        <v>45.6</v>
      </c>
      <c r="H2009">
        <v>29</v>
      </c>
      <c r="I2009">
        <v>9.3412799999999994</v>
      </c>
      <c r="J2009">
        <v>0</v>
      </c>
      <c r="K2009">
        <v>22</v>
      </c>
      <c r="L2009">
        <v>7</v>
      </c>
      <c r="M2009">
        <v>10.6</v>
      </c>
      <c r="N2009">
        <v>24</v>
      </c>
    </row>
    <row r="2010" spans="1:14" x14ac:dyDescent="0.3">
      <c r="A2010">
        <v>40834</v>
      </c>
      <c r="B2010" t="s">
        <v>14</v>
      </c>
      <c r="C2010" t="s">
        <v>15</v>
      </c>
      <c r="D2010" t="s">
        <v>16</v>
      </c>
      <c r="E2010" s="1">
        <v>39630</v>
      </c>
      <c r="F2010">
        <v>2.75</v>
      </c>
      <c r="G2010">
        <v>40.4</v>
      </c>
      <c r="H2010">
        <v>31.4</v>
      </c>
      <c r="I2010">
        <v>9.9078199999999992</v>
      </c>
      <c r="J2010">
        <v>0</v>
      </c>
      <c r="K2010">
        <v>23</v>
      </c>
      <c r="L2010">
        <v>12</v>
      </c>
      <c r="M2010">
        <v>0</v>
      </c>
      <c r="N2010">
        <v>28</v>
      </c>
    </row>
    <row r="2011" spans="1:14" x14ac:dyDescent="0.3">
      <c r="A2011">
        <v>40834</v>
      </c>
      <c r="B2011" t="s">
        <v>14</v>
      </c>
      <c r="C2011" t="s">
        <v>15</v>
      </c>
      <c r="D2011" t="s">
        <v>16</v>
      </c>
      <c r="E2011" s="1">
        <v>39631</v>
      </c>
      <c r="F2011">
        <v>1.5</v>
      </c>
      <c r="G2011">
        <v>41</v>
      </c>
      <c r="H2011">
        <v>26.4</v>
      </c>
      <c r="I2011">
        <v>9.6800700000000006</v>
      </c>
      <c r="J2011">
        <v>0</v>
      </c>
      <c r="K2011">
        <v>27</v>
      </c>
      <c r="L2011">
        <v>13</v>
      </c>
      <c r="M2011">
        <v>0</v>
      </c>
      <c r="N2011">
        <v>23</v>
      </c>
    </row>
    <row r="2012" spans="1:14" x14ac:dyDescent="0.3">
      <c r="A2012">
        <v>40834</v>
      </c>
      <c r="B2012" t="s">
        <v>14</v>
      </c>
      <c r="C2012" t="s">
        <v>15</v>
      </c>
      <c r="D2012" t="s">
        <v>16</v>
      </c>
      <c r="E2012" s="1">
        <v>39632</v>
      </c>
      <c r="F2012">
        <v>2</v>
      </c>
      <c r="G2012">
        <v>40.6</v>
      </c>
      <c r="H2012">
        <v>29.8</v>
      </c>
      <c r="I2012">
        <v>8.1727699999999999</v>
      </c>
      <c r="J2012">
        <v>0</v>
      </c>
      <c r="K2012">
        <v>25</v>
      </c>
      <c r="L2012">
        <v>7</v>
      </c>
      <c r="M2012">
        <v>0</v>
      </c>
      <c r="N2012">
        <v>24</v>
      </c>
    </row>
    <row r="2013" spans="1:14" x14ac:dyDescent="0.3">
      <c r="A2013">
        <v>40834</v>
      </c>
      <c r="B2013" t="s">
        <v>14</v>
      </c>
      <c r="C2013" t="s">
        <v>15</v>
      </c>
      <c r="D2013" t="s">
        <v>16</v>
      </c>
      <c r="E2013" s="1">
        <v>39633</v>
      </c>
      <c r="F2013">
        <v>4.125</v>
      </c>
      <c r="G2013">
        <v>44.4</v>
      </c>
      <c r="H2013">
        <v>26.6</v>
      </c>
      <c r="I2013">
        <v>6.6564100000000002</v>
      </c>
      <c r="J2013">
        <v>0</v>
      </c>
      <c r="K2013">
        <v>27</v>
      </c>
      <c r="L2013">
        <v>5</v>
      </c>
      <c r="M2013">
        <v>3.4</v>
      </c>
      <c r="N2013">
        <v>22</v>
      </c>
    </row>
    <row r="2014" spans="1:14" x14ac:dyDescent="0.3">
      <c r="A2014">
        <v>40834</v>
      </c>
      <c r="B2014" t="s">
        <v>14</v>
      </c>
      <c r="C2014" t="s">
        <v>15</v>
      </c>
      <c r="D2014" t="s">
        <v>16</v>
      </c>
      <c r="E2014" s="1">
        <v>39634</v>
      </c>
      <c r="F2014">
        <v>5.75</v>
      </c>
      <c r="G2014">
        <v>44.6</v>
      </c>
      <c r="H2014">
        <v>26.6</v>
      </c>
      <c r="I2014">
        <v>6.0401600000000002</v>
      </c>
      <c r="J2014">
        <v>0</v>
      </c>
      <c r="K2014">
        <v>19</v>
      </c>
      <c r="L2014">
        <v>5</v>
      </c>
      <c r="M2014">
        <v>11.8</v>
      </c>
      <c r="N2014">
        <v>21</v>
      </c>
    </row>
    <row r="2015" spans="1:14" x14ac:dyDescent="0.3">
      <c r="A2015">
        <v>40834</v>
      </c>
      <c r="B2015" t="s">
        <v>14</v>
      </c>
      <c r="C2015" t="s">
        <v>15</v>
      </c>
      <c r="D2015" t="s">
        <v>16</v>
      </c>
      <c r="E2015" s="1">
        <v>39635</v>
      </c>
      <c r="F2015">
        <v>3.5</v>
      </c>
      <c r="G2015">
        <v>44</v>
      </c>
      <c r="H2015">
        <v>27</v>
      </c>
      <c r="I2015">
        <v>6.3653899999999997</v>
      </c>
      <c r="J2015">
        <v>0</v>
      </c>
      <c r="K2015">
        <v>17</v>
      </c>
      <c r="L2015">
        <v>6</v>
      </c>
      <c r="M2015">
        <v>12.2</v>
      </c>
      <c r="N2015">
        <v>22</v>
      </c>
    </row>
    <row r="2016" spans="1:14" x14ac:dyDescent="0.3">
      <c r="A2016">
        <v>40834</v>
      </c>
      <c r="B2016" t="s">
        <v>14</v>
      </c>
      <c r="C2016" t="s">
        <v>15</v>
      </c>
      <c r="D2016" t="s">
        <v>16</v>
      </c>
      <c r="E2016" s="1">
        <v>39636</v>
      </c>
      <c r="F2016">
        <v>2.625</v>
      </c>
      <c r="G2016">
        <v>43.4</v>
      </c>
      <c r="H2016">
        <v>27</v>
      </c>
      <c r="I2016">
        <v>6.6124099999999997</v>
      </c>
      <c r="J2016">
        <v>0</v>
      </c>
      <c r="K2016">
        <v>24</v>
      </c>
      <c r="L2016">
        <v>6</v>
      </c>
      <c r="M2016">
        <v>11.8</v>
      </c>
      <c r="N2016">
        <v>22</v>
      </c>
    </row>
    <row r="2017" spans="1:14" x14ac:dyDescent="0.3">
      <c r="A2017">
        <v>40834</v>
      </c>
      <c r="B2017" t="s">
        <v>14</v>
      </c>
      <c r="C2017" t="s">
        <v>15</v>
      </c>
      <c r="D2017" t="s">
        <v>16</v>
      </c>
      <c r="E2017" s="1">
        <v>39637</v>
      </c>
      <c r="F2017">
        <v>3.5</v>
      </c>
      <c r="G2017">
        <v>43.4</v>
      </c>
      <c r="H2017">
        <v>27</v>
      </c>
      <c r="I2017">
        <v>6.7198099999999998</v>
      </c>
      <c r="J2017">
        <v>0</v>
      </c>
      <c r="K2017">
        <v>20</v>
      </c>
      <c r="L2017">
        <v>6</v>
      </c>
      <c r="M2017">
        <v>11.1</v>
      </c>
      <c r="N2017">
        <v>22</v>
      </c>
    </row>
    <row r="2018" spans="1:14" x14ac:dyDescent="0.3">
      <c r="A2018">
        <v>40834</v>
      </c>
      <c r="B2018" t="s">
        <v>14</v>
      </c>
      <c r="C2018" t="s">
        <v>15</v>
      </c>
      <c r="D2018" t="s">
        <v>16</v>
      </c>
      <c r="E2018" s="1">
        <v>39638</v>
      </c>
      <c r="F2018">
        <v>2.75</v>
      </c>
      <c r="G2018">
        <v>42.4</v>
      </c>
      <c r="H2018">
        <v>27.8</v>
      </c>
      <c r="I2018">
        <v>7.2444899999999999</v>
      </c>
      <c r="J2018">
        <v>0</v>
      </c>
      <c r="K2018">
        <v>29</v>
      </c>
      <c r="L2018">
        <v>6</v>
      </c>
      <c r="M2018">
        <v>9.5</v>
      </c>
      <c r="N2018">
        <v>25</v>
      </c>
    </row>
    <row r="2019" spans="1:14" x14ac:dyDescent="0.3">
      <c r="A2019">
        <v>40834</v>
      </c>
      <c r="B2019" t="s">
        <v>14</v>
      </c>
      <c r="C2019" t="s">
        <v>15</v>
      </c>
      <c r="D2019" t="s">
        <v>16</v>
      </c>
      <c r="E2019" s="1">
        <v>39639</v>
      </c>
      <c r="F2019">
        <v>1.75</v>
      </c>
      <c r="G2019">
        <v>43</v>
      </c>
      <c r="H2019">
        <v>26</v>
      </c>
      <c r="I2019">
        <v>6.8445099999999996</v>
      </c>
      <c r="J2019">
        <v>0</v>
      </c>
      <c r="K2019">
        <v>23</v>
      </c>
      <c r="L2019">
        <v>6</v>
      </c>
      <c r="M2019">
        <v>0.9</v>
      </c>
      <c r="N2019">
        <v>23</v>
      </c>
    </row>
    <row r="2020" spans="1:14" x14ac:dyDescent="0.3">
      <c r="A2020">
        <v>40834</v>
      </c>
      <c r="B2020" t="s">
        <v>14</v>
      </c>
      <c r="C2020" t="s">
        <v>15</v>
      </c>
      <c r="D2020" t="s">
        <v>16</v>
      </c>
      <c r="E2020" s="1">
        <v>39640</v>
      </c>
      <c r="F2020">
        <v>3.125</v>
      </c>
      <c r="G2020">
        <v>45.8</v>
      </c>
      <c r="H2020">
        <v>26.8</v>
      </c>
      <c r="I2020">
        <v>6.9028400000000003</v>
      </c>
      <c r="J2020">
        <v>0</v>
      </c>
      <c r="K2020">
        <v>21</v>
      </c>
      <c r="L2020">
        <v>5</v>
      </c>
      <c r="M2020">
        <v>10.4</v>
      </c>
      <c r="N2020">
        <v>24</v>
      </c>
    </row>
    <row r="2021" spans="1:14" x14ac:dyDescent="0.3">
      <c r="A2021">
        <v>40834</v>
      </c>
      <c r="B2021" t="s">
        <v>14</v>
      </c>
      <c r="C2021" t="s">
        <v>15</v>
      </c>
      <c r="D2021" t="s">
        <v>16</v>
      </c>
      <c r="E2021" s="1">
        <v>39641</v>
      </c>
      <c r="F2021">
        <v>5</v>
      </c>
      <c r="G2021">
        <v>46.4</v>
      </c>
      <c r="H2021">
        <v>28.8</v>
      </c>
      <c r="I2021">
        <v>7.0688800000000001</v>
      </c>
      <c r="J2021">
        <v>0</v>
      </c>
      <c r="K2021">
        <v>17</v>
      </c>
      <c r="L2021">
        <v>6</v>
      </c>
      <c r="M2021">
        <v>9.1999999999999993</v>
      </c>
      <c r="N2021">
        <v>26</v>
      </c>
    </row>
    <row r="2022" spans="1:14" x14ac:dyDescent="0.3">
      <c r="A2022">
        <v>40834</v>
      </c>
      <c r="B2022" t="s">
        <v>14</v>
      </c>
      <c r="C2022" t="s">
        <v>15</v>
      </c>
      <c r="D2022" t="s">
        <v>16</v>
      </c>
      <c r="E2022" s="1">
        <v>39642</v>
      </c>
      <c r="F2022">
        <v>2.625</v>
      </c>
      <c r="G2022">
        <v>49</v>
      </c>
      <c r="H2022">
        <v>29</v>
      </c>
      <c r="I2022">
        <v>7.5751600000000003</v>
      </c>
      <c r="J2022">
        <v>0</v>
      </c>
      <c r="K2022">
        <v>17</v>
      </c>
      <c r="L2022">
        <v>5</v>
      </c>
      <c r="M2022">
        <v>10.8</v>
      </c>
      <c r="N2022">
        <v>26</v>
      </c>
    </row>
    <row r="2023" spans="1:14" x14ac:dyDescent="0.3">
      <c r="A2023">
        <v>40834</v>
      </c>
      <c r="B2023" t="s">
        <v>14</v>
      </c>
      <c r="C2023" t="s">
        <v>15</v>
      </c>
      <c r="D2023" t="s">
        <v>16</v>
      </c>
      <c r="E2023" s="1">
        <v>39643</v>
      </c>
      <c r="F2023">
        <v>2.625</v>
      </c>
      <c r="G2023">
        <v>49.2</v>
      </c>
      <c r="H2023">
        <v>30.2</v>
      </c>
      <c r="I2023">
        <v>8.1496200000000005</v>
      </c>
      <c r="J2023">
        <v>0</v>
      </c>
      <c r="K2023">
        <v>20</v>
      </c>
      <c r="L2023">
        <v>6</v>
      </c>
      <c r="M2023">
        <v>10.8</v>
      </c>
      <c r="N2023">
        <v>27</v>
      </c>
    </row>
    <row r="2024" spans="1:14" x14ac:dyDescent="0.3">
      <c r="A2024">
        <v>40834</v>
      </c>
      <c r="B2024" t="s">
        <v>14</v>
      </c>
      <c r="C2024" t="s">
        <v>15</v>
      </c>
      <c r="D2024" t="s">
        <v>16</v>
      </c>
      <c r="E2024" s="1">
        <v>39644</v>
      </c>
      <c r="F2024">
        <v>2.125</v>
      </c>
      <c r="G2024">
        <v>47</v>
      </c>
      <c r="H2024">
        <v>30</v>
      </c>
      <c r="I2024">
        <v>8.2765199999999997</v>
      </c>
      <c r="J2024">
        <v>0</v>
      </c>
      <c r="K2024">
        <v>19</v>
      </c>
      <c r="L2024">
        <v>8</v>
      </c>
      <c r="M2024">
        <v>9.8000000000000007</v>
      </c>
      <c r="N2024">
        <v>27</v>
      </c>
    </row>
    <row r="2025" spans="1:14" x14ac:dyDescent="0.3">
      <c r="A2025">
        <v>40834</v>
      </c>
      <c r="B2025" t="s">
        <v>14</v>
      </c>
      <c r="C2025" t="s">
        <v>15</v>
      </c>
      <c r="D2025" t="s">
        <v>16</v>
      </c>
      <c r="E2025" s="1">
        <v>39645</v>
      </c>
      <c r="F2025">
        <v>5.125</v>
      </c>
      <c r="G2025">
        <v>45.2</v>
      </c>
      <c r="H2025">
        <v>32.200000000000003</v>
      </c>
      <c r="I2025">
        <v>6.7732299999999999</v>
      </c>
      <c r="J2025">
        <v>0</v>
      </c>
      <c r="K2025">
        <v>17</v>
      </c>
      <c r="L2025">
        <v>4</v>
      </c>
      <c r="M2025">
        <v>10.5</v>
      </c>
      <c r="N2025">
        <v>30</v>
      </c>
    </row>
    <row r="2026" spans="1:14" x14ac:dyDescent="0.3">
      <c r="A2026">
        <v>40834</v>
      </c>
      <c r="B2026" t="s">
        <v>14</v>
      </c>
      <c r="C2026" t="s">
        <v>15</v>
      </c>
      <c r="D2026" t="s">
        <v>16</v>
      </c>
      <c r="E2026" s="1">
        <v>39646</v>
      </c>
      <c r="F2026">
        <v>4</v>
      </c>
      <c r="G2026">
        <v>43</v>
      </c>
      <c r="H2026">
        <v>26</v>
      </c>
      <c r="I2026">
        <v>8.7657000000000007</v>
      </c>
      <c r="J2026">
        <v>0</v>
      </c>
      <c r="K2026">
        <v>24</v>
      </c>
      <c r="L2026">
        <v>8</v>
      </c>
      <c r="M2026">
        <v>11.3</v>
      </c>
      <c r="N2026">
        <v>22</v>
      </c>
    </row>
    <row r="2027" spans="1:14" x14ac:dyDescent="0.3">
      <c r="A2027">
        <v>40834</v>
      </c>
      <c r="B2027" t="s">
        <v>14</v>
      </c>
      <c r="C2027" t="s">
        <v>15</v>
      </c>
      <c r="D2027" t="s">
        <v>16</v>
      </c>
      <c r="E2027" s="1">
        <v>39647</v>
      </c>
      <c r="F2027">
        <v>2.125</v>
      </c>
      <c r="G2027">
        <v>43.2</v>
      </c>
      <c r="H2027">
        <v>25</v>
      </c>
      <c r="I2027">
        <v>9.5686300000000006</v>
      </c>
      <c r="J2027">
        <v>0</v>
      </c>
      <c r="K2027">
        <v>27</v>
      </c>
      <c r="L2027">
        <v>9</v>
      </c>
      <c r="M2027">
        <v>11.1</v>
      </c>
      <c r="N2027">
        <v>22</v>
      </c>
    </row>
    <row r="2028" spans="1:14" x14ac:dyDescent="0.3">
      <c r="A2028">
        <v>40834</v>
      </c>
      <c r="B2028" t="s">
        <v>14</v>
      </c>
      <c r="C2028" t="s">
        <v>15</v>
      </c>
      <c r="D2028" t="s">
        <v>16</v>
      </c>
      <c r="E2028" s="1">
        <v>39648</v>
      </c>
      <c r="F2028">
        <v>1.5</v>
      </c>
      <c r="G2028">
        <v>45</v>
      </c>
      <c r="H2028">
        <v>26.4</v>
      </c>
      <c r="I2028">
        <v>10.039999999999999</v>
      </c>
      <c r="J2028">
        <v>0</v>
      </c>
      <c r="K2028">
        <v>23</v>
      </c>
      <c r="L2028">
        <v>9</v>
      </c>
      <c r="M2028">
        <v>10.1</v>
      </c>
      <c r="N2028">
        <v>24</v>
      </c>
    </row>
    <row r="2029" spans="1:14" x14ac:dyDescent="0.3">
      <c r="A2029">
        <v>40834</v>
      </c>
      <c r="B2029" t="s">
        <v>14</v>
      </c>
      <c r="C2029" t="s">
        <v>15</v>
      </c>
      <c r="D2029" t="s">
        <v>16</v>
      </c>
      <c r="E2029" s="1">
        <v>39649</v>
      </c>
      <c r="F2029">
        <v>1.625</v>
      </c>
      <c r="G2029">
        <v>45.8</v>
      </c>
      <c r="H2029">
        <v>29.6</v>
      </c>
      <c r="I2029">
        <v>12.139099999999999</v>
      </c>
      <c r="J2029">
        <v>0</v>
      </c>
      <c r="K2029">
        <v>26</v>
      </c>
      <c r="L2029">
        <v>12</v>
      </c>
      <c r="M2029">
        <v>8.8000000000000007</v>
      </c>
      <c r="N2029">
        <v>27</v>
      </c>
    </row>
    <row r="2030" spans="1:14" x14ac:dyDescent="0.3">
      <c r="A2030">
        <v>40834</v>
      </c>
      <c r="B2030" t="s">
        <v>14</v>
      </c>
      <c r="C2030" t="s">
        <v>15</v>
      </c>
      <c r="D2030" t="s">
        <v>16</v>
      </c>
      <c r="E2030" s="1">
        <v>39650</v>
      </c>
      <c r="F2030">
        <v>0.75</v>
      </c>
      <c r="G2030">
        <v>47</v>
      </c>
      <c r="H2030">
        <v>30.6</v>
      </c>
      <c r="I2030">
        <v>13.2456</v>
      </c>
      <c r="J2030">
        <v>0</v>
      </c>
      <c r="K2030">
        <v>26</v>
      </c>
      <c r="L2030">
        <v>13</v>
      </c>
      <c r="M2030">
        <v>9</v>
      </c>
      <c r="N2030">
        <v>28</v>
      </c>
    </row>
    <row r="2031" spans="1:14" x14ac:dyDescent="0.3">
      <c r="A2031">
        <v>40834</v>
      </c>
      <c r="B2031" t="s">
        <v>14</v>
      </c>
      <c r="C2031" t="s">
        <v>15</v>
      </c>
      <c r="D2031" t="s">
        <v>16</v>
      </c>
      <c r="E2031" s="1">
        <v>39651</v>
      </c>
      <c r="F2031">
        <v>1.625</v>
      </c>
      <c r="G2031">
        <v>49</v>
      </c>
      <c r="H2031">
        <v>28.2</v>
      </c>
      <c r="I2031">
        <v>11.715199999999999</v>
      </c>
      <c r="J2031">
        <v>0</v>
      </c>
      <c r="K2031">
        <v>31</v>
      </c>
      <c r="L2031">
        <v>9</v>
      </c>
      <c r="M2031">
        <v>11.3</v>
      </c>
      <c r="N2031">
        <v>26</v>
      </c>
    </row>
    <row r="2032" spans="1:14" x14ac:dyDescent="0.3">
      <c r="A2032">
        <v>40834</v>
      </c>
      <c r="B2032" t="s">
        <v>14</v>
      </c>
      <c r="C2032" t="s">
        <v>15</v>
      </c>
      <c r="D2032" t="s">
        <v>16</v>
      </c>
      <c r="E2032" s="1">
        <v>39652</v>
      </c>
      <c r="F2032">
        <v>1.625</v>
      </c>
      <c r="G2032">
        <v>47.8</v>
      </c>
      <c r="H2032">
        <v>30.4</v>
      </c>
      <c r="I2032">
        <v>11.6959</v>
      </c>
      <c r="J2032">
        <v>0</v>
      </c>
      <c r="K2032">
        <v>29</v>
      </c>
      <c r="L2032">
        <v>10</v>
      </c>
      <c r="M2032">
        <v>10.3</v>
      </c>
      <c r="N2032">
        <v>26</v>
      </c>
    </row>
    <row r="2033" spans="1:14" x14ac:dyDescent="0.3">
      <c r="A2033">
        <v>40834</v>
      </c>
      <c r="B2033" t="s">
        <v>14</v>
      </c>
      <c r="C2033" t="s">
        <v>15</v>
      </c>
      <c r="D2033" t="s">
        <v>16</v>
      </c>
      <c r="E2033" s="1">
        <v>39653</v>
      </c>
      <c r="F2033">
        <v>3.125</v>
      </c>
      <c r="G2033">
        <v>48.2</v>
      </c>
      <c r="H2033">
        <v>30</v>
      </c>
      <c r="I2033">
        <v>10.1822</v>
      </c>
      <c r="J2033">
        <v>0</v>
      </c>
      <c r="K2033">
        <v>29</v>
      </c>
      <c r="L2033">
        <v>6</v>
      </c>
      <c r="M2033">
        <v>10.8</v>
      </c>
      <c r="N2033">
        <v>26</v>
      </c>
    </row>
    <row r="2034" spans="1:14" x14ac:dyDescent="0.3">
      <c r="A2034">
        <v>40834</v>
      </c>
      <c r="B2034" t="s">
        <v>14</v>
      </c>
      <c r="C2034" t="s">
        <v>15</v>
      </c>
      <c r="D2034" t="s">
        <v>16</v>
      </c>
      <c r="E2034" s="1">
        <v>39654</v>
      </c>
      <c r="F2034">
        <v>2.875</v>
      </c>
      <c r="G2034">
        <v>46.4</v>
      </c>
      <c r="H2034">
        <v>29</v>
      </c>
      <c r="I2034">
        <v>8.4070400000000003</v>
      </c>
      <c r="J2034">
        <v>0</v>
      </c>
      <c r="K2034">
        <v>20</v>
      </c>
      <c r="L2034">
        <v>6</v>
      </c>
      <c r="M2034">
        <v>12</v>
      </c>
      <c r="N2034">
        <v>25</v>
      </c>
    </row>
    <row r="2035" spans="1:14" x14ac:dyDescent="0.3">
      <c r="A2035">
        <v>40834</v>
      </c>
      <c r="B2035" t="s">
        <v>14</v>
      </c>
      <c r="C2035" t="s">
        <v>15</v>
      </c>
      <c r="D2035" t="s">
        <v>16</v>
      </c>
      <c r="E2035" s="1">
        <v>39655</v>
      </c>
      <c r="F2035">
        <v>2.75</v>
      </c>
      <c r="G2035">
        <v>48</v>
      </c>
      <c r="H2035">
        <v>29.2</v>
      </c>
      <c r="I2035">
        <v>9.3069500000000005</v>
      </c>
      <c r="J2035">
        <v>0</v>
      </c>
      <c r="K2035">
        <v>26</v>
      </c>
      <c r="L2035">
        <v>7</v>
      </c>
      <c r="M2035">
        <v>11.8</v>
      </c>
      <c r="N2035">
        <v>25</v>
      </c>
    </row>
    <row r="2036" spans="1:14" x14ac:dyDescent="0.3">
      <c r="A2036">
        <v>40834</v>
      </c>
      <c r="B2036" t="s">
        <v>14</v>
      </c>
      <c r="C2036" t="s">
        <v>15</v>
      </c>
      <c r="D2036" t="s">
        <v>16</v>
      </c>
      <c r="E2036" s="1">
        <v>39656</v>
      </c>
      <c r="F2036">
        <v>1.75</v>
      </c>
      <c r="G2036">
        <v>46.4</v>
      </c>
      <c r="H2036">
        <v>30.4</v>
      </c>
      <c r="I2036">
        <v>12.612</v>
      </c>
      <c r="J2036">
        <v>0</v>
      </c>
      <c r="K2036">
        <v>24</v>
      </c>
      <c r="L2036">
        <v>13</v>
      </c>
      <c r="M2036">
        <v>8</v>
      </c>
      <c r="N2036">
        <v>28</v>
      </c>
    </row>
    <row r="2037" spans="1:14" x14ac:dyDescent="0.3">
      <c r="A2037">
        <v>40834</v>
      </c>
      <c r="B2037" t="s">
        <v>14</v>
      </c>
      <c r="C2037" t="s">
        <v>15</v>
      </c>
      <c r="D2037" t="s">
        <v>16</v>
      </c>
      <c r="E2037" s="1">
        <v>39657</v>
      </c>
      <c r="F2037">
        <v>3.625</v>
      </c>
      <c r="G2037">
        <v>46.4</v>
      </c>
      <c r="H2037">
        <v>29</v>
      </c>
      <c r="I2037">
        <v>10.553000000000001</v>
      </c>
      <c r="J2037">
        <v>0</v>
      </c>
      <c r="K2037">
        <v>33</v>
      </c>
      <c r="L2037">
        <v>7</v>
      </c>
      <c r="M2037">
        <v>6.8</v>
      </c>
      <c r="N2037">
        <v>27</v>
      </c>
    </row>
    <row r="2038" spans="1:14" x14ac:dyDescent="0.3">
      <c r="A2038">
        <v>40834</v>
      </c>
      <c r="B2038" t="s">
        <v>14</v>
      </c>
      <c r="C2038" t="s">
        <v>15</v>
      </c>
      <c r="D2038" t="s">
        <v>16</v>
      </c>
      <c r="E2038" s="1">
        <v>39658</v>
      </c>
      <c r="F2038">
        <v>4.625</v>
      </c>
      <c r="G2038">
        <v>43</v>
      </c>
      <c r="H2038">
        <v>30.6</v>
      </c>
      <c r="I2038">
        <v>9.4612400000000001</v>
      </c>
      <c r="J2038">
        <v>0</v>
      </c>
      <c r="K2038">
        <v>21</v>
      </c>
      <c r="L2038">
        <v>10</v>
      </c>
      <c r="M2038">
        <v>10</v>
      </c>
      <c r="N2038">
        <v>26</v>
      </c>
    </row>
    <row r="2039" spans="1:14" x14ac:dyDescent="0.3">
      <c r="A2039">
        <v>40834</v>
      </c>
      <c r="B2039" t="s">
        <v>14</v>
      </c>
      <c r="C2039" t="s">
        <v>15</v>
      </c>
      <c r="D2039" t="s">
        <v>16</v>
      </c>
      <c r="E2039" s="1">
        <v>39659</v>
      </c>
      <c r="F2039">
        <v>3.125</v>
      </c>
      <c r="G2039">
        <v>45.4</v>
      </c>
      <c r="H2039">
        <v>29.8</v>
      </c>
      <c r="I2039">
        <v>11.4069</v>
      </c>
      <c r="J2039">
        <v>0</v>
      </c>
      <c r="K2039">
        <v>32</v>
      </c>
      <c r="L2039">
        <v>10</v>
      </c>
      <c r="M2039">
        <v>10.8</v>
      </c>
      <c r="N2039">
        <v>27</v>
      </c>
    </row>
    <row r="2040" spans="1:14" x14ac:dyDescent="0.3">
      <c r="A2040">
        <v>40834</v>
      </c>
      <c r="B2040" t="s">
        <v>14</v>
      </c>
      <c r="C2040" t="s">
        <v>15</v>
      </c>
      <c r="D2040" t="s">
        <v>16</v>
      </c>
      <c r="E2040" s="1">
        <v>39660</v>
      </c>
      <c r="F2040">
        <v>2.75</v>
      </c>
      <c r="G2040">
        <v>46.8</v>
      </c>
      <c r="H2040">
        <v>27.2</v>
      </c>
      <c r="I2040">
        <v>12.078099999999999</v>
      </c>
      <c r="J2040">
        <v>0</v>
      </c>
      <c r="K2040">
        <v>30</v>
      </c>
      <c r="L2040">
        <v>10</v>
      </c>
      <c r="M2040">
        <v>10.5</v>
      </c>
      <c r="N2040">
        <v>24</v>
      </c>
    </row>
    <row r="2041" spans="1:14" x14ac:dyDescent="0.3">
      <c r="A2041">
        <v>40834</v>
      </c>
      <c r="B2041" t="s">
        <v>14</v>
      </c>
      <c r="C2041" t="s">
        <v>15</v>
      </c>
      <c r="D2041" t="s">
        <v>16</v>
      </c>
      <c r="E2041" s="1">
        <v>39661</v>
      </c>
      <c r="F2041">
        <v>2.125</v>
      </c>
      <c r="G2041">
        <v>49</v>
      </c>
      <c r="H2041">
        <v>27.6</v>
      </c>
      <c r="I2041">
        <v>10.1968</v>
      </c>
      <c r="J2041">
        <v>0</v>
      </c>
      <c r="K2041">
        <v>36</v>
      </c>
      <c r="L2041">
        <v>4</v>
      </c>
      <c r="M2041">
        <v>9.8000000000000007</v>
      </c>
      <c r="N2041">
        <v>25</v>
      </c>
    </row>
    <row r="2042" spans="1:14" x14ac:dyDescent="0.3">
      <c r="A2042">
        <v>40834</v>
      </c>
      <c r="B2042" t="s">
        <v>14</v>
      </c>
      <c r="C2042" t="s">
        <v>15</v>
      </c>
      <c r="D2042" t="s">
        <v>16</v>
      </c>
      <c r="E2042" s="1">
        <v>39662</v>
      </c>
      <c r="F2042">
        <v>2</v>
      </c>
      <c r="G2042">
        <v>49</v>
      </c>
      <c r="H2042">
        <v>31.4</v>
      </c>
      <c r="I2042">
        <v>10.6991</v>
      </c>
      <c r="J2042">
        <v>0</v>
      </c>
      <c r="K2042">
        <v>26</v>
      </c>
      <c r="L2042">
        <v>6</v>
      </c>
      <c r="M2042">
        <v>10.1</v>
      </c>
      <c r="N2042">
        <v>26</v>
      </c>
    </row>
    <row r="2043" spans="1:14" x14ac:dyDescent="0.3">
      <c r="A2043">
        <v>40834</v>
      </c>
      <c r="B2043" t="s">
        <v>14</v>
      </c>
      <c r="C2043" t="s">
        <v>15</v>
      </c>
      <c r="D2043" t="s">
        <v>16</v>
      </c>
      <c r="E2043" s="1">
        <v>39663</v>
      </c>
      <c r="F2043">
        <v>2.625</v>
      </c>
      <c r="G2043">
        <v>48.8</v>
      </c>
      <c r="H2043">
        <v>32.4</v>
      </c>
      <c r="I2043">
        <v>12.470499999999999</v>
      </c>
      <c r="J2043">
        <v>0</v>
      </c>
      <c r="K2043">
        <v>40</v>
      </c>
      <c r="L2043">
        <v>7</v>
      </c>
      <c r="M2043">
        <v>11.1</v>
      </c>
      <c r="N2043">
        <v>28</v>
      </c>
    </row>
    <row r="2044" spans="1:14" x14ac:dyDescent="0.3">
      <c r="A2044">
        <v>40834</v>
      </c>
      <c r="B2044" t="s">
        <v>14</v>
      </c>
      <c r="C2044" t="s">
        <v>15</v>
      </c>
      <c r="D2044" t="s">
        <v>16</v>
      </c>
      <c r="E2044" s="1">
        <v>39664</v>
      </c>
      <c r="F2044">
        <v>2.375</v>
      </c>
      <c r="G2044">
        <v>45</v>
      </c>
      <c r="H2044">
        <v>30</v>
      </c>
      <c r="I2044">
        <v>19.199400000000001</v>
      </c>
      <c r="J2044">
        <v>0</v>
      </c>
      <c r="K2044">
        <v>58</v>
      </c>
      <c r="L2044">
        <v>12</v>
      </c>
      <c r="M2044">
        <v>10.3</v>
      </c>
      <c r="N2044">
        <v>28</v>
      </c>
    </row>
    <row r="2045" spans="1:14" x14ac:dyDescent="0.3">
      <c r="A2045">
        <v>40834</v>
      </c>
      <c r="B2045" t="s">
        <v>14</v>
      </c>
      <c r="C2045" t="s">
        <v>15</v>
      </c>
      <c r="D2045" t="s">
        <v>16</v>
      </c>
      <c r="E2045" s="1">
        <v>39665</v>
      </c>
      <c r="F2045">
        <v>2.375</v>
      </c>
      <c r="G2045">
        <v>42.4</v>
      </c>
      <c r="H2045">
        <v>29.5</v>
      </c>
      <c r="I2045">
        <v>25.092500000000001</v>
      </c>
      <c r="J2045">
        <v>0</v>
      </c>
      <c r="K2045">
        <v>61</v>
      </c>
      <c r="L2045">
        <v>34</v>
      </c>
      <c r="M2045">
        <v>9.1999999999999993</v>
      </c>
      <c r="N2045">
        <v>28</v>
      </c>
    </row>
    <row r="2046" spans="1:14" x14ac:dyDescent="0.3">
      <c r="A2046">
        <v>40834</v>
      </c>
      <c r="B2046" t="s">
        <v>14</v>
      </c>
      <c r="C2046" t="s">
        <v>15</v>
      </c>
      <c r="D2046" t="s">
        <v>16</v>
      </c>
      <c r="E2046" s="1">
        <v>39666</v>
      </c>
      <c r="F2046">
        <v>3.5</v>
      </c>
      <c r="G2046">
        <v>40.6</v>
      </c>
      <c r="H2046">
        <v>30.8</v>
      </c>
      <c r="I2046">
        <v>27.8553</v>
      </c>
      <c r="J2046">
        <v>0</v>
      </c>
      <c r="K2046">
        <v>65</v>
      </c>
      <c r="L2046">
        <v>38</v>
      </c>
      <c r="M2046">
        <v>7.4</v>
      </c>
      <c r="N2046">
        <v>30</v>
      </c>
    </row>
    <row r="2047" spans="1:14" x14ac:dyDescent="0.3">
      <c r="A2047">
        <v>40834</v>
      </c>
      <c r="B2047" t="s">
        <v>14</v>
      </c>
      <c r="C2047" t="s">
        <v>15</v>
      </c>
      <c r="D2047" t="s">
        <v>16</v>
      </c>
      <c r="E2047" s="1">
        <v>39667</v>
      </c>
      <c r="F2047">
        <v>1.75</v>
      </c>
      <c r="G2047">
        <v>40.200000000000003</v>
      </c>
      <c r="H2047">
        <v>30</v>
      </c>
      <c r="I2047">
        <v>31.422499999999999</v>
      </c>
      <c r="J2047">
        <v>0</v>
      </c>
      <c r="K2047">
        <v>82</v>
      </c>
      <c r="L2047">
        <v>36</v>
      </c>
      <c r="M2047">
        <v>9.5</v>
      </c>
      <c r="N2047">
        <v>29</v>
      </c>
    </row>
    <row r="2048" spans="1:14" x14ac:dyDescent="0.3">
      <c r="A2048">
        <v>40834</v>
      </c>
      <c r="B2048" t="s">
        <v>14</v>
      </c>
      <c r="C2048" t="s">
        <v>15</v>
      </c>
      <c r="D2048" t="s">
        <v>16</v>
      </c>
      <c r="E2048" s="1">
        <v>39668</v>
      </c>
      <c r="F2048">
        <v>3</v>
      </c>
      <c r="G2048">
        <v>43</v>
      </c>
      <c r="H2048">
        <v>29.8</v>
      </c>
      <c r="I2048">
        <v>23.2653</v>
      </c>
      <c r="J2048">
        <v>0</v>
      </c>
      <c r="K2048">
        <v>82</v>
      </c>
      <c r="L2048">
        <v>14</v>
      </c>
      <c r="M2048">
        <v>10.5</v>
      </c>
      <c r="N2048">
        <v>29</v>
      </c>
    </row>
    <row r="2049" spans="1:14" x14ac:dyDescent="0.3">
      <c r="A2049">
        <v>40834</v>
      </c>
      <c r="B2049" t="s">
        <v>14</v>
      </c>
      <c r="C2049" t="s">
        <v>15</v>
      </c>
      <c r="D2049" t="s">
        <v>16</v>
      </c>
      <c r="E2049" s="1">
        <v>39669</v>
      </c>
      <c r="F2049">
        <v>2.625</v>
      </c>
      <c r="G2049">
        <v>45</v>
      </c>
      <c r="H2049">
        <v>27.4</v>
      </c>
      <c r="I2049">
        <v>13.743399999999999</v>
      </c>
      <c r="J2049">
        <v>0</v>
      </c>
      <c r="K2049">
        <v>50</v>
      </c>
      <c r="L2049">
        <v>11</v>
      </c>
      <c r="M2049">
        <v>10.7</v>
      </c>
      <c r="N2049">
        <v>25</v>
      </c>
    </row>
    <row r="2050" spans="1:14" x14ac:dyDescent="0.3">
      <c r="A2050">
        <v>40834</v>
      </c>
      <c r="B2050" t="s">
        <v>14</v>
      </c>
      <c r="C2050" t="s">
        <v>15</v>
      </c>
      <c r="D2050" t="s">
        <v>16</v>
      </c>
      <c r="E2050" s="1">
        <v>39670</v>
      </c>
      <c r="F2050">
        <v>2.75</v>
      </c>
      <c r="G2050">
        <v>44.8</v>
      </c>
      <c r="H2050">
        <v>28.8</v>
      </c>
      <c r="I2050">
        <v>10.7265</v>
      </c>
      <c r="J2050">
        <v>0</v>
      </c>
      <c r="K2050">
        <v>28</v>
      </c>
      <c r="L2050">
        <v>10</v>
      </c>
      <c r="M2050">
        <v>11.5</v>
      </c>
      <c r="N2050">
        <v>25</v>
      </c>
    </row>
    <row r="2051" spans="1:14" x14ac:dyDescent="0.3">
      <c r="A2051">
        <v>40834</v>
      </c>
      <c r="B2051" t="s">
        <v>14</v>
      </c>
      <c r="C2051" t="s">
        <v>15</v>
      </c>
      <c r="D2051" t="s">
        <v>16</v>
      </c>
      <c r="E2051" s="1">
        <v>39671</v>
      </c>
      <c r="F2051">
        <v>2.875</v>
      </c>
      <c r="G2051">
        <v>45</v>
      </c>
      <c r="H2051">
        <v>27</v>
      </c>
      <c r="I2051">
        <v>11.934699999999999</v>
      </c>
      <c r="J2051">
        <v>0</v>
      </c>
      <c r="K2051">
        <v>31</v>
      </c>
      <c r="L2051">
        <v>14</v>
      </c>
      <c r="M2051">
        <v>11.4</v>
      </c>
      <c r="N2051">
        <v>23</v>
      </c>
    </row>
    <row r="2052" spans="1:14" x14ac:dyDescent="0.3">
      <c r="A2052">
        <v>40834</v>
      </c>
      <c r="B2052" t="s">
        <v>14</v>
      </c>
      <c r="C2052" t="s">
        <v>15</v>
      </c>
      <c r="D2052" t="s">
        <v>16</v>
      </c>
      <c r="E2052" s="1">
        <v>39672</v>
      </c>
      <c r="F2052">
        <v>4.5</v>
      </c>
      <c r="G2052">
        <v>46.4</v>
      </c>
      <c r="H2052">
        <v>27.6</v>
      </c>
      <c r="I2052">
        <v>10.2226</v>
      </c>
      <c r="J2052">
        <v>0</v>
      </c>
      <c r="K2052">
        <v>31</v>
      </c>
      <c r="L2052">
        <v>9</v>
      </c>
      <c r="M2052">
        <v>11</v>
      </c>
      <c r="N2052">
        <v>24</v>
      </c>
    </row>
    <row r="2053" spans="1:14" x14ac:dyDescent="0.3">
      <c r="A2053">
        <v>40834</v>
      </c>
      <c r="B2053" t="s">
        <v>14</v>
      </c>
      <c r="C2053" t="s">
        <v>15</v>
      </c>
      <c r="D2053" t="s">
        <v>16</v>
      </c>
      <c r="E2053" s="1">
        <v>39673</v>
      </c>
      <c r="F2053">
        <v>3.625</v>
      </c>
      <c r="G2053">
        <v>44.8</v>
      </c>
      <c r="H2053">
        <v>29.8</v>
      </c>
      <c r="I2053">
        <v>13.1637</v>
      </c>
      <c r="J2053">
        <v>0</v>
      </c>
      <c r="K2053">
        <v>31</v>
      </c>
      <c r="L2053">
        <v>12</v>
      </c>
      <c r="M2053">
        <v>9</v>
      </c>
      <c r="N2053">
        <v>27</v>
      </c>
    </row>
    <row r="2054" spans="1:14" x14ac:dyDescent="0.3">
      <c r="A2054">
        <v>40834</v>
      </c>
      <c r="B2054" t="s">
        <v>14</v>
      </c>
      <c r="C2054" t="s">
        <v>15</v>
      </c>
      <c r="D2054" t="s">
        <v>16</v>
      </c>
      <c r="E2054" s="1">
        <v>39674</v>
      </c>
      <c r="F2054">
        <v>2.875</v>
      </c>
      <c r="G2054">
        <v>43</v>
      </c>
      <c r="H2054">
        <v>30</v>
      </c>
      <c r="I2054">
        <v>11.5594</v>
      </c>
      <c r="J2054">
        <v>0</v>
      </c>
      <c r="K2054">
        <v>33</v>
      </c>
      <c r="L2054">
        <v>11</v>
      </c>
      <c r="M2054">
        <v>6</v>
      </c>
      <c r="N2054">
        <v>27</v>
      </c>
    </row>
    <row r="2055" spans="1:14" x14ac:dyDescent="0.3">
      <c r="A2055">
        <v>40834</v>
      </c>
      <c r="B2055" t="s">
        <v>14</v>
      </c>
      <c r="C2055" t="s">
        <v>15</v>
      </c>
      <c r="D2055" t="s">
        <v>16</v>
      </c>
      <c r="E2055" s="1">
        <v>39675</v>
      </c>
      <c r="F2055">
        <v>2.375</v>
      </c>
      <c r="G2055">
        <v>44.4</v>
      </c>
      <c r="H2055">
        <v>27.6</v>
      </c>
      <c r="I2055">
        <v>12.2066</v>
      </c>
      <c r="J2055">
        <v>0</v>
      </c>
      <c r="K2055">
        <v>32</v>
      </c>
      <c r="L2055">
        <v>13</v>
      </c>
      <c r="M2055">
        <v>9.3000000000000007</v>
      </c>
      <c r="N2055">
        <v>25</v>
      </c>
    </row>
    <row r="2056" spans="1:14" x14ac:dyDescent="0.3">
      <c r="A2056">
        <v>40834</v>
      </c>
      <c r="B2056" t="s">
        <v>14</v>
      </c>
      <c r="C2056" t="s">
        <v>15</v>
      </c>
      <c r="D2056" t="s">
        <v>16</v>
      </c>
      <c r="E2056" s="1">
        <v>39676</v>
      </c>
      <c r="F2056">
        <v>1.875</v>
      </c>
      <c r="G2056">
        <v>47</v>
      </c>
      <c r="H2056">
        <v>29</v>
      </c>
      <c r="I2056">
        <v>10.041700000000001</v>
      </c>
      <c r="J2056">
        <v>0</v>
      </c>
      <c r="K2056">
        <v>28</v>
      </c>
      <c r="L2056">
        <v>8</v>
      </c>
      <c r="M2056">
        <v>11.1</v>
      </c>
      <c r="N2056">
        <v>26</v>
      </c>
    </row>
    <row r="2057" spans="1:14" x14ac:dyDescent="0.3">
      <c r="A2057">
        <v>40834</v>
      </c>
      <c r="B2057" t="s">
        <v>14</v>
      </c>
      <c r="C2057" t="s">
        <v>15</v>
      </c>
      <c r="D2057" t="s">
        <v>16</v>
      </c>
      <c r="E2057" s="1">
        <v>39677</v>
      </c>
      <c r="F2057">
        <v>1.75</v>
      </c>
      <c r="G2057">
        <v>46.4</v>
      </c>
      <c r="H2057">
        <v>27</v>
      </c>
      <c r="I2057">
        <v>10.942500000000001</v>
      </c>
      <c r="J2057">
        <v>0</v>
      </c>
      <c r="K2057">
        <v>42</v>
      </c>
      <c r="L2057">
        <v>8</v>
      </c>
      <c r="M2057">
        <v>10.8</v>
      </c>
      <c r="N2057">
        <v>24</v>
      </c>
    </row>
    <row r="2058" spans="1:14" x14ac:dyDescent="0.3">
      <c r="A2058">
        <v>40834</v>
      </c>
      <c r="B2058" t="s">
        <v>14</v>
      </c>
      <c r="C2058" t="s">
        <v>15</v>
      </c>
      <c r="D2058" t="s">
        <v>16</v>
      </c>
      <c r="E2058" s="1">
        <v>39678</v>
      </c>
      <c r="F2058">
        <v>1.625</v>
      </c>
      <c r="G2058">
        <v>46</v>
      </c>
      <c r="H2058">
        <v>27.4</v>
      </c>
      <c r="I2058">
        <v>10.1868</v>
      </c>
      <c r="J2058">
        <v>0</v>
      </c>
      <c r="K2058">
        <v>30</v>
      </c>
      <c r="L2058">
        <v>8</v>
      </c>
      <c r="M2058">
        <v>10.4</v>
      </c>
      <c r="N2058">
        <v>23</v>
      </c>
    </row>
    <row r="2059" spans="1:14" x14ac:dyDescent="0.3">
      <c r="A2059">
        <v>40834</v>
      </c>
      <c r="B2059" t="s">
        <v>14</v>
      </c>
      <c r="C2059" t="s">
        <v>15</v>
      </c>
      <c r="D2059" t="s">
        <v>16</v>
      </c>
      <c r="E2059" s="1">
        <v>39679</v>
      </c>
      <c r="F2059">
        <v>2.25</v>
      </c>
      <c r="G2059">
        <v>44.2</v>
      </c>
      <c r="H2059">
        <v>28.2</v>
      </c>
      <c r="I2059">
        <v>8.6837499999999999</v>
      </c>
      <c r="J2059">
        <v>0</v>
      </c>
      <c r="K2059">
        <v>21</v>
      </c>
      <c r="L2059">
        <v>8</v>
      </c>
      <c r="M2059">
        <v>11</v>
      </c>
      <c r="N2059">
        <v>24</v>
      </c>
    </row>
    <row r="2060" spans="1:14" x14ac:dyDescent="0.3">
      <c r="A2060">
        <v>40834</v>
      </c>
      <c r="B2060" t="s">
        <v>14</v>
      </c>
      <c r="C2060" t="s">
        <v>15</v>
      </c>
      <c r="D2060" t="s">
        <v>16</v>
      </c>
      <c r="E2060" s="1">
        <v>39680</v>
      </c>
      <c r="F2060">
        <v>1.625</v>
      </c>
      <c r="G2060">
        <v>44</v>
      </c>
      <c r="H2060">
        <v>28</v>
      </c>
      <c r="I2060">
        <v>14.832100000000001</v>
      </c>
      <c r="J2060">
        <v>0</v>
      </c>
      <c r="K2060">
        <v>44</v>
      </c>
      <c r="L2060">
        <v>14</v>
      </c>
      <c r="M2060">
        <v>10.7</v>
      </c>
      <c r="N2060">
        <v>24</v>
      </c>
    </row>
    <row r="2061" spans="1:14" x14ac:dyDescent="0.3">
      <c r="A2061">
        <v>40834</v>
      </c>
      <c r="B2061" t="s">
        <v>14</v>
      </c>
      <c r="C2061" t="s">
        <v>15</v>
      </c>
      <c r="D2061" t="s">
        <v>16</v>
      </c>
      <c r="E2061" s="1">
        <v>39681</v>
      </c>
      <c r="F2061">
        <v>1.625</v>
      </c>
      <c r="G2061">
        <v>43.8</v>
      </c>
      <c r="H2061">
        <v>27.6</v>
      </c>
      <c r="I2061">
        <v>16.389199999999999</v>
      </c>
      <c r="J2061">
        <v>0</v>
      </c>
      <c r="K2061">
        <v>46</v>
      </c>
      <c r="L2061">
        <v>17</v>
      </c>
      <c r="M2061">
        <v>10.3</v>
      </c>
      <c r="N2061">
        <v>25</v>
      </c>
    </row>
    <row r="2062" spans="1:14" x14ac:dyDescent="0.3">
      <c r="A2062">
        <v>40834</v>
      </c>
      <c r="B2062" t="s">
        <v>14</v>
      </c>
      <c r="C2062" t="s">
        <v>15</v>
      </c>
      <c r="D2062" t="s">
        <v>16</v>
      </c>
      <c r="E2062" s="1">
        <v>39682</v>
      </c>
      <c r="F2062">
        <v>2.75</v>
      </c>
      <c r="G2062">
        <v>45.4</v>
      </c>
      <c r="H2062">
        <v>28.6</v>
      </c>
      <c r="I2062">
        <v>14.3566</v>
      </c>
      <c r="J2062">
        <v>0</v>
      </c>
      <c r="K2062">
        <v>45</v>
      </c>
      <c r="L2062">
        <v>10</v>
      </c>
      <c r="M2062">
        <v>9.8000000000000007</v>
      </c>
      <c r="N2062">
        <v>26</v>
      </c>
    </row>
    <row r="2063" spans="1:14" x14ac:dyDescent="0.3">
      <c r="A2063">
        <v>40834</v>
      </c>
      <c r="B2063" t="s">
        <v>14</v>
      </c>
      <c r="C2063" t="s">
        <v>15</v>
      </c>
      <c r="D2063" t="s">
        <v>16</v>
      </c>
      <c r="E2063" s="1">
        <v>39683</v>
      </c>
      <c r="F2063">
        <v>1.125</v>
      </c>
      <c r="G2063">
        <v>45</v>
      </c>
      <c r="H2063">
        <v>28.6</v>
      </c>
      <c r="I2063">
        <v>14.588800000000001</v>
      </c>
      <c r="J2063">
        <v>0</v>
      </c>
      <c r="K2063">
        <v>50</v>
      </c>
      <c r="L2063">
        <v>13</v>
      </c>
      <c r="M2063">
        <v>10.7</v>
      </c>
      <c r="N2063">
        <v>26</v>
      </c>
    </row>
    <row r="2064" spans="1:14" x14ac:dyDescent="0.3">
      <c r="A2064">
        <v>40834</v>
      </c>
      <c r="B2064" t="s">
        <v>14</v>
      </c>
      <c r="C2064" t="s">
        <v>15</v>
      </c>
      <c r="D2064" t="s">
        <v>16</v>
      </c>
      <c r="E2064" s="1">
        <v>39684</v>
      </c>
      <c r="F2064">
        <v>1.375</v>
      </c>
      <c r="G2064">
        <v>43.2</v>
      </c>
      <c r="H2064">
        <v>28</v>
      </c>
      <c r="I2064">
        <v>12.9495</v>
      </c>
      <c r="J2064">
        <v>0</v>
      </c>
      <c r="K2064">
        <v>31</v>
      </c>
      <c r="L2064">
        <v>14</v>
      </c>
      <c r="M2064">
        <v>11.1</v>
      </c>
      <c r="N2064">
        <v>24</v>
      </c>
    </row>
    <row r="2065" spans="1:14" x14ac:dyDescent="0.3">
      <c r="A2065">
        <v>40834</v>
      </c>
      <c r="B2065" t="s">
        <v>14</v>
      </c>
      <c r="C2065" t="s">
        <v>15</v>
      </c>
      <c r="D2065" t="s">
        <v>16</v>
      </c>
      <c r="E2065" s="1">
        <v>39685</v>
      </c>
      <c r="F2065">
        <v>1.5</v>
      </c>
      <c r="G2065">
        <v>45</v>
      </c>
      <c r="H2065">
        <v>26.5</v>
      </c>
      <c r="I2065">
        <v>14.0893</v>
      </c>
      <c r="J2065">
        <v>0</v>
      </c>
      <c r="K2065">
        <v>37</v>
      </c>
      <c r="L2065">
        <v>13</v>
      </c>
      <c r="M2065">
        <v>10.9</v>
      </c>
      <c r="N2065">
        <v>24</v>
      </c>
    </row>
    <row r="2066" spans="1:14" x14ac:dyDescent="0.3">
      <c r="A2066">
        <v>40834</v>
      </c>
      <c r="B2066" t="s">
        <v>14</v>
      </c>
      <c r="C2066" t="s">
        <v>15</v>
      </c>
      <c r="D2066" t="s">
        <v>16</v>
      </c>
      <c r="E2066" s="1">
        <v>39686</v>
      </c>
      <c r="F2066">
        <v>1.75</v>
      </c>
      <c r="G2066">
        <v>46.8</v>
      </c>
      <c r="H2066">
        <v>26.4</v>
      </c>
      <c r="I2066">
        <v>12.802899999999999</v>
      </c>
      <c r="J2066">
        <v>0</v>
      </c>
      <c r="K2066">
        <v>34</v>
      </c>
      <c r="L2066">
        <v>10</v>
      </c>
      <c r="M2066">
        <v>10.5</v>
      </c>
      <c r="N2066">
        <v>24</v>
      </c>
    </row>
    <row r="2067" spans="1:14" x14ac:dyDescent="0.3">
      <c r="A2067">
        <v>40834</v>
      </c>
      <c r="B2067" t="s">
        <v>14</v>
      </c>
      <c r="C2067" t="s">
        <v>15</v>
      </c>
      <c r="D2067" t="s">
        <v>16</v>
      </c>
      <c r="E2067" s="1">
        <v>39687</v>
      </c>
      <c r="F2067">
        <v>1.5</v>
      </c>
      <c r="G2067">
        <v>47</v>
      </c>
      <c r="H2067">
        <v>28.4</v>
      </c>
      <c r="I2067">
        <v>12.372199999999999</v>
      </c>
      <c r="J2067">
        <v>0</v>
      </c>
      <c r="K2067">
        <v>31</v>
      </c>
      <c r="L2067">
        <v>11</v>
      </c>
      <c r="M2067">
        <v>11.1</v>
      </c>
      <c r="N2067">
        <v>24</v>
      </c>
    </row>
    <row r="2068" spans="1:14" x14ac:dyDescent="0.3">
      <c r="A2068">
        <v>40834</v>
      </c>
      <c r="B2068" t="s">
        <v>14</v>
      </c>
      <c r="C2068" t="s">
        <v>15</v>
      </c>
      <c r="D2068" t="s">
        <v>16</v>
      </c>
      <c r="E2068" s="1">
        <v>39688</v>
      </c>
      <c r="F2068">
        <v>1.75</v>
      </c>
      <c r="G2068">
        <v>47</v>
      </c>
      <c r="H2068">
        <v>28.2</v>
      </c>
      <c r="I2068">
        <v>14.6014</v>
      </c>
      <c r="J2068">
        <v>0</v>
      </c>
      <c r="K2068">
        <v>35</v>
      </c>
      <c r="L2068">
        <v>13</v>
      </c>
      <c r="M2068">
        <v>10.7</v>
      </c>
      <c r="N2068">
        <v>25</v>
      </c>
    </row>
    <row r="2069" spans="1:14" x14ac:dyDescent="0.3">
      <c r="A2069">
        <v>40834</v>
      </c>
      <c r="B2069" t="s">
        <v>14</v>
      </c>
      <c r="C2069" t="s">
        <v>15</v>
      </c>
      <c r="D2069" t="s">
        <v>16</v>
      </c>
      <c r="E2069" s="1">
        <v>39689</v>
      </c>
      <c r="F2069">
        <v>2.375</v>
      </c>
      <c r="G2069">
        <v>46.4</v>
      </c>
      <c r="H2069">
        <v>28.4</v>
      </c>
      <c r="I2069">
        <v>13.594799999999999</v>
      </c>
      <c r="J2069">
        <v>0</v>
      </c>
      <c r="K2069">
        <v>45</v>
      </c>
      <c r="L2069">
        <v>11</v>
      </c>
      <c r="M2069">
        <v>10</v>
      </c>
      <c r="N2069">
        <v>26</v>
      </c>
    </row>
    <row r="2070" spans="1:14" x14ac:dyDescent="0.3">
      <c r="A2070">
        <v>40834</v>
      </c>
      <c r="B2070" t="s">
        <v>14</v>
      </c>
      <c r="C2070" t="s">
        <v>15</v>
      </c>
      <c r="D2070" t="s">
        <v>16</v>
      </c>
      <c r="E2070" s="1">
        <v>39690</v>
      </c>
      <c r="F2070">
        <v>1.375</v>
      </c>
      <c r="G2070">
        <v>46</v>
      </c>
      <c r="H2070">
        <v>28</v>
      </c>
      <c r="I2070">
        <v>16.802299999999999</v>
      </c>
      <c r="J2070">
        <v>0</v>
      </c>
      <c r="K2070">
        <v>45</v>
      </c>
      <c r="L2070">
        <v>12</v>
      </c>
      <c r="M2070">
        <v>7.8</v>
      </c>
      <c r="N2070">
        <v>25</v>
      </c>
    </row>
    <row r="2071" spans="1:14" x14ac:dyDescent="0.3">
      <c r="A2071">
        <v>40834</v>
      </c>
      <c r="B2071" t="s">
        <v>14</v>
      </c>
      <c r="C2071" t="s">
        <v>15</v>
      </c>
      <c r="D2071" t="s">
        <v>16</v>
      </c>
      <c r="E2071" s="1">
        <v>39691</v>
      </c>
      <c r="F2071">
        <v>1.625</v>
      </c>
      <c r="G2071">
        <v>45.6</v>
      </c>
      <c r="H2071">
        <v>28</v>
      </c>
      <c r="I2071">
        <v>19.337599999999998</v>
      </c>
      <c r="J2071">
        <v>0</v>
      </c>
      <c r="K2071">
        <v>48</v>
      </c>
      <c r="L2071">
        <v>16</v>
      </c>
      <c r="M2071">
        <v>9.6</v>
      </c>
      <c r="N2071">
        <v>25</v>
      </c>
    </row>
    <row r="2072" spans="1:14" x14ac:dyDescent="0.3">
      <c r="A2072">
        <v>40834</v>
      </c>
      <c r="B2072" t="s">
        <v>14</v>
      </c>
      <c r="C2072" t="s">
        <v>15</v>
      </c>
      <c r="D2072" t="s">
        <v>16</v>
      </c>
      <c r="E2072" s="1">
        <v>39692</v>
      </c>
      <c r="F2072">
        <v>2.75</v>
      </c>
      <c r="G2072">
        <v>46</v>
      </c>
      <c r="H2072">
        <v>29</v>
      </c>
      <c r="I2072">
        <v>21.322900000000001</v>
      </c>
      <c r="J2072">
        <v>0</v>
      </c>
      <c r="K2072">
        <v>53</v>
      </c>
      <c r="L2072">
        <v>15</v>
      </c>
      <c r="M2072">
        <v>10</v>
      </c>
      <c r="N2072">
        <v>27</v>
      </c>
    </row>
    <row r="2073" spans="1:14" x14ac:dyDescent="0.3">
      <c r="A2073">
        <v>40834</v>
      </c>
      <c r="B2073" t="s">
        <v>14</v>
      </c>
      <c r="C2073" t="s">
        <v>15</v>
      </c>
      <c r="D2073" t="s">
        <v>16</v>
      </c>
      <c r="E2073" s="1">
        <v>39693</v>
      </c>
      <c r="F2073">
        <v>2.5</v>
      </c>
      <c r="G2073">
        <v>42.8</v>
      </c>
      <c r="H2073">
        <v>28.2</v>
      </c>
      <c r="I2073">
        <v>27.574300000000001</v>
      </c>
      <c r="J2073">
        <v>0</v>
      </c>
      <c r="K2073">
        <v>69</v>
      </c>
      <c r="L2073">
        <v>20</v>
      </c>
      <c r="M2073">
        <v>9.8000000000000007</v>
      </c>
      <c r="N2073">
        <v>26</v>
      </c>
    </row>
    <row r="2074" spans="1:14" x14ac:dyDescent="0.3">
      <c r="A2074">
        <v>40834</v>
      </c>
      <c r="B2074" t="s">
        <v>14</v>
      </c>
      <c r="C2074" t="s">
        <v>15</v>
      </c>
      <c r="D2074" t="s">
        <v>16</v>
      </c>
      <c r="E2074" s="1">
        <v>39694</v>
      </c>
      <c r="F2074">
        <v>1.625</v>
      </c>
      <c r="G2074">
        <v>43.8</v>
      </c>
      <c r="H2074">
        <v>28</v>
      </c>
      <c r="I2074">
        <v>24.520700000000001</v>
      </c>
      <c r="J2074">
        <v>0</v>
      </c>
      <c r="K2074">
        <v>72</v>
      </c>
      <c r="L2074">
        <v>19</v>
      </c>
      <c r="M2074">
        <v>9.8000000000000007</v>
      </c>
      <c r="N2074">
        <v>26</v>
      </c>
    </row>
    <row r="2075" spans="1:14" x14ac:dyDescent="0.3">
      <c r="A2075">
        <v>40834</v>
      </c>
      <c r="B2075" t="s">
        <v>14</v>
      </c>
      <c r="C2075" t="s">
        <v>15</v>
      </c>
      <c r="D2075" t="s">
        <v>16</v>
      </c>
      <c r="E2075" s="1">
        <v>39695</v>
      </c>
      <c r="F2075">
        <v>2</v>
      </c>
      <c r="G2075">
        <v>43</v>
      </c>
      <c r="H2075">
        <v>28</v>
      </c>
      <c r="I2075">
        <v>22.766999999999999</v>
      </c>
      <c r="J2075">
        <v>0</v>
      </c>
      <c r="K2075">
        <v>69</v>
      </c>
      <c r="L2075">
        <v>17</v>
      </c>
      <c r="M2075">
        <v>10.4</v>
      </c>
      <c r="N2075">
        <v>25</v>
      </c>
    </row>
    <row r="2076" spans="1:14" x14ac:dyDescent="0.3">
      <c r="A2076">
        <v>40834</v>
      </c>
      <c r="B2076" t="s">
        <v>14</v>
      </c>
      <c r="C2076" t="s">
        <v>15</v>
      </c>
      <c r="D2076" t="s">
        <v>16</v>
      </c>
      <c r="E2076" s="1">
        <v>39696</v>
      </c>
      <c r="F2076">
        <v>2.25</v>
      </c>
      <c r="G2076">
        <v>44.2</v>
      </c>
      <c r="H2076">
        <v>29.4</v>
      </c>
      <c r="I2076">
        <v>20.957799999999999</v>
      </c>
      <c r="J2076">
        <v>0</v>
      </c>
      <c r="K2076">
        <v>59</v>
      </c>
      <c r="L2076">
        <v>15</v>
      </c>
      <c r="M2076">
        <v>10.3</v>
      </c>
      <c r="N2076">
        <v>27</v>
      </c>
    </row>
    <row r="2077" spans="1:14" x14ac:dyDescent="0.3">
      <c r="A2077">
        <v>40834</v>
      </c>
      <c r="B2077" t="s">
        <v>14</v>
      </c>
      <c r="C2077" t="s">
        <v>15</v>
      </c>
      <c r="D2077" t="s">
        <v>16</v>
      </c>
      <c r="E2077" s="1">
        <v>39697</v>
      </c>
      <c r="F2077">
        <v>1.125</v>
      </c>
      <c r="G2077">
        <v>45.6</v>
      </c>
      <c r="H2077">
        <v>29.4</v>
      </c>
      <c r="I2077">
        <v>17.248000000000001</v>
      </c>
      <c r="J2077">
        <v>0</v>
      </c>
      <c r="K2077">
        <v>47</v>
      </c>
      <c r="L2077">
        <v>12</v>
      </c>
      <c r="M2077">
        <v>10.199999999999999</v>
      </c>
      <c r="N2077">
        <v>27</v>
      </c>
    </row>
    <row r="2078" spans="1:14" x14ac:dyDescent="0.3">
      <c r="A2078">
        <v>40834</v>
      </c>
      <c r="B2078" t="s">
        <v>14</v>
      </c>
      <c r="C2078" t="s">
        <v>15</v>
      </c>
      <c r="D2078" t="s">
        <v>16</v>
      </c>
      <c r="E2078" s="1">
        <v>39698</v>
      </c>
      <c r="F2078">
        <v>2.5</v>
      </c>
      <c r="G2078">
        <v>45</v>
      </c>
      <c r="H2078">
        <v>28</v>
      </c>
      <c r="I2078">
        <v>15.5755</v>
      </c>
      <c r="J2078">
        <v>0</v>
      </c>
      <c r="K2078">
        <v>44</v>
      </c>
      <c r="L2078">
        <v>12</v>
      </c>
      <c r="M2078">
        <v>10.1</v>
      </c>
      <c r="N2078">
        <v>25</v>
      </c>
    </row>
    <row r="2079" spans="1:14" x14ac:dyDescent="0.3">
      <c r="A2079">
        <v>40834</v>
      </c>
      <c r="B2079" t="s">
        <v>14</v>
      </c>
      <c r="C2079" t="s">
        <v>15</v>
      </c>
      <c r="D2079" t="s">
        <v>16</v>
      </c>
      <c r="E2079" s="1">
        <v>39699</v>
      </c>
      <c r="F2079">
        <v>2.75</v>
      </c>
      <c r="G2079">
        <v>42</v>
      </c>
      <c r="H2079">
        <v>24.2</v>
      </c>
      <c r="I2079">
        <v>16.9556</v>
      </c>
      <c r="J2079">
        <v>0</v>
      </c>
      <c r="K2079">
        <v>49</v>
      </c>
      <c r="L2079">
        <v>17</v>
      </c>
      <c r="M2079">
        <v>10.199999999999999</v>
      </c>
      <c r="N2079">
        <v>23</v>
      </c>
    </row>
    <row r="2080" spans="1:14" x14ac:dyDescent="0.3">
      <c r="A2080">
        <v>40834</v>
      </c>
      <c r="B2080" t="s">
        <v>14</v>
      </c>
      <c r="C2080" t="s">
        <v>15</v>
      </c>
      <c r="D2080" t="s">
        <v>16</v>
      </c>
      <c r="E2080" s="1">
        <v>39700</v>
      </c>
      <c r="F2080">
        <v>1.75</v>
      </c>
      <c r="G2080">
        <v>42</v>
      </c>
      <c r="H2080">
        <v>26.8</v>
      </c>
      <c r="I2080">
        <v>18.065100000000001</v>
      </c>
      <c r="J2080">
        <v>0</v>
      </c>
      <c r="K2080">
        <v>53</v>
      </c>
      <c r="L2080">
        <v>18</v>
      </c>
      <c r="M2080">
        <v>9.5</v>
      </c>
      <c r="N2080">
        <v>22</v>
      </c>
    </row>
    <row r="2081" spans="1:14" x14ac:dyDescent="0.3">
      <c r="A2081">
        <v>40834</v>
      </c>
      <c r="B2081" t="s">
        <v>14</v>
      </c>
      <c r="C2081" t="s">
        <v>15</v>
      </c>
      <c r="D2081" t="s">
        <v>16</v>
      </c>
      <c r="E2081" s="1">
        <v>39701</v>
      </c>
      <c r="F2081">
        <v>4.125</v>
      </c>
      <c r="G2081">
        <v>41.4</v>
      </c>
      <c r="H2081">
        <v>28</v>
      </c>
      <c r="I2081">
        <v>18.3508</v>
      </c>
      <c r="J2081">
        <v>0</v>
      </c>
      <c r="K2081">
        <v>53</v>
      </c>
      <c r="L2081">
        <v>17</v>
      </c>
      <c r="M2081">
        <v>9.1999999999999993</v>
      </c>
      <c r="N2081">
        <v>25</v>
      </c>
    </row>
    <row r="2082" spans="1:14" x14ac:dyDescent="0.3">
      <c r="A2082">
        <v>40834</v>
      </c>
      <c r="B2082" t="s">
        <v>14</v>
      </c>
      <c r="C2082" t="s">
        <v>15</v>
      </c>
      <c r="D2082" t="s">
        <v>16</v>
      </c>
      <c r="E2082" s="1">
        <v>39702</v>
      </c>
      <c r="F2082">
        <v>2.375</v>
      </c>
      <c r="G2082">
        <v>41.4</v>
      </c>
      <c r="H2082">
        <v>28.4</v>
      </c>
      <c r="I2082">
        <v>19.887499999999999</v>
      </c>
      <c r="J2082">
        <v>0</v>
      </c>
      <c r="K2082">
        <v>66</v>
      </c>
      <c r="L2082">
        <v>18</v>
      </c>
      <c r="M2082">
        <v>9.1999999999999993</v>
      </c>
      <c r="N2082">
        <v>27</v>
      </c>
    </row>
    <row r="2083" spans="1:14" x14ac:dyDescent="0.3">
      <c r="A2083">
        <v>40834</v>
      </c>
      <c r="B2083" t="s">
        <v>14</v>
      </c>
      <c r="C2083" t="s">
        <v>15</v>
      </c>
      <c r="D2083" t="s">
        <v>16</v>
      </c>
      <c r="E2083" s="1">
        <v>39703</v>
      </c>
      <c r="F2083">
        <v>2.375</v>
      </c>
      <c r="G2083">
        <v>41</v>
      </c>
      <c r="H2083">
        <v>25.8</v>
      </c>
      <c r="I2083">
        <v>9.8954500000000003</v>
      </c>
      <c r="J2083">
        <v>0</v>
      </c>
      <c r="K2083">
        <v>44</v>
      </c>
      <c r="L2083">
        <v>10</v>
      </c>
      <c r="M2083">
        <v>10.7</v>
      </c>
      <c r="N2083">
        <v>22</v>
      </c>
    </row>
    <row r="2084" spans="1:14" x14ac:dyDescent="0.3">
      <c r="A2084">
        <v>40834</v>
      </c>
      <c r="B2084" t="s">
        <v>14</v>
      </c>
      <c r="C2084" t="s">
        <v>15</v>
      </c>
      <c r="D2084" t="s">
        <v>16</v>
      </c>
      <c r="E2084" s="1">
        <v>39704</v>
      </c>
      <c r="F2084">
        <v>2.125</v>
      </c>
      <c r="G2084">
        <v>42</v>
      </c>
      <c r="H2084">
        <v>23.4</v>
      </c>
      <c r="I2084">
        <v>7.2555100000000001</v>
      </c>
      <c r="J2084">
        <v>0</v>
      </c>
      <c r="K2084">
        <v>27</v>
      </c>
      <c r="L2084">
        <v>6</v>
      </c>
      <c r="M2084">
        <v>10.8</v>
      </c>
      <c r="N2084">
        <v>19</v>
      </c>
    </row>
    <row r="2085" spans="1:14" x14ac:dyDescent="0.3">
      <c r="A2085">
        <v>40834</v>
      </c>
      <c r="B2085" t="s">
        <v>14</v>
      </c>
      <c r="C2085" t="s">
        <v>15</v>
      </c>
      <c r="D2085" t="s">
        <v>16</v>
      </c>
      <c r="E2085" s="1">
        <v>39705</v>
      </c>
      <c r="F2085">
        <v>1</v>
      </c>
      <c r="G2085">
        <v>43.4</v>
      </c>
      <c r="H2085">
        <v>22.4</v>
      </c>
      <c r="I2085">
        <v>7.5065099999999996</v>
      </c>
      <c r="J2085">
        <v>0</v>
      </c>
      <c r="K2085">
        <v>24</v>
      </c>
      <c r="L2085">
        <v>6</v>
      </c>
      <c r="M2085">
        <v>10.9</v>
      </c>
      <c r="N2085">
        <v>18</v>
      </c>
    </row>
    <row r="2086" spans="1:14" x14ac:dyDescent="0.3">
      <c r="A2086">
        <v>40834</v>
      </c>
      <c r="B2086" t="s">
        <v>14</v>
      </c>
      <c r="C2086" t="s">
        <v>15</v>
      </c>
      <c r="D2086" t="s">
        <v>16</v>
      </c>
      <c r="E2086" s="1">
        <v>39706</v>
      </c>
      <c r="F2086">
        <v>3.25</v>
      </c>
      <c r="G2086">
        <v>42.6</v>
      </c>
      <c r="H2086">
        <v>22.8</v>
      </c>
      <c r="I2086">
        <v>8.2726500000000005</v>
      </c>
      <c r="J2086">
        <v>0</v>
      </c>
      <c r="K2086">
        <v>29</v>
      </c>
      <c r="L2086">
        <v>10</v>
      </c>
      <c r="M2086">
        <v>8.8000000000000007</v>
      </c>
      <c r="N2086">
        <v>20</v>
      </c>
    </row>
    <row r="2087" spans="1:14" x14ac:dyDescent="0.3">
      <c r="A2087">
        <v>40834</v>
      </c>
      <c r="B2087" t="s">
        <v>14</v>
      </c>
      <c r="C2087" t="s">
        <v>15</v>
      </c>
      <c r="D2087" t="s">
        <v>16</v>
      </c>
      <c r="E2087" s="1">
        <v>39707</v>
      </c>
      <c r="F2087">
        <v>4.125</v>
      </c>
      <c r="G2087">
        <v>39.799999999999997</v>
      </c>
      <c r="H2087">
        <v>26.6</v>
      </c>
      <c r="I2087">
        <v>10.5344</v>
      </c>
      <c r="J2087">
        <v>0</v>
      </c>
      <c r="K2087">
        <v>32</v>
      </c>
      <c r="L2087">
        <v>13</v>
      </c>
      <c r="M2087">
        <v>8.5</v>
      </c>
      <c r="N2087">
        <v>23</v>
      </c>
    </row>
    <row r="2088" spans="1:14" x14ac:dyDescent="0.3">
      <c r="A2088">
        <v>40834</v>
      </c>
      <c r="B2088" t="s">
        <v>14</v>
      </c>
      <c r="C2088" t="s">
        <v>15</v>
      </c>
      <c r="D2088" t="s">
        <v>16</v>
      </c>
      <c r="E2088" s="1">
        <v>39708</v>
      </c>
      <c r="F2088">
        <v>2.875</v>
      </c>
      <c r="G2088">
        <v>38</v>
      </c>
      <c r="H2088">
        <v>27</v>
      </c>
      <c r="I2088">
        <v>10.096299999999999</v>
      </c>
      <c r="J2088">
        <v>0</v>
      </c>
      <c r="K2088">
        <v>31</v>
      </c>
      <c r="L2088">
        <v>12</v>
      </c>
      <c r="M2088">
        <v>1.2</v>
      </c>
      <c r="N2088">
        <v>25</v>
      </c>
    </row>
    <row r="2089" spans="1:14" x14ac:dyDescent="0.3">
      <c r="A2089">
        <v>40834</v>
      </c>
      <c r="B2089" t="s">
        <v>14</v>
      </c>
      <c r="C2089" t="s">
        <v>15</v>
      </c>
      <c r="D2089" t="s">
        <v>16</v>
      </c>
      <c r="E2089" s="1">
        <v>39709</v>
      </c>
      <c r="F2089">
        <v>1.25</v>
      </c>
      <c r="G2089">
        <v>40</v>
      </c>
      <c r="H2089">
        <v>25.4</v>
      </c>
      <c r="I2089">
        <v>10.4666</v>
      </c>
      <c r="J2089">
        <v>0</v>
      </c>
      <c r="K2089">
        <v>36</v>
      </c>
      <c r="L2089">
        <v>9</v>
      </c>
      <c r="M2089">
        <v>4.5999999999999996</v>
      </c>
      <c r="N2089">
        <v>22</v>
      </c>
    </row>
    <row r="2090" spans="1:14" x14ac:dyDescent="0.3">
      <c r="A2090">
        <v>40834</v>
      </c>
      <c r="B2090" t="s">
        <v>14</v>
      </c>
      <c r="C2090" t="s">
        <v>15</v>
      </c>
      <c r="D2090" t="s">
        <v>16</v>
      </c>
      <c r="E2090" s="1">
        <v>39710</v>
      </c>
      <c r="F2090">
        <v>1.375</v>
      </c>
      <c r="G2090">
        <v>40.6</v>
      </c>
      <c r="H2090">
        <v>24.6</v>
      </c>
      <c r="I2090">
        <v>11.246</v>
      </c>
      <c r="J2090">
        <v>0</v>
      </c>
      <c r="K2090">
        <v>38</v>
      </c>
      <c r="L2090">
        <v>13</v>
      </c>
      <c r="M2090">
        <v>7.7</v>
      </c>
      <c r="N2090">
        <v>21</v>
      </c>
    </row>
    <row r="2091" spans="1:14" x14ac:dyDescent="0.3">
      <c r="A2091">
        <v>40834</v>
      </c>
      <c r="B2091" t="s">
        <v>14</v>
      </c>
      <c r="C2091" t="s">
        <v>15</v>
      </c>
      <c r="D2091" t="s">
        <v>16</v>
      </c>
      <c r="E2091" s="1">
        <v>39711</v>
      </c>
      <c r="F2091">
        <v>2.125</v>
      </c>
      <c r="G2091">
        <v>42</v>
      </c>
      <c r="H2091">
        <v>23.6</v>
      </c>
      <c r="I2091">
        <v>7.8886200000000004</v>
      </c>
      <c r="J2091">
        <v>0</v>
      </c>
      <c r="K2091">
        <v>32</v>
      </c>
      <c r="L2091">
        <v>7</v>
      </c>
      <c r="M2091">
        <v>9</v>
      </c>
      <c r="N2091">
        <v>21</v>
      </c>
    </row>
    <row r="2092" spans="1:14" x14ac:dyDescent="0.3">
      <c r="A2092">
        <v>40834</v>
      </c>
      <c r="B2092" t="s">
        <v>14</v>
      </c>
      <c r="C2092" t="s">
        <v>15</v>
      </c>
      <c r="D2092" t="s">
        <v>16</v>
      </c>
      <c r="E2092" s="1">
        <v>39712</v>
      </c>
      <c r="F2092">
        <v>2.25</v>
      </c>
      <c r="G2092">
        <v>42</v>
      </c>
      <c r="H2092">
        <v>21.6</v>
      </c>
      <c r="I2092">
        <v>6.5218999999999996</v>
      </c>
      <c r="J2092">
        <v>0</v>
      </c>
      <c r="K2092">
        <v>26</v>
      </c>
      <c r="L2092">
        <v>7</v>
      </c>
      <c r="M2092">
        <v>10.3</v>
      </c>
      <c r="N2092">
        <v>19</v>
      </c>
    </row>
    <row r="2093" spans="1:14" x14ac:dyDescent="0.3">
      <c r="A2093">
        <v>40834</v>
      </c>
      <c r="B2093" t="s">
        <v>14</v>
      </c>
      <c r="C2093" t="s">
        <v>15</v>
      </c>
      <c r="D2093" t="s">
        <v>16</v>
      </c>
      <c r="E2093" s="1">
        <v>39713</v>
      </c>
      <c r="F2093">
        <v>1.5</v>
      </c>
      <c r="G2093">
        <v>40.4</v>
      </c>
      <c r="H2093">
        <v>21.4</v>
      </c>
      <c r="I2093">
        <v>6.6757900000000001</v>
      </c>
      <c r="J2093">
        <v>0</v>
      </c>
      <c r="K2093">
        <v>25</v>
      </c>
      <c r="L2093">
        <v>6</v>
      </c>
      <c r="M2093">
        <v>10.5</v>
      </c>
      <c r="N2093">
        <v>17</v>
      </c>
    </row>
    <row r="2094" spans="1:14" x14ac:dyDescent="0.3">
      <c r="A2094">
        <v>40834</v>
      </c>
      <c r="B2094" t="s">
        <v>14</v>
      </c>
      <c r="C2094" t="s">
        <v>15</v>
      </c>
      <c r="D2094" t="s">
        <v>16</v>
      </c>
      <c r="E2094" s="1">
        <v>39714</v>
      </c>
      <c r="F2094">
        <v>0.75</v>
      </c>
      <c r="G2094">
        <v>39.6</v>
      </c>
      <c r="H2094">
        <v>19.399999999999999</v>
      </c>
      <c r="I2094">
        <v>8.9079800000000002</v>
      </c>
      <c r="J2094">
        <v>0</v>
      </c>
      <c r="K2094">
        <v>36</v>
      </c>
      <c r="L2094">
        <v>11</v>
      </c>
      <c r="M2094">
        <v>10.4</v>
      </c>
      <c r="N2094">
        <v>15</v>
      </c>
    </row>
    <row r="2095" spans="1:14" x14ac:dyDescent="0.3">
      <c r="A2095">
        <v>40834</v>
      </c>
      <c r="B2095" t="s">
        <v>14</v>
      </c>
      <c r="C2095" t="s">
        <v>15</v>
      </c>
      <c r="D2095" t="s">
        <v>16</v>
      </c>
      <c r="E2095" s="1">
        <v>39715</v>
      </c>
      <c r="F2095">
        <v>1.125</v>
      </c>
      <c r="G2095">
        <v>41.2</v>
      </c>
      <c r="H2095">
        <v>19</v>
      </c>
      <c r="I2095">
        <v>9.09727</v>
      </c>
      <c r="J2095">
        <v>0</v>
      </c>
      <c r="K2095">
        <v>40</v>
      </c>
      <c r="L2095">
        <v>6</v>
      </c>
      <c r="M2095">
        <v>10.7</v>
      </c>
      <c r="N2095">
        <v>15</v>
      </c>
    </row>
    <row r="2096" spans="1:14" x14ac:dyDescent="0.3">
      <c r="A2096">
        <v>40834</v>
      </c>
      <c r="B2096" t="s">
        <v>14</v>
      </c>
      <c r="C2096" t="s">
        <v>15</v>
      </c>
      <c r="D2096" t="s">
        <v>16</v>
      </c>
      <c r="E2096" s="1">
        <v>39716</v>
      </c>
      <c r="F2096">
        <v>1.125</v>
      </c>
      <c r="G2096">
        <v>41.4</v>
      </c>
      <c r="H2096">
        <v>20.399999999999999</v>
      </c>
      <c r="I2096">
        <v>16.308700000000002</v>
      </c>
      <c r="J2096">
        <v>0</v>
      </c>
      <c r="K2096">
        <v>63</v>
      </c>
      <c r="L2096">
        <v>12</v>
      </c>
      <c r="M2096">
        <v>10</v>
      </c>
      <c r="N2096">
        <v>17</v>
      </c>
    </row>
    <row r="2097" spans="1:14" x14ac:dyDescent="0.3">
      <c r="A2097">
        <v>40834</v>
      </c>
      <c r="B2097" t="s">
        <v>14</v>
      </c>
      <c r="C2097" t="s">
        <v>15</v>
      </c>
      <c r="D2097" t="s">
        <v>16</v>
      </c>
      <c r="E2097" s="1">
        <v>39717</v>
      </c>
      <c r="F2097">
        <v>1.5</v>
      </c>
      <c r="G2097">
        <v>41</v>
      </c>
      <c r="H2097">
        <v>23</v>
      </c>
      <c r="I2097">
        <v>17.6388</v>
      </c>
      <c r="J2097">
        <v>0</v>
      </c>
      <c r="K2097">
        <v>68</v>
      </c>
      <c r="L2097">
        <v>22</v>
      </c>
      <c r="M2097">
        <v>9.4</v>
      </c>
      <c r="N2097">
        <v>20</v>
      </c>
    </row>
    <row r="2098" spans="1:14" x14ac:dyDescent="0.3">
      <c r="A2098">
        <v>40834</v>
      </c>
      <c r="B2098" t="s">
        <v>14</v>
      </c>
      <c r="C2098" t="s">
        <v>15</v>
      </c>
      <c r="D2098" t="s">
        <v>16</v>
      </c>
      <c r="E2098" s="1">
        <v>39718</v>
      </c>
      <c r="F2098">
        <v>3.25</v>
      </c>
      <c r="G2098">
        <v>37.4</v>
      </c>
      <c r="H2098">
        <v>23.4</v>
      </c>
      <c r="I2098">
        <v>9.9941300000000002</v>
      </c>
      <c r="J2098">
        <v>0</v>
      </c>
      <c r="K2098">
        <v>43</v>
      </c>
      <c r="L2098">
        <v>12</v>
      </c>
      <c r="M2098">
        <v>9.6999999999999993</v>
      </c>
      <c r="N2098">
        <v>19</v>
      </c>
    </row>
    <row r="2099" spans="1:14" x14ac:dyDescent="0.3">
      <c r="A2099">
        <v>40834</v>
      </c>
      <c r="B2099" t="s">
        <v>14</v>
      </c>
      <c r="C2099" t="s">
        <v>15</v>
      </c>
      <c r="D2099" t="s">
        <v>16</v>
      </c>
      <c r="E2099" s="1">
        <v>39719</v>
      </c>
      <c r="F2099">
        <v>2.125</v>
      </c>
      <c r="G2099">
        <v>37.200000000000003</v>
      </c>
      <c r="H2099">
        <v>22</v>
      </c>
      <c r="I2099">
        <v>10.901899999999999</v>
      </c>
      <c r="J2099">
        <v>0</v>
      </c>
      <c r="K2099">
        <v>36</v>
      </c>
      <c r="L2099">
        <v>17</v>
      </c>
      <c r="M2099">
        <v>9.5</v>
      </c>
      <c r="N2099">
        <v>19</v>
      </c>
    </row>
    <row r="2100" spans="1:14" x14ac:dyDescent="0.3">
      <c r="A2100">
        <v>40834</v>
      </c>
      <c r="B2100" t="s">
        <v>14</v>
      </c>
      <c r="C2100" t="s">
        <v>15</v>
      </c>
      <c r="D2100" t="s">
        <v>16</v>
      </c>
      <c r="E2100" s="1">
        <v>39720</v>
      </c>
      <c r="F2100">
        <v>3.75</v>
      </c>
      <c r="G2100">
        <v>34.799999999999997</v>
      </c>
      <c r="H2100">
        <v>23.4</v>
      </c>
      <c r="I2100">
        <v>13.2235</v>
      </c>
      <c r="J2100">
        <v>0</v>
      </c>
      <c r="K2100">
        <v>48</v>
      </c>
      <c r="L2100">
        <v>23</v>
      </c>
      <c r="M2100">
        <v>8.1999999999999993</v>
      </c>
      <c r="N2100">
        <v>21</v>
      </c>
    </row>
    <row r="2101" spans="1:14" x14ac:dyDescent="0.3">
      <c r="A2101">
        <v>40834</v>
      </c>
      <c r="B2101" t="s">
        <v>14</v>
      </c>
      <c r="C2101" t="s">
        <v>15</v>
      </c>
      <c r="D2101" t="s">
        <v>16</v>
      </c>
      <c r="E2101" s="1">
        <v>39721</v>
      </c>
      <c r="F2101">
        <v>2</v>
      </c>
      <c r="G2101">
        <v>36</v>
      </c>
      <c r="H2101">
        <v>19.399999999999999</v>
      </c>
      <c r="I2101">
        <v>10.549799999999999</v>
      </c>
      <c r="J2101">
        <v>0</v>
      </c>
      <c r="K2101">
        <v>43</v>
      </c>
      <c r="L2101">
        <v>16</v>
      </c>
      <c r="M2101">
        <v>10.199999999999999</v>
      </c>
      <c r="N2101">
        <v>16</v>
      </c>
    </row>
    <row r="2102" spans="1:14" x14ac:dyDescent="0.3">
      <c r="A2102">
        <v>40834</v>
      </c>
      <c r="B2102" t="s">
        <v>14</v>
      </c>
      <c r="C2102" t="s">
        <v>15</v>
      </c>
      <c r="D2102" t="s">
        <v>16</v>
      </c>
      <c r="E2102" s="1">
        <v>39722</v>
      </c>
      <c r="F2102">
        <v>2.625</v>
      </c>
      <c r="G2102">
        <v>37.200000000000003</v>
      </c>
      <c r="H2102">
        <v>19</v>
      </c>
      <c r="I2102">
        <v>10.8407</v>
      </c>
      <c r="J2102">
        <v>0</v>
      </c>
      <c r="K2102">
        <v>45</v>
      </c>
      <c r="L2102">
        <v>15</v>
      </c>
      <c r="M2102">
        <v>10</v>
      </c>
      <c r="N2102">
        <v>16</v>
      </c>
    </row>
    <row r="2103" spans="1:14" x14ac:dyDescent="0.3">
      <c r="A2103">
        <v>40834</v>
      </c>
      <c r="B2103" t="s">
        <v>14</v>
      </c>
      <c r="C2103" t="s">
        <v>15</v>
      </c>
      <c r="D2103" t="s">
        <v>16</v>
      </c>
      <c r="E2103" s="1">
        <v>39723</v>
      </c>
      <c r="F2103">
        <v>1.875</v>
      </c>
      <c r="G2103">
        <v>34.6</v>
      </c>
      <c r="H2103">
        <v>20</v>
      </c>
      <c r="I2103">
        <v>9.7456099999999992</v>
      </c>
      <c r="J2103">
        <v>0</v>
      </c>
      <c r="K2103">
        <v>40</v>
      </c>
      <c r="L2103">
        <v>19</v>
      </c>
      <c r="M2103">
        <v>9.5</v>
      </c>
      <c r="N2103">
        <v>16</v>
      </c>
    </row>
    <row r="2104" spans="1:14" x14ac:dyDescent="0.3">
      <c r="A2104">
        <v>40834</v>
      </c>
      <c r="B2104" t="s">
        <v>14</v>
      </c>
      <c r="C2104" t="s">
        <v>15</v>
      </c>
      <c r="D2104" t="s">
        <v>16</v>
      </c>
      <c r="E2104" s="1">
        <v>39724</v>
      </c>
      <c r="F2104">
        <v>1.75</v>
      </c>
      <c r="G2104">
        <v>34.4</v>
      </c>
      <c r="H2104">
        <v>16.399999999999999</v>
      </c>
      <c r="I2104">
        <v>7.0027799999999996</v>
      </c>
      <c r="J2104">
        <v>0</v>
      </c>
      <c r="K2104">
        <v>35</v>
      </c>
      <c r="L2104">
        <v>11</v>
      </c>
      <c r="M2104">
        <v>10.1</v>
      </c>
      <c r="N2104">
        <v>14</v>
      </c>
    </row>
    <row r="2105" spans="1:14" x14ac:dyDescent="0.3">
      <c r="A2105">
        <v>40834</v>
      </c>
      <c r="B2105" t="s">
        <v>14</v>
      </c>
      <c r="C2105" t="s">
        <v>15</v>
      </c>
      <c r="D2105" t="s">
        <v>16</v>
      </c>
      <c r="E2105" s="1">
        <v>39725</v>
      </c>
      <c r="F2105">
        <v>0.625</v>
      </c>
      <c r="G2105">
        <v>35.4</v>
      </c>
      <c r="H2105">
        <v>15.4</v>
      </c>
      <c r="I2105">
        <v>6.7503099999999998</v>
      </c>
      <c r="J2105">
        <v>0</v>
      </c>
      <c r="K2105">
        <v>32</v>
      </c>
      <c r="L2105">
        <v>12</v>
      </c>
      <c r="M2105">
        <v>10.3</v>
      </c>
      <c r="N2105">
        <v>13</v>
      </c>
    </row>
    <row r="2106" spans="1:14" x14ac:dyDescent="0.3">
      <c r="A2106">
        <v>40834</v>
      </c>
      <c r="B2106" t="s">
        <v>14</v>
      </c>
      <c r="C2106" t="s">
        <v>15</v>
      </c>
      <c r="D2106" t="s">
        <v>16</v>
      </c>
      <c r="E2106" s="1">
        <v>39726</v>
      </c>
      <c r="F2106">
        <v>1.25</v>
      </c>
      <c r="G2106">
        <v>37.799999999999997</v>
      </c>
      <c r="H2106">
        <v>16.8</v>
      </c>
      <c r="I2106">
        <v>7.09734</v>
      </c>
      <c r="J2106">
        <v>0</v>
      </c>
      <c r="K2106">
        <v>35</v>
      </c>
      <c r="L2106">
        <v>9</v>
      </c>
      <c r="M2106">
        <v>10.4</v>
      </c>
      <c r="N2106">
        <v>14</v>
      </c>
    </row>
    <row r="2107" spans="1:14" x14ac:dyDescent="0.3">
      <c r="A2107">
        <v>40834</v>
      </c>
      <c r="B2107" t="s">
        <v>14</v>
      </c>
      <c r="C2107" t="s">
        <v>15</v>
      </c>
      <c r="D2107" t="s">
        <v>16</v>
      </c>
      <c r="E2107" s="1">
        <v>39727</v>
      </c>
      <c r="F2107">
        <v>0.25</v>
      </c>
      <c r="G2107">
        <v>38</v>
      </c>
      <c r="H2107">
        <v>15</v>
      </c>
      <c r="I2107">
        <v>7.3563000000000001</v>
      </c>
      <c r="J2107">
        <v>0</v>
      </c>
      <c r="K2107">
        <v>38</v>
      </c>
      <c r="L2107">
        <v>11</v>
      </c>
      <c r="M2107">
        <v>10.4</v>
      </c>
      <c r="N2107">
        <v>12</v>
      </c>
    </row>
    <row r="2108" spans="1:14" x14ac:dyDescent="0.3">
      <c r="A2108">
        <v>40834</v>
      </c>
      <c r="B2108" t="s">
        <v>14</v>
      </c>
      <c r="C2108" t="s">
        <v>15</v>
      </c>
      <c r="D2108" t="s">
        <v>16</v>
      </c>
      <c r="E2108" s="1">
        <v>39728</v>
      </c>
      <c r="F2108">
        <v>0.75</v>
      </c>
      <c r="G2108">
        <v>38.4</v>
      </c>
      <c r="H2108">
        <v>16.8</v>
      </c>
      <c r="I2108">
        <v>8.1223600000000005</v>
      </c>
      <c r="J2108">
        <v>0</v>
      </c>
      <c r="K2108">
        <v>38</v>
      </c>
      <c r="L2108">
        <v>10</v>
      </c>
      <c r="M2108">
        <v>10.4</v>
      </c>
      <c r="N2108">
        <v>14</v>
      </c>
    </row>
    <row r="2109" spans="1:14" x14ac:dyDescent="0.3">
      <c r="A2109">
        <v>40834</v>
      </c>
      <c r="B2109" t="s">
        <v>14</v>
      </c>
      <c r="C2109" t="s">
        <v>15</v>
      </c>
      <c r="D2109" t="s">
        <v>16</v>
      </c>
      <c r="E2109" s="1">
        <v>39729</v>
      </c>
      <c r="F2109">
        <v>1.625</v>
      </c>
      <c r="G2109">
        <v>37.799999999999997</v>
      </c>
      <c r="H2109">
        <v>17</v>
      </c>
      <c r="I2109">
        <v>8.9140800000000002</v>
      </c>
      <c r="J2109">
        <v>0</v>
      </c>
      <c r="K2109">
        <v>47</v>
      </c>
      <c r="L2109">
        <v>10</v>
      </c>
      <c r="M2109">
        <v>10.199999999999999</v>
      </c>
      <c r="N2109">
        <v>14</v>
      </c>
    </row>
    <row r="2110" spans="1:14" x14ac:dyDescent="0.3">
      <c r="A2110">
        <v>40834</v>
      </c>
      <c r="B2110" t="s">
        <v>14</v>
      </c>
      <c r="C2110" t="s">
        <v>15</v>
      </c>
      <c r="D2110" t="s">
        <v>16</v>
      </c>
      <c r="E2110" s="1">
        <v>39730</v>
      </c>
      <c r="F2110">
        <v>1.5</v>
      </c>
      <c r="G2110">
        <v>39</v>
      </c>
      <c r="H2110">
        <v>17.399999999999999</v>
      </c>
      <c r="I2110">
        <v>7.8348399999999998</v>
      </c>
      <c r="J2110">
        <v>0</v>
      </c>
      <c r="K2110">
        <v>37</v>
      </c>
      <c r="L2110">
        <v>9</v>
      </c>
      <c r="M2110">
        <v>10.4</v>
      </c>
      <c r="N2110">
        <v>14</v>
      </c>
    </row>
    <row r="2111" spans="1:14" x14ac:dyDescent="0.3">
      <c r="A2111">
        <v>40834</v>
      </c>
      <c r="B2111" t="s">
        <v>14</v>
      </c>
      <c r="C2111" t="s">
        <v>15</v>
      </c>
      <c r="D2111" t="s">
        <v>16</v>
      </c>
      <c r="E2111" s="1">
        <v>39731</v>
      </c>
      <c r="F2111">
        <v>2.5</v>
      </c>
      <c r="G2111">
        <v>36.4</v>
      </c>
      <c r="H2111">
        <v>19.8</v>
      </c>
      <c r="I2111">
        <v>16.764199999999999</v>
      </c>
      <c r="J2111">
        <v>0</v>
      </c>
      <c r="K2111">
        <v>67</v>
      </c>
      <c r="L2111">
        <v>26</v>
      </c>
      <c r="M2111">
        <v>10</v>
      </c>
      <c r="N2111">
        <v>13</v>
      </c>
    </row>
    <row r="2112" spans="1:14" x14ac:dyDescent="0.3">
      <c r="A2112">
        <v>40834</v>
      </c>
      <c r="B2112" t="s">
        <v>14</v>
      </c>
      <c r="C2112" t="s">
        <v>15</v>
      </c>
      <c r="D2112" t="s">
        <v>16</v>
      </c>
      <c r="E2112" s="1">
        <v>39732</v>
      </c>
      <c r="F2112">
        <v>2.25</v>
      </c>
      <c r="G2112">
        <v>36</v>
      </c>
      <c r="H2112">
        <v>20.399999999999999</v>
      </c>
      <c r="I2112">
        <v>23.13</v>
      </c>
      <c r="J2112">
        <v>0</v>
      </c>
      <c r="K2112">
        <v>83</v>
      </c>
      <c r="L2112">
        <v>27</v>
      </c>
      <c r="M2112">
        <v>9.8000000000000007</v>
      </c>
      <c r="N2112">
        <v>18</v>
      </c>
    </row>
    <row r="2113" spans="1:14" x14ac:dyDescent="0.3">
      <c r="A2113">
        <v>40834</v>
      </c>
      <c r="B2113" t="s">
        <v>14</v>
      </c>
      <c r="C2113" t="s">
        <v>15</v>
      </c>
      <c r="D2113" t="s">
        <v>16</v>
      </c>
      <c r="E2113" s="1">
        <v>39733</v>
      </c>
      <c r="F2113">
        <v>0.375</v>
      </c>
      <c r="G2113">
        <v>35.4</v>
      </c>
      <c r="H2113">
        <v>21.5</v>
      </c>
      <c r="I2113">
        <v>20.952000000000002</v>
      </c>
      <c r="J2113">
        <v>0</v>
      </c>
      <c r="K2113">
        <v>82</v>
      </c>
      <c r="L2113">
        <v>30</v>
      </c>
      <c r="M2113">
        <v>8.6</v>
      </c>
      <c r="N2113">
        <v>19</v>
      </c>
    </row>
    <row r="2114" spans="1:14" x14ac:dyDescent="0.3">
      <c r="A2114">
        <v>40834</v>
      </c>
      <c r="B2114" t="s">
        <v>14</v>
      </c>
      <c r="C2114" t="s">
        <v>15</v>
      </c>
      <c r="D2114" t="s">
        <v>16</v>
      </c>
      <c r="E2114" s="1">
        <v>39734</v>
      </c>
      <c r="F2114">
        <v>2</v>
      </c>
      <c r="G2114">
        <v>35.6</v>
      </c>
      <c r="H2114">
        <v>20.6</v>
      </c>
      <c r="I2114">
        <v>15.716200000000001</v>
      </c>
      <c r="J2114">
        <v>0</v>
      </c>
      <c r="K2114">
        <v>82</v>
      </c>
      <c r="L2114">
        <v>24</v>
      </c>
      <c r="M2114">
        <v>9</v>
      </c>
      <c r="N2114">
        <v>19</v>
      </c>
    </row>
    <row r="2115" spans="1:14" x14ac:dyDescent="0.3">
      <c r="A2115">
        <v>40834</v>
      </c>
      <c r="B2115" t="s">
        <v>14</v>
      </c>
      <c r="C2115" t="s">
        <v>15</v>
      </c>
      <c r="D2115" t="s">
        <v>16</v>
      </c>
      <c r="E2115" s="1">
        <v>39735</v>
      </c>
      <c r="F2115">
        <v>0.875</v>
      </c>
      <c r="G2115">
        <v>39.6</v>
      </c>
      <c r="H2115">
        <v>20.2</v>
      </c>
      <c r="I2115">
        <v>11.428100000000001</v>
      </c>
      <c r="J2115">
        <v>0</v>
      </c>
      <c r="K2115">
        <v>58</v>
      </c>
      <c r="L2115">
        <v>11</v>
      </c>
      <c r="M2115">
        <v>9.4</v>
      </c>
      <c r="N2115">
        <v>18</v>
      </c>
    </row>
    <row r="2116" spans="1:14" x14ac:dyDescent="0.3">
      <c r="A2116">
        <v>40834</v>
      </c>
      <c r="B2116" t="s">
        <v>14</v>
      </c>
      <c r="C2116" t="s">
        <v>15</v>
      </c>
      <c r="D2116" t="s">
        <v>16</v>
      </c>
      <c r="E2116" s="1">
        <v>39736</v>
      </c>
      <c r="F2116">
        <v>1.125</v>
      </c>
      <c r="G2116">
        <v>40.4</v>
      </c>
      <c r="H2116">
        <v>19.600000000000001</v>
      </c>
      <c r="I2116">
        <v>9.3838899999999992</v>
      </c>
      <c r="J2116">
        <v>0</v>
      </c>
      <c r="K2116">
        <v>40</v>
      </c>
      <c r="L2116">
        <v>9</v>
      </c>
      <c r="M2116">
        <v>9.6999999999999993</v>
      </c>
      <c r="N2116">
        <v>16</v>
      </c>
    </row>
    <row r="2117" spans="1:14" x14ac:dyDescent="0.3">
      <c r="A2117">
        <v>40834</v>
      </c>
      <c r="B2117" t="s">
        <v>14</v>
      </c>
      <c r="C2117" t="s">
        <v>15</v>
      </c>
      <c r="D2117" t="s">
        <v>16</v>
      </c>
      <c r="E2117" s="1">
        <v>39737</v>
      </c>
      <c r="F2117">
        <v>1.5</v>
      </c>
      <c r="G2117">
        <v>40.200000000000003</v>
      </c>
      <c r="H2117">
        <v>19</v>
      </c>
      <c r="I2117">
        <v>8.0128199999999996</v>
      </c>
      <c r="J2117">
        <v>0</v>
      </c>
      <c r="K2117">
        <v>36</v>
      </c>
      <c r="L2117">
        <v>12</v>
      </c>
      <c r="M2117">
        <v>9.9</v>
      </c>
      <c r="N2117">
        <v>15</v>
      </c>
    </row>
    <row r="2118" spans="1:14" x14ac:dyDescent="0.3">
      <c r="A2118">
        <v>40834</v>
      </c>
      <c r="B2118" t="s">
        <v>14</v>
      </c>
      <c r="C2118" t="s">
        <v>15</v>
      </c>
      <c r="D2118" t="s">
        <v>16</v>
      </c>
      <c r="E2118" s="1">
        <v>39738</v>
      </c>
      <c r="F2118">
        <v>1.875</v>
      </c>
      <c r="G2118">
        <v>37.6</v>
      </c>
      <c r="H2118">
        <v>17.8</v>
      </c>
      <c r="I2118">
        <v>6.6721700000000004</v>
      </c>
      <c r="J2118">
        <v>0</v>
      </c>
      <c r="K2118">
        <v>32</v>
      </c>
      <c r="L2118">
        <v>9</v>
      </c>
      <c r="M2118">
        <v>9.6999999999999993</v>
      </c>
      <c r="N2118">
        <v>14</v>
      </c>
    </row>
    <row r="2119" spans="1:14" x14ac:dyDescent="0.3">
      <c r="A2119">
        <v>40834</v>
      </c>
      <c r="B2119" t="s">
        <v>14</v>
      </c>
      <c r="C2119" t="s">
        <v>15</v>
      </c>
      <c r="D2119" t="s">
        <v>16</v>
      </c>
      <c r="E2119" s="1">
        <v>39739</v>
      </c>
      <c r="F2119">
        <v>1.625</v>
      </c>
      <c r="G2119">
        <v>36.200000000000003</v>
      </c>
      <c r="H2119">
        <v>18.600000000000001</v>
      </c>
      <c r="I2119">
        <v>7.5352499999999996</v>
      </c>
      <c r="J2119">
        <v>0</v>
      </c>
      <c r="K2119">
        <v>35</v>
      </c>
      <c r="L2119">
        <v>14</v>
      </c>
      <c r="M2119">
        <v>9.6999999999999993</v>
      </c>
      <c r="N2119">
        <v>14</v>
      </c>
    </row>
    <row r="2120" spans="1:14" x14ac:dyDescent="0.3">
      <c r="A2120">
        <v>40834</v>
      </c>
      <c r="B2120" t="s">
        <v>14</v>
      </c>
      <c r="C2120" t="s">
        <v>15</v>
      </c>
      <c r="D2120" t="s">
        <v>16</v>
      </c>
      <c r="E2120" s="1">
        <v>39740</v>
      </c>
      <c r="F2120">
        <v>2.875</v>
      </c>
      <c r="G2120">
        <v>35</v>
      </c>
      <c r="H2120">
        <v>17.600000000000001</v>
      </c>
      <c r="I2120">
        <v>6.7232599999999998</v>
      </c>
      <c r="J2120">
        <v>0</v>
      </c>
      <c r="K2120">
        <v>34</v>
      </c>
      <c r="L2120">
        <v>13</v>
      </c>
      <c r="M2120">
        <v>8.3000000000000007</v>
      </c>
      <c r="N2120">
        <v>13</v>
      </c>
    </row>
    <row r="2121" spans="1:14" x14ac:dyDescent="0.3">
      <c r="A2121">
        <v>40834</v>
      </c>
      <c r="B2121" t="s">
        <v>14</v>
      </c>
      <c r="C2121" t="s">
        <v>15</v>
      </c>
      <c r="D2121" t="s">
        <v>16</v>
      </c>
      <c r="E2121" s="1">
        <v>39741</v>
      </c>
      <c r="F2121">
        <v>0.625</v>
      </c>
      <c r="G2121">
        <v>36</v>
      </c>
      <c r="H2121">
        <v>16</v>
      </c>
      <c r="I2121">
        <v>5.87432</v>
      </c>
      <c r="J2121">
        <v>0</v>
      </c>
      <c r="K2121">
        <v>31</v>
      </c>
      <c r="L2121">
        <v>10</v>
      </c>
      <c r="M2121">
        <v>9.5</v>
      </c>
      <c r="N2121">
        <v>13</v>
      </c>
    </row>
    <row r="2122" spans="1:14" x14ac:dyDescent="0.3">
      <c r="A2122">
        <v>40834</v>
      </c>
      <c r="B2122" t="s">
        <v>14</v>
      </c>
      <c r="C2122" t="s">
        <v>15</v>
      </c>
      <c r="D2122" t="s">
        <v>16</v>
      </c>
      <c r="E2122" s="1">
        <v>39742</v>
      </c>
      <c r="F2122">
        <v>0.625</v>
      </c>
      <c r="G2122">
        <v>34.799999999999997</v>
      </c>
      <c r="H2122">
        <v>15.4</v>
      </c>
      <c r="I2122">
        <v>5.8326000000000002</v>
      </c>
      <c r="J2122">
        <v>0</v>
      </c>
      <c r="K2122">
        <v>31</v>
      </c>
      <c r="L2122">
        <v>9</v>
      </c>
      <c r="M2122">
        <v>9.6999999999999993</v>
      </c>
      <c r="N2122">
        <v>10</v>
      </c>
    </row>
    <row r="2123" spans="1:14" x14ac:dyDescent="0.3">
      <c r="A2123">
        <v>40834</v>
      </c>
      <c r="B2123" t="s">
        <v>14</v>
      </c>
      <c r="C2123" t="s">
        <v>15</v>
      </c>
      <c r="D2123" t="s">
        <v>16</v>
      </c>
      <c r="E2123" s="1">
        <v>39743</v>
      </c>
      <c r="F2123">
        <v>1.375</v>
      </c>
      <c r="G2123">
        <v>35</v>
      </c>
      <c r="H2123">
        <v>16.8</v>
      </c>
      <c r="I2123">
        <v>7.58873</v>
      </c>
      <c r="J2123">
        <v>0</v>
      </c>
      <c r="K2123">
        <v>34</v>
      </c>
      <c r="L2123">
        <v>12</v>
      </c>
      <c r="M2123">
        <v>9.5</v>
      </c>
      <c r="N2123">
        <v>12</v>
      </c>
    </row>
    <row r="2124" spans="1:14" x14ac:dyDescent="0.3">
      <c r="A2124">
        <v>40834</v>
      </c>
      <c r="B2124" t="s">
        <v>14</v>
      </c>
      <c r="C2124" t="s">
        <v>15</v>
      </c>
      <c r="D2124" t="s">
        <v>16</v>
      </c>
      <c r="E2124" s="1">
        <v>39744</v>
      </c>
      <c r="F2124">
        <v>1.125</v>
      </c>
      <c r="G2124">
        <v>34.799999999999997</v>
      </c>
      <c r="H2124">
        <v>18</v>
      </c>
      <c r="I2124">
        <v>9.0733200000000007</v>
      </c>
      <c r="J2124">
        <v>0</v>
      </c>
      <c r="K2124">
        <v>45</v>
      </c>
      <c r="L2124">
        <v>16</v>
      </c>
      <c r="M2124">
        <v>9.6999999999999993</v>
      </c>
      <c r="N2124">
        <v>13</v>
      </c>
    </row>
    <row r="2125" spans="1:14" x14ac:dyDescent="0.3">
      <c r="A2125">
        <v>40834</v>
      </c>
      <c r="B2125" t="s">
        <v>14</v>
      </c>
      <c r="C2125" t="s">
        <v>15</v>
      </c>
      <c r="D2125" t="s">
        <v>16</v>
      </c>
      <c r="E2125" s="1">
        <v>39745</v>
      </c>
      <c r="F2125">
        <v>1</v>
      </c>
      <c r="G2125">
        <v>35</v>
      </c>
      <c r="H2125">
        <v>17</v>
      </c>
      <c r="I2125">
        <v>10.762600000000001</v>
      </c>
      <c r="J2125">
        <v>0</v>
      </c>
      <c r="K2125">
        <v>59</v>
      </c>
      <c r="L2125">
        <v>15</v>
      </c>
      <c r="M2125">
        <v>9.8000000000000007</v>
      </c>
      <c r="N2125">
        <v>13</v>
      </c>
    </row>
    <row r="2126" spans="1:14" x14ac:dyDescent="0.3">
      <c r="A2126">
        <v>40834</v>
      </c>
      <c r="B2126" t="s">
        <v>14</v>
      </c>
      <c r="C2126" t="s">
        <v>15</v>
      </c>
      <c r="D2126" t="s">
        <v>16</v>
      </c>
      <c r="E2126" s="1">
        <v>39746</v>
      </c>
      <c r="F2126">
        <v>1.875</v>
      </c>
      <c r="G2126">
        <v>34.4</v>
      </c>
      <c r="H2126">
        <v>18.399999999999999</v>
      </c>
      <c r="I2126">
        <v>11.961399999999999</v>
      </c>
      <c r="J2126">
        <v>0</v>
      </c>
      <c r="K2126">
        <v>51</v>
      </c>
      <c r="L2126">
        <v>19</v>
      </c>
      <c r="M2126">
        <v>7.8</v>
      </c>
      <c r="N2126">
        <v>15</v>
      </c>
    </row>
    <row r="2127" spans="1:14" x14ac:dyDescent="0.3">
      <c r="A2127">
        <v>40834</v>
      </c>
      <c r="B2127" t="s">
        <v>14</v>
      </c>
      <c r="C2127" t="s">
        <v>15</v>
      </c>
      <c r="D2127" t="s">
        <v>16</v>
      </c>
      <c r="E2127" s="1">
        <v>39747</v>
      </c>
      <c r="F2127">
        <v>1.125</v>
      </c>
      <c r="G2127">
        <v>34.200000000000003</v>
      </c>
      <c r="H2127">
        <v>21.8</v>
      </c>
      <c r="I2127">
        <v>14.371600000000001</v>
      </c>
      <c r="J2127">
        <v>0</v>
      </c>
      <c r="K2127">
        <v>57</v>
      </c>
      <c r="L2127">
        <v>21</v>
      </c>
      <c r="M2127">
        <v>6.1</v>
      </c>
      <c r="N2127">
        <v>19</v>
      </c>
    </row>
    <row r="2128" spans="1:14" x14ac:dyDescent="0.3">
      <c r="A2128">
        <v>40834</v>
      </c>
      <c r="B2128" t="s">
        <v>14</v>
      </c>
      <c r="C2128" t="s">
        <v>15</v>
      </c>
      <c r="D2128" t="s">
        <v>16</v>
      </c>
      <c r="E2128" s="1">
        <v>39748</v>
      </c>
      <c r="F2128">
        <v>1.875</v>
      </c>
      <c r="G2128">
        <v>32.200000000000003</v>
      </c>
      <c r="H2128">
        <v>22</v>
      </c>
      <c r="I2128">
        <v>15.678100000000001</v>
      </c>
      <c r="J2128">
        <v>1</v>
      </c>
      <c r="K2128">
        <v>61</v>
      </c>
      <c r="L2128">
        <v>27</v>
      </c>
      <c r="M2128">
        <v>8.9</v>
      </c>
      <c r="N2128">
        <v>19</v>
      </c>
    </row>
    <row r="2129" spans="1:14" x14ac:dyDescent="0.3">
      <c r="A2129">
        <v>40834</v>
      </c>
      <c r="B2129" t="s">
        <v>14</v>
      </c>
      <c r="C2129" t="s">
        <v>15</v>
      </c>
      <c r="D2129" t="s">
        <v>16</v>
      </c>
      <c r="E2129" s="1">
        <v>39749</v>
      </c>
      <c r="F2129">
        <v>1.125</v>
      </c>
      <c r="G2129">
        <v>29.8</v>
      </c>
      <c r="H2129">
        <v>19</v>
      </c>
      <c r="I2129">
        <v>14.3939</v>
      </c>
      <c r="J2129">
        <v>0</v>
      </c>
      <c r="K2129">
        <v>77</v>
      </c>
      <c r="L2129">
        <v>31</v>
      </c>
      <c r="M2129">
        <v>9.5</v>
      </c>
      <c r="N2129">
        <v>15</v>
      </c>
    </row>
    <row r="2130" spans="1:14" x14ac:dyDescent="0.3">
      <c r="A2130">
        <v>40834</v>
      </c>
      <c r="B2130" t="s">
        <v>14</v>
      </c>
      <c r="C2130" t="s">
        <v>15</v>
      </c>
      <c r="D2130" t="s">
        <v>16</v>
      </c>
      <c r="E2130" s="1">
        <v>39750</v>
      </c>
      <c r="F2130">
        <v>2</v>
      </c>
      <c r="G2130">
        <v>28.6</v>
      </c>
      <c r="H2130">
        <v>14.8</v>
      </c>
      <c r="I2130">
        <v>12.9131</v>
      </c>
      <c r="J2130">
        <v>0.5</v>
      </c>
      <c r="K2130">
        <v>64</v>
      </c>
      <c r="L2130">
        <v>30</v>
      </c>
      <c r="M2130">
        <v>1.9</v>
      </c>
      <c r="N2130">
        <v>12</v>
      </c>
    </row>
    <row r="2131" spans="1:14" x14ac:dyDescent="0.3">
      <c r="A2131">
        <v>40834</v>
      </c>
      <c r="B2131" t="s">
        <v>14</v>
      </c>
      <c r="C2131" t="s">
        <v>15</v>
      </c>
      <c r="D2131" t="s">
        <v>16</v>
      </c>
      <c r="E2131" s="1">
        <v>39751</v>
      </c>
      <c r="F2131">
        <v>2.625</v>
      </c>
      <c r="G2131">
        <v>27</v>
      </c>
      <c r="H2131">
        <v>15</v>
      </c>
      <c r="I2131">
        <v>18.264199999999999</v>
      </c>
      <c r="J2131">
        <v>6</v>
      </c>
      <c r="K2131">
        <v>90</v>
      </c>
      <c r="L2131">
        <v>54</v>
      </c>
      <c r="M2131">
        <v>5.7</v>
      </c>
      <c r="N2131">
        <v>12</v>
      </c>
    </row>
    <row r="2132" spans="1:14" x14ac:dyDescent="0.3">
      <c r="A2132">
        <v>40834</v>
      </c>
      <c r="B2132" t="s">
        <v>14</v>
      </c>
      <c r="C2132" t="s">
        <v>15</v>
      </c>
      <c r="D2132" t="s">
        <v>16</v>
      </c>
      <c r="E2132" s="1">
        <v>39752</v>
      </c>
      <c r="F2132">
        <v>1.875</v>
      </c>
      <c r="G2132">
        <v>27.4</v>
      </c>
      <c r="H2132">
        <v>16.2</v>
      </c>
      <c r="I2132">
        <v>15.0223</v>
      </c>
      <c r="J2132">
        <v>0</v>
      </c>
      <c r="K2132">
        <v>85</v>
      </c>
      <c r="L2132">
        <v>34</v>
      </c>
      <c r="M2132">
        <v>8</v>
      </c>
      <c r="N2132">
        <v>13</v>
      </c>
    </row>
    <row r="2133" spans="1:14" x14ac:dyDescent="0.3">
      <c r="A2133">
        <v>40834</v>
      </c>
      <c r="B2133" t="s">
        <v>14</v>
      </c>
      <c r="C2133" t="s">
        <v>15</v>
      </c>
      <c r="D2133" t="s">
        <v>16</v>
      </c>
      <c r="E2133" s="1">
        <v>39753</v>
      </c>
      <c r="F2133">
        <v>0.875</v>
      </c>
      <c r="G2133">
        <v>26.8</v>
      </c>
      <c r="H2133">
        <v>13.4</v>
      </c>
      <c r="I2133">
        <v>12.539</v>
      </c>
      <c r="J2133">
        <v>0</v>
      </c>
      <c r="K2133">
        <v>74</v>
      </c>
      <c r="L2133">
        <v>36</v>
      </c>
      <c r="M2133">
        <v>10</v>
      </c>
      <c r="N2133">
        <v>10</v>
      </c>
    </row>
    <row r="2134" spans="1:14" x14ac:dyDescent="0.3">
      <c r="A2134">
        <v>40834</v>
      </c>
      <c r="B2134" t="s">
        <v>14</v>
      </c>
      <c r="C2134" t="s">
        <v>15</v>
      </c>
      <c r="D2134" t="s">
        <v>16</v>
      </c>
      <c r="E2134" s="1">
        <v>39754</v>
      </c>
      <c r="F2134">
        <v>2</v>
      </c>
      <c r="G2134">
        <v>26.8</v>
      </c>
      <c r="H2134">
        <v>11.8</v>
      </c>
      <c r="I2134">
        <v>12.2963</v>
      </c>
      <c r="J2134">
        <v>0</v>
      </c>
      <c r="K2134">
        <v>83</v>
      </c>
      <c r="L2134">
        <v>31</v>
      </c>
      <c r="M2134">
        <v>5.5</v>
      </c>
      <c r="N2134">
        <v>9</v>
      </c>
    </row>
    <row r="2135" spans="1:14" x14ac:dyDescent="0.3">
      <c r="A2135">
        <v>40834</v>
      </c>
      <c r="B2135" t="s">
        <v>14</v>
      </c>
      <c r="C2135" t="s">
        <v>15</v>
      </c>
      <c r="D2135" t="s">
        <v>16</v>
      </c>
      <c r="E2135" s="1">
        <v>39755</v>
      </c>
      <c r="F2135">
        <v>1.875</v>
      </c>
      <c r="G2135">
        <v>22.4</v>
      </c>
      <c r="H2135">
        <v>15</v>
      </c>
      <c r="I2135">
        <v>16.5124</v>
      </c>
      <c r="J2135">
        <v>24.5</v>
      </c>
      <c r="K2135">
        <v>93</v>
      </c>
      <c r="L2135">
        <v>67</v>
      </c>
      <c r="M2135">
        <v>0</v>
      </c>
      <c r="N2135">
        <v>10</v>
      </c>
    </row>
    <row r="2136" spans="1:14" x14ac:dyDescent="0.3">
      <c r="A2136">
        <v>40834</v>
      </c>
      <c r="B2136" t="s">
        <v>14</v>
      </c>
      <c r="C2136" t="s">
        <v>15</v>
      </c>
      <c r="D2136" t="s">
        <v>16</v>
      </c>
      <c r="E2136" s="1">
        <v>39756</v>
      </c>
      <c r="F2136">
        <v>1.125</v>
      </c>
      <c r="G2136">
        <v>24.8</v>
      </c>
      <c r="H2136">
        <v>16.399999999999999</v>
      </c>
      <c r="I2136">
        <v>19.506399999999999</v>
      </c>
      <c r="J2136">
        <v>3</v>
      </c>
      <c r="K2136">
        <v>95</v>
      </c>
      <c r="L2136">
        <v>68</v>
      </c>
      <c r="M2136">
        <v>5.0999999999999996</v>
      </c>
      <c r="N2136">
        <v>15</v>
      </c>
    </row>
    <row r="2137" spans="1:14" x14ac:dyDescent="0.3">
      <c r="A2137">
        <v>40834</v>
      </c>
      <c r="B2137" t="s">
        <v>14</v>
      </c>
      <c r="C2137" t="s">
        <v>15</v>
      </c>
      <c r="D2137" t="s">
        <v>16</v>
      </c>
      <c r="E2137" s="1">
        <v>39757</v>
      </c>
      <c r="F2137">
        <v>1.875</v>
      </c>
      <c r="G2137">
        <v>21</v>
      </c>
      <c r="H2137">
        <v>17</v>
      </c>
      <c r="I2137">
        <v>19.1754</v>
      </c>
      <c r="J2137">
        <v>3.2</v>
      </c>
      <c r="K2137">
        <v>97</v>
      </c>
      <c r="L2137">
        <v>78</v>
      </c>
      <c r="M2137">
        <v>0</v>
      </c>
      <c r="N2137">
        <v>15</v>
      </c>
    </row>
    <row r="2138" spans="1:14" x14ac:dyDescent="0.3">
      <c r="A2138">
        <v>40834</v>
      </c>
      <c r="B2138" t="s">
        <v>14</v>
      </c>
      <c r="C2138" t="s">
        <v>15</v>
      </c>
      <c r="D2138" t="s">
        <v>16</v>
      </c>
      <c r="E2138" s="1">
        <v>39758</v>
      </c>
      <c r="F2138">
        <v>0.875</v>
      </c>
      <c r="G2138">
        <v>20.6</v>
      </c>
      <c r="H2138">
        <v>14.4</v>
      </c>
      <c r="I2138">
        <v>16.156700000000001</v>
      </c>
      <c r="J2138">
        <v>0.5</v>
      </c>
      <c r="K2138">
        <v>100</v>
      </c>
      <c r="L2138">
        <v>66</v>
      </c>
      <c r="M2138">
        <v>0.5</v>
      </c>
      <c r="N2138">
        <v>13</v>
      </c>
    </row>
    <row r="2139" spans="1:14" x14ac:dyDescent="0.3">
      <c r="A2139">
        <v>40834</v>
      </c>
      <c r="B2139" t="s">
        <v>14</v>
      </c>
      <c r="C2139" t="s">
        <v>15</v>
      </c>
      <c r="D2139" t="s">
        <v>16</v>
      </c>
      <c r="E2139" s="1">
        <v>39759</v>
      </c>
      <c r="F2139">
        <v>1</v>
      </c>
      <c r="G2139">
        <v>22</v>
      </c>
      <c r="H2139">
        <v>12.8</v>
      </c>
      <c r="I2139">
        <v>13.6694</v>
      </c>
      <c r="J2139">
        <v>0</v>
      </c>
      <c r="K2139">
        <v>90</v>
      </c>
      <c r="L2139">
        <v>45</v>
      </c>
      <c r="M2139">
        <v>7</v>
      </c>
      <c r="N2139">
        <v>11</v>
      </c>
    </row>
    <row r="2140" spans="1:14" x14ac:dyDescent="0.3">
      <c r="A2140">
        <v>40834</v>
      </c>
      <c r="B2140" t="s">
        <v>14</v>
      </c>
      <c r="C2140" t="s">
        <v>15</v>
      </c>
      <c r="D2140" t="s">
        <v>16</v>
      </c>
      <c r="E2140" s="1">
        <v>39760</v>
      </c>
      <c r="F2140">
        <v>1.625</v>
      </c>
      <c r="G2140">
        <v>24.4</v>
      </c>
      <c r="H2140">
        <v>10</v>
      </c>
      <c r="I2140">
        <v>12.378500000000001</v>
      </c>
      <c r="J2140">
        <v>0</v>
      </c>
      <c r="K2140">
        <v>87</v>
      </c>
      <c r="L2140">
        <v>43</v>
      </c>
      <c r="M2140">
        <v>9.6</v>
      </c>
      <c r="N2140">
        <v>8</v>
      </c>
    </row>
    <row r="2141" spans="1:14" x14ac:dyDescent="0.3">
      <c r="A2141">
        <v>40834</v>
      </c>
      <c r="B2141" t="s">
        <v>14</v>
      </c>
      <c r="C2141" t="s">
        <v>15</v>
      </c>
      <c r="D2141" t="s">
        <v>16</v>
      </c>
      <c r="E2141" s="1">
        <v>39761</v>
      </c>
      <c r="F2141">
        <v>0.375</v>
      </c>
      <c r="G2141">
        <v>25.6</v>
      </c>
      <c r="H2141">
        <v>10.199999999999999</v>
      </c>
      <c r="I2141">
        <v>12.571099999999999</v>
      </c>
      <c r="J2141">
        <v>0</v>
      </c>
      <c r="K2141">
        <v>88</v>
      </c>
      <c r="L2141">
        <v>36</v>
      </c>
      <c r="M2141">
        <v>9</v>
      </c>
      <c r="N2141">
        <v>8</v>
      </c>
    </row>
    <row r="2142" spans="1:14" x14ac:dyDescent="0.3">
      <c r="A2142">
        <v>40834</v>
      </c>
      <c r="B2142" t="s">
        <v>14</v>
      </c>
      <c r="C2142" t="s">
        <v>15</v>
      </c>
      <c r="D2142" t="s">
        <v>16</v>
      </c>
      <c r="E2142" s="1">
        <v>39762</v>
      </c>
      <c r="F2142">
        <v>0.5</v>
      </c>
      <c r="G2142">
        <v>23</v>
      </c>
      <c r="H2142">
        <v>13</v>
      </c>
      <c r="I2142">
        <v>13.4716</v>
      </c>
      <c r="J2142">
        <v>0</v>
      </c>
      <c r="K2142">
        <v>77</v>
      </c>
      <c r="L2142">
        <v>55</v>
      </c>
      <c r="M2142">
        <v>1.7</v>
      </c>
      <c r="N2142">
        <v>10</v>
      </c>
    </row>
    <row r="2143" spans="1:14" x14ac:dyDescent="0.3">
      <c r="A2143">
        <v>40834</v>
      </c>
      <c r="B2143" t="s">
        <v>14</v>
      </c>
      <c r="C2143" t="s">
        <v>15</v>
      </c>
      <c r="D2143" t="s">
        <v>16</v>
      </c>
      <c r="E2143" s="1">
        <v>39763</v>
      </c>
      <c r="F2143">
        <v>0.625</v>
      </c>
      <c r="G2143">
        <v>26.4</v>
      </c>
      <c r="H2143">
        <v>12.4</v>
      </c>
      <c r="I2143">
        <v>12.472099999999999</v>
      </c>
      <c r="J2143">
        <v>0</v>
      </c>
      <c r="K2143">
        <v>83</v>
      </c>
      <c r="L2143">
        <v>35</v>
      </c>
      <c r="M2143">
        <v>9.1</v>
      </c>
      <c r="N2143">
        <v>9</v>
      </c>
    </row>
    <row r="2144" spans="1:14" x14ac:dyDescent="0.3">
      <c r="A2144">
        <v>40834</v>
      </c>
      <c r="B2144" t="s">
        <v>14</v>
      </c>
      <c r="C2144" t="s">
        <v>15</v>
      </c>
      <c r="D2144" t="s">
        <v>16</v>
      </c>
      <c r="E2144" s="1">
        <v>39764</v>
      </c>
      <c r="F2144">
        <v>1.875</v>
      </c>
      <c r="G2144">
        <v>27</v>
      </c>
      <c r="H2144">
        <v>11.6</v>
      </c>
      <c r="I2144">
        <v>11.3683</v>
      </c>
      <c r="J2144">
        <v>0</v>
      </c>
      <c r="K2144">
        <v>83</v>
      </c>
      <c r="L2144">
        <v>28</v>
      </c>
      <c r="M2144">
        <v>9.1</v>
      </c>
      <c r="N2144">
        <v>9</v>
      </c>
    </row>
    <row r="2145" spans="1:14" x14ac:dyDescent="0.3">
      <c r="A2145">
        <v>40834</v>
      </c>
      <c r="B2145" t="s">
        <v>14</v>
      </c>
      <c r="C2145" t="s">
        <v>15</v>
      </c>
      <c r="D2145" t="s">
        <v>16</v>
      </c>
      <c r="E2145" s="1">
        <v>39765</v>
      </c>
      <c r="F2145">
        <v>1.375</v>
      </c>
      <c r="G2145">
        <v>27.6</v>
      </c>
      <c r="H2145">
        <v>10</v>
      </c>
      <c r="I2145">
        <v>11.526400000000001</v>
      </c>
      <c r="J2145">
        <v>0.1</v>
      </c>
      <c r="K2145">
        <v>85</v>
      </c>
      <c r="L2145">
        <v>30</v>
      </c>
      <c r="M2145">
        <v>7.4</v>
      </c>
      <c r="N2145">
        <v>8</v>
      </c>
    </row>
    <row r="2146" spans="1:14" x14ac:dyDescent="0.3">
      <c r="A2146">
        <v>40834</v>
      </c>
      <c r="B2146" t="s">
        <v>14</v>
      </c>
      <c r="C2146" t="s">
        <v>15</v>
      </c>
      <c r="D2146" t="s">
        <v>16</v>
      </c>
      <c r="E2146" s="1">
        <v>39766</v>
      </c>
      <c r="F2146">
        <v>1.875</v>
      </c>
      <c r="G2146">
        <v>23.2</v>
      </c>
      <c r="H2146">
        <v>15.6</v>
      </c>
      <c r="I2146">
        <v>14.6882</v>
      </c>
      <c r="J2146">
        <v>1</v>
      </c>
      <c r="K2146">
        <v>87</v>
      </c>
      <c r="L2146">
        <v>50</v>
      </c>
      <c r="M2146">
        <v>5.4</v>
      </c>
      <c r="N2146">
        <v>13</v>
      </c>
    </row>
    <row r="2147" spans="1:14" x14ac:dyDescent="0.3">
      <c r="A2147">
        <v>40834</v>
      </c>
      <c r="B2147" t="s">
        <v>14</v>
      </c>
      <c r="C2147" t="s">
        <v>15</v>
      </c>
      <c r="D2147" t="s">
        <v>16</v>
      </c>
      <c r="E2147" s="1">
        <v>39767</v>
      </c>
      <c r="F2147">
        <v>0.5</v>
      </c>
      <c r="G2147">
        <v>22.4</v>
      </c>
      <c r="H2147">
        <v>14.4</v>
      </c>
      <c r="I2147">
        <v>12.336499999999999</v>
      </c>
      <c r="J2147">
        <v>0.1</v>
      </c>
      <c r="K2147">
        <v>91</v>
      </c>
      <c r="L2147">
        <v>42</v>
      </c>
      <c r="M2147">
        <v>3.7</v>
      </c>
      <c r="N2147">
        <v>12</v>
      </c>
    </row>
    <row r="2148" spans="1:14" x14ac:dyDescent="0.3">
      <c r="A2148">
        <v>40834</v>
      </c>
      <c r="B2148" t="s">
        <v>14</v>
      </c>
      <c r="C2148" t="s">
        <v>15</v>
      </c>
      <c r="D2148" t="s">
        <v>16</v>
      </c>
      <c r="E2148" s="1">
        <v>39768</v>
      </c>
      <c r="F2148">
        <v>0.25</v>
      </c>
      <c r="G2148">
        <v>23.6</v>
      </c>
      <c r="H2148">
        <v>9</v>
      </c>
      <c r="I2148">
        <v>10.418200000000001</v>
      </c>
      <c r="J2148">
        <v>0</v>
      </c>
      <c r="K2148">
        <v>84</v>
      </c>
      <c r="L2148">
        <v>40</v>
      </c>
      <c r="M2148">
        <v>9.1999999999999993</v>
      </c>
      <c r="N2148">
        <v>7</v>
      </c>
    </row>
    <row r="2149" spans="1:14" x14ac:dyDescent="0.3">
      <c r="A2149">
        <v>40834</v>
      </c>
      <c r="B2149" t="s">
        <v>14</v>
      </c>
      <c r="C2149" t="s">
        <v>15</v>
      </c>
      <c r="D2149" t="s">
        <v>16</v>
      </c>
      <c r="E2149" s="1">
        <v>39769</v>
      </c>
      <c r="F2149">
        <v>1.375</v>
      </c>
      <c r="G2149">
        <v>22.8</v>
      </c>
      <c r="H2149">
        <v>9</v>
      </c>
      <c r="I2149">
        <v>9.3894400000000005</v>
      </c>
      <c r="J2149">
        <v>0</v>
      </c>
      <c r="K2149">
        <v>84</v>
      </c>
      <c r="L2149">
        <v>27</v>
      </c>
      <c r="M2149">
        <v>9.1999999999999993</v>
      </c>
      <c r="N2149">
        <v>6</v>
      </c>
    </row>
    <row r="2150" spans="1:14" x14ac:dyDescent="0.3">
      <c r="A2150">
        <v>40834</v>
      </c>
      <c r="B2150" t="s">
        <v>14</v>
      </c>
      <c r="C2150" t="s">
        <v>15</v>
      </c>
      <c r="D2150" t="s">
        <v>16</v>
      </c>
      <c r="E2150" s="1">
        <v>39770</v>
      </c>
      <c r="F2150">
        <v>1.125</v>
      </c>
      <c r="G2150">
        <v>23.6</v>
      </c>
      <c r="H2150">
        <v>7.8</v>
      </c>
      <c r="I2150">
        <v>7.7150499999999997</v>
      </c>
      <c r="J2150">
        <v>0</v>
      </c>
      <c r="K2150">
        <v>79</v>
      </c>
      <c r="L2150">
        <v>19</v>
      </c>
      <c r="M2150">
        <v>9.3000000000000007</v>
      </c>
      <c r="N2150">
        <v>5</v>
      </c>
    </row>
    <row r="2151" spans="1:14" x14ac:dyDescent="0.3">
      <c r="A2151">
        <v>40834</v>
      </c>
      <c r="B2151" t="s">
        <v>14</v>
      </c>
      <c r="C2151" t="s">
        <v>15</v>
      </c>
      <c r="D2151" t="s">
        <v>16</v>
      </c>
      <c r="E2151" s="1">
        <v>39771</v>
      </c>
      <c r="F2151">
        <v>0.5</v>
      </c>
      <c r="G2151">
        <v>25</v>
      </c>
      <c r="H2151">
        <v>6.5</v>
      </c>
      <c r="I2151">
        <v>7.87181</v>
      </c>
      <c r="J2151">
        <v>0</v>
      </c>
      <c r="K2151">
        <v>77</v>
      </c>
      <c r="L2151">
        <v>20</v>
      </c>
      <c r="M2151">
        <v>9.1</v>
      </c>
      <c r="N2151">
        <v>3</v>
      </c>
    </row>
    <row r="2152" spans="1:14" x14ac:dyDescent="0.3">
      <c r="A2152">
        <v>40834</v>
      </c>
      <c r="B2152" t="s">
        <v>14</v>
      </c>
      <c r="C2152" t="s">
        <v>15</v>
      </c>
      <c r="D2152" t="s">
        <v>16</v>
      </c>
      <c r="E2152" s="1">
        <v>39772</v>
      </c>
      <c r="F2152">
        <v>1.125</v>
      </c>
      <c r="G2152">
        <v>27.4</v>
      </c>
      <c r="H2152">
        <v>7.8</v>
      </c>
      <c r="I2152">
        <v>7.54284</v>
      </c>
      <c r="J2152">
        <v>0</v>
      </c>
      <c r="K2152">
        <v>75</v>
      </c>
      <c r="L2152">
        <v>16</v>
      </c>
      <c r="M2152">
        <v>8</v>
      </c>
      <c r="N2152">
        <v>4</v>
      </c>
    </row>
    <row r="2153" spans="1:14" x14ac:dyDescent="0.3">
      <c r="A2153">
        <v>40834</v>
      </c>
      <c r="B2153" t="s">
        <v>14</v>
      </c>
      <c r="C2153" t="s">
        <v>15</v>
      </c>
      <c r="D2153" t="s">
        <v>16</v>
      </c>
      <c r="E2153" s="1">
        <v>39773</v>
      </c>
      <c r="F2153">
        <v>0.625</v>
      </c>
      <c r="G2153">
        <v>27.2</v>
      </c>
      <c r="H2153">
        <v>10</v>
      </c>
      <c r="I2153">
        <v>7.6889000000000003</v>
      </c>
      <c r="J2153">
        <v>0</v>
      </c>
      <c r="K2153">
        <v>62</v>
      </c>
      <c r="L2153">
        <v>18</v>
      </c>
      <c r="M2153">
        <v>8.3000000000000007</v>
      </c>
      <c r="N2153">
        <v>6</v>
      </c>
    </row>
    <row r="2154" spans="1:14" x14ac:dyDescent="0.3">
      <c r="A2154">
        <v>40834</v>
      </c>
      <c r="B2154" t="s">
        <v>14</v>
      </c>
      <c r="C2154" t="s">
        <v>15</v>
      </c>
      <c r="D2154" t="s">
        <v>16</v>
      </c>
      <c r="E2154" s="1">
        <v>39774</v>
      </c>
      <c r="F2154">
        <v>0.5</v>
      </c>
      <c r="G2154">
        <v>26.6</v>
      </c>
      <c r="H2154">
        <v>13.4</v>
      </c>
      <c r="I2154">
        <v>11.2311</v>
      </c>
      <c r="J2154">
        <v>0</v>
      </c>
      <c r="K2154">
        <v>81</v>
      </c>
      <c r="L2154">
        <v>21</v>
      </c>
      <c r="M2154">
        <v>7.9</v>
      </c>
      <c r="N2154">
        <v>7</v>
      </c>
    </row>
    <row r="2155" spans="1:14" x14ac:dyDescent="0.3">
      <c r="A2155">
        <v>40834</v>
      </c>
      <c r="B2155" t="s">
        <v>14</v>
      </c>
      <c r="C2155" t="s">
        <v>15</v>
      </c>
      <c r="D2155" t="s">
        <v>16</v>
      </c>
      <c r="E2155" s="1">
        <v>39775</v>
      </c>
      <c r="F2155">
        <v>1</v>
      </c>
      <c r="G2155">
        <v>26.2</v>
      </c>
      <c r="H2155">
        <v>12.6</v>
      </c>
      <c r="I2155">
        <v>12.951700000000001</v>
      </c>
      <c r="J2155">
        <v>0</v>
      </c>
      <c r="K2155">
        <v>84</v>
      </c>
      <c r="L2155">
        <v>34</v>
      </c>
      <c r="M2155">
        <v>8.6999999999999993</v>
      </c>
      <c r="N2155">
        <v>9</v>
      </c>
    </row>
    <row r="2156" spans="1:14" x14ac:dyDescent="0.3">
      <c r="A2156">
        <v>40834</v>
      </c>
      <c r="B2156" t="s">
        <v>14</v>
      </c>
      <c r="C2156" t="s">
        <v>15</v>
      </c>
      <c r="D2156" t="s">
        <v>16</v>
      </c>
      <c r="E2156" s="1">
        <v>39776</v>
      </c>
      <c r="F2156">
        <v>1.125</v>
      </c>
      <c r="G2156">
        <v>28</v>
      </c>
      <c r="H2156">
        <v>15.2</v>
      </c>
      <c r="I2156">
        <v>11.9322</v>
      </c>
      <c r="J2156">
        <v>0</v>
      </c>
      <c r="K2156">
        <v>72</v>
      </c>
      <c r="L2156">
        <v>28</v>
      </c>
      <c r="M2156">
        <v>5.8</v>
      </c>
      <c r="N2156">
        <v>11</v>
      </c>
    </row>
    <row r="2157" spans="1:14" x14ac:dyDescent="0.3">
      <c r="A2157">
        <v>40834</v>
      </c>
      <c r="B2157" t="s">
        <v>14</v>
      </c>
      <c r="C2157" t="s">
        <v>15</v>
      </c>
      <c r="D2157" t="s">
        <v>16</v>
      </c>
      <c r="E2157" s="1">
        <v>39777</v>
      </c>
      <c r="F2157">
        <v>1</v>
      </c>
      <c r="G2157">
        <v>26.2</v>
      </c>
      <c r="H2157">
        <v>12.6</v>
      </c>
      <c r="I2157">
        <v>12.780900000000001</v>
      </c>
      <c r="J2157">
        <v>0</v>
      </c>
      <c r="K2157">
        <v>86</v>
      </c>
      <c r="L2157">
        <v>28</v>
      </c>
      <c r="M2157">
        <v>8.8000000000000007</v>
      </c>
      <c r="N2157">
        <v>9</v>
      </c>
    </row>
    <row r="2158" spans="1:14" x14ac:dyDescent="0.3">
      <c r="A2158">
        <v>40834</v>
      </c>
      <c r="B2158" t="s">
        <v>14</v>
      </c>
      <c r="C2158" t="s">
        <v>15</v>
      </c>
      <c r="D2158" t="s">
        <v>16</v>
      </c>
      <c r="E2158" s="1">
        <v>39778</v>
      </c>
      <c r="F2158">
        <v>0.875</v>
      </c>
      <c r="G2158">
        <v>25</v>
      </c>
      <c r="H2158">
        <v>11.4</v>
      </c>
      <c r="I2158">
        <v>11.688700000000001</v>
      </c>
      <c r="J2158">
        <v>0</v>
      </c>
      <c r="K2158">
        <v>87</v>
      </c>
      <c r="L2158">
        <v>34</v>
      </c>
      <c r="M2158">
        <v>8.8000000000000007</v>
      </c>
      <c r="N2158">
        <v>8</v>
      </c>
    </row>
    <row r="2159" spans="1:14" x14ac:dyDescent="0.3">
      <c r="A2159">
        <v>40834</v>
      </c>
      <c r="B2159" t="s">
        <v>14</v>
      </c>
      <c r="C2159" t="s">
        <v>15</v>
      </c>
      <c r="D2159" t="s">
        <v>16</v>
      </c>
      <c r="E2159" s="1">
        <v>39779</v>
      </c>
      <c r="F2159">
        <v>1.5</v>
      </c>
      <c r="G2159">
        <v>23.6</v>
      </c>
      <c r="H2159">
        <v>9.4</v>
      </c>
      <c r="I2159">
        <v>8.9024300000000007</v>
      </c>
      <c r="J2159">
        <v>0</v>
      </c>
      <c r="K2159">
        <v>80</v>
      </c>
      <c r="L2159">
        <v>24</v>
      </c>
      <c r="M2159">
        <v>9.1999999999999993</v>
      </c>
      <c r="N2159">
        <v>6</v>
      </c>
    </row>
    <row r="2160" spans="1:14" x14ac:dyDescent="0.3">
      <c r="A2160">
        <v>40834</v>
      </c>
      <c r="B2160" t="s">
        <v>14</v>
      </c>
      <c r="C2160" t="s">
        <v>15</v>
      </c>
      <c r="D2160" t="s">
        <v>16</v>
      </c>
      <c r="E2160" s="1">
        <v>39780</v>
      </c>
      <c r="F2160">
        <v>0.375</v>
      </c>
      <c r="G2160">
        <v>25</v>
      </c>
      <c r="H2160">
        <v>7.2</v>
      </c>
      <c r="I2160">
        <v>8.4185099999999995</v>
      </c>
      <c r="J2160">
        <v>0</v>
      </c>
      <c r="K2160">
        <v>86</v>
      </c>
      <c r="L2160">
        <v>27</v>
      </c>
      <c r="M2160">
        <v>9.3000000000000007</v>
      </c>
      <c r="N2160">
        <v>3</v>
      </c>
    </row>
    <row r="2161" spans="1:14" x14ac:dyDescent="0.3">
      <c r="A2161">
        <v>40834</v>
      </c>
      <c r="B2161" t="s">
        <v>14</v>
      </c>
      <c r="C2161" t="s">
        <v>15</v>
      </c>
      <c r="D2161" t="s">
        <v>16</v>
      </c>
      <c r="E2161" s="1">
        <v>39781</v>
      </c>
      <c r="F2161">
        <v>1.375</v>
      </c>
      <c r="G2161">
        <v>25.8</v>
      </c>
      <c r="H2161">
        <v>10.6</v>
      </c>
      <c r="I2161">
        <v>10.809100000000001</v>
      </c>
      <c r="J2161">
        <v>0</v>
      </c>
      <c r="K2161">
        <v>71</v>
      </c>
      <c r="L2161">
        <v>29</v>
      </c>
      <c r="M2161">
        <v>8.3000000000000007</v>
      </c>
      <c r="N2161">
        <v>3</v>
      </c>
    </row>
    <row r="2162" spans="1:14" x14ac:dyDescent="0.3">
      <c r="A2162">
        <v>40834</v>
      </c>
      <c r="B2162" t="s">
        <v>14</v>
      </c>
      <c r="C2162" t="s">
        <v>15</v>
      </c>
      <c r="D2162" t="s">
        <v>16</v>
      </c>
      <c r="E2162" s="1">
        <v>39782</v>
      </c>
      <c r="F2162">
        <v>2.5</v>
      </c>
      <c r="G2162">
        <v>18.399999999999999</v>
      </c>
      <c r="H2162">
        <v>14</v>
      </c>
      <c r="I2162">
        <v>13.6286</v>
      </c>
      <c r="J2162">
        <v>12</v>
      </c>
      <c r="K2162">
        <v>97</v>
      </c>
      <c r="L2162">
        <v>71</v>
      </c>
      <c r="M2162">
        <v>0.2</v>
      </c>
      <c r="N2162">
        <v>8</v>
      </c>
    </row>
    <row r="2163" spans="1:14" x14ac:dyDescent="0.3">
      <c r="A2163">
        <v>40834</v>
      </c>
      <c r="B2163" t="s">
        <v>14</v>
      </c>
      <c r="C2163" t="s">
        <v>15</v>
      </c>
      <c r="D2163" t="s">
        <v>16</v>
      </c>
      <c r="E2163" s="1">
        <v>39783</v>
      </c>
      <c r="F2163">
        <v>0.75</v>
      </c>
      <c r="G2163">
        <v>18</v>
      </c>
      <c r="H2163">
        <v>8</v>
      </c>
      <c r="I2163">
        <v>11.399900000000001</v>
      </c>
      <c r="J2163">
        <v>0</v>
      </c>
      <c r="K2163">
        <v>97</v>
      </c>
      <c r="L2163">
        <v>50</v>
      </c>
      <c r="M2163">
        <v>8.4</v>
      </c>
      <c r="N2163">
        <v>5</v>
      </c>
    </row>
    <row r="2164" spans="1:14" x14ac:dyDescent="0.3">
      <c r="A2164">
        <v>40834</v>
      </c>
      <c r="B2164" t="s">
        <v>14</v>
      </c>
      <c r="C2164" t="s">
        <v>15</v>
      </c>
      <c r="D2164" t="s">
        <v>16</v>
      </c>
      <c r="E2164" s="1">
        <v>39784</v>
      </c>
      <c r="F2164">
        <v>0.75</v>
      </c>
      <c r="G2164">
        <v>17.600000000000001</v>
      </c>
      <c r="H2164">
        <v>6.5</v>
      </c>
      <c r="I2164">
        <v>11.536099999999999</v>
      </c>
      <c r="J2164">
        <v>0</v>
      </c>
      <c r="K2164">
        <v>100</v>
      </c>
      <c r="L2164">
        <v>59</v>
      </c>
      <c r="M2164">
        <v>5.6</v>
      </c>
      <c r="N2164">
        <v>5</v>
      </c>
    </row>
    <row r="2165" spans="1:14" x14ac:dyDescent="0.3">
      <c r="A2165">
        <v>40834</v>
      </c>
      <c r="B2165" t="s">
        <v>14</v>
      </c>
      <c r="C2165" t="s">
        <v>15</v>
      </c>
      <c r="D2165" t="s">
        <v>16</v>
      </c>
      <c r="E2165" s="1">
        <v>39785</v>
      </c>
      <c r="F2165">
        <v>0</v>
      </c>
      <c r="G2165">
        <v>19</v>
      </c>
      <c r="H2165">
        <v>7.6</v>
      </c>
      <c r="I2165">
        <v>12.462999999999999</v>
      </c>
      <c r="J2165">
        <v>0</v>
      </c>
      <c r="K2165">
        <v>100</v>
      </c>
      <c r="L2165">
        <v>59</v>
      </c>
      <c r="M2165">
        <v>6.9</v>
      </c>
      <c r="N2165">
        <v>5</v>
      </c>
    </row>
    <row r="2166" spans="1:14" x14ac:dyDescent="0.3">
      <c r="A2166">
        <v>40834</v>
      </c>
      <c r="B2166" t="s">
        <v>14</v>
      </c>
      <c r="C2166" t="s">
        <v>15</v>
      </c>
      <c r="D2166" t="s">
        <v>16</v>
      </c>
      <c r="E2166" s="1">
        <v>39786</v>
      </c>
      <c r="F2166">
        <v>1.25</v>
      </c>
      <c r="G2166">
        <v>22.4</v>
      </c>
      <c r="H2166">
        <v>8</v>
      </c>
      <c r="I2166">
        <v>10.4971</v>
      </c>
      <c r="J2166">
        <v>0</v>
      </c>
      <c r="K2166">
        <v>100</v>
      </c>
      <c r="L2166">
        <v>26</v>
      </c>
      <c r="M2166">
        <v>7.8</v>
      </c>
      <c r="N2166">
        <v>7</v>
      </c>
    </row>
    <row r="2167" spans="1:14" x14ac:dyDescent="0.3">
      <c r="A2167">
        <v>40834</v>
      </c>
      <c r="B2167" t="s">
        <v>14</v>
      </c>
      <c r="C2167" t="s">
        <v>15</v>
      </c>
      <c r="D2167" t="s">
        <v>16</v>
      </c>
      <c r="E2167" s="1">
        <v>39787</v>
      </c>
      <c r="F2167">
        <v>2.125</v>
      </c>
      <c r="G2167">
        <v>24</v>
      </c>
      <c r="H2167">
        <v>8.4</v>
      </c>
      <c r="I2167">
        <v>9.0847599999999993</v>
      </c>
      <c r="J2167">
        <v>0</v>
      </c>
      <c r="K2167">
        <v>76</v>
      </c>
      <c r="L2167">
        <v>24</v>
      </c>
      <c r="M2167">
        <v>9.1999999999999993</v>
      </c>
      <c r="N2167">
        <v>6</v>
      </c>
    </row>
    <row r="2168" spans="1:14" x14ac:dyDescent="0.3">
      <c r="A2168">
        <v>40834</v>
      </c>
      <c r="B2168" t="s">
        <v>14</v>
      </c>
      <c r="C2168" t="s">
        <v>15</v>
      </c>
      <c r="D2168" t="s">
        <v>16</v>
      </c>
      <c r="E2168" s="1">
        <v>39788</v>
      </c>
      <c r="F2168">
        <v>2.25</v>
      </c>
      <c r="G2168">
        <v>22.6</v>
      </c>
      <c r="H2168">
        <v>12.8</v>
      </c>
      <c r="I2168">
        <v>6.7307800000000002</v>
      </c>
      <c r="J2168">
        <v>0</v>
      </c>
      <c r="K2168">
        <v>70</v>
      </c>
      <c r="L2168">
        <v>19</v>
      </c>
      <c r="M2168">
        <v>9.1999999999999993</v>
      </c>
      <c r="N2168">
        <v>9</v>
      </c>
    </row>
    <row r="2169" spans="1:14" x14ac:dyDescent="0.3">
      <c r="A2169">
        <v>40834</v>
      </c>
      <c r="B2169" t="s">
        <v>14</v>
      </c>
      <c r="C2169" t="s">
        <v>15</v>
      </c>
      <c r="D2169" t="s">
        <v>16</v>
      </c>
      <c r="E2169" s="1">
        <v>39789</v>
      </c>
      <c r="F2169">
        <v>0.5</v>
      </c>
      <c r="G2169">
        <v>22</v>
      </c>
      <c r="H2169">
        <v>6.4</v>
      </c>
      <c r="I2169">
        <v>7.3277999999999999</v>
      </c>
      <c r="J2169">
        <v>0</v>
      </c>
      <c r="K2169">
        <v>76</v>
      </c>
      <c r="L2169">
        <v>21</v>
      </c>
      <c r="M2169">
        <v>9.1999999999999993</v>
      </c>
      <c r="N2169">
        <v>3</v>
      </c>
    </row>
    <row r="2170" spans="1:14" x14ac:dyDescent="0.3">
      <c r="A2170">
        <v>40834</v>
      </c>
      <c r="B2170" t="s">
        <v>14</v>
      </c>
      <c r="C2170" t="s">
        <v>15</v>
      </c>
      <c r="D2170" t="s">
        <v>16</v>
      </c>
      <c r="E2170" s="1">
        <v>39790</v>
      </c>
      <c r="F2170">
        <v>0.625</v>
      </c>
      <c r="G2170">
        <v>22</v>
      </c>
      <c r="H2170">
        <v>5.2</v>
      </c>
      <c r="I2170">
        <v>6.8534100000000002</v>
      </c>
      <c r="J2170">
        <v>0</v>
      </c>
      <c r="K2170">
        <v>77</v>
      </c>
      <c r="L2170">
        <v>18</v>
      </c>
      <c r="M2170">
        <v>9.3000000000000007</v>
      </c>
      <c r="N2170">
        <v>1</v>
      </c>
    </row>
    <row r="2171" spans="1:14" x14ac:dyDescent="0.3">
      <c r="A2171">
        <v>40834</v>
      </c>
      <c r="B2171" t="s">
        <v>14</v>
      </c>
      <c r="C2171" t="s">
        <v>15</v>
      </c>
      <c r="D2171" t="s">
        <v>16</v>
      </c>
      <c r="E2171" s="1">
        <v>39791</v>
      </c>
      <c r="F2171">
        <v>0.5</v>
      </c>
      <c r="G2171">
        <v>22.6</v>
      </c>
      <c r="H2171">
        <v>4.4000000000000004</v>
      </c>
      <c r="I2171">
        <v>6.4826600000000001</v>
      </c>
      <c r="J2171">
        <v>0</v>
      </c>
      <c r="K2171">
        <v>77</v>
      </c>
      <c r="L2171">
        <v>21</v>
      </c>
      <c r="M2171">
        <v>9.1999999999999993</v>
      </c>
      <c r="N2171">
        <v>0</v>
      </c>
    </row>
    <row r="2172" spans="1:14" x14ac:dyDescent="0.3">
      <c r="A2172">
        <v>40834</v>
      </c>
      <c r="B2172" t="s">
        <v>14</v>
      </c>
      <c r="C2172" t="s">
        <v>15</v>
      </c>
      <c r="D2172" t="s">
        <v>16</v>
      </c>
      <c r="E2172" s="1">
        <v>39792</v>
      </c>
      <c r="F2172">
        <v>0.75</v>
      </c>
      <c r="G2172">
        <v>23.4</v>
      </c>
      <c r="H2172">
        <v>4.2</v>
      </c>
      <c r="I2172">
        <v>6.5625099999999996</v>
      </c>
      <c r="J2172">
        <v>0</v>
      </c>
      <c r="K2172">
        <v>77</v>
      </c>
      <c r="L2172">
        <v>17</v>
      </c>
      <c r="M2172">
        <v>9.1999999999999993</v>
      </c>
      <c r="N2172">
        <v>0</v>
      </c>
    </row>
    <row r="2173" spans="1:14" x14ac:dyDescent="0.3">
      <c r="A2173">
        <v>40834</v>
      </c>
      <c r="B2173" t="s">
        <v>14</v>
      </c>
      <c r="C2173" t="s">
        <v>15</v>
      </c>
      <c r="D2173" t="s">
        <v>16</v>
      </c>
      <c r="E2173" s="1">
        <v>39793</v>
      </c>
      <c r="F2173">
        <v>0.375</v>
      </c>
      <c r="G2173">
        <v>23</v>
      </c>
      <c r="H2173">
        <v>5.8</v>
      </c>
      <c r="I2173">
        <v>7.6860900000000001</v>
      </c>
      <c r="J2173">
        <v>0</v>
      </c>
      <c r="K2173">
        <v>82</v>
      </c>
      <c r="L2173">
        <v>24</v>
      </c>
      <c r="M2173">
        <v>8.8000000000000007</v>
      </c>
      <c r="N2173">
        <v>1</v>
      </c>
    </row>
    <row r="2174" spans="1:14" x14ac:dyDescent="0.3">
      <c r="A2174">
        <v>40834</v>
      </c>
      <c r="B2174" t="s">
        <v>14</v>
      </c>
      <c r="C2174" t="s">
        <v>15</v>
      </c>
      <c r="D2174" t="s">
        <v>16</v>
      </c>
      <c r="E2174" s="1">
        <v>39794</v>
      </c>
      <c r="F2174">
        <v>1.25</v>
      </c>
      <c r="G2174">
        <v>18.600000000000001</v>
      </c>
      <c r="H2174">
        <v>5.6</v>
      </c>
      <c r="I2174">
        <v>9.3966499999999993</v>
      </c>
      <c r="J2174">
        <v>0</v>
      </c>
      <c r="K2174">
        <v>91</v>
      </c>
      <c r="L2174">
        <v>45</v>
      </c>
      <c r="M2174">
        <v>8.5</v>
      </c>
      <c r="N2174">
        <v>2</v>
      </c>
    </row>
    <row r="2175" spans="1:14" x14ac:dyDescent="0.3">
      <c r="A2175">
        <v>40834</v>
      </c>
      <c r="B2175" t="s">
        <v>14</v>
      </c>
      <c r="C2175" t="s">
        <v>15</v>
      </c>
      <c r="D2175" t="s">
        <v>16</v>
      </c>
      <c r="E2175" s="1">
        <v>39795</v>
      </c>
      <c r="F2175">
        <v>0.375</v>
      </c>
      <c r="G2175">
        <v>18.600000000000001</v>
      </c>
      <c r="H2175">
        <v>2.5</v>
      </c>
      <c r="I2175">
        <v>8.1661599999999996</v>
      </c>
      <c r="J2175">
        <v>0</v>
      </c>
      <c r="K2175">
        <v>93</v>
      </c>
      <c r="L2175">
        <v>41</v>
      </c>
      <c r="M2175">
        <v>8.6999999999999993</v>
      </c>
      <c r="N2175">
        <v>-1</v>
      </c>
    </row>
    <row r="2176" spans="1:14" x14ac:dyDescent="0.3">
      <c r="A2176">
        <v>40834</v>
      </c>
      <c r="B2176" t="s">
        <v>14</v>
      </c>
      <c r="C2176" t="s">
        <v>15</v>
      </c>
      <c r="D2176" t="s">
        <v>16</v>
      </c>
      <c r="E2176" s="1">
        <v>39796</v>
      </c>
      <c r="F2176">
        <v>0.25</v>
      </c>
      <c r="G2176">
        <v>19</v>
      </c>
      <c r="H2176">
        <v>3</v>
      </c>
      <c r="I2176">
        <v>6.6104700000000003</v>
      </c>
      <c r="J2176">
        <v>0</v>
      </c>
      <c r="K2176">
        <v>83</v>
      </c>
      <c r="L2176">
        <v>23</v>
      </c>
      <c r="M2176">
        <v>5.3</v>
      </c>
      <c r="N2176">
        <v>-1</v>
      </c>
    </row>
    <row r="2177" spans="1:14" x14ac:dyDescent="0.3">
      <c r="A2177">
        <v>40834</v>
      </c>
      <c r="B2177" t="s">
        <v>14</v>
      </c>
      <c r="C2177" t="s">
        <v>15</v>
      </c>
      <c r="D2177" t="s">
        <v>16</v>
      </c>
      <c r="E2177" s="1">
        <v>39797</v>
      </c>
      <c r="F2177">
        <v>1.875</v>
      </c>
      <c r="G2177">
        <v>17.8</v>
      </c>
      <c r="H2177">
        <v>2.4</v>
      </c>
      <c r="I2177">
        <v>6.91432</v>
      </c>
      <c r="J2177">
        <v>0</v>
      </c>
      <c r="K2177">
        <v>86</v>
      </c>
      <c r="L2177">
        <v>28</v>
      </c>
      <c r="M2177">
        <v>8.5</v>
      </c>
      <c r="N2177">
        <v>-1</v>
      </c>
    </row>
    <row r="2178" spans="1:14" x14ac:dyDescent="0.3">
      <c r="A2178">
        <v>40834</v>
      </c>
      <c r="B2178" t="s">
        <v>14</v>
      </c>
      <c r="C2178" t="s">
        <v>15</v>
      </c>
      <c r="D2178" t="s">
        <v>16</v>
      </c>
      <c r="E2178" s="1">
        <v>39798</v>
      </c>
      <c r="F2178">
        <v>1.25</v>
      </c>
      <c r="G2178">
        <v>17.2</v>
      </c>
      <c r="H2178">
        <v>3.8</v>
      </c>
      <c r="I2178">
        <v>5.8664800000000001</v>
      </c>
      <c r="J2178">
        <v>0</v>
      </c>
      <c r="K2178">
        <v>82</v>
      </c>
      <c r="L2178">
        <v>21</v>
      </c>
      <c r="M2178">
        <v>9.1999999999999993</v>
      </c>
      <c r="N2178">
        <v>-1</v>
      </c>
    </row>
    <row r="2179" spans="1:14" x14ac:dyDescent="0.3">
      <c r="A2179">
        <v>40834</v>
      </c>
      <c r="B2179" t="s">
        <v>14</v>
      </c>
      <c r="C2179" t="s">
        <v>15</v>
      </c>
      <c r="D2179" t="s">
        <v>16</v>
      </c>
      <c r="E2179" s="1">
        <v>39799</v>
      </c>
      <c r="F2179">
        <v>1</v>
      </c>
      <c r="G2179">
        <v>15.4</v>
      </c>
      <c r="H2179">
        <v>0</v>
      </c>
      <c r="I2179">
        <v>5.5034900000000002</v>
      </c>
      <c r="J2179">
        <v>0</v>
      </c>
      <c r="K2179">
        <v>96</v>
      </c>
      <c r="L2179">
        <v>26</v>
      </c>
      <c r="M2179">
        <v>9</v>
      </c>
      <c r="N2179">
        <v>-4</v>
      </c>
    </row>
    <row r="2180" spans="1:14" x14ac:dyDescent="0.3">
      <c r="A2180">
        <v>40834</v>
      </c>
      <c r="B2180" t="s">
        <v>14</v>
      </c>
      <c r="C2180" t="s">
        <v>15</v>
      </c>
      <c r="D2180" t="s">
        <v>16</v>
      </c>
      <c r="E2180" s="1">
        <v>39800</v>
      </c>
      <c r="F2180">
        <v>0.625</v>
      </c>
      <c r="G2180">
        <v>16.399999999999999</v>
      </c>
      <c r="H2180">
        <v>-0.4</v>
      </c>
      <c r="I2180">
        <v>5.0003200000000003</v>
      </c>
      <c r="J2180">
        <v>0</v>
      </c>
      <c r="K2180">
        <v>80</v>
      </c>
      <c r="L2180">
        <v>24</v>
      </c>
      <c r="M2180">
        <v>9.1999999999999993</v>
      </c>
      <c r="N2180">
        <v>-4</v>
      </c>
    </row>
    <row r="2181" spans="1:14" x14ac:dyDescent="0.3">
      <c r="A2181">
        <v>40834</v>
      </c>
      <c r="B2181" t="s">
        <v>14</v>
      </c>
      <c r="C2181" t="s">
        <v>15</v>
      </c>
      <c r="D2181" t="s">
        <v>16</v>
      </c>
      <c r="E2181" s="1">
        <v>39801</v>
      </c>
      <c r="F2181">
        <v>1.125</v>
      </c>
      <c r="G2181">
        <v>17</v>
      </c>
      <c r="H2181">
        <v>0</v>
      </c>
      <c r="I2181">
        <v>4.9517199999999999</v>
      </c>
      <c r="J2181">
        <v>0</v>
      </c>
      <c r="K2181">
        <v>88</v>
      </c>
      <c r="L2181">
        <v>21</v>
      </c>
      <c r="M2181">
        <v>9.1999999999999993</v>
      </c>
      <c r="N2181">
        <v>-4</v>
      </c>
    </row>
    <row r="2182" spans="1:14" x14ac:dyDescent="0.3">
      <c r="A2182">
        <v>40834</v>
      </c>
      <c r="B2182" t="s">
        <v>14</v>
      </c>
      <c r="C2182" t="s">
        <v>15</v>
      </c>
      <c r="D2182" t="s">
        <v>16</v>
      </c>
      <c r="E2182" s="1">
        <v>39802</v>
      </c>
      <c r="F2182">
        <v>0.25</v>
      </c>
      <c r="G2182">
        <v>18.2</v>
      </c>
      <c r="H2182">
        <v>0</v>
      </c>
      <c r="I2182">
        <v>4.9700100000000003</v>
      </c>
      <c r="J2182">
        <v>0</v>
      </c>
      <c r="K2182">
        <v>81</v>
      </c>
      <c r="L2182">
        <v>20</v>
      </c>
      <c r="M2182">
        <v>9.3000000000000007</v>
      </c>
      <c r="N2182">
        <v>-4</v>
      </c>
    </row>
    <row r="2183" spans="1:14" x14ac:dyDescent="0.3">
      <c r="A2183">
        <v>40834</v>
      </c>
      <c r="B2183" t="s">
        <v>14</v>
      </c>
      <c r="C2183" t="s">
        <v>15</v>
      </c>
      <c r="D2183" t="s">
        <v>16</v>
      </c>
      <c r="E2183" s="1">
        <v>39803</v>
      </c>
      <c r="F2183">
        <v>0.5</v>
      </c>
      <c r="G2183">
        <v>22.2</v>
      </c>
      <c r="H2183">
        <v>2.6</v>
      </c>
      <c r="I2183">
        <v>4.7343299999999999</v>
      </c>
      <c r="J2183">
        <v>0</v>
      </c>
      <c r="K2183">
        <v>59</v>
      </c>
      <c r="L2183">
        <v>13</v>
      </c>
      <c r="M2183">
        <v>8.5</v>
      </c>
      <c r="N2183">
        <v>0</v>
      </c>
    </row>
    <row r="2184" spans="1:14" x14ac:dyDescent="0.3">
      <c r="A2184">
        <v>40834</v>
      </c>
      <c r="B2184" t="s">
        <v>14</v>
      </c>
      <c r="C2184" t="s">
        <v>15</v>
      </c>
      <c r="D2184" t="s">
        <v>16</v>
      </c>
      <c r="E2184" s="1">
        <v>39804</v>
      </c>
      <c r="F2184">
        <v>0.75</v>
      </c>
      <c r="G2184">
        <v>23.8</v>
      </c>
      <c r="H2184">
        <v>3</v>
      </c>
      <c r="I2184">
        <v>5.6844700000000001</v>
      </c>
      <c r="J2184">
        <v>0</v>
      </c>
      <c r="K2184">
        <v>61</v>
      </c>
      <c r="L2184">
        <v>17</v>
      </c>
      <c r="M2184">
        <v>7.2</v>
      </c>
      <c r="N2184">
        <v>1</v>
      </c>
    </row>
    <row r="2185" spans="1:14" x14ac:dyDescent="0.3">
      <c r="A2185">
        <v>40834</v>
      </c>
      <c r="B2185" t="s">
        <v>14</v>
      </c>
      <c r="C2185" t="s">
        <v>15</v>
      </c>
      <c r="D2185" t="s">
        <v>16</v>
      </c>
      <c r="E2185" s="1">
        <v>39805</v>
      </c>
      <c r="F2185">
        <v>1.75</v>
      </c>
      <c r="G2185">
        <v>26</v>
      </c>
      <c r="H2185">
        <v>8.4</v>
      </c>
      <c r="I2185">
        <v>5.9830800000000002</v>
      </c>
      <c r="J2185">
        <v>0</v>
      </c>
      <c r="K2185">
        <v>55</v>
      </c>
      <c r="L2185">
        <v>10</v>
      </c>
      <c r="M2185">
        <v>9.1999999999999993</v>
      </c>
      <c r="N2185">
        <v>1</v>
      </c>
    </row>
    <row r="2186" spans="1:14" x14ac:dyDescent="0.3">
      <c r="A2186">
        <v>40834</v>
      </c>
      <c r="B2186" t="s">
        <v>14</v>
      </c>
      <c r="C2186" t="s">
        <v>15</v>
      </c>
      <c r="D2186" t="s">
        <v>16</v>
      </c>
      <c r="E2186" s="1">
        <v>39806</v>
      </c>
      <c r="F2186">
        <v>1.125</v>
      </c>
      <c r="G2186">
        <v>26</v>
      </c>
      <c r="H2186">
        <v>7</v>
      </c>
      <c r="I2186">
        <v>8.1508800000000008</v>
      </c>
      <c r="J2186">
        <v>0</v>
      </c>
      <c r="K2186">
        <v>83</v>
      </c>
      <c r="L2186">
        <v>17</v>
      </c>
      <c r="M2186">
        <v>9.1999999999999993</v>
      </c>
      <c r="N2186">
        <v>2</v>
      </c>
    </row>
    <row r="2187" spans="1:14" x14ac:dyDescent="0.3">
      <c r="A2187">
        <v>40834</v>
      </c>
      <c r="B2187" t="s">
        <v>14</v>
      </c>
      <c r="C2187" t="s">
        <v>15</v>
      </c>
      <c r="D2187" t="s">
        <v>16</v>
      </c>
      <c r="E2187" s="1">
        <v>39807</v>
      </c>
      <c r="F2187">
        <v>1</v>
      </c>
      <c r="G2187">
        <v>23.6</v>
      </c>
      <c r="H2187">
        <v>8.6</v>
      </c>
      <c r="I2187">
        <v>11.7</v>
      </c>
      <c r="J2187">
        <v>0</v>
      </c>
      <c r="K2187">
        <v>89</v>
      </c>
      <c r="L2187">
        <v>45</v>
      </c>
      <c r="M2187">
        <v>8.6999999999999993</v>
      </c>
      <c r="N2187">
        <v>5</v>
      </c>
    </row>
    <row r="2188" spans="1:14" x14ac:dyDescent="0.3">
      <c r="A2188">
        <v>40834</v>
      </c>
      <c r="B2188" t="s">
        <v>14</v>
      </c>
      <c r="C2188" t="s">
        <v>15</v>
      </c>
      <c r="D2188" t="s">
        <v>16</v>
      </c>
      <c r="E2188" s="1">
        <v>39808</v>
      </c>
      <c r="F2188">
        <v>1.5</v>
      </c>
      <c r="G2188">
        <v>23.4</v>
      </c>
      <c r="H2188">
        <v>10.199999999999999</v>
      </c>
      <c r="I2188">
        <v>10.518800000000001</v>
      </c>
      <c r="J2188">
        <v>0</v>
      </c>
      <c r="K2188">
        <v>90</v>
      </c>
      <c r="L2188">
        <v>33</v>
      </c>
      <c r="M2188">
        <v>5.6</v>
      </c>
      <c r="N2188">
        <v>8</v>
      </c>
    </row>
    <row r="2189" spans="1:14" x14ac:dyDescent="0.3">
      <c r="A2189">
        <v>40834</v>
      </c>
      <c r="B2189" t="s">
        <v>14</v>
      </c>
      <c r="C2189" t="s">
        <v>15</v>
      </c>
      <c r="D2189" t="s">
        <v>16</v>
      </c>
      <c r="E2189" s="1">
        <v>39809</v>
      </c>
      <c r="F2189">
        <v>3.125</v>
      </c>
      <c r="G2189">
        <v>20.399999999999999</v>
      </c>
      <c r="H2189">
        <v>8.4</v>
      </c>
      <c r="I2189">
        <v>7.8204000000000002</v>
      </c>
      <c r="J2189">
        <v>0</v>
      </c>
      <c r="K2189">
        <v>76</v>
      </c>
      <c r="L2189">
        <v>29</v>
      </c>
      <c r="M2189">
        <v>3.4</v>
      </c>
      <c r="N2189">
        <v>5</v>
      </c>
    </row>
    <row r="2190" spans="1:14" x14ac:dyDescent="0.3">
      <c r="A2190">
        <v>40834</v>
      </c>
      <c r="B2190" t="s">
        <v>14</v>
      </c>
      <c r="C2190" t="s">
        <v>15</v>
      </c>
      <c r="D2190" t="s">
        <v>16</v>
      </c>
      <c r="E2190" s="1">
        <v>39810</v>
      </c>
      <c r="F2190">
        <v>1.375</v>
      </c>
      <c r="G2190">
        <v>20</v>
      </c>
      <c r="H2190">
        <v>6.8</v>
      </c>
      <c r="I2190">
        <v>6.5574899999999996</v>
      </c>
      <c r="J2190">
        <v>0</v>
      </c>
      <c r="K2190">
        <v>68</v>
      </c>
      <c r="L2190">
        <v>23</v>
      </c>
      <c r="M2190">
        <v>8.3000000000000007</v>
      </c>
      <c r="N2190">
        <v>5</v>
      </c>
    </row>
    <row r="2191" spans="1:14" x14ac:dyDescent="0.3">
      <c r="A2191">
        <v>40834</v>
      </c>
      <c r="B2191" t="s">
        <v>14</v>
      </c>
      <c r="C2191" t="s">
        <v>15</v>
      </c>
      <c r="D2191" t="s">
        <v>16</v>
      </c>
      <c r="E2191" s="1">
        <v>39811</v>
      </c>
      <c r="F2191">
        <v>0.375</v>
      </c>
      <c r="G2191">
        <v>19.600000000000001</v>
      </c>
      <c r="H2191">
        <v>3.6</v>
      </c>
      <c r="I2191">
        <v>7.0989899999999997</v>
      </c>
      <c r="J2191">
        <v>0</v>
      </c>
      <c r="K2191">
        <v>83</v>
      </c>
      <c r="L2191">
        <v>27</v>
      </c>
      <c r="M2191">
        <v>8.5</v>
      </c>
      <c r="N2191">
        <v>0</v>
      </c>
    </row>
    <row r="2192" spans="1:14" x14ac:dyDescent="0.3">
      <c r="A2192">
        <v>40834</v>
      </c>
      <c r="B2192" t="s">
        <v>14</v>
      </c>
      <c r="C2192" t="s">
        <v>15</v>
      </c>
      <c r="D2192" t="s">
        <v>16</v>
      </c>
      <c r="E2192" s="1">
        <v>39812</v>
      </c>
      <c r="F2192">
        <v>0.5</v>
      </c>
      <c r="G2192">
        <v>23.6</v>
      </c>
      <c r="H2192">
        <v>3.6</v>
      </c>
      <c r="I2192">
        <v>6.9210500000000001</v>
      </c>
      <c r="J2192">
        <v>0</v>
      </c>
      <c r="K2192">
        <v>80</v>
      </c>
      <c r="L2192">
        <v>24</v>
      </c>
      <c r="M2192">
        <v>8.8000000000000007</v>
      </c>
      <c r="N2192">
        <v>0</v>
      </c>
    </row>
    <row r="2193" spans="1:14" x14ac:dyDescent="0.3">
      <c r="A2193">
        <v>40834</v>
      </c>
      <c r="B2193" t="s">
        <v>14</v>
      </c>
      <c r="C2193" t="s">
        <v>15</v>
      </c>
      <c r="D2193" t="s">
        <v>16</v>
      </c>
      <c r="E2193" s="1">
        <v>39813</v>
      </c>
      <c r="F2193">
        <v>0.75</v>
      </c>
      <c r="G2193">
        <v>25</v>
      </c>
      <c r="H2193">
        <v>4.5999999999999996</v>
      </c>
      <c r="I2193">
        <v>8.5058100000000003</v>
      </c>
      <c r="J2193">
        <v>0.01</v>
      </c>
      <c r="K2193">
        <v>55</v>
      </c>
      <c r="L2193">
        <v>24</v>
      </c>
      <c r="M2193">
        <v>1.5</v>
      </c>
      <c r="N2193">
        <v>9</v>
      </c>
    </row>
    <row r="2194" spans="1:14" x14ac:dyDescent="0.3">
      <c r="A2194">
        <v>40834</v>
      </c>
      <c r="B2194" t="s">
        <v>14</v>
      </c>
      <c r="C2194" t="s">
        <v>15</v>
      </c>
      <c r="D2194" t="s">
        <v>16</v>
      </c>
      <c r="E2194" s="1">
        <v>39814</v>
      </c>
      <c r="F2194">
        <v>1.75</v>
      </c>
      <c r="G2194">
        <v>19</v>
      </c>
      <c r="H2194">
        <v>15.2</v>
      </c>
      <c r="I2194">
        <v>11.0982</v>
      </c>
      <c r="J2194">
        <v>2.2000000000000002</v>
      </c>
      <c r="K2194">
        <v>80</v>
      </c>
      <c r="L2194">
        <v>41</v>
      </c>
      <c r="M2194">
        <v>0.7</v>
      </c>
      <c r="N2194">
        <v>12</v>
      </c>
    </row>
    <row r="2195" spans="1:14" x14ac:dyDescent="0.3">
      <c r="A2195">
        <v>40834</v>
      </c>
      <c r="B2195" t="s">
        <v>14</v>
      </c>
      <c r="C2195" t="s">
        <v>15</v>
      </c>
      <c r="D2195" t="s">
        <v>16</v>
      </c>
      <c r="E2195" s="1">
        <v>39815</v>
      </c>
      <c r="F2195">
        <v>5.25</v>
      </c>
      <c r="G2195">
        <v>15.4</v>
      </c>
      <c r="H2195">
        <v>5</v>
      </c>
      <c r="I2195">
        <v>5.2965900000000001</v>
      </c>
      <c r="J2195">
        <v>2.2000000000000002</v>
      </c>
      <c r="K2195">
        <v>83</v>
      </c>
      <c r="L2195">
        <v>27</v>
      </c>
      <c r="M2195">
        <v>6.8</v>
      </c>
      <c r="N2195">
        <v>1</v>
      </c>
    </row>
    <row r="2196" spans="1:14" x14ac:dyDescent="0.3">
      <c r="A2196">
        <v>40834</v>
      </c>
      <c r="B2196" t="s">
        <v>14</v>
      </c>
      <c r="C2196" t="s">
        <v>15</v>
      </c>
      <c r="D2196" t="s">
        <v>16</v>
      </c>
      <c r="E2196" s="1">
        <v>39816</v>
      </c>
      <c r="F2196">
        <v>1.5</v>
      </c>
      <c r="G2196">
        <v>10</v>
      </c>
      <c r="H2196">
        <v>-1.4</v>
      </c>
      <c r="I2196">
        <v>4.4326699999999999</v>
      </c>
      <c r="J2196">
        <v>0</v>
      </c>
      <c r="K2196">
        <v>78</v>
      </c>
      <c r="L2196">
        <v>30</v>
      </c>
      <c r="M2196">
        <v>8.5</v>
      </c>
      <c r="N2196">
        <v>-5</v>
      </c>
    </row>
    <row r="2197" spans="1:14" x14ac:dyDescent="0.3">
      <c r="A2197">
        <v>40834</v>
      </c>
      <c r="B2197" t="s">
        <v>14</v>
      </c>
      <c r="C2197" t="s">
        <v>15</v>
      </c>
      <c r="D2197" t="s">
        <v>16</v>
      </c>
      <c r="E2197" s="1">
        <v>39817</v>
      </c>
      <c r="F2197">
        <v>0.25</v>
      </c>
      <c r="G2197">
        <v>13.4</v>
      </c>
      <c r="H2197">
        <v>-2.6</v>
      </c>
      <c r="I2197">
        <v>4.99064</v>
      </c>
      <c r="J2197">
        <v>0</v>
      </c>
      <c r="K2197">
        <v>85</v>
      </c>
      <c r="L2197">
        <v>34</v>
      </c>
      <c r="M2197">
        <v>8.6999999999999993</v>
      </c>
      <c r="N2197">
        <v>-6</v>
      </c>
    </row>
    <row r="2198" spans="1:14" x14ac:dyDescent="0.3">
      <c r="A2198">
        <v>40834</v>
      </c>
      <c r="B2198" t="s">
        <v>14</v>
      </c>
      <c r="C2198" t="s">
        <v>15</v>
      </c>
      <c r="D2198" t="s">
        <v>16</v>
      </c>
      <c r="E2198" s="1">
        <v>39818</v>
      </c>
      <c r="F2198">
        <v>1.125</v>
      </c>
      <c r="G2198">
        <v>13.6</v>
      </c>
      <c r="H2198">
        <v>-2</v>
      </c>
      <c r="I2198">
        <v>4.7310299999999996</v>
      </c>
      <c r="J2198">
        <v>0</v>
      </c>
      <c r="K2198">
        <v>85</v>
      </c>
      <c r="L2198">
        <v>27</v>
      </c>
      <c r="M2198">
        <v>9</v>
      </c>
      <c r="N2198">
        <v>-6</v>
      </c>
    </row>
    <row r="2199" spans="1:14" x14ac:dyDescent="0.3">
      <c r="A2199">
        <v>40834</v>
      </c>
      <c r="B2199" t="s">
        <v>14</v>
      </c>
      <c r="C2199" t="s">
        <v>15</v>
      </c>
      <c r="D2199" t="s">
        <v>16</v>
      </c>
      <c r="E2199" s="1">
        <v>39819</v>
      </c>
      <c r="F2199">
        <v>0.875</v>
      </c>
      <c r="G2199">
        <v>15.2</v>
      </c>
      <c r="H2199">
        <v>-2.6</v>
      </c>
      <c r="I2199">
        <v>4.7965099999999996</v>
      </c>
      <c r="J2199">
        <v>0</v>
      </c>
      <c r="K2199">
        <v>77</v>
      </c>
      <c r="L2199">
        <v>28</v>
      </c>
      <c r="M2199">
        <v>9.1999999999999993</v>
      </c>
      <c r="N2199">
        <v>-7</v>
      </c>
    </row>
    <row r="2200" spans="1:14" x14ac:dyDescent="0.3">
      <c r="A2200">
        <v>40834</v>
      </c>
      <c r="B2200" t="s">
        <v>14</v>
      </c>
      <c r="C2200" t="s">
        <v>15</v>
      </c>
      <c r="D2200" t="s">
        <v>16</v>
      </c>
      <c r="E2200" s="1">
        <v>39820</v>
      </c>
      <c r="F2200">
        <v>0.5</v>
      </c>
      <c r="G2200">
        <v>18.2</v>
      </c>
      <c r="H2200">
        <v>-1.2</v>
      </c>
      <c r="I2200">
        <v>5.2766000000000002</v>
      </c>
      <c r="J2200">
        <v>0</v>
      </c>
      <c r="K2200">
        <v>72</v>
      </c>
      <c r="L2200">
        <v>24</v>
      </c>
      <c r="M2200">
        <v>9.1</v>
      </c>
      <c r="N2200">
        <v>-5</v>
      </c>
    </row>
    <row r="2201" spans="1:14" x14ac:dyDescent="0.3">
      <c r="A2201">
        <v>40834</v>
      </c>
      <c r="B2201" t="s">
        <v>14</v>
      </c>
      <c r="C2201" t="s">
        <v>15</v>
      </c>
      <c r="D2201" t="s">
        <v>16</v>
      </c>
      <c r="E2201" s="1">
        <v>39821</v>
      </c>
      <c r="F2201">
        <v>1</v>
      </c>
      <c r="G2201">
        <v>17.600000000000001</v>
      </c>
      <c r="H2201">
        <v>0</v>
      </c>
      <c r="I2201">
        <v>5.0567599999999997</v>
      </c>
      <c r="J2201">
        <v>0</v>
      </c>
      <c r="K2201">
        <v>74</v>
      </c>
      <c r="L2201">
        <v>23</v>
      </c>
      <c r="M2201">
        <v>9.1999999999999993</v>
      </c>
      <c r="N2201">
        <v>-5</v>
      </c>
    </row>
    <row r="2202" spans="1:14" x14ac:dyDescent="0.3">
      <c r="A2202">
        <v>40834</v>
      </c>
      <c r="B2202" t="s">
        <v>14</v>
      </c>
      <c r="C2202" t="s">
        <v>15</v>
      </c>
      <c r="D2202" t="s">
        <v>16</v>
      </c>
      <c r="E2202" s="1">
        <v>39822</v>
      </c>
      <c r="F2202">
        <v>0</v>
      </c>
      <c r="G2202">
        <v>20.6</v>
      </c>
      <c r="H2202">
        <v>0</v>
      </c>
      <c r="I2202">
        <v>5.2635399999999999</v>
      </c>
      <c r="J2202">
        <v>0</v>
      </c>
      <c r="K2202">
        <v>78</v>
      </c>
      <c r="L2202">
        <v>25</v>
      </c>
      <c r="M2202">
        <v>9</v>
      </c>
      <c r="N2202">
        <v>-5</v>
      </c>
    </row>
    <row r="2203" spans="1:14" x14ac:dyDescent="0.3">
      <c r="A2203">
        <v>40834</v>
      </c>
      <c r="B2203" t="s">
        <v>14</v>
      </c>
      <c r="C2203" t="s">
        <v>15</v>
      </c>
      <c r="D2203" t="s">
        <v>16</v>
      </c>
      <c r="E2203" s="1">
        <v>39823</v>
      </c>
      <c r="F2203">
        <v>0.625</v>
      </c>
      <c r="G2203">
        <v>17.600000000000001</v>
      </c>
      <c r="H2203">
        <v>0.2</v>
      </c>
      <c r="I2203">
        <v>5.0419799999999997</v>
      </c>
      <c r="J2203">
        <v>0</v>
      </c>
      <c r="K2203">
        <v>74</v>
      </c>
      <c r="L2203">
        <v>22</v>
      </c>
      <c r="M2203">
        <v>8.4</v>
      </c>
      <c r="N2203">
        <v>-4</v>
      </c>
    </row>
    <row r="2204" spans="1:14" x14ac:dyDescent="0.3">
      <c r="A2204">
        <v>40834</v>
      </c>
      <c r="B2204" t="s">
        <v>14</v>
      </c>
      <c r="C2204" t="s">
        <v>15</v>
      </c>
      <c r="D2204" t="s">
        <v>16</v>
      </c>
      <c r="E2204" s="1">
        <v>39824</v>
      </c>
      <c r="F2204">
        <v>0.75</v>
      </c>
      <c r="G2204">
        <v>18.600000000000001</v>
      </c>
      <c r="H2204">
        <v>1.4</v>
      </c>
      <c r="I2204">
        <v>5.6512200000000004</v>
      </c>
      <c r="J2204">
        <v>0</v>
      </c>
      <c r="K2204">
        <v>81</v>
      </c>
      <c r="L2204">
        <v>26</v>
      </c>
      <c r="M2204">
        <v>8.6999999999999993</v>
      </c>
      <c r="N2204">
        <v>-2</v>
      </c>
    </row>
    <row r="2205" spans="1:14" x14ac:dyDescent="0.3">
      <c r="A2205">
        <v>40834</v>
      </c>
      <c r="B2205" t="s">
        <v>14</v>
      </c>
      <c r="C2205" t="s">
        <v>15</v>
      </c>
      <c r="D2205" t="s">
        <v>16</v>
      </c>
      <c r="E2205" s="1">
        <v>39825</v>
      </c>
      <c r="F2205">
        <v>0.5</v>
      </c>
      <c r="G2205">
        <v>19</v>
      </c>
      <c r="H2205">
        <v>6.4</v>
      </c>
      <c r="I2205">
        <v>6.6783000000000001</v>
      </c>
      <c r="J2205">
        <v>0</v>
      </c>
      <c r="K2205">
        <v>69</v>
      </c>
      <c r="L2205">
        <v>26</v>
      </c>
      <c r="M2205">
        <v>7.4</v>
      </c>
      <c r="N2205">
        <v>2</v>
      </c>
    </row>
    <row r="2206" spans="1:14" x14ac:dyDescent="0.3">
      <c r="A2206">
        <v>40834</v>
      </c>
      <c r="B2206" t="s">
        <v>14</v>
      </c>
      <c r="C2206" t="s">
        <v>15</v>
      </c>
      <c r="D2206" t="s">
        <v>16</v>
      </c>
      <c r="E2206" s="1">
        <v>39826</v>
      </c>
      <c r="F2206">
        <v>1.625</v>
      </c>
      <c r="G2206">
        <v>12.8</v>
      </c>
      <c r="H2206">
        <v>6.8</v>
      </c>
      <c r="I2206">
        <v>7.1292900000000001</v>
      </c>
      <c r="J2206">
        <v>0.3</v>
      </c>
      <c r="K2206">
        <v>80</v>
      </c>
      <c r="L2206">
        <v>49</v>
      </c>
      <c r="M2206">
        <v>1.3</v>
      </c>
      <c r="N2206">
        <v>5</v>
      </c>
    </row>
    <row r="2207" spans="1:14" x14ac:dyDescent="0.3">
      <c r="A2207">
        <v>40834</v>
      </c>
      <c r="B2207" t="s">
        <v>14</v>
      </c>
      <c r="C2207" t="s">
        <v>15</v>
      </c>
      <c r="D2207" t="s">
        <v>16</v>
      </c>
      <c r="E2207" s="1">
        <v>39827</v>
      </c>
      <c r="F2207">
        <v>2.75</v>
      </c>
      <c r="G2207">
        <v>17.8</v>
      </c>
      <c r="H2207">
        <v>2.2000000000000002</v>
      </c>
      <c r="I2207">
        <v>5.7573400000000001</v>
      </c>
      <c r="J2207">
        <v>0</v>
      </c>
      <c r="K2207">
        <v>85</v>
      </c>
      <c r="L2207">
        <v>20</v>
      </c>
      <c r="M2207">
        <v>9.3000000000000007</v>
      </c>
      <c r="N2207">
        <v>-2</v>
      </c>
    </row>
    <row r="2208" spans="1:14" x14ac:dyDescent="0.3">
      <c r="A2208">
        <v>40834</v>
      </c>
      <c r="B2208" t="s">
        <v>14</v>
      </c>
      <c r="C2208" t="s">
        <v>15</v>
      </c>
      <c r="D2208" t="s">
        <v>16</v>
      </c>
      <c r="E2208" s="1">
        <v>39828</v>
      </c>
      <c r="F2208">
        <v>2.125</v>
      </c>
      <c r="G2208">
        <v>19.8</v>
      </c>
      <c r="H2208">
        <v>5.4</v>
      </c>
      <c r="I2208">
        <v>3.83107</v>
      </c>
      <c r="J2208">
        <v>0</v>
      </c>
      <c r="K2208">
        <v>48</v>
      </c>
      <c r="L2208">
        <v>14</v>
      </c>
      <c r="M2208">
        <v>9.4</v>
      </c>
      <c r="N2208">
        <v>0</v>
      </c>
    </row>
    <row r="2209" spans="1:14" x14ac:dyDescent="0.3">
      <c r="A2209">
        <v>40834</v>
      </c>
      <c r="B2209" t="s">
        <v>14</v>
      </c>
      <c r="C2209" t="s">
        <v>15</v>
      </c>
      <c r="D2209" t="s">
        <v>16</v>
      </c>
      <c r="E2209" s="1">
        <v>39829</v>
      </c>
      <c r="F2209">
        <v>0.25</v>
      </c>
      <c r="G2209">
        <v>18.600000000000001</v>
      </c>
      <c r="H2209">
        <v>2</v>
      </c>
      <c r="I2209">
        <v>4.7474600000000002</v>
      </c>
      <c r="J2209">
        <v>0</v>
      </c>
      <c r="K2209">
        <v>59</v>
      </c>
      <c r="L2209">
        <v>24</v>
      </c>
      <c r="M2209">
        <v>9</v>
      </c>
      <c r="N2209">
        <v>-3</v>
      </c>
    </row>
    <row r="2210" spans="1:14" x14ac:dyDescent="0.3">
      <c r="A2210">
        <v>40834</v>
      </c>
      <c r="B2210" t="s">
        <v>14</v>
      </c>
      <c r="C2210" t="s">
        <v>15</v>
      </c>
      <c r="D2210" t="s">
        <v>16</v>
      </c>
      <c r="E2210" s="1">
        <v>39830</v>
      </c>
      <c r="F2210">
        <v>1</v>
      </c>
      <c r="G2210">
        <v>18.8</v>
      </c>
      <c r="H2210">
        <v>1.4</v>
      </c>
      <c r="I2210">
        <v>4.8971600000000004</v>
      </c>
      <c r="J2210">
        <v>0</v>
      </c>
      <c r="K2210">
        <v>68</v>
      </c>
      <c r="L2210">
        <v>16</v>
      </c>
      <c r="M2210">
        <v>6.6</v>
      </c>
      <c r="N2210">
        <v>-4</v>
      </c>
    </row>
    <row r="2211" spans="1:14" x14ac:dyDescent="0.3">
      <c r="A2211">
        <v>40834</v>
      </c>
      <c r="B2211" t="s">
        <v>14</v>
      </c>
      <c r="C2211" t="s">
        <v>15</v>
      </c>
      <c r="D2211" t="s">
        <v>16</v>
      </c>
      <c r="E2211" s="1">
        <v>39831</v>
      </c>
      <c r="F2211">
        <v>0.625</v>
      </c>
      <c r="G2211">
        <v>19.600000000000001</v>
      </c>
      <c r="H2211">
        <v>1</v>
      </c>
      <c r="I2211">
        <v>5.8989200000000004</v>
      </c>
      <c r="J2211">
        <v>0</v>
      </c>
      <c r="K2211">
        <v>69</v>
      </c>
      <c r="L2211">
        <v>24</v>
      </c>
      <c r="M2211">
        <v>7.7</v>
      </c>
      <c r="N2211">
        <v>-3</v>
      </c>
    </row>
    <row r="2212" spans="1:14" x14ac:dyDescent="0.3">
      <c r="A2212">
        <v>40834</v>
      </c>
      <c r="B2212" t="s">
        <v>14</v>
      </c>
      <c r="C2212" t="s">
        <v>15</v>
      </c>
      <c r="D2212" t="s">
        <v>16</v>
      </c>
      <c r="E2212" s="1">
        <v>39832</v>
      </c>
      <c r="F2212">
        <v>1.375</v>
      </c>
      <c r="G2212">
        <v>19.8</v>
      </c>
      <c r="H2212">
        <v>4.5999999999999996</v>
      </c>
      <c r="I2212">
        <v>6.7009400000000001</v>
      </c>
      <c r="J2212">
        <v>0</v>
      </c>
      <c r="K2212">
        <v>71</v>
      </c>
      <c r="L2212">
        <v>23</v>
      </c>
      <c r="M2212">
        <v>4.5</v>
      </c>
      <c r="N2212">
        <v>0</v>
      </c>
    </row>
    <row r="2213" spans="1:14" x14ac:dyDescent="0.3">
      <c r="A2213">
        <v>40834</v>
      </c>
      <c r="B2213" t="s">
        <v>14</v>
      </c>
      <c r="C2213" t="s">
        <v>15</v>
      </c>
      <c r="D2213" t="s">
        <v>16</v>
      </c>
      <c r="E2213" s="1">
        <v>39833</v>
      </c>
      <c r="F2213">
        <v>3.125</v>
      </c>
      <c r="G2213">
        <v>17.8</v>
      </c>
      <c r="H2213">
        <v>9</v>
      </c>
      <c r="I2213">
        <v>9.7256</v>
      </c>
      <c r="J2213">
        <v>2.8</v>
      </c>
      <c r="K2213">
        <v>87</v>
      </c>
      <c r="L2213">
        <v>47</v>
      </c>
      <c r="M2213">
        <v>2.7</v>
      </c>
      <c r="N2213">
        <v>5</v>
      </c>
    </row>
    <row r="2214" spans="1:14" x14ac:dyDescent="0.3">
      <c r="A2214">
        <v>40834</v>
      </c>
      <c r="B2214" t="s">
        <v>14</v>
      </c>
      <c r="C2214" t="s">
        <v>15</v>
      </c>
      <c r="D2214" t="s">
        <v>16</v>
      </c>
      <c r="E2214" s="1">
        <v>39834</v>
      </c>
      <c r="F2214">
        <v>1.125</v>
      </c>
      <c r="G2214">
        <v>17</v>
      </c>
      <c r="H2214">
        <v>8.1999999999999993</v>
      </c>
      <c r="I2214">
        <v>9.8646499999999993</v>
      </c>
      <c r="J2214">
        <v>11.2</v>
      </c>
      <c r="K2214">
        <v>91</v>
      </c>
      <c r="L2214">
        <v>49</v>
      </c>
      <c r="M2214">
        <v>4.3</v>
      </c>
      <c r="N2214">
        <v>6</v>
      </c>
    </row>
    <row r="2215" spans="1:14" x14ac:dyDescent="0.3">
      <c r="A2215">
        <v>40834</v>
      </c>
      <c r="B2215" t="s">
        <v>14</v>
      </c>
      <c r="C2215" t="s">
        <v>15</v>
      </c>
      <c r="D2215" t="s">
        <v>16</v>
      </c>
      <c r="E2215" s="1">
        <v>39835</v>
      </c>
      <c r="F2215">
        <v>0.25</v>
      </c>
      <c r="G2215">
        <v>16.600000000000001</v>
      </c>
      <c r="H2215">
        <v>4</v>
      </c>
      <c r="I2215">
        <v>9.1166400000000003</v>
      </c>
      <c r="J2215">
        <v>0</v>
      </c>
      <c r="K2215">
        <v>87</v>
      </c>
      <c r="L2215">
        <v>52</v>
      </c>
      <c r="M2215">
        <v>7.5</v>
      </c>
      <c r="N2215">
        <v>1</v>
      </c>
    </row>
    <row r="2216" spans="1:14" x14ac:dyDescent="0.3">
      <c r="A2216">
        <v>40834</v>
      </c>
      <c r="B2216" t="s">
        <v>14</v>
      </c>
      <c r="C2216" t="s">
        <v>15</v>
      </c>
      <c r="D2216" t="s">
        <v>16</v>
      </c>
      <c r="E2216" s="1">
        <v>39836</v>
      </c>
      <c r="F2216">
        <v>1.875</v>
      </c>
      <c r="G2216">
        <v>14.8</v>
      </c>
      <c r="H2216">
        <v>6</v>
      </c>
      <c r="I2216">
        <v>8.5023300000000006</v>
      </c>
      <c r="J2216">
        <v>0</v>
      </c>
      <c r="K2216">
        <v>85</v>
      </c>
      <c r="L2216">
        <v>49</v>
      </c>
      <c r="M2216">
        <v>7.4</v>
      </c>
      <c r="N2216">
        <v>3</v>
      </c>
    </row>
    <row r="2217" spans="1:14" x14ac:dyDescent="0.3">
      <c r="A2217">
        <v>40834</v>
      </c>
      <c r="B2217" t="s">
        <v>14</v>
      </c>
      <c r="C2217" t="s">
        <v>15</v>
      </c>
      <c r="D2217" t="s">
        <v>16</v>
      </c>
      <c r="E2217" s="1">
        <v>39837</v>
      </c>
      <c r="F2217">
        <v>0.625</v>
      </c>
      <c r="G2217">
        <v>16.399999999999999</v>
      </c>
      <c r="H2217">
        <v>2.4</v>
      </c>
      <c r="I2217">
        <v>7.4198500000000003</v>
      </c>
      <c r="J2217">
        <v>0</v>
      </c>
      <c r="K2217">
        <v>93</v>
      </c>
      <c r="L2217">
        <v>37</v>
      </c>
      <c r="M2217">
        <v>6.9</v>
      </c>
      <c r="N2217">
        <v>-1</v>
      </c>
    </row>
    <row r="2218" spans="1:14" x14ac:dyDescent="0.3">
      <c r="A2218">
        <v>40834</v>
      </c>
      <c r="B2218" t="s">
        <v>14</v>
      </c>
      <c r="C2218" t="s">
        <v>15</v>
      </c>
      <c r="D2218" t="s">
        <v>16</v>
      </c>
      <c r="E2218" s="1">
        <v>39838</v>
      </c>
      <c r="F2218">
        <v>0.375</v>
      </c>
      <c r="G2218">
        <v>14.2</v>
      </c>
      <c r="H2218">
        <v>2</v>
      </c>
      <c r="I2218">
        <v>7.3440700000000003</v>
      </c>
      <c r="J2218">
        <v>0</v>
      </c>
      <c r="K2218">
        <v>84</v>
      </c>
      <c r="L2218">
        <v>50</v>
      </c>
      <c r="M2218">
        <v>0</v>
      </c>
      <c r="N2218">
        <v>-1</v>
      </c>
    </row>
    <row r="2219" spans="1:14" x14ac:dyDescent="0.3">
      <c r="A2219">
        <v>40834</v>
      </c>
      <c r="B2219" t="s">
        <v>14</v>
      </c>
      <c r="C2219" t="s">
        <v>15</v>
      </c>
      <c r="D2219" t="s">
        <v>16</v>
      </c>
      <c r="E2219" s="1">
        <v>39839</v>
      </c>
      <c r="F2219">
        <v>1</v>
      </c>
      <c r="G2219">
        <v>19.600000000000001</v>
      </c>
      <c r="H2219">
        <v>2.2000000000000002</v>
      </c>
      <c r="I2219">
        <v>7.7026599999999998</v>
      </c>
      <c r="J2219">
        <v>0</v>
      </c>
      <c r="K2219">
        <v>89</v>
      </c>
      <c r="L2219">
        <v>30</v>
      </c>
      <c r="M2219">
        <v>9.3000000000000007</v>
      </c>
      <c r="N2219">
        <v>-1</v>
      </c>
    </row>
    <row r="2220" spans="1:14" x14ac:dyDescent="0.3">
      <c r="A2220">
        <v>40834</v>
      </c>
      <c r="B2220" t="s">
        <v>14</v>
      </c>
      <c r="C2220" t="s">
        <v>15</v>
      </c>
      <c r="D2220" t="s">
        <v>16</v>
      </c>
      <c r="E2220" s="1">
        <v>39840</v>
      </c>
      <c r="F2220">
        <v>0.5</v>
      </c>
      <c r="G2220">
        <v>21.4</v>
      </c>
      <c r="H2220">
        <v>4</v>
      </c>
      <c r="I2220">
        <v>7.6285699999999999</v>
      </c>
      <c r="J2220">
        <v>0</v>
      </c>
      <c r="K2220">
        <v>78</v>
      </c>
      <c r="L2220">
        <v>26</v>
      </c>
      <c r="M2220">
        <v>8.1999999999999993</v>
      </c>
      <c r="N2220">
        <v>0</v>
      </c>
    </row>
    <row r="2221" spans="1:14" x14ac:dyDescent="0.3">
      <c r="A2221">
        <v>40834</v>
      </c>
      <c r="B2221" t="s">
        <v>14</v>
      </c>
      <c r="C2221" t="s">
        <v>15</v>
      </c>
      <c r="D2221" t="s">
        <v>16</v>
      </c>
      <c r="E2221" s="1">
        <v>39841</v>
      </c>
      <c r="F2221">
        <v>1.125</v>
      </c>
      <c r="G2221">
        <v>22.4</v>
      </c>
      <c r="H2221">
        <v>3.6</v>
      </c>
      <c r="I2221">
        <v>7.2373200000000004</v>
      </c>
      <c r="J2221">
        <v>0</v>
      </c>
      <c r="K2221">
        <v>83</v>
      </c>
      <c r="L2221">
        <v>28</v>
      </c>
      <c r="M2221">
        <v>9</v>
      </c>
      <c r="N2221">
        <v>0</v>
      </c>
    </row>
    <row r="2222" spans="1:14" x14ac:dyDescent="0.3">
      <c r="A2222">
        <v>40834</v>
      </c>
      <c r="B2222" t="s">
        <v>14</v>
      </c>
      <c r="C2222" t="s">
        <v>15</v>
      </c>
      <c r="D2222" t="s">
        <v>16</v>
      </c>
      <c r="E2222" s="1">
        <v>39842</v>
      </c>
      <c r="F2222">
        <v>0.25</v>
      </c>
      <c r="G2222">
        <v>22.6</v>
      </c>
      <c r="H2222">
        <v>5.6</v>
      </c>
      <c r="I2222">
        <v>7.6197499999999998</v>
      </c>
      <c r="J2222">
        <v>0</v>
      </c>
      <c r="K2222">
        <v>76</v>
      </c>
      <c r="L2222">
        <v>25</v>
      </c>
      <c r="M2222">
        <v>8.3000000000000007</v>
      </c>
      <c r="N2222">
        <v>2</v>
      </c>
    </row>
    <row r="2223" spans="1:14" x14ac:dyDescent="0.3">
      <c r="A2223">
        <v>40834</v>
      </c>
      <c r="B2223" t="s">
        <v>14</v>
      </c>
      <c r="C2223" t="s">
        <v>15</v>
      </c>
      <c r="D2223" t="s">
        <v>16</v>
      </c>
      <c r="E2223" s="1">
        <v>39843</v>
      </c>
      <c r="F2223">
        <v>1.125</v>
      </c>
      <c r="G2223">
        <v>19.8</v>
      </c>
      <c r="H2223">
        <v>9.4</v>
      </c>
      <c r="I2223">
        <v>9.1781600000000001</v>
      </c>
      <c r="J2223">
        <v>3.01</v>
      </c>
      <c r="K2223">
        <v>71</v>
      </c>
      <c r="L2223">
        <v>44</v>
      </c>
      <c r="M2223">
        <v>0.2</v>
      </c>
      <c r="N2223">
        <v>5</v>
      </c>
    </row>
    <row r="2224" spans="1:14" x14ac:dyDescent="0.3">
      <c r="A2224">
        <v>40834</v>
      </c>
      <c r="B2224" t="s">
        <v>14</v>
      </c>
      <c r="C2224" t="s">
        <v>15</v>
      </c>
      <c r="D2224" t="s">
        <v>16</v>
      </c>
      <c r="E2224" s="1">
        <v>39844</v>
      </c>
      <c r="F2224">
        <v>1.75</v>
      </c>
      <c r="G2224">
        <v>24.6</v>
      </c>
      <c r="H2224">
        <v>12</v>
      </c>
      <c r="I2224">
        <v>12.270200000000001</v>
      </c>
      <c r="J2224">
        <v>0.3</v>
      </c>
      <c r="K2224">
        <v>79</v>
      </c>
      <c r="L2224">
        <v>40</v>
      </c>
      <c r="M2224">
        <v>6.6</v>
      </c>
      <c r="N2224">
        <v>5</v>
      </c>
    </row>
    <row r="2225" spans="1:14" x14ac:dyDescent="0.3">
      <c r="A2225">
        <v>40834</v>
      </c>
      <c r="B2225" t="s">
        <v>14</v>
      </c>
      <c r="C2225" t="s">
        <v>15</v>
      </c>
      <c r="D2225" t="s">
        <v>16</v>
      </c>
      <c r="E2225" s="1">
        <v>39845</v>
      </c>
      <c r="F2225">
        <v>1.25</v>
      </c>
      <c r="G2225">
        <v>19.399999999999999</v>
      </c>
      <c r="H2225">
        <v>14.4</v>
      </c>
      <c r="I2225">
        <v>12.833500000000001</v>
      </c>
      <c r="J2225">
        <v>5</v>
      </c>
      <c r="K2225">
        <v>92</v>
      </c>
      <c r="L2225">
        <v>53</v>
      </c>
      <c r="M2225">
        <v>0.2</v>
      </c>
      <c r="N2225">
        <v>10</v>
      </c>
    </row>
    <row r="2226" spans="1:14" x14ac:dyDescent="0.3">
      <c r="A2226">
        <v>40834</v>
      </c>
      <c r="B2226" t="s">
        <v>14</v>
      </c>
      <c r="C2226" t="s">
        <v>15</v>
      </c>
      <c r="D2226" t="s">
        <v>16</v>
      </c>
      <c r="E2226" s="1">
        <v>39846</v>
      </c>
      <c r="F2226">
        <v>3</v>
      </c>
      <c r="G2226">
        <v>18.2</v>
      </c>
      <c r="H2226">
        <v>8.6</v>
      </c>
      <c r="I2226">
        <v>10.9072</v>
      </c>
      <c r="J2226">
        <v>0</v>
      </c>
      <c r="K2226">
        <v>100</v>
      </c>
      <c r="L2226">
        <v>39</v>
      </c>
      <c r="M2226">
        <v>7.3</v>
      </c>
      <c r="N2226">
        <v>5</v>
      </c>
    </row>
    <row r="2227" spans="1:14" x14ac:dyDescent="0.3">
      <c r="A2227">
        <v>40834</v>
      </c>
      <c r="B2227" t="s">
        <v>14</v>
      </c>
      <c r="C2227" t="s">
        <v>15</v>
      </c>
      <c r="D2227" t="s">
        <v>16</v>
      </c>
      <c r="E2227" s="1">
        <v>39847</v>
      </c>
      <c r="F2227">
        <v>2.5</v>
      </c>
      <c r="G2227">
        <v>18.2</v>
      </c>
      <c r="H2227">
        <v>6</v>
      </c>
      <c r="I2227">
        <v>8.3086800000000007</v>
      </c>
      <c r="J2227">
        <v>0</v>
      </c>
      <c r="K2227">
        <v>94</v>
      </c>
      <c r="L2227">
        <v>29</v>
      </c>
      <c r="M2227">
        <v>7.8</v>
      </c>
      <c r="N2227">
        <v>2</v>
      </c>
    </row>
    <row r="2228" spans="1:14" x14ac:dyDescent="0.3">
      <c r="A2228">
        <v>40834</v>
      </c>
      <c r="B2228" t="s">
        <v>14</v>
      </c>
      <c r="C2228" t="s">
        <v>15</v>
      </c>
      <c r="D2228" t="s">
        <v>16</v>
      </c>
      <c r="E2228" s="1">
        <v>39848</v>
      </c>
      <c r="F2228">
        <v>1.375</v>
      </c>
      <c r="G2228">
        <v>19</v>
      </c>
      <c r="H2228">
        <v>4</v>
      </c>
      <c r="I2228">
        <v>8.2489500000000007</v>
      </c>
      <c r="J2228">
        <v>0</v>
      </c>
      <c r="K2228">
        <v>82</v>
      </c>
      <c r="L2228">
        <v>44</v>
      </c>
      <c r="M2228">
        <v>9.3000000000000007</v>
      </c>
      <c r="N2228">
        <v>0</v>
      </c>
    </row>
    <row r="2229" spans="1:14" x14ac:dyDescent="0.3">
      <c r="A2229">
        <v>40834</v>
      </c>
      <c r="B2229" t="s">
        <v>14</v>
      </c>
      <c r="C2229" t="s">
        <v>15</v>
      </c>
      <c r="D2229" t="s">
        <v>16</v>
      </c>
      <c r="E2229" s="1">
        <v>39849</v>
      </c>
      <c r="F2229">
        <v>1.25</v>
      </c>
      <c r="G2229">
        <v>20.8</v>
      </c>
      <c r="H2229">
        <v>3.8</v>
      </c>
      <c r="I2229">
        <v>7.6929400000000001</v>
      </c>
      <c r="J2229">
        <v>0</v>
      </c>
      <c r="K2229">
        <v>86</v>
      </c>
      <c r="L2229">
        <v>25</v>
      </c>
      <c r="M2229">
        <v>9.5</v>
      </c>
      <c r="N2229">
        <v>0</v>
      </c>
    </row>
    <row r="2230" spans="1:14" x14ac:dyDescent="0.3">
      <c r="A2230">
        <v>40834</v>
      </c>
      <c r="B2230" t="s">
        <v>14</v>
      </c>
      <c r="C2230" t="s">
        <v>15</v>
      </c>
      <c r="D2230" t="s">
        <v>16</v>
      </c>
      <c r="E2230" s="1">
        <v>39850</v>
      </c>
      <c r="F2230">
        <v>1.25</v>
      </c>
      <c r="G2230">
        <v>23.6</v>
      </c>
      <c r="H2230">
        <v>4</v>
      </c>
      <c r="I2230">
        <v>7.7595000000000001</v>
      </c>
      <c r="J2230">
        <v>0</v>
      </c>
      <c r="K2230">
        <v>90</v>
      </c>
      <c r="L2230">
        <v>23</v>
      </c>
      <c r="M2230">
        <v>9.1999999999999993</v>
      </c>
      <c r="N2230">
        <v>0</v>
      </c>
    </row>
    <row r="2231" spans="1:14" x14ac:dyDescent="0.3">
      <c r="A2231">
        <v>40834</v>
      </c>
      <c r="B2231" t="s">
        <v>14</v>
      </c>
      <c r="C2231" t="s">
        <v>15</v>
      </c>
      <c r="D2231" t="s">
        <v>16</v>
      </c>
      <c r="E2231" s="1">
        <v>39851</v>
      </c>
      <c r="F2231">
        <v>2.25</v>
      </c>
      <c r="G2231">
        <v>22.4</v>
      </c>
      <c r="H2231">
        <v>5.4</v>
      </c>
      <c r="I2231">
        <v>10.0626</v>
      </c>
      <c r="J2231">
        <v>1</v>
      </c>
      <c r="K2231">
        <v>78</v>
      </c>
      <c r="L2231">
        <v>31</v>
      </c>
      <c r="M2231">
        <v>4.0999999999999996</v>
      </c>
      <c r="N2231">
        <v>4</v>
      </c>
    </row>
    <row r="2232" spans="1:14" x14ac:dyDescent="0.3">
      <c r="A2232">
        <v>40834</v>
      </c>
      <c r="B2232" t="s">
        <v>14</v>
      </c>
      <c r="C2232" t="s">
        <v>15</v>
      </c>
      <c r="D2232" t="s">
        <v>16</v>
      </c>
      <c r="E2232" s="1">
        <v>39852</v>
      </c>
      <c r="F2232">
        <v>0.25</v>
      </c>
      <c r="G2232">
        <v>22.8</v>
      </c>
      <c r="H2232">
        <v>11.4</v>
      </c>
      <c r="I2232">
        <v>11.1203</v>
      </c>
      <c r="J2232">
        <v>0.2</v>
      </c>
      <c r="K2232">
        <v>82</v>
      </c>
      <c r="L2232">
        <v>37</v>
      </c>
      <c r="M2232">
        <v>5.4</v>
      </c>
      <c r="N2232">
        <v>8</v>
      </c>
    </row>
    <row r="2233" spans="1:14" x14ac:dyDescent="0.3">
      <c r="A2233">
        <v>40834</v>
      </c>
      <c r="B2233" t="s">
        <v>14</v>
      </c>
      <c r="C2233" t="s">
        <v>15</v>
      </c>
      <c r="D2233" t="s">
        <v>16</v>
      </c>
      <c r="E2233" s="1">
        <v>39853</v>
      </c>
      <c r="F2233">
        <v>1</v>
      </c>
      <c r="G2233">
        <v>23.2</v>
      </c>
      <c r="H2233">
        <v>7.6</v>
      </c>
      <c r="I2233">
        <v>10.545400000000001</v>
      </c>
      <c r="J2233">
        <v>0</v>
      </c>
      <c r="K2233">
        <v>91</v>
      </c>
      <c r="L2233">
        <v>33</v>
      </c>
      <c r="M2233">
        <v>8.5</v>
      </c>
      <c r="N2233">
        <v>4</v>
      </c>
    </row>
    <row r="2234" spans="1:14" x14ac:dyDescent="0.3">
      <c r="A2234">
        <v>40834</v>
      </c>
      <c r="B2234" t="s">
        <v>14</v>
      </c>
      <c r="C2234" t="s">
        <v>15</v>
      </c>
      <c r="D2234" t="s">
        <v>16</v>
      </c>
      <c r="E2234" s="1">
        <v>39854</v>
      </c>
      <c r="F2234">
        <v>1.75</v>
      </c>
      <c r="G2234">
        <v>27</v>
      </c>
      <c r="H2234">
        <v>8.4</v>
      </c>
      <c r="I2234">
        <v>7.8670200000000001</v>
      </c>
      <c r="J2234">
        <v>0</v>
      </c>
      <c r="K2234">
        <v>86</v>
      </c>
      <c r="L2234">
        <v>13</v>
      </c>
      <c r="M2234">
        <v>5.5</v>
      </c>
      <c r="N2234">
        <v>4</v>
      </c>
    </row>
    <row r="2235" spans="1:14" x14ac:dyDescent="0.3">
      <c r="A2235">
        <v>40834</v>
      </c>
      <c r="B2235" t="s">
        <v>14</v>
      </c>
      <c r="C2235" t="s">
        <v>15</v>
      </c>
      <c r="D2235" t="s">
        <v>16</v>
      </c>
      <c r="E2235" s="1">
        <v>39855</v>
      </c>
      <c r="F2235">
        <v>4.5</v>
      </c>
      <c r="G2235">
        <v>22</v>
      </c>
      <c r="H2235">
        <v>14.6</v>
      </c>
      <c r="I2235">
        <v>8.4276099999999996</v>
      </c>
      <c r="J2235">
        <v>0</v>
      </c>
      <c r="K2235">
        <v>71</v>
      </c>
      <c r="L2235">
        <v>23</v>
      </c>
      <c r="M2235">
        <v>0</v>
      </c>
      <c r="N2235">
        <v>14</v>
      </c>
    </row>
    <row r="2236" spans="1:14" x14ac:dyDescent="0.3">
      <c r="A2236">
        <v>40834</v>
      </c>
      <c r="B2236" t="s">
        <v>14</v>
      </c>
      <c r="C2236" t="s">
        <v>15</v>
      </c>
      <c r="D2236" t="s">
        <v>16</v>
      </c>
      <c r="E2236" s="1">
        <v>39856</v>
      </c>
      <c r="F2236">
        <v>3.125</v>
      </c>
      <c r="G2236">
        <v>18</v>
      </c>
      <c r="H2236">
        <v>9.8000000000000007</v>
      </c>
      <c r="I2236">
        <v>7.6541199999999998</v>
      </c>
      <c r="J2236">
        <v>0</v>
      </c>
      <c r="K2236">
        <v>67</v>
      </c>
      <c r="L2236">
        <v>31</v>
      </c>
      <c r="M2236">
        <v>3.7</v>
      </c>
      <c r="N2236">
        <v>7</v>
      </c>
    </row>
    <row r="2237" spans="1:14" x14ac:dyDescent="0.3">
      <c r="A2237">
        <v>40834</v>
      </c>
      <c r="B2237" t="s">
        <v>14</v>
      </c>
      <c r="C2237" t="s">
        <v>15</v>
      </c>
      <c r="D2237" t="s">
        <v>16</v>
      </c>
      <c r="E2237" s="1">
        <v>39857</v>
      </c>
      <c r="F2237">
        <v>1.25</v>
      </c>
      <c r="G2237">
        <v>20</v>
      </c>
      <c r="H2237">
        <v>6.2</v>
      </c>
      <c r="I2237">
        <v>8.0986700000000003</v>
      </c>
      <c r="J2237">
        <v>0</v>
      </c>
      <c r="K2237">
        <v>79</v>
      </c>
      <c r="L2237">
        <v>31</v>
      </c>
      <c r="M2237">
        <v>9.3000000000000007</v>
      </c>
      <c r="N2237">
        <v>2</v>
      </c>
    </row>
    <row r="2238" spans="1:14" x14ac:dyDescent="0.3">
      <c r="A2238">
        <v>40834</v>
      </c>
      <c r="B2238" t="s">
        <v>14</v>
      </c>
      <c r="C2238" t="s">
        <v>15</v>
      </c>
      <c r="D2238" t="s">
        <v>16</v>
      </c>
      <c r="E2238" s="1">
        <v>39858</v>
      </c>
      <c r="F2238">
        <v>1.125</v>
      </c>
      <c r="G2238">
        <v>23.4</v>
      </c>
      <c r="H2238">
        <v>6.4</v>
      </c>
      <c r="I2238">
        <v>7.92394</v>
      </c>
      <c r="J2238">
        <v>0</v>
      </c>
      <c r="K2238">
        <v>79</v>
      </c>
      <c r="L2238">
        <v>22</v>
      </c>
      <c r="M2238">
        <v>7.5</v>
      </c>
      <c r="N2238">
        <v>3</v>
      </c>
    </row>
    <row r="2239" spans="1:14" x14ac:dyDescent="0.3">
      <c r="A2239">
        <v>40834</v>
      </c>
      <c r="B2239" t="s">
        <v>14</v>
      </c>
      <c r="C2239" t="s">
        <v>15</v>
      </c>
      <c r="D2239" t="s">
        <v>16</v>
      </c>
      <c r="E2239" s="1">
        <v>39859</v>
      </c>
      <c r="F2239">
        <v>3.125</v>
      </c>
      <c r="G2239">
        <v>22.6</v>
      </c>
      <c r="H2239">
        <v>12.8</v>
      </c>
      <c r="I2239">
        <v>8.6066500000000001</v>
      </c>
      <c r="J2239">
        <v>0.1</v>
      </c>
      <c r="K2239">
        <v>58</v>
      </c>
      <c r="L2239">
        <v>32</v>
      </c>
      <c r="M2239">
        <v>1</v>
      </c>
      <c r="N2239">
        <v>10</v>
      </c>
    </row>
    <row r="2240" spans="1:14" x14ac:dyDescent="0.3">
      <c r="A2240">
        <v>40834</v>
      </c>
      <c r="B2240" t="s">
        <v>14</v>
      </c>
      <c r="C2240" t="s">
        <v>15</v>
      </c>
      <c r="D2240" t="s">
        <v>16</v>
      </c>
      <c r="E2240" s="1">
        <v>39860</v>
      </c>
      <c r="F2240">
        <v>1</v>
      </c>
      <c r="G2240">
        <v>27</v>
      </c>
      <c r="H2240">
        <v>10.199999999999999</v>
      </c>
      <c r="I2240">
        <v>7.5465999999999998</v>
      </c>
      <c r="J2240">
        <v>0</v>
      </c>
      <c r="K2240">
        <v>73</v>
      </c>
      <c r="L2240">
        <v>16</v>
      </c>
      <c r="M2240">
        <v>5.3</v>
      </c>
      <c r="N2240">
        <v>6</v>
      </c>
    </row>
    <row r="2241" spans="1:14" x14ac:dyDescent="0.3">
      <c r="A2241">
        <v>40834</v>
      </c>
      <c r="B2241" t="s">
        <v>14</v>
      </c>
      <c r="C2241" t="s">
        <v>15</v>
      </c>
      <c r="D2241" t="s">
        <v>16</v>
      </c>
      <c r="E2241" s="1">
        <v>39861</v>
      </c>
      <c r="F2241">
        <v>1.625</v>
      </c>
      <c r="G2241">
        <v>23.8</v>
      </c>
      <c r="H2241">
        <v>13.8</v>
      </c>
      <c r="I2241">
        <v>9.4718999999999998</v>
      </c>
      <c r="J2241">
        <v>0</v>
      </c>
      <c r="K2241">
        <v>55</v>
      </c>
      <c r="L2241">
        <v>32</v>
      </c>
      <c r="M2241">
        <v>0</v>
      </c>
      <c r="N2241">
        <v>11</v>
      </c>
    </row>
    <row r="2242" spans="1:14" x14ac:dyDescent="0.3">
      <c r="A2242">
        <v>40834</v>
      </c>
      <c r="B2242" t="s">
        <v>14</v>
      </c>
      <c r="C2242" t="s">
        <v>15</v>
      </c>
      <c r="D2242" t="s">
        <v>16</v>
      </c>
      <c r="E2242" s="1">
        <v>39862</v>
      </c>
      <c r="F2242">
        <v>2.375</v>
      </c>
      <c r="G2242">
        <v>22.6</v>
      </c>
      <c r="H2242">
        <v>13.4</v>
      </c>
      <c r="I2242">
        <v>8.6993799999999997</v>
      </c>
      <c r="J2242">
        <v>0</v>
      </c>
      <c r="K2242">
        <v>73</v>
      </c>
      <c r="L2242">
        <v>26</v>
      </c>
      <c r="M2242">
        <v>7.2</v>
      </c>
      <c r="N2242">
        <v>10</v>
      </c>
    </row>
    <row r="2243" spans="1:14" x14ac:dyDescent="0.3">
      <c r="A2243">
        <v>40834</v>
      </c>
      <c r="B2243" t="s">
        <v>14</v>
      </c>
      <c r="C2243" t="s">
        <v>15</v>
      </c>
      <c r="D2243" t="s">
        <v>16</v>
      </c>
      <c r="E2243" s="1">
        <v>39863</v>
      </c>
      <c r="F2243">
        <v>1.75</v>
      </c>
      <c r="G2243">
        <v>21</v>
      </c>
      <c r="H2243">
        <v>6.6</v>
      </c>
      <c r="I2243">
        <v>5.0260199999999999</v>
      </c>
      <c r="J2243">
        <v>0</v>
      </c>
      <c r="K2243">
        <v>50</v>
      </c>
      <c r="L2243">
        <v>17</v>
      </c>
      <c r="M2243">
        <v>9.4</v>
      </c>
      <c r="N2243">
        <v>4</v>
      </c>
    </row>
    <row r="2244" spans="1:14" x14ac:dyDescent="0.3">
      <c r="A2244">
        <v>40834</v>
      </c>
      <c r="B2244" t="s">
        <v>14</v>
      </c>
      <c r="C2244" t="s">
        <v>15</v>
      </c>
      <c r="D2244" t="s">
        <v>16</v>
      </c>
      <c r="E2244" s="1">
        <v>39864</v>
      </c>
      <c r="F2244">
        <v>2.5</v>
      </c>
      <c r="G2244">
        <v>25.4</v>
      </c>
      <c r="H2244">
        <v>9</v>
      </c>
      <c r="I2244">
        <v>5.8037599999999996</v>
      </c>
      <c r="J2244">
        <v>0</v>
      </c>
      <c r="K2244">
        <v>48</v>
      </c>
      <c r="L2244">
        <v>16</v>
      </c>
      <c r="M2244">
        <v>5.4</v>
      </c>
      <c r="N2244">
        <v>5</v>
      </c>
    </row>
    <row r="2245" spans="1:14" x14ac:dyDescent="0.3">
      <c r="A2245">
        <v>40834</v>
      </c>
      <c r="B2245" t="s">
        <v>14</v>
      </c>
      <c r="C2245" t="s">
        <v>15</v>
      </c>
      <c r="D2245" t="s">
        <v>16</v>
      </c>
      <c r="E2245" s="1">
        <v>39865</v>
      </c>
      <c r="F2245">
        <v>3.875</v>
      </c>
      <c r="G2245">
        <v>23</v>
      </c>
      <c r="H2245">
        <v>12</v>
      </c>
      <c r="I2245">
        <v>6.4884300000000001</v>
      </c>
      <c r="J2245">
        <v>0</v>
      </c>
      <c r="K2245">
        <v>50</v>
      </c>
      <c r="L2245">
        <v>15</v>
      </c>
      <c r="M2245">
        <v>0</v>
      </c>
      <c r="N2245">
        <v>7</v>
      </c>
    </row>
    <row r="2246" spans="1:14" x14ac:dyDescent="0.3">
      <c r="A2246">
        <v>40834</v>
      </c>
      <c r="B2246" t="s">
        <v>14</v>
      </c>
      <c r="C2246" t="s">
        <v>15</v>
      </c>
      <c r="D2246" t="s">
        <v>16</v>
      </c>
      <c r="E2246" s="1">
        <v>39866</v>
      </c>
      <c r="F2246">
        <v>1.125</v>
      </c>
      <c r="G2246">
        <v>20</v>
      </c>
      <c r="H2246">
        <v>13.4</v>
      </c>
      <c r="I2246">
        <v>8.2528600000000001</v>
      </c>
      <c r="J2246">
        <v>0</v>
      </c>
      <c r="K2246">
        <v>73</v>
      </c>
      <c r="L2246">
        <v>33</v>
      </c>
      <c r="M2246">
        <v>0</v>
      </c>
      <c r="N2246">
        <v>11</v>
      </c>
    </row>
    <row r="2247" spans="1:14" x14ac:dyDescent="0.3">
      <c r="A2247">
        <v>40834</v>
      </c>
      <c r="B2247" t="s">
        <v>14</v>
      </c>
      <c r="C2247" t="s">
        <v>15</v>
      </c>
      <c r="D2247" t="s">
        <v>16</v>
      </c>
      <c r="E2247" s="1">
        <v>39867</v>
      </c>
      <c r="F2247">
        <v>1</v>
      </c>
      <c r="G2247">
        <v>24</v>
      </c>
      <c r="H2247">
        <v>11.8</v>
      </c>
      <c r="I2247">
        <v>6.2338199999999997</v>
      </c>
      <c r="J2247">
        <v>0</v>
      </c>
      <c r="K2247">
        <v>50</v>
      </c>
      <c r="L2247">
        <v>15</v>
      </c>
      <c r="M2247">
        <v>4.8</v>
      </c>
      <c r="N2247">
        <v>10</v>
      </c>
    </row>
    <row r="2248" spans="1:14" x14ac:dyDescent="0.3">
      <c r="A2248">
        <v>40834</v>
      </c>
      <c r="B2248" t="s">
        <v>14</v>
      </c>
      <c r="C2248" t="s">
        <v>15</v>
      </c>
      <c r="D2248" t="s">
        <v>16</v>
      </c>
      <c r="E2248" s="1">
        <v>39868</v>
      </c>
      <c r="F2248">
        <v>3.75</v>
      </c>
      <c r="G2248">
        <v>22.8</v>
      </c>
      <c r="H2248">
        <v>11</v>
      </c>
      <c r="I2248">
        <v>7.7881499999999999</v>
      </c>
      <c r="J2248">
        <v>0</v>
      </c>
      <c r="K2248">
        <v>57</v>
      </c>
      <c r="L2248">
        <v>20</v>
      </c>
      <c r="M2248">
        <v>0</v>
      </c>
      <c r="N2248">
        <v>9</v>
      </c>
    </row>
    <row r="2249" spans="1:14" x14ac:dyDescent="0.3">
      <c r="A2249">
        <v>40834</v>
      </c>
      <c r="B2249" t="s">
        <v>14</v>
      </c>
      <c r="C2249" t="s">
        <v>15</v>
      </c>
      <c r="D2249" t="s">
        <v>16</v>
      </c>
      <c r="E2249" s="1">
        <v>39869</v>
      </c>
      <c r="F2249">
        <v>2.75</v>
      </c>
      <c r="G2249">
        <v>24.6</v>
      </c>
      <c r="H2249">
        <v>11.4</v>
      </c>
      <c r="I2249">
        <v>9.5708300000000008</v>
      </c>
      <c r="J2249">
        <v>0</v>
      </c>
      <c r="K2249">
        <v>63</v>
      </c>
      <c r="L2249">
        <v>27</v>
      </c>
      <c r="M2249">
        <v>5.8</v>
      </c>
      <c r="N2249">
        <v>7</v>
      </c>
    </row>
    <row r="2250" spans="1:14" x14ac:dyDescent="0.3">
      <c r="A2250">
        <v>40834</v>
      </c>
      <c r="B2250" t="s">
        <v>14</v>
      </c>
      <c r="C2250" t="s">
        <v>15</v>
      </c>
      <c r="D2250" t="s">
        <v>16</v>
      </c>
      <c r="E2250" s="1">
        <v>39870</v>
      </c>
      <c r="F2250">
        <v>1.5</v>
      </c>
      <c r="G2250">
        <v>27.4</v>
      </c>
      <c r="H2250">
        <v>10</v>
      </c>
      <c r="I2250">
        <v>8.1600699999999993</v>
      </c>
      <c r="J2250">
        <v>0</v>
      </c>
      <c r="K2250">
        <v>70</v>
      </c>
      <c r="L2250">
        <v>18</v>
      </c>
      <c r="M2250">
        <v>9</v>
      </c>
      <c r="N2250">
        <v>5</v>
      </c>
    </row>
    <row r="2251" spans="1:14" x14ac:dyDescent="0.3">
      <c r="A2251">
        <v>40834</v>
      </c>
      <c r="B2251" t="s">
        <v>14</v>
      </c>
      <c r="C2251" t="s">
        <v>15</v>
      </c>
      <c r="D2251" t="s">
        <v>16</v>
      </c>
      <c r="E2251" s="1">
        <v>39871</v>
      </c>
      <c r="F2251">
        <v>1.25</v>
      </c>
      <c r="G2251">
        <v>26.6</v>
      </c>
      <c r="H2251">
        <v>10.6</v>
      </c>
      <c r="I2251">
        <v>8.6316699999999997</v>
      </c>
      <c r="J2251">
        <v>0.1</v>
      </c>
      <c r="K2251">
        <v>66</v>
      </c>
      <c r="L2251">
        <v>19</v>
      </c>
      <c r="M2251">
        <v>0.9</v>
      </c>
      <c r="N2251">
        <v>6</v>
      </c>
    </row>
    <row r="2252" spans="1:14" x14ac:dyDescent="0.3">
      <c r="A2252">
        <v>40834</v>
      </c>
      <c r="B2252" t="s">
        <v>14</v>
      </c>
      <c r="C2252" t="s">
        <v>15</v>
      </c>
      <c r="D2252" t="s">
        <v>16</v>
      </c>
      <c r="E2252" s="1">
        <v>39872</v>
      </c>
      <c r="F2252">
        <v>3.625</v>
      </c>
      <c r="G2252">
        <v>22.4</v>
      </c>
      <c r="H2252">
        <v>16</v>
      </c>
      <c r="I2252">
        <v>13.389200000000001</v>
      </c>
      <c r="J2252">
        <v>10</v>
      </c>
      <c r="K2252">
        <v>88</v>
      </c>
      <c r="L2252">
        <v>45</v>
      </c>
      <c r="M2252">
        <v>2.2000000000000002</v>
      </c>
      <c r="N2252">
        <v>14</v>
      </c>
    </row>
    <row r="2253" spans="1:14" x14ac:dyDescent="0.3">
      <c r="A2253">
        <v>40834</v>
      </c>
      <c r="B2253" t="s">
        <v>14</v>
      </c>
      <c r="C2253" t="s">
        <v>15</v>
      </c>
      <c r="D2253" t="s">
        <v>16</v>
      </c>
      <c r="E2253" s="1">
        <v>39873</v>
      </c>
      <c r="F2253">
        <v>1.375</v>
      </c>
      <c r="G2253">
        <v>25.4</v>
      </c>
      <c r="H2253">
        <v>9.4</v>
      </c>
      <c r="I2253">
        <v>9.0841499999999993</v>
      </c>
      <c r="J2253">
        <v>0</v>
      </c>
      <c r="K2253">
        <v>74</v>
      </c>
      <c r="L2253">
        <v>27</v>
      </c>
      <c r="M2253">
        <v>8.8000000000000007</v>
      </c>
      <c r="N2253">
        <v>6</v>
      </c>
    </row>
    <row r="2254" spans="1:14" x14ac:dyDescent="0.3">
      <c r="A2254">
        <v>40834</v>
      </c>
      <c r="B2254" t="s">
        <v>14</v>
      </c>
      <c r="C2254" t="s">
        <v>15</v>
      </c>
      <c r="D2254" t="s">
        <v>16</v>
      </c>
      <c r="E2254" s="1">
        <v>39874</v>
      </c>
      <c r="F2254">
        <v>2</v>
      </c>
      <c r="G2254">
        <v>18</v>
      </c>
      <c r="H2254">
        <v>10.199999999999999</v>
      </c>
      <c r="I2254">
        <v>8.2281300000000002</v>
      </c>
      <c r="J2254">
        <v>0.2</v>
      </c>
      <c r="K2254">
        <v>67</v>
      </c>
      <c r="L2254">
        <v>33</v>
      </c>
      <c r="M2254">
        <v>6.3</v>
      </c>
      <c r="N2254">
        <v>7</v>
      </c>
    </row>
    <row r="2255" spans="1:14" x14ac:dyDescent="0.3">
      <c r="A2255">
        <v>40834</v>
      </c>
      <c r="B2255" t="s">
        <v>14</v>
      </c>
      <c r="C2255" t="s">
        <v>15</v>
      </c>
      <c r="D2255" t="s">
        <v>16</v>
      </c>
      <c r="E2255" s="1">
        <v>39875</v>
      </c>
      <c r="F2255">
        <v>1</v>
      </c>
      <c r="G2255">
        <v>20.6</v>
      </c>
      <c r="H2255">
        <v>7.6</v>
      </c>
      <c r="I2255">
        <v>6.4092900000000004</v>
      </c>
      <c r="J2255">
        <v>0</v>
      </c>
      <c r="K2255">
        <v>71</v>
      </c>
      <c r="L2255">
        <v>22</v>
      </c>
      <c r="M2255">
        <v>8.6</v>
      </c>
      <c r="N2255">
        <v>4</v>
      </c>
    </row>
    <row r="2256" spans="1:14" x14ac:dyDescent="0.3">
      <c r="A2256">
        <v>40834</v>
      </c>
      <c r="B2256" t="s">
        <v>14</v>
      </c>
      <c r="C2256" t="s">
        <v>15</v>
      </c>
      <c r="D2256" t="s">
        <v>16</v>
      </c>
      <c r="E2256" s="1">
        <v>39876</v>
      </c>
      <c r="F2256">
        <v>2.375</v>
      </c>
      <c r="G2256">
        <v>21.2</v>
      </c>
      <c r="H2256">
        <v>6.8</v>
      </c>
      <c r="I2256">
        <v>5.6773600000000002</v>
      </c>
      <c r="J2256">
        <v>0</v>
      </c>
      <c r="K2256">
        <v>57</v>
      </c>
      <c r="L2256">
        <v>17</v>
      </c>
      <c r="M2256">
        <v>10.199999999999999</v>
      </c>
      <c r="N2256">
        <v>2</v>
      </c>
    </row>
    <row r="2257" spans="1:14" x14ac:dyDescent="0.3">
      <c r="A2257">
        <v>40834</v>
      </c>
      <c r="B2257" t="s">
        <v>14</v>
      </c>
      <c r="C2257" t="s">
        <v>15</v>
      </c>
      <c r="D2257" t="s">
        <v>16</v>
      </c>
      <c r="E2257" s="1">
        <v>39877</v>
      </c>
      <c r="F2257">
        <v>2.625</v>
      </c>
      <c r="G2257">
        <v>22.2</v>
      </c>
      <c r="H2257">
        <v>7</v>
      </c>
      <c r="I2257">
        <v>6.2624300000000002</v>
      </c>
      <c r="J2257">
        <v>0</v>
      </c>
      <c r="K2257">
        <v>66</v>
      </c>
      <c r="L2257">
        <v>19</v>
      </c>
      <c r="M2257">
        <v>10.4</v>
      </c>
      <c r="N2257">
        <v>2</v>
      </c>
    </row>
    <row r="2258" spans="1:14" x14ac:dyDescent="0.3">
      <c r="A2258">
        <v>40834</v>
      </c>
      <c r="B2258" t="s">
        <v>14</v>
      </c>
      <c r="C2258" t="s">
        <v>15</v>
      </c>
      <c r="D2258" t="s">
        <v>16</v>
      </c>
      <c r="E2258" s="1">
        <v>39878</v>
      </c>
      <c r="F2258">
        <v>2.25</v>
      </c>
      <c r="G2258">
        <v>23</v>
      </c>
      <c r="H2258">
        <v>8</v>
      </c>
      <c r="I2258">
        <v>6.5104800000000003</v>
      </c>
      <c r="J2258">
        <v>0</v>
      </c>
      <c r="K2258">
        <v>64</v>
      </c>
      <c r="L2258">
        <v>19</v>
      </c>
      <c r="M2258">
        <v>7.8</v>
      </c>
      <c r="N2258">
        <v>3</v>
      </c>
    </row>
    <row r="2259" spans="1:14" x14ac:dyDescent="0.3">
      <c r="A2259">
        <v>40834</v>
      </c>
      <c r="B2259" t="s">
        <v>14</v>
      </c>
      <c r="C2259" t="s">
        <v>15</v>
      </c>
      <c r="D2259" t="s">
        <v>16</v>
      </c>
      <c r="E2259" s="1">
        <v>39879</v>
      </c>
      <c r="F2259">
        <v>1.375</v>
      </c>
      <c r="G2259">
        <v>26</v>
      </c>
      <c r="H2259">
        <v>7.4</v>
      </c>
      <c r="I2259">
        <v>7.1621499999999996</v>
      </c>
      <c r="J2259">
        <v>0</v>
      </c>
      <c r="K2259">
        <v>69</v>
      </c>
      <c r="L2259">
        <v>18</v>
      </c>
      <c r="M2259">
        <v>10.5</v>
      </c>
      <c r="N2259">
        <v>3</v>
      </c>
    </row>
    <row r="2260" spans="1:14" x14ac:dyDescent="0.3">
      <c r="A2260">
        <v>40834</v>
      </c>
      <c r="B2260" t="s">
        <v>14</v>
      </c>
      <c r="C2260" t="s">
        <v>15</v>
      </c>
      <c r="D2260" t="s">
        <v>16</v>
      </c>
      <c r="E2260" s="1">
        <v>39880</v>
      </c>
      <c r="F2260">
        <v>1.125</v>
      </c>
      <c r="G2260">
        <v>30</v>
      </c>
      <c r="H2260">
        <v>8.6</v>
      </c>
      <c r="I2260">
        <v>8.2337299999999995</v>
      </c>
      <c r="J2260">
        <v>0</v>
      </c>
      <c r="K2260">
        <v>60</v>
      </c>
      <c r="L2260">
        <v>17</v>
      </c>
      <c r="M2260">
        <v>10</v>
      </c>
      <c r="N2260">
        <v>4</v>
      </c>
    </row>
    <row r="2261" spans="1:14" x14ac:dyDescent="0.3">
      <c r="A2261">
        <v>40834</v>
      </c>
      <c r="B2261" t="s">
        <v>14</v>
      </c>
      <c r="C2261" t="s">
        <v>15</v>
      </c>
      <c r="D2261" t="s">
        <v>16</v>
      </c>
      <c r="E2261" s="1">
        <v>39881</v>
      </c>
      <c r="F2261">
        <v>1.625</v>
      </c>
      <c r="G2261">
        <v>31.4</v>
      </c>
      <c r="H2261">
        <v>13</v>
      </c>
      <c r="I2261">
        <v>7.0353199999999996</v>
      </c>
      <c r="J2261">
        <v>0</v>
      </c>
      <c r="K2261">
        <v>46</v>
      </c>
      <c r="L2261">
        <v>10</v>
      </c>
      <c r="M2261">
        <v>6.2</v>
      </c>
      <c r="N2261">
        <v>8</v>
      </c>
    </row>
    <row r="2262" spans="1:14" x14ac:dyDescent="0.3">
      <c r="A2262">
        <v>40834</v>
      </c>
      <c r="B2262" t="s">
        <v>14</v>
      </c>
      <c r="C2262" t="s">
        <v>15</v>
      </c>
      <c r="D2262" t="s">
        <v>16</v>
      </c>
      <c r="E2262" s="1">
        <v>39882</v>
      </c>
      <c r="F2262">
        <v>3</v>
      </c>
      <c r="G2262">
        <v>29.8</v>
      </c>
      <c r="H2262">
        <v>14.4</v>
      </c>
      <c r="I2262">
        <v>7.1119500000000002</v>
      </c>
      <c r="J2262">
        <v>0</v>
      </c>
      <c r="K2262">
        <v>58</v>
      </c>
      <c r="L2262">
        <v>8</v>
      </c>
      <c r="M2262">
        <v>5.2</v>
      </c>
      <c r="N2262">
        <v>10</v>
      </c>
    </row>
    <row r="2263" spans="1:14" x14ac:dyDescent="0.3">
      <c r="A2263">
        <v>40834</v>
      </c>
      <c r="B2263" t="s">
        <v>14</v>
      </c>
      <c r="C2263" t="s">
        <v>15</v>
      </c>
      <c r="D2263" t="s">
        <v>16</v>
      </c>
      <c r="E2263" s="1">
        <v>39883</v>
      </c>
      <c r="F2263">
        <v>0.625</v>
      </c>
      <c r="G2263">
        <v>26.2</v>
      </c>
      <c r="H2263">
        <v>13</v>
      </c>
      <c r="I2263">
        <v>11.064399999999999</v>
      </c>
      <c r="J2263">
        <v>0</v>
      </c>
      <c r="K2263">
        <v>76</v>
      </c>
      <c r="L2263">
        <v>30</v>
      </c>
      <c r="M2263">
        <v>0.2</v>
      </c>
      <c r="N2263">
        <v>9</v>
      </c>
    </row>
    <row r="2264" spans="1:14" x14ac:dyDescent="0.3">
      <c r="A2264">
        <v>40834</v>
      </c>
      <c r="B2264" t="s">
        <v>14</v>
      </c>
      <c r="C2264" t="s">
        <v>15</v>
      </c>
      <c r="D2264" t="s">
        <v>16</v>
      </c>
      <c r="E2264" s="1">
        <v>39884</v>
      </c>
      <c r="F2264">
        <v>0.5</v>
      </c>
      <c r="G2264">
        <v>28.6</v>
      </c>
      <c r="H2264">
        <v>13.4</v>
      </c>
      <c r="I2264">
        <v>9.6376399999999993</v>
      </c>
      <c r="J2264">
        <v>0</v>
      </c>
      <c r="K2264">
        <v>68</v>
      </c>
      <c r="L2264">
        <v>24</v>
      </c>
      <c r="M2264">
        <v>6.5</v>
      </c>
      <c r="N2264">
        <v>10</v>
      </c>
    </row>
    <row r="2265" spans="1:14" x14ac:dyDescent="0.3">
      <c r="A2265">
        <v>40834</v>
      </c>
      <c r="B2265" t="s">
        <v>14</v>
      </c>
      <c r="C2265" t="s">
        <v>15</v>
      </c>
      <c r="D2265" t="s">
        <v>16</v>
      </c>
      <c r="E2265" s="1">
        <v>39885</v>
      </c>
      <c r="F2265">
        <v>1.25</v>
      </c>
      <c r="G2265">
        <v>30</v>
      </c>
      <c r="H2265">
        <v>11.6</v>
      </c>
      <c r="I2265">
        <v>7.3400699999999999</v>
      </c>
      <c r="J2265">
        <v>0</v>
      </c>
      <c r="K2265">
        <v>56</v>
      </c>
      <c r="L2265">
        <v>12</v>
      </c>
      <c r="M2265">
        <v>9.3000000000000007</v>
      </c>
      <c r="N2265">
        <v>7</v>
      </c>
    </row>
    <row r="2266" spans="1:14" x14ac:dyDescent="0.3">
      <c r="A2266">
        <v>40834</v>
      </c>
      <c r="B2266" t="s">
        <v>14</v>
      </c>
      <c r="C2266" t="s">
        <v>15</v>
      </c>
      <c r="D2266" t="s">
        <v>16</v>
      </c>
      <c r="E2266" s="1">
        <v>39886</v>
      </c>
      <c r="F2266">
        <v>1.875</v>
      </c>
      <c r="G2266">
        <v>30.6</v>
      </c>
      <c r="H2266">
        <v>13.6</v>
      </c>
      <c r="I2266">
        <v>6.3407499999999999</v>
      </c>
      <c r="J2266">
        <v>0</v>
      </c>
      <c r="K2266">
        <v>37</v>
      </c>
      <c r="L2266">
        <v>9</v>
      </c>
      <c r="M2266">
        <v>7.5</v>
      </c>
      <c r="N2266">
        <v>8</v>
      </c>
    </row>
    <row r="2267" spans="1:14" x14ac:dyDescent="0.3">
      <c r="A2267">
        <v>40834</v>
      </c>
      <c r="B2267" t="s">
        <v>14</v>
      </c>
      <c r="C2267" t="s">
        <v>15</v>
      </c>
      <c r="D2267" t="s">
        <v>16</v>
      </c>
      <c r="E2267" s="1">
        <v>39887</v>
      </c>
      <c r="F2267">
        <v>1.375</v>
      </c>
      <c r="G2267">
        <v>31</v>
      </c>
      <c r="H2267">
        <v>18</v>
      </c>
      <c r="I2267">
        <v>8.0751399999999993</v>
      </c>
      <c r="J2267">
        <v>0</v>
      </c>
      <c r="K2267">
        <v>43</v>
      </c>
      <c r="L2267">
        <v>15</v>
      </c>
      <c r="M2267">
        <v>6.8</v>
      </c>
      <c r="N2267">
        <v>12</v>
      </c>
    </row>
    <row r="2268" spans="1:14" x14ac:dyDescent="0.3">
      <c r="A2268">
        <v>40834</v>
      </c>
      <c r="B2268" t="s">
        <v>14</v>
      </c>
      <c r="C2268" t="s">
        <v>15</v>
      </c>
      <c r="D2268" t="s">
        <v>16</v>
      </c>
      <c r="E2268" s="1">
        <v>39888</v>
      </c>
      <c r="F2268">
        <v>0.75</v>
      </c>
      <c r="G2268">
        <v>30</v>
      </c>
      <c r="H2268">
        <v>14.4</v>
      </c>
      <c r="I2268">
        <v>8.4956499999999995</v>
      </c>
      <c r="J2268">
        <v>0</v>
      </c>
      <c r="K2268">
        <v>55</v>
      </c>
      <c r="L2268">
        <v>18</v>
      </c>
      <c r="M2268">
        <v>6.6</v>
      </c>
      <c r="N2268">
        <v>9</v>
      </c>
    </row>
    <row r="2269" spans="1:14" x14ac:dyDescent="0.3">
      <c r="A2269">
        <v>40834</v>
      </c>
      <c r="B2269" t="s">
        <v>14</v>
      </c>
      <c r="C2269" t="s">
        <v>15</v>
      </c>
      <c r="D2269" t="s">
        <v>16</v>
      </c>
      <c r="E2269" s="1">
        <v>39889</v>
      </c>
      <c r="F2269">
        <v>4.375</v>
      </c>
      <c r="G2269">
        <v>25.8</v>
      </c>
      <c r="H2269">
        <v>16</v>
      </c>
      <c r="I2269">
        <v>5.6559799999999996</v>
      </c>
      <c r="J2269">
        <v>0</v>
      </c>
      <c r="K2269">
        <v>39</v>
      </c>
      <c r="L2269">
        <v>16</v>
      </c>
      <c r="M2269">
        <v>7.2</v>
      </c>
      <c r="N2269">
        <v>14</v>
      </c>
    </row>
    <row r="2270" spans="1:14" x14ac:dyDescent="0.3">
      <c r="A2270">
        <v>40834</v>
      </c>
      <c r="B2270" t="s">
        <v>14</v>
      </c>
      <c r="C2270" t="s">
        <v>15</v>
      </c>
      <c r="D2270" t="s">
        <v>16</v>
      </c>
      <c r="E2270" s="1">
        <v>39890</v>
      </c>
      <c r="F2270">
        <v>1.125</v>
      </c>
      <c r="G2270">
        <v>28.4</v>
      </c>
      <c r="H2270">
        <v>8.8000000000000007</v>
      </c>
      <c r="I2270">
        <v>4.69557</v>
      </c>
      <c r="J2270">
        <v>0</v>
      </c>
      <c r="K2270">
        <v>46</v>
      </c>
      <c r="L2270">
        <v>10</v>
      </c>
      <c r="M2270">
        <v>10.5</v>
      </c>
      <c r="N2270">
        <v>4</v>
      </c>
    </row>
    <row r="2271" spans="1:14" x14ac:dyDescent="0.3">
      <c r="A2271">
        <v>40834</v>
      </c>
      <c r="B2271" t="s">
        <v>14</v>
      </c>
      <c r="C2271" t="s">
        <v>15</v>
      </c>
      <c r="D2271" t="s">
        <v>16</v>
      </c>
      <c r="E2271" s="1">
        <v>39891</v>
      </c>
      <c r="F2271">
        <v>1.125</v>
      </c>
      <c r="G2271">
        <v>30</v>
      </c>
      <c r="H2271">
        <v>10.4</v>
      </c>
      <c r="I2271">
        <v>6.6467400000000003</v>
      </c>
      <c r="J2271">
        <v>0</v>
      </c>
      <c r="K2271">
        <v>39</v>
      </c>
      <c r="L2271">
        <v>16</v>
      </c>
      <c r="M2271">
        <v>7.7</v>
      </c>
      <c r="N2271">
        <v>6</v>
      </c>
    </row>
    <row r="2272" spans="1:14" x14ac:dyDescent="0.3">
      <c r="A2272">
        <v>40834</v>
      </c>
      <c r="B2272" t="s">
        <v>14</v>
      </c>
      <c r="C2272" t="s">
        <v>15</v>
      </c>
      <c r="D2272" t="s">
        <v>16</v>
      </c>
      <c r="E2272" s="1">
        <v>39892</v>
      </c>
      <c r="F2272">
        <v>1.625</v>
      </c>
      <c r="G2272">
        <v>30.2</v>
      </c>
      <c r="H2272">
        <v>12.8</v>
      </c>
      <c r="I2272">
        <v>6.1223400000000003</v>
      </c>
      <c r="J2272">
        <v>0</v>
      </c>
      <c r="K2272">
        <v>44</v>
      </c>
      <c r="L2272">
        <v>12</v>
      </c>
      <c r="M2272">
        <v>9.4</v>
      </c>
      <c r="N2272">
        <v>9</v>
      </c>
    </row>
    <row r="2273" spans="1:14" x14ac:dyDescent="0.3">
      <c r="A2273">
        <v>40834</v>
      </c>
      <c r="B2273" t="s">
        <v>14</v>
      </c>
      <c r="C2273" t="s">
        <v>15</v>
      </c>
      <c r="D2273" t="s">
        <v>16</v>
      </c>
      <c r="E2273" s="1">
        <v>39893</v>
      </c>
      <c r="F2273">
        <v>2.25</v>
      </c>
      <c r="G2273">
        <v>33</v>
      </c>
      <c r="H2273">
        <v>11.8</v>
      </c>
      <c r="I2273">
        <v>5.6574400000000002</v>
      </c>
      <c r="J2273">
        <v>0</v>
      </c>
      <c r="K2273">
        <v>50</v>
      </c>
      <c r="L2273">
        <v>11</v>
      </c>
      <c r="M2273">
        <v>9.1999999999999993</v>
      </c>
      <c r="N2273">
        <v>8</v>
      </c>
    </row>
    <row r="2274" spans="1:14" x14ac:dyDescent="0.3">
      <c r="A2274">
        <v>40834</v>
      </c>
      <c r="B2274" t="s">
        <v>14</v>
      </c>
      <c r="C2274" t="s">
        <v>15</v>
      </c>
      <c r="D2274" t="s">
        <v>16</v>
      </c>
      <c r="E2274" s="1">
        <v>39894</v>
      </c>
      <c r="F2274">
        <v>2.875</v>
      </c>
      <c r="G2274">
        <v>29.2</v>
      </c>
      <c r="H2274">
        <v>16.8</v>
      </c>
      <c r="I2274">
        <v>7.2668200000000001</v>
      </c>
      <c r="J2274">
        <v>0</v>
      </c>
      <c r="K2274">
        <v>37</v>
      </c>
      <c r="L2274">
        <v>18</v>
      </c>
      <c r="M2274">
        <v>10.6</v>
      </c>
      <c r="N2274">
        <v>13</v>
      </c>
    </row>
    <row r="2275" spans="1:14" x14ac:dyDescent="0.3">
      <c r="A2275">
        <v>40834</v>
      </c>
      <c r="B2275" t="s">
        <v>14</v>
      </c>
      <c r="C2275" t="s">
        <v>15</v>
      </c>
      <c r="D2275" t="s">
        <v>16</v>
      </c>
      <c r="E2275" s="1">
        <v>39895</v>
      </c>
      <c r="F2275">
        <v>0.875</v>
      </c>
      <c r="G2275">
        <v>29</v>
      </c>
      <c r="H2275">
        <v>11.4</v>
      </c>
      <c r="I2275">
        <v>4.9511099999999999</v>
      </c>
      <c r="J2275">
        <v>0</v>
      </c>
      <c r="K2275">
        <v>45</v>
      </c>
      <c r="L2275">
        <v>8</v>
      </c>
      <c r="M2275">
        <v>10.7</v>
      </c>
      <c r="N2275">
        <v>6</v>
      </c>
    </row>
    <row r="2276" spans="1:14" x14ac:dyDescent="0.3">
      <c r="A2276">
        <v>40834</v>
      </c>
      <c r="B2276" t="s">
        <v>14</v>
      </c>
      <c r="C2276" t="s">
        <v>15</v>
      </c>
      <c r="D2276" t="s">
        <v>16</v>
      </c>
      <c r="E2276" s="1">
        <v>39896</v>
      </c>
      <c r="F2276">
        <v>3.25</v>
      </c>
      <c r="G2276">
        <v>30.2</v>
      </c>
      <c r="H2276">
        <v>11</v>
      </c>
      <c r="I2276">
        <v>6.0131100000000002</v>
      </c>
      <c r="J2276">
        <v>0</v>
      </c>
      <c r="K2276">
        <v>41</v>
      </c>
      <c r="L2276">
        <v>7</v>
      </c>
      <c r="M2276">
        <v>9.8000000000000007</v>
      </c>
      <c r="N2276">
        <v>5</v>
      </c>
    </row>
    <row r="2277" spans="1:14" x14ac:dyDescent="0.3">
      <c r="A2277">
        <v>40834</v>
      </c>
      <c r="B2277" t="s">
        <v>14</v>
      </c>
      <c r="C2277" t="s">
        <v>15</v>
      </c>
      <c r="D2277" t="s">
        <v>16</v>
      </c>
      <c r="E2277" s="1">
        <v>39897</v>
      </c>
      <c r="F2277">
        <v>5</v>
      </c>
      <c r="G2277">
        <v>24.6</v>
      </c>
      <c r="H2277">
        <v>18.2</v>
      </c>
      <c r="I2277">
        <v>6.1850800000000001</v>
      </c>
      <c r="J2277">
        <v>0</v>
      </c>
      <c r="K2277">
        <v>52</v>
      </c>
      <c r="L2277">
        <v>11</v>
      </c>
      <c r="M2277">
        <v>4.5</v>
      </c>
      <c r="N2277">
        <v>17</v>
      </c>
    </row>
    <row r="2278" spans="1:14" x14ac:dyDescent="0.3">
      <c r="A2278">
        <v>40834</v>
      </c>
      <c r="B2278" t="s">
        <v>14</v>
      </c>
      <c r="C2278" t="s">
        <v>15</v>
      </c>
      <c r="D2278" t="s">
        <v>16</v>
      </c>
      <c r="E2278" s="1">
        <v>39898</v>
      </c>
      <c r="F2278">
        <v>1.75</v>
      </c>
      <c r="G2278">
        <v>25.6</v>
      </c>
      <c r="H2278">
        <v>9.4</v>
      </c>
      <c r="I2278">
        <v>5.5115699999999999</v>
      </c>
      <c r="J2278">
        <v>0</v>
      </c>
      <c r="K2278">
        <v>48</v>
      </c>
      <c r="L2278">
        <v>14</v>
      </c>
      <c r="M2278">
        <v>10.3</v>
      </c>
      <c r="N2278">
        <v>5</v>
      </c>
    </row>
    <row r="2279" spans="1:14" x14ac:dyDescent="0.3">
      <c r="A2279">
        <v>40834</v>
      </c>
      <c r="B2279" t="s">
        <v>14</v>
      </c>
      <c r="C2279" t="s">
        <v>15</v>
      </c>
      <c r="D2279" t="s">
        <v>16</v>
      </c>
      <c r="E2279" s="1">
        <v>39899</v>
      </c>
      <c r="F2279">
        <v>1.25</v>
      </c>
      <c r="G2279">
        <v>27</v>
      </c>
      <c r="H2279">
        <v>9</v>
      </c>
      <c r="I2279">
        <v>5.5294299999999996</v>
      </c>
      <c r="J2279">
        <v>0</v>
      </c>
      <c r="K2279">
        <v>48</v>
      </c>
      <c r="L2279">
        <v>11</v>
      </c>
      <c r="M2279">
        <v>5.2</v>
      </c>
      <c r="N2279">
        <v>5</v>
      </c>
    </row>
    <row r="2280" spans="1:14" x14ac:dyDescent="0.3">
      <c r="A2280">
        <v>40834</v>
      </c>
      <c r="B2280" t="s">
        <v>14</v>
      </c>
      <c r="C2280" t="s">
        <v>15</v>
      </c>
      <c r="D2280" t="s">
        <v>16</v>
      </c>
      <c r="E2280" s="1">
        <v>39900</v>
      </c>
      <c r="F2280">
        <v>0.875</v>
      </c>
      <c r="G2280">
        <v>28</v>
      </c>
      <c r="H2280">
        <v>8.8000000000000007</v>
      </c>
      <c r="I2280">
        <v>5.6375599999999997</v>
      </c>
      <c r="J2280">
        <v>0</v>
      </c>
      <c r="K2280">
        <v>48</v>
      </c>
      <c r="L2280">
        <v>13</v>
      </c>
      <c r="M2280">
        <v>9.6999999999999993</v>
      </c>
      <c r="N2280">
        <v>5</v>
      </c>
    </row>
    <row r="2281" spans="1:14" x14ac:dyDescent="0.3">
      <c r="A2281">
        <v>40834</v>
      </c>
      <c r="B2281" t="s">
        <v>14</v>
      </c>
      <c r="C2281" t="s">
        <v>15</v>
      </c>
      <c r="D2281" t="s">
        <v>16</v>
      </c>
      <c r="E2281" s="1">
        <v>39901</v>
      </c>
      <c r="F2281">
        <v>2</v>
      </c>
      <c r="G2281">
        <v>28</v>
      </c>
      <c r="H2281">
        <v>9.4</v>
      </c>
      <c r="I2281">
        <v>6.1400399999999999</v>
      </c>
      <c r="J2281">
        <v>0</v>
      </c>
      <c r="K2281">
        <v>48</v>
      </c>
      <c r="L2281">
        <v>16</v>
      </c>
      <c r="M2281">
        <v>7.5</v>
      </c>
      <c r="N2281">
        <v>6</v>
      </c>
    </row>
    <row r="2282" spans="1:14" x14ac:dyDescent="0.3">
      <c r="A2282">
        <v>40834</v>
      </c>
      <c r="B2282" t="s">
        <v>14</v>
      </c>
      <c r="C2282" t="s">
        <v>15</v>
      </c>
      <c r="D2282" t="s">
        <v>16</v>
      </c>
      <c r="E2282" s="1">
        <v>39902</v>
      </c>
      <c r="F2282">
        <v>4.875</v>
      </c>
      <c r="G2282">
        <v>22.4</v>
      </c>
      <c r="H2282">
        <v>12</v>
      </c>
      <c r="I2282">
        <v>12.582700000000001</v>
      </c>
      <c r="J2282">
        <v>19</v>
      </c>
      <c r="K2282">
        <v>84</v>
      </c>
      <c r="L2282">
        <v>40</v>
      </c>
      <c r="M2282">
        <v>2.7</v>
      </c>
      <c r="N2282">
        <v>11</v>
      </c>
    </row>
    <row r="2283" spans="1:14" x14ac:dyDescent="0.3">
      <c r="A2283">
        <v>40834</v>
      </c>
      <c r="B2283" t="s">
        <v>14</v>
      </c>
      <c r="C2283" t="s">
        <v>15</v>
      </c>
      <c r="D2283" t="s">
        <v>16</v>
      </c>
      <c r="E2283" s="1">
        <v>39903</v>
      </c>
      <c r="F2283">
        <v>3.875</v>
      </c>
      <c r="G2283">
        <v>15</v>
      </c>
      <c r="H2283">
        <v>9</v>
      </c>
      <c r="I2283">
        <v>10.583500000000001</v>
      </c>
      <c r="J2283">
        <v>18.2</v>
      </c>
      <c r="K2283">
        <v>94</v>
      </c>
      <c r="L2283">
        <v>62</v>
      </c>
      <c r="M2283">
        <v>1.2</v>
      </c>
      <c r="N2283">
        <v>9</v>
      </c>
    </row>
    <row r="2284" spans="1:14" x14ac:dyDescent="0.3">
      <c r="A2284">
        <v>40834</v>
      </c>
      <c r="B2284" t="s">
        <v>14</v>
      </c>
      <c r="C2284" t="s">
        <v>15</v>
      </c>
      <c r="D2284" t="s">
        <v>16</v>
      </c>
      <c r="E2284" s="1">
        <v>39904</v>
      </c>
      <c r="F2284">
        <v>1.25</v>
      </c>
      <c r="G2284">
        <v>19.600000000000001</v>
      </c>
      <c r="H2284">
        <v>8.4</v>
      </c>
      <c r="I2284">
        <v>11.2934</v>
      </c>
      <c r="J2284">
        <v>0</v>
      </c>
      <c r="K2284">
        <v>91</v>
      </c>
      <c r="L2284">
        <v>54</v>
      </c>
      <c r="M2284">
        <v>8</v>
      </c>
      <c r="N2284">
        <v>6</v>
      </c>
    </row>
    <row r="2285" spans="1:14" x14ac:dyDescent="0.3">
      <c r="A2285">
        <v>40834</v>
      </c>
      <c r="B2285" t="s">
        <v>14</v>
      </c>
      <c r="C2285" t="s">
        <v>15</v>
      </c>
      <c r="D2285" t="s">
        <v>16</v>
      </c>
      <c r="E2285" s="1">
        <v>39905</v>
      </c>
      <c r="F2285">
        <v>1</v>
      </c>
      <c r="G2285">
        <v>23.6</v>
      </c>
      <c r="H2285">
        <v>8.4</v>
      </c>
      <c r="I2285">
        <v>11.573600000000001</v>
      </c>
      <c r="J2285">
        <v>0</v>
      </c>
      <c r="K2285">
        <v>94</v>
      </c>
      <c r="L2285">
        <v>39</v>
      </c>
      <c r="M2285">
        <v>7.5</v>
      </c>
      <c r="N2285">
        <v>6</v>
      </c>
    </row>
    <row r="2286" spans="1:14" x14ac:dyDescent="0.3">
      <c r="A2286">
        <v>40834</v>
      </c>
      <c r="B2286" t="s">
        <v>14</v>
      </c>
      <c r="C2286" t="s">
        <v>15</v>
      </c>
      <c r="D2286" t="s">
        <v>16</v>
      </c>
      <c r="E2286" s="1">
        <v>39906</v>
      </c>
      <c r="F2286">
        <v>1.125</v>
      </c>
      <c r="G2286">
        <v>18.399999999999999</v>
      </c>
      <c r="H2286">
        <v>12</v>
      </c>
      <c r="I2286">
        <v>13.1889</v>
      </c>
      <c r="J2286">
        <v>0.2</v>
      </c>
      <c r="K2286">
        <v>88</v>
      </c>
      <c r="L2286">
        <v>62</v>
      </c>
      <c r="M2286">
        <v>0</v>
      </c>
      <c r="N2286">
        <v>8</v>
      </c>
    </row>
    <row r="2287" spans="1:14" x14ac:dyDescent="0.3">
      <c r="A2287">
        <v>40834</v>
      </c>
      <c r="B2287" t="s">
        <v>14</v>
      </c>
      <c r="C2287" t="s">
        <v>15</v>
      </c>
      <c r="D2287" t="s">
        <v>16</v>
      </c>
      <c r="E2287" s="1">
        <v>39907</v>
      </c>
      <c r="F2287">
        <v>1.125</v>
      </c>
      <c r="G2287">
        <v>21.6</v>
      </c>
      <c r="H2287">
        <v>13.8</v>
      </c>
      <c r="I2287">
        <v>14.059200000000001</v>
      </c>
      <c r="J2287">
        <v>0.4</v>
      </c>
      <c r="K2287">
        <v>93</v>
      </c>
      <c r="L2287">
        <v>52</v>
      </c>
      <c r="M2287">
        <v>3.6</v>
      </c>
      <c r="N2287">
        <v>7</v>
      </c>
    </row>
    <row r="2288" spans="1:14" x14ac:dyDescent="0.3">
      <c r="A2288">
        <v>40834</v>
      </c>
      <c r="B2288" t="s">
        <v>14</v>
      </c>
      <c r="C2288" t="s">
        <v>15</v>
      </c>
      <c r="D2288" t="s">
        <v>16</v>
      </c>
      <c r="E2288" s="1">
        <v>39908</v>
      </c>
      <c r="F2288">
        <v>1</v>
      </c>
      <c r="G2288">
        <v>25</v>
      </c>
      <c r="H2288">
        <v>11.6</v>
      </c>
      <c r="I2288">
        <v>14.029</v>
      </c>
      <c r="J2288">
        <v>0</v>
      </c>
      <c r="K2288">
        <v>95</v>
      </c>
      <c r="L2288">
        <v>39</v>
      </c>
      <c r="M2288">
        <v>9.3000000000000007</v>
      </c>
      <c r="N2288">
        <v>9</v>
      </c>
    </row>
    <row r="2289" spans="1:14" x14ac:dyDescent="0.3">
      <c r="A2289">
        <v>40834</v>
      </c>
      <c r="B2289" t="s">
        <v>14</v>
      </c>
      <c r="C2289" t="s">
        <v>15</v>
      </c>
      <c r="D2289" t="s">
        <v>16</v>
      </c>
      <c r="E2289" s="1">
        <v>39909</v>
      </c>
      <c r="F2289">
        <v>1.875</v>
      </c>
      <c r="G2289">
        <v>29</v>
      </c>
      <c r="H2289">
        <v>15</v>
      </c>
      <c r="I2289">
        <v>14.066700000000001</v>
      </c>
      <c r="J2289">
        <v>0</v>
      </c>
      <c r="K2289">
        <v>91</v>
      </c>
      <c r="L2289">
        <v>29</v>
      </c>
      <c r="M2289">
        <v>10.199999999999999</v>
      </c>
      <c r="N2289">
        <v>13</v>
      </c>
    </row>
    <row r="2290" spans="1:14" x14ac:dyDescent="0.3">
      <c r="A2290">
        <v>40834</v>
      </c>
      <c r="B2290" t="s">
        <v>14</v>
      </c>
      <c r="C2290" t="s">
        <v>15</v>
      </c>
      <c r="D2290" t="s">
        <v>16</v>
      </c>
      <c r="E2290" s="1">
        <v>39910</v>
      </c>
      <c r="F2290">
        <v>2.25</v>
      </c>
      <c r="G2290">
        <v>29.4</v>
      </c>
      <c r="H2290">
        <v>13.6</v>
      </c>
      <c r="I2290">
        <v>11.5267</v>
      </c>
      <c r="J2290">
        <v>0</v>
      </c>
      <c r="K2290">
        <v>84</v>
      </c>
      <c r="L2290">
        <v>25</v>
      </c>
      <c r="M2290">
        <v>9.3000000000000007</v>
      </c>
      <c r="N2290">
        <v>10</v>
      </c>
    </row>
    <row r="2291" spans="1:14" x14ac:dyDescent="0.3">
      <c r="A2291">
        <v>40834</v>
      </c>
      <c r="B2291" t="s">
        <v>14</v>
      </c>
      <c r="C2291" t="s">
        <v>15</v>
      </c>
      <c r="D2291" t="s">
        <v>16</v>
      </c>
      <c r="E2291" s="1">
        <v>39911</v>
      </c>
      <c r="F2291">
        <v>1.75</v>
      </c>
      <c r="G2291">
        <v>30</v>
      </c>
      <c r="H2291">
        <v>15</v>
      </c>
      <c r="I2291">
        <v>12.477399999999999</v>
      </c>
      <c r="J2291">
        <v>1</v>
      </c>
      <c r="K2291">
        <v>69</v>
      </c>
      <c r="L2291">
        <v>27</v>
      </c>
      <c r="M2291">
        <v>7</v>
      </c>
      <c r="N2291">
        <v>11</v>
      </c>
    </row>
    <row r="2292" spans="1:14" x14ac:dyDescent="0.3">
      <c r="A2292">
        <v>40834</v>
      </c>
      <c r="B2292" t="s">
        <v>14</v>
      </c>
      <c r="C2292" t="s">
        <v>15</v>
      </c>
      <c r="D2292" t="s">
        <v>16</v>
      </c>
      <c r="E2292" s="1">
        <v>39912</v>
      </c>
      <c r="F2292">
        <v>4.125</v>
      </c>
      <c r="G2292">
        <v>27.4</v>
      </c>
      <c r="H2292">
        <v>19</v>
      </c>
      <c r="I2292">
        <v>15.0943</v>
      </c>
      <c r="J2292">
        <v>0.7</v>
      </c>
      <c r="K2292">
        <v>75</v>
      </c>
      <c r="L2292">
        <v>41</v>
      </c>
      <c r="M2292">
        <v>1.8</v>
      </c>
      <c r="N2292">
        <v>12</v>
      </c>
    </row>
    <row r="2293" spans="1:14" x14ac:dyDescent="0.3">
      <c r="A2293">
        <v>40834</v>
      </c>
      <c r="B2293" t="s">
        <v>14</v>
      </c>
      <c r="C2293" t="s">
        <v>15</v>
      </c>
      <c r="D2293" t="s">
        <v>16</v>
      </c>
      <c r="E2293" s="1">
        <v>39913</v>
      </c>
      <c r="F2293">
        <v>2</v>
      </c>
      <c r="G2293">
        <v>29.2</v>
      </c>
      <c r="H2293">
        <v>17.600000000000001</v>
      </c>
      <c r="I2293">
        <v>15.418200000000001</v>
      </c>
      <c r="J2293">
        <v>0</v>
      </c>
      <c r="K2293">
        <v>84</v>
      </c>
      <c r="L2293">
        <v>18</v>
      </c>
      <c r="M2293">
        <v>9.5</v>
      </c>
      <c r="N2293">
        <v>15</v>
      </c>
    </row>
    <row r="2294" spans="1:14" x14ac:dyDescent="0.3">
      <c r="A2294">
        <v>40834</v>
      </c>
      <c r="B2294" t="s">
        <v>14</v>
      </c>
      <c r="C2294" t="s">
        <v>15</v>
      </c>
      <c r="D2294" t="s">
        <v>16</v>
      </c>
      <c r="E2294" s="1">
        <v>39914</v>
      </c>
      <c r="F2294">
        <v>0.625</v>
      </c>
      <c r="G2294">
        <v>29</v>
      </c>
      <c r="H2294">
        <v>17.399999999999999</v>
      </c>
      <c r="I2294">
        <v>12.738799999999999</v>
      </c>
      <c r="J2294">
        <v>0</v>
      </c>
      <c r="K2294">
        <v>82</v>
      </c>
      <c r="L2294">
        <v>20</v>
      </c>
      <c r="M2294">
        <v>6.8</v>
      </c>
      <c r="N2294">
        <v>13</v>
      </c>
    </row>
    <row r="2295" spans="1:14" x14ac:dyDescent="0.3">
      <c r="A2295">
        <v>40834</v>
      </c>
      <c r="B2295" t="s">
        <v>14</v>
      </c>
      <c r="C2295" t="s">
        <v>15</v>
      </c>
      <c r="D2295" t="s">
        <v>16</v>
      </c>
      <c r="E2295" s="1">
        <v>39915</v>
      </c>
      <c r="F2295">
        <v>2.75</v>
      </c>
      <c r="G2295">
        <v>31.6</v>
      </c>
      <c r="H2295">
        <v>14</v>
      </c>
      <c r="I2295">
        <v>9.2888500000000001</v>
      </c>
      <c r="J2295">
        <v>0</v>
      </c>
      <c r="K2295">
        <v>52</v>
      </c>
      <c r="L2295">
        <v>11</v>
      </c>
      <c r="M2295">
        <v>8.4</v>
      </c>
      <c r="N2295">
        <v>11</v>
      </c>
    </row>
    <row r="2296" spans="1:14" x14ac:dyDescent="0.3">
      <c r="A2296">
        <v>40834</v>
      </c>
      <c r="B2296" t="s">
        <v>14</v>
      </c>
      <c r="C2296" t="s">
        <v>15</v>
      </c>
      <c r="D2296" t="s">
        <v>16</v>
      </c>
      <c r="E2296" s="1">
        <v>39916</v>
      </c>
      <c r="F2296">
        <v>2.875</v>
      </c>
      <c r="G2296">
        <v>28.2</v>
      </c>
      <c r="H2296">
        <v>18.399999999999999</v>
      </c>
      <c r="I2296">
        <v>13.7554</v>
      </c>
      <c r="J2296">
        <v>0</v>
      </c>
      <c r="K2296">
        <v>65</v>
      </c>
      <c r="L2296">
        <v>39</v>
      </c>
      <c r="M2296">
        <v>8.1</v>
      </c>
      <c r="N2296">
        <v>15</v>
      </c>
    </row>
    <row r="2297" spans="1:14" x14ac:dyDescent="0.3">
      <c r="A2297">
        <v>40834</v>
      </c>
      <c r="B2297" t="s">
        <v>14</v>
      </c>
      <c r="C2297" t="s">
        <v>15</v>
      </c>
      <c r="D2297" t="s">
        <v>16</v>
      </c>
      <c r="E2297" s="1">
        <v>39917</v>
      </c>
      <c r="F2297">
        <v>2.25</v>
      </c>
      <c r="G2297">
        <v>28</v>
      </c>
      <c r="H2297">
        <v>14.8</v>
      </c>
      <c r="I2297">
        <v>9.1565999999999992</v>
      </c>
      <c r="J2297">
        <v>0</v>
      </c>
      <c r="K2297">
        <v>78</v>
      </c>
      <c r="L2297">
        <v>11</v>
      </c>
      <c r="M2297">
        <v>11.2</v>
      </c>
      <c r="N2297">
        <v>12</v>
      </c>
    </row>
    <row r="2298" spans="1:14" x14ac:dyDescent="0.3">
      <c r="A2298">
        <v>40834</v>
      </c>
      <c r="B2298" t="s">
        <v>14</v>
      </c>
      <c r="C2298" t="s">
        <v>15</v>
      </c>
      <c r="D2298" t="s">
        <v>16</v>
      </c>
      <c r="E2298" s="1">
        <v>39918</v>
      </c>
      <c r="F2298">
        <v>2.125</v>
      </c>
      <c r="G2298">
        <v>30</v>
      </c>
      <c r="H2298">
        <v>12.4</v>
      </c>
      <c r="I2298">
        <v>6.2715899999999998</v>
      </c>
      <c r="J2298">
        <v>0</v>
      </c>
      <c r="K2298">
        <v>38</v>
      </c>
      <c r="L2298">
        <v>12</v>
      </c>
      <c r="M2298">
        <v>10.1</v>
      </c>
      <c r="N2298">
        <v>8</v>
      </c>
    </row>
    <row r="2299" spans="1:14" x14ac:dyDescent="0.3">
      <c r="A2299">
        <v>40834</v>
      </c>
      <c r="B2299" t="s">
        <v>14</v>
      </c>
      <c r="C2299" t="s">
        <v>15</v>
      </c>
      <c r="D2299" t="s">
        <v>16</v>
      </c>
      <c r="E2299" s="1">
        <v>39919</v>
      </c>
      <c r="F2299">
        <v>3.25</v>
      </c>
      <c r="G2299">
        <v>30</v>
      </c>
      <c r="H2299">
        <v>21</v>
      </c>
      <c r="I2299">
        <v>11.019</v>
      </c>
      <c r="J2299">
        <v>0.2</v>
      </c>
      <c r="K2299">
        <v>69</v>
      </c>
      <c r="L2299">
        <v>21</v>
      </c>
      <c r="M2299">
        <v>0</v>
      </c>
      <c r="N2299">
        <v>13</v>
      </c>
    </row>
    <row r="2300" spans="1:14" x14ac:dyDescent="0.3">
      <c r="A2300">
        <v>40834</v>
      </c>
      <c r="B2300" t="s">
        <v>14</v>
      </c>
      <c r="C2300" t="s">
        <v>15</v>
      </c>
      <c r="D2300" t="s">
        <v>16</v>
      </c>
      <c r="E2300" s="1">
        <v>39920</v>
      </c>
      <c r="F2300">
        <v>2.75</v>
      </c>
      <c r="G2300">
        <v>30.4</v>
      </c>
      <c r="H2300">
        <v>17.600000000000001</v>
      </c>
      <c r="I2300">
        <v>9.6453399999999991</v>
      </c>
      <c r="J2300">
        <v>0</v>
      </c>
      <c r="K2300">
        <v>80</v>
      </c>
      <c r="L2300">
        <v>9</v>
      </c>
      <c r="M2300">
        <v>8.6999999999999993</v>
      </c>
      <c r="N2300">
        <v>15</v>
      </c>
    </row>
    <row r="2301" spans="1:14" x14ac:dyDescent="0.3">
      <c r="A2301">
        <v>40834</v>
      </c>
      <c r="B2301" t="s">
        <v>14</v>
      </c>
      <c r="C2301" t="s">
        <v>15</v>
      </c>
      <c r="D2301" t="s">
        <v>16</v>
      </c>
      <c r="E2301" s="1">
        <v>39921</v>
      </c>
      <c r="F2301">
        <v>2.25</v>
      </c>
      <c r="G2301">
        <v>30</v>
      </c>
      <c r="H2301">
        <v>17.399999999999999</v>
      </c>
      <c r="I2301">
        <v>6.0620500000000002</v>
      </c>
      <c r="J2301">
        <v>0</v>
      </c>
      <c r="K2301">
        <v>43</v>
      </c>
      <c r="L2301">
        <v>10</v>
      </c>
      <c r="M2301">
        <v>10.4</v>
      </c>
      <c r="N2301">
        <v>12</v>
      </c>
    </row>
    <row r="2302" spans="1:14" x14ac:dyDescent="0.3">
      <c r="A2302">
        <v>40834</v>
      </c>
      <c r="B2302" t="s">
        <v>14</v>
      </c>
      <c r="C2302" t="s">
        <v>15</v>
      </c>
      <c r="D2302" t="s">
        <v>16</v>
      </c>
      <c r="E2302" s="1">
        <v>39922</v>
      </c>
      <c r="F2302">
        <v>1.5</v>
      </c>
      <c r="G2302">
        <v>31.6</v>
      </c>
      <c r="H2302">
        <v>16.399999999999999</v>
      </c>
      <c r="I2302">
        <v>6.1913600000000004</v>
      </c>
      <c r="J2302">
        <v>0</v>
      </c>
      <c r="K2302">
        <v>34</v>
      </c>
      <c r="L2302">
        <v>11</v>
      </c>
      <c r="M2302">
        <v>8.6999999999999993</v>
      </c>
      <c r="N2302">
        <v>8</v>
      </c>
    </row>
    <row r="2303" spans="1:14" x14ac:dyDescent="0.3">
      <c r="A2303">
        <v>40834</v>
      </c>
      <c r="B2303" t="s">
        <v>14</v>
      </c>
      <c r="C2303" t="s">
        <v>15</v>
      </c>
      <c r="D2303" t="s">
        <v>16</v>
      </c>
      <c r="E2303" s="1">
        <v>39923</v>
      </c>
      <c r="F2303">
        <v>1.875</v>
      </c>
      <c r="G2303">
        <v>30.4</v>
      </c>
      <c r="H2303">
        <v>13.4</v>
      </c>
      <c r="I2303">
        <v>5.51525</v>
      </c>
      <c r="J2303">
        <v>0</v>
      </c>
      <c r="K2303">
        <v>48</v>
      </c>
      <c r="L2303">
        <v>4</v>
      </c>
      <c r="M2303">
        <v>11.8</v>
      </c>
      <c r="N2303">
        <v>9</v>
      </c>
    </row>
    <row r="2304" spans="1:14" x14ac:dyDescent="0.3">
      <c r="A2304">
        <v>40834</v>
      </c>
      <c r="B2304" t="s">
        <v>14</v>
      </c>
      <c r="C2304" t="s">
        <v>15</v>
      </c>
      <c r="D2304" t="s">
        <v>16</v>
      </c>
      <c r="E2304" s="1">
        <v>39924</v>
      </c>
      <c r="F2304">
        <v>1.625</v>
      </c>
      <c r="G2304">
        <v>30</v>
      </c>
      <c r="H2304">
        <v>10.4</v>
      </c>
      <c r="I2304">
        <v>4.86958</v>
      </c>
      <c r="J2304">
        <v>0</v>
      </c>
      <c r="K2304">
        <v>39</v>
      </c>
      <c r="L2304">
        <v>7</v>
      </c>
      <c r="M2304">
        <v>12.3</v>
      </c>
      <c r="N2304">
        <v>7</v>
      </c>
    </row>
    <row r="2305" spans="1:14" x14ac:dyDescent="0.3">
      <c r="A2305">
        <v>40834</v>
      </c>
      <c r="B2305" t="s">
        <v>14</v>
      </c>
      <c r="C2305" t="s">
        <v>15</v>
      </c>
      <c r="D2305" t="s">
        <v>16</v>
      </c>
      <c r="E2305" s="1">
        <v>39925</v>
      </c>
      <c r="F2305">
        <v>2.625</v>
      </c>
      <c r="G2305">
        <v>32</v>
      </c>
      <c r="H2305">
        <v>11.4</v>
      </c>
      <c r="I2305">
        <v>5.8151200000000003</v>
      </c>
      <c r="J2305">
        <v>0</v>
      </c>
      <c r="K2305">
        <v>54</v>
      </c>
      <c r="L2305">
        <v>7</v>
      </c>
      <c r="M2305">
        <v>11.7</v>
      </c>
      <c r="N2305">
        <v>7</v>
      </c>
    </row>
    <row r="2306" spans="1:14" x14ac:dyDescent="0.3">
      <c r="A2306">
        <v>40834</v>
      </c>
      <c r="B2306" t="s">
        <v>14</v>
      </c>
      <c r="C2306" t="s">
        <v>15</v>
      </c>
      <c r="D2306" t="s">
        <v>16</v>
      </c>
      <c r="E2306" s="1">
        <v>39926</v>
      </c>
      <c r="F2306">
        <v>0.875</v>
      </c>
      <c r="G2306">
        <v>35.200000000000003</v>
      </c>
      <c r="H2306">
        <v>15</v>
      </c>
      <c r="I2306">
        <v>7.4481999999999999</v>
      </c>
      <c r="J2306">
        <v>0</v>
      </c>
      <c r="K2306">
        <v>44</v>
      </c>
      <c r="L2306">
        <v>10</v>
      </c>
      <c r="M2306">
        <v>10.3</v>
      </c>
      <c r="N2306">
        <v>10</v>
      </c>
    </row>
    <row r="2307" spans="1:14" x14ac:dyDescent="0.3">
      <c r="A2307">
        <v>40834</v>
      </c>
      <c r="B2307" t="s">
        <v>14</v>
      </c>
      <c r="C2307" t="s">
        <v>15</v>
      </c>
      <c r="D2307" t="s">
        <v>16</v>
      </c>
      <c r="E2307" s="1">
        <v>39927</v>
      </c>
      <c r="F2307">
        <v>1.25</v>
      </c>
      <c r="G2307">
        <v>37</v>
      </c>
      <c r="H2307">
        <v>18</v>
      </c>
      <c r="I2307">
        <v>6.7115999999999998</v>
      </c>
      <c r="J2307">
        <v>0</v>
      </c>
      <c r="K2307">
        <v>39</v>
      </c>
      <c r="L2307">
        <v>8</v>
      </c>
      <c r="M2307">
        <v>10.5</v>
      </c>
      <c r="N2307">
        <v>12</v>
      </c>
    </row>
    <row r="2308" spans="1:14" x14ac:dyDescent="0.3">
      <c r="A2308">
        <v>40834</v>
      </c>
      <c r="B2308" t="s">
        <v>14</v>
      </c>
      <c r="C2308" t="s">
        <v>15</v>
      </c>
      <c r="D2308" t="s">
        <v>16</v>
      </c>
      <c r="E2308" s="1">
        <v>39928</v>
      </c>
      <c r="F2308">
        <v>1.125</v>
      </c>
      <c r="G2308">
        <v>37.799999999999997</v>
      </c>
      <c r="H2308">
        <v>17</v>
      </c>
      <c r="I2308">
        <v>7.0131699999999997</v>
      </c>
      <c r="J2308">
        <v>0</v>
      </c>
      <c r="K2308">
        <v>40</v>
      </c>
      <c r="L2308">
        <v>8</v>
      </c>
      <c r="M2308">
        <v>7.8</v>
      </c>
      <c r="N2308">
        <v>8</v>
      </c>
    </row>
    <row r="2309" spans="1:14" x14ac:dyDescent="0.3">
      <c r="A2309">
        <v>40834</v>
      </c>
      <c r="B2309" t="s">
        <v>14</v>
      </c>
      <c r="C2309" t="s">
        <v>15</v>
      </c>
      <c r="D2309" t="s">
        <v>16</v>
      </c>
      <c r="E2309" s="1">
        <v>39929</v>
      </c>
      <c r="F2309">
        <v>3.5</v>
      </c>
      <c r="G2309">
        <v>36</v>
      </c>
      <c r="H2309">
        <v>22.6</v>
      </c>
      <c r="I2309">
        <v>9.4259599999999999</v>
      </c>
      <c r="J2309">
        <v>0.3</v>
      </c>
      <c r="K2309">
        <v>38</v>
      </c>
      <c r="L2309">
        <v>7</v>
      </c>
      <c r="M2309">
        <v>1.3</v>
      </c>
      <c r="N2309">
        <v>18</v>
      </c>
    </row>
    <row r="2310" spans="1:14" x14ac:dyDescent="0.3">
      <c r="A2310">
        <v>40834</v>
      </c>
      <c r="B2310" t="s">
        <v>14</v>
      </c>
      <c r="C2310" t="s">
        <v>15</v>
      </c>
      <c r="D2310" t="s">
        <v>16</v>
      </c>
      <c r="E2310" s="1">
        <v>39930</v>
      </c>
      <c r="F2310">
        <v>2.25</v>
      </c>
      <c r="G2310">
        <v>33.799999999999997</v>
      </c>
      <c r="H2310">
        <v>21.8</v>
      </c>
      <c r="I2310">
        <v>12.5312</v>
      </c>
      <c r="J2310">
        <v>0</v>
      </c>
      <c r="K2310">
        <v>57</v>
      </c>
      <c r="L2310">
        <v>20</v>
      </c>
      <c r="M2310">
        <v>0.8</v>
      </c>
      <c r="N2310">
        <v>17</v>
      </c>
    </row>
    <row r="2311" spans="1:14" x14ac:dyDescent="0.3">
      <c r="A2311">
        <v>40834</v>
      </c>
      <c r="B2311" t="s">
        <v>14</v>
      </c>
      <c r="C2311" t="s">
        <v>15</v>
      </c>
      <c r="D2311" t="s">
        <v>16</v>
      </c>
      <c r="E2311" s="1">
        <v>39931</v>
      </c>
      <c r="F2311">
        <v>0.625</v>
      </c>
      <c r="G2311">
        <v>37.4</v>
      </c>
      <c r="H2311">
        <v>23</v>
      </c>
      <c r="I2311">
        <v>11.4184</v>
      </c>
      <c r="J2311">
        <v>0</v>
      </c>
      <c r="K2311">
        <v>41</v>
      </c>
      <c r="L2311">
        <v>16</v>
      </c>
      <c r="M2311">
        <v>8.1999999999999993</v>
      </c>
      <c r="N2311">
        <v>18</v>
      </c>
    </row>
    <row r="2312" spans="1:14" x14ac:dyDescent="0.3">
      <c r="A2312">
        <v>40834</v>
      </c>
      <c r="B2312" t="s">
        <v>14</v>
      </c>
      <c r="C2312" t="s">
        <v>15</v>
      </c>
      <c r="D2312" t="s">
        <v>16</v>
      </c>
      <c r="E2312" s="1">
        <v>39932</v>
      </c>
      <c r="F2312">
        <v>3</v>
      </c>
      <c r="G2312">
        <v>37.6</v>
      </c>
      <c r="H2312">
        <v>23.4</v>
      </c>
      <c r="I2312">
        <v>10.1364</v>
      </c>
      <c r="J2312">
        <v>0</v>
      </c>
      <c r="K2312">
        <v>30</v>
      </c>
      <c r="L2312">
        <v>16</v>
      </c>
      <c r="M2312">
        <v>4.5</v>
      </c>
      <c r="N2312">
        <v>19</v>
      </c>
    </row>
    <row r="2313" spans="1:14" x14ac:dyDescent="0.3">
      <c r="A2313">
        <v>40834</v>
      </c>
      <c r="B2313" t="s">
        <v>14</v>
      </c>
      <c r="C2313" t="s">
        <v>15</v>
      </c>
      <c r="D2313" t="s">
        <v>16</v>
      </c>
      <c r="E2313" s="1">
        <v>39933</v>
      </c>
      <c r="F2313">
        <v>4.625</v>
      </c>
      <c r="G2313">
        <v>34.4</v>
      </c>
      <c r="H2313">
        <v>27.4</v>
      </c>
      <c r="I2313">
        <v>9.3018800000000006</v>
      </c>
      <c r="J2313">
        <v>0</v>
      </c>
      <c r="K2313">
        <v>30</v>
      </c>
      <c r="L2313">
        <v>14</v>
      </c>
      <c r="M2313">
        <v>0.7</v>
      </c>
      <c r="N2313">
        <v>25</v>
      </c>
    </row>
    <row r="2314" spans="1:14" x14ac:dyDescent="0.3">
      <c r="A2314">
        <v>40834</v>
      </c>
      <c r="B2314" t="s">
        <v>14</v>
      </c>
      <c r="C2314" t="s">
        <v>15</v>
      </c>
      <c r="D2314" t="s">
        <v>16</v>
      </c>
      <c r="E2314" s="1">
        <v>39934</v>
      </c>
      <c r="F2314">
        <v>2.625</v>
      </c>
      <c r="G2314">
        <v>35.6</v>
      </c>
      <c r="H2314">
        <v>23.2</v>
      </c>
      <c r="I2314">
        <v>8.4772300000000005</v>
      </c>
      <c r="J2314">
        <v>0</v>
      </c>
      <c r="K2314">
        <v>35</v>
      </c>
      <c r="L2314">
        <v>13</v>
      </c>
      <c r="M2314">
        <v>2.7</v>
      </c>
      <c r="N2314">
        <v>18</v>
      </c>
    </row>
    <row r="2315" spans="1:14" x14ac:dyDescent="0.3">
      <c r="A2315">
        <v>40834</v>
      </c>
      <c r="B2315" t="s">
        <v>14</v>
      </c>
      <c r="C2315" t="s">
        <v>15</v>
      </c>
      <c r="D2315" t="s">
        <v>16</v>
      </c>
      <c r="E2315" s="1">
        <v>39935</v>
      </c>
      <c r="F2315">
        <v>2.125</v>
      </c>
      <c r="G2315">
        <v>33</v>
      </c>
      <c r="H2315">
        <v>23.8</v>
      </c>
      <c r="I2315">
        <v>9.42422</v>
      </c>
      <c r="J2315">
        <v>0</v>
      </c>
      <c r="K2315">
        <v>50</v>
      </c>
      <c r="L2315">
        <v>12</v>
      </c>
      <c r="M2315">
        <v>9.8000000000000007</v>
      </c>
      <c r="N2315">
        <v>19</v>
      </c>
    </row>
    <row r="2316" spans="1:14" x14ac:dyDescent="0.3">
      <c r="A2316">
        <v>40834</v>
      </c>
      <c r="B2316" t="s">
        <v>14</v>
      </c>
      <c r="C2316" t="s">
        <v>15</v>
      </c>
      <c r="D2316" t="s">
        <v>16</v>
      </c>
      <c r="E2316" s="1">
        <v>39936</v>
      </c>
      <c r="F2316">
        <v>2.5</v>
      </c>
      <c r="G2316">
        <v>33.6</v>
      </c>
      <c r="H2316">
        <v>19.600000000000001</v>
      </c>
      <c r="I2316">
        <v>7.5578900000000004</v>
      </c>
      <c r="J2316">
        <v>0</v>
      </c>
      <c r="K2316">
        <v>40</v>
      </c>
      <c r="L2316">
        <v>13</v>
      </c>
      <c r="M2316">
        <v>7.4</v>
      </c>
      <c r="N2316">
        <v>16</v>
      </c>
    </row>
    <row r="2317" spans="1:14" x14ac:dyDescent="0.3">
      <c r="A2317">
        <v>40834</v>
      </c>
      <c r="B2317" t="s">
        <v>14</v>
      </c>
      <c r="C2317" t="s">
        <v>15</v>
      </c>
      <c r="D2317" t="s">
        <v>16</v>
      </c>
      <c r="E2317" s="1">
        <v>39937</v>
      </c>
      <c r="F2317">
        <v>3.375</v>
      </c>
      <c r="G2317">
        <v>35.6</v>
      </c>
      <c r="H2317">
        <v>18</v>
      </c>
      <c r="I2317">
        <v>6.8529299999999997</v>
      </c>
      <c r="J2317">
        <v>0</v>
      </c>
      <c r="K2317">
        <v>34</v>
      </c>
      <c r="L2317">
        <v>9</v>
      </c>
      <c r="M2317">
        <v>8.1999999999999993</v>
      </c>
      <c r="N2317">
        <v>14</v>
      </c>
    </row>
    <row r="2318" spans="1:14" x14ac:dyDescent="0.3">
      <c r="A2318">
        <v>40834</v>
      </c>
      <c r="B2318" t="s">
        <v>14</v>
      </c>
      <c r="C2318" t="s">
        <v>15</v>
      </c>
      <c r="D2318" t="s">
        <v>16</v>
      </c>
      <c r="E2318" s="1">
        <v>39938</v>
      </c>
      <c r="F2318">
        <v>0.875</v>
      </c>
      <c r="G2318">
        <v>39</v>
      </c>
      <c r="H2318">
        <v>19.399999999999999</v>
      </c>
      <c r="I2318">
        <v>9.1558700000000002</v>
      </c>
      <c r="J2318">
        <v>0</v>
      </c>
      <c r="K2318">
        <v>39</v>
      </c>
      <c r="L2318">
        <v>12</v>
      </c>
      <c r="M2318">
        <v>5.4</v>
      </c>
      <c r="N2318">
        <v>16</v>
      </c>
    </row>
    <row r="2319" spans="1:14" x14ac:dyDescent="0.3">
      <c r="A2319">
        <v>40834</v>
      </c>
      <c r="B2319" t="s">
        <v>14</v>
      </c>
      <c r="C2319" t="s">
        <v>15</v>
      </c>
      <c r="D2319" t="s">
        <v>16</v>
      </c>
      <c r="E2319" s="1">
        <v>39939</v>
      </c>
      <c r="F2319">
        <v>2</v>
      </c>
      <c r="G2319">
        <v>38.6</v>
      </c>
      <c r="H2319">
        <v>23.8</v>
      </c>
      <c r="I2319">
        <v>9.2307100000000002</v>
      </c>
      <c r="J2319">
        <v>0</v>
      </c>
      <c r="K2319">
        <v>28</v>
      </c>
      <c r="L2319">
        <v>12</v>
      </c>
      <c r="M2319">
        <v>7.8</v>
      </c>
      <c r="N2319">
        <v>19</v>
      </c>
    </row>
    <row r="2320" spans="1:14" x14ac:dyDescent="0.3">
      <c r="A2320">
        <v>40834</v>
      </c>
      <c r="B2320" t="s">
        <v>14</v>
      </c>
      <c r="C2320" t="s">
        <v>15</v>
      </c>
      <c r="D2320" t="s">
        <v>16</v>
      </c>
      <c r="E2320" s="1">
        <v>39940</v>
      </c>
      <c r="F2320">
        <v>2</v>
      </c>
      <c r="G2320">
        <v>35.799999999999997</v>
      </c>
      <c r="H2320">
        <v>23.6</v>
      </c>
      <c r="I2320">
        <v>12.586600000000001</v>
      </c>
      <c r="J2320">
        <v>0</v>
      </c>
      <c r="K2320">
        <v>42</v>
      </c>
      <c r="L2320">
        <v>22</v>
      </c>
      <c r="M2320">
        <v>2.7</v>
      </c>
      <c r="N2320">
        <v>20</v>
      </c>
    </row>
    <row r="2321" spans="1:14" x14ac:dyDescent="0.3">
      <c r="A2321">
        <v>40834</v>
      </c>
      <c r="B2321" t="s">
        <v>14</v>
      </c>
      <c r="C2321" t="s">
        <v>15</v>
      </c>
      <c r="D2321" t="s">
        <v>16</v>
      </c>
      <c r="E2321" s="1">
        <v>39941</v>
      </c>
      <c r="F2321">
        <v>1.75</v>
      </c>
      <c r="G2321">
        <v>37.4</v>
      </c>
      <c r="H2321">
        <v>23.2</v>
      </c>
      <c r="I2321">
        <v>12.730499999999999</v>
      </c>
      <c r="J2321">
        <v>0</v>
      </c>
      <c r="K2321">
        <v>42</v>
      </c>
      <c r="L2321">
        <v>20</v>
      </c>
      <c r="M2321">
        <v>1.8</v>
      </c>
      <c r="N2321">
        <v>21</v>
      </c>
    </row>
    <row r="2322" spans="1:14" x14ac:dyDescent="0.3">
      <c r="A2322">
        <v>40834</v>
      </c>
      <c r="B2322" t="s">
        <v>14</v>
      </c>
      <c r="C2322" t="s">
        <v>15</v>
      </c>
      <c r="D2322" t="s">
        <v>16</v>
      </c>
      <c r="E2322" s="1">
        <v>39942</v>
      </c>
      <c r="F2322">
        <v>2.875</v>
      </c>
      <c r="G2322">
        <v>38</v>
      </c>
      <c r="H2322">
        <v>21.6</v>
      </c>
      <c r="I2322">
        <v>9.9406599999999994</v>
      </c>
      <c r="J2322">
        <v>0</v>
      </c>
      <c r="K2322">
        <v>41</v>
      </c>
      <c r="L2322">
        <v>12</v>
      </c>
      <c r="M2322">
        <v>9.3000000000000007</v>
      </c>
      <c r="N2322">
        <v>18</v>
      </c>
    </row>
    <row r="2323" spans="1:14" x14ac:dyDescent="0.3">
      <c r="A2323">
        <v>40834</v>
      </c>
      <c r="B2323" t="s">
        <v>14</v>
      </c>
      <c r="C2323" t="s">
        <v>15</v>
      </c>
      <c r="D2323" t="s">
        <v>16</v>
      </c>
      <c r="E2323" s="1">
        <v>39943</v>
      </c>
      <c r="F2323">
        <v>1.125</v>
      </c>
      <c r="G2323">
        <v>39.6</v>
      </c>
      <c r="H2323">
        <v>23</v>
      </c>
      <c r="I2323">
        <v>10.5022</v>
      </c>
      <c r="J2323">
        <v>0</v>
      </c>
      <c r="K2323">
        <v>33</v>
      </c>
      <c r="L2323">
        <v>14</v>
      </c>
      <c r="M2323">
        <v>0.9</v>
      </c>
      <c r="N2323">
        <v>18</v>
      </c>
    </row>
    <row r="2324" spans="1:14" x14ac:dyDescent="0.3">
      <c r="A2324">
        <v>40834</v>
      </c>
      <c r="B2324" t="s">
        <v>14</v>
      </c>
      <c r="C2324" t="s">
        <v>15</v>
      </c>
      <c r="D2324" t="s">
        <v>16</v>
      </c>
      <c r="E2324" s="1">
        <v>39944</v>
      </c>
      <c r="F2324">
        <v>5.75</v>
      </c>
      <c r="G2324">
        <v>38</v>
      </c>
      <c r="H2324">
        <v>22.4</v>
      </c>
      <c r="I2324">
        <v>11.1938</v>
      </c>
      <c r="J2324">
        <v>0</v>
      </c>
      <c r="K2324">
        <v>43</v>
      </c>
      <c r="L2324">
        <v>17</v>
      </c>
      <c r="M2324">
        <v>8.6999999999999993</v>
      </c>
      <c r="N2324">
        <v>19</v>
      </c>
    </row>
    <row r="2325" spans="1:14" x14ac:dyDescent="0.3">
      <c r="A2325">
        <v>40834</v>
      </c>
      <c r="B2325" t="s">
        <v>14</v>
      </c>
      <c r="C2325" t="s">
        <v>15</v>
      </c>
      <c r="D2325" t="s">
        <v>16</v>
      </c>
      <c r="E2325" s="1">
        <v>39945</v>
      </c>
      <c r="F2325">
        <v>4.375</v>
      </c>
      <c r="G2325">
        <v>36.799999999999997</v>
      </c>
      <c r="H2325">
        <v>26.2</v>
      </c>
      <c r="I2325">
        <v>11.063000000000001</v>
      </c>
      <c r="J2325">
        <v>0</v>
      </c>
      <c r="K2325">
        <v>32</v>
      </c>
      <c r="L2325">
        <v>15</v>
      </c>
      <c r="M2325">
        <v>6.8</v>
      </c>
      <c r="N2325">
        <v>25</v>
      </c>
    </row>
    <row r="2326" spans="1:14" x14ac:dyDescent="0.3">
      <c r="A2326">
        <v>40834</v>
      </c>
      <c r="B2326" t="s">
        <v>14</v>
      </c>
      <c r="C2326" t="s">
        <v>15</v>
      </c>
      <c r="D2326" t="s">
        <v>16</v>
      </c>
      <c r="E2326" s="1">
        <v>39946</v>
      </c>
      <c r="F2326">
        <v>3.875</v>
      </c>
      <c r="G2326">
        <v>37.6</v>
      </c>
      <c r="H2326">
        <v>26.8</v>
      </c>
      <c r="I2326">
        <v>11.2204</v>
      </c>
      <c r="J2326">
        <v>0</v>
      </c>
      <c r="K2326">
        <v>33</v>
      </c>
      <c r="L2326">
        <v>14</v>
      </c>
      <c r="M2326">
        <v>6.7</v>
      </c>
      <c r="N2326">
        <v>24</v>
      </c>
    </row>
    <row r="2327" spans="1:14" x14ac:dyDescent="0.3">
      <c r="A2327">
        <v>40834</v>
      </c>
      <c r="B2327" t="s">
        <v>14</v>
      </c>
      <c r="C2327" t="s">
        <v>15</v>
      </c>
      <c r="D2327" t="s">
        <v>16</v>
      </c>
      <c r="E2327" s="1">
        <v>39947</v>
      </c>
      <c r="F2327">
        <v>2.625</v>
      </c>
      <c r="G2327">
        <v>39</v>
      </c>
      <c r="H2327">
        <v>22.4</v>
      </c>
      <c r="I2327">
        <v>10.2355</v>
      </c>
      <c r="J2327">
        <v>0</v>
      </c>
      <c r="K2327">
        <v>42</v>
      </c>
      <c r="L2327">
        <v>14</v>
      </c>
      <c r="M2327">
        <v>10.199999999999999</v>
      </c>
      <c r="N2327">
        <v>20</v>
      </c>
    </row>
    <row r="2328" spans="1:14" x14ac:dyDescent="0.3">
      <c r="A2328">
        <v>40834</v>
      </c>
      <c r="B2328" t="s">
        <v>14</v>
      </c>
      <c r="C2328" t="s">
        <v>15</v>
      </c>
      <c r="D2328" t="s">
        <v>16</v>
      </c>
      <c r="E2328" s="1">
        <v>39948</v>
      </c>
      <c r="F2328">
        <v>4.25</v>
      </c>
      <c r="G2328">
        <v>39.6</v>
      </c>
      <c r="H2328">
        <v>24</v>
      </c>
      <c r="I2328">
        <v>10.2585</v>
      </c>
      <c r="J2328">
        <v>0</v>
      </c>
      <c r="K2328">
        <v>38</v>
      </c>
      <c r="L2328">
        <v>12</v>
      </c>
      <c r="M2328">
        <v>9.1999999999999993</v>
      </c>
      <c r="N2328">
        <v>18</v>
      </c>
    </row>
    <row r="2329" spans="1:14" x14ac:dyDescent="0.3">
      <c r="A2329">
        <v>40834</v>
      </c>
      <c r="B2329" t="s">
        <v>14</v>
      </c>
      <c r="C2329" t="s">
        <v>15</v>
      </c>
      <c r="D2329" t="s">
        <v>16</v>
      </c>
      <c r="E2329" s="1">
        <v>39949</v>
      </c>
      <c r="F2329">
        <v>2.875</v>
      </c>
      <c r="G2329">
        <v>36</v>
      </c>
      <c r="H2329">
        <v>24.6</v>
      </c>
      <c r="I2329">
        <v>11.607100000000001</v>
      </c>
      <c r="J2329">
        <v>0</v>
      </c>
      <c r="K2329">
        <v>40</v>
      </c>
      <c r="L2329">
        <v>15</v>
      </c>
      <c r="M2329">
        <v>4.4000000000000004</v>
      </c>
      <c r="N2329">
        <v>22</v>
      </c>
    </row>
    <row r="2330" spans="1:14" x14ac:dyDescent="0.3">
      <c r="A2330">
        <v>40834</v>
      </c>
      <c r="B2330" t="s">
        <v>14</v>
      </c>
      <c r="C2330" t="s">
        <v>15</v>
      </c>
      <c r="D2330" t="s">
        <v>16</v>
      </c>
      <c r="E2330" s="1">
        <v>39950</v>
      </c>
      <c r="F2330">
        <v>2.25</v>
      </c>
      <c r="G2330">
        <v>36</v>
      </c>
      <c r="H2330">
        <v>23.8</v>
      </c>
      <c r="I2330">
        <v>10.7157</v>
      </c>
      <c r="J2330">
        <v>0</v>
      </c>
      <c r="K2330">
        <v>39</v>
      </c>
      <c r="L2330">
        <v>15</v>
      </c>
      <c r="M2330">
        <v>10.6</v>
      </c>
      <c r="N2330">
        <v>20</v>
      </c>
    </row>
    <row r="2331" spans="1:14" x14ac:dyDescent="0.3">
      <c r="A2331">
        <v>40834</v>
      </c>
      <c r="B2331" t="s">
        <v>14</v>
      </c>
      <c r="C2331" t="s">
        <v>15</v>
      </c>
      <c r="D2331" t="s">
        <v>16</v>
      </c>
      <c r="E2331" s="1">
        <v>39951</v>
      </c>
      <c r="F2331">
        <v>1.125</v>
      </c>
      <c r="G2331">
        <v>38.4</v>
      </c>
      <c r="H2331">
        <v>21</v>
      </c>
      <c r="I2331">
        <v>8.1272800000000007</v>
      </c>
      <c r="J2331">
        <v>0</v>
      </c>
      <c r="K2331">
        <v>35</v>
      </c>
      <c r="L2331">
        <v>9</v>
      </c>
      <c r="M2331">
        <v>11.2</v>
      </c>
      <c r="N2331">
        <v>18</v>
      </c>
    </row>
    <row r="2332" spans="1:14" x14ac:dyDescent="0.3">
      <c r="A2332">
        <v>40834</v>
      </c>
      <c r="B2332" t="s">
        <v>14</v>
      </c>
      <c r="C2332" t="s">
        <v>15</v>
      </c>
      <c r="D2332" t="s">
        <v>16</v>
      </c>
      <c r="E2332" s="1">
        <v>39952</v>
      </c>
      <c r="F2332">
        <v>1.125</v>
      </c>
      <c r="G2332">
        <v>39.6</v>
      </c>
      <c r="H2332">
        <v>20.399999999999999</v>
      </c>
      <c r="I2332">
        <v>7.4817900000000002</v>
      </c>
      <c r="J2332">
        <v>0</v>
      </c>
      <c r="K2332">
        <v>33</v>
      </c>
      <c r="L2332">
        <v>7</v>
      </c>
      <c r="M2332">
        <v>12.4</v>
      </c>
      <c r="N2332">
        <v>17</v>
      </c>
    </row>
    <row r="2333" spans="1:14" x14ac:dyDescent="0.3">
      <c r="A2333">
        <v>40834</v>
      </c>
      <c r="B2333" t="s">
        <v>14</v>
      </c>
      <c r="C2333" t="s">
        <v>15</v>
      </c>
      <c r="D2333" t="s">
        <v>16</v>
      </c>
      <c r="E2333" s="1">
        <v>39953</v>
      </c>
      <c r="F2333">
        <v>1.375</v>
      </c>
      <c r="G2333">
        <v>40.200000000000003</v>
      </c>
      <c r="H2333">
        <v>19.8</v>
      </c>
      <c r="I2333">
        <v>7.7000500000000001</v>
      </c>
      <c r="J2333">
        <v>0</v>
      </c>
      <c r="K2333">
        <v>35</v>
      </c>
      <c r="L2333">
        <v>6</v>
      </c>
      <c r="M2333">
        <v>12.5</v>
      </c>
      <c r="N2333">
        <v>16</v>
      </c>
    </row>
    <row r="2334" spans="1:14" x14ac:dyDescent="0.3">
      <c r="A2334">
        <v>40834</v>
      </c>
      <c r="B2334" t="s">
        <v>14</v>
      </c>
      <c r="C2334" t="s">
        <v>15</v>
      </c>
      <c r="D2334" t="s">
        <v>16</v>
      </c>
      <c r="E2334" s="1">
        <v>39954</v>
      </c>
      <c r="F2334">
        <v>1.75</v>
      </c>
      <c r="G2334">
        <v>41</v>
      </c>
      <c r="H2334">
        <v>20.2</v>
      </c>
      <c r="I2334">
        <v>7.4290200000000004</v>
      </c>
      <c r="J2334">
        <v>0</v>
      </c>
      <c r="K2334">
        <v>39</v>
      </c>
      <c r="L2334">
        <v>6</v>
      </c>
      <c r="M2334">
        <v>12.3</v>
      </c>
      <c r="N2334">
        <v>16</v>
      </c>
    </row>
    <row r="2335" spans="1:14" x14ac:dyDescent="0.3">
      <c r="A2335">
        <v>40834</v>
      </c>
      <c r="B2335" t="s">
        <v>14</v>
      </c>
      <c r="C2335" t="s">
        <v>15</v>
      </c>
      <c r="D2335" t="s">
        <v>16</v>
      </c>
      <c r="E2335" s="1">
        <v>39955</v>
      </c>
      <c r="F2335">
        <v>2.5</v>
      </c>
      <c r="G2335">
        <v>44.6</v>
      </c>
      <c r="H2335">
        <v>22</v>
      </c>
      <c r="I2335">
        <v>6.1668700000000003</v>
      </c>
      <c r="J2335">
        <v>0</v>
      </c>
      <c r="K2335">
        <v>22</v>
      </c>
      <c r="L2335">
        <v>6</v>
      </c>
      <c r="M2335">
        <v>12.4</v>
      </c>
      <c r="N2335">
        <v>19</v>
      </c>
    </row>
    <row r="2336" spans="1:14" x14ac:dyDescent="0.3">
      <c r="A2336">
        <v>40834</v>
      </c>
      <c r="B2336" t="s">
        <v>14</v>
      </c>
      <c r="C2336" t="s">
        <v>15</v>
      </c>
      <c r="D2336" t="s">
        <v>16</v>
      </c>
      <c r="E2336" s="1">
        <v>39956</v>
      </c>
      <c r="F2336">
        <v>2.75</v>
      </c>
      <c r="G2336">
        <v>45.2</v>
      </c>
      <c r="H2336">
        <v>25.2</v>
      </c>
      <c r="I2336">
        <v>7.71495</v>
      </c>
      <c r="J2336">
        <v>0</v>
      </c>
      <c r="K2336">
        <v>22</v>
      </c>
      <c r="L2336">
        <v>7</v>
      </c>
      <c r="M2336">
        <v>11.4</v>
      </c>
      <c r="N2336">
        <v>22</v>
      </c>
    </row>
    <row r="2337" spans="1:14" x14ac:dyDescent="0.3">
      <c r="A2337">
        <v>40834</v>
      </c>
      <c r="B2337" t="s">
        <v>14</v>
      </c>
      <c r="C2337" t="s">
        <v>15</v>
      </c>
      <c r="D2337" t="s">
        <v>16</v>
      </c>
      <c r="E2337" s="1">
        <v>39957</v>
      </c>
      <c r="F2337">
        <v>2.25</v>
      </c>
      <c r="G2337">
        <v>44.8</v>
      </c>
      <c r="H2337">
        <v>26</v>
      </c>
      <c r="I2337">
        <v>8.3961299999999994</v>
      </c>
      <c r="J2337">
        <v>0</v>
      </c>
      <c r="K2337">
        <v>23</v>
      </c>
      <c r="L2337">
        <v>7</v>
      </c>
      <c r="M2337">
        <v>10.4</v>
      </c>
      <c r="N2337">
        <v>22</v>
      </c>
    </row>
    <row r="2338" spans="1:14" x14ac:dyDescent="0.3">
      <c r="A2338">
        <v>40834</v>
      </c>
      <c r="B2338" t="s">
        <v>14</v>
      </c>
      <c r="C2338" t="s">
        <v>15</v>
      </c>
      <c r="D2338" t="s">
        <v>16</v>
      </c>
      <c r="E2338" s="1">
        <v>39958</v>
      </c>
      <c r="F2338">
        <v>2</v>
      </c>
      <c r="G2338">
        <v>43.6</v>
      </c>
      <c r="H2338">
        <v>25.2</v>
      </c>
      <c r="I2338">
        <v>9.4140700000000006</v>
      </c>
      <c r="J2338">
        <v>0</v>
      </c>
      <c r="K2338">
        <v>27</v>
      </c>
      <c r="L2338">
        <v>8</v>
      </c>
      <c r="M2338">
        <v>10</v>
      </c>
      <c r="N2338">
        <v>22</v>
      </c>
    </row>
    <row r="2339" spans="1:14" x14ac:dyDescent="0.3">
      <c r="A2339">
        <v>40834</v>
      </c>
      <c r="B2339" t="s">
        <v>14</v>
      </c>
      <c r="C2339" t="s">
        <v>15</v>
      </c>
      <c r="D2339" t="s">
        <v>16</v>
      </c>
      <c r="E2339" s="1">
        <v>39959</v>
      </c>
      <c r="F2339">
        <v>1.75</v>
      </c>
      <c r="G2339">
        <v>44</v>
      </c>
      <c r="H2339">
        <v>25</v>
      </c>
      <c r="I2339">
        <v>8.1686300000000003</v>
      </c>
      <c r="J2339">
        <v>0</v>
      </c>
      <c r="K2339">
        <v>31</v>
      </c>
      <c r="L2339">
        <v>6</v>
      </c>
      <c r="M2339">
        <v>8.8000000000000007</v>
      </c>
      <c r="N2339">
        <v>22</v>
      </c>
    </row>
    <row r="2340" spans="1:14" x14ac:dyDescent="0.3">
      <c r="A2340">
        <v>40834</v>
      </c>
      <c r="B2340" t="s">
        <v>14</v>
      </c>
      <c r="C2340" t="s">
        <v>15</v>
      </c>
      <c r="D2340" t="s">
        <v>16</v>
      </c>
      <c r="E2340" s="1">
        <v>39960</v>
      </c>
      <c r="F2340">
        <v>1.5</v>
      </c>
      <c r="G2340">
        <v>45</v>
      </c>
      <c r="H2340">
        <v>24.5</v>
      </c>
      <c r="I2340">
        <v>7.8160600000000002</v>
      </c>
      <c r="J2340">
        <v>0</v>
      </c>
      <c r="K2340">
        <v>29</v>
      </c>
      <c r="L2340">
        <v>6</v>
      </c>
      <c r="M2340">
        <v>11.5</v>
      </c>
      <c r="N2340">
        <v>21</v>
      </c>
    </row>
    <row r="2341" spans="1:14" x14ac:dyDescent="0.3">
      <c r="A2341">
        <v>40834</v>
      </c>
      <c r="B2341" t="s">
        <v>14</v>
      </c>
      <c r="C2341" t="s">
        <v>15</v>
      </c>
      <c r="D2341" t="s">
        <v>16</v>
      </c>
      <c r="E2341" s="1">
        <v>39961</v>
      </c>
      <c r="F2341">
        <v>2.75</v>
      </c>
      <c r="G2341">
        <v>46</v>
      </c>
      <c r="H2341">
        <v>24.4</v>
      </c>
      <c r="I2341">
        <v>6.9805299999999999</v>
      </c>
      <c r="J2341">
        <v>0</v>
      </c>
      <c r="K2341">
        <v>20</v>
      </c>
      <c r="L2341">
        <v>5</v>
      </c>
      <c r="M2341">
        <v>11.6</v>
      </c>
      <c r="N2341">
        <v>20</v>
      </c>
    </row>
    <row r="2342" spans="1:14" x14ac:dyDescent="0.3">
      <c r="A2342">
        <v>40834</v>
      </c>
      <c r="B2342" t="s">
        <v>14</v>
      </c>
      <c r="C2342" t="s">
        <v>15</v>
      </c>
      <c r="D2342" t="s">
        <v>16</v>
      </c>
      <c r="E2342" s="1">
        <v>39962</v>
      </c>
      <c r="F2342">
        <v>2.125</v>
      </c>
      <c r="G2342">
        <v>46.6</v>
      </c>
      <c r="H2342">
        <v>25.4</v>
      </c>
      <c r="I2342">
        <v>7.9651100000000001</v>
      </c>
      <c r="J2342">
        <v>0</v>
      </c>
      <c r="K2342">
        <v>24</v>
      </c>
      <c r="L2342">
        <v>6</v>
      </c>
      <c r="M2342">
        <v>11.5</v>
      </c>
      <c r="N2342">
        <v>22</v>
      </c>
    </row>
    <row r="2343" spans="1:14" x14ac:dyDescent="0.3">
      <c r="A2343">
        <v>40834</v>
      </c>
      <c r="B2343" t="s">
        <v>14</v>
      </c>
      <c r="C2343" t="s">
        <v>15</v>
      </c>
      <c r="D2343" t="s">
        <v>16</v>
      </c>
      <c r="E2343" s="1">
        <v>39963</v>
      </c>
      <c r="F2343">
        <v>4</v>
      </c>
      <c r="G2343">
        <v>46.2</v>
      </c>
      <c r="H2343">
        <v>26.6</v>
      </c>
      <c r="I2343">
        <v>6.0505000000000004</v>
      </c>
      <c r="J2343">
        <v>0</v>
      </c>
      <c r="K2343">
        <v>25</v>
      </c>
      <c r="L2343">
        <v>5</v>
      </c>
      <c r="M2343">
        <v>12</v>
      </c>
      <c r="N2343">
        <v>23</v>
      </c>
    </row>
    <row r="2344" spans="1:14" x14ac:dyDescent="0.3">
      <c r="A2344">
        <v>40834</v>
      </c>
      <c r="B2344" t="s">
        <v>14</v>
      </c>
      <c r="C2344" t="s">
        <v>15</v>
      </c>
      <c r="D2344" t="s">
        <v>16</v>
      </c>
      <c r="E2344" s="1">
        <v>39964</v>
      </c>
      <c r="F2344">
        <v>6.125</v>
      </c>
      <c r="G2344">
        <v>40.799999999999997</v>
      </c>
      <c r="H2344">
        <v>27.8</v>
      </c>
      <c r="I2344">
        <v>1.52023</v>
      </c>
      <c r="J2344">
        <v>0</v>
      </c>
      <c r="K2344">
        <v>5</v>
      </c>
      <c r="L2344">
        <v>1</v>
      </c>
      <c r="M2344">
        <v>12.4</v>
      </c>
      <c r="N2344">
        <v>26</v>
      </c>
    </row>
    <row r="2345" spans="1:14" x14ac:dyDescent="0.3">
      <c r="A2345">
        <v>40834</v>
      </c>
      <c r="B2345" t="s">
        <v>14</v>
      </c>
      <c r="C2345" t="s">
        <v>15</v>
      </c>
      <c r="D2345" t="s">
        <v>16</v>
      </c>
      <c r="E2345" s="1">
        <v>39965</v>
      </c>
      <c r="F2345">
        <v>3.375</v>
      </c>
      <c r="G2345">
        <v>39.6</v>
      </c>
      <c r="H2345">
        <v>22.4</v>
      </c>
      <c r="I2345">
        <v>3.7134100000000001</v>
      </c>
      <c r="J2345">
        <v>0</v>
      </c>
      <c r="K2345">
        <v>23</v>
      </c>
      <c r="L2345">
        <v>3</v>
      </c>
      <c r="M2345">
        <v>12.2</v>
      </c>
      <c r="N2345">
        <v>16</v>
      </c>
    </row>
    <row r="2346" spans="1:14" x14ac:dyDescent="0.3">
      <c r="A2346">
        <v>40834</v>
      </c>
      <c r="B2346" t="s">
        <v>14</v>
      </c>
      <c r="C2346" t="s">
        <v>15</v>
      </c>
      <c r="D2346" t="s">
        <v>16</v>
      </c>
      <c r="E2346" s="1">
        <v>39966</v>
      </c>
      <c r="F2346">
        <v>2.25</v>
      </c>
      <c r="G2346">
        <v>40.6</v>
      </c>
      <c r="H2346">
        <v>22.2</v>
      </c>
      <c r="I2346">
        <v>4.53268</v>
      </c>
      <c r="J2346">
        <v>0</v>
      </c>
      <c r="K2346">
        <v>23</v>
      </c>
      <c r="L2346">
        <v>4</v>
      </c>
      <c r="M2346">
        <v>11.7</v>
      </c>
      <c r="N2346">
        <v>18</v>
      </c>
    </row>
    <row r="2347" spans="1:14" x14ac:dyDescent="0.3">
      <c r="A2347">
        <v>40834</v>
      </c>
      <c r="B2347" t="s">
        <v>14</v>
      </c>
      <c r="C2347" t="s">
        <v>15</v>
      </c>
      <c r="D2347" t="s">
        <v>16</v>
      </c>
      <c r="E2347" s="1">
        <v>39967</v>
      </c>
      <c r="F2347">
        <v>3</v>
      </c>
      <c r="G2347">
        <v>39.799999999999997</v>
      </c>
      <c r="H2347">
        <v>23.6</v>
      </c>
      <c r="I2347">
        <v>6.3827199999999999</v>
      </c>
      <c r="J2347">
        <v>0</v>
      </c>
      <c r="K2347">
        <v>22</v>
      </c>
      <c r="L2347">
        <v>7</v>
      </c>
      <c r="M2347">
        <v>12.2</v>
      </c>
      <c r="N2347">
        <v>19</v>
      </c>
    </row>
    <row r="2348" spans="1:14" x14ac:dyDescent="0.3">
      <c r="A2348">
        <v>40834</v>
      </c>
      <c r="B2348" t="s">
        <v>14</v>
      </c>
      <c r="C2348" t="s">
        <v>15</v>
      </c>
      <c r="D2348" t="s">
        <v>16</v>
      </c>
      <c r="E2348" s="1">
        <v>39968</v>
      </c>
      <c r="F2348">
        <v>2.5</v>
      </c>
      <c r="G2348">
        <v>41.6</v>
      </c>
      <c r="H2348">
        <v>21.2</v>
      </c>
      <c r="I2348">
        <v>6.4606899999999996</v>
      </c>
      <c r="J2348">
        <v>0</v>
      </c>
      <c r="K2348">
        <v>32</v>
      </c>
      <c r="L2348">
        <v>6</v>
      </c>
      <c r="M2348">
        <v>12.3</v>
      </c>
      <c r="N2348">
        <v>17</v>
      </c>
    </row>
    <row r="2349" spans="1:14" x14ac:dyDescent="0.3">
      <c r="A2349">
        <v>40834</v>
      </c>
      <c r="B2349" t="s">
        <v>14</v>
      </c>
      <c r="C2349" t="s">
        <v>15</v>
      </c>
      <c r="D2349" t="s">
        <v>16</v>
      </c>
      <c r="E2349" s="1">
        <v>39969</v>
      </c>
      <c r="F2349">
        <v>2.5</v>
      </c>
      <c r="G2349">
        <v>43.4</v>
      </c>
      <c r="H2349">
        <v>24</v>
      </c>
      <c r="I2349">
        <v>6.8673999999999999</v>
      </c>
      <c r="J2349">
        <v>0</v>
      </c>
      <c r="K2349">
        <v>24</v>
      </c>
      <c r="L2349">
        <v>6</v>
      </c>
      <c r="M2349">
        <v>12.3</v>
      </c>
      <c r="N2349">
        <v>20</v>
      </c>
    </row>
    <row r="2350" spans="1:14" x14ac:dyDescent="0.3">
      <c r="A2350">
        <v>40834</v>
      </c>
      <c r="B2350" t="s">
        <v>14</v>
      </c>
      <c r="C2350" t="s">
        <v>15</v>
      </c>
      <c r="D2350" t="s">
        <v>16</v>
      </c>
      <c r="E2350" s="1">
        <v>39970</v>
      </c>
      <c r="F2350">
        <v>3.5</v>
      </c>
      <c r="G2350">
        <v>44</v>
      </c>
      <c r="H2350">
        <v>26</v>
      </c>
      <c r="I2350">
        <v>6.68689</v>
      </c>
      <c r="J2350">
        <v>0</v>
      </c>
      <c r="K2350">
        <v>25</v>
      </c>
      <c r="L2350">
        <v>5</v>
      </c>
      <c r="M2350">
        <v>10.8</v>
      </c>
      <c r="N2350">
        <v>22</v>
      </c>
    </row>
    <row r="2351" spans="1:14" x14ac:dyDescent="0.3">
      <c r="A2351">
        <v>40834</v>
      </c>
      <c r="B2351" t="s">
        <v>14</v>
      </c>
      <c r="C2351" t="s">
        <v>15</v>
      </c>
      <c r="D2351" t="s">
        <v>16</v>
      </c>
      <c r="E2351" s="1">
        <v>39971</v>
      </c>
      <c r="F2351">
        <v>5</v>
      </c>
      <c r="G2351">
        <v>41</v>
      </c>
      <c r="H2351">
        <v>28</v>
      </c>
      <c r="I2351">
        <v>4.8948200000000002</v>
      </c>
      <c r="J2351">
        <v>0</v>
      </c>
      <c r="K2351">
        <v>19</v>
      </c>
      <c r="L2351">
        <v>3</v>
      </c>
      <c r="M2351">
        <v>11.9</v>
      </c>
      <c r="N2351">
        <v>23</v>
      </c>
    </row>
    <row r="2352" spans="1:14" x14ac:dyDescent="0.3">
      <c r="A2352">
        <v>40834</v>
      </c>
      <c r="B2352" t="s">
        <v>14</v>
      </c>
      <c r="C2352" t="s">
        <v>15</v>
      </c>
      <c r="D2352" t="s">
        <v>16</v>
      </c>
      <c r="E2352" s="1">
        <v>39972</v>
      </c>
      <c r="F2352">
        <v>5</v>
      </c>
      <c r="G2352">
        <v>41.4</v>
      </c>
      <c r="H2352">
        <v>23.8</v>
      </c>
      <c r="I2352">
        <v>6.3480100000000004</v>
      </c>
      <c r="J2352">
        <v>0</v>
      </c>
      <c r="K2352">
        <v>25</v>
      </c>
      <c r="L2352">
        <v>6</v>
      </c>
      <c r="M2352">
        <v>8.3000000000000007</v>
      </c>
      <c r="N2352">
        <v>20</v>
      </c>
    </row>
    <row r="2353" spans="1:14" x14ac:dyDescent="0.3">
      <c r="A2353">
        <v>40834</v>
      </c>
      <c r="B2353" t="s">
        <v>14</v>
      </c>
      <c r="C2353" t="s">
        <v>15</v>
      </c>
      <c r="D2353" t="s">
        <v>16</v>
      </c>
      <c r="E2353" s="1">
        <v>39973</v>
      </c>
      <c r="F2353">
        <v>2</v>
      </c>
      <c r="G2353">
        <v>44</v>
      </c>
      <c r="H2353">
        <v>25</v>
      </c>
      <c r="I2353">
        <v>6.3349900000000003</v>
      </c>
      <c r="J2353">
        <v>0</v>
      </c>
      <c r="K2353">
        <v>22</v>
      </c>
      <c r="L2353">
        <v>6</v>
      </c>
      <c r="M2353">
        <v>6.2</v>
      </c>
      <c r="N2353">
        <v>20</v>
      </c>
    </row>
    <row r="2354" spans="1:14" x14ac:dyDescent="0.3">
      <c r="A2354">
        <v>40834</v>
      </c>
      <c r="B2354" t="s">
        <v>14</v>
      </c>
      <c r="C2354" t="s">
        <v>15</v>
      </c>
      <c r="D2354" t="s">
        <v>16</v>
      </c>
      <c r="E2354" s="1">
        <v>39974</v>
      </c>
      <c r="F2354">
        <v>1.375</v>
      </c>
      <c r="G2354">
        <v>43.6</v>
      </c>
      <c r="H2354">
        <v>25.6</v>
      </c>
      <c r="I2354">
        <v>7.5002000000000004</v>
      </c>
      <c r="J2354">
        <v>0</v>
      </c>
      <c r="K2354">
        <v>21</v>
      </c>
      <c r="L2354">
        <v>7</v>
      </c>
      <c r="M2354">
        <v>10</v>
      </c>
      <c r="N2354">
        <v>23</v>
      </c>
    </row>
    <row r="2355" spans="1:14" x14ac:dyDescent="0.3">
      <c r="A2355">
        <v>40834</v>
      </c>
      <c r="B2355" t="s">
        <v>14</v>
      </c>
      <c r="C2355" t="s">
        <v>15</v>
      </c>
      <c r="D2355" t="s">
        <v>16</v>
      </c>
      <c r="E2355" s="1">
        <v>39975</v>
      </c>
      <c r="F2355">
        <v>1.75</v>
      </c>
      <c r="G2355">
        <v>44</v>
      </c>
      <c r="H2355">
        <v>26</v>
      </c>
      <c r="I2355">
        <v>7.0412100000000004</v>
      </c>
      <c r="J2355">
        <v>0</v>
      </c>
      <c r="K2355">
        <v>23</v>
      </c>
      <c r="L2355">
        <v>4</v>
      </c>
      <c r="M2355">
        <v>11.3</v>
      </c>
      <c r="N2355">
        <v>23</v>
      </c>
    </row>
    <row r="2356" spans="1:14" x14ac:dyDescent="0.3">
      <c r="A2356">
        <v>40834</v>
      </c>
      <c r="B2356" t="s">
        <v>14</v>
      </c>
      <c r="C2356" t="s">
        <v>15</v>
      </c>
      <c r="D2356" t="s">
        <v>16</v>
      </c>
      <c r="E2356" s="1">
        <v>39976</v>
      </c>
      <c r="F2356">
        <v>2</v>
      </c>
      <c r="G2356">
        <v>45</v>
      </c>
      <c r="H2356">
        <v>25.2</v>
      </c>
      <c r="I2356">
        <v>8.3664199999999997</v>
      </c>
      <c r="J2356">
        <v>0</v>
      </c>
      <c r="K2356">
        <v>21</v>
      </c>
      <c r="L2356">
        <v>7</v>
      </c>
      <c r="M2356">
        <v>11.1</v>
      </c>
      <c r="N2356">
        <v>21</v>
      </c>
    </row>
    <row r="2357" spans="1:14" x14ac:dyDescent="0.3">
      <c r="A2357">
        <v>40834</v>
      </c>
      <c r="B2357" t="s">
        <v>14</v>
      </c>
      <c r="C2357" t="s">
        <v>15</v>
      </c>
      <c r="D2357" t="s">
        <v>16</v>
      </c>
      <c r="E2357" s="1">
        <v>39977</v>
      </c>
      <c r="F2357">
        <v>3.25</v>
      </c>
      <c r="G2357">
        <v>45.2</v>
      </c>
      <c r="H2357">
        <v>26.6</v>
      </c>
      <c r="I2357">
        <v>8.9766600000000007</v>
      </c>
      <c r="J2357">
        <v>0</v>
      </c>
      <c r="K2357">
        <v>23</v>
      </c>
      <c r="L2357">
        <v>8</v>
      </c>
      <c r="M2357">
        <v>10.4</v>
      </c>
      <c r="N2357">
        <v>23</v>
      </c>
    </row>
    <row r="2358" spans="1:14" x14ac:dyDescent="0.3">
      <c r="A2358">
        <v>40834</v>
      </c>
      <c r="B2358" t="s">
        <v>14</v>
      </c>
      <c r="C2358" t="s">
        <v>15</v>
      </c>
      <c r="D2358" t="s">
        <v>16</v>
      </c>
      <c r="E2358" s="1">
        <v>39978</v>
      </c>
      <c r="F2358">
        <v>3.25</v>
      </c>
      <c r="G2358">
        <v>43</v>
      </c>
      <c r="H2358">
        <v>29.4</v>
      </c>
      <c r="I2358">
        <v>9.5430100000000007</v>
      </c>
      <c r="J2358">
        <v>0</v>
      </c>
      <c r="K2358">
        <v>26</v>
      </c>
      <c r="L2358">
        <v>10</v>
      </c>
      <c r="M2358">
        <v>3.2</v>
      </c>
      <c r="N2358">
        <v>27</v>
      </c>
    </row>
    <row r="2359" spans="1:14" x14ac:dyDescent="0.3">
      <c r="A2359">
        <v>40834</v>
      </c>
      <c r="B2359" t="s">
        <v>14</v>
      </c>
      <c r="C2359" t="s">
        <v>15</v>
      </c>
      <c r="D2359" t="s">
        <v>16</v>
      </c>
      <c r="E2359" s="1">
        <v>39979</v>
      </c>
      <c r="F2359">
        <v>3.75</v>
      </c>
      <c r="G2359">
        <v>42.6</v>
      </c>
      <c r="H2359">
        <v>27.6</v>
      </c>
      <c r="I2359">
        <v>8.2992299999999997</v>
      </c>
      <c r="J2359">
        <v>0</v>
      </c>
      <c r="K2359">
        <v>25</v>
      </c>
      <c r="L2359">
        <v>9</v>
      </c>
      <c r="M2359">
        <v>11.6</v>
      </c>
      <c r="N2359">
        <v>23</v>
      </c>
    </row>
    <row r="2360" spans="1:14" x14ac:dyDescent="0.3">
      <c r="A2360">
        <v>40834</v>
      </c>
      <c r="B2360" t="s">
        <v>14</v>
      </c>
      <c r="C2360" t="s">
        <v>15</v>
      </c>
      <c r="D2360" t="s">
        <v>16</v>
      </c>
      <c r="E2360" s="1">
        <v>39980</v>
      </c>
      <c r="F2360">
        <v>2</v>
      </c>
      <c r="G2360">
        <v>43.2</v>
      </c>
      <c r="H2360">
        <v>24</v>
      </c>
      <c r="I2360">
        <v>7.1692900000000002</v>
      </c>
      <c r="J2360">
        <v>0</v>
      </c>
      <c r="K2360">
        <v>21</v>
      </c>
      <c r="L2360">
        <v>7</v>
      </c>
      <c r="M2360">
        <v>11.6</v>
      </c>
      <c r="N2360">
        <v>20</v>
      </c>
    </row>
    <row r="2361" spans="1:14" x14ac:dyDescent="0.3">
      <c r="A2361">
        <v>40834</v>
      </c>
      <c r="B2361" t="s">
        <v>14</v>
      </c>
      <c r="C2361" t="s">
        <v>15</v>
      </c>
      <c r="D2361" t="s">
        <v>16</v>
      </c>
      <c r="E2361" s="1">
        <v>39981</v>
      </c>
      <c r="F2361">
        <v>2.375</v>
      </c>
      <c r="G2361">
        <v>44.6</v>
      </c>
      <c r="H2361">
        <v>26.6</v>
      </c>
      <c r="I2361">
        <v>10.7941</v>
      </c>
      <c r="J2361">
        <v>0</v>
      </c>
      <c r="K2361">
        <v>38</v>
      </c>
      <c r="L2361">
        <v>8</v>
      </c>
      <c r="M2361">
        <v>10.8</v>
      </c>
      <c r="N2361">
        <v>24</v>
      </c>
    </row>
    <row r="2362" spans="1:14" x14ac:dyDescent="0.3">
      <c r="A2362">
        <v>40834</v>
      </c>
      <c r="B2362" t="s">
        <v>14</v>
      </c>
      <c r="C2362" t="s">
        <v>15</v>
      </c>
      <c r="D2362" t="s">
        <v>16</v>
      </c>
      <c r="E2362" s="1">
        <v>39982</v>
      </c>
      <c r="F2362">
        <v>2.625</v>
      </c>
      <c r="G2362">
        <v>44</v>
      </c>
      <c r="H2362">
        <v>31</v>
      </c>
      <c r="I2362">
        <v>11.4809</v>
      </c>
      <c r="J2362">
        <v>0</v>
      </c>
      <c r="K2362">
        <v>27</v>
      </c>
      <c r="L2362">
        <v>10</v>
      </c>
      <c r="M2362">
        <v>6.8</v>
      </c>
      <c r="N2362">
        <v>26</v>
      </c>
    </row>
    <row r="2363" spans="1:14" x14ac:dyDescent="0.3">
      <c r="A2363">
        <v>40834</v>
      </c>
      <c r="B2363" t="s">
        <v>14</v>
      </c>
      <c r="C2363" t="s">
        <v>15</v>
      </c>
      <c r="D2363" t="s">
        <v>16</v>
      </c>
      <c r="E2363" s="1">
        <v>39983</v>
      </c>
      <c r="F2363">
        <v>6</v>
      </c>
      <c r="G2363">
        <v>40.4</v>
      </c>
      <c r="H2363">
        <v>30</v>
      </c>
      <c r="I2363">
        <v>8.87791</v>
      </c>
      <c r="J2363">
        <v>0</v>
      </c>
      <c r="K2363">
        <v>28</v>
      </c>
      <c r="L2363">
        <v>6</v>
      </c>
      <c r="M2363">
        <v>3.4</v>
      </c>
      <c r="N2363">
        <v>26</v>
      </c>
    </row>
    <row r="2364" spans="1:14" x14ac:dyDescent="0.3">
      <c r="A2364">
        <v>40834</v>
      </c>
      <c r="B2364" t="s">
        <v>14</v>
      </c>
      <c r="C2364" t="s">
        <v>15</v>
      </c>
      <c r="D2364" t="s">
        <v>16</v>
      </c>
      <c r="E2364" s="1">
        <v>39984</v>
      </c>
      <c r="F2364">
        <v>3.125</v>
      </c>
      <c r="G2364">
        <v>42</v>
      </c>
      <c r="H2364">
        <v>26.5</v>
      </c>
      <c r="I2364">
        <v>11.9899</v>
      </c>
      <c r="J2364">
        <v>0</v>
      </c>
      <c r="K2364">
        <v>39</v>
      </c>
      <c r="L2364">
        <v>13</v>
      </c>
      <c r="M2364">
        <v>6</v>
      </c>
      <c r="N2364">
        <v>24</v>
      </c>
    </row>
    <row r="2365" spans="1:14" x14ac:dyDescent="0.3">
      <c r="A2365">
        <v>40834</v>
      </c>
      <c r="B2365" t="s">
        <v>14</v>
      </c>
      <c r="C2365" t="s">
        <v>15</v>
      </c>
      <c r="D2365" t="s">
        <v>16</v>
      </c>
      <c r="E2365" s="1">
        <v>39985</v>
      </c>
      <c r="F2365">
        <v>2.25</v>
      </c>
      <c r="G2365">
        <v>43.2</v>
      </c>
      <c r="H2365">
        <v>28.6</v>
      </c>
      <c r="I2365">
        <v>10.2624</v>
      </c>
      <c r="J2365">
        <v>0</v>
      </c>
      <c r="K2365">
        <v>30</v>
      </c>
      <c r="L2365">
        <v>10</v>
      </c>
      <c r="M2365">
        <v>9.6</v>
      </c>
      <c r="N2365">
        <v>25</v>
      </c>
    </row>
    <row r="2366" spans="1:14" x14ac:dyDescent="0.3">
      <c r="A2366">
        <v>40834</v>
      </c>
      <c r="B2366" t="s">
        <v>14</v>
      </c>
      <c r="C2366" t="s">
        <v>15</v>
      </c>
      <c r="D2366" t="s">
        <v>16</v>
      </c>
      <c r="E2366" s="1">
        <v>39986</v>
      </c>
      <c r="F2366">
        <v>2</v>
      </c>
      <c r="G2366">
        <v>43.6</v>
      </c>
      <c r="H2366">
        <v>28.8</v>
      </c>
      <c r="I2366">
        <v>9.4163399999999999</v>
      </c>
      <c r="J2366">
        <v>0</v>
      </c>
      <c r="K2366">
        <v>27</v>
      </c>
      <c r="L2366">
        <v>9</v>
      </c>
      <c r="M2366">
        <v>11</v>
      </c>
      <c r="N2366">
        <v>25</v>
      </c>
    </row>
    <row r="2367" spans="1:14" x14ac:dyDescent="0.3">
      <c r="A2367">
        <v>40834</v>
      </c>
      <c r="B2367" t="s">
        <v>14</v>
      </c>
      <c r="C2367" t="s">
        <v>15</v>
      </c>
      <c r="D2367" t="s">
        <v>16</v>
      </c>
      <c r="E2367" s="1">
        <v>39987</v>
      </c>
      <c r="F2367">
        <v>2.875</v>
      </c>
      <c r="G2367">
        <v>43</v>
      </c>
      <c r="H2367">
        <v>26.6</v>
      </c>
      <c r="I2367">
        <v>9.8988999999999994</v>
      </c>
      <c r="J2367">
        <v>0</v>
      </c>
      <c r="K2367">
        <v>29</v>
      </c>
      <c r="L2367">
        <v>9</v>
      </c>
      <c r="M2367">
        <v>12</v>
      </c>
      <c r="N2367">
        <v>22</v>
      </c>
    </row>
    <row r="2368" spans="1:14" x14ac:dyDescent="0.3">
      <c r="A2368">
        <v>40834</v>
      </c>
      <c r="B2368" t="s">
        <v>14</v>
      </c>
      <c r="C2368" t="s">
        <v>15</v>
      </c>
      <c r="D2368" t="s">
        <v>16</v>
      </c>
      <c r="E2368" s="1">
        <v>39988</v>
      </c>
      <c r="F2368">
        <v>2.5</v>
      </c>
      <c r="G2368">
        <v>43.6</v>
      </c>
      <c r="H2368">
        <v>27.2</v>
      </c>
      <c r="I2368">
        <v>9.8472799999999996</v>
      </c>
      <c r="J2368">
        <v>0</v>
      </c>
      <c r="K2368">
        <v>32</v>
      </c>
      <c r="L2368">
        <v>10</v>
      </c>
      <c r="M2368">
        <v>11.2</v>
      </c>
      <c r="N2368">
        <v>24</v>
      </c>
    </row>
    <row r="2369" spans="1:14" x14ac:dyDescent="0.3">
      <c r="A2369">
        <v>40834</v>
      </c>
      <c r="B2369" t="s">
        <v>14</v>
      </c>
      <c r="C2369" t="s">
        <v>15</v>
      </c>
      <c r="D2369" t="s">
        <v>16</v>
      </c>
      <c r="E2369" s="1">
        <v>39989</v>
      </c>
      <c r="F2369">
        <v>2.5</v>
      </c>
      <c r="G2369">
        <v>45.2</v>
      </c>
      <c r="H2369">
        <v>27</v>
      </c>
      <c r="I2369">
        <v>9.1022099999999995</v>
      </c>
      <c r="J2369">
        <v>0</v>
      </c>
      <c r="K2369">
        <v>31</v>
      </c>
      <c r="L2369">
        <v>7</v>
      </c>
      <c r="M2369">
        <v>12</v>
      </c>
      <c r="N2369">
        <v>23</v>
      </c>
    </row>
    <row r="2370" spans="1:14" x14ac:dyDescent="0.3">
      <c r="A2370">
        <v>40834</v>
      </c>
      <c r="B2370" t="s">
        <v>14</v>
      </c>
      <c r="C2370" t="s">
        <v>15</v>
      </c>
      <c r="D2370" t="s">
        <v>16</v>
      </c>
      <c r="E2370" s="1">
        <v>39990</v>
      </c>
      <c r="F2370">
        <v>1.875</v>
      </c>
      <c r="G2370">
        <v>44.6</v>
      </c>
      <c r="H2370">
        <v>25.2</v>
      </c>
      <c r="I2370">
        <v>11.0375</v>
      </c>
      <c r="J2370">
        <v>0</v>
      </c>
      <c r="K2370">
        <v>35</v>
      </c>
      <c r="L2370">
        <v>11</v>
      </c>
      <c r="M2370">
        <v>11.9</v>
      </c>
      <c r="N2370">
        <v>22</v>
      </c>
    </row>
    <row r="2371" spans="1:14" x14ac:dyDescent="0.3">
      <c r="A2371">
        <v>40834</v>
      </c>
      <c r="B2371" t="s">
        <v>14</v>
      </c>
      <c r="C2371" t="s">
        <v>15</v>
      </c>
      <c r="D2371" t="s">
        <v>16</v>
      </c>
      <c r="E2371" s="1">
        <v>39991</v>
      </c>
      <c r="F2371">
        <v>1.875</v>
      </c>
      <c r="G2371">
        <v>46.8</v>
      </c>
      <c r="H2371">
        <v>25.6</v>
      </c>
      <c r="I2371">
        <v>12.6889</v>
      </c>
      <c r="J2371">
        <v>0</v>
      </c>
      <c r="K2371">
        <v>33</v>
      </c>
      <c r="L2371">
        <v>8</v>
      </c>
      <c r="M2371">
        <v>12</v>
      </c>
      <c r="N2371">
        <v>22</v>
      </c>
    </row>
    <row r="2372" spans="1:14" x14ac:dyDescent="0.3">
      <c r="A2372">
        <v>40834</v>
      </c>
      <c r="B2372" t="s">
        <v>14</v>
      </c>
      <c r="C2372" t="s">
        <v>15</v>
      </c>
      <c r="D2372" t="s">
        <v>16</v>
      </c>
      <c r="E2372" s="1">
        <v>39992</v>
      </c>
      <c r="F2372">
        <v>3.25</v>
      </c>
      <c r="G2372">
        <v>48.2</v>
      </c>
      <c r="H2372">
        <v>26.8</v>
      </c>
      <c r="I2372">
        <v>9.4845799999999993</v>
      </c>
      <c r="J2372">
        <v>0</v>
      </c>
      <c r="K2372">
        <v>42</v>
      </c>
      <c r="L2372">
        <v>5</v>
      </c>
      <c r="M2372">
        <v>12.4</v>
      </c>
      <c r="N2372">
        <v>22</v>
      </c>
    </row>
    <row r="2373" spans="1:14" x14ac:dyDescent="0.3">
      <c r="A2373">
        <v>40834</v>
      </c>
      <c r="B2373" t="s">
        <v>14</v>
      </c>
      <c r="C2373" t="s">
        <v>15</v>
      </c>
      <c r="D2373" t="s">
        <v>16</v>
      </c>
      <c r="E2373" s="1">
        <v>39993</v>
      </c>
      <c r="F2373">
        <v>5.25</v>
      </c>
      <c r="G2373">
        <v>46.6</v>
      </c>
      <c r="H2373">
        <v>31.4</v>
      </c>
      <c r="I2373">
        <v>6.93872</v>
      </c>
      <c r="J2373">
        <v>0</v>
      </c>
      <c r="K2373">
        <v>20</v>
      </c>
      <c r="L2373">
        <v>5</v>
      </c>
      <c r="M2373">
        <v>10.9</v>
      </c>
      <c r="N2373">
        <v>30</v>
      </c>
    </row>
    <row r="2374" spans="1:14" x14ac:dyDescent="0.3">
      <c r="A2374">
        <v>40834</v>
      </c>
      <c r="B2374" t="s">
        <v>14</v>
      </c>
      <c r="C2374" t="s">
        <v>15</v>
      </c>
      <c r="D2374" t="s">
        <v>16</v>
      </c>
      <c r="E2374" s="1">
        <v>39994</v>
      </c>
      <c r="F2374">
        <v>3.25</v>
      </c>
      <c r="G2374">
        <v>47.8</v>
      </c>
      <c r="H2374">
        <v>28</v>
      </c>
      <c r="I2374">
        <v>8.2333099999999995</v>
      </c>
      <c r="J2374">
        <v>0</v>
      </c>
      <c r="K2374">
        <v>25</v>
      </c>
      <c r="L2374">
        <v>6</v>
      </c>
      <c r="M2374">
        <v>11.5</v>
      </c>
      <c r="N2374">
        <v>24</v>
      </c>
    </row>
    <row r="2375" spans="1:14" x14ac:dyDescent="0.3">
      <c r="A2375">
        <v>40834</v>
      </c>
      <c r="B2375" t="s">
        <v>14</v>
      </c>
      <c r="C2375" t="s">
        <v>15</v>
      </c>
      <c r="D2375" t="s">
        <v>16</v>
      </c>
      <c r="E2375" s="1">
        <v>39995</v>
      </c>
      <c r="F2375">
        <v>3.5</v>
      </c>
      <c r="G2375">
        <v>48.6</v>
      </c>
      <c r="H2375">
        <v>28.8</v>
      </c>
      <c r="I2375">
        <v>7.4867299999999997</v>
      </c>
      <c r="J2375">
        <v>0</v>
      </c>
      <c r="K2375">
        <v>22</v>
      </c>
      <c r="L2375">
        <v>4</v>
      </c>
      <c r="M2375">
        <v>11.2</v>
      </c>
      <c r="N2375">
        <v>25</v>
      </c>
    </row>
    <row r="2376" spans="1:14" x14ac:dyDescent="0.3">
      <c r="A2376">
        <v>40834</v>
      </c>
      <c r="B2376" t="s">
        <v>14</v>
      </c>
      <c r="C2376" t="s">
        <v>15</v>
      </c>
      <c r="D2376" t="s">
        <v>16</v>
      </c>
      <c r="E2376" s="1">
        <v>39996</v>
      </c>
      <c r="F2376">
        <v>2.5</v>
      </c>
      <c r="G2376">
        <v>46.6</v>
      </c>
      <c r="H2376">
        <v>26.6</v>
      </c>
      <c r="I2376">
        <v>6.4703600000000003</v>
      </c>
      <c r="J2376">
        <v>0</v>
      </c>
      <c r="K2376">
        <v>22</v>
      </c>
      <c r="L2376">
        <v>6</v>
      </c>
      <c r="M2376">
        <v>12.2</v>
      </c>
      <c r="N2376">
        <v>22</v>
      </c>
    </row>
    <row r="2377" spans="1:14" x14ac:dyDescent="0.3">
      <c r="A2377">
        <v>40834</v>
      </c>
      <c r="B2377" t="s">
        <v>14</v>
      </c>
      <c r="C2377" t="s">
        <v>15</v>
      </c>
      <c r="D2377" t="s">
        <v>16</v>
      </c>
      <c r="E2377" s="1">
        <v>39997</v>
      </c>
      <c r="F2377">
        <v>3.25</v>
      </c>
      <c r="G2377">
        <v>43.8</v>
      </c>
      <c r="H2377">
        <v>24</v>
      </c>
      <c r="I2377">
        <v>9.0839099999999995</v>
      </c>
      <c r="J2377">
        <v>0</v>
      </c>
      <c r="K2377">
        <v>32</v>
      </c>
      <c r="L2377">
        <v>5</v>
      </c>
      <c r="M2377">
        <v>10.7</v>
      </c>
      <c r="N2377">
        <v>21</v>
      </c>
    </row>
    <row r="2378" spans="1:14" x14ac:dyDescent="0.3">
      <c r="A2378">
        <v>40834</v>
      </c>
      <c r="B2378" t="s">
        <v>14</v>
      </c>
      <c r="C2378" t="s">
        <v>15</v>
      </c>
      <c r="D2378" t="s">
        <v>16</v>
      </c>
      <c r="E2378" s="1">
        <v>39998</v>
      </c>
      <c r="F2378">
        <v>4.25</v>
      </c>
      <c r="G2378">
        <v>42.4</v>
      </c>
      <c r="H2378">
        <v>30</v>
      </c>
      <c r="I2378">
        <v>8.0919899999999991</v>
      </c>
      <c r="J2378">
        <v>0</v>
      </c>
      <c r="K2378">
        <v>21</v>
      </c>
      <c r="L2378">
        <v>9</v>
      </c>
      <c r="M2378">
        <v>0</v>
      </c>
      <c r="N2378">
        <v>27</v>
      </c>
    </row>
    <row r="2379" spans="1:14" x14ac:dyDescent="0.3">
      <c r="A2379">
        <v>40834</v>
      </c>
      <c r="B2379" t="s">
        <v>14</v>
      </c>
      <c r="C2379" t="s">
        <v>15</v>
      </c>
      <c r="D2379" t="s">
        <v>16</v>
      </c>
      <c r="E2379" s="1">
        <v>39999</v>
      </c>
      <c r="F2379">
        <v>2.75</v>
      </c>
      <c r="G2379">
        <v>41.2</v>
      </c>
      <c r="H2379">
        <v>29.8</v>
      </c>
      <c r="I2379">
        <v>9.3398800000000008</v>
      </c>
      <c r="J2379">
        <v>0</v>
      </c>
      <c r="K2379">
        <v>26</v>
      </c>
      <c r="L2379">
        <v>7</v>
      </c>
      <c r="M2379">
        <v>4.2</v>
      </c>
      <c r="N2379">
        <v>26</v>
      </c>
    </row>
    <row r="2380" spans="1:14" x14ac:dyDescent="0.3">
      <c r="A2380">
        <v>40834</v>
      </c>
      <c r="B2380" t="s">
        <v>14</v>
      </c>
      <c r="C2380" t="s">
        <v>15</v>
      </c>
      <c r="D2380" t="s">
        <v>16</v>
      </c>
      <c r="E2380" s="1">
        <v>40000</v>
      </c>
      <c r="F2380">
        <v>3.375</v>
      </c>
      <c r="G2380">
        <v>41</v>
      </c>
      <c r="H2380">
        <v>30.2</v>
      </c>
      <c r="I2380">
        <v>9.5187799999999996</v>
      </c>
      <c r="J2380">
        <v>0</v>
      </c>
      <c r="K2380">
        <v>30</v>
      </c>
      <c r="L2380">
        <v>10</v>
      </c>
      <c r="M2380">
        <v>0</v>
      </c>
      <c r="N2380">
        <v>28</v>
      </c>
    </row>
    <row r="2381" spans="1:14" x14ac:dyDescent="0.3">
      <c r="A2381">
        <v>40834</v>
      </c>
      <c r="B2381" t="s">
        <v>14</v>
      </c>
      <c r="C2381" t="s">
        <v>15</v>
      </c>
      <c r="D2381" t="s">
        <v>16</v>
      </c>
      <c r="E2381" s="1">
        <v>40001</v>
      </c>
      <c r="F2381">
        <v>3.125</v>
      </c>
      <c r="G2381">
        <v>41</v>
      </c>
      <c r="H2381">
        <v>29.8</v>
      </c>
      <c r="I2381">
        <v>10.756500000000001</v>
      </c>
      <c r="J2381">
        <v>0</v>
      </c>
      <c r="K2381">
        <v>29</v>
      </c>
      <c r="L2381">
        <v>12</v>
      </c>
      <c r="M2381">
        <v>1.4</v>
      </c>
      <c r="N2381">
        <v>28</v>
      </c>
    </row>
    <row r="2382" spans="1:14" x14ac:dyDescent="0.3">
      <c r="A2382">
        <v>40834</v>
      </c>
      <c r="B2382" t="s">
        <v>14</v>
      </c>
      <c r="C2382" t="s">
        <v>15</v>
      </c>
      <c r="D2382" t="s">
        <v>16</v>
      </c>
      <c r="E2382" s="1">
        <v>40002</v>
      </c>
      <c r="F2382">
        <v>1.5</v>
      </c>
      <c r="G2382">
        <v>43.6</v>
      </c>
      <c r="H2382">
        <v>27</v>
      </c>
      <c r="I2382">
        <v>10.512600000000001</v>
      </c>
      <c r="J2382">
        <v>0</v>
      </c>
      <c r="K2382">
        <v>33</v>
      </c>
      <c r="L2382">
        <v>8</v>
      </c>
      <c r="M2382">
        <v>6.7</v>
      </c>
      <c r="N2382">
        <v>25</v>
      </c>
    </row>
    <row r="2383" spans="1:14" x14ac:dyDescent="0.3">
      <c r="A2383">
        <v>40834</v>
      </c>
      <c r="B2383" t="s">
        <v>14</v>
      </c>
      <c r="C2383" t="s">
        <v>15</v>
      </c>
      <c r="D2383" t="s">
        <v>16</v>
      </c>
      <c r="E2383" s="1">
        <v>40003</v>
      </c>
      <c r="F2383">
        <v>2.375</v>
      </c>
      <c r="G2383">
        <v>45.2</v>
      </c>
      <c r="H2383">
        <v>28</v>
      </c>
      <c r="I2383">
        <v>10.6707</v>
      </c>
      <c r="J2383">
        <v>0</v>
      </c>
      <c r="K2383">
        <v>31</v>
      </c>
      <c r="L2383">
        <v>10</v>
      </c>
      <c r="M2383">
        <v>9.8000000000000007</v>
      </c>
      <c r="N2383">
        <v>25</v>
      </c>
    </row>
    <row r="2384" spans="1:14" x14ac:dyDescent="0.3">
      <c r="A2384">
        <v>40834</v>
      </c>
      <c r="B2384" t="s">
        <v>14</v>
      </c>
      <c r="C2384" t="s">
        <v>15</v>
      </c>
      <c r="D2384" t="s">
        <v>16</v>
      </c>
      <c r="E2384" s="1">
        <v>40004</v>
      </c>
      <c r="F2384">
        <v>2</v>
      </c>
      <c r="G2384">
        <v>44.6</v>
      </c>
      <c r="H2384">
        <v>27</v>
      </c>
      <c r="I2384">
        <v>10.776999999999999</v>
      </c>
      <c r="J2384">
        <v>0</v>
      </c>
      <c r="K2384">
        <v>32</v>
      </c>
      <c r="L2384">
        <v>9</v>
      </c>
      <c r="M2384">
        <v>10.8</v>
      </c>
      <c r="N2384">
        <v>24</v>
      </c>
    </row>
    <row r="2385" spans="1:14" x14ac:dyDescent="0.3">
      <c r="A2385">
        <v>40834</v>
      </c>
      <c r="B2385" t="s">
        <v>14</v>
      </c>
      <c r="C2385" t="s">
        <v>15</v>
      </c>
      <c r="D2385" t="s">
        <v>16</v>
      </c>
      <c r="E2385" s="1">
        <v>40005</v>
      </c>
      <c r="F2385">
        <v>1.75</v>
      </c>
      <c r="G2385">
        <v>44.8</v>
      </c>
      <c r="H2385">
        <v>28.4</v>
      </c>
      <c r="I2385">
        <v>11.683400000000001</v>
      </c>
      <c r="J2385">
        <v>0</v>
      </c>
      <c r="K2385">
        <v>28</v>
      </c>
      <c r="L2385">
        <v>11</v>
      </c>
      <c r="M2385">
        <v>11.2</v>
      </c>
      <c r="N2385">
        <v>24</v>
      </c>
    </row>
    <row r="2386" spans="1:14" x14ac:dyDescent="0.3">
      <c r="A2386">
        <v>40834</v>
      </c>
      <c r="B2386" t="s">
        <v>14</v>
      </c>
      <c r="C2386" t="s">
        <v>15</v>
      </c>
      <c r="D2386" t="s">
        <v>16</v>
      </c>
      <c r="E2386" s="1">
        <v>40006</v>
      </c>
      <c r="F2386">
        <v>1.5</v>
      </c>
      <c r="G2386">
        <v>46</v>
      </c>
      <c r="H2386">
        <v>27.4</v>
      </c>
      <c r="I2386">
        <v>10.0303</v>
      </c>
      <c r="J2386">
        <v>0</v>
      </c>
      <c r="K2386">
        <v>33</v>
      </c>
      <c r="L2386">
        <v>9</v>
      </c>
      <c r="M2386">
        <v>11</v>
      </c>
      <c r="N2386">
        <v>25</v>
      </c>
    </row>
    <row r="2387" spans="1:14" x14ac:dyDescent="0.3">
      <c r="A2387">
        <v>40834</v>
      </c>
      <c r="B2387" t="s">
        <v>14</v>
      </c>
      <c r="C2387" t="s">
        <v>15</v>
      </c>
      <c r="D2387" t="s">
        <v>16</v>
      </c>
      <c r="E2387" s="1">
        <v>40007</v>
      </c>
      <c r="F2387">
        <v>3.25</v>
      </c>
      <c r="G2387">
        <v>46.6</v>
      </c>
      <c r="H2387">
        <v>27</v>
      </c>
      <c r="I2387">
        <v>9.28294</v>
      </c>
      <c r="J2387">
        <v>0</v>
      </c>
      <c r="K2387">
        <v>33</v>
      </c>
      <c r="L2387">
        <v>7</v>
      </c>
      <c r="M2387">
        <v>10.4</v>
      </c>
      <c r="N2387">
        <v>24</v>
      </c>
    </row>
    <row r="2388" spans="1:14" x14ac:dyDescent="0.3">
      <c r="A2388">
        <v>40834</v>
      </c>
      <c r="B2388" t="s">
        <v>14</v>
      </c>
      <c r="C2388" t="s">
        <v>15</v>
      </c>
      <c r="D2388" t="s">
        <v>16</v>
      </c>
      <c r="E2388" s="1">
        <v>40008</v>
      </c>
      <c r="F2388">
        <v>5.375</v>
      </c>
      <c r="G2388">
        <v>44</v>
      </c>
      <c r="H2388">
        <v>32.799999999999997</v>
      </c>
      <c r="I2388">
        <v>8.7039500000000007</v>
      </c>
      <c r="J2388">
        <v>0</v>
      </c>
      <c r="K2388">
        <v>18</v>
      </c>
      <c r="L2388">
        <v>10</v>
      </c>
      <c r="M2388">
        <v>3</v>
      </c>
      <c r="N2388">
        <v>32</v>
      </c>
    </row>
    <row r="2389" spans="1:14" x14ac:dyDescent="0.3">
      <c r="A2389">
        <v>40834</v>
      </c>
      <c r="B2389" t="s">
        <v>14</v>
      </c>
      <c r="C2389" t="s">
        <v>15</v>
      </c>
      <c r="D2389" t="s">
        <v>16</v>
      </c>
      <c r="E2389" s="1">
        <v>40009</v>
      </c>
      <c r="F2389">
        <v>5.875</v>
      </c>
      <c r="G2389">
        <v>44</v>
      </c>
      <c r="H2389">
        <v>30.5</v>
      </c>
      <c r="I2389">
        <v>8.2148400000000006</v>
      </c>
      <c r="J2389">
        <v>0</v>
      </c>
      <c r="K2389">
        <v>21</v>
      </c>
      <c r="L2389">
        <v>7</v>
      </c>
      <c r="M2389">
        <v>4.3</v>
      </c>
      <c r="N2389">
        <v>30</v>
      </c>
    </row>
    <row r="2390" spans="1:14" x14ac:dyDescent="0.3">
      <c r="A2390">
        <v>40834</v>
      </c>
      <c r="B2390" t="s">
        <v>14</v>
      </c>
      <c r="C2390" t="s">
        <v>15</v>
      </c>
      <c r="D2390" t="s">
        <v>16</v>
      </c>
      <c r="E2390" s="1">
        <v>40010</v>
      </c>
      <c r="F2390">
        <v>5.625</v>
      </c>
      <c r="G2390">
        <v>43</v>
      </c>
      <c r="H2390">
        <v>30</v>
      </c>
      <c r="I2390">
        <v>7.6760099999999998</v>
      </c>
      <c r="J2390">
        <v>0</v>
      </c>
      <c r="K2390">
        <v>21</v>
      </c>
      <c r="L2390">
        <v>6</v>
      </c>
      <c r="M2390">
        <v>9.4</v>
      </c>
      <c r="N2390">
        <v>29</v>
      </c>
    </row>
    <row r="2391" spans="1:14" x14ac:dyDescent="0.3">
      <c r="A2391">
        <v>40834</v>
      </c>
      <c r="B2391" t="s">
        <v>14</v>
      </c>
      <c r="C2391" t="s">
        <v>15</v>
      </c>
      <c r="D2391" t="s">
        <v>16</v>
      </c>
      <c r="E2391" s="1">
        <v>40011</v>
      </c>
      <c r="F2391">
        <v>4.75</v>
      </c>
      <c r="G2391">
        <v>42.2</v>
      </c>
      <c r="H2391">
        <v>29.4</v>
      </c>
      <c r="I2391">
        <v>10.714499999999999</v>
      </c>
      <c r="J2391">
        <v>0</v>
      </c>
      <c r="K2391">
        <v>30</v>
      </c>
      <c r="L2391">
        <v>10</v>
      </c>
      <c r="M2391">
        <v>10</v>
      </c>
      <c r="N2391">
        <v>28</v>
      </c>
    </row>
    <row r="2392" spans="1:14" x14ac:dyDescent="0.3">
      <c r="A2392">
        <v>40834</v>
      </c>
      <c r="B2392" t="s">
        <v>14</v>
      </c>
      <c r="C2392" t="s">
        <v>15</v>
      </c>
      <c r="D2392" t="s">
        <v>16</v>
      </c>
      <c r="E2392" s="1">
        <v>40012</v>
      </c>
      <c r="F2392">
        <v>3.375</v>
      </c>
      <c r="G2392">
        <v>44.6</v>
      </c>
      <c r="H2392">
        <v>26.8</v>
      </c>
      <c r="I2392">
        <v>9.7323299999999993</v>
      </c>
      <c r="J2392">
        <v>0</v>
      </c>
      <c r="K2392">
        <v>30</v>
      </c>
      <c r="L2392">
        <v>8</v>
      </c>
      <c r="M2392">
        <v>11.2</v>
      </c>
      <c r="N2392">
        <v>23</v>
      </c>
    </row>
    <row r="2393" spans="1:14" x14ac:dyDescent="0.3">
      <c r="A2393">
        <v>40834</v>
      </c>
      <c r="B2393" t="s">
        <v>14</v>
      </c>
      <c r="C2393" t="s">
        <v>15</v>
      </c>
      <c r="D2393" t="s">
        <v>16</v>
      </c>
      <c r="E2393" s="1">
        <v>40013</v>
      </c>
      <c r="F2393">
        <v>5</v>
      </c>
      <c r="G2393">
        <v>45.2</v>
      </c>
      <c r="H2393">
        <v>28.4</v>
      </c>
      <c r="I2393">
        <v>10.081899999999999</v>
      </c>
      <c r="J2393">
        <v>0</v>
      </c>
      <c r="K2393">
        <v>27</v>
      </c>
      <c r="L2393">
        <v>10</v>
      </c>
      <c r="M2393">
        <v>10.8</v>
      </c>
      <c r="N2393">
        <v>23</v>
      </c>
    </row>
    <row r="2394" spans="1:14" x14ac:dyDescent="0.3">
      <c r="A2394">
        <v>40834</v>
      </c>
      <c r="B2394" t="s">
        <v>14</v>
      </c>
      <c r="C2394" t="s">
        <v>15</v>
      </c>
      <c r="D2394" t="s">
        <v>16</v>
      </c>
      <c r="E2394" s="1">
        <v>40014</v>
      </c>
      <c r="F2394">
        <v>3.5</v>
      </c>
      <c r="G2394">
        <v>44</v>
      </c>
      <c r="H2394">
        <v>30</v>
      </c>
      <c r="I2394">
        <v>9.5851500000000005</v>
      </c>
      <c r="J2394">
        <v>0</v>
      </c>
      <c r="K2394">
        <v>30</v>
      </c>
      <c r="L2394">
        <v>7</v>
      </c>
      <c r="M2394">
        <v>11.2</v>
      </c>
      <c r="N2394">
        <v>25</v>
      </c>
    </row>
    <row r="2395" spans="1:14" x14ac:dyDescent="0.3">
      <c r="A2395">
        <v>40834</v>
      </c>
      <c r="B2395" t="s">
        <v>14</v>
      </c>
      <c r="C2395" t="s">
        <v>15</v>
      </c>
      <c r="D2395" t="s">
        <v>16</v>
      </c>
      <c r="E2395" s="1">
        <v>40015</v>
      </c>
      <c r="F2395">
        <v>3.5</v>
      </c>
      <c r="G2395">
        <v>43.8</v>
      </c>
      <c r="H2395">
        <v>29.6</v>
      </c>
      <c r="I2395">
        <v>9.9968800000000009</v>
      </c>
      <c r="J2395">
        <v>0</v>
      </c>
      <c r="K2395">
        <v>30</v>
      </c>
      <c r="L2395">
        <v>9</v>
      </c>
      <c r="M2395">
        <v>11.4</v>
      </c>
      <c r="N2395">
        <v>27</v>
      </c>
    </row>
    <row r="2396" spans="1:14" x14ac:dyDescent="0.3">
      <c r="A2396">
        <v>40834</v>
      </c>
      <c r="B2396" t="s">
        <v>14</v>
      </c>
      <c r="C2396" t="s">
        <v>15</v>
      </c>
      <c r="D2396" t="s">
        <v>16</v>
      </c>
      <c r="E2396" s="1">
        <v>40016</v>
      </c>
      <c r="F2396">
        <v>3.875</v>
      </c>
      <c r="G2396">
        <v>44.6</v>
      </c>
      <c r="H2396">
        <v>29.6</v>
      </c>
      <c r="I2396">
        <v>10.914899999999999</v>
      </c>
      <c r="J2396">
        <v>0</v>
      </c>
      <c r="K2396">
        <v>35</v>
      </c>
      <c r="L2396">
        <v>10</v>
      </c>
      <c r="M2396">
        <v>9.4</v>
      </c>
      <c r="N2396">
        <v>26</v>
      </c>
    </row>
    <row r="2397" spans="1:14" x14ac:dyDescent="0.3">
      <c r="A2397">
        <v>40834</v>
      </c>
      <c r="B2397" t="s">
        <v>14</v>
      </c>
      <c r="C2397" t="s">
        <v>15</v>
      </c>
      <c r="D2397" t="s">
        <v>16</v>
      </c>
      <c r="E2397" s="1">
        <v>40017</v>
      </c>
      <c r="F2397">
        <v>4.125</v>
      </c>
      <c r="G2397">
        <v>45.6</v>
      </c>
      <c r="H2397">
        <v>29.6</v>
      </c>
      <c r="I2397">
        <v>8.9764999999999997</v>
      </c>
      <c r="J2397">
        <v>0</v>
      </c>
      <c r="K2397">
        <v>25</v>
      </c>
      <c r="L2397">
        <v>9</v>
      </c>
      <c r="M2397">
        <v>9.6</v>
      </c>
      <c r="N2397">
        <v>26</v>
      </c>
    </row>
    <row r="2398" spans="1:14" x14ac:dyDescent="0.3">
      <c r="A2398">
        <v>40834</v>
      </c>
      <c r="B2398" t="s">
        <v>14</v>
      </c>
      <c r="C2398" t="s">
        <v>15</v>
      </c>
      <c r="D2398" t="s">
        <v>16</v>
      </c>
      <c r="E2398" s="1">
        <v>40018</v>
      </c>
      <c r="F2398">
        <v>5.625</v>
      </c>
      <c r="G2398">
        <v>45.6</v>
      </c>
      <c r="H2398">
        <v>32.4</v>
      </c>
      <c r="I2398">
        <v>9.4782799999999998</v>
      </c>
      <c r="J2398">
        <v>0</v>
      </c>
      <c r="K2398">
        <v>22</v>
      </c>
      <c r="L2398">
        <v>9</v>
      </c>
      <c r="M2398">
        <v>10.6</v>
      </c>
      <c r="N2398">
        <v>30</v>
      </c>
    </row>
    <row r="2399" spans="1:14" x14ac:dyDescent="0.3">
      <c r="A2399">
        <v>40834</v>
      </c>
      <c r="B2399" t="s">
        <v>14</v>
      </c>
      <c r="C2399" t="s">
        <v>15</v>
      </c>
      <c r="D2399" t="s">
        <v>16</v>
      </c>
      <c r="E2399" s="1">
        <v>40019</v>
      </c>
      <c r="F2399">
        <v>4.75</v>
      </c>
      <c r="G2399">
        <v>45.4</v>
      </c>
      <c r="H2399">
        <v>32.6</v>
      </c>
      <c r="I2399">
        <v>9.7720199999999995</v>
      </c>
      <c r="J2399">
        <v>0</v>
      </c>
      <c r="K2399">
        <v>20</v>
      </c>
      <c r="L2399">
        <v>8</v>
      </c>
      <c r="M2399">
        <v>10.7</v>
      </c>
      <c r="N2399">
        <v>31</v>
      </c>
    </row>
    <row r="2400" spans="1:14" x14ac:dyDescent="0.3">
      <c r="A2400">
        <v>40834</v>
      </c>
      <c r="B2400" t="s">
        <v>14</v>
      </c>
      <c r="C2400" t="s">
        <v>15</v>
      </c>
      <c r="D2400" t="s">
        <v>16</v>
      </c>
      <c r="E2400" s="1">
        <v>40020</v>
      </c>
      <c r="F2400">
        <v>5.625</v>
      </c>
      <c r="G2400">
        <v>44</v>
      </c>
      <c r="H2400">
        <v>31.8</v>
      </c>
      <c r="I2400">
        <v>8.9705999999999992</v>
      </c>
      <c r="J2400">
        <v>0</v>
      </c>
      <c r="K2400">
        <v>21</v>
      </c>
      <c r="L2400">
        <v>9</v>
      </c>
      <c r="M2400">
        <v>10.8</v>
      </c>
      <c r="N2400">
        <v>31</v>
      </c>
    </row>
    <row r="2401" spans="1:14" x14ac:dyDescent="0.3">
      <c r="A2401">
        <v>40834</v>
      </c>
      <c r="B2401" t="s">
        <v>14</v>
      </c>
      <c r="C2401" t="s">
        <v>15</v>
      </c>
      <c r="D2401" t="s">
        <v>16</v>
      </c>
      <c r="E2401" s="1">
        <v>40021</v>
      </c>
      <c r="F2401">
        <v>5.625</v>
      </c>
      <c r="G2401">
        <v>43.2</v>
      </c>
      <c r="H2401">
        <v>29.4</v>
      </c>
      <c r="I2401">
        <v>9.3426399999999994</v>
      </c>
      <c r="J2401">
        <v>0</v>
      </c>
      <c r="K2401">
        <v>27</v>
      </c>
      <c r="L2401">
        <v>7</v>
      </c>
      <c r="M2401">
        <v>11.6</v>
      </c>
      <c r="N2401">
        <v>28</v>
      </c>
    </row>
    <row r="2402" spans="1:14" x14ac:dyDescent="0.3">
      <c r="A2402">
        <v>40834</v>
      </c>
      <c r="B2402" t="s">
        <v>14</v>
      </c>
      <c r="C2402" t="s">
        <v>15</v>
      </c>
      <c r="D2402" t="s">
        <v>16</v>
      </c>
      <c r="E2402" s="1">
        <v>40022</v>
      </c>
      <c r="F2402">
        <v>2.25</v>
      </c>
      <c r="G2402">
        <v>43.4</v>
      </c>
      <c r="H2402">
        <v>28.6</v>
      </c>
      <c r="I2402">
        <v>9.5080799999999996</v>
      </c>
      <c r="J2402">
        <v>0</v>
      </c>
      <c r="K2402">
        <v>29</v>
      </c>
      <c r="L2402">
        <v>9</v>
      </c>
      <c r="M2402">
        <v>11.8</v>
      </c>
      <c r="N2402">
        <v>25</v>
      </c>
    </row>
    <row r="2403" spans="1:14" x14ac:dyDescent="0.3">
      <c r="A2403">
        <v>40834</v>
      </c>
      <c r="B2403" t="s">
        <v>14</v>
      </c>
      <c r="C2403" t="s">
        <v>15</v>
      </c>
      <c r="D2403" t="s">
        <v>16</v>
      </c>
      <c r="E2403" s="1">
        <v>40023</v>
      </c>
      <c r="F2403">
        <v>1.25</v>
      </c>
      <c r="G2403">
        <v>44.2</v>
      </c>
      <c r="H2403">
        <v>26.4</v>
      </c>
      <c r="I2403">
        <v>11.741099999999999</v>
      </c>
      <c r="J2403">
        <v>0</v>
      </c>
      <c r="K2403">
        <v>32</v>
      </c>
      <c r="L2403">
        <v>11</v>
      </c>
      <c r="M2403">
        <v>11.4</v>
      </c>
      <c r="N2403">
        <v>23</v>
      </c>
    </row>
    <row r="2404" spans="1:14" x14ac:dyDescent="0.3">
      <c r="A2404">
        <v>40834</v>
      </c>
      <c r="B2404" t="s">
        <v>14</v>
      </c>
      <c r="C2404" t="s">
        <v>15</v>
      </c>
      <c r="D2404" t="s">
        <v>16</v>
      </c>
      <c r="E2404" s="1">
        <v>40024</v>
      </c>
      <c r="F2404">
        <v>1.25</v>
      </c>
      <c r="G2404">
        <v>42.2</v>
      </c>
      <c r="H2404">
        <v>29.6</v>
      </c>
      <c r="I2404">
        <v>10.9299</v>
      </c>
      <c r="J2404">
        <v>0</v>
      </c>
      <c r="K2404">
        <v>30</v>
      </c>
      <c r="L2404">
        <v>7</v>
      </c>
      <c r="M2404">
        <v>2</v>
      </c>
      <c r="N2404">
        <v>28</v>
      </c>
    </row>
    <row r="2405" spans="1:14" x14ac:dyDescent="0.3">
      <c r="A2405">
        <v>40834</v>
      </c>
      <c r="B2405" t="s">
        <v>14</v>
      </c>
      <c r="C2405" t="s">
        <v>15</v>
      </c>
      <c r="D2405" t="s">
        <v>16</v>
      </c>
      <c r="E2405" s="1">
        <v>40025</v>
      </c>
      <c r="F2405">
        <v>2.125</v>
      </c>
      <c r="G2405">
        <v>43</v>
      </c>
      <c r="H2405">
        <v>31</v>
      </c>
      <c r="I2405">
        <v>8.2802600000000002</v>
      </c>
      <c r="J2405">
        <v>0</v>
      </c>
      <c r="K2405">
        <v>22</v>
      </c>
      <c r="L2405">
        <v>7</v>
      </c>
      <c r="M2405">
        <v>0</v>
      </c>
      <c r="N2405">
        <v>29</v>
      </c>
    </row>
    <row r="2406" spans="1:14" x14ac:dyDescent="0.3">
      <c r="A2406">
        <v>40834</v>
      </c>
      <c r="B2406" t="s">
        <v>14</v>
      </c>
      <c r="C2406" t="s">
        <v>15</v>
      </c>
      <c r="D2406" t="s">
        <v>16</v>
      </c>
      <c r="E2406" s="1">
        <v>40026</v>
      </c>
      <c r="F2406">
        <v>3.625</v>
      </c>
      <c r="G2406">
        <v>44.6</v>
      </c>
      <c r="H2406">
        <v>29</v>
      </c>
      <c r="I2406">
        <v>7.2633200000000002</v>
      </c>
      <c r="J2406">
        <v>0</v>
      </c>
      <c r="K2406">
        <v>22</v>
      </c>
      <c r="L2406">
        <v>6</v>
      </c>
      <c r="M2406">
        <v>8.3000000000000007</v>
      </c>
      <c r="N2406">
        <v>26</v>
      </c>
    </row>
    <row r="2407" spans="1:14" x14ac:dyDescent="0.3">
      <c r="A2407">
        <v>40834</v>
      </c>
      <c r="B2407" t="s">
        <v>14</v>
      </c>
      <c r="C2407" t="s">
        <v>15</v>
      </c>
      <c r="D2407" t="s">
        <v>16</v>
      </c>
      <c r="E2407" s="1">
        <v>40027</v>
      </c>
      <c r="F2407">
        <v>3.375</v>
      </c>
      <c r="G2407">
        <v>43.6</v>
      </c>
      <c r="H2407">
        <v>28.8</v>
      </c>
      <c r="I2407">
        <v>8.0766799999999996</v>
      </c>
      <c r="J2407">
        <v>0</v>
      </c>
      <c r="K2407">
        <v>26</v>
      </c>
      <c r="L2407">
        <v>8</v>
      </c>
      <c r="M2407">
        <v>10.4</v>
      </c>
      <c r="N2407">
        <v>25</v>
      </c>
    </row>
    <row r="2408" spans="1:14" x14ac:dyDescent="0.3">
      <c r="A2408">
        <v>40834</v>
      </c>
      <c r="B2408" t="s">
        <v>14</v>
      </c>
      <c r="C2408" t="s">
        <v>15</v>
      </c>
      <c r="D2408" t="s">
        <v>16</v>
      </c>
      <c r="E2408" s="1">
        <v>40028</v>
      </c>
      <c r="F2408">
        <v>1.75</v>
      </c>
      <c r="G2408">
        <v>44.2</v>
      </c>
      <c r="H2408">
        <v>29</v>
      </c>
      <c r="I2408">
        <v>8.6869599999999991</v>
      </c>
      <c r="J2408">
        <v>0</v>
      </c>
      <c r="K2408">
        <v>25</v>
      </c>
      <c r="L2408">
        <v>8</v>
      </c>
      <c r="M2408">
        <v>10.3</v>
      </c>
      <c r="N2408">
        <v>25</v>
      </c>
    </row>
    <row r="2409" spans="1:14" x14ac:dyDescent="0.3">
      <c r="A2409">
        <v>40834</v>
      </c>
      <c r="B2409" t="s">
        <v>14</v>
      </c>
      <c r="C2409" t="s">
        <v>15</v>
      </c>
      <c r="D2409" t="s">
        <v>16</v>
      </c>
      <c r="E2409" s="1">
        <v>40029</v>
      </c>
      <c r="F2409">
        <v>1.875</v>
      </c>
      <c r="G2409">
        <v>45</v>
      </c>
      <c r="H2409">
        <v>27</v>
      </c>
      <c r="I2409">
        <v>11.242699999999999</v>
      </c>
      <c r="J2409">
        <v>0</v>
      </c>
      <c r="K2409">
        <v>28</v>
      </c>
      <c r="L2409">
        <v>11</v>
      </c>
      <c r="M2409">
        <v>9.9</v>
      </c>
      <c r="N2409">
        <v>23</v>
      </c>
    </row>
    <row r="2410" spans="1:14" x14ac:dyDescent="0.3">
      <c r="A2410">
        <v>40834</v>
      </c>
      <c r="B2410" t="s">
        <v>14</v>
      </c>
      <c r="C2410" t="s">
        <v>15</v>
      </c>
      <c r="D2410" t="s">
        <v>16</v>
      </c>
      <c r="E2410" s="1">
        <v>40030</v>
      </c>
      <c r="F2410">
        <v>3.75</v>
      </c>
      <c r="G2410">
        <v>45</v>
      </c>
      <c r="H2410">
        <v>26.6</v>
      </c>
      <c r="I2410">
        <v>9.3935700000000004</v>
      </c>
      <c r="J2410">
        <v>0</v>
      </c>
      <c r="K2410">
        <v>30</v>
      </c>
      <c r="L2410">
        <v>9</v>
      </c>
      <c r="M2410">
        <v>10.3</v>
      </c>
      <c r="N2410">
        <v>23</v>
      </c>
    </row>
    <row r="2411" spans="1:14" x14ac:dyDescent="0.3">
      <c r="A2411">
        <v>40834</v>
      </c>
      <c r="B2411" t="s">
        <v>14</v>
      </c>
      <c r="C2411" t="s">
        <v>15</v>
      </c>
      <c r="D2411" t="s">
        <v>16</v>
      </c>
      <c r="E2411" s="1">
        <v>40031</v>
      </c>
      <c r="F2411">
        <v>3.125</v>
      </c>
      <c r="G2411">
        <v>45.6</v>
      </c>
      <c r="H2411">
        <v>30</v>
      </c>
      <c r="I2411">
        <v>8.8262300000000007</v>
      </c>
      <c r="J2411">
        <v>0</v>
      </c>
      <c r="K2411">
        <v>25</v>
      </c>
      <c r="L2411">
        <v>6</v>
      </c>
      <c r="M2411">
        <v>11.2</v>
      </c>
      <c r="N2411">
        <v>24</v>
      </c>
    </row>
    <row r="2412" spans="1:14" x14ac:dyDescent="0.3">
      <c r="A2412">
        <v>40834</v>
      </c>
      <c r="B2412" t="s">
        <v>14</v>
      </c>
      <c r="C2412" t="s">
        <v>15</v>
      </c>
      <c r="D2412" t="s">
        <v>16</v>
      </c>
      <c r="E2412" s="1">
        <v>40032</v>
      </c>
      <c r="F2412">
        <v>1.25</v>
      </c>
      <c r="G2412">
        <v>45.4</v>
      </c>
      <c r="H2412">
        <v>25.6</v>
      </c>
      <c r="I2412">
        <v>7.8940700000000001</v>
      </c>
      <c r="J2412">
        <v>0</v>
      </c>
      <c r="K2412">
        <v>27</v>
      </c>
      <c r="L2412">
        <v>6</v>
      </c>
      <c r="M2412">
        <v>10.8</v>
      </c>
      <c r="N2412">
        <v>22</v>
      </c>
    </row>
    <row r="2413" spans="1:14" x14ac:dyDescent="0.3">
      <c r="A2413">
        <v>40834</v>
      </c>
      <c r="B2413" t="s">
        <v>14</v>
      </c>
      <c r="C2413" t="s">
        <v>15</v>
      </c>
      <c r="D2413" t="s">
        <v>16</v>
      </c>
      <c r="E2413" s="1">
        <v>40033</v>
      </c>
      <c r="F2413">
        <v>4.125</v>
      </c>
      <c r="G2413">
        <v>46</v>
      </c>
      <c r="H2413">
        <v>27</v>
      </c>
      <c r="I2413">
        <v>7.69902</v>
      </c>
      <c r="J2413">
        <v>0</v>
      </c>
      <c r="K2413">
        <v>26</v>
      </c>
      <c r="L2413">
        <v>4</v>
      </c>
      <c r="M2413">
        <v>10.5</v>
      </c>
      <c r="N2413">
        <v>22</v>
      </c>
    </row>
    <row r="2414" spans="1:14" x14ac:dyDescent="0.3">
      <c r="A2414">
        <v>40834</v>
      </c>
      <c r="B2414" t="s">
        <v>14</v>
      </c>
      <c r="C2414" t="s">
        <v>15</v>
      </c>
      <c r="D2414" t="s">
        <v>16</v>
      </c>
      <c r="E2414" s="1">
        <v>40034</v>
      </c>
      <c r="F2414">
        <v>5.25</v>
      </c>
      <c r="G2414">
        <v>46</v>
      </c>
      <c r="H2414">
        <v>28</v>
      </c>
      <c r="I2414">
        <v>6.0677399999999997</v>
      </c>
      <c r="J2414">
        <v>0</v>
      </c>
      <c r="K2414">
        <v>25</v>
      </c>
      <c r="L2414">
        <v>4</v>
      </c>
      <c r="M2414">
        <v>9.1999999999999993</v>
      </c>
      <c r="N2414">
        <v>22</v>
      </c>
    </row>
    <row r="2415" spans="1:14" x14ac:dyDescent="0.3">
      <c r="A2415">
        <v>40834</v>
      </c>
      <c r="B2415" t="s">
        <v>14</v>
      </c>
      <c r="C2415" t="s">
        <v>15</v>
      </c>
      <c r="D2415" t="s">
        <v>16</v>
      </c>
      <c r="E2415" s="1">
        <v>40035</v>
      </c>
      <c r="F2415">
        <v>4.375</v>
      </c>
      <c r="G2415">
        <v>47</v>
      </c>
      <c r="H2415">
        <v>29.8</v>
      </c>
      <c r="I2415">
        <v>7.9568899999999996</v>
      </c>
      <c r="J2415">
        <v>0</v>
      </c>
      <c r="K2415">
        <v>23</v>
      </c>
      <c r="L2415">
        <v>6</v>
      </c>
      <c r="M2415">
        <v>11.4</v>
      </c>
      <c r="N2415">
        <v>24</v>
      </c>
    </row>
    <row r="2416" spans="1:14" x14ac:dyDescent="0.3">
      <c r="A2416">
        <v>40834</v>
      </c>
      <c r="B2416" t="s">
        <v>14</v>
      </c>
      <c r="C2416" t="s">
        <v>15</v>
      </c>
      <c r="D2416" t="s">
        <v>16</v>
      </c>
      <c r="E2416" s="1">
        <v>40036</v>
      </c>
      <c r="F2416">
        <v>6.25</v>
      </c>
      <c r="G2416">
        <v>41.8</v>
      </c>
      <c r="H2416">
        <v>31</v>
      </c>
      <c r="I2416">
        <v>8.5638400000000008</v>
      </c>
      <c r="J2416">
        <v>0</v>
      </c>
      <c r="K2416">
        <v>19</v>
      </c>
      <c r="L2416">
        <v>9</v>
      </c>
      <c r="M2416">
        <v>10.199999999999999</v>
      </c>
      <c r="N2416">
        <v>30</v>
      </c>
    </row>
    <row r="2417" spans="1:14" x14ac:dyDescent="0.3">
      <c r="A2417">
        <v>40834</v>
      </c>
      <c r="B2417" t="s">
        <v>14</v>
      </c>
      <c r="C2417" t="s">
        <v>15</v>
      </c>
      <c r="D2417" t="s">
        <v>16</v>
      </c>
      <c r="E2417" s="1">
        <v>40037</v>
      </c>
      <c r="F2417">
        <v>2</v>
      </c>
      <c r="G2417">
        <v>43</v>
      </c>
      <c r="H2417">
        <v>29</v>
      </c>
      <c r="I2417">
        <v>8.7249300000000005</v>
      </c>
      <c r="J2417">
        <v>0</v>
      </c>
      <c r="K2417">
        <v>25</v>
      </c>
      <c r="L2417">
        <v>8</v>
      </c>
      <c r="M2417">
        <v>10</v>
      </c>
      <c r="N2417">
        <v>27</v>
      </c>
    </row>
    <row r="2418" spans="1:14" x14ac:dyDescent="0.3">
      <c r="A2418">
        <v>40834</v>
      </c>
      <c r="B2418" t="s">
        <v>14</v>
      </c>
      <c r="C2418" t="s">
        <v>15</v>
      </c>
      <c r="D2418" t="s">
        <v>16</v>
      </c>
      <c r="E2418" s="1">
        <v>40038</v>
      </c>
      <c r="F2418">
        <v>1.75</v>
      </c>
      <c r="G2418">
        <v>43.4</v>
      </c>
      <c r="H2418">
        <v>26.2</v>
      </c>
      <c r="I2418">
        <v>10.2424</v>
      </c>
      <c r="J2418">
        <v>0</v>
      </c>
      <c r="K2418">
        <v>29</v>
      </c>
      <c r="L2418">
        <v>8</v>
      </c>
      <c r="M2418">
        <v>10.199999999999999</v>
      </c>
      <c r="N2418">
        <v>23</v>
      </c>
    </row>
    <row r="2419" spans="1:14" x14ac:dyDescent="0.3">
      <c r="A2419">
        <v>40834</v>
      </c>
      <c r="B2419" t="s">
        <v>14</v>
      </c>
      <c r="C2419" t="s">
        <v>15</v>
      </c>
      <c r="D2419" t="s">
        <v>16</v>
      </c>
      <c r="E2419" s="1">
        <v>40039</v>
      </c>
      <c r="F2419">
        <v>1.5</v>
      </c>
      <c r="G2419">
        <v>45</v>
      </c>
      <c r="H2419">
        <v>25.6</v>
      </c>
      <c r="I2419">
        <v>9.8307900000000004</v>
      </c>
      <c r="J2419">
        <v>0</v>
      </c>
      <c r="K2419">
        <v>36</v>
      </c>
      <c r="L2419">
        <v>8</v>
      </c>
      <c r="M2419">
        <v>10.7</v>
      </c>
      <c r="N2419">
        <v>22</v>
      </c>
    </row>
    <row r="2420" spans="1:14" x14ac:dyDescent="0.3">
      <c r="A2420">
        <v>40834</v>
      </c>
      <c r="B2420" t="s">
        <v>14</v>
      </c>
      <c r="C2420" t="s">
        <v>15</v>
      </c>
      <c r="D2420" t="s">
        <v>16</v>
      </c>
      <c r="E2420" s="1">
        <v>40040</v>
      </c>
      <c r="F2420">
        <v>1.375</v>
      </c>
      <c r="G2420">
        <v>44</v>
      </c>
      <c r="H2420">
        <v>26</v>
      </c>
      <c r="I2420">
        <v>11.6462</v>
      </c>
      <c r="J2420">
        <v>0</v>
      </c>
      <c r="K2420">
        <v>37</v>
      </c>
      <c r="L2420">
        <v>10</v>
      </c>
      <c r="M2420">
        <v>11</v>
      </c>
      <c r="N2420">
        <v>23</v>
      </c>
    </row>
    <row r="2421" spans="1:14" x14ac:dyDescent="0.3">
      <c r="A2421">
        <v>40834</v>
      </c>
      <c r="B2421" t="s">
        <v>14</v>
      </c>
      <c r="C2421" t="s">
        <v>15</v>
      </c>
      <c r="D2421" t="s">
        <v>16</v>
      </c>
      <c r="E2421" s="1">
        <v>40041</v>
      </c>
      <c r="F2421">
        <v>1.125</v>
      </c>
      <c r="G2421">
        <v>43.4</v>
      </c>
      <c r="H2421">
        <v>26</v>
      </c>
      <c r="I2421">
        <v>10.7105</v>
      </c>
      <c r="J2421">
        <v>0</v>
      </c>
      <c r="K2421">
        <v>38</v>
      </c>
      <c r="L2421">
        <v>8</v>
      </c>
      <c r="M2421">
        <v>10.7</v>
      </c>
      <c r="N2421">
        <v>22</v>
      </c>
    </row>
    <row r="2422" spans="1:14" x14ac:dyDescent="0.3">
      <c r="A2422">
        <v>40834</v>
      </c>
      <c r="B2422" t="s">
        <v>14</v>
      </c>
      <c r="C2422" t="s">
        <v>15</v>
      </c>
      <c r="D2422" t="s">
        <v>16</v>
      </c>
      <c r="E2422" s="1">
        <v>40042</v>
      </c>
      <c r="F2422">
        <v>1.375</v>
      </c>
      <c r="G2422">
        <v>43</v>
      </c>
      <c r="H2422">
        <v>26</v>
      </c>
      <c r="I2422">
        <v>13.793699999999999</v>
      </c>
      <c r="J2422">
        <v>0</v>
      </c>
      <c r="K2422">
        <v>50</v>
      </c>
      <c r="L2422">
        <v>10</v>
      </c>
      <c r="M2422">
        <v>10.8</v>
      </c>
      <c r="N2422">
        <v>22</v>
      </c>
    </row>
    <row r="2423" spans="1:14" x14ac:dyDescent="0.3">
      <c r="A2423">
        <v>40834</v>
      </c>
      <c r="B2423" t="s">
        <v>14</v>
      </c>
      <c r="C2423" t="s">
        <v>15</v>
      </c>
      <c r="D2423" t="s">
        <v>16</v>
      </c>
      <c r="E2423" s="1">
        <v>40043</v>
      </c>
      <c r="F2423">
        <v>1.625</v>
      </c>
      <c r="G2423">
        <v>42</v>
      </c>
      <c r="H2423">
        <v>27.6</v>
      </c>
      <c r="I2423">
        <v>15.9308</v>
      </c>
      <c r="J2423">
        <v>0</v>
      </c>
      <c r="K2423">
        <v>54</v>
      </c>
      <c r="L2423">
        <v>14</v>
      </c>
      <c r="M2423">
        <v>10</v>
      </c>
      <c r="N2423">
        <v>25</v>
      </c>
    </row>
    <row r="2424" spans="1:14" x14ac:dyDescent="0.3">
      <c r="A2424">
        <v>40834</v>
      </c>
      <c r="B2424" t="s">
        <v>14</v>
      </c>
      <c r="C2424" t="s">
        <v>15</v>
      </c>
      <c r="D2424" t="s">
        <v>16</v>
      </c>
      <c r="E2424" s="1">
        <v>40044</v>
      </c>
      <c r="F2424">
        <v>1.25</v>
      </c>
      <c r="G2424">
        <v>44</v>
      </c>
      <c r="H2424">
        <v>27.4</v>
      </c>
      <c r="I2424">
        <v>14.8597</v>
      </c>
      <c r="J2424">
        <v>0</v>
      </c>
      <c r="K2424">
        <v>41</v>
      </c>
      <c r="L2424">
        <v>16</v>
      </c>
      <c r="M2424">
        <v>9.8000000000000007</v>
      </c>
      <c r="N2424">
        <v>25</v>
      </c>
    </row>
    <row r="2425" spans="1:14" x14ac:dyDescent="0.3">
      <c r="A2425">
        <v>40834</v>
      </c>
      <c r="B2425" t="s">
        <v>14</v>
      </c>
      <c r="C2425" t="s">
        <v>15</v>
      </c>
      <c r="D2425" t="s">
        <v>16</v>
      </c>
      <c r="E2425" s="1">
        <v>40045</v>
      </c>
      <c r="F2425">
        <v>1.25</v>
      </c>
      <c r="G2425">
        <v>42.8</v>
      </c>
      <c r="H2425">
        <v>27</v>
      </c>
      <c r="I2425">
        <v>19.088000000000001</v>
      </c>
      <c r="J2425">
        <v>0</v>
      </c>
      <c r="K2425">
        <v>56</v>
      </c>
      <c r="L2425">
        <v>17</v>
      </c>
      <c r="M2425">
        <v>9.6</v>
      </c>
      <c r="N2425">
        <v>25</v>
      </c>
    </row>
    <row r="2426" spans="1:14" x14ac:dyDescent="0.3">
      <c r="A2426">
        <v>40834</v>
      </c>
      <c r="B2426" t="s">
        <v>14</v>
      </c>
      <c r="C2426" t="s">
        <v>15</v>
      </c>
      <c r="D2426" t="s">
        <v>16</v>
      </c>
      <c r="E2426" s="1">
        <v>40046</v>
      </c>
      <c r="F2426">
        <v>1.375</v>
      </c>
      <c r="G2426">
        <v>40.6</v>
      </c>
      <c r="H2426">
        <v>28</v>
      </c>
      <c r="I2426">
        <v>24.5945</v>
      </c>
      <c r="J2426">
        <v>0</v>
      </c>
      <c r="K2426">
        <v>62</v>
      </c>
      <c r="L2426">
        <v>36</v>
      </c>
      <c r="M2426">
        <v>10.1</v>
      </c>
      <c r="N2426">
        <v>25</v>
      </c>
    </row>
    <row r="2427" spans="1:14" x14ac:dyDescent="0.3">
      <c r="A2427">
        <v>40834</v>
      </c>
      <c r="B2427" t="s">
        <v>14</v>
      </c>
      <c r="C2427" t="s">
        <v>15</v>
      </c>
      <c r="D2427" t="s">
        <v>16</v>
      </c>
      <c r="E2427" s="1">
        <v>40047</v>
      </c>
      <c r="F2427">
        <v>1.5</v>
      </c>
      <c r="G2427">
        <v>40</v>
      </c>
      <c r="H2427">
        <v>28.6</v>
      </c>
      <c r="I2427">
        <v>24.446999999999999</v>
      </c>
      <c r="J2427">
        <v>0</v>
      </c>
      <c r="K2427">
        <v>57</v>
      </c>
      <c r="L2427">
        <v>35</v>
      </c>
      <c r="M2427">
        <v>9.6999999999999993</v>
      </c>
      <c r="N2427">
        <v>27</v>
      </c>
    </row>
    <row r="2428" spans="1:14" x14ac:dyDescent="0.3">
      <c r="A2428">
        <v>40834</v>
      </c>
      <c r="B2428" t="s">
        <v>14</v>
      </c>
      <c r="C2428" t="s">
        <v>15</v>
      </c>
      <c r="D2428" t="s">
        <v>16</v>
      </c>
      <c r="E2428" s="1">
        <v>40048</v>
      </c>
      <c r="F2428">
        <v>1.125</v>
      </c>
      <c r="G2428">
        <v>42</v>
      </c>
      <c r="H2428">
        <v>29.4</v>
      </c>
      <c r="I2428">
        <v>23.379799999999999</v>
      </c>
      <c r="J2428">
        <v>0</v>
      </c>
      <c r="K2428">
        <v>61</v>
      </c>
      <c r="L2428">
        <v>28</v>
      </c>
      <c r="M2428">
        <v>9</v>
      </c>
      <c r="N2428">
        <v>27</v>
      </c>
    </row>
    <row r="2429" spans="1:14" x14ac:dyDescent="0.3">
      <c r="A2429">
        <v>40834</v>
      </c>
      <c r="B2429" t="s">
        <v>14</v>
      </c>
      <c r="C2429" t="s">
        <v>15</v>
      </c>
      <c r="D2429" t="s">
        <v>16</v>
      </c>
      <c r="E2429" s="1">
        <v>40049</v>
      </c>
      <c r="F2429">
        <v>1.625</v>
      </c>
      <c r="G2429">
        <v>43.8</v>
      </c>
      <c r="H2429">
        <v>30</v>
      </c>
      <c r="I2429">
        <v>21.686800000000002</v>
      </c>
      <c r="J2429">
        <v>0</v>
      </c>
      <c r="K2429">
        <v>64</v>
      </c>
      <c r="L2429">
        <v>17</v>
      </c>
      <c r="M2429">
        <v>10.4</v>
      </c>
      <c r="N2429">
        <v>27</v>
      </c>
    </row>
    <row r="2430" spans="1:14" x14ac:dyDescent="0.3">
      <c r="A2430">
        <v>40834</v>
      </c>
      <c r="B2430" t="s">
        <v>14</v>
      </c>
      <c r="C2430" t="s">
        <v>15</v>
      </c>
      <c r="D2430" t="s">
        <v>16</v>
      </c>
      <c r="E2430" s="1">
        <v>40050</v>
      </c>
      <c r="F2430">
        <v>1.75</v>
      </c>
      <c r="G2430">
        <v>45.6</v>
      </c>
      <c r="H2430">
        <v>28</v>
      </c>
      <c r="I2430">
        <v>14.8833</v>
      </c>
      <c r="J2430">
        <v>0</v>
      </c>
      <c r="K2430">
        <v>55</v>
      </c>
      <c r="L2430">
        <v>8</v>
      </c>
      <c r="M2430">
        <v>11.4</v>
      </c>
      <c r="N2430">
        <v>26</v>
      </c>
    </row>
    <row r="2431" spans="1:14" x14ac:dyDescent="0.3">
      <c r="A2431">
        <v>40834</v>
      </c>
      <c r="B2431" t="s">
        <v>14</v>
      </c>
      <c r="C2431" t="s">
        <v>15</v>
      </c>
      <c r="D2431" t="s">
        <v>16</v>
      </c>
      <c r="E2431" s="1">
        <v>40051</v>
      </c>
      <c r="F2431">
        <v>1.625</v>
      </c>
      <c r="G2431">
        <v>46</v>
      </c>
      <c r="H2431">
        <v>25.4</v>
      </c>
      <c r="I2431">
        <v>13.6113</v>
      </c>
      <c r="J2431">
        <v>0</v>
      </c>
      <c r="K2431">
        <v>40</v>
      </c>
      <c r="L2431">
        <v>10</v>
      </c>
      <c r="M2431">
        <v>11.6</v>
      </c>
      <c r="N2431">
        <v>22</v>
      </c>
    </row>
    <row r="2432" spans="1:14" x14ac:dyDescent="0.3">
      <c r="A2432">
        <v>40834</v>
      </c>
      <c r="B2432" t="s">
        <v>14</v>
      </c>
      <c r="C2432" t="s">
        <v>15</v>
      </c>
      <c r="D2432" t="s">
        <v>16</v>
      </c>
      <c r="E2432" s="1">
        <v>40052</v>
      </c>
      <c r="F2432">
        <v>4.375</v>
      </c>
      <c r="G2432">
        <v>45.4</v>
      </c>
      <c r="H2432">
        <v>26.6</v>
      </c>
      <c r="I2432">
        <v>13.207800000000001</v>
      </c>
      <c r="J2432">
        <v>0</v>
      </c>
      <c r="K2432">
        <v>51</v>
      </c>
      <c r="L2432">
        <v>11</v>
      </c>
      <c r="M2432">
        <v>10.9</v>
      </c>
      <c r="N2432">
        <v>25</v>
      </c>
    </row>
    <row r="2433" spans="1:14" x14ac:dyDescent="0.3">
      <c r="A2433">
        <v>40834</v>
      </c>
      <c r="B2433" t="s">
        <v>14</v>
      </c>
      <c r="C2433" t="s">
        <v>15</v>
      </c>
      <c r="D2433" t="s">
        <v>16</v>
      </c>
      <c r="E2433" s="1">
        <v>40053</v>
      </c>
      <c r="F2433">
        <v>5.375</v>
      </c>
      <c r="G2433">
        <v>45.2</v>
      </c>
      <c r="H2433">
        <v>29</v>
      </c>
      <c r="I2433">
        <v>8.84924</v>
      </c>
      <c r="J2433">
        <v>0</v>
      </c>
      <c r="K2433">
        <v>20</v>
      </c>
      <c r="L2433">
        <v>8</v>
      </c>
      <c r="M2433">
        <v>10.4</v>
      </c>
      <c r="N2433">
        <v>25</v>
      </c>
    </row>
    <row r="2434" spans="1:14" x14ac:dyDescent="0.3">
      <c r="A2434">
        <v>40834</v>
      </c>
      <c r="B2434" t="s">
        <v>14</v>
      </c>
      <c r="C2434" t="s">
        <v>15</v>
      </c>
      <c r="D2434" t="s">
        <v>16</v>
      </c>
      <c r="E2434" s="1">
        <v>40054</v>
      </c>
      <c r="F2434">
        <v>4.5</v>
      </c>
      <c r="G2434">
        <v>45</v>
      </c>
      <c r="H2434">
        <v>28</v>
      </c>
      <c r="I2434">
        <v>9.0996000000000006</v>
      </c>
      <c r="J2434">
        <v>0</v>
      </c>
      <c r="K2434">
        <v>27</v>
      </c>
      <c r="L2434">
        <v>7</v>
      </c>
      <c r="M2434">
        <v>11.3</v>
      </c>
      <c r="N2434">
        <v>23</v>
      </c>
    </row>
    <row r="2435" spans="1:14" x14ac:dyDescent="0.3">
      <c r="A2435">
        <v>40834</v>
      </c>
      <c r="B2435" t="s">
        <v>14</v>
      </c>
      <c r="C2435" t="s">
        <v>15</v>
      </c>
      <c r="D2435" t="s">
        <v>16</v>
      </c>
      <c r="E2435" s="1">
        <v>40055</v>
      </c>
      <c r="F2435">
        <v>3</v>
      </c>
      <c r="G2435">
        <v>44</v>
      </c>
      <c r="H2435">
        <v>28.6</v>
      </c>
      <c r="I2435">
        <v>8.3872800000000005</v>
      </c>
      <c r="J2435">
        <v>0</v>
      </c>
      <c r="K2435">
        <v>27</v>
      </c>
      <c r="L2435">
        <v>7</v>
      </c>
      <c r="M2435">
        <v>11.8</v>
      </c>
      <c r="N2435">
        <v>24</v>
      </c>
    </row>
    <row r="2436" spans="1:14" x14ac:dyDescent="0.3">
      <c r="A2436">
        <v>40834</v>
      </c>
      <c r="B2436" t="s">
        <v>14</v>
      </c>
      <c r="C2436" t="s">
        <v>15</v>
      </c>
      <c r="D2436" t="s">
        <v>16</v>
      </c>
      <c r="E2436" s="1">
        <v>40056</v>
      </c>
      <c r="F2436">
        <v>2.75</v>
      </c>
      <c r="G2436">
        <v>42.2</v>
      </c>
      <c r="H2436">
        <v>24.8</v>
      </c>
      <c r="I2436">
        <v>7.5264899999999999</v>
      </c>
      <c r="J2436">
        <v>0</v>
      </c>
      <c r="K2436">
        <v>29</v>
      </c>
      <c r="L2436">
        <v>8</v>
      </c>
      <c r="M2436">
        <v>11.5</v>
      </c>
      <c r="N2436">
        <v>21</v>
      </c>
    </row>
    <row r="2437" spans="1:14" x14ac:dyDescent="0.3">
      <c r="A2437">
        <v>40834</v>
      </c>
      <c r="B2437" t="s">
        <v>14</v>
      </c>
      <c r="C2437" t="s">
        <v>15</v>
      </c>
      <c r="D2437" t="s">
        <v>16</v>
      </c>
      <c r="E2437" s="1">
        <v>40057</v>
      </c>
      <c r="F2437">
        <v>1.5</v>
      </c>
      <c r="G2437">
        <v>41</v>
      </c>
      <c r="H2437">
        <v>24.6</v>
      </c>
      <c r="I2437">
        <v>8.4169900000000002</v>
      </c>
      <c r="J2437">
        <v>0</v>
      </c>
      <c r="K2437">
        <v>28</v>
      </c>
      <c r="L2437">
        <v>10</v>
      </c>
      <c r="M2437">
        <v>10.8</v>
      </c>
      <c r="N2437">
        <v>21</v>
      </c>
    </row>
    <row r="2438" spans="1:14" x14ac:dyDescent="0.3">
      <c r="A2438">
        <v>40834</v>
      </c>
      <c r="B2438" t="s">
        <v>14</v>
      </c>
      <c r="C2438" t="s">
        <v>15</v>
      </c>
      <c r="D2438" t="s">
        <v>16</v>
      </c>
      <c r="E2438" s="1">
        <v>40058</v>
      </c>
      <c r="F2438">
        <v>1</v>
      </c>
      <c r="G2438">
        <v>42</v>
      </c>
      <c r="H2438">
        <v>23</v>
      </c>
      <c r="I2438">
        <v>8.6637400000000007</v>
      </c>
      <c r="J2438">
        <v>0</v>
      </c>
      <c r="K2438">
        <v>28</v>
      </c>
      <c r="L2438">
        <v>8</v>
      </c>
      <c r="M2438">
        <v>11.1</v>
      </c>
      <c r="N2438">
        <v>14</v>
      </c>
    </row>
    <row r="2439" spans="1:14" x14ac:dyDescent="0.3">
      <c r="A2439">
        <v>40834</v>
      </c>
      <c r="B2439" t="s">
        <v>14</v>
      </c>
      <c r="C2439" t="s">
        <v>15</v>
      </c>
      <c r="D2439" t="s">
        <v>16</v>
      </c>
      <c r="E2439" s="1">
        <v>40059</v>
      </c>
      <c r="F2439">
        <v>2.375</v>
      </c>
      <c r="G2439">
        <v>43.6</v>
      </c>
      <c r="H2439">
        <v>22.5</v>
      </c>
      <c r="I2439">
        <v>6.6779099999999998</v>
      </c>
      <c r="J2439">
        <v>0</v>
      </c>
      <c r="K2439">
        <v>28</v>
      </c>
      <c r="L2439">
        <v>4</v>
      </c>
      <c r="M2439">
        <v>11.1</v>
      </c>
      <c r="N2439">
        <v>19</v>
      </c>
    </row>
    <row r="2440" spans="1:14" x14ac:dyDescent="0.3">
      <c r="A2440">
        <v>40834</v>
      </c>
      <c r="B2440" t="s">
        <v>14</v>
      </c>
      <c r="C2440" t="s">
        <v>15</v>
      </c>
      <c r="D2440" t="s">
        <v>16</v>
      </c>
      <c r="E2440" s="1">
        <v>40060</v>
      </c>
      <c r="F2440">
        <v>0.75</v>
      </c>
      <c r="G2440">
        <v>43.6</v>
      </c>
      <c r="H2440">
        <v>23.4</v>
      </c>
      <c r="I2440">
        <v>6.6120099999999997</v>
      </c>
      <c r="J2440">
        <v>0</v>
      </c>
      <c r="K2440">
        <v>27</v>
      </c>
      <c r="L2440">
        <v>4</v>
      </c>
      <c r="M2440">
        <v>11.3</v>
      </c>
      <c r="N2440">
        <v>18</v>
      </c>
    </row>
    <row r="2441" spans="1:14" x14ac:dyDescent="0.3">
      <c r="A2441">
        <v>40834</v>
      </c>
      <c r="B2441" t="s">
        <v>14</v>
      </c>
      <c r="C2441" t="s">
        <v>15</v>
      </c>
      <c r="D2441" t="s">
        <v>16</v>
      </c>
      <c r="E2441" s="1">
        <v>40061</v>
      </c>
      <c r="F2441">
        <v>1.25</v>
      </c>
      <c r="G2441">
        <v>43.6</v>
      </c>
      <c r="H2441">
        <v>22.6</v>
      </c>
      <c r="I2441">
        <v>6.4341299999999997</v>
      </c>
      <c r="J2441">
        <v>0</v>
      </c>
      <c r="K2441">
        <v>25</v>
      </c>
      <c r="L2441">
        <v>6</v>
      </c>
      <c r="M2441">
        <v>11.3</v>
      </c>
      <c r="N2441">
        <v>18</v>
      </c>
    </row>
    <row r="2442" spans="1:14" x14ac:dyDescent="0.3">
      <c r="A2442">
        <v>40834</v>
      </c>
      <c r="B2442" t="s">
        <v>14</v>
      </c>
      <c r="C2442" t="s">
        <v>15</v>
      </c>
      <c r="D2442" t="s">
        <v>16</v>
      </c>
      <c r="E2442" s="1">
        <v>40062</v>
      </c>
      <c r="F2442">
        <v>3.125</v>
      </c>
      <c r="G2442">
        <v>42.2</v>
      </c>
      <c r="H2442">
        <v>22.2</v>
      </c>
      <c r="I2442">
        <v>7.4079899999999999</v>
      </c>
      <c r="J2442">
        <v>0</v>
      </c>
      <c r="K2442">
        <v>32</v>
      </c>
      <c r="L2442">
        <v>7</v>
      </c>
      <c r="M2442">
        <v>10.3</v>
      </c>
      <c r="N2442">
        <v>19</v>
      </c>
    </row>
    <row r="2443" spans="1:14" x14ac:dyDescent="0.3">
      <c r="A2443">
        <v>40834</v>
      </c>
      <c r="B2443" t="s">
        <v>14</v>
      </c>
      <c r="C2443" t="s">
        <v>15</v>
      </c>
      <c r="D2443" t="s">
        <v>16</v>
      </c>
      <c r="E2443" s="1">
        <v>40063</v>
      </c>
      <c r="F2443">
        <v>1.875</v>
      </c>
      <c r="G2443">
        <v>42.6</v>
      </c>
      <c r="H2443">
        <v>23.8</v>
      </c>
      <c r="I2443">
        <v>7.6600799999999998</v>
      </c>
      <c r="J2443">
        <v>0</v>
      </c>
      <c r="K2443">
        <v>25</v>
      </c>
      <c r="L2443">
        <v>7</v>
      </c>
      <c r="M2443">
        <v>10.8</v>
      </c>
      <c r="N2443">
        <v>19</v>
      </c>
    </row>
    <row r="2444" spans="1:14" x14ac:dyDescent="0.3">
      <c r="A2444">
        <v>40834</v>
      </c>
      <c r="B2444" t="s">
        <v>14</v>
      </c>
      <c r="C2444" t="s">
        <v>15</v>
      </c>
      <c r="D2444" t="s">
        <v>16</v>
      </c>
      <c r="E2444" s="1">
        <v>40064</v>
      </c>
      <c r="F2444">
        <v>1.25</v>
      </c>
      <c r="G2444">
        <v>43</v>
      </c>
      <c r="H2444">
        <v>25</v>
      </c>
      <c r="I2444">
        <v>11.8315</v>
      </c>
      <c r="J2444">
        <v>0</v>
      </c>
      <c r="K2444">
        <v>46</v>
      </c>
      <c r="L2444">
        <v>11</v>
      </c>
      <c r="M2444">
        <v>10.3</v>
      </c>
      <c r="N2444">
        <v>21</v>
      </c>
    </row>
    <row r="2445" spans="1:14" x14ac:dyDescent="0.3">
      <c r="A2445">
        <v>40834</v>
      </c>
      <c r="B2445" t="s">
        <v>14</v>
      </c>
      <c r="C2445" t="s">
        <v>15</v>
      </c>
      <c r="D2445" t="s">
        <v>16</v>
      </c>
      <c r="E2445" s="1">
        <v>40065</v>
      </c>
      <c r="F2445">
        <v>2.125</v>
      </c>
      <c r="G2445">
        <v>42</v>
      </c>
      <c r="H2445">
        <v>24</v>
      </c>
      <c r="I2445">
        <v>10.787599999999999</v>
      </c>
      <c r="J2445">
        <v>0</v>
      </c>
      <c r="K2445">
        <v>47</v>
      </c>
      <c r="L2445">
        <v>10</v>
      </c>
      <c r="M2445">
        <v>10.199999999999999</v>
      </c>
      <c r="N2445">
        <v>21</v>
      </c>
    </row>
    <row r="2446" spans="1:14" x14ac:dyDescent="0.3">
      <c r="A2446">
        <v>40834</v>
      </c>
      <c r="B2446" t="s">
        <v>14</v>
      </c>
      <c r="C2446" t="s">
        <v>15</v>
      </c>
      <c r="D2446" t="s">
        <v>16</v>
      </c>
      <c r="E2446" s="1">
        <v>40066</v>
      </c>
      <c r="F2446">
        <v>1.25</v>
      </c>
      <c r="G2446">
        <v>42.2</v>
      </c>
      <c r="H2446">
        <v>21.4</v>
      </c>
      <c r="I2446">
        <v>9.1214600000000008</v>
      </c>
      <c r="J2446">
        <v>0</v>
      </c>
      <c r="K2446">
        <v>40</v>
      </c>
      <c r="L2446">
        <v>8</v>
      </c>
      <c r="M2446">
        <v>10.4</v>
      </c>
      <c r="N2446">
        <v>19</v>
      </c>
    </row>
    <row r="2447" spans="1:14" x14ac:dyDescent="0.3">
      <c r="A2447">
        <v>40834</v>
      </c>
      <c r="B2447" t="s">
        <v>14</v>
      </c>
      <c r="C2447" t="s">
        <v>15</v>
      </c>
      <c r="D2447" t="s">
        <v>16</v>
      </c>
      <c r="E2447" s="1">
        <v>40067</v>
      </c>
      <c r="F2447">
        <v>2.25</v>
      </c>
      <c r="G2447">
        <v>40</v>
      </c>
      <c r="H2447">
        <v>23.2</v>
      </c>
      <c r="I2447">
        <v>8.7509800000000002</v>
      </c>
      <c r="J2447">
        <v>0</v>
      </c>
      <c r="K2447">
        <v>37</v>
      </c>
      <c r="L2447">
        <v>8</v>
      </c>
      <c r="M2447">
        <v>10.6</v>
      </c>
      <c r="N2447">
        <v>17</v>
      </c>
    </row>
    <row r="2448" spans="1:14" x14ac:dyDescent="0.3">
      <c r="A2448">
        <v>40834</v>
      </c>
      <c r="B2448" t="s">
        <v>14</v>
      </c>
      <c r="C2448" t="s">
        <v>15</v>
      </c>
      <c r="D2448" t="s">
        <v>16</v>
      </c>
      <c r="E2448" s="1">
        <v>40068</v>
      </c>
      <c r="F2448">
        <v>0.5</v>
      </c>
      <c r="G2448">
        <v>42</v>
      </c>
      <c r="H2448">
        <v>20.5</v>
      </c>
      <c r="I2448">
        <v>7.69503</v>
      </c>
      <c r="J2448">
        <v>0</v>
      </c>
      <c r="K2448">
        <v>32</v>
      </c>
      <c r="L2448">
        <v>7</v>
      </c>
      <c r="M2448">
        <v>11.2</v>
      </c>
      <c r="N2448">
        <v>16</v>
      </c>
    </row>
    <row r="2449" spans="1:14" x14ac:dyDescent="0.3">
      <c r="A2449">
        <v>40834</v>
      </c>
      <c r="B2449" t="s">
        <v>14</v>
      </c>
      <c r="C2449" t="s">
        <v>15</v>
      </c>
      <c r="D2449" t="s">
        <v>16</v>
      </c>
      <c r="E2449" s="1">
        <v>40069</v>
      </c>
      <c r="F2449">
        <v>1.75</v>
      </c>
      <c r="G2449">
        <v>42</v>
      </c>
      <c r="H2449">
        <v>20.399999999999999</v>
      </c>
      <c r="I2449">
        <v>10.546099999999999</v>
      </c>
      <c r="J2449">
        <v>0</v>
      </c>
      <c r="K2449">
        <v>37</v>
      </c>
      <c r="L2449">
        <v>9</v>
      </c>
      <c r="M2449">
        <v>10.7</v>
      </c>
      <c r="N2449">
        <v>17</v>
      </c>
    </row>
    <row r="2450" spans="1:14" x14ac:dyDescent="0.3">
      <c r="A2450">
        <v>40834</v>
      </c>
      <c r="B2450" t="s">
        <v>14</v>
      </c>
      <c r="C2450" t="s">
        <v>15</v>
      </c>
      <c r="D2450" t="s">
        <v>16</v>
      </c>
      <c r="E2450" s="1">
        <v>40070</v>
      </c>
      <c r="F2450">
        <v>1.5</v>
      </c>
      <c r="G2450">
        <v>42</v>
      </c>
      <c r="H2450">
        <v>22</v>
      </c>
      <c r="I2450">
        <v>9.8695900000000005</v>
      </c>
      <c r="J2450">
        <v>0</v>
      </c>
      <c r="K2450">
        <v>41</v>
      </c>
      <c r="L2450">
        <v>8</v>
      </c>
      <c r="M2450">
        <v>10.5</v>
      </c>
      <c r="N2450">
        <v>18</v>
      </c>
    </row>
    <row r="2451" spans="1:14" x14ac:dyDescent="0.3">
      <c r="A2451">
        <v>40834</v>
      </c>
      <c r="B2451" t="s">
        <v>14</v>
      </c>
      <c r="C2451" t="s">
        <v>15</v>
      </c>
      <c r="D2451" t="s">
        <v>16</v>
      </c>
      <c r="E2451" s="1">
        <v>40071</v>
      </c>
      <c r="F2451">
        <v>3.25</v>
      </c>
      <c r="G2451">
        <v>40.6</v>
      </c>
      <c r="H2451">
        <v>23</v>
      </c>
      <c r="I2451">
        <v>10.9138</v>
      </c>
      <c r="J2451">
        <v>0</v>
      </c>
      <c r="K2451">
        <v>44</v>
      </c>
      <c r="L2451">
        <v>10</v>
      </c>
      <c r="M2451">
        <v>9.8000000000000007</v>
      </c>
      <c r="N2451">
        <v>20</v>
      </c>
    </row>
    <row r="2452" spans="1:14" x14ac:dyDescent="0.3">
      <c r="A2452">
        <v>40834</v>
      </c>
      <c r="B2452" t="s">
        <v>14</v>
      </c>
      <c r="C2452" t="s">
        <v>15</v>
      </c>
      <c r="D2452" t="s">
        <v>16</v>
      </c>
      <c r="E2452" s="1">
        <v>40072</v>
      </c>
      <c r="F2452">
        <v>2.5</v>
      </c>
      <c r="G2452">
        <v>37</v>
      </c>
      <c r="H2452">
        <v>24.4</v>
      </c>
      <c r="I2452">
        <v>12.211600000000001</v>
      </c>
      <c r="J2452">
        <v>0</v>
      </c>
      <c r="K2452">
        <v>44</v>
      </c>
      <c r="L2452">
        <v>17</v>
      </c>
      <c r="M2452">
        <v>10.3</v>
      </c>
      <c r="N2452">
        <v>20</v>
      </c>
    </row>
    <row r="2453" spans="1:14" x14ac:dyDescent="0.3">
      <c r="A2453">
        <v>40834</v>
      </c>
      <c r="B2453" t="s">
        <v>14</v>
      </c>
      <c r="C2453" t="s">
        <v>15</v>
      </c>
      <c r="D2453" t="s">
        <v>16</v>
      </c>
      <c r="E2453" s="1">
        <v>40073</v>
      </c>
      <c r="F2453">
        <v>2.25</v>
      </c>
      <c r="G2453">
        <v>38</v>
      </c>
      <c r="H2453">
        <v>22</v>
      </c>
      <c r="I2453">
        <v>10.2659</v>
      </c>
      <c r="J2453">
        <v>0</v>
      </c>
      <c r="K2453">
        <v>40</v>
      </c>
      <c r="L2453">
        <v>14</v>
      </c>
      <c r="M2453">
        <v>10</v>
      </c>
      <c r="N2453">
        <v>18</v>
      </c>
    </row>
    <row r="2454" spans="1:14" x14ac:dyDescent="0.3">
      <c r="A2454">
        <v>40834</v>
      </c>
      <c r="B2454" t="s">
        <v>14</v>
      </c>
      <c r="C2454" t="s">
        <v>15</v>
      </c>
      <c r="D2454" t="s">
        <v>16</v>
      </c>
      <c r="E2454" s="1">
        <v>40074</v>
      </c>
      <c r="F2454">
        <v>2</v>
      </c>
      <c r="G2454">
        <v>39.799999999999997</v>
      </c>
      <c r="H2454">
        <v>26.4</v>
      </c>
      <c r="I2454">
        <v>11.526999999999999</v>
      </c>
      <c r="J2454">
        <v>0</v>
      </c>
      <c r="K2454">
        <v>36</v>
      </c>
      <c r="L2454">
        <v>14</v>
      </c>
      <c r="M2454">
        <v>10.3</v>
      </c>
      <c r="N2454">
        <v>22</v>
      </c>
    </row>
    <row r="2455" spans="1:14" x14ac:dyDescent="0.3">
      <c r="A2455">
        <v>40834</v>
      </c>
      <c r="B2455" t="s">
        <v>14</v>
      </c>
      <c r="C2455" t="s">
        <v>15</v>
      </c>
      <c r="D2455" t="s">
        <v>16</v>
      </c>
      <c r="E2455" s="1">
        <v>40075</v>
      </c>
      <c r="F2455">
        <v>2.625</v>
      </c>
      <c r="G2455">
        <v>39</v>
      </c>
      <c r="H2455">
        <v>26</v>
      </c>
      <c r="I2455">
        <v>18.4937</v>
      </c>
      <c r="J2455">
        <v>0</v>
      </c>
      <c r="K2455">
        <v>61</v>
      </c>
      <c r="L2455">
        <v>20</v>
      </c>
      <c r="M2455">
        <v>9.5</v>
      </c>
      <c r="N2455">
        <v>23</v>
      </c>
    </row>
    <row r="2456" spans="1:14" x14ac:dyDescent="0.3">
      <c r="A2456">
        <v>40834</v>
      </c>
      <c r="B2456" t="s">
        <v>14</v>
      </c>
      <c r="C2456" t="s">
        <v>15</v>
      </c>
      <c r="D2456" t="s">
        <v>16</v>
      </c>
      <c r="E2456" s="1">
        <v>40076</v>
      </c>
      <c r="F2456">
        <v>4.875</v>
      </c>
      <c r="G2456">
        <v>39.4</v>
      </c>
      <c r="H2456">
        <v>27.8</v>
      </c>
      <c r="I2456">
        <v>15.9964</v>
      </c>
      <c r="J2456">
        <v>0</v>
      </c>
      <c r="K2456">
        <v>42</v>
      </c>
      <c r="L2456">
        <v>20</v>
      </c>
      <c r="M2456">
        <v>9</v>
      </c>
      <c r="N2456">
        <v>24</v>
      </c>
    </row>
    <row r="2457" spans="1:14" x14ac:dyDescent="0.3">
      <c r="A2457">
        <v>40834</v>
      </c>
      <c r="B2457" t="s">
        <v>14</v>
      </c>
      <c r="C2457" t="s">
        <v>15</v>
      </c>
      <c r="D2457" t="s">
        <v>16</v>
      </c>
      <c r="E2457" s="1">
        <v>40077</v>
      </c>
      <c r="F2457">
        <v>2.375</v>
      </c>
      <c r="G2457">
        <v>37.4</v>
      </c>
      <c r="H2457">
        <v>29.4</v>
      </c>
      <c r="I2457">
        <v>19.032800000000002</v>
      </c>
      <c r="J2457">
        <v>0</v>
      </c>
      <c r="K2457">
        <v>73</v>
      </c>
      <c r="L2457">
        <v>17</v>
      </c>
      <c r="M2457">
        <v>8.6999999999999993</v>
      </c>
      <c r="N2457">
        <v>28</v>
      </c>
    </row>
    <row r="2458" spans="1:14" x14ac:dyDescent="0.3">
      <c r="A2458">
        <v>40834</v>
      </c>
      <c r="B2458" t="s">
        <v>14</v>
      </c>
      <c r="C2458" t="s">
        <v>15</v>
      </c>
      <c r="D2458" t="s">
        <v>16</v>
      </c>
      <c r="E2458" s="1">
        <v>40078</v>
      </c>
      <c r="F2458">
        <v>3.25</v>
      </c>
      <c r="G2458">
        <v>39</v>
      </c>
      <c r="H2458">
        <v>24</v>
      </c>
      <c r="I2458">
        <v>10.9567</v>
      </c>
      <c r="J2458">
        <v>0</v>
      </c>
      <c r="K2458">
        <v>45</v>
      </c>
      <c r="L2458">
        <v>12</v>
      </c>
      <c r="M2458">
        <v>10.3</v>
      </c>
      <c r="N2458">
        <v>20</v>
      </c>
    </row>
    <row r="2459" spans="1:14" x14ac:dyDescent="0.3">
      <c r="A2459">
        <v>40834</v>
      </c>
      <c r="B2459" t="s">
        <v>14</v>
      </c>
      <c r="C2459" t="s">
        <v>15</v>
      </c>
      <c r="D2459" t="s">
        <v>16</v>
      </c>
      <c r="E2459" s="1">
        <v>40079</v>
      </c>
      <c r="F2459">
        <v>2.75</v>
      </c>
      <c r="G2459">
        <v>39</v>
      </c>
      <c r="H2459">
        <v>20.8</v>
      </c>
      <c r="I2459">
        <v>9.9003999999999994</v>
      </c>
      <c r="J2459">
        <v>0</v>
      </c>
      <c r="K2459">
        <v>40</v>
      </c>
      <c r="L2459">
        <v>12</v>
      </c>
      <c r="M2459">
        <v>10.7</v>
      </c>
      <c r="N2459">
        <v>16</v>
      </c>
    </row>
    <row r="2460" spans="1:14" x14ac:dyDescent="0.3">
      <c r="A2460">
        <v>40834</v>
      </c>
      <c r="B2460" t="s">
        <v>14</v>
      </c>
      <c r="C2460" t="s">
        <v>15</v>
      </c>
      <c r="D2460" t="s">
        <v>16</v>
      </c>
      <c r="E2460" s="1">
        <v>40080</v>
      </c>
      <c r="F2460">
        <v>1.625</v>
      </c>
      <c r="G2460">
        <v>40</v>
      </c>
      <c r="H2460">
        <v>21</v>
      </c>
      <c r="I2460">
        <v>10.3284</v>
      </c>
      <c r="J2460">
        <v>0</v>
      </c>
      <c r="K2460">
        <v>39</v>
      </c>
      <c r="L2460">
        <v>12</v>
      </c>
      <c r="M2460">
        <v>10.3</v>
      </c>
      <c r="N2460">
        <v>17</v>
      </c>
    </row>
    <row r="2461" spans="1:14" x14ac:dyDescent="0.3">
      <c r="A2461">
        <v>40834</v>
      </c>
      <c r="B2461" t="s">
        <v>14</v>
      </c>
      <c r="C2461" t="s">
        <v>15</v>
      </c>
      <c r="D2461" t="s">
        <v>16</v>
      </c>
      <c r="E2461" s="1">
        <v>40081</v>
      </c>
      <c r="F2461">
        <v>1.75</v>
      </c>
      <c r="G2461">
        <v>37</v>
      </c>
      <c r="H2461">
        <v>21.4</v>
      </c>
      <c r="I2461">
        <v>9.6629000000000005</v>
      </c>
      <c r="J2461">
        <v>0</v>
      </c>
      <c r="K2461">
        <v>40</v>
      </c>
      <c r="L2461">
        <v>14</v>
      </c>
      <c r="M2461">
        <v>10.7</v>
      </c>
      <c r="N2461">
        <v>18</v>
      </c>
    </row>
    <row r="2462" spans="1:14" x14ac:dyDescent="0.3">
      <c r="A2462">
        <v>40834</v>
      </c>
      <c r="B2462" t="s">
        <v>14</v>
      </c>
      <c r="C2462" t="s">
        <v>15</v>
      </c>
      <c r="D2462" t="s">
        <v>16</v>
      </c>
      <c r="E2462" s="1">
        <v>40082</v>
      </c>
      <c r="F2462">
        <v>1.25</v>
      </c>
      <c r="G2462">
        <v>37.6</v>
      </c>
      <c r="H2462">
        <v>21</v>
      </c>
      <c r="I2462">
        <v>7.52902</v>
      </c>
      <c r="J2462">
        <v>0</v>
      </c>
      <c r="K2462">
        <v>43</v>
      </c>
      <c r="L2462">
        <v>8</v>
      </c>
      <c r="M2462">
        <v>10.6</v>
      </c>
      <c r="N2462">
        <v>18</v>
      </c>
    </row>
    <row r="2463" spans="1:14" x14ac:dyDescent="0.3">
      <c r="A2463">
        <v>40834</v>
      </c>
      <c r="B2463" t="s">
        <v>14</v>
      </c>
      <c r="C2463" t="s">
        <v>15</v>
      </c>
      <c r="D2463" t="s">
        <v>16</v>
      </c>
      <c r="E2463" s="1">
        <v>40083</v>
      </c>
      <c r="F2463">
        <v>1.5</v>
      </c>
      <c r="G2463">
        <v>36.799999999999997</v>
      </c>
      <c r="H2463">
        <v>17.600000000000001</v>
      </c>
      <c r="I2463">
        <v>6.3178599999999996</v>
      </c>
      <c r="J2463">
        <v>0</v>
      </c>
      <c r="K2463">
        <v>31</v>
      </c>
      <c r="L2463">
        <v>11</v>
      </c>
      <c r="M2463">
        <v>10.7</v>
      </c>
      <c r="N2463">
        <v>13</v>
      </c>
    </row>
    <row r="2464" spans="1:14" x14ac:dyDescent="0.3">
      <c r="A2464">
        <v>40834</v>
      </c>
      <c r="B2464" t="s">
        <v>14</v>
      </c>
      <c r="C2464" t="s">
        <v>15</v>
      </c>
      <c r="D2464" t="s">
        <v>16</v>
      </c>
      <c r="E2464" s="1">
        <v>40084</v>
      </c>
      <c r="F2464">
        <v>2.875</v>
      </c>
      <c r="G2464">
        <v>38</v>
      </c>
      <c r="H2464">
        <v>18</v>
      </c>
      <c r="I2464">
        <v>7.4728700000000003</v>
      </c>
      <c r="J2464">
        <v>0</v>
      </c>
      <c r="K2464">
        <v>31</v>
      </c>
      <c r="L2464">
        <v>9</v>
      </c>
      <c r="M2464">
        <v>10.6</v>
      </c>
      <c r="N2464">
        <v>14</v>
      </c>
    </row>
    <row r="2465" spans="1:14" x14ac:dyDescent="0.3">
      <c r="A2465">
        <v>40834</v>
      </c>
      <c r="B2465" t="s">
        <v>14</v>
      </c>
      <c r="C2465" t="s">
        <v>15</v>
      </c>
      <c r="D2465" t="s">
        <v>16</v>
      </c>
      <c r="E2465" s="1">
        <v>40085</v>
      </c>
      <c r="F2465">
        <v>1.375</v>
      </c>
      <c r="G2465">
        <v>37.200000000000003</v>
      </c>
      <c r="H2465">
        <v>18.399999999999999</v>
      </c>
      <c r="I2465">
        <v>8.1474799999999998</v>
      </c>
      <c r="J2465">
        <v>0</v>
      </c>
      <c r="K2465">
        <v>39</v>
      </c>
      <c r="L2465">
        <v>11</v>
      </c>
      <c r="M2465">
        <v>10.5</v>
      </c>
      <c r="N2465">
        <v>15</v>
      </c>
    </row>
    <row r="2466" spans="1:14" x14ac:dyDescent="0.3">
      <c r="A2466">
        <v>40834</v>
      </c>
      <c r="B2466" t="s">
        <v>14</v>
      </c>
      <c r="C2466" t="s">
        <v>15</v>
      </c>
      <c r="D2466" t="s">
        <v>16</v>
      </c>
      <c r="E2466" s="1">
        <v>40086</v>
      </c>
      <c r="F2466">
        <v>2.75</v>
      </c>
      <c r="G2466">
        <v>37.200000000000003</v>
      </c>
      <c r="H2466">
        <v>18</v>
      </c>
      <c r="I2466">
        <v>8.0897699999999997</v>
      </c>
      <c r="J2466">
        <v>0</v>
      </c>
      <c r="K2466">
        <v>40</v>
      </c>
      <c r="L2466">
        <v>12</v>
      </c>
      <c r="M2466">
        <v>10.199999999999999</v>
      </c>
      <c r="N2466">
        <v>15</v>
      </c>
    </row>
    <row r="2467" spans="1:14" x14ac:dyDescent="0.3">
      <c r="A2467">
        <v>40834</v>
      </c>
      <c r="B2467" t="s">
        <v>14</v>
      </c>
      <c r="C2467" t="s">
        <v>15</v>
      </c>
      <c r="D2467" t="s">
        <v>16</v>
      </c>
      <c r="E2467" s="1">
        <v>40087</v>
      </c>
      <c r="F2467">
        <v>2.375</v>
      </c>
      <c r="G2467">
        <v>37.799999999999997</v>
      </c>
      <c r="H2467">
        <v>20.399999999999999</v>
      </c>
      <c r="I2467">
        <v>7.2135899999999999</v>
      </c>
      <c r="J2467">
        <v>0</v>
      </c>
      <c r="K2467">
        <v>32</v>
      </c>
      <c r="L2467">
        <v>9</v>
      </c>
      <c r="M2467">
        <v>10</v>
      </c>
      <c r="N2467">
        <v>15</v>
      </c>
    </row>
    <row r="2468" spans="1:14" x14ac:dyDescent="0.3">
      <c r="A2468">
        <v>40834</v>
      </c>
      <c r="B2468" t="s">
        <v>14</v>
      </c>
      <c r="C2468" t="s">
        <v>15</v>
      </c>
      <c r="D2468" t="s">
        <v>16</v>
      </c>
      <c r="E2468" s="1">
        <v>40088</v>
      </c>
      <c r="F2468">
        <v>2.25</v>
      </c>
      <c r="G2468">
        <v>40</v>
      </c>
      <c r="H2468">
        <v>20</v>
      </c>
      <c r="I2468">
        <v>7.3639900000000003</v>
      </c>
      <c r="J2468">
        <v>0</v>
      </c>
      <c r="K2468">
        <v>35</v>
      </c>
      <c r="L2468">
        <v>7</v>
      </c>
      <c r="M2468">
        <v>10.199999999999999</v>
      </c>
      <c r="N2468">
        <v>16</v>
      </c>
    </row>
    <row r="2469" spans="1:14" x14ac:dyDescent="0.3">
      <c r="A2469">
        <v>40834</v>
      </c>
      <c r="B2469" t="s">
        <v>14</v>
      </c>
      <c r="C2469" t="s">
        <v>15</v>
      </c>
      <c r="D2469" t="s">
        <v>16</v>
      </c>
      <c r="E2469" s="1">
        <v>40089</v>
      </c>
      <c r="F2469">
        <v>1.25</v>
      </c>
      <c r="G2469">
        <v>36.6</v>
      </c>
      <c r="H2469">
        <v>20</v>
      </c>
      <c r="I2469">
        <v>6.2004299999999999</v>
      </c>
      <c r="J2469">
        <v>0</v>
      </c>
      <c r="K2469">
        <v>31</v>
      </c>
      <c r="L2469">
        <v>5</v>
      </c>
      <c r="M2469">
        <v>10.5</v>
      </c>
      <c r="N2469">
        <v>16</v>
      </c>
    </row>
    <row r="2470" spans="1:14" x14ac:dyDescent="0.3">
      <c r="A2470">
        <v>40834</v>
      </c>
      <c r="B2470" t="s">
        <v>14</v>
      </c>
      <c r="C2470" t="s">
        <v>15</v>
      </c>
      <c r="D2470" t="s">
        <v>16</v>
      </c>
      <c r="E2470" s="1">
        <v>40090</v>
      </c>
      <c r="F2470">
        <v>1.125</v>
      </c>
      <c r="G2470">
        <v>38.6</v>
      </c>
      <c r="H2470">
        <v>17.2</v>
      </c>
      <c r="I2470">
        <v>6.5230199999999998</v>
      </c>
      <c r="J2470">
        <v>0</v>
      </c>
      <c r="K2470">
        <v>31</v>
      </c>
      <c r="L2470">
        <v>9</v>
      </c>
      <c r="M2470">
        <v>10.4</v>
      </c>
      <c r="N2470">
        <v>14</v>
      </c>
    </row>
    <row r="2471" spans="1:14" x14ac:dyDescent="0.3">
      <c r="A2471">
        <v>40834</v>
      </c>
      <c r="B2471" t="s">
        <v>14</v>
      </c>
      <c r="C2471" t="s">
        <v>15</v>
      </c>
      <c r="D2471" t="s">
        <v>16</v>
      </c>
      <c r="E2471" s="1">
        <v>40091</v>
      </c>
      <c r="F2471">
        <v>1.125</v>
      </c>
      <c r="G2471">
        <v>40</v>
      </c>
      <c r="H2471">
        <v>19</v>
      </c>
      <c r="I2471">
        <v>7.7116899999999999</v>
      </c>
      <c r="J2471">
        <v>0</v>
      </c>
      <c r="K2471">
        <v>29</v>
      </c>
      <c r="L2471">
        <v>10</v>
      </c>
      <c r="M2471">
        <v>10.4</v>
      </c>
      <c r="N2471">
        <v>12</v>
      </c>
    </row>
    <row r="2472" spans="1:14" x14ac:dyDescent="0.3">
      <c r="A2472">
        <v>40834</v>
      </c>
      <c r="B2472" t="s">
        <v>14</v>
      </c>
      <c r="C2472" t="s">
        <v>15</v>
      </c>
      <c r="D2472" t="s">
        <v>16</v>
      </c>
      <c r="E2472" s="1">
        <v>40092</v>
      </c>
      <c r="F2472">
        <v>1.5</v>
      </c>
      <c r="G2472">
        <v>38.4</v>
      </c>
      <c r="H2472">
        <v>18.399999999999999</v>
      </c>
      <c r="I2472">
        <v>6.8719799999999998</v>
      </c>
      <c r="J2472">
        <v>0</v>
      </c>
      <c r="K2472">
        <v>33</v>
      </c>
      <c r="L2472">
        <v>8</v>
      </c>
      <c r="M2472">
        <v>10.3</v>
      </c>
      <c r="N2472">
        <v>13</v>
      </c>
    </row>
    <row r="2473" spans="1:14" x14ac:dyDescent="0.3">
      <c r="A2473">
        <v>40834</v>
      </c>
      <c r="B2473" t="s">
        <v>14</v>
      </c>
      <c r="C2473" t="s">
        <v>15</v>
      </c>
      <c r="D2473" t="s">
        <v>16</v>
      </c>
      <c r="E2473" s="1">
        <v>40093</v>
      </c>
      <c r="F2473">
        <v>1.375</v>
      </c>
      <c r="G2473">
        <v>37</v>
      </c>
      <c r="H2473">
        <v>17.600000000000001</v>
      </c>
      <c r="I2473">
        <v>6.8844900000000004</v>
      </c>
      <c r="J2473">
        <v>0</v>
      </c>
      <c r="K2473">
        <v>32</v>
      </c>
      <c r="L2473">
        <v>9</v>
      </c>
      <c r="M2473">
        <v>10</v>
      </c>
      <c r="N2473">
        <v>14</v>
      </c>
    </row>
    <row r="2474" spans="1:14" x14ac:dyDescent="0.3">
      <c r="A2474">
        <v>40834</v>
      </c>
      <c r="B2474" t="s">
        <v>14</v>
      </c>
      <c r="C2474" t="s">
        <v>15</v>
      </c>
      <c r="D2474" t="s">
        <v>16</v>
      </c>
      <c r="E2474" s="1">
        <v>40094</v>
      </c>
      <c r="F2474">
        <v>2.375</v>
      </c>
      <c r="G2474">
        <v>37.200000000000003</v>
      </c>
      <c r="H2474">
        <v>17.8</v>
      </c>
      <c r="I2474">
        <v>6.6757999999999997</v>
      </c>
      <c r="J2474">
        <v>0</v>
      </c>
      <c r="K2474">
        <v>39</v>
      </c>
      <c r="L2474">
        <v>10</v>
      </c>
      <c r="M2474">
        <v>10.199999999999999</v>
      </c>
      <c r="N2474">
        <v>14</v>
      </c>
    </row>
    <row r="2475" spans="1:14" x14ac:dyDescent="0.3">
      <c r="A2475">
        <v>40834</v>
      </c>
      <c r="B2475" t="s">
        <v>14</v>
      </c>
      <c r="C2475" t="s">
        <v>15</v>
      </c>
      <c r="D2475" t="s">
        <v>16</v>
      </c>
      <c r="E2475" s="1">
        <v>40095</v>
      </c>
      <c r="F2475">
        <v>1.5</v>
      </c>
      <c r="G2475">
        <v>39.4</v>
      </c>
      <c r="H2475">
        <v>20.399999999999999</v>
      </c>
      <c r="I2475">
        <v>6.9240300000000001</v>
      </c>
      <c r="J2475">
        <v>0</v>
      </c>
      <c r="K2475">
        <v>33</v>
      </c>
      <c r="L2475">
        <v>7</v>
      </c>
      <c r="M2475">
        <v>10</v>
      </c>
      <c r="N2475">
        <v>17</v>
      </c>
    </row>
    <row r="2476" spans="1:14" x14ac:dyDescent="0.3">
      <c r="A2476">
        <v>40834</v>
      </c>
      <c r="B2476" t="s">
        <v>14</v>
      </c>
      <c r="C2476" t="s">
        <v>15</v>
      </c>
      <c r="D2476" t="s">
        <v>16</v>
      </c>
      <c r="E2476" s="1">
        <v>40096</v>
      </c>
      <c r="F2476">
        <v>1.375</v>
      </c>
      <c r="G2476">
        <v>38.6</v>
      </c>
      <c r="H2476">
        <v>18</v>
      </c>
      <c r="I2476">
        <v>11.5916</v>
      </c>
      <c r="J2476">
        <v>0</v>
      </c>
      <c r="K2476">
        <v>55</v>
      </c>
      <c r="L2476">
        <v>12</v>
      </c>
      <c r="M2476">
        <v>9.6999999999999993</v>
      </c>
      <c r="N2476">
        <v>15</v>
      </c>
    </row>
    <row r="2477" spans="1:14" x14ac:dyDescent="0.3">
      <c r="A2477">
        <v>40834</v>
      </c>
      <c r="B2477" t="s">
        <v>14</v>
      </c>
      <c r="C2477" t="s">
        <v>15</v>
      </c>
      <c r="D2477" t="s">
        <v>16</v>
      </c>
      <c r="E2477" s="1">
        <v>40097</v>
      </c>
      <c r="F2477">
        <v>1.875</v>
      </c>
      <c r="G2477">
        <v>36.200000000000003</v>
      </c>
      <c r="H2477">
        <v>19.399999999999999</v>
      </c>
      <c r="I2477">
        <v>13.5436</v>
      </c>
      <c r="J2477">
        <v>0</v>
      </c>
      <c r="K2477">
        <v>75</v>
      </c>
      <c r="L2477">
        <v>17</v>
      </c>
      <c r="M2477">
        <v>9.3000000000000007</v>
      </c>
      <c r="N2477">
        <v>18</v>
      </c>
    </row>
    <row r="2478" spans="1:14" x14ac:dyDescent="0.3">
      <c r="A2478">
        <v>40834</v>
      </c>
      <c r="B2478" t="s">
        <v>14</v>
      </c>
      <c r="C2478" t="s">
        <v>15</v>
      </c>
      <c r="D2478" t="s">
        <v>16</v>
      </c>
      <c r="E2478" s="1">
        <v>40098</v>
      </c>
      <c r="F2478">
        <v>1.25</v>
      </c>
      <c r="G2478">
        <v>37</v>
      </c>
      <c r="H2478">
        <v>20</v>
      </c>
      <c r="I2478">
        <v>8.4339099999999991</v>
      </c>
      <c r="J2478">
        <v>0</v>
      </c>
      <c r="K2478">
        <v>41</v>
      </c>
      <c r="L2478">
        <v>12</v>
      </c>
      <c r="M2478">
        <v>10</v>
      </c>
      <c r="N2478">
        <v>17</v>
      </c>
    </row>
    <row r="2479" spans="1:14" x14ac:dyDescent="0.3">
      <c r="A2479">
        <v>40834</v>
      </c>
      <c r="B2479" t="s">
        <v>14</v>
      </c>
      <c r="C2479" t="s">
        <v>15</v>
      </c>
      <c r="D2479" t="s">
        <v>16</v>
      </c>
      <c r="E2479" s="1">
        <v>40099</v>
      </c>
      <c r="F2479">
        <v>0.875</v>
      </c>
      <c r="G2479">
        <v>36.200000000000003</v>
      </c>
      <c r="H2479">
        <v>15.4</v>
      </c>
      <c r="I2479">
        <v>6.0347099999999996</v>
      </c>
      <c r="J2479">
        <v>0</v>
      </c>
      <c r="K2479">
        <v>43</v>
      </c>
      <c r="L2479">
        <v>7</v>
      </c>
      <c r="M2479">
        <v>9.8000000000000007</v>
      </c>
      <c r="N2479">
        <v>12</v>
      </c>
    </row>
    <row r="2480" spans="1:14" x14ac:dyDescent="0.3">
      <c r="A2480">
        <v>40834</v>
      </c>
      <c r="B2480" t="s">
        <v>14</v>
      </c>
      <c r="C2480" t="s">
        <v>15</v>
      </c>
      <c r="D2480" t="s">
        <v>16</v>
      </c>
      <c r="E2480" s="1">
        <v>40100</v>
      </c>
      <c r="F2480">
        <v>1.5</v>
      </c>
      <c r="G2480">
        <v>36.6</v>
      </c>
      <c r="H2480">
        <v>17.399999999999999</v>
      </c>
      <c r="I2480">
        <v>9.5814900000000005</v>
      </c>
      <c r="J2480">
        <v>0</v>
      </c>
      <c r="K2480">
        <v>65</v>
      </c>
      <c r="L2480">
        <v>8</v>
      </c>
      <c r="M2480">
        <v>9.9</v>
      </c>
      <c r="N2480">
        <v>13</v>
      </c>
    </row>
    <row r="2481" spans="1:14" x14ac:dyDescent="0.3">
      <c r="A2481">
        <v>40834</v>
      </c>
      <c r="B2481" t="s">
        <v>14</v>
      </c>
      <c r="C2481" t="s">
        <v>15</v>
      </c>
      <c r="D2481" t="s">
        <v>16</v>
      </c>
      <c r="E2481" s="1">
        <v>40101</v>
      </c>
      <c r="F2481">
        <v>1.75</v>
      </c>
      <c r="G2481">
        <v>35</v>
      </c>
      <c r="H2481">
        <v>18</v>
      </c>
      <c r="I2481">
        <v>15.783899999999999</v>
      </c>
      <c r="J2481">
        <v>0</v>
      </c>
      <c r="K2481">
        <v>78</v>
      </c>
      <c r="L2481">
        <v>15</v>
      </c>
      <c r="M2481">
        <v>9.5</v>
      </c>
      <c r="N2481">
        <v>15</v>
      </c>
    </row>
    <row r="2482" spans="1:14" x14ac:dyDescent="0.3">
      <c r="A2482">
        <v>40834</v>
      </c>
      <c r="B2482" t="s">
        <v>14</v>
      </c>
      <c r="C2482" t="s">
        <v>15</v>
      </c>
      <c r="D2482" t="s">
        <v>16</v>
      </c>
      <c r="E2482" s="1">
        <v>40102</v>
      </c>
      <c r="F2482">
        <v>0.625</v>
      </c>
      <c r="G2482">
        <v>36</v>
      </c>
      <c r="H2482">
        <v>19</v>
      </c>
      <c r="I2482">
        <v>15.7498</v>
      </c>
      <c r="J2482">
        <v>0</v>
      </c>
      <c r="K2482">
        <v>76</v>
      </c>
      <c r="L2482">
        <v>19</v>
      </c>
      <c r="M2482">
        <v>9.4</v>
      </c>
      <c r="N2482">
        <v>16</v>
      </c>
    </row>
    <row r="2483" spans="1:14" x14ac:dyDescent="0.3">
      <c r="A2483">
        <v>40834</v>
      </c>
      <c r="B2483" t="s">
        <v>14</v>
      </c>
      <c r="C2483" t="s">
        <v>15</v>
      </c>
      <c r="D2483" t="s">
        <v>16</v>
      </c>
      <c r="E2483" s="1">
        <v>40103</v>
      </c>
      <c r="F2483">
        <v>0.625</v>
      </c>
      <c r="G2483">
        <v>35.200000000000003</v>
      </c>
      <c r="H2483">
        <v>19</v>
      </c>
      <c r="I2483">
        <v>15.7075</v>
      </c>
      <c r="J2483">
        <v>0</v>
      </c>
      <c r="K2483">
        <v>66</v>
      </c>
      <c r="L2483">
        <v>19</v>
      </c>
      <c r="M2483">
        <v>9.5</v>
      </c>
      <c r="N2483">
        <v>16</v>
      </c>
    </row>
    <row r="2484" spans="1:14" x14ac:dyDescent="0.3">
      <c r="A2484">
        <v>40834</v>
      </c>
      <c r="B2484" t="s">
        <v>14</v>
      </c>
      <c r="C2484" t="s">
        <v>15</v>
      </c>
      <c r="D2484" t="s">
        <v>16</v>
      </c>
      <c r="E2484" s="1">
        <v>40104</v>
      </c>
      <c r="F2484">
        <v>1</v>
      </c>
      <c r="G2484">
        <v>34.4</v>
      </c>
      <c r="H2484">
        <v>17.399999999999999</v>
      </c>
      <c r="I2484">
        <v>13.572800000000001</v>
      </c>
      <c r="J2484">
        <v>0</v>
      </c>
      <c r="K2484">
        <v>67</v>
      </c>
      <c r="L2484">
        <v>23</v>
      </c>
      <c r="M2484">
        <v>9.5</v>
      </c>
      <c r="N2484">
        <v>14</v>
      </c>
    </row>
    <row r="2485" spans="1:14" x14ac:dyDescent="0.3">
      <c r="A2485">
        <v>40834</v>
      </c>
      <c r="B2485" t="s">
        <v>14</v>
      </c>
      <c r="C2485" t="s">
        <v>15</v>
      </c>
      <c r="D2485" t="s">
        <v>16</v>
      </c>
      <c r="E2485" s="1">
        <v>40105</v>
      </c>
      <c r="F2485">
        <v>1.25</v>
      </c>
      <c r="G2485">
        <v>34.4</v>
      </c>
      <c r="H2485">
        <v>17.2</v>
      </c>
      <c r="I2485">
        <v>16.609500000000001</v>
      </c>
      <c r="J2485">
        <v>0</v>
      </c>
      <c r="K2485">
        <v>75</v>
      </c>
      <c r="L2485">
        <v>22</v>
      </c>
      <c r="M2485">
        <v>9.5</v>
      </c>
      <c r="N2485">
        <v>15</v>
      </c>
    </row>
    <row r="2486" spans="1:14" x14ac:dyDescent="0.3">
      <c r="A2486">
        <v>40834</v>
      </c>
      <c r="B2486" t="s">
        <v>14</v>
      </c>
      <c r="C2486" t="s">
        <v>15</v>
      </c>
      <c r="D2486" t="s">
        <v>16</v>
      </c>
      <c r="E2486" s="1">
        <v>40106</v>
      </c>
      <c r="F2486">
        <v>0.875</v>
      </c>
      <c r="G2486">
        <v>34.6</v>
      </c>
      <c r="H2486">
        <v>19</v>
      </c>
      <c r="I2486">
        <v>15.9483</v>
      </c>
      <c r="J2486">
        <v>0</v>
      </c>
      <c r="K2486">
        <v>75</v>
      </c>
      <c r="L2486">
        <v>20</v>
      </c>
      <c r="M2486">
        <v>9.5</v>
      </c>
      <c r="N2486">
        <v>16</v>
      </c>
    </row>
    <row r="2487" spans="1:14" x14ac:dyDescent="0.3">
      <c r="A2487">
        <v>40834</v>
      </c>
      <c r="B2487" t="s">
        <v>14</v>
      </c>
      <c r="C2487" t="s">
        <v>15</v>
      </c>
      <c r="D2487" t="s">
        <v>16</v>
      </c>
      <c r="E2487" s="1">
        <v>40107</v>
      </c>
      <c r="F2487">
        <v>1</v>
      </c>
      <c r="G2487">
        <v>33.6</v>
      </c>
      <c r="H2487">
        <v>18.600000000000001</v>
      </c>
      <c r="I2487">
        <v>16.013999999999999</v>
      </c>
      <c r="J2487">
        <v>0</v>
      </c>
      <c r="K2487">
        <v>73</v>
      </c>
      <c r="L2487">
        <v>19</v>
      </c>
      <c r="M2487">
        <v>8.6</v>
      </c>
      <c r="N2487">
        <v>16</v>
      </c>
    </row>
    <row r="2488" spans="1:14" x14ac:dyDescent="0.3">
      <c r="A2488">
        <v>40834</v>
      </c>
      <c r="B2488" t="s">
        <v>14</v>
      </c>
      <c r="C2488" t="s">
        <v>15</v>
      </c>
      <c r="D2488" t="s">
        <v>16</v>
      </c>
      <c r="E2488" s="1">
        <v>40108</v>
      </c>
      <c r="F2488">
        <v>1.375</v>
      </c>
      <c r="G2488">
        <v>33</v>
      </c>
      <c r="H2488">
        <v>19</v>
      </c>
      <c r="I2488">
        <v>17.370799999999999</v>
      </c>
      <c r="J2488">
        <v>0</v>
      </c>
      <c r="K2488">
        <v>71</v>
      </c>
      <c r="L2488">
        <v>30</v>
      </c>
      <c r="M2488">
        <v>8.6999999999999993</v>
      </c>
      <c r="N2488">
        <v>16</v>
      </c>
    </row>
    <row r="2489" spans="1:14" x14ac:dyDescent="0.3">
      <c r="A2489">
        <v>40834</v>
      </c>
      <c r="B2489" t="s">
        <v>14</v>
      </c>
      <c r="C2489" t="s">
        <v>15</v>
      </c>
      <c r="D2489" t="s">
        <v>16</v>
      </c>
      <c r="E2489" s="1">
        <v>40109</v>
      </c>
      <c r="F2489">
        <v>1.5</v>
      </c>
      <c r="G2489">
        <v>33</v>
      </c>
      <c r="H2489">
        <v>20</v>
      </c>
      <c r="I2489">
        <v>15.088900000000001</v>
      </c>
      <c r="J2489">
        <v>0</v>
      </c>
      <c r="K2489">
        <v>72</v>
      </c>
      <c r="L2489">
        <v>20</v>
      </c>
      <c r="M2489">
        <v>4.2</v>
      </c>
      <c r="N2489">
        <v>16</v>
      </c>
    </row>
    <row r="2490" spans="1:14" x14ac:dyDescent="0.3">
      <c r="A2490">
        <v>40834</v>
      </c>
      <c r="B2490" t="s">
        <v>14</v>
      </c>
      <c r="C2490" t="s">
        <v>15</v>
      </c>
      <c r="D2490" t="s">
        <v>16</v>
      </c>
      <c r="E2490" s="1">
        <v>40110</v>
      </c>
      <c r="F2490">
        <v>1.25</v>
      </c>
      <c r="G2490">
        <v>33.799999999999997</v>
      </c>
      <c r="H2490">
        <v>19.399999999999999</v>
      </c>
      <c r="I2490">
        <v>11.5351</v>
      </c>
      <c r="J2490">
        <v>0</v>
      </c>
      <c r="K2490">
        <v>54</v>
      </c>
      <c r="L2490">
        <v>16</v>
      </c>
      <c r="M2490">
        <v>7.6</v>
      </c>
      <c r="N2490">
        <v>16</v>
      </c>
    </row>
    <row r="2491" spans="1:14" x14ac:dyDescent="0.3">
      <c r="A2491">
        <v>40834</v>
      </c>
      <c r="B2491" t="s">
        <v>14</v>
      </c>
      <c r="C2491" t="s">
        <v>15</v>
      </c>
      <c r="D2491" t="s">
        <v>16</v>
      </c>
      <c r="E2491" s="1">
        <v>40111</v>
      </c>
      <c r="F2491">
        <v>0.75</v>
      </c>
      <c r="G2491">
        <v>33.6</v>
      </c>
      <c r="H2491">
        <v>19.399999999999999</v>
      </c>
      <c r="I2491">
        <v>14.532</v>
      </c>
      <c r="J2491">
        <v>0</v>
      </c>
      <c r="K2491">
        <v>70</v>
      </c>
      <c r="L2491">
        <v>15</v>
      </c>
      <c r="M2491">
        <v>6.6</v>
      </c>
      <c r="N2491">
        <v>18</v>
      </c>
    </row>
    <row r="2492" spans="1:14" x14ac:dyDescent="0.3">
      <c r="A2492">
        <v>40834</v>
      </c>
      <c r="B2492" t="s">
        <v>14</v>
      </c>
      <c r="C2492" t="s">
        <v>15</v>
      </c>
      <c r="D2492" t="s">
        <v>16</v>
      </c>
      <c r="E2492" s="1">
        <v>40112</v>
      </c>
      <c r="F2492">
        <v>1.5</v>
      </c>
      <c r="G2492">
        <v>33.4</v>
      </c>
      <c r="H2492">
        <v>20</v>
      </c>
      <c r="I2492">
        <v>12.5444</v>
      </c>
      <c r="J2492">
        <v>0</v>
      </c>
      <c r="K2492">
        <v>72</v>
      </c>
      <c r="L2492">
        <v>20</v>
      </c>
      <c r="M2492">
        <v>7.3</v>
      </c>
      <c r="N2492">
        <v>19</v>
      </c>
    </row>
    <row r="2493" spans="1:14" x14ac:dyDescent="0.3">
      <c r="A2493">
        <v>40834</v>
      </c>
      <c r="B2493" t="s">
        <v>14</v>
      </c>
      <c r="C2493" t="s">
        <v>15</v>
      </c>
      <c r="D2493" t="s">
        <v>16</v>
      </c>
      <c r="E2493" s="1">
        <v>40113</v>
      </c>
      <c r="F2493">
        <v>1</v>
      </c>
      <c r="G2493">
        <v>33.4</v>
      </c>
      <c r="H2493">
        <v>17</v>
      </c>
      <c r="I2493">
        <v>10.428599999999999</v>
      </c>
      <c r="J2493">
        <v>0</v>
      </c>
      <c r="K2493">
        <v>51</v>
      </c>
      <c r="L2493">
        <v>16</v>
      </c>
      <c r="M2493">
        <v>8.1</v>
      </c>
      <c r="N2493">
        <v>14</v>
      </c>
    </row>
    <row r="2494" spans="1:14" x14ac:dyDescent="0.3">
      <c r="A2494">
        <v>40834</v>
      </c>
      <c r="B2494" t="s">
        <v>14</v>
      </c>
      <c r="C2494" t="s">
        <v>15</v>
      </c>
      <c r="D2494" t="s">
        <v>16</v>
      </c>
      <c r="E2494" s="1">
        <v>40114</v>
      </c>
      <c r="F2494">
        <v>1.75</v>
      </c>
      <c r="G2494">
        <v>33.6</v>
      </c>
      <c r="H2494">
        <v>17.2</v>
      </c>
      <c r="I2494">
        <v>14.1143</v>
      </c>
      <c r="J2494">
        <v>0</v>
      </c>
      <c r="K2494">
        <v>68</v>
      </c>
      <c r="L2494">
        <v>17</v>
      </c>
      <c r="M2494">
        <v>7.2</v>
      </c>
      <c r="N2494">
        <v>15</v>
      </c>
    </row>
    <row r="2495" spans="1:14" x14ac:dyDescent="0.3">
      <c r="A2495">
        <v>40834</v>
      </c>
      <c r="B2495" t="s">
        <v>14</v>
      </c>
      <c r="C2495" t="s">
        <v>15</v>
      </c>
      <c r="D2495" t="s">
        <v>16</v>
      </c>
      <c r="E2495" s="1">
        <v>40115</v>
      </c>
      <c r="F2495">
        <v>2.625</v>
      </c>
      <c r="G2495">
        <v>27.4</v>
      </c>
      <c r="H2495">
        <v>23.4</v>
      </c>
      <c r="I2495">
        <v>14.398999999999999</v>
      </c>
      <c r="J2495">
        <v>0</v>
      </c>
      <c r="K2495">
        <v>59</v>
      </c>
      <c r="L2495">
        <v>37</v>
      </c>
      <c r="M2495">
        <v>1.1000000000000001</v>
      </c>
      <c r="N2495">
        <v>21</v>
      </c>
    </row>
    <row r="2496" spans="1:14" x14ac:dyDescent="0.3">
      <c r="A2496">
        <v>40834</v>
      </c>
      <c r="B2496" t="s">
        <v>14</v>
      </c>
      <c r="C2496" t="s">
        <v>15</v>
      </c>
      <c r="D2496" t="s">
        <v>16</v>
      </c>
      <c r="E2496" s="1">
        <v>40116</v>
      </c>
      <c r="F2496">
        <v>2.25</v>
      </c>
      <c r="G2496">
        <v>33.4</v>
      </c>
      <c r="H2496">
        <v>22</v>
      </c>
      <c r="I2496">
        <v>14.8886</v>
      </c>
      <c r="J2496">
        <v>0</v>
      </c>
      <c r="K2496">
        <v>62</v>
      </c>
      <c r="L2496">
        <v>19</v>
      </c>
      <c r="M2496">
        <v>5.7</v>
      </c>
      <c r="N2496">
        <v>19</v>
      </c>
    </row>
    <row r="2497" spans="1:14" x14ac:dyDescent="0.3">
      <c r="A2497">
        <v>40834</v>
      </c>
      <c r="B2497" t="s">
        <v>14</v>
      </c>
      <c r="C2497" t="s">
        <v>15</v>
      </c>
      <c r="D2497" t="s">
        <v>16</v>
      </c>
      <c r="E2497" s="1">
        <v>40117</v>
      </c>
      <c r="F2497">
        <v>2</v>
      </c>
      <c r="G2497">
        <v>33.4</v>
      </c>
      <c r="H2497">
        <v>21.1</v>
      </c>
      <c r="I2497">
        <v>13.69</v>
      </c>
      <c r="J2497">
        <v>2</v>
      </c>
      <c r="K2497">
        <v>72</v>
      </c>
      <c r="L2497">
        <v>28</v>
      </c>
      <c r="M2497">
        <v>0</v>
      </c>
      <c r="N2497">
        <v>19</v>
      </c>
    </row>
    <row r="2498" spans="1:14" x14ac:dyDescent="0.3">
      <c r="A2498">
        <v>40834</v>
      </c>
      <c r="B2498" t="s">
        <v>14</v>
      </c>
      <c r="C2498" t="s">
        <v>15</v>
      </c>
      <c r="D2498" t="s">
        <v>16</v>
      </c>
      <c r="E2498" s="1">
        <v>40118</v>
      </c>
      <c r="F2498">
        <v>0.875</v>
      </c>
      <c r="G2498">
        <v>31.6</v>
      </c>
      <c r="H2498">
        <v>21.1</v>
      </c>
      <c r="I2498">
        <v>13.0503</v>
      </c>
      <c r="J2498">
        <v>0</v>
      </c>
      <c r="K2498">
        <v>71</v>
      </c>
      <c r="L2498">
        <v>22</v>
      </c>
      <c r="M2498">
        <v>7.6</v>
      </c>
      <c r="N2498">
        <v>18</v>
      </c>
    </row>
    <row r="2499" spans="1:14" x14ac:dyDescent="0.3">
      <c r="A2499">
        <v>40834</v>
      </c>
      <c r="B2499" t="s">
        <v>14</v>
      </c>
      <c r="C2499" t="s">
        <v>15</v>
      </c>
      <c r="D2499" t="s">
        <v>16</v>
      </c>
      <c r="E2499" s="1">
        <v>40119</v>
      </c>
      <c r="F2499">
        <v>2.5</v>
      </c>
      <c r="G2499">
        <v>32.799999999999997</v>
      </c>
      <c r="H2499">
        <v>20</v>
      </c>
      <c r="I2499">
        <v>13.6669</v>
      </c>
      <c r="J2499">
        <v>0</v>
      </c>
      <c r="K2499">
        <v>64</v>
      </c>
      <c r="L2499">
        <v>26</v>
      </c>
      <c r="M2499">
        <v>6.4</v>
      </c>
      <c r="N2499">
        <v>17</v>
      </c>
    </row>
    <row r="2500" spans="1:14" x14ac:dyDescent="0.3">
      <c r="A2500">
        <v>40834</v>
      </c>
      <c r="B2500" t="s">
        <v>14</v>
      </c>
      <c r="C2500" t="s">
        <v>15</v>
      </c>
      <c r="D2500" t="s">
        <v>16</v>
      </c>
      <c r="E2500" s="1">
        <v>40120</v>
      </c>
      <c r="F2500">
        <v>2</v>
      </c>
      <c r="G2500">
        <v>27.6</v>
      </c>
      <c r="H2500">
        <v>20</v>
      </c>
      <c r="I2500">
        <v>17.459900000000001</v>
      </c>
      <c r="J2500">
        <v>5</v>
      </c>
      <c r="K2500">
        <v>81</v>
      </c>
      <c r="L2500">
        <v>34</v>
      </c>
      <c r="M2500">
        <v>0</v>
      </c>
      <c r="N2500">
        <v>20</v>
      </c>
    </row>
    <row r="2501" spans="1:14" x14ac:dyDescent="0.3">
      <c r="A2501">
        <v>40834</v>
      </c>
      <c r="B2501" t="s">
        <v>14</v>
      </c>
      <c r="C2501" t="s">
        <v>15</v>
      </c>
      <c r="D2501" t="s">
        <v>16</v>
      </c>
      <c r="E2501" s="1">
        <v>40121</v>
      </c>
      <c r="F2501">
        <v>0.875</v>
      </c>
      <c r="G2501">
        <v>29.6</v>
      </c>
      <c r="H2501">
        <v>17.600000000000001</v>
      </c>
      <c r="I2501">
        <v>19.4908</v>
      </c>
      <c r="J2501">
        <v>0</v>
      </c>
      <c r="K2501">
        <v>88</v>
      </c>
      <c r="L2501">
        <v>46</v>
      </c>
      <c r="M2501">
        <v>9.3000000000000007</v>
      </c>
      <c r="N2501">
        <v>15</v>
      </c>
    </row>
    <row r="2502" spans="1:14" x14ac:dyDescent="0.3">
      <c r="A2502">
        <v>40834</v>
      </c>
      <c r="B2502" t="s">
        <v>14</v>
      </c>
      <c r="C2502" t="s">
        <v>15</v>
      </c>
      <c r="D2502" t="s">
        <v>16</v>
      </c>
      <c r="E2502" s="1">
        <v>40122</v>
      </c>
      <c r="F2502">
        <v>1</v>
      </c>
      <c r="G2502">
        <v>31.6</v>
      </c>
      <c r="H2502">
        <v>15</v>
      </c>
      <c r="I2502">
        <v>15.9979</v>
      </c>
      <c r="J2502">
        <v>0</v>
      </c>
      <c r="K2502">
        <v>100</v>
      </c>
      <c r="L2502">
        <v>25</v>
      </c>
      <c r="M2502">
        <v>7.8</v>
      </c>
      <c r="N2502">
        <v>13</v>
      </c>
    </row>
    <row r="2503" spans="1:14" x14ac:dyDescent="0.3">
      <c r="A2503">
        <v>40834</v>
      </c>
      <c r="B2503" t="s">
        <v>14</v>
      </c>
      <c r="C2503" t="s">
        <v>15</v>
      </c>
      <c r="D2503" t="s">
        <v>16</v>
      </c>
      <c r="E2503" s="1">
        <v>40123</v>
      </c>
      <c r="F2503">
        <v>2.75</v>
      </c>
      <c r="G2503">
        <v>31</v>
      </c>
      <c r="H2503">
        <v>15.6</v>
      </c>
      <c r="I2503">
        <v>12.916399999999999</v>
      </c>
      <c r="J2503">
        <v>0</v>
      </c>
      <c r="K2503">
        <v>81</v>
      </c>
      <c r="L2503">
        <v>24</v>
      </c>
      <c r="M2503">
        <v>5.4</v>
      </c>
      <c r="N2503">
        <v>13</v>
      </c>
    </row>
    <row r="2504" spans="1:14" x14ac:dyDescent="0.3">
      <c r="A2504">
        <v>40834</v>
      </c>
      <c r="B2504" t="s">
        <v>14</v>
      </c>
      <c r="C2504" t="s">
        <v>15</v>
      </c>
      <c r="D2504" t="s">
        <v>16</v>
      </c>
      <c r="E2504" s="1">
        <v>40124</v>
      </c>
      <c r="F2504">
        <v>2.25</v>
      </c>
      <c r="G2504">
        <v>31.8</v>
      </c>
      <c r="H2504">
        <v>15.4</v>
      </c>
      <c r="I2504">
        <v>11.999599999999999</v>
      </c>
      <c r="J2504">
        <v>0</v>
      </c>
      <c r="K2504">
        <v>69</v>
      </c>
      <c r="L2504">
        <v>21</v>
      </c>
      <c r="M2504">
        <v>8.9</v>
      </c>
      <c r="N2504">
        <v>12</v>
      </c>
    </row>
    <row r="2505" spans="1:14" x14ac:dyDescent="0.3">
      <c r="A2505">
        <v>40834</v>
      </c>
      <c r="B2505" t="s">
        <v>14</v>
      </c>
      <c r="C2505" t="s">
        <v>15</v>
      </c>
      <c r="D2505" t="s">
        <v>16</v>
      </c>
      <c r="E2505" s="1">
        <v>40125</v>
      </c>
      <c r="F2505">
        <v>0.875</v>
      </c>
      <c r="G2505">
        <v>32</v>
      </c>
      <c r="H2505">
        <v>14</v>
      </c>
      <c r="I2505">
        <v>11.213200000000001</v>
      </c>
      <c r="J2505">
        <v>0</v>
      </c>
      <c r="K2505">
        <v>76</v>
      </c>
      <c r="L2505">
        <v>21</v>
      </c>
      <c r="M2505">
        <v>9</v>
      </c>
      <c r="N2505">
        <v>11</v>
      </c>
    </row>
    <row r="2506" spans="1:14" x14ac:dyDescent="0.3">
      <c r="A2506">
        <v>40834</v>
      </c>
      <c r="B2506" t="s">
        <v>14</v>
      </c>
      <c r="C2506" t="s">
        <v>15</v>
      </c>
      <c r="D2506" t="s">
        <v>16</v>
      </c>
      <c r="E2506" s="1">
        <v>40126</v>
      </c>
      <c r="F2506">
        <v>1.5</v>
      </c>
      <c r="G2506">
        <v>29.8</v>
      </c>
      <c r="H2506">
        <v>12.6</v>
      </c>
      <c r="I2506">
        <v>10.013999999999999</v>
      </c>
      <c r="J2506">
        <v>0</v>
      </c>
      <c r="K2506">
        <v>68</v>
      </c>
      <c r="L2506">
        <v>21</v>
      </c>
      <c r="M2506">
        <v>9.1</v>
      </c>
      <c r="N2506">
        <v>10</v>
      </c>
    </row>
    <row r="2507" spans="1:14" x14ac:dyDescent="0.3">
      <c r="A2507">
        <v>40834</v>
      </c>
      <c r="B2507" t="s">
        <v>14</v>
      </c>
      <c r="C2507" t="s">
        <v>15</v>
      </c>
      <c r="D2507" t="s">
        <v>16</v>
      </c>
      <c r="E2507" s="1">
        <v>40127</v>
      </c>
      <c r="F2507">
        <v>0.25</v>
      </c>
      <c r="G2507">
        <v>30.2</v>
      </c>
      <c r="H2507">
        <v>12.8</v>
      </c>
      <c r="I2507">
        <v>9.9508299999999998</v>
      </c>
      <c r="J2507">
        <v>0</v>
      </c>
      <c r="K2507">
        <v>64</v>
      </c>
      <c r="L2507">
        <v>21</v>
      </c>
      <c r="M2507">
        <v>8.8000000000000007</v>
      </c>
      <c r="N2507">
        <v>10</v>
      </c>
    </row>
    <row r="2508" spans="1:14" x14ac:dyDescent="0.3">
      <c r="A2508">
        <v>40834</v>
      </c>
      <c r="B2508" t="s">
        <v>14</v>
      </c>
      <c r="C2508" t="s">
        <v>15</v>
      </c>
      <c r="D2508" t="s">
        <v>16</v>
      </c>
      <c r="E2508" s="1">
        <v>40128</v>
      </c>
      <c r="F2508">
        <v>0.625</v>
      </c>
      <c r="G2508">
        <v>30.4</v>
      </c>
      <c r="H2508">
        <v>13.4</v>
      </c>
      <c r="I2508">
        <v>9.1986100000000004</v>
      </c>
      <c r="J2508">
        <v>0</v>
      </c>
      <c r="K2508">
        <v>57</v>
      </c>
      <c r="L2508">
        <v>21</v>
      </c>
      <c r="M2508">
        <v>8.9</v>
      </c>
      <c r="N2508">
        <v>10</v>
      </c>
    </row>
    <row r="2509" spans="1:14" x14ac:dyDescent="0.3">
      <c r="A2509">
        <v>40834</v>
      </c>
      <c r="B2509" t="s">
        <v>14</v>
      </c>
      <c r="C2509" t="s">
        <v>15</v>
      </c>
      <c r="D2509" t="s">
        <v>16</v>
      </c>
      <c r="E2509" s="1">
        <v>40129</v>
      </c>
      <c r="F2509">
        <v>0.75</v>
      </c>
      <c r="G2509">
        <v>28.6</v>
      </c>
      <c r="H2509">
        <v>11</v>
      </c>
      <c r="I2509">
        <v>8.9939699999999991</v>
      </c>
      <c r="J2509">
        <v>0</v>
      </c>
      <c r="K2509">
        <v>58</v>
      </c>
      <c r="L2509">
        <v>22</v>
      </c>
      <c r="M2509">
        <v>8.8000000000000007</v>
      </c>
      <c r="N2509">
        <v>8</v>
      </c>
    </row>
    <row r="2510" spans="1:14" x14ac:dyDescent="0.3">
      <c r="A2510">
        <v>40834</v>
      </c>
      <c r="B2510" t="s">
        <v>14</v>
      </c>
      <c r="C2510" t="s">
        <v>15</v>
      </c>
      <c r="D2510" t="s">
        <v>16</v>
      </c>
      <c r="E2510" s="1">
        <v>40130</v>
      </c>
      <c r="F2510">
        <v>0.625</v>
      </c>
      <c r="G2510">
        <v>30.2</v>
      </c>
      <c r="H2510">
        <v>11</v>
      </c>
      <c r="I2510">
        <v>9.0679300000000005</v>
      </c>
      <c r="J2510">
        <v>0</v>
      </c>
      <c r="K2510">
        <v>60</v>
      </c>
      <c r="L2510">
        <v>21</v>
      </c>
      <c r="M2510">
        <v>8.8000000000000007</v>
      </c>
      <c r="N2510">
        <v>8</v>
      </c>
    </row>
    <row r="2511" spans="1:14" x14ac:dyDescent="0.3">
      <c r="A2511">
        <v>40834</v>
      </c>
      <c r="B2511" t="s">
        <v>14</v>
      </c>
      <c r="C2511" t="s">
        <v>15</v>
      </c>
      <c r="D2511" t="s">
        <v>16</v>
      </c>
      <c r="E2511" s="1">
        <v>40131</v>
      </c>
      <c r="F2511">
        <v>1</v>
      </c>
      <c r="G2511">
        <v>30.8</v>
      </c>
      <c r="H2511">
        <v>13.4</v>
      </c>
      <c r="I2511">
        <v>8.1286900000000006</v>
      </c>
      <c r="J2511">
        <v>0</v>
      </c>
      <c r="K2511">
        <v>57</v>
      </c>
      <c r="L2511">
        <v>14</v>
      </c>
      <c r="M2511">
        <v>8.3000000000000007</v>
      </c>
      <c r="N2511">
        <v>10</v>
      </c>
    </row>
    <row r="2512" spans="1:14" x14ac:dyDescent="0.3">
      <c r="A2512">
        <v>40834</v>
      </c>
      <c r="B2512" t="s">
        <v>14</v>
      </c>
      <c r="C2512" t="s">
        <v>15</v>
      </c>
      <c r="D2512" t="s">
        <v>16</v>
      </c>
      <c r="E2512" s="1">
        <v>40132</v>
      </c>
      <c r="F2512">
        <v>1</v>
      </c>
      <c r="G2512">
        <v>30.2</v>
      </c>
      <c r="H2512">
        <v>12.4</v>
      </c>
      <c r="I2512">
        <v>7.9370700000000003</v>
      </c>
      <c r="J2512">
        <v>0</v>
      </c>
      <c r="K2512">
        <v>55</v>
      </c>
      <c r="L2512">
        <v>15</v>
      </c>
      <c r="M2512">
        <v>8.8000000000000007</v>
      </c>
      <c r="N2512">
        <v>9</v>
      </c>
    </row>
    <row r="2513" spans="1:14" x14ac:dyDescent="0.3">
      <c r="A2513">
        <v>40834</v>
      </c>
      <c r="B2513" t="s">
        <v>14</v>
      </c>
      <c r="C2513" t="s">
        <v>15</v>
      </c>
      <c r="D2513" t="s">
        <v>16</v>
      </c>
      <c r="E2513" s="1">
        <v>40133</v>
      </c>
      <c r="F2513">
        <v>1.125</v>
      </c>
      <c r="G2513">
        <v>30.8</v>
      </c>
      <c r="H2513">
        <v>13.2</v>
      </c>
      <c r="I2513">
        <v>10.502599999999999</v>
      </c>
      <c r="J2513">
        <v>0</v>
      </c>
      <c r="K2513">
        <v>60</v>
      </c>
      <c r="L2513">
        <v>20</v>
      </c>
      <c r="M2513">
        <v>7.4</v>
      </c>
      <c r="N2513">
        <v>9</v>
      </c>
    </row>
    <row r="2514" spans="1:14" x14ac:dyDescent="0.3">
      <c r="A2514">
        <v>40834</v>
      </c>
      <c r="B2514" t="s">
        <v>14</v>
      </c>
      <c r="C2514" t="s">
        <v>15</v>
      </c>
      <c r="D2514" t="s">
        <v>16</v>
      </c>
      <c r="E2514" s="1">
        <v>40134</v>
      </c>
      <c r="F2514">
        <v>2.5</v>
      </c>
      <c r="G2514">
        <v>30</v>
      </c>
      <c r="H2514">
        <v>14.4</v>
      </c>
      <c r="I2514">
        <v>12.3209</v>
      </c>
      <c r="J2514">
        <v>0</v>
      </c>
      <c r="K2514">
        <v>68</v>
      </c>
      <c r="L2514">
        <v>26</v>
      </c>
      <c r="M2514">
        <v>7.2</v>
      </c>
      <c r="N2514">
        <v>10</v>
      </c>
    </row>
    <row r="2515" spans="1:14" x14ac:dyDescent="0.3">
      <c r="A2515">
        <v>40834</v>
      </c>
      <c r="B2515" t="s">
        <v>14</v>
      </c>
      <c r="C2515" t="s">
        <v>15</v>
      </c>
      <c r="D2515" t="s">
        <v>16</v>
      </c>
      <c r="E2515" s="1">
        <v>40135</v>
      </c>
      <c r="F2515">
        <v>3.625</v>
      </c>
      <c r="G2515">
        <v>24</v>
      </c>
      <c r="H2515">
        <v>15.4</v>
      </c>
      <c r="I2515">
        <v>14.372999999999999</v>
      </c>
      <c r="J2515">
        <v>25.2</v>
      </c>
      <c r="K2515">
        <v>93</v>
      </c>
      <c r="L2515">
        <v>33</v>
      </c>
      <c r="M2515">
        <v>1.8</v>
      </c>
      <c r="N2515">
        <v>15</v>
      </c>
    </row>
    <row r="2516" spans="1:14" x14ac:dyDescent="0.3">
      <c r="A2516">
        <v>40834</v>
      </c>
      <c r="B2516" t="s">
        <v>14</v>
      </c>
      <c r="C2516" t="s">
        <v>15</v>
      </c>
      <c r="D2516" t="s">
        <v>16</v>
      </c>
      <c r="E2516" s="1">
        <v>40136</v>
      </c>
      <c r="F2516">
        <v>1.25</v>
      </c>
      <c r="G2516">
        <v>22.4</v>
      </c>
      <c r="H2516">
        <v>10.8</v>
      </c>
      <c r="I2516">
        <v>11.3132</v>
      </c>
      <c r="J2516">
        <v>0</v>
      </c>
      <c r="K2516">
        <v>90</v>
      </c>
      <c r="L2516">
        <v>40</v>
      </c>
      <c r="M2516">
        <v>8.8000000000000007</v>
      </c>
      <c r="N2516">
        <v>9</v>
      </c>
    </row>
    <row r="2517" spans="1:14" x14ac:dyDescent="0.3">
      <c r="A2517">
        <v>40834</v>
      </c>
      <c r="B2517" t="s">
        <v>14</v>
      </c>
      <c r="C2517" t="s">
        <v>15</v>
      </c>
      <c r="D2517" t="s">
        <v>16</v>
      </c>
      <c r="E2517" s="1">
        <v>40137</v>
      </c>
      <c r="F2517">
        <v>0.875</v>
      </c>
      <c r="G2517">
        <v>20.8</v>
      </c>
      <c r="H2517">
        <v>7.4</v>
      </c>
      <c r="I2517">
        <v>9.9633299999999991</v>
      </c>
      <c r="J2517">
        <v>0</v>
      </c>
      <c r="K2517">
        <v>89</v>
      </c>
      <c r="L2517">
        <v>29</v>
      </c>
      <c r="M2517">
        <v>9.1999999999999993</v>
      </c>
      <c r="N2517">
        <v>5</v>
      </c>
    </row>
    <row r="2518" spans="1:14" x14ac:dyDescent="0.3">
      <c r="A2518">
        <v>40834</v>
      </c>
      <c r="B2518" t="s">
        <v>14</v>
      </c>
      <c r="C2518" t="s">
        <v>15</v>
      </c>
      <c r="D2518" t="s">
        <v>16</v>
      </c>
      <c r="E2518" s="1">
        <v>40138</v>
      </c>
      <c r="F2518">
        <v>1.5</v>
      </c>
      <c r="G2518">
        <v>19.2</v>
      </c>
      <c r="H2518">
        <v>8</v>
      </c>
      <c r="I2518">
        <v>10.984299999999999</v>
      </c>
      <c r="J2518">
        <v>3.5</v>
      </c>
      <c r="K2518">
        <v>88</v>
      </c>
      <c r="L2518">
        <v>47</v>
      </c>
      <c r="M2518">
        <v>3.6</v>
      </c>
      <c r="N2518">
        <v>5</v>
      </c>
    </row>
    <row r="2519" spans="1:14" x14ac:dyDescent="0.3">
      <c r="A2519">
        <v>40834</v>
      </c>
      <c r="B2519" t="s">
        <v>14</v>
      </c>
      <c r="C2519" t="s">
        <v>15</v>
      </c>
      <c r="D2519" t="s">
        <v>16</v>
      </c>
      <c r="E2519" s="1">
        <v>40139</v>
      </c>
      <c r="F2519">
        <v>1.875</v>
      </c>
      <c r="G2519">
        <v>18.8</v>
      </c>
      <c r="H2519">
        <v>8.4</v>
      </c>
      <c r="I2519">
        <v>10.3963</v>
      </c>
      <c r="J2519">
        <v>0</v>
      </c>
      <c r="K2519">
        <v>94</v>
      </c>
      <c r="L2519">
        <v>42</v>
      </c>
      <c r="M2519">
        <v>9.3000000000000007</v>
      </c>
      <c r="N2519">
        <v>6</v>
      </c>
    </row>
    <row r="2520" spans="1:14" x14ac:dyDescent="0.3">
      <c r="A2520">
        <v>40834</v>
      </c>
      <c r="B2520" t="s">
        <v>14</v>
      </c>
      <c r="C2520" t="s">
        <v>15</v>
      </c>
      <c r="D2520" t="s">
        <v>16</v>
      </c>
      <c r="E2520" s="1">
        <v>40140</v>
      </c>
      <c r="F2520">
        <v>2.5</v>
      </c>
      <c r="G2520">
        <v>18.8</v>
      </c>
      <c r="H2520">
        <v>5.8</v>
      </c>
      <c r="I2520">
        <v>8.6788100000000004</v>
      </c>
      <c r="J2520">
        <v>0</v>
      </c>
      <c r="K2520">
        <v>88</v>
      </c>
      <c r="L2520">
        <v>31</v>
      </c>
      <c r="M2520">
        <v>9.4</v>
      </c>
      <c r="N2520">
        <v>3</v>
      </c>
    </row>
    <row r="2521" spans="1:14" x14ac:dyDescent="0.3">
      <c r="A2521">
        <v>40834</v>
      </c>
      <c r="B2521" t="s">
        <v>14</v>
      </c>
      <c r="C2521" t="s">
        <v>15</v>
      </c>
      <c r="D2521" t="s">
        <v>16</v>
      </c>
      <c r="E2521" s="1">
        <v>40141</v>
      </c>
      <c r="F2521">
        <v>1.5</v>
      </c>
      <c r="G2521">
        <v>19.8</v>
      </c>
      <c r="H2521">
        <v>5</v>
      </c>
      <c r="I2521">
        <v>8.3601399999999995</v>
      </c>
      <c r="J2521">
        <v>0</v>
      </c>
      <c r="K2521">
        <v>87</v>
      </c>
      <c r="L2521">
        <v>27</v>
      </c>
      <c r="M2521">
        <v>9</v>
      </c>
      <c r="N2521">
        <v>2</v>
      </c>
    </row>
    <row r="2522" spans="1:14" x14ac:dyDescent="0.3">
      <c r="A2522">
        <v>40834</v>
      </c>
      <c r="B2522" t="s">
        <v>14</v>
      </c>
      <c r="C2522" t="s">
        <v>15</v>
      </c>
      <c r="D2522" t="s">
        <v>16</v>
      </c>
      <c r="E2522" s="1">
        <v>40142</v>
      </c>
      <c r="F2522">
        <v>1.375</v>
      </c>
      <c r="G2522">
        <v>19.2</v>
      </c>
      <c r="H2522">
        <v>5.6</v>
      </c>
      <c r="I2522">
        <v>9.33263</v>
      </c>
      <c r="J2522">
        <v>1</v>
      </c>
      <c r="K2522">
        <v>87</v>
      </c>
      <c r="L2522">
        <v>39</v>
      </c>
      <c r="M2522">
        <v>2.2000000000000002</v>
      </c>
      <c r="N2522">
        <v>2</v>
      </c>
    </row>
    <row r="2523" spans="1:14" x14ac:dyDescent="0.3">
      <c r="A2523">
        <v>40834</v>
      </c>
      <c r="B2523" t="s">
        <v>14</v>
      </c>
      <c r="C2523" t="s">
        <v>15</v>
      </c>
      <c r="D2523" t="s">
        <v>16</v>
      </c>
      <c r="E2523" s="1">
        <v>40143</v>
      </c>
      <c r="F2523">
        <v>1.125</v>
      </c>
      <c r="G2523">
        <v>17</v>
      </c>
      <c r="H2523">
        <v>13</v>
      </c>
      <c r="I2523">
        <v>13.944800000000001</v>
      </c>
      <c r="J2523">
        <v>25</v>
      </c>
      <c r="K2523">
        <v>97</v>
      </c>
      <c r="L2523">
        <v>77</v>
      </c>
      <c r="M2523">
        <v>0</v>
      </c>
      <c r="N2523">
        <v>7</v>
      </c>
    </row>
    <row r="2524" spans="1:14" x14ac:dyDescent="0.3">
      <c r="A2524">
        <v>40834</v>
      </c>
      <c r="B2524" t="s">
        <v>14</v>
      </c>
      <c r="C2524" t="s">
        <v>15</v>
      </c>
      <c r="D2524" t="s">
        <v>16</v>
      </c>
      <c r="E2524" s="1">
        <v>40144</v>
      </c>
      <c r="F2524">
        <v>0.5</v>
      </c>
      <c r="G2524">
        <v>21.8</v>
      </c>
      <c r="H2524">
        <v>10</v>
      </c>
      <c r="I2524">
        <v>15.7585</v>
      </c>
      <c r="J2524">
        <v>0.2</v>
      </c>
      <c r="K2524">
        <v>97</v>
      </c>
      <c r="L2524">
        <v>67</v>
      </c>
      <c r="M2524">
        <v>5.7</v>
      </c>
      <c r="N2524">
        <v>9</v>
      </c>
    </row>
    <row r="2525" spans="1:14" x14ac:dyDescent="0.3">
      <c r="A2525">
        <v>40834</v>
      </c>
      <c r="B2525" t="s">
        <v>14</v>
      </c>
      <c r="C2525" t="s">
        <v>15</v>
      </c>
      <c r="D2525" t="s">
        <v>16</v>
      </c>
      <c r="E2525" s="1">
        <v>40145</v>
      </c>
      <c r="F2525">
        <v>2.375</v>
      </c>
      <c r="G2525">
        <v>17.600000000000001</v>
      </c>
      <c r="H2525">
        <v>14</v>
      </c>
      <c r="I2525">
        <v>15.539400000000001</v>
      </c>
      <c r="J2525">
        <v>41</v>
      </c>
      <c r="K2525">
        <v>95</v>
      </c>
      <c r="L2525">
        <v>70</v>
      </c>
      <c r="M2525">
        <v>0</v>
      </c>
      <c r="N2525">
        <v>13</v>
      </c>
    </row>
    <row r="2526" spans="1:14" x14ac:dyDescent="0.3">
      <c r="A2526">
        <v>40834</v>
      </c>
      <c r="B2526" t="s">
        <v>14</v>
      </c>
      <c r="C2526" t="s">
        <v>15</v>
      </c>
      <c r="D2526" t="s">
        <v>16</v>
      </c>
      <c r="E2526" s="1">
        <v>40146</v>
      </c>
      <c r="F2526">
        <v>0.875</v>
      </c>
      <c r="G2526">
        <v>18</v>
      </c>
      <c r="H2526">
        <v>11.8</v>
      </c>
      <c r="I2526">
        <v>14.2287</v>
      </c>
      <c r="J2526">
        <v>0</v>
      </c>
      <c r="K2526">
        <v>100</v>
      </c>
      <c r="L2526">
        <v>72</v>
      </c>
      <c r="M2526">
        <v>5.5</v>
      </c>
      <c r="N2526">
        <v>10</v>
      </c>
    </row>
    <row r="2527" spans="1:14" x14ac:dyDescent="0.3">
      <c r="A2527">
        <v>40834</v>
      </c>
      <c r="B2527" t="s">
        <v>14</v>
      </c>
      <c r="C2527" t="s">
        <v>15</v>
      </c>
      <c r="D2527" t="s">
        <v>16</v>
      </c>
      <c r="E2527" s="1">
        <v>40147</v>
      </c>
      <c r="F2527">
        <v>0.25</v>
      </c>
      <c r="G2527">
        <v>19</v>
      </c>
      <c r="H2527">
        <v>9.1999999999999993</v>
      </c>
      <c r="I2527">
        <v>13.365</v>
      </c>
      <c r="J2527">
        <v>0</v>
      </c>
      <c r="K2527">
        <v>100</v>
      </c>
      <c r="L2527">
        <v>67</v>
      </c>
      <c r="M2527">
        <v>7.8</v>
      </c>
      <c r="N2527">
        <v>8</v>
      </c>
    </row>
    <row r="2528" spans="1:14" x14ac:dyDescent="0.3">
      <c r="A2528">
        <v>40834</v>
      </c>
      <c r="B2528" t="s">
        <v>14</v>
      </c>
      <c r="C2528" t="s">
        <v>15</v>
      </c>
      <c r="D2528" t="s">
        <v>16</v>
      </c>
      <c r="E2528" s="1">
        <v>40148</v>
      </c>
      <c r="F2528">
        <v>0.75</v>
      </c>
      <c r="G2528">
        <v>17.600000000000001</v>
      </c>
      <c r="H2528">
        <v>10.4</v>
      </c>
      <c r="I2528">
        <v>12.7303</v>
      </c>
      <c r="J2528">
        <v>0</v>
      </c>
      <c r="K2528">
        <v>100</v>
      </c>
      <c r="L2528">
        <v>63</v>
      </c>
      <c r="M2528">
        <v>5.7</v>
      </c>
      <c r="N2528">
        <v>8</v>
      </c>
    </row>
    <row r="2529" spans="1:14" x14ac:dyDescent="0.3">
      <c r="A2529">
        <v>40834</v>
      </c>
      <c r="B2529" t="s">
        <v>14</v>
      </c>
      <c r="C2529" t="s">
        <v>15</v>
      </c>
      <c r="D2529" t="s">
        <v>16</v>
      </c>
      <c r="E2529" s="1">
        <v>40149</v>
      </c>
      <c r="F2529">
        <v>0.875</v>
      </c>
      <c r="G2529">
        <v>17.600000000000001</v>
      </c>
      <c r="H2529">
        <v>6.6</v>
      </c>
      <c r="I2529">
        <v>11.117599999999999</v>
      </c>
      <c r="J2529">
        <v>0</v>
      </c>
      <c r="K2529">
        <v>100</v>
      </c>
      <c r="L2529">
        <v>61</v>
      </c>
      <c r="M2529">
        <v>7.5</v>
      </c>
      <c r="N2529">
        <v>6</v>
      </c>
    </row>
    <row r="2530" spans="1:14" x14ac:dyDescent="0.3">
      <c r="A2530">
        <v>40834</v>
      </c>
      <c r="B2530" t="s">
        <v>14</v>
      </c>
      <c r="C2530" t="s">
        <v>15</v>
      </c>
      <c r="D2530" t="s">
        <v>16</v>
      </c>
      <c r="E2530" s="1">
        <v>40150</v>
      </c>
      <c r="F2530">
        <v>0.375</v>
      </c>
      <c r="G2530">
        <v>18.8</v>
      </c>
      <c r="H2530">
        <v>6</v>
      </c>
      <c r="I2530">
        <v>10.309100000000001</v>
      </c>
      <c r="J2530">
        <v>0</v>
      </c>
      <c r="K2530">
        <v>91</v>
      </c>
      <c r="L2530">
        <v>56</v>
      </c>
      <c r="M2530">
        <v>9.3000000000000007</v>
      </c>
      <c r="N2530">
        <v>4</v>
      </c>
    </row>
    <row r="2531" spans="1:14" x14ac:dyDescent="0.3">
      <c r="A2531">
        <v>40834</v>
      </c>
      <c r="B2531" t="s">
        <v>14</v>
      </c>
      <c r="C2531" t="s">
        <v>15</v>
      </c>
      <c r="D2531" t="s">
        <v>16</v>
      </c>
      <c r="E2531" s="1">
        <v>40151</v>
      </c>
      <c r="F2531">
        <v>1</v>
      </c>
      <c r="G2531">
        <v>20.6</v>
      </c>
      <c r="H2531">
        <v>5.4</v>
      </c>
      <c r="I2531">
        <v>9.4824999999999999</v>
      </c>
      <c r="J2531">
        <v>0</v>
      </c>
      <c r="K2531">
        <v>97</v>
      </c>
      <c r="L2531">
        <v>37</v>
      </c>
      <c r="M2531">
        <v>7.5</v>
      </c>
      <c r="N2531">
        <v>3</v>
      </c>
    </row>
    <row r="2532" spans="1:14" x14ac:dyDescent="0.3">
      <c r="A2532">
        <v>40834</v>
      </c>
      <c r="B2532" t="s">
        <v>14</v>
      </c>
      <c r="C2532" t="s">
        <v>15</v>
      </c>
      <c r="D2532" t="s">
        <v>16</v>
      </c>
      <c r="E2532" s="1">
        <v>40152</v>
      </c>
      <c r="F2532">
        <v>0.5</v>
      </c>
      <c r="G2532">
        <v>22.2</v>
      </c>
      <c r="H2532">
        <v>7.6</v>
      </c>
      <c r="I2532">
        <v>9.7368400000000008</v>
      </c>
      <c r="J2532">
        <v>0</v>
      </c>
      <c r="K2532">
        <v>84</v>
      </c>
      <c r="L2532">
        <v>29</v>
      </c>
      <c r="M2532">
        <v>5.9</v>
      </c>
      <c r="N2532">
        <v>6</v>
      </c>
    </row>
    <row r="2533" spans="1:14" x14ac:dyDescent="0.3">
      <c r="A2533">
        <v>40834</v>
      </c>
      <c r="B2533" t="s">
        <v>14</v>
      </c>
      <c r="C2533" t="s">
        <v>15</v>
      </c>
      <c r="D2533" t="s">
        <v>16</v>
      </c>
      <c r="E2533" s="1">
        <v>40153</v>
      </c>
      <c r="F2533">
        <v>1.875</v>
      </c>
      <c r="G2533">
        <v>21.4</v>
      </c>
      <c r="H2533">
        <v>11.4</v>
      </c>
      <c r="I2533">
        <v>14.1091</v>
      </c>
      <c r="J2533">
        <v>8.8000000000000007</v>
      </c>
      <c r="K2533">
        <v>93</v>
      </c>
      <c r="L2533">
        <v>54</v>
      </c>
      <c r="M2533">
        <v>5.9</v>
      </c>
      <c r="N2533">
        <v>10</v>
      </c>
    </row>
    <row r="2534" spans="1:14" x14ac:dyDescent="0.3">
      <c r="A2534">
        <v>40834</v>
      </c>
      <c r="B2534" t="s">
        <v>14</v>
      </c>
      <c r="C2534" t="s">
        <v>15</v>
      </c>
      <c r="D2534" t="s">
        <v>16</v>
      </c>
      <c r="E2534" s="1">
        <v>40154</v>
      </c>
      <c r="F2534">
        <v>2.25</v>
      </c>
      <c r="G2534">
        <v>19.600000000000001</v>
      </c>
      <c r="H2534">
        <v>15</v>
      </c>
      <c r="I2534">
        <v>15.362</v>
      </c>
      <c r="J2534">
        <v>17</v>
      </c>
      <c r="K2534">
        <v>95</v>
      </c>
      <c r="L2534">
        <v>76</v>
      </c>
      <c r="M2534">
        <v>0.8</v>
      </c>
      <c r="N2534">
        <v>12</v>
      </c>
    </row>
    <row r="2535" spans="1:14" x14ac:dyDescent="0.3">
      <c r="A2535">
        <v>40834</v>
      </c>
      <c r="B2535" t="s">
        <v>14</v>
      </c>
      <c r="C2535" t="s">
        <v>15</v>
      </c>
      <c r="D2535" t="s">
        <v>16</v>
      </c>
      <c r="E2535" s="1">
        <v>40155</v>
      </c>
      <c r="F2535">
        <v>1.625</v>
      </c>
      <c r="G2535">
        <v>19.399999999999999</v>
      </c>
      <c r="H2535">
        <v>14</v>
      </c>
      <c r="I2535">
        <v>16.037099999999999</v>
      </c>
      <c r="J2535">
        <v>34</v>
      </c>
      <c r="K2535">
        <v>95</v>
      </c>
      <c r="L2535">
        <v>73</v>
      </c>
      <c r="M2535">
        <v>5.8</v>
      </c>
      <c r="N2535">
        <v>13</v>
      </c>
    </row>
    <row r="2536" spans="1:14" x14ac:dyDescent="0.3">
      <c r="A2536">
        <v>40834</v>
      </c>
      <c r="B2536" t="s">
        <v>14</v>
      </c>
      <c r="C2536" t="s">
        <v>15</v>
      </c>
      <c r="D2536" t="s">
        <v>16</v>
      </c>
      <c r="E2536" s="1">
        <v>40156</v>
      </c>
      <c r="F2536">
        <v>1</v>
      </c>
      <c r="G2536">
        <v>17.600000000000001</v>
      </c>
      <c r="H2536">
        <v>9.1999999999999993</v>
      </c>
      <c r="I2536">
        <v>13.065899999999999</v>
      </c>
      <c r="J2536">
        <v>0</v>
      </c>
      <c r="K2536">
        <v>100</v>
      </c>
      <c r="L2536">
        <v>60</v>
      </c>
      <c r="M2536">
        <v>5.7</v>
      </c>
      <c r="N2536">
        <v>9</v>
      </c>
    </row>
    <row r="2537" spans="1:14" x14ac:dyDescent="0.3">
      <c r="A2537">
        <v>40834</v>
      </c>
      <c r="B2537" t="s">
        <v>14</v>
      </c>
      <c r="C2537" t="s">
        <v>15</v>
      </c>
      <c r="D2537" t="s">
        <v>16</v>
      </c>
      <c r="E2537" s="1">
        <v>40157</v>
      </c>
      <c r="F2537">
        <v>0.5</v>
      </c>
      <c r="G2537">
        <v>16</v>
      </c>
      <c r="H2537">
        <v>6</v>
      </c>
      <c r="I2537">
        <v>11.175700000000001</v>
      </c>
      <c r="J2537">
        <v>0</v>
      </c>
      <c r="K2537">
        <v>100</v>
      </c>
      <c r="L2537">
        <v>65</v>
      </c>
      <c r="M2537">
        <v>1.6</v>
      </c>
      <c r="N2537">
        <v>6</v>
      </c>
    </row>
    <row r="2538" spans="1:14" x14ac:dyDescent="0.3">
      <c r="A2538">
        <v>40834</v>
      </c>
      <c r="B2538" t="s">
        <v>14</v>
      </c>
      <c r="C2538" t="s">
        <v>15</v>
      </c>
      <c r="D2538" t="s">
        <v>16</v>
      </c>
      <c r="E2538" s="1">
        <v>40158</v>
      </c>
      <c r="F2538">
        <v>1.25</v>
      </c>
      <c r="G2538">
        <v>14.6</v>
      </c>
      <c r="H2538">
        <v>6.6</v>
      </c>
      <c r="I2538">
        <v>11.1401</v>
      </c>
      <c r="J2538">
        <v>0.7</v>
      </c>
      <c r="K2538">
        <v>87</v>
      </c>
      <c r="L2538">
        <v>67</v>
      </c>
      <c r="M2538">
        <v>0.1</v>
      </c>
      <c r="N2538">
        <v>7</v>
      </c>
    </row>
    <row r="2539" spans="1:14" x14ac:dyDescent="0.3">
      <c r="A2539">
        <v>40834</v>
      </c>
      <c r="B2539" t="s">
        <v>14</v>
      </c>
      <c r="C2539" t="s">
        <v>15</v>
      </c>
      <c r="D2539" t="s">
        <v>16</v>
      </c>
      <c r="E2539" s="1">
        <v>40159</v>
      </c>
      <c r="F2539">
        <v>0.375</v>
      </c>
      <c r="G2539">
        <v>20.399999999999999</v>
      </c>
      <c r="H2539">
        <v>8.4</v>
      </c>
      <c r="I2539">
        <v>11.856299999999999</v>
      </c>
      <c r="J2539">
        <v>0</v>
      </c>
      <c r="K2539">
        <v>91</v>
      </c>
      <c r="L2539">
        <v>46</v>
      </c>
      <c r="M2539">
        <v>7.5</v>
      </c>
      <c r="N2539">
        <v>6</v>
      </c>
    </row>
    <row r="2540" spans="1:14" x14ac:dyDescent="0.3">
      <c r="A2540">
        <v>40834</v>
      </c>
      <c r="B2540" t="s">
        <v>14</v>
      </c>
      <c r="C2540" t="s">
        <v>15</v>
      </c>
      <c r="D2540" t="s">
        <v>16</v>
      </c>
      <c r="E2540" s="1">
        <v>40160</v>
      </c>
      <c r="F2540">
        <v>1.25</v>
      </c>
      <c r="G2540">
        <v>20</v>
      </c>
      <c r="H2540">
        <v>8.6</v>
      </c>
      <c r="I2540">
        <v>12.831</v>
      </c>
      <c r="J2540">
        <v>0.6</v>
      </c>
      <c r="K2540">
        <v>95</v>
      </c>
      <c r="L2540">
        <v>57</v>
      </c>
      <c r="M2540">
        <v>7.2</v>
      </c>
      <c r="N2540">
        <v>11</v>
      </c>
    </row>
    <row r="2541" spans="1:14" x14ac:dyDescent="0.3">
      <c r="A2541">
        <v>40834</v>
      </c>
      <c r="B2541" t="s">
        <v>14</v>
      </c>
      <c r="C2541" t="s">
        <v>15</v>
      </c>
      <c r="D2541" t="s">
        <v>16</v>
      </c>
      <c r="E2541" s="1">
        <v>40161</v>
      </c>
      <c r="F2541">
        <v>0.875</v>
      </c>
      <c r="G2541">
        <v>19</v>
      </c>
      <c r="H2541">
        <v>7.2</v>
      </c>
      <c r="I2541">
        <v>11.8337</v>
      </c>
      <c r="J2541">
        <v>0</v>
      </c>
      <c r="K2541">
        <v>97</v>
      </c>
      <c r="L2541">
        <v>54</v>
      </c>
      <c r="M2541">
        <v>9.1</v>
      </c>
      <c r="N2541">
        <v>5</v>
      </c>
    </row>
    <row r="2542" spans="1:14" x14ac:dyDescent="0.3">
      <c r="A2542">
        <v>40834</v>
      </c>
      <c r="B2542" t="s">
        <v>14</v>
      </c>
      <c r="C2542" t="s">
        <v>15</v>
      </c>
      <c r="D2542" t="s">
        <v>16</v>
      </c>
      <c r="E2542" s="1">
        <v>40162</v>
      </c>
      <c r="F2542">
        <v>1.25</v>
      </c>
      <c r="G2542">
        <v>19</v>
      </c>
      <c r="H2542">
        <v>7.4</v>
      </c>
      <c r="I2542">
        <v>11.3344</v>
      </c>
      <c r="J2542">
        <v>0</v>
      </c>
      <c r="K2542">
        <v>100</v>
      </c>
      <c r="L2542">
        <v>53</v>
      </c>
      <c r="M2542">
        <v>7.8</v>
      </c>
      <c r="N2542">
        <v>5</v>
      </c>
    </row>
    <row r="2543" spans="1:14" x14ac:dyDescent="0.3">
      <c r="A2543">
        <v>40834</v>
      </c>
      <c r="B2543" t="s">
        <v>14</v>
      </c>
      <c r="C2543" t="s">
        <v>15</v>
      </c>
      <c r="D2543" t="s">
        <v>16</v>
      </c>
      <c r="E2543" s="1">
        <v>40163</v>
      </c>
      <c r="F2543">
        <v>0</v>
      </c>
      <c r="G2543">
        <v>19.2</v>
      </c>
      <c r="H2543">
        <v>6.6</v>
      </c>
      <c r="I2543">
        <v>10.914</v>
      </c>
      <c r="J2543">
        <v>0</v>
      </c>
      <c r="K2543">
        <v>94</v>
      </c>
      <c r="L2543">
        <v>49</v>
      </c>
      <c r="M2543">
        <v>9.1999999999999993</v>
      </c>
      <c r="N2543">
        <v>4</v>
      </c>
    </row>
    <row r="2544" spans="1:14" x14ac:dyDescent="0.3">
      <c r="A2544">
        <v>40834</v>
      </c>
      <c r="B2544" t="s">
        <v>14</v>
      </c>
      <c r="C2544" t="s">
        <v>15</v>
      </c>
      <c r="D2544" t="s">
        <v>16</v>
      </c>
      <c r="E2544" s="1">
        <v>40164</v>
      </c>
      <c r="F2544">
        <v>1.5</v>
      </c>
      <c r="G2544">
        <v>17</v>
      </c>
      <c r="H2544">
        <v>7.2</v>
      </c>
      <c r="I2544">
        <v>10.5108</v>
      </c>
      <c r="J2544">
        <v>1.2</v>
      </c>
      <c r="K2544">
        <v>88</v>
      </c>
      <c r="L2544">
        <v>58</v>
      </c>
      <c r="M2544">
        <v>0</v>
      </c>
      <c r="N2544">
        <v>4</v>
      </c>
    </row>
    <row r="2545" spans="1:14" x14ac:dyDescent="0.3">
      <c r="A2545">
        <v>40834</v>
      </c>
      <c r="B2545" t="s">
        <v>14</v>
      </c>
      <c r="C2545" t="s">
        <v>15</v>
      </c>
      <c r="D2545" t="s">
        <v>16</v>
      </c>
      <c r="E2545" s="1">
        <v>40165</v>
      </c>
      <c r="F2545">
        <v>2.875</v>
      </c>
      <c r="G2545">
        <v>18</v>
      </c>
      <c r="H2545">
        <v>10</v>
      </c>
      <c r="I2545">
        <v>12.1592</v>
      </c>
      <c r="J2545">
        <v>31</v>
      </c>
      <c r="K2545">
        <v>100</v>
      </c>
      <c r="L2545">
        <v>65</v>
      </c>
      <c r="M2545">
        <v>0</v>
      </c>
      <c r="N2545">
        <v>9</v>
      </c>
    </row>
    <row r="2546" spans="1:14" x14ac:dyDescent="0.3">
      <c r="A2546">
        <v>40834</v>
      </c>
      <c r="B2546" t="s">
        <v>14</v>
      </c>
      <c r="C2546" t="s">
        <v>15</v>
      </c>
      <c r="D2546" t="s">
        <v>16</v>
      </c>
      <c r="E2546" s="1">
        <v>40166</v>
      </c>
      <c r="F2546">
        <v>0.25</v>
      </c>
      <c r="G2546">
        <v>19.600000000000001</v>
      </c>
      <c r="H2546">
        <v>6.8</v>
      </c>
      <c r="I2546">
        <v>12.0998</v>
      </c>
      <c r="J2546">
        <v>0</v>
      </c>
      <c r="K2546">
        <v>97</v>
      </c>
      <c r="L2546">
        <v>61</v>
      </c>
      <c r="M2546">
        <v>8.5</v>
      </c>
      <c r="N2546">
        <v>4</v>
      </c>
    </row>
    <row r="2547" spans="1:14" x14ac:dyDescent="0.3">
      <c r="A2547">
        <v>40834</v>
      </c>
      <c r="B2547" t="s">
        <v>14</v>
      </c>
      <c r="C2547" t="s">
        <v>15</v>
      </c>
      <c r="D2547" t="s">
        <v>16</v>
      </c>
      <c r="E2547" s="1">
        <v>40167</v>
      </c>
      <c r="F2547">
        <v>1.125</v>
      </c>
      <c r="G2547">
        <v>19</v>
      </c>
      <c r="H2547">
        <v>7</v>
      </c>
      <c r="I2547">
        <v>11.970499999999999</v>
      </c>
      <c r="J2547">
        <v>0</v>
      </c>
      <c r="K2547">
        <v>97</v>
      </c>
      <c r="L2547">
        <v>52</v>
      </c>
      <c r="M2547">
        <v>8.9</v>
      </c>
      <c r="N2547">
        <v>4</v>
      </c>
    </row>
    <row r="2548" spans="1:14" x14ac:dyDescent="0.3">
      <c r="A2548">
        <v>40834</v>
      </c>
      <c r="B2548" t="s">
        <v>14</v>
      </c>
      <c r="C2548" t="s">
        <v>15</v>
      </c>
      <c r="D2548" t="s">
        <v>16</v>
      </c>
      <c r="E2548" s="1">
        <v>40168</v>
      </c>
      <c r="F2548">
        <v>0.25</v>
      </c>
      <c r="G2548">
        <v>20.2</v>
      </c>
      <c r="H2548">
        <v>6.6</v>
      </c>
      <c r="I2548">
        <v>12.407999999999999</v>
      </c>
      <c r="J2548">
        <v>0</v>
      </c>
      <c r="K2548">
        <v>98</v>
      </c>
      <c r="L2548">
        <v>51</v>
      </c>
      <c r="M2548">
        <v>9.1</v>
      </c>
      <c r="N2548">
        <v>5</v>
      </c>
    </row>
    <row r="2549" spans="1:14" x14ac:dyDescent="0.3">
      <c r="A2549">
        <v>40834</v>
      </c>
      <c r="B2549" t="s">
        <v>14</v>
      </c>
      <c r="C2549" t="s">
        <v>15</v>
      </c>
      <c r="D2549" t="s">
        <v>16</v>
      </c>
      <c r="E2549" s="1">
        <v>40169</v>
      </c>
      <c r="F2549">
        <v>0.5</v>
      </c>
      <c r="G2549">
        <v>21.2</v>
      </c>
      <c r="H2549">
        <v>8.6</v>
      </c>
      <c r="I2549">
        <v>12.408300000000001</v>
      </c>
      <c r="J2549">
        <v>0</v>
      </c>
      <c r="K2549">
        <v>94</v>
      </c>
      <c r="L2549">
        <v>51</v>
      </c>
      <c r="M2549">
        <v>7.9</v>
      </c>
      <c r="N2549">
        <v>6</v>
      </c>
    </row>
    <row r="2550" spans="1:14" x14ac:dyDescent="0.3">
      <c r="A2550">
        <v>40834</v>
      </c>
      <c r="B2550" t="s">
        <v>14</v>
      </c>
      <c r="C2550" t="s">
        <v>15</v>
      </c>
      <c r="D2550" t="s">
        <v>16</v>
      </c>
      <c r="E2550" s="1">
        <v>40170</v>
      </c>
      <c r="F2550">
        <v>0.25</v>
      </c>
      <c r="G2550">
        <v>20.6</v>
      </c>
      <c r="H2550">
        <v>9.1999999999999993</v>
      </c>
      <c r="I2550">
        <v>13.1928</v>
      </c>
      <c r="J2550">
        <v>0</v>
      </c>
      <c r="K2550">
        <v>92</v>
      </c>
      <c r="L2550">
        <v>59</v>
      </c>
      <c r="M2550">
        <v>1.8</v>
      </c>
      <c r="N2550">
        <v>7</v>
      </c>
    </row>
    <row r="2551" spans="1:14" x14ac:dyDescent="0.3">
      <c r="A2551">
        <v>40834</v>
      </c>
      <c r="B2551" t="s">
        <v>14</v>
      </c>
      <c r="C2551" t="s">
        <v>15</v>
      </c>
      <c r="D2551" t="s">
        <v>16</v>
      </c>
      <c r="E2551" s="1">
        <v>40171</v>
      </c>
      <c r="F2551">
        <v>0.75</v>
      </c>
      <c r="G2551">
        <v>19.2</v>
      </c>
      <c r="H2551">
        <v>10.4</v>
      </c>
      <c r="I2551">
        <v>13.1808</v>
      </c>
      <c r="J2551">
        <v>0</v>
      </c>
      <c r="K2551">
        <v>90</v>
      </c>
      <c r="L2551">
        <v>65</v>
      </c>
      <c r="M2551">
        <v>0.2</v>
      </c>
      <c r="N2551">
        <v>8</v>
      </c>
    </row>
    <row r="2552" spans="1:14" x14ac:dyDescent="0.3">
      <c r="A2552">
        <v>40834</v>
      </c>
      <c r="B2552" t="s">
        <v>14</v>
      </c>
      <c r="C2552" t="s">
        <v>15</v>
      </c>
      <c r="D2552" t="s">
        <v>16</v>
      </c>
      <c r="E2552" s="1">
        <v>40172</v>
      </c>
      <c r="F2552">
        <v>1.125</v>
      </c>
      <c r="G2552">
        <v>20.399999999999999</v>
      </c>
      <c r="H2552">
        <v>8.1999999999999993</v>
      </c>
      <c r="I2552">
        <v>13.7537</v>
      </c>
      <c r="J2552">
        <v>0</v>
      </c>
      <c r="K2552">
        <v>100</v>
      </c>
      <c r="L2552">
        <v>61</v>
      </c>
      <c r="M2552">
        <v>8.1999999999999993</v>
      </c>
      <c r="N2552">
        <v>6</v>
      </c>
    </row>
    <row r="2553" spans="1:14" x14ac:dyDescent="0.3">
      <c r="A2553">
        <v>40834</v>
      </c>
      <c r="B2553" t="s">
        <v>14</v>
      </c>
      <c r="C2553" t="s">
        <v>15</v>
      </c>
      <c r="D2553" t="s">
        <v>16</v>
      </c>
      <c r="E2553" s="1">
        <v>40173</v>
      </c>
      <c r="F2553">
        <v>2.125</v>
      </c>
      <c r="G2553">
        <v>19.2</v>
      </c>
      <c r="H2553">
        <v>11.8</v>
      </c>
      <c r="I2553">
        <v>13.3064</v>
      </c>
      <c r="J2553">
        <v>0</v>
      </c>
      <c r="K2553">
        <v>100</v>
      </c>
      <c r="L2553">
        <v>52</v>
      </c>
      <c r="M2553">
        <v>6.6</v>
      </c>
      <c r="N2553">
        <v>10</v>
      </c>
    </row>
    <row r="2554" spans="1:14" x14ac:dyDescent="0.3">
      <c r="A2554">
        <v>40834</v>
      </c>
      <c r="B2554" t="s">
        <v>14</v>
      </c>
      <c r="C2554" t="s">
        <v>15</v>
      </c>
      <c r="D2554" t="s">
        <v>16</v>
      </c>
      <c r="E2554" s="1">
        <v>40174</v>
      </c>
      <c r="F2554">
        <v>1.25</v>
      </c>
      <c r="G2554">
        <v>18.2</v>
      </c>
      <c r="H2554">
        <v>5.4</v>
      </c>
      <c r="I2554">
        <v>11.492599999999999</v>
      </c>
      <c r="J2554">
        <v>0</v>
      </c>
      <c r="K2554">
        <v>100</v>
      </c>
      <c r="L2554">
        <v>54</v>
      </c>
      <c r="M2554">
        <v>6.5</v>
      </c>
      <c r="N2554">
        <v>4</v>
      </c>
    </row>
    <row r="2555" spans="1:14" x14ac:dyDescent="0.3">
      <c r="A2555">
        <v>40834</v>
      </c>
      <c r="B2555" t="s">
        <v>14</v>
      </c>
      <c r="C2555" t="s">
        <v>15</v>
      </c>
      <c r="D2555" t="s">
        <v>16</v>
      </c>
      <c r="E2555" s="1">
        <v>40175</v>
      </c>
      <c r="F2555">
        <v>0.5</v>
      </c>
      <c r="G2555">
        <v>20</v>
      </c>
      <c r="H2555">
        <v>7.2</v>
      </c>
      <c r="I2555">
        <v>11.7378</v>
      </c>
      <c r="J2555">
        <v>0</v>
      </c>
      <c r="K2555">
        <v>97</v>
      </c>
      <c r="L2555">
        <v>44</v>
      </c>
      <c r="M2555">
        <v>8.9</v>
      </c>
      <c r="N2555">
        <v>5</v>
      </c>
    </row>
    <row r="2556" spans="1:14" x14ac:dyDescent="0.3">
      <c r="A2556">
        <v>40834</v>
      </c>
      <c r="B2556" t="s">
        <v>14</v>
      </c>
      <c r="C2556" t="s">
        <v>15</v>
      </c>
      <c r="D2556" t="s">
        <v>16</v>
      </c>
      <c r="E2556" s="1">
        <v>40176</v>
      </c>
      <c r="F2556">
        <v>0.5</v>
      </c>
      <c r="G2556">
        <v>21.6</v>
      </c>
      <c r="H2556">
        <v>6</v>
      </c>
      <c r="I2556">
        <v>11.443899999999999</v>
      </c>
      <c r="J2556">
        <v>0</v>
      </c>
      <c r="K2556">
        <v>100</v>
      </c>
      <c r="L2556">
        <v>37</v>
      </c>
      <c r="M2556">
        <v>9.1</v>
      </c>
      <c r="N2556">
        <v>4</v>
      </c>
    </row>
    <row r="2557" spans="1:14" x14ac:dyDescent="0.3">
      <c r="A2557">
        <v>40834</v>
      </c>
      <c r="B2557" t="s">
        <v>14</v>
      </c>
      <c r="C2557" t="s">
        <v>15</v>
      </c>
      <c r="D2557" t="s">
        <v>16</v>
      </c>
      <c r="E2557" s="1">
        <v>40177</v>
      </c>
      <c r="F2557">
        <v>0.25</v>
      </c>
      <c r="G2557">
        <v>22.2</v>
      </c>
      <c r="H2557">
        <v>7</v>
      </c>
      <c r="I2557">
        <v>11.6813</v>
      </c>
      <c r="J2557">
        <v>0</v>
      </c>
      <c r="K2557">
        <v>100</v>
      </c>
      <c r="L2557">
        <v>56</v>
      </c>
      <c r="M2557">
        <v>9.1999999999999993</v>
      </c>
      <c r="N2557">
        <v>4</v>
      </c>
    </row>
    <row r="2558" spans="1:14" x14ac:dyDescent="0.3">
      <c r="A2558">
        <v>40834</v>
      </c>
      <c r="B2558" t="s">
        <v>14</v>
      </c>
      <c r="C2558" t="s">
        <v>15</v>
      </c>
      <c r="D2558" t="s">
        <v>16</v>
      </c>
      <c r="E2558" s="1">
        <v>40178</v>
      </c>
      <c r="F2558">
        <v>1.375</v>
      </c>
      <c r="G2558">
        <v>16</v>
      </c>
      <c r="H2558">
        <v>8</v>
      </c>
      <c r="I2558">
        <v>11.9833</v>
      </c>
      <c r="J2558">
        <v>20</v>
      </c>
      <c r="K2558">
        <v>95</v>
      </c>
      <c r="L2558">
        <v>74</v>
      </c>
      <c r="M2558">
        <v>0</v>
      </c>
      <c r="N2558">
        <v>4</v>
      </c>
    </row>
    <row r="2559" spans="1:14" x14ac:dyDescent="0.3">
      <c r="A2559">
        <v>40834</v>
      </c>
      <c r="B2559" t="s">
        <v>14</v>
      </c>
      <c r="C2559" t="s">
        <v>15</v>
      </c>
      <c r="D2559" t="s">
        <v>16</v>
      </c>
      <c r="E2559" s="1">
        <v>40179</v>
      </c>
      <c r="F2559">
        <v>1.75</v>
      </c>
      <c r="G2559">
        <v>15.4</v>
      </c>
      <c r="H2559">
        <v>9.8000000000000007</v>
      </c>
      <c r="I2559">
        <v>12.828099999999999</v>
      </c>
      <c r="J2559">
        <v>0</v>
      </c>
      <c r="K2559">
        <v>100</v>
      </c>
      <c r="L2559">
        <v>76</v>
      </c>
      <c r="M2559">
        <v>5</v>
      </c>
      <c r="N2559">
        <v>4</v>
      </c>
    </row>
    <row r="2560" spans="1:14" x14ac:dyDescent="0.3">
      <c r="A2560">
        <v>40834</v>
      </c>
      <c r="B2560" t="s">
        <v>14</v>
      </c>
      <c r="C2560" t="s">
        <v>15</v>
      </c>
      <c r="D2560" t="s">
        <v>16</v>
      </c>
      <c r="E2560" s="1">
        <v>40180</v>
      </c>
      <c r="F2560">
        <v>1.375</v>
      </c>
      <c r="G2560">
        <v>14</v>
      </c>
      <c r="H2560">
        <v>9</v>
      </c>
      <c r="I2560">
        <v>11.689</v>
      </c>
      <c r="J2560">
        <v>0</v>
      </c>
      <c r="K2560">
        <v>100</v>
      </c>
      <c r="L2560">
        <v>81</v>
      </c>
      <c r="M2560">
        <v>5.8</v>
      </c>
      <c r="N2560">
        <v>9</v>
      </c>
    </row>
    <row r="2561" spans="1:14" x14ac:dyDescent="0.3">
      <c r="A2561">
        <v>40834</v>
      </c>
      <c r="B2561" t="s">
        <v>14</v>
      </c>
      <c r="C2561" t="s">
        <v>15</v>
      </c>
      <c r="D2561" t="s">
        <v>16</v>
      </c>
      <c r="E2561" s="1">
        <v>40181</v>
      </c>
      <c r="F2561">
        <v>0.875</v>
      </c>
      <c r="G2561">
        <v>19.600000000000001</v>
      </c>
      <c r="H2561">
        <v>8.4</v>
      </c>
      <c r="I2561">
        <v>12.442299999999999</v>
      </c>
      <c r="J2561">
        <v>0</v>
      </c>
      <c r="K2561">
        <v>100</v>
      </c>
      <c r="L2561">
        <v>58</v>
      </c>
      <c r="M2561">
        <v>7.6</v>
      </c>
      <c r="N2561">
        <v>7</v>
      </c>
    </row>
    <row r="2562" spans="1:14" x14ac:dyDescent="0.3">
      <c r="A2562">
        <v>40834</v>
      </c>
      <c r="B2562" t="s">
        <v>14</v>
      </c>
      <c r="C2562" t="s">
        <v>15</v>
      </c>
      <c r="D2562" t="s">
        <v>16</v>
      </c>
      <c r="E2562" s="1">
        <v>40182</v>
      </c>
      <c r="F2562">
        <v>0.5</v>
      </c>
      <c r="G2562">
        <v>21.2</v>
      </c>
      <c r="H2562">
        <v>7</v>
      </c>
      <c r="I2562">
        <v>11.3642</v>
      </c>
      <c r="J2562">
        <v>0</v>
      </c>
      <c r="K2562">
        <v>97</v>
      </c>
      <c r="L2562">
        <v>40</v>
      </c>
      <c r="M2562">
        <v>9.3000000000000007</v>
      </c>
      <c r="N2562">
        <v>4</v>
      </c>
    </row>
    <row r="2563" spans="1:14" x14ac:dyDescent="0.3">
      <c r="A2563">
        <v>40834</v>
      </c>
      <c r="B2563" t="s">
        <v>14</v>
      </c>
      <c r="C2563" t="s">
        <v>15</v>
      </c>
      <c r="D2563" t="s">
        <v>16</v>
      </c>
      <c r="E2563" s="1">
        <v>40183</v>
      </c>
      <c r="F2563">
        <v>0.5</v>
      </c>
      <c r="G2563">
        <v>21.2</v>
      </c>
      <c r="H2563">
        <v>7</v>
      </c>
      <c r="I2563">
        <v>10.535</v>
      </c>
      <c r="J2563">
        <v>0</v>
      </c>
      <c r="K2563">
        <v>94</v>
      </c>
      <c r="L2563">
        <v>39</v>
      </c>
      <c r="M2563">
        <v>9.1999999999999993</v>
      </c>
      <c r="N2563">
        <v>4</v>
      </c>
    </row>
    <row r="2564" spans="1:14" x14ac:dyDescent="0.3">
      <c r="A2564">
        <v>40834</v>
      </c>
      <c r="B2564" t="s">
        <v>14</v>
      </c>
      <c r="C2564" t="s">
        <v>15</v>
      </c>
      <c r="D2564" t="s">
        <v>16</v>
      </c>
      <c r="E2564" s="1">
        <v>40184</v>
      </c>
      <c r="F2564">
        <v>1.875</v>
      </c>
      <c r="G2564">
        <v>19.600000000000001</v>
      </c>
      <c r="H2564">
        <v>6.4</v>
      </c>
      <c r="I2564">
        <v>12.019600000000001</v>
      </c>
      <c r="J2564">
        <v>0</v>
      </c>
      <c r="K2564">
        <v>100</v>
      </c>
      <c r="L2564">
        <v>48</v>
      </c>
      <c r="M2564">
        <v>9.1999999999999993</v>
      </c>
      <c r="N2564">
        <v>3</v>
      </c>
    </row>
    <row r="2565" spans="1:14" x14ac:dyDescent="0.3">
      <c r="A2565">
        <v>40834</v>
      </c>
      <c r="B2565" t="s">
        <v>14</v>
      </c>
      <c r="C2565" t="s">
        <v>15</v>
      </c>
      <c r="D2565" t="s">
        <v>16</v>
      </c>
      <c r="E2565" s="1">
        <v>40185</v>
      </c>
      <c r="F2565">
        <v>0.25</v>
      </c>
      <c r="G2565">
        <v>22.4</v>
      </c>
      <c r="H2565">
        <v>9.4</v>
      </c>
      <c r="I2565">
        <v>12.7845</v>
      </c>
      <c r="J2565">
        <v>0</v>
      </c>
      <c r="K2565">
        <v>100</v>
      </c>
      <c r="L2565">
        <v>43</v>
      </c>
      <c r="M2565">
        <v>8.1</v>
      </c>
      <c r="N2565">
        <v>7</v>
      </c>
    </row>
    <row r="2566" spans="1:14" x14ac:dyDescent="0.3">
      <c r="A2566">
        <v>40834</v>
      </c>
      <c r="B2566" t="s">
        <v>14</v>
      </c>
      <c r="C2566" t="s">
        <v>15</v>
      </c>
      <c r="D2566" t="s">
        <v>16</v>
      </c>
      <c r="E2566" s="1">
        <v>40186</v>
      </c>
      <c r="F2566">
        <v>0.5</v>
      </c>
      <c r="G2566">
        <v>22.6</v>
      </c>
      <c r="H2566">
        <v>8.6</v>
      </c>
      <c r="I2566">
        <v>10.269600000000001</v>
      </c>
      <c r="J2566">
        <v>0</v>
      </c>
      <c r="K2566">
        <v>92</v>
      </c>
      <c r="L2566">
        <v>28</v>
      </c>
      <c r="M2566">
        <v>9.5</v>
      </c>
      <c r="N2566">
        <v>7</v>
      </c>
    </row>
    <row r="2567" spans="1:14" x14ac:dyDescent="0.3">
      <c r="A2567">
        <v>40834</v>
      </c>
      <c r="B2567" t="s">
        <v>14</v>
      </c>
      <c r="C2567" t="s">
        <v>15</v>
      </c>
      <c r="D2567" t="s">
        <v>16</v>
      </c>
      <c r="E2567" s="1">
        <v>40187</v>
      </c>
      <c r="F2567">
        <v>0.875</v>
      </c>
      <c r="G2567">
        <v>21.6</v>
      </c>
      <c r="H2567">
        <v>6.4</v>
      </c>
      <c r="I2567">
        <v>11.013400000000001</v>
      </c>
      <c r="J2567">
        <v>0</v>
      </c>
      <c r="K2567">
        <v>94</v>
      </c>
      <c r="L2567">
        <v>33</v>
      </c>
      <c r="M2567">
        <v>8.6999999999999993</v>
      </c>
      <c r="N2567">
        <v>3</v>
      </c>
    </row>
    <row r="2568" spans="1:14" x14ac:dyDescent="0.3">
      <c r="A2568">
        <v>40834</v>
      </c>
      <c r="B2568" t="s">
        <v>14</v>
      </c>
      <c r="C2568" t="s">
        <v>15</v>
      </c>
      <c r="D2568" t="s">
        <v>16</v>
      </c>
      <c r="E2568" s="1">
        <v>40188</v>
      </c>
      <c r="F2568">
        <v>0.625</v>
      </c>
      <c r="G2568">
        <v>22.2</v>
      </c>
      <c r="H2568">
        <v>8.6</v>
      </c>
      <c r="I2568">
        <v>10.9285</v>
      </c>
      <c r="J2568">
        <v>0</v>
      </c>
      <c r="K2568">
        <v>92</v>
      </c>
      <c r="L2568">
        <v>31</v>
      </c>
      <c r="M2568">
        <v>8.6</v>
      </c>
      <c r="N2568">
        <v>5</v>
      </c>
    </row>
    <row r="2569" spans="1:14" x14ac:dyDescent="0.3">
      <c r="A2569">
        <v>40834</v>
      </c>
      <c r="B2569" t="s">
        <v>14</v>
      </c>
      <c r="C2569" t="s">
        <v>15</v>
      </c>
      <c r="D2569" t="s">
        <v>16</v>
      </c>
      <c r="E2569" s="1">
        <v>40189</v>
      </c>
      <c r="F2569">
        <v>1</v>
      </c>
      <c r="G2569">
        <v>21.2</v>
      </c>
      <c r="H2569">
        <v>6.5</v>
      </c>
      <c r="I2569">
        <v>9.2785200000000003</v>
      </c>
      <c r="J2569">
        <v>0</v>
      </c>
      <c r="K2569">
        <v>88</v>
      </c>
      <c r="L2569">
        <v>31</v>
      </c>
      <c r="M2569">
        <v>9.3000000000000007</v>
      </c>
      <c r="N2569">
        <v>3</v>
      </c>
    </row>
    <row r="2570" spans="1:14" x14ac:dyDescent="0.3">
      <c r="A2570">
        <v>40834</v>
      </c>
      <c r="B2570" t="s">
        <v>14</v>
      </c>
      <c r="C2570" t="s">
        <v>15</v>
      </c>
      <c r="D2570" t="s">
        <v>16</v>
      </c>
      <c r="E2570" s="1">
        <v>40190</v>
      </c>
      <c r="F2570">
        <v>0</v>
      </c>
      <c r="G2570">
        <v>21.6</v>
      </c>
      <c r="H2570">
        <v>7</v>
      </c>
      <c r="I2570">
        <v>9.3154400000000006</v>
      </c>
      <c r="J2570">
        <v>0</v>
      </c>
      <c r="K2570">
        <v>81</v>
      </c>
      <c r="L2570">
        <v>34</v>
      </c>
      <c r="M2570">
        <v>9.1999999999999993</v>
      </c>
      <c r="N2570">
        <v>3</v>
      </c>
    </row>
    <row r="2571" spans="1:14" x14ac:dyDescent="0.3">
      <c r="A2571">
        <v>40834</v>
      </c>
      <c r="B2571" t="s">
        <v>14</v>
      </c>
      <c r="C2571" t="s">
        <v>15</v>
      </c>
      <c r="D2571" t="s">
        <v>16</v>
      </c>
      <c r="E2571" s="1">
        <v>40191</v>
      </c>
      <c r="F2571">
        <v>0.625</v>
      </c>
      <c r="G2571">
        <v>20.399999999999999</v>
      </c>
      <c r="H2571">
        <v>5.6</v>
      </c>
      <c r="I2571">
        <v>9.2991600000000005</v>
      </c>
      <c r="J2571">
        <v>0</v>
      </c>
      <c r="K2571">
        <v>86</v>
      </c>
      <c r="L2571">
        <v>36</v>
      </c>
      <c r="M2571">
        <v>4.5</v>
      </c>
      <c r="N2571">
        <v>2</v>
      </c>
    </row>
    <row r="2572" spans="1:14" x14ac:dyDescent="0.3">
      <c r="A2572">
        <v>40834</v>
      </c>
      <c r="B2572" t="s">
        <v>14</v>
      </c>
      <c r="C2572" t="s">
        <v>15</v>
      </c>
      <c r="D2572" t="s">
        <v>16</v>
      </c>
      <c r="E2572" s="1">
        <v>40192</v>
      </c>
      <c r="F2572">
        <v>1</v>
      </c>
      <c r="G2572">
        <v>22</v>
      </c>
      <c r="H2572">
        <v>8.6</v>
      </c>
      <c r="I2572">
        <v>10.073700000000001</v>
      </c>
      <c r="J2572">
        <v>0</v>
      </c>
      <c r="K2572">
        <v>87</v>
      </c>
      <c r="L2572">
        <v>32</v>
      </c>
      <c r="M2572">
        <v>8.3000000000000007</v>
      </c>
      <c r="N2572">
        <v>5</v>
      </c>
    </row>
    <row r="2573" spans="1:14" x14ac:dyDescent="0.3">
      <c r="A2573">
        <v>40834</v>
      </c>
      <c r="B2573" t="s">
        <v>14</v>
      </c>
      <c r="C2573" t="s">
        <v>15</v>
      </c>
      <c r="D2573" t="s">
        <v>16</v>
      </c>
      <c r="E2573" s="1">
        <v>40193</v>
      </c>
      <c r="F2573">
        <v>1.125</v>
      </c>
      <c r="G2573">
        <v>22</v>
      </c>
      <c r="H2573">
        <v>6.4</v>
      </c>
      <c r="I2573">
        <v>9.9300300000000004</v>
      </c>
      <c r="J2573">
        <v>0</v>
      </c>
      <c r="K2573">
        <v>94</v>
      </c>
      <c r="L2573">
        <v>30</v>
      </c>
      <c r="M2573">
        <v>8.1999999999999993</v>
      </c>
      <c r="N2573">
        <v>3</v>
      </c>
    </row>
    <row r="2574" spans="1:14" x14ac:dyDescent="0.3">
      <c r="A2574">
        <v>40834</v>
      </c>
      <c r="B2574" t="s">
        <v>14</v>
      </c>
      <c r="C2574" t="s">
        <v>15</v>
      </c>
      <c r="D2574" t="s">
        <v>16</v>
      </c>
      <c r="E2574" s="1">
        <v>40194</v>
      </c>
      <c r="F2574">
        <v>0</v>
      </c>
      <c r="G2574">
        <v>22.4</v>
      </c>
      <c r="H2574">
        <v>6.4</v>
      </c>
      <c r="I2574">
        <v>9.3080599999999993</v>
      </c>
      <c r="J2574">
        <v>0</v>
      </c>
      <c r="K2574">
        <v>91</v>
      </c>
      <c r="L2574">
        <v>31</v>
      </c>
      <c r="M2574">
        <v>9.3000000000000007</v>
      </c>
      <c r="N2574">
        <v>3</v>
      </c>
    </row>
    <row r="2575" spans="1:14" x14ac:dyDescent="0.3">
      <c r="A2575">
        <v>40834</v>
      </c>
      <c r="B2575" t="s">
        <v>14</v>
      </c>
      <c r="C2575" t="s">
        <v>15</v>
      </c>
      <c r="D2575" t="s">
        <v>16</v>
      </c>
      <c r="E2575" s="1">
        <v>40195</v>
      </c>
      <c r="F2575">
        <v>0</v>
      </c>
      <c r="G2575">
        <v>23.2</v>
      </c>
      <c r="H2575">
        <v>6.6</v>
      </c>
      <c r="I2575">
        <v>10.4071</v>
      </c>
      <c r="J2575">
        <v>0</v>
      </c>
      <c r="K2575">
        <v>88</v>
      </c>
      <c r="L2575">
        <v>35</v>
      </c>
      <c r="M2575">
        <v>8.9</v>
      </c>
      <c r="N2575">
        <v>3</v>
      </c>
    </row>
    <row r="2576" spans="1:14" x14ac:dyDescent="0.3">
      <c r="A2576">
        <v>40834</v>
      </c>
      <c r="B2576" t="s">
        <v>14</v>
      </c>
      <c r="C2576" t="s">
        <v>15</v>
      </c>
      <c r="D2576" t="s">
        <v>16</v>
      </c>
      <c r="E2576" s="1">
        <v>40196</v>
      </c>
      <c r="F2576">
        <v>0.5</v>
      </c>
      <c r="G2576">
        <v>23.6</v>
      </c>
      <c r="H2576">
        <v>8</v>
      </c>
      <c r="I2576">
        <v>10.0886</v>
      </c>
      <c r="J2576">
        <v>0</v>
      </c>
      <c r="K2576">
        <v>88</v>
      </c>
      <c r="L2576">
        <v>31</v>
      </c>
      <c r="M2576">
        <v>6.3</v>
      </c>
      <c r="N2576">
        <v>4</v>
      </c>
    </row>
    <row r="2577" spans="1:14" x14ac:dyDescent="0.3">
      <c r="A2577">
        <v>40834</v>
      </c>
      <c r="B2577" t="s">
        <v>14</v>
      </c>
      <c r="C2577" t="s">
        <v>15</v>
      </c>
      <c r="D2577" t="s">
        <v>16</v>
      </c>
      <c r="E2577" s="1">
        <v>40197</v>
      </c>
      <c r="F2577">
        <v>1.5</v>
      </c>
      <c r="G2577">
        <v>23</v>
      </c>
      <c r="H2577">
        <v>10</v>
      </c>
      <c r="I2577">
        <v>12.126899999999999</v>
      </c>
      <c r="J2577">
        <v>0</v>
      </c>
      <c r="K2577">
        <v>88</v>
      </c>
      <c r="L2577">
        <v>42</v>
      </c>
      <c r="M2577">
        <v>5.8</v>
      </c>
      <c r="N2577">
        <v>6</v>
      </c>
    </row>
    <row r="2578" spans="1:14" x14ac:dyDescent="0.3">
      <c r="A2578">
        <v>40834</v>
      </c>
      <c r="B2578" t="s">
        <v>14</v>
      </c>
      <c r="C2578" t="s">
        <v>15</v>
      </c>
      <c r="D2578" t="s">
        <v>16</v>
      </c>
      <c r="E2578" s="1">
        <v>40198</v>
      </c>
      <c r="F2578">
        <v>1.125</v>
      </c>
      <c r="G2578">
        <v>23.6</v>
      </c>
      <c r="H2578">
        <v>9.6</v>
      </c>
      <c r="I2578">
        <v>10.785</v>
      </c>
      <c r="J2578">
        <v>1</v>
      </c>
      <c r="K2578">
        <v>92</v>
      </c>
      <c r="L2578">
        <v>31</v>
      </c>
      <c r="M2578">
        <v>7.8</v>
      </c>
      <c r="N2578">
        <v>7</v>
      </c>
    </row>
    <row r="2579" spans="1:14" x14ac:dyDescent="0.3">
      <c r="A2579">
        <v>40834</v>
      </c>
      <c r="B2579" t="s">
        <v>14</v>
      </c>
      <c r="C2579" t="s">
        <v>15</v>
      </c>
      <c r="D2579" t="s">
        <v>16</v>
      </c>
      <c r="E2579" s="1">
        <v>40199</v>
      </c>
      <c r="F2579">
        <v>1.375</v>
      </c>
      <c r="G2579">
        <v>19.399999999999999</v>
      </c>
      <c r="H2579">
        <v>14</v>
      </c>
      <c r="I2579">
        <v>13.609299999999999</v>
      </c>
      <c r="J2579">
        <v>13.2</v>
      </c>
      <c r="K2579">
        <v>77</v>
      </c>
      <c r="L2579">
        <v>65</v>
      </c>
      <c r="M2579">
        <v>1.7</v>
      </c>
      <c r="N2579">
        <v>10</v>
      </c>
    </row>
    <row r="2580" spans="1:14" x14ac:dyDescent="0.3">
      <c r="A2580">
        <v>40834</v>
      </c>
      <c r="B2580" t="s">
        <v>14</v>
      </c>
      <c r="C2580" t="s">
        <v>15</v>
      </c>
      <c r="D2580" t="s">
        <v>16</v>
      </c>
      <c r="E2580" s="1">
        <v>40200</v>
      </c>
      <c r="F2580">
        <v>0</v>
      </c>
      <c r="G2580">
        <v>20.399999999999999</v>
      </c>
      <c r="H2580">
        <v>13</v>
      </c>
      <c r="I2580">
        <v>14.270099999999999</v>
      </c>
      <c r="J2580">
        <v>0</v>
      </c>
      <c r="K2580">
        <v>90</v>
      </c>
      <c r="L2580">
        <v>56</v>
      </c>
      <c r="M2580">
        <v>3.7</v>
      </c>
      <c r="N2580">
        <v>11</v>
      </c>
    </row>
    <row r="2581" spans="1:14" x14ac:dyDescent="0.3">
      <c r="A2581">
        <v>40834</v>
      </c>
      <c r="B2581" t="s">
        <v>14</v>
      </c>
      <c r="C2581" t="s">
        <v>15</v>
      </c>
      <c r="D2581" t="s">
        <v>16</v>
      </c>
      <c r="E2581" s="1">
        <v>40201</v>
      </c>
      <c r="F2581">
        <v>1.5</v>
      </c>
      <c r="G2581">
        <v>20.399999999999999</v>
      </c>
      <c r="H2581">
        <v>8</v>
      </c>
      <c r="I2581">
        <v>12.625999999999999</v>
      </c>
      <c r="J2581">
        <v>0</v>
      </c>
      <c r="K2581">
        <v>100</v>
      </c>
      <c r="L2581">
        <v>54</v>
      </c>
      <c r="M2581">
        <v>7.4</v>
      </c>
      <c r="N2581">
        <v>7</v>
      </c>
    </row>
    <row r="2582" spans="1:14" x14ac:dyDescent="0.3">
      <c r="A2582">
        <v>40834</v>
      </c>
      <c r="B2582" t="s">
        <v>14</v>
      </c>
      <c r="C2582" t="s">
        <v>15</v>
      </c>
      <c r="D2582" t="s">
        <v>16</v>
      </c>
      <c r="E2582" s="1">
        <v>40202</v>
      </c>
      <c r="F2582">
        <v>0.875</v>
      </c>
      <c r="G2582">
        <v>20.399999999999999</v>
      </c>
      <c r="H2582">
        <v>9</v>
      </c>
      <c r="I2582">
        <v>11.144</v>
      </c>
      <c r="J2582">
        <v>0</v>
      </c>
      <c r="K2582">
        <v>94</v>
      </c>
      <c r="L2582">
        <v>37</v>
      </c>
      <c r="M2582">
        <v>3.2</v>
      </c>
      <c r="N2582">
        <v>6</v>
      </c>
    </row>
    <row r="2583" spans="1:14" x14ac:dyDescent="0.3">
      <c r="A2583">
        <v>40834</v>
      </c>
      <c r="B2583" t="s">
        <v>14</v>
      </c>
      <c r="C2583" t="s">
        <v>15</v>
      </c>
      <c r="D2583" t="s">
        <v>16</v>
      </c>
      <c r="E2583" s="1">
        <v>40203</v>
      </c>
      <c r="F2583">
        <v>4</v>
      </c>
      <c r="G2583">
        <v>17.2</v>
      </c>
      <c r="H2583">
        <v>13.4</v>
      </c>
      <c r="I2583">
        <v>13.976699999999999</v>
      </c>
      <c r="J2583">
        <v>15.5</v>
      </c>
      <c r="K2583">
        <v>88</v>
      </c>
      <c r="L2583">
        <v>71</v>
      </c>
      <c r="M2583">
        <v>0.6</v>
      </c>
      <c r="N2583">
        <v>9</v>
      </c>
    </row>
    <row r="2584" spans="1:14" x14ac:dyDescent="0.3">
      <c r="A2584">
        <v>40834</v>
      </c>
      <c r="B2584" t="s">
        <v>14</v>
      </c>
      <c r="C2584" t="s">
        <v>15</v>
      </c>
      <c r="D2584" t="s">
        <v>16</v>
      </c>
      <c r="E2584" s="1">
        <v>40204</v>
      </c>
      <c r="F2584">
        <v>2.75</v>
      </c>
      <c r="G2584">
        <v>17.2</v>
      </c>
      <c r="H2584">
        <v>9</v>
      </c>
      <c r="I2584">
        <v>10.4161</v>
      </c>
      <c r="J2584">
        <v>0</v>
      </c>
      <c r="K2584">
        <v>87</v>
      </c>
      <c r="L2584">
        <v>45</v>
      </c>
      <c r="M2584">
        <v>7.4</v>
      </c>
      <c r="N2584">
        <v>5</v>
      </c>
    </row>
    <row r="2585" spans="1:14" x14ac:dyDescent="0.3">
      <c r="A2585">
        <v>40834</v>
      </c>
      <c r="B2585" t="s">
        <v>14</v>
      </c>
      <c r="C2585" t="s">
        <v>15</v>
      </c>
      <c r="D2585" t="s">
        <v>16</v>
      </c>
      <c r="E2585" s="1">
        <v>40205</v>
      </c>
      <c r="F2585">
        <v>4.875</v>
      </c>
      <c r="G2585">
        <v>13.6</v>
      </c>
      <c r="H2585">
        <v>6.4</v>
      </c>
      <c r="I2585">
        <v>6.2991299999999999</v>
      </c>
      <c r="J2585">
        <v>0</v>
      </c>
      <c r="K2585">
        <v>79</v>
      </c>
      <c r="L2585">
        <v>33</v>
      </c>
      <c r="M2585">
        <v>9.6999999999999993</v>
      </c>
      <c r="N2585">
        <v>3</v>
      </c>
    </row>
    <row r="2586" spans="1:14" x14ac:dyDescent="0.3">
      <c r="A2586">
        <v>40834</v>
      </c>
      <c r="B2586" t="s">
        <v>14</v>
      </c>
      <c r="C2586" t="s">
        <v>15</v>
      </c>
      <c r="D2586" t="s">
        <v>16</v>
      </c>
      <c r="E2586" s="1">
        <v>40206</v>
      </c>
      <c r="F2586">
        <v>0.625</v>
      </c>
      <c r="G2586">
        <v>14</v>
      </c>
      <c r="H2586">
        <v>2</v>
      </c>
      <c r="I2586">
        <v>7.2711300000000003</v>
      </c>
      <c r="J2586">
        <v>0</v>
      </c>
      <c r="K2586">
        <v>87</v>
      </c>
      <c r="L2586">
        <v>48</v>
      </c>
      <c r="M2586">
        <v>8.8000000000000007</v>
      </c>
      <c r="N2586">
        <v>-2</v>
      </c>
    </row>
    <row r="2587" spans="1:14" x14ac:dyDescent="0.3">
      <c r="A2587">
        <v>40834</v>
      </c>
      <c r="B2587" t="s">
        <v>14</v>
      </c>
      <c r="C2587" t="s">
        <v>15</v>
      </c>
      <c r="D2587" t="s">
        <v>16</v>
      </c>
      <c r="E2587" s="1">
        <v>40207</v>
      </c>
      <c r="F2587">
        <v>0.5</v>
      </c>
      <c r="G2587">
        <v>20</v>
      </c>
      <c r="H2587">
        <v>1.8</v>
      </c>
      <c r="I2587">
        <v>7.5064599999999997</v>
      </c>
      <c r="J2587">
        <v>0</v>
      </c>
      <c r="K2587">
        <v>96</v>
      </c>
      <c r="L2587">
        <v>27</v>
      </c>
      <c r="M2587">
        <v>7.8</v>
      </c>
      <c r="N2587">
        <v>-1</v>
      </c>
    </row>
    <row r="2588" spans="1:14" x14ac:dyDescent="0.3">
      <c r="A2588">
        <v>40834</v>
      </c>
      <c r="B2588" t="s">
        <v>14</v>
      </c>
      <c r="C2588" t="s">
        <v>15</v>
      </c>
      <c r="D2588" t="s">
        <v>16</v>
      </c>
      <c r="E2588" s="1">
        <v>40208</v>
      </c>
      <c r="F2588">
        <v>0.75</v>
      </c>
      <c r="G2588">
        <v>22.8</v>
      </c>
      <c r="H2588">
        <v>6</v>
      </c>
      <c r="I2588">
        <v>9.5152099999999997</v>
      </c>
      <c r="J2588">
        <v>0</v>
      </c>
      <c r="K2588">
        <v>88</v>
      </c>
      <c r="L2588">
        <v>31</v>
      </c>
      <c r="M2588">
        <v>8.6</v>
      </c>
      <c r="N2588">
        <v>3</v>
      </c>
    </row>
    <row r="2589" spans="1:14" x14ac:dyDescent="0.3">
      <c r="A2589">
        <v>40834</v>
      </c>
      <c r="B2589" t="s">
        <v>14</v>
      </c>
      <c r="C2589" t="s">
        <v>15</v>
      </c>
      <c r="D2589" t="s">
        <v>16</v>
      </c>
      <c r="E2589" s="1">
        <v>40209</v>
      </c>
      <c r="F2589">
        <v>0.625</v>
      </c>
      <c r="G2589">
        <v>19.2</v>
      </c>
      <c r="H2589">
        <v>8.4</v>
      </c>
      <c r="I2589">
        <v>9.9134700000000002</v>
      </c>
      <c r="J2589">
        <v>0</v>
      </c>
      <c r="K2589">
        <v>86</v>
      </c>
      <c r="L2589">
        <v>47</v>
      </c>
      <c r="M2589">
        <v>3.2</v>
      </c>
      <c r="N2589">
        <v>5</v>
      </c>
    </row>
    <row r="2590" spans="1:14" x14ac:dyDescent="0.3">
      <c r="A2590">
        <v>40834</v>
      </c>
      <c r="B2590" t="s">
        <v>14</v>
      </c>
      <c r="C2590" t="s">
        <v>15</v>
      </c>
      <c r="D2590" t="s">
        <v>16</v>
      </c>
      <c r="E2590" s="1">
        <v>40210</v>
      </c>
      <c r="F2590">
        <v>2</v>
      </c>
      <c r="G2590">
        <v>22</v>
      </c>
      <c r="H2590">
        <v>10.199999999999999</v>
      </c>
      <c r="I2590">
        <v>13.396000000000001</v>
      </c>
      <c r="J2590">
        <v>0.8</v>
      </c>
      <c r="K2590">
        <v>82</v>
      </c>
      <c r="L2590">
        <v>57</v>
      </c>
      <c r="M2590">
        <v>2.4</v>
      </c>
      <c r="N2590">
        <v>5</v>
      </c>
    </row>
    <row r="2591" spans="1:14" x14ac:dyDescent="0.3">
      <c r="A2591">
        <v>40834</v>
      </c>
      <c r="B2591" t="s">
        <v>14</v>
      </c>
      <c r="C2591" t="s">
        <v>15</v>
      </c>
      <c r="D2591" t="s">
        <v>16</v>
      </c>
      <c r="E2591" s="1">
        <v>40211</v>
      </c>
      <c r="F2591">
        <v>1.5</v>
      </c>
      <c r="G2591">
        <v>25.2</v>
      </c>
      <c r="H2591">
        <v>10.6</v>
      </c>
      <c r="I2591">
        <v>14.9506</v>
      </c>
      <c r="J2591">
        <v>0.01</v>
      </c>
      <c r="K2591">
        <v>91</v>
      </c>
      <c r="L2591">
        <v>45</v>
      </c>
      <c r="M2591">
        <v>8.3000000000000007</v>
      </c>
      <c r="N2591">
        <v>7</v>
      </c>
    </row>
    <row r="2592" spans="1:14" x14ac:dyDescent="0.3">
      <c r="A2592">
        <v>40834</v>
      </c>
      <c r="B2592" t="s">
        <v>14</v>
      </c>
      <c r="C2592" t="s">
        <v>15</v>
      </c>
      <c r="D2592" t="s">
        <v>16</v>
      </c>
      <c r="E2592" s="1">
        <v>40212</v>
      </c>
      <c r="F2592">
        <v>2.875</v>
      </c>
      <c r="G2592">
        <v>20.399999999999999</v>
      </c>
      <c r="H2592">
        <v>14.4</v>
      </c>
      <c r="I2592">
        <v>14.2288</v>
      </c>
      <c r="J2592">
        <v>26.5</v>
      </c>
      <c r="K2592">
        <v>75</v>
      </c>
      <c r="L2592">
        <v>62</v>
      </c>
      <c r="M2592">
        <v>0.1</v>
      </c>
      <c r="N2592">
        <v>13</v>
      </c>
    </row>
    <row r="2593" spans="1:14" x14ac:dyDescent="0.3">
      <c r="A2593">
        <v>40834</v>
      </c>
      <c r="B2593" t="s">
        <v>14</v>
      </c>
      <c r="C2593" t="s">
        <v>15</v>
      </c>
      <c r="D2593" t="s">
        <v>16</v>
      </c>
      <c r="E2593" s="1">
        <v>40213</v>
      </c>
      <c r="F2593">
        <v>4</v>
      </c>
      <c r="G2593">
        <v>21.8</v>
      </c>
      <c r="H2593">
        <v>16</v>
      </c>
      <c r="I2593">
        <v>14.074299999999999</v>
      </c>
      <c r="J2593">
        <v>4.7</v>
      </c>
      <c r="K2593">
        <v>88</v>
      </c>
      <c r="L2593">
        <v>60</v>
      </c>
      <c r="M2593">
        <v>0.8</v>
      </c>
      <c r="N2593">
        <v>12</v>
      </c>
    </row>
    <row r="2594" spans="1:14" x14ac:dyDescent="0.3">
      <c r="A2594">
        <v>40834</v>
      </c>
      <c r="B2594" t="s">
        <v>14</v>
      </c>
      <c r="C2594" t="s">
        <v>15</v>
      </c>
      <c r="D2594" t="s">
        <v>16</v>
      </c>
      <c r="E2594" s="1">
        <v>40214</v>
      </c>
      <c r="F2594">
        <v>1.75</v>
      </c>
      <c r="G2594">
        <v>15</v>
      </c>
      <c r="H2594">
        <v>7</v>
      </c>
      <c r="I2594">
        <v>9.0142500000000005</v>
      </c>
      <c r="J2594">
        <v>0</v>
      </c>
      <c r="K2594">
        <v>89</v>
      </c>
      <c r="L2594">
        <v>47</v>
      </c>
      <c r="M2594">
        <v>8.4</v>
      </c>
      <c r="N2594">
        <v>3</v>
      </c>
    </row>
    <row r="2595" spans="1:14" x14ac:dyDescent="0.3">
      <c r="A2595">
        <v>40834</v>
      </c>
      <c r="B2595" t="s">
        <v>14</v>
      </c>
      <c r="C2595" t="s">
        <v>15</v>
      </c>
      <c r="D2595" t="s">
        <v>16</v>
      </c>
      <c r="E2595" s="1">
        <v>40215</v>
      </c>
      <c r="F2595">
        <v>1.875</v>
      </c>
      <c r="G2595">
        <v>15</v>
      </c>
      <c r="H2595">
        <v>3.4</v>
      </c>
      <c r="I2595">
        <v>7.55823</v>
      </c>
      <c r="J2595">
        <v>0</v>
      </c>
      <c r="K2595">
        <v>87</v>
      </c>
      <c r="L2595">
        <v>46</v>
      </c>
      <c r="M2595">
        <v>3</v>
      </c>
      <c r="N2595">
        <v>1</v>
      </c>
    </row>
    <row r="2596" spans="1:14" x14ac:dyDescent="0.3">
      <c r="A2596">
        <v>40834</v>
      </c>
      <c r="B2596" t="s">
        <v>14</v>
      </c>
      <c r="C2596" t="s">
        <v>15</v>
      </c>
      <c r="D2596" t="s">
        <v>16</v>
      </c>
      <c r="E2596" s="1">
        <v>40216</v>
      </c>
      <c r="F2596">
        <v>4.125</v>
      </c>
      <c r="G2596">
        <v>11</v>
      </c>
      <c r="H2596">
        <v>4.5999999999999996</v>
      </c>
      <c r="I2596">
        <v>7.91831</v>
      </c>
      <c r="J2596">
        <v>0</v>
      </c>
      <c r="K2596">
        <v>96</v>
      </c>
      <c r="L2596">
        <v>59</v>
      </c>
      <c r="M2596">
        <v>7.5</v>
      </c>
      <c r="N2596">
        <v>3</v>
      </c>
    </row>
    <row r="2597" spans="1:14" x14ac:dyDescent="0.3">
      <c r="A2597">
        <v>40834</v>
      </c>
      <c r="B2597" t="s">
        <v>14</v>
      </c>
      <c r="C2597" t="s">
        <v>15</v>
      </c>
      <c r="D2597" t="s">
        <v>16</v>
      </c>
      <c r="E2597" s="1">
        <v>40217</v>
      </c>
      <c r="F2597">
        <v>1.125</v>
      </c>
      <c r="G2597">
        <v>14.4</v>
      </c>
      <c r="H2597">
        <v>0</v>
      </c>
      <c r="I2597">
        <v>6.9508400000000004</v>
      </c>
      <c r="J2597">
        <v>0</v>
      </c>
      <c r="K2597">
        <v>100</v>
      </c>
      <c r="L2597">
        <v>36</v>
      </c>
      <c r="M2597">
        <v>9.9</v>
      </c>
      <c r="N2597">
        <v>-3</v>
      </c>
    </row>
    <row r="2598" spans="1:14" x14ac:dyDescent="0.3">
      <c r="A2598">
        <v>40834</v>
      </c>
      <c r="B2598" t="s">
        <v>14</v>
      </c>
      <c r="C2598" t="s">
        <v>15</v>
      </c>
      <c r="D2598" t="s">
        <v>16</v>
      </c>
      <c r="E2598" s="1">
        <v>40218</v>
      </c>
      <c r="F2598">
        <v>0.875</v>
      </c>
      <c r="G2598">
        <v>18.399999999999999</v>
      </c>
      <c r="H2598">
        <v>1.8</v>
      </c>
      <c r="I2598">
        <v>7.6174499999999998</v>
      </c>
      <c r="J2598">
        <v>0</v>
      </c>
      <c r="K2598">
        <v>89</v>
      </c>
      <c r="L2598">
        <v>40</v>
      </c>
      <c r="M2598">
        <v>9.6999999999999993</v>
      </c>
      <c r="N2598">
        <v>-1</v>
      </c>
    </row>
    <row r="2599" spans="1:14" x14ac:dyDescent="0.3">
      <c r="A2599">
        <v>40834</v>
      </c>
      <c r="B2599" t="s">
        <v>14</v>
      </c>
      <c r="C2599" t="s">
        <v>15</v>
      </c>
      <c r="D2599" t="s">
        <v>16</v>
      </c>
      <c r="E2599" s="1">
        <v>40219</v>
      </c>
      <c r="F2599">
        <v>1.25</v>
      </c>
      <c r="G2599">
        <v>17.399999999999999</v>
      </c>
      <c r="H2599">
        <v>7</v>
      </c>
      <c r="I2599">
        <v>8.3366500000000006</v>
      </c>
      <c r="J2599">
        <v>0</v>
      </c>
      <c r="K2599">
        <v>72</v>
      </c>
      <c r="L2599">
        <v>42</v>
      </c>
      <c r="M2599">
        <v>1.3</v>
      </c>
      <c r="N2599">
        <v>2</v>
      </c>
    </row>
    <row r="2600" spans="1:14" x14ac:dyDescent="0.3">
      <c r="A2600">
        <v>40834</v>
      </c>
      <c r="B2600" t="s">
        <v>14</v>
      </c>
      <c r="C2600" t="s">
        <v>15</v>
      </c>
      <c r="D2600" t="s">
        <v>16</v>
      </c>
      <c r="E2600" s="1">
        <v>40220</v>
      </c>
      <c r="F2600">
        <v>0.375</v>
      </c>
      <c r="G2600">
        <v>21.6</v>
      </c>
      <c r="H2600">
        <v>4.4000000000000004</v>
      </c>
      <c r="I2600">
        <v>8.7561900000000001</v>
      </c>
      <c r="J2600">
        <v>0</v>
      </c>
      <c r="K2600">
        <v>93</v>
      </c>
      <c r="L2600">
        <v>25</v>
      </c>
      <c r="M2600">
        <v>7.9</v>
      </c>
      <c r="N2600">
        <v>1</v>
      </c>
    </row>
    <row r="2601" spans="1:14" x14ac:dyDescent="0.3">
      <c r="A2601">
        <v>40834</v>
      </c>
      <c r="B2601" t="s">
        <v>14</v>
      </c>
      <c r="C2601" t="s">
        <v>15</v>
      </c>
      <c r="D2601" t="s">
        <v>16</v>
      </c>
      <c r="E2601" s="1">
        <v>40221</v>
      </c>
      <c r="F2601">
        <v>0.5</v>
      </c>
      <c r="G2601">
        <v>22.4</v>
      </c>
      <c r="H2601">
        <v>4.4000000000000004</v>
      </c>
      <c r="I2601">
        <v>9.6792200000000008</v>
      </c>
      <c r="J2601">
        <v>0</v>
      </c>
      <c r="K2601">
        <v>93</v>
      </c>
      <c r="L2601">
        <v>33</v>
      </c>
      <c r="M2601">
        <v>9</v>
      </c>
      <c r="N2601">
        <v>1</v>
      </c>
    </row>
    <row r="2602" spans="1:14" x14ac:dyDescent="0.3">
      <c r="A2602">
        <v>40834</v>
      </c>
      <c r="B2602" t="s">
        <v>14</v>
      </c>
      <c r="C2602" t="s">
        <v>15</v>
      </c>
      <c r="D2602" t="s">
        <v>16</v>
      </c>
      <c r="E2602" s="1">
        <v>40222</v>
      </c>
      <c r="F2602">
        <v>0</v>
      </c>
      <c r="G2602">
        <v>24</v>
      </c>
      <c r="H2602">
        <v>4.5999999999999996</v>
      </c>
      <c r="I2602">
        <v>9.7981099999999994</v>
      </c>
      <c r="J2602">
        <v>0</v>
      </c>
      <c r="K2602">
        <v>87</v>
      </c>
      <c r="L2602">
        <v>27</v>
      </c>
      <c r="M2602">
        <v>9.5</v>
      </c>
      <c r="N2602">
        <v>1</v>
      </c>
    </row>
    <row r="2603" spans="1:14" x14ac:dyDescent="0.3">
      <c r="A2603">
        <v>40834</v>
      </c>
      <c r="B2603" t="s">
        <v>14</v>
      </c>
      <c r="C2603" t="s">
        <v>15</v>
      </c>
      <c r="D2603" t="s">
        <v>16</v>
      </c>
      <c r="E2603" s="1">
        <v>40223</v>
      </c>
      <c r="F2603">
        <v>0.5</v>
      </c>
      <c r="G2603">
        <v>25.6</v>
      </c>
      <c r="H2603">
        <v>7.8</v>
      </c>
      <c r="I2603">
        <v>10.8392</v>
      </c>
      <c r="J2603">
        <v>0</v>
      </c>
      <c r="K2603">
        <v>89</v>
      </c>
      <c r="L2603">
        <v>33</v>
      </c>
      <c r="M2603">
        <v>9.6999999999999993</v>
      </c>
      <c r="N2603">
        <v>5</v>
      </c>
    </row>
    <row r="2604" spans="1:14" x14ac:dyDescent="0.3">
      <c r="A2604">
        <v>40834</v>
      </c>
      <c r="B2604" t="s">
        <v>14</v>
      </c>
      <c r="C2604" t="s">
        <v>15</v>
      </c>
      <c r="D2604" t="s">
        <v>16</v>
      </c>
      <c r="E2604" s="1">
        <v>40224</v>
      </c>
      <c r="F2604">
        <v>0.5</v>
      </c>
      <c r="G2604">
        <v>26.2</v>
      </c>
      <c r="H2604">
        <v>8.6</v>
      </c>
      <c r="I2604">
        <v>11.0982</v>
      </c>
      <c r="J2604">
        <v>0</v>
      </c>
      <c r="K2604">
        <v>89</v>
      </c>
      <c r="L2604">
        <v>29</v>
      </c>
      <c r="M2604">
        <v>9.8000000000000007</v>
      </c>
      <c r="N2604">
        <v>4</v>
      </c>
    </row>
    <row r="2605" spans="1:14" x14ac:dyDescent="0.3">
      <c r="A2605">
        <v>40834</v>
      </c>
      <c r="B2605" t="s">
        <v>14</v>
      </c>
      <c r="C2605" t="s">
        <v>15</v>
      </c>
      <c r="D2605" t="s">
        <v>16</v>
      </c>
      <c r="E2605" s="1">
        <v>40225</v>
      </c>
      <c r="F2605">
        <v>0.875</v>
      </c>
      <c r="G2605">
        <v>26.8</v>
      </c>
      <c r="H2605">
        <v>7.8</v>
      </c>
      <c r="I2605">
        <v>11.6381</v>
      </c>
      <c r="J2605">
        <v>0</v>
      </c>
      <c r="K2605">
        <v>86</v>
      </c>
      <c r="L2605">
        <v>32</v>
      </c>
      <c r="M2605">
        <v>9.1999999999999993</v>
      </c>
      <c r="N2605">
        <v>4</v>
      </c>
    </row>
    <row r="2606" spans="1:14" x14ac:dyDescent="0.3">
      <c r="A2606">
        <v>40834</v>
      </c>
      <c r="B2606" t="s">
        <v>14</v>
      </c>
      <c r="C2606" t="s">
        <v>15</v>
      </c>
      <c r="D2606" t="s">
        <v>16</v>
      </c>
      <c r="E2606" s="1">
        <v>40226</v>
      </c>
      <c r="F2606">
        <v>1</v>
      </c>
      <c r="G2606">
        <v>26.4</v>
      </c>
      <c r="H2606">
        <v>13</v>
      </c>
      <c r="I2606">
        <v>12.288500000000001</v>
      </c>
      <c r="J2606">
        <v>0</v>
      </c>
      <c r="K2606">
        <v>77</v>
      </c>
      <c r="L2606">
        <v>26</v>
      </c>
      <c r="M2606">
        <v>8.5</v>
      </c>
      <c r="N2606">
        <v>8</v>
      </c>
    </row>
    <row r="2607" spans="1:14" x14ac:dyDescent="0.3">
      <c r="A2607">
        <v>40834</v>
      </c>
      <c r="B2607" t="s">
        <v>14</v>
      </c>
      <c r="C2607" t="s">
        <v>15</v>
      </c>
      <c r="D2607" t="s">
        <v>16</v>
      </c>
      <c r="E2607" s="1">
        <v>40227</v>
      </c>
      <c r="F2607">
        <v>1.375</v>
      </c>
      <c r="G2607">
        <v>27.6</v>
      </c>
      <c r="H2607">
        <v>12</v>
      </c>
      <c r="I2607">
        <v>11.837400000000001</v>
      </c>
      <c r="J2607">
        <v>0</v>
      </c>
      <c r="K2607">
        <v>78</v>
      </c>
      <c r="L2607">
        <v>32</v>
      </c>
      <c r="M2607">
        <v>6.5</v>
      </c>
      <c r="N2607">
        <v>8</v>
      </c>
    </row>
    <row r="2608" spans="1:14" x14ac:dyDescent="0.3">
      <c r="A2608">
        <v>40834</v>
      </c>
      <c r="B2608" t="s">
        <v>14</v>
      </c>
      <c r="C2608" t="s">
        <v>15</v>
      </c>
      <c r="D2608" t="s">
        <v>16</v>
      </c>
      <c r="E2608" s="1">
        <v>40228</v>
      </c>
      <c r="F2608">
        <v>2.25</v>
      </c>
      <c r="G2608">
        <v>29.8</v>
      </c>
      <c r="H2608">
        <v>15</v>
      </c>
      <c r="I2608">
        <v>12.1869</v>
      </c>
      <c r="J2608">
        <v>0.1</v>
      </c>
      <c r="K2608">
        <v>74</v>
      </c>
      <c r="L2608">
        <v>24</v>
      </c>
      <c r="M2608">
        <v>1.9</v>
      </c>
      <c r="N2608">
        <v>11</v>
      </c>
    </row>
    <row r="2609" spans="1:14" x14ac:dyDescent="0.3">
      <c r="A2609">
        <v>40834</v>
      </c>
      <c r="B2609" t="s">
        <v>14</v>
      </c>
      <c r="C2609" t="s">
        <v>15</v>
      </c>
      <c r="D2609" t="s">
        <v>16</v>
      </c>
      <c r="E2609" s="1">
        <v>40229</v>
      </c>
      <c r="F2609">
        <v>2.875</v>
      </c>
      <c r="G2609">
        <v>24.2</v>
      </c>
      <c r="H2609">
        <v>14.6</v>
      </c>
      <c r="I2609">
        <v>12.898899999999999</v>
      </c>
      <c r="J2609">
        <v>0</v>
      </c>
      <c r="K2609">
        <v>82</v>
      </c>
      <c r="L2609">
        <v>43</v>
      </c>
      <c r="M2609">
        <v>6.4</v>
      </c>
      <c r="N2609">
        <v>12</v>
      </c>
    </row>
    <row r="2610" spans="1:14" x14ac:dyDescent="0.3">
      <c r="A2610">
        <v>40834</v>
      </c>
      <c r="B2610" t="s">
        <v>14</v>
      </c>
      <c r="C2610" t="s">
        <v>15</v>
      </c>
      <c r="D2610" t="s">
        <v>16</v>
      </c>
      <c r="E2610" s="1">
        <v>40230</v>
      </c>
      <c r="F2610">
        <v>0.875</v>
      </c>
      <c r="G2610">
        <v>23</v>
      </c>
      <c r="H2610">
        <v>9.4</v>
      </c>
      <c r="I2610">
        <v>10.8736</v>
      </c>
      <c r="J2610">
        <v>0</v>
      </c>
      <c r="K2610">
        <v>77</v>
      </c>
      <c r="L2610">
        <v>38</v>
      </c>
      <c r="M2610">
        <v>9.6</v>
      </c>
      <c r="N2610">
        <v>7</v>
      </c>
    </row>
    <row r="2611" spans="1:14" x14ac:dyDescent="0.3">
      <c r="A2611">
        <v>40834</v>
      </c>
      <c r="B2611" t="s">
        <v>14</v>
      </c>
      <c r="C2611" t="s">
        <v>15</v>
      </c>
      <c r="D2611" t="s">
        <v>16</v>
      </c>
      <c r="E2611" s="1">
        <v>40231</v>
      </c>
      <c r="F2611">
        <v>1.5</v>
      </c>
      <c r="G2611">
        <v>25.2</v>
      </c>
      <c r="H2611">
        <v>10</v>
      </c>
      <c r="I2611">
        <v>11.290800000000001</v>
      </c>
      <c r="J2611">
        <v>0</v>
      </c>
      <c r="K2611">
        <v>87</v>
      </c>
      <c r="L2611">
        <v>30</v>
      </c>
      <c r="M2611">
        <v>8.1</v>
      </c>
      <c r="N2611">
        <v>6</v>
      </c>
    </row>
    <row r="2612" spans="1:14" x14ac:dyDescent="0.3">
      <c r="A2612">
        <v>40834</v>
      </c>
      <c r="B2612" t="s">
        <v>14</v>
      </c>
      <c r="C2612" t="s">
        <v>15</v>
      </c>
      <c r="D2612" t="s">
        <v>16</v>
      </c>
      <c r="E2612" s="1">
        <v>40232</v>
      </c>
      <c r="F2612">
        <v>1.875</v>
      </c>
      <c r="G2612">
        <v>24.8</v>
      </c>
      <c r="H2612">
        <v>10.8</v>
      </c>
      <c r="I2612">
        <v>10.840199999999999</v>
      </c>
      <c r="J2612">
        <v>0</v>
      </c>
      <c r="K2612">
        <v>87</v>
      </c>
      <c r="L2612">
        <v>38</v>
      </c>
      <c r="M2612">
        <v>4.9000000000000004</v>
      </c>
      <c r="N2612">
        <v>7</v>
      </c>
    </row>
    <row r="2613" spans="1:14" x14ac:dyDescent="0.3">
      <c r="A2613">
        <v>40834</v>
      </c>
      <c r="B2613" t="s">
        <v>14</v>
      </c>
      <c r="C2613" t="s">
        <v>15</v>
      </c>
      <c r="D2613" t="s">
        <v>16</v>
      </c>
      <c r="E2613" s="1">
        <v>40233</v>
      </c>
      <c r="F2613">
        <v>1.625</v>
      </c>
      <c r="G2613">
        <v>22</v>
      </c>
      <c r="H2613">
        <v>13</v>
      </c>
      <c r="I2613">
        <v>10.683</v>
      </c>
      <c r="J2613">
        <v>0</v>
      </c>
      <c r="K2613">
        <v>68</v>
      </c>
      <c r="L2613">
        <v>43</v>
      </c>
      <c r="M2613">
        <v>0</v>
      </c>
      <c r="N2613">
        <v>11</v>
      </c>
    </row>
    <row r="2614" spans="1:14" x14ac:dyDescent="0.3">
      <c r="A2614">
        <v>40834</v>
      </c>
      <c r="B2614" t="s">
        <v>14</v>
      </c>
      <c r="C2614" t="s">
        <v>15</v>
      </c>
      <c r="D2614" t="s">
        <v>16</v>
      </c>
      <c r="E2614" s="1">
        <v>40234</v>
      </c>
      <c r="F2614">
        <v>1.875</v>
      </c>
      <c r="G2614">
        <v>25.6</v>
      </c>
      <c r="H2614">
        <v>12.6</v>
      </c>
      <c r="I2614">
        <v>12.382999999999999</v>
      </c>
      <c r="J2614">
        <v>0</v>
      </c>
      <c r="K2614">
        <v>82</v>
      </c>
      <c r="L2614">
        <v>36</v>
      </c>
      <c r="M2614">
        <v>6.4</v>
      </c>
      <c r="N2614">
        <v>11</v>
      </c>
    </row>
    <row r="2615" spans="1:14" x14ac:dyDescent="0.3">
      <c r="A2615">
        <v>40834</v>
      </c>
      <c r="B2615" t="s">
        <v>14</v>
      </c>
      <c r="C2615" t="s">
        <v>15</v>
      </c>
      <c r="D2615" t="s">
        <v>16</v>
      </c>
      <c r="E2615" s="1">
        <v>40235</v>
      </c>
      <c r="F2615">
        <v>3.25</v>
      </c>
      <c r="G2615">
        <v>24.4</v>
      </c>
      <c r="H2615">
        <v>13.6</v>
      </c>
      <c r="I2615">
        <v>13.326499999999999</v>
      </c>
      <c r="J2615">
        <v>0</v>
      </c>
      <c r="K2615">
        <v>91</v>
      </c>
      <c r="L2615">
        <v>37</v>
      </c>
      <c r="M2615">
        <v>0.4</v>
      </c>
      <c r="N2615">
        <v>9</v>
      </c>
    </row>
    <row r="2616" spans="1:14" x14ac:dyDescent="0.3">
      <c r="A2616">
        <v>40834</v>
      </c>
      <c r="B2616" t="s">
        <v>14</v>
      </c>
      <c r="C2616" t="s">
        <v>15</v>
      </c>
      <c r="D2616" t="s">
        <v>16</v>
      </c>
      <c r="E2616" s="1">
        <v>40236</v>
      </c>
      <c r="F2616">
        <v>2.25</v>
      </c>
      <c r="G2616">
        <v>23.6</v>
      </c>
      <c r="H2616">
        <v>13.6</v>
      </c>
      <c r="I2616">
        <v>11.624599999999999</v>
      </c>
      <c r="J2616">
        <v>0</v>
      </c>
      <c r="K2616">
        <v>100</v>
      </c>
      <c r="L2616">
        <v>32</v>
      </c>
      <c r="M2616">
        <v>4</v>
      </c>
      <c r="N2616">
        <v>11</v>
      </c>
    </row>
    <row r="2617" spans="1:14" x14ac:dyDescent="0.3">
      <c r="A2617">
        <v>40834</v>
      </c>
      <c r="B2617" t="s">
        <v>14</v>
      </c>
      <c r="C2617" t="s">
        <v>15</v>
      </c>
      <c r="D2617" t="s">
        <v>16</v>
      </c>
      <c r="E2617" s="1">
        <v>40237</v>
      </c>
      <c r="F2617">
        <v>1.75</v>
      </c>
      <c r="G2617">
        <v>23.2</v>
      </c>
      <c r="H2617">
        <v>8</v>
      </c>
      <c r="I2617">
        <v>7.7758799999999999</v>
      </c>
      <c r="J2617">
        <v>0</v>
      </c>
      <c r="K2617">
        <v>81</v>
      </c>
      <c r="L2617">
        <v>21</v>
      </c>
      <c r="M2617">
        <v>9.5</v>
      </c>
      <c r="N2617">
        <v>5</v>
      </c>
    </row>
    <row r="2618" spans="1:14" x14ac:dyDescent="0.3">
      <c r="A2618">
        <v>40834</v>
      </c>
      <c r="B2618" t="s">
        <v>14</v>
      </c>
      <c r="C2618" t="s">
        <v>15</v>
      </c>
      <c r="D2618" t="s">
        <v>16</v>
      </c>
      <c r="E2618" s="1">
        <v>40238</v>
      </c>
      <c r="F2618">
        <v>3</v>
      </c>
      <c r="G2618">
        <v>23.4</v>
      </c>
      <c r="H2618">
        <v>11</v>
      </c>
      <c r="I2618">
        <v>8.2179800000000007</v>
      </c>
      <c r="J2618">
        <v>0</v>
      </c>
      <c r="K2618">
        <v>70</v>
      </c>
      <c r="L2618">
        <v>20</v>
      </c>
      <c r="M2618">
        <v>0</v>
      </c>
      <c r="N2618">
        <v>7</v>
      </c>
    </row>
    <row r="2619" spans="1:14" x14ac:dyDescent="0.3">
      <c r="A2619">
        <v>40834</v>
      </c>
      <c r="B2619" t="s">
        <v>14</v>
      </c>
      <c r="C2619" t="s">
        <v>15</v>
      </c>
      <c r="D2619" t="s">
        <v>16</v>
      </c>
      <c r="E2619" s="1">
        <v>40239</v>
      </c>
      <c r="F2619">
        <v>1.375</v>
      </c>
      <c r="G2619">
        <v>22.4</v>
      </c>
      <c r="H2619">
        <v>13</v>
      </c>
      <c r="I2619">
        <v>10.8658</v>
      </c>
      <c r="J2619">
        <v>0</v>
      </c>
      <c r="K2619">
        <v>84</v>
      </c>
      <c r="L2619">
        <v>38</v>
      </c>
      <c r="M2619">
        <v>8</v>
      </c>
      <c r="N2619">
        <v>10</v>
      </c>
    </row>
    <row r="2620" spans="1:14" x14ac:dyDescent="0.3">
      <c r="A2620">
        <v>40834</v>
      </c>
      <c r="B2620" t="s">
        <v>14</v>
      </c>
      <c r="C2620" t="s">
        <v>15</v>
      </c>
      <c r="D2620" t="s">
        <v>16</v>
      </c>
      <c r="E2620" s="1">
        <v>40240</v>
      </c>
      <c r="F2620">
        <v>0.375</v>
      </c>
      <c r="G2620">
        <v>21.4</v>
      </c>
      <c r="H2620">
        <v>8</v>
      </c>
      <c r="I2620">
        <v>9.6905900000000003</v>
      </c>
      <c r="J2620">
        <v>0</v>
      </c>
      <c r="K2620">
        <v>82</v>
      </c>
      <c r="L2620">
        <v>38</v>
      </c>
      <c r="M2620">
        <v>10.1</v>
      </c>
      <c r="N2620">
        <v>6</v>
      </c>
    </row>
    <row r="2621" spans="1:14" x14ac:dyDescent="0.3">
      <c r="A2621">
        <v>40834</v>
      </c>
      <c r="B2621" t="s">
        <v>14</v>
      </c>
      <c r="C2621" t="s">
        <v>15</v>
      </c>
      <c r="D2621" t="s">
        <v>16</v>
      </c>
      <c r="E2621" s="1">
        <v>40241</v>
      </c>
      <c r="F2621">
        <v>2.375</v>
      </c>
      <c r="G2621">
        <v>22</v>
      </c>
      <c r="H2621">
        <v>9</v>
      </c>
      <c r="I2621">
        <v>10.3811</v>
      </c>
      <c r="J2621">
        <v>0</v>
      </c>
      <c r="K2621">
        <v>77</v>
      </c>
      <c r="L2621">
        <v>38</v>
      </c>
      <c r="M2621">
        <v>6</v>
      </c>
      <c r="N2621">
        <v>5</v>
      </c>
    </row>
    <row r="2622" spans="1:14" x14ac:dyDescent="0.3">
      <c r="A2622">
        <v>40834</v>
      </c>
      <c r="B2622" t="s">
        <v>14</v>
      </c>
      <c r="C2622" t="s">
        <v>15</v>
      </c>
      <c r="D2622" t="s">
        <v>16</v>
      </c>
      <c r="E2622" s="1">
        <v>40242</v>
      </c>
      <c r="F2622">
        <v>1.625</v>
      </c>
      <c r="G2622">
        <v>21</v>
      </c>
      <c r="H2622">
        <v>8.6</v>
      </c>
      <c r="I2622">
        <v>8.6805400000000006</v>
      </c>
      <c r="J2622">
        <v>0</v>
      </c>
      <c r="K2622">
        <v>81</v>
      </c>
      <c r="L2622">
        <v>31</v>
      </c>
      <c r="M2622">
        <v>7.3</v>
      </c>
      <c r="N2622">
        <v>5</v>
      </c>
    </row>
    <row r="2623" spans="1:14" x14ac:dyDescent="0.3">
      <c r="A2623">
        <v>40834</v>
      </c>
      <c r="B2623" t="s">
        <v>14</v>
      </c>
      <c r="C2623" t="s">
        <v>15</v>
      </c>
      <c r="D2623" t="s">
        <v>16</v>
      </c>
      <c r="E2623" s="1">
        <v>40243</v>
      </c>
      <c r="F2623">
        <v>0.875</v>
      </c>
      <c r="G2623">
        <v>25</v>
      </c>
      <c r="H2623">
        <v>8.4</v>
      </c>
      <c r="I2623">
        <v>9.8250700000000002</v>
      </c>
      <c r="J2623">
        <v>0</v>
      </c>
      <c r="K2623">
        <v>76</v>
      </c>
      <c r="L2623">
        <v>34</v>
      </c>
      <c r="M2623">
        <v>8.5</v>
      </c>
      <c r="N2623">
        <v>5</v>
      </c>
    </row>
    <row r="2624" spans="1:14" x14ac:dyDescent="0.3">
      <c r="A2624">
        <v>40834</v>
      </c>
      <c r="B2624" t="s">
        <v>14</v>
      </c>
      <c r="C2624" t="s">
        <v>15</v>
      </c>
      <c r="D2624" t="s">
        <v>16</v>
      </c>
      <c r="E2624" s="1">
        <v>40244</v>
      </c>
      <c r="F2624">
        <v>0.25</v>
      </c>
      <c r="G2624">
        <v>29.8</v>
      </c>
      <c r="H2624">
        <v>10.4</v>
      </c>
      <c r="I2624">
        <v>11.224600000000001</v>
      </c>
      <c r="J2624">
        <v>0</v>
      </c>
      <c r="K2624">
        <v>78</v>
      </c>
      <c r="L2624">
        <v>21</v>
      </c>
      <c r="M2624">
        <v>8.6999999999999993</v>
      </c>
      <c r="N2624">
        <v>6</v>
      </c>
    </row>
    <row r="2625" spans="1:14" x14ac:dyDescent="0.3">
      <c r="A2625">
        <v>40834</v>
      </c>
      <c r="B2625" t="s">
        <v>14</v>
      </c>
      <c r="C2625" t="s">
        <v>15</v>
      </c>
      <c r="D2625" t="s">
        <v>16</v>
      </c>
      <c r="E2625" s="1">
        <v>40245</v>
      </c>
      <c r="F2625">
        <v>1.125</v>
      </c>
      <c r="G2625">
        <v>29.6</v>
      </c>
      <c r="H2625">
        <v>10.8</v>
      </c>
      <c r="I2625">
        <v>10.410500000000001</v>
      </c>
      <c r="J2625">
        <v>0</v>
      </c>
      <c r="K2625">
        <v>78</v>
      </c>
      <c r="L2625">
        <v>27</v>
      </c>
      <c r="M2625">
        <v>5.6</v>
      </c>
      <c r="N2625">
        <v>6</v>
      </c>
    </row>
    <row r="2626" spans="1:14" x14ac:dyDescent="0.3">
      <c r="A2626">
        <v>40834</v>
      </c>
      <c r="B2626" t="s">
        <v>14</v>
      </c>
      <c r="C2626" t="s">
        <v>15</v>
      </c>
      <c r="D2626" t="s">
        <v>16</v>
      </c>
      <c r="E2626" s="1">
        <v>40246</v>
      </c>
      <c r="F2626">
        <v>1</v>
      </c>
      <c r="G2626">
        <v>30</v>
      </c>
      <c r="H2626">
        <v>11</v>
      </c>
      <c r="I2626">
        <v>10.546200000000001</v>
      </c>
      <c r="J2626">
        <v>0</v>
      </c>
      <c r="K2626">
        <v>67</v>
      </c>
      <c r="L2626">
        <v>25</v>
      </c>
      <c r="M2626">
        <v>9.8000000000000007</v>
      </c>
      <c r="N2626">
        <v>7</v>
      </c>
    </row>
    <row r="2627" spans="1:14" x14ac:dyDescent="0.3">
      <c r="A2627">
        <v>40834</v>
      </c>
      <c r="B2627" t="s">
        <v>14</v>
      </c>
      <c r="C2627" t="s">
        <v>15</v>
      </c>
      <c r="D2627" t="s">
        <v>16</v>
      </c>
      <c r="E2627" s="1">
        <v>40247</v>
      </c>
      <c r="F2627">
        <v>1</v>
      </c>
      <c r="G2627">
        <v>30.6</v>
      </c>
      <c r="H2627">
        <v>11.6</v>
      </c>
      <c r="I2627">
        <v>11.2323</v>
      </c>
      <c r="J2627">
        <v>0</v>
      </c>
      <c r="K2627">
        <v>78</v>
      </c>
      <c r="L2627">
        <v>25</v>
      </c>
      <c r="M2627">
        <v>9.5</v>
      </c>
      <c r="N2627">
        <v>7</v>
      </c>
    </row>
    <row r="2628" spans="1:14" x14ac:dyDescent="0.3">
      <c r="A2628">
        <v>40834</v>
      </c>
      <c r="B2628" t="s">
        <v>14</v>
      </c>
      <c r="C2628" t="s">
        <v>15</v>
      </c>
      <c r="D2628" t="s">
        <v>16</v>
      </c>
      <c r="E2628" s="1">
        <v>40248</v>
      </c>
      <c r="F2628">
        <v>0.75</v>
      </c>
      <c r="G2628">
        <v>33</v>
      </c>
      <c r="H2628">
        <v>12.4</v>
      </c>
      <c r="I2628">
        <v>11.8035</v>
      </c>
      <c r="J2628">
        <v>0</v>
      </c>
      <c r="K2628">
        <v>79</v>
      </c>
      <c r="L2628">
        <v>19</v>
      </c>
      <c r="M2628">
        <v>7.5</v>
      </c>
      <c r="N2628">
        <v>8</v>
      </c>
    </row>
    <row r="2629" spans="1:14" x14ac:dyDescent="0.3">
      <c r="A2629">
        <v>40834</v>
      </c>
      <c r="B2629" t="s">
        <v>14</v>
      </c>
      <c r="C2629" t="s">
        <v>15</v>
      </c>
      <c r="D2629" t="s">
        <v>16</v>
      </c>
      <c r="E2629" s="1">
        <v>40249</v>
      </c>
      <c r="F2629">
        <v>1.5</v>
      </c>
      <c r="G2629">
        <v>33.799999999999997</v>
      </c>
      <c r="H2629">
        <v>13.6</v>
      </c>
      <c r="I2629">
        <v>12.392200000000001</v>
      </c>
      <c r="J2629">
        <v>0</v>
      </c>
      <c r="K2629">
        <v>73</v>
      </c>
      <c r="L2629">
        <v>25</v>
      </c>
      <c r="M2629">
        <v>9.5</v>
      </c>
      <c r="N2629">
        <v>9</v>
      </c>
    </row>
    <row r="2630" spans="1:14" x14ac:dyDescent="0.3">
      <c r="A2630">
        <v>40834</v>
      </c>
      <c r="B2630" t="s">
        <v>14</v>
      </c>
      <c r="C2630" t="s">
        <v>15</v>
      </c>
      <c r="D2630" t="s">
        <v>16</v>
      </c>
      <c r="E2630" s="1">
        <v>40250</v>
      </c>
      <c r="F2630">
        <v>1</v>
      </c>
      <c r="G2630">
        <v>33.6</v>
      </c>
      <c r="H2630">
        <v>14.4</v>
      </c>
      <c r="I2630">
        <v>11.915900000000001</v>
      </c>
      <c r="J2630">
        <v>0</v>
      </c>
      <c r="K2630">
        <v>71</v>
      </c>
      <c r="L2630">
        <v>24</v>
      </c>
      <c r="M2630">
        <v>9.5</v>
      </c>
      <c r="N2630">
        <v>9</v>
      </c>
    </row>
    <row r="2631" spans="1:14" x14ac:dyDescent="0.3">
      <c r="A2631">
        <v>40834</v>
      </c>
      <c r="B2631" t="s">
        <v>14</v>
      </c>
      <c r="C2631" t="s">
        <v>15</v>
      </c>
      <c r="D2631" t="s">
        <v>16</v>
      </c>
      <c r="E2631" s="1">
        <v>40251</v>
      </c>
      <c r="F2631">
        <v>0.5</v>
      </c>
      <c r="G2631">
        <v>33.6</v>
      </c>
      <c r="H2631">
        <v>15.6</v>
      </c>
      <c r="I2631">
        <v>9.6156199999999998</v>
      </c>
      <c r="J2631">
        <v>0</v>
      </c>
      <c r="K2631">
        <v>58</v>
      </c>
      <c r="L2631">
        <v>14</v>
      </c>
      <c r="M2631">
        <v>9.9</v>
      </c>
      <c r="N2631">
        <v>10</v>
      </c>
    </row>
    <row r="2632" spans="1:14" x14ac:dyDescent="0.3">
      <c r="A2632">
        <v>40834</v>
      </c>
      <c r="B2632" t="s">
        <v>14</v>
      </c>
      <c r="C2632" t="s">
        <v>15</v>
      </c>
      <c r="D2632" t="s">
        <v>16</v>
      </c>
      <c r="E2632" s="1">
        <v>40252</v>
      </c>
      <c r="F2632">
        <v>0.625</v>
      </c>
      <c r="G2632">
        <v>35</v>
      </c>
      <c r="H2632">
        <v>13.2</v>
      </c>
      <c r="I2632">
        <v>11.0146</v>
      </c>
      <c r="J2632">
        <v>0</v>
      </c>
      <c r="K2632">
        <v>66</v>
      </c>
      <c r="L2632">
        <v>16</v>
      </c>
      <c r="M2632">
        <v>9.3000000000000007</v>
      </c>
      <c r="N2632">
        <v>9</v>
      </c>
    </row>
    <row r="2633" spans="1:14" x14ac:dyDescent="0.3">
      <c r="A2633">
        <v>40834</v>
      </c>
      <c r="B2633" t="s">
        <v>14</v>
      </c>
      <c r="C2633" t="s">
        <v>15</v>
      </c>
      <c r="D2633" t="s">
        <v>16</v>
      </c>
      <c r="E2633" s="1">
        <v>40253</v>
      </c>
      <c r="F2633">
        <v>1.875</v>
      </c>
      <c r="G2633">
        <v>35</v>
      </c>
      <c r="H2633">
        <v>15</v>
      </c>
      <c r="I2633">
        <v>9.1732300000000002</v>
      </c>
      <c r="J2633">
        <v>0</v>
      </c>
      <c r="K2633">
        <v>55</v>
      </c>
      <c r="L2633">
        <v>17</v>
      </c>
      <c r="M2633">
        <v>9.1</v>
      </c>
      <c r="N2633">
        <v>10</v>
      </c>
    </row>
    <row r="2634" spans="1:14" x14ac:dyDescent="0.3">
      <c r="A2634">
        <v>40834</v>
      </c>
      <c r="B2634" t="s">
        <v>14</v>
      </c>
      <c r="C2634" t="s">
        <v>15</v>
      </c>
      <c r="D2634" t="s">
        <v>16</v>
      </c>
      <c r="E2634" s="1">
        <v>40254</v>
      </c>
      <c r="F2634">
        <v>2.125</v>
      </c>
      <c r="G2634">
        <v>36</v>
      </c>
      <c r="H2634">
        <v>15.6</v>
      </c>
      <c r="I2634">
        <v>7.9429299999999996</v>
      </c>
      <c r="J2634">
        <v>0</v>
      </c>
      <c r="K2634">
        <v>49</v>
      </c>
      <c r="L2634">
        <v>10</v>
      </c>
      <c r="M2634">
        <v>10.199999999999999</v>
      </c>
      <c r="N2634">
        <v>9</v>
      </c>
    </row>
    <row r="2635" spans="1:14" x14ac:dyDescent="0.3">
      <c r="A2635">
        <v>40834</v>
      </c>
      <c r="B2635" t="s">
        <v>14</v>
      </c>
      <c r="C2635" t="s">
        <v>15</v>
      </c>
      <c r="D2635" t="s">
        <v>16</v>
      </c>
      <c r="E2635" s="1">
        <v>40255</v>
      </c>
      <c r="F2635">
        <v>2.25</v>
      </c>
      <c r="G2635">
        <v>34</v>
      </c>
      <c r="H2635">
        <v>13.6</v>
      </c>
      <c r="I2635">
        <v>7.3646000000000003</v>
      </c>
      <c r="J2635">
        <v>0</v>
      </c>
      <c r="K2635">
        <v>55</v>
      </c>
      <c r="L2635">
        <v>10</v>
      </c>
      <c r="M2635">
        <v>10.5</v>
      </c>
      <c r="N2635">
        <v>9</v>
      </c>
    </row>
    <row r="2636" spans="1:14" x14ac:dyDescent="0.3">
      <c r="A2636">
        <v>40834</v>
      </c>
      <c r="B2636" t="s">
        <v>14</v>
      </c>
      <c r="C2636" t="s">
        <v>15</v>
      </c>
      <c r="D2636" t="s">
        <v>16</v>
      </c>
      <c r="E2636" s="1">
        <v>40256</v>
      </c>
      <c r="F2636">
        <v>2.25</v>
      </c>
      <c r="G2636">
        <v>31.8</v>
      </c>
      <c r="H2636">
        <v>15</v>
      </c>
      <c r="I2636">
        <v>9.7437000000000005</v>
      </c>
      <c r="J2636">
        <v>0</v>
      </c>
      <c r="K2636">
        <v>68</v>
      </c>
      <c r="L2636">
        <v>13</v>
      </c>
      <c r="M2636">
        <v>8.5</v>
      </c>
      <c r="N2636">
        <v>11</v>
      </c>
    </row>
    <row r="2637" spans="1:14" x14ac:dyDescent="0.3">
      <c r="A2637">
        <v>40834</v>
      </c>
      <c r="B2637" t="s">
        <v>14</v>
      </c>
      <c r="C2637" t="s">
        <v>15</v>
      </c>
      <c r="D2637" t="s">
        <v>16</v>
      </c>
      <c r="E2637" s="1">
        <v>40257</v>
      </c>
      <c r="F2637">
        <v>2.875</v>
      </c>
      <c r="G2637">
        <v>26</v>
      </c>
      <c r="H2637">
        <v>16.600000000000001</v>
      </c>
      <c r="I2637">
        <v>9.3421099999999999</v>
      </c>
      <c r="J2637">
        <v>0</v>
      </c>
      <c r="K2637">
        <v>50</v>
      </c>
      <c r="L2637">
        <v>30</v>
      </c>
      <c r="M2637">
        <v>0.2</v>
      </c>
      <c r="N2637">
        <v>14</v>
      </c>
    </row>
    <row r="2638" spans="1:14" x14ac:dyDescent="0.3">
      <c r="A2638">
        <v>40834</v>
      </c>
      <c r="B2638" t="s">
        <v>14</v>
      </c>
      <c r="C2638" t="s">
        <v>15</v>
      </c>
      <c r="D2638" t="s">
        <v>16</v>
      </c>
      <c r="E2638" s="1">
        <v>40258</v>
      </c>
      <c r="F2638">
        <v>5.125</v>
      </c>
      <c r="G2638">
        <v>24.2</v>
      </c>
      <c r="H2638">
        <v>14.8</v>
      </c>
      <c r="I2638">
        <v>8.3485999999999994</v>
      </c>
      <c r="J2638">
        <v>0</v>
      </c>
      <c r="K2638">
        <v>61</v>
      </c>
      <c r="L2638">
        <v>21</v>
      </c>
      <c r="M2638">
        <v>0</v>
      </c>
      <c r="N2638">
        <v>11</v>
      </c>
    </row>
    <row r="2639" spans="1:14" x14ac:dyDescent="0.3">
      <c r="A2639">
        <v>40834</v>
      </c>
      <c r="B2639" t="s">
        <v>14</v>
      </c>
      <c r="C2639" t="s">
        <v>15</v>
      </c>
      <c r="D2639" t="s">
        <v>16</v>
      </c>
      <c r="E2639" s="1">
        <v>40259</v>
      </c>
      <c r="F2639">
        <v>1.75</v>
      </c>
      <c r="G2639">
        <v>26</v>
      </c>
      <c r="H2639">
        <v>9.4</v>
      </c>
      <c r="I2639">
        <v>5.5583900000000002</v>
      </c>
      <c r="J2639">
        <v>0</v>
      </c>
      <c r="K2639">
        <v>43</v>
      </c>
      <c r="L2639">
        <v>14</v>
      </c>
      <c r="M2639">
        <v>10.4</v>
      </c>
      <c r="N2639">
        <v>5</v>
      </c>
    </row>
    <row r="2640" spans="1:14" x14ac:dyDescent="0.3">
      <c r="A2640">
        <v>40834</v>
      </c>
      <c r="B2640" t="s">
        <v>14</v>
      </c>
      <c r="C2640" t="s">
        <v>15</v>
      </c>
      <c r="D2640" t="s">
        <v>16</v>
      </c>
      <c r="E2640" s="1">
        <v>40260</v>
      </c>
      <c r="F2640">
        <v>2.625</v>
      </c>
      <c r="G2640">
        <v>29.2</v>
      </c>
      <c r="H2640">
        <v>8.4</v>
      </c>
      <c r="I2640">
        <v>6.7745699999999998</v>
      </c>
      <c r="J2640">
        <v>0</v>
      </c>
      <c r="K2640">
        <v>60</v>
      </c>
      <c r="L2640">
        <v>13</v>
      </c>
      <c r="M2640">
        <v>9.6</v>
      </c>
      <c r="N2640">
        <v>4</v>
      </c>
    </row>
    <row r="2641" spans="1:14" x14ac:dyDescent="0.3">
      <c r="A2641">
        <v>40834</v>
      </c>
      <c r="B2641" t="s">
        <v>14</v>
      </c>
      <c r="C2641" t="s">
        <v>15</v>
      </c>
      <c r="D2641" t="s">
        <v>16</v>
      </c>
      <c r="E2641" s="1">
        <v>40261</v>
      </c>
      <c r="F2641">
        <v>2.875</v>
      </c>
      <c r="G2641">
        <v>26.6</v>
      </c>
      <c r="H2641">
        <v>17.2</v>
      </c>
      <c r="I2641">
        <v>9.7727400000000006</v>
      </c>
      <c r="J2641">
        <v>0</v>
      </c>
      <c r="K2641">
        <v>53</v>
      </c>
      <c r="L2641">
        <v>28</v>
      </c>
      <c r="M2641">
        <v>0</v>
      </c>
      <c r="N2641">
        <v>15</v>
      </c>
    </row>
    <row r="2642" spans="1:14" x14ac:dyDescent="0.3">
      <c r="A2642">
        <v>40834</v>
      </c>
      <c r="B2642" t="s">
        <v>14</v>
      </c>
      <c r="C2642" t="s">
        <v>15</v>
      </c>
      <c r="D2642" t="s">
        <v>16</v>
      </c>
      <c r="E2642" s="1">
        <v>40262</v>
      </c>
      <c r="F2642">
        <v>1.25</v>
      </c>
      <c r="G2642">
        <v>30</v>
      </c>
      <c r="H2642">
        <v>15</v>
      </c>
      <c r="I2642">
        <v>9.9266699999999997</v>
      </c>
      <c r="J2642">
        <v>0</v>
      </c>
      <c r="K2642">
        <v>60</v>
      </c>
      <c r="L2642">
        <v>19</v>
      </c>
      <c r="M2642">
        <v>10.3</v>
      </c>
      <c r="N2642">
        <v>12</v>
      </c>
    </row>
    <row r="2643" spans="1:14" x14ac:dyDescent="0.3">
      <c r="A2643">
        <v>40834</v>
      </c>
      <c r="B2643" t="s">
        <v>14</v>
      </c>
      <c r="C2643" t="s">
        <v>15</v>
      </c>
      <c r="D2643" t="s">
        <v>16</v>
      </c>
      <c r="E2643" s="1">
        <v>40263</v>
      </c>
      <c r="F2643">
        <v>3.625</v>
      </c>
      <c r="G2643">
        <v>30.4</v>
      </c>
      <c r="H2643">
        <v>14</v>
      </c>
      <c r="I2643">
        <v>10.603300000000001</v>
      </c>
      <c r="J2643">
        <v>0</v>
      </c>
      <c r="K2643">
        <v>66</v>
      </c>
      <c r="L2643">
        <v>17</v>
      </c>
      <c r="M2643">
        <v>4.7</v>
      </c>
      <c r="N2643">
        <v>9</v>
      </c>
    </row>
    <row r="2644" spans="1:14" x14ac:dyDescent="0.3">
      <c r="A2644">
        <v>40834</v>
      </c>
      <c r="B2644" t="s">
        <v>14</v>
      </c>
      <c r="C2644" t="s">
        <v>15</v>
      </c>
      <c r="D2644" t="s">
        <v>16</v>
      </c>
      <c r="E2644" s="1">
        <v>40264</v>
      </c>
      <c r="F2644">
        <v>3.625</v>
      </c>
      <c r="G2644">
        <v>25.6</v>
      </c>
      <c r="H2644">
        <v>18</v>
      </c>
      <c r="I2644">
        <v>15.0412</v>
      </c>
      <c r="J2644">
        <v>1</v>
      </c>
      <c r="K2644">
        <v>67</v>
      </c>
      <c r="L2644">
        <v>47</v>
      </c>
      <c r="M2644">
        <v>1.1000000000000001</v>
      </c>
      <c r="N2644">
        <v>16</v>
      </c>
    </row>
    <row r="2645" spans="1:14" x14ac:dyDescent="0.3">
      <c r="A2645">
        <v>40834</v>
      </c>
      <c r="B2645" t="s">
        <v>14</v>
      </c>
      <c r="C2645" t="s">
        <v>15</v>
      </c>
      <c r="D2645" t="s">
        <v>16</v>
      </c>
      <c r="E2645" s="1">
        <v>40265</v>
      </c>
      <c r="F2645">
        <v>1.875</v>
      </c>
      <c r="G2645">
        <v>27.8</v>
      </c>
      <c r="H2645">
        <v>13.4</v>
      </c>
      <c r="I2645">
        <v>11.3483</v>
      </c>
      <c r="J2645">
        <v>0</v>
      </c>
      <c r="K2645">
        <v>86</v>
      </c>
      <c r="L2645">
        <v>20</v>
      </c>
      <c r="M2645">
        <v>8.6</v>
      </c>
      <c r="N2645">
        <v>9</v>
      </c>
    </row>
    <row r="2646" spans="1:14" x14ac:dyDescent="0.3">
      <c r="A2646">
        <v>40834</v>
      </c>
      <c r="B2646" t="s">
        <v>14</v>
      </c>
      <c r="C2646" t="s">
        <v>15</v>
      </c>
      <c r="D2646" t="s">
        <v>16</v>
      </c>
      <c r="E2646" s="1">
        <v>40266</v>
      </c>
      <c r="F2646">
        <v>1.625</v>
      </c>
      <c r="G2646">
        <v>29</v>
      </c>
      <c r="H2646">
        <v>13</v>
      </c>
      <c r="I2646">
        <v>9.6787500000000009</v>
      </c>
      <c r="J2646">
        <v>0</v>
      </c>
      <c r="K2646">
        <v>58</v>
      </c>
      <c r="L2646">
        <v>22</v>
      </c>
      <c r="M2646">
        <v>11</v>
      </c>
      <c r="N2646">
        <v>9</v>
      </c>
    </row>
    <row r="2647" spans="1:14" x14ac:dyDescent="0.3">
      <c r="A2647">
        <v>40834</v>
      </c>
      <c r="B2647" t="s">
        <v>14</v>
      </c>
      <c r="C2647" t="s">
        <v>15</v>
      </c>
      <c r="D2647" t="s">
        <v>16</v>
      </c>
      <c r="E2647" s="1">
        <v>40267</v>
      </c>
      <c r="F2647">
        <v>0.625</v>
      </c>
      <c r="G2647">
        <v>30.6</v>
      </c>
      <c r="H2647">
        <v>13.4</v>
      </c>
      <c r="I2647">
        <v>8.9876299999999993</v>
      </c>
      <c r="J2647">
        <v>0</v>
      </c>
      <c r="K2647">
        <v>66</v>
      </c>
      <c r="L2647">
        <v>13</v>
      </c>
      <c r="M2647">
        <v>10.9</v>
      </c>
      <c r="N2647">
        <v>8</v>
      </c>
    </row>
    <row r="2648" spans="1:14" x14ac:dyDescent="0.3">
      <c r="A2648">
        <v>40834</v>
      </c>
      <c r="B2648" t="s">
        <v>14</v>
      </c>
      <c r="C2648" t="s">
        <v>15</v>
      </c>
      <c r="D2648" t="s">
        <v>16</v>
      </c>
      <c r="E2648" s="1">
        <v>40268</v>
      </c>
      <c r="F2648">
        <v>2.375</v>
      </c>
      <c r="G2648">
        <v>31</v>
      </c>
      <c r="H2648">
        <v>13.2</v>
      </c>
      <c r="I2648">
        <v>8.7114700000000003</v>
      </c>
      <c r="J2648">
        <v>0</v>
      </c>
      <c r="K2648">
        <v>64</v>
      </c>
      <c r="L2648">
        <v>15</v>
      </c>
      <c r="M2648">
        <v>7.4</v>
      </c>
      <c r="N2648">
        <v>9</v>
      </c>
    </row>
    <row r="2649" spans="1:14" x14ac:dyDescent="0.3">
      <c r="A2649">
        <v>40834</v>
      </c>
      <c r="B2649" t="s">
        <v>14</v>
      </c>
      <c r="C2649" t="s">
        <v>15</v>
      </c>
      <c r="D2649" t="s">
        <v>16</v>
      </c>
      <c r="E2649" s="1">
        <v>40269</v>
      </c>
      <c r="F2649">
        <v>4.375</v>
      </c>
      <c r="G2649">
        <v>27.4</v>
      </c>
      <c r="H2649">
        <v>14.6</v>
      </c>
      <c r="I2649">
        <v>6.3246900000000004</v>
      </c>
      <c r="J2649">
        <v>0</v>
      </c>
      <c r="K2649">
        <v>40</v>
      </c>
      <c r="L2649">
        <v>11</v>
      </c>
      <c r="M2649">
        <v>10.8</v>
      </c>
      <c r="N2649">
        <v>13</v>
      </c>
    </row>
    <row r="2650" spans="1:14" x14ac:dyDescent="0.3">
      <c r="A2650">
        <v>40834</v>
      </c>
      <c r="B2650" t="s">
        <v>14</v>
      </c>
      <c r="C2650" t="s">
        <v>15</v>
      </c>
      <c r="D2650" t="s">
        <v>16</v>
      </c>
      <c r="E2650" s="1">
        <v>40270</v>
      </c>
      <c r="F2650">
        <v>2</v>
      </c>
      <c r="G2650">
        <v>30</v>
      </c>
      <c r="H2650">
        <v>12.4</v>
      </c>
      <c r="I2650">
        <v>6.8443699999999996</v>
      </c>
      <c r="J2650">
        <v>0</v>
      </c>
      <c r="K2650">
        <v>46</v>
      </c>
      <c r="L2650">
        <v>14</v>
      </c>
      <c r="M2650">
        <v>10.1</v>
      </c>
      <c r="N2650">
        <v>8</v>
      </c>
    </row>
    <row r="2651" spans="1:14" x14ac:dyDescent="0.3">
      <c r="A2651">
        <v>40834</v>
      </c>
      <c r="B2651" t="s">
        <v>14</v>
      </c>
      <c r="C2651" t="s">
        <v>15</v>
      </c>
      <c r="D2651" t="s">
        <v>16</v>
      </c>
      <c r="E2651" s="1">
        <v>40271</v>
      </c>
      <c r="F2651">
        <v>1.625</v>
      </c>
      <c r="G2651">
        <v>31.4</v>
      </c>
      <c r="H2651">
        <v>12.4</v>
      </c>
      <c r="I2651">
        <v>7.2769300000000001</v>
      </c>
      <c r="J2651">
        <v>0</v>
      </c>
      <c r="K2651">
        <v>55</v>
      </c>
      <c r="L2651">
        <v>14</v>
      </c>
      <c r="M2651">
        <v>11.1</v>
      </c>
      <c r="N2651">
        <v>8</v>
      </c>
    </row>
    <row r="2652" spans="1:14" x14ac:dyDescent="0.3">
      <c r="A2652">
        <v>40834</v>
      </c>
      <c r="B2652" t="s">
        <v>14</v>
      </c>
      <c r="C2652" t="s">
        <v>15</v>
      </c>
      <c r="D2652" t="s">
        <v>16</v>
      </c>
      <c r="E2652" s="1">
        <v>40272</v>
      </c>
      <c r="F2652">
        <v>2.75</v>
      </c>
      <c r="G2652">
        <v>35.6</v>
      </c>
      <c r="H2652">
        <v>13.2</v>
      </c>
      <c r="I2652">
        <v>7.0282200000000001</v>
      </c>
      <c r="J2652">
        <v>0</v>
      </c>
      <c r="K2652">
        <v>51</v>
      </c>
      <c r="L2652">
        <v>9</v>
      </c>
      <c r="M2652">
        <v>9.5</v>
      </c>
      <c r="N2652">
        <v>9</v>
      </c>
    </row>
    <row r="2653" spans="1:14" x14ac:dyDescent="0.3">
      <c r="A2653">
        <v>40834</v>
      </c>
      <c r="B2653" t="s">
        <v>14</v>
      </c>
      <c r="C2653" t="s">
        <v>15</v>
      </c>
      <c r="D2653" t="s">
        <v>16</v>
      </c>
      <c r="E2653" s="1">
        <v>40273</v>
      </c>
      <c r="F2653">
        <v>4</v>
      </c>
      <c r="G2653">
        <v>33.6</v>
      </c>
      <c r="H2653">
        <v>17</v>
      </c>
      <c r="I2653">
        <v>8.5953099999999996</v>
      </c>
      <c r="J2653">
        <v>0</v>
      </c>
      <c r="K2653">
        <v>45</v>
      </c>
      <c r="L2653">
        <v>13</v>
      </c>
      <c r="M2653">
        <v>2</v>
      </c>
      <c r="N2653">
        <v>12</v>
      </c>
    </row>
    <row r="2654" spans="1:14" x14ac:dyDescent="0.3">
      <c r="A2654">
        <v>40834</v>
      </c>
      <c r="B2654" t="s">
        <v>14</v>
      </c>
      <c r="C2654" t="s">
        <v>15</v>
      </c>
      <c r="D2654" t="s">
        <v>16</v>
      </c>
      <c r="E2654" s="1">
        <v>40274</v>
      </c>
      <c r="F2654">
        <v>0.625</v>
      </c>
      <c r="G2654">
        <v>29.6</v>
      </c>
      <c r="H2654">
        <v>17.399999999999999</v>
      </c>
      <c r="I2654">
        <v>11.7982</v>
      </c>
      <c r="J2654">
        <v>0</v>
      </c>
      <c r="K2654">
        <v>52</v>
      </c>
      <c r="L2654">
        <v>29</v>
      </c>
      <c r="M2654">
        <v>2</v>
      </c>
      <c r="N2654">
        <v>12</v>
      </c>
    </row>
    <row r="2655" spans="1:14" x14ac:dyDescent="0.3">
      <c r="A2655">
        <v>40834</v>
      </c>
      <c r="B2655" t="s">
        <v>14</v>
      </c>
      <c r="C2655" t="s">
        <v>15</v>
      </c>
      <c r="D2655" t="s">
        <v>16</v>
      </c>
      <c r="E2655" s="1">
        <v>40275</v>
      </c>
      <c r="F2655">
        <v>1.125</v>
      </c>
      <c r="G2655">
        <v>31.8</v>
      </c>
      <c r="H2655">
        <v>15.4</v>
      </c>
      <c r="I2655">
        <v>12.1807</v>
      </c>
      <c r="J2655">
        <v>0</v>
      </c>
      <c r="K2655">
        <v>67</v>
      </c>
      <c r="L2655">
        <v>23</v>
      </c>
      <c r="M2655">
        <v>8.6999999999999993</v>
      </c>
      <c r="N2655">
        <v>12</v>
      </c>
    </row>
    <row r="2656" spans="1:14" x14ac:dyDescent="0.3">
      <c r="A2656">
        <v>40834</v>
      </c>
      <c r="B2656" t="s">
        <v>14</v>
      </c>
      <c r="C2656" t="s">
        <v>15</v>
      </c>
      <c r="D2656" t="s">
        <v>16</v>
      </c>
      <c r="E2656" s="1">
        <v>40276</v>
      </c>
      <c r="F2656">
        <v>3.375</v>
      </c>
      <c r="G2656">
        <v>34.6</v>
      </c>
      <c r="H2656">
        <v>17.399999999999999</v>
      </c>
      <c r="I2656">
        <v>13.024699999999999</v>
      </c>
      <c r="J2656">
        <v>0.2</v>
      </c>
      <c r="K2656">
        <v>71</v>
      </c>
      <c r="L2656">
        <v>19</v>
      </c>
      <c r="M2656">
        <v>5.5</v>
      </c>
      <c r="N2656">
        <v>14</v>
      </c>
    </row>
    <row r="2657" spans="1:14" x14ac:dyDescent="0.3">
      <c r="A2657">
        <v>40834</v>
      </c>
      <c r="B2657" t="s">
        <v>14</v>
      </c>
      <c r="C2657" t="s">
        <v>15</v>
      </c>
      <c r="D2657" t="s">
        <v>16</v>
      </c>
      <c r="E2657" s="1">
        <v>40277</v>
      </c>
      <c r="F2657">
        <v>4.125</v>
      </c>
      <c r="G2657">
        <v>30.6</v>
      </c>
      <c r="H2657">
        <v>21.4</v>
      </c>
      <c r="I2657">
        <v>16.266100000000002</v>
      </c>
      <c r="J2657">
        <v>1.5</v>
      </c>
      <c r="K2657">
        <v>67</v>
      </c>
      <c r="L2657">
        <v>37</v>
      </c>
      <c r="M2657">
        <v>2.2999999999999998</v>
      </c>
      <c r="N2657">
        <v>18</v>
      </c>
    </row>
    <row r="2658" spans="1:14" x14ac:dyDescent="0.3">
      <c r="A2658">
        <v>40834</v>
      </c>
      <c r="B2658" t="s">
        <v>14</v>
      </c>
      <c r="C2658" t="s">
        <v>15</v>
      </c>
      <c r="D2658" t="s">
        <v>16</v>
      </c>
      <c r="E2658" s="1">
        <v>40278</v>
      </c>
      <c r="F2658">
        <v>2.625</v>
      </c>
      <c r="G2658">
        <v>31</v>
      </c>
      <c r="H2658">
        <v>17.399999999999999</v>
      </c>
      <c r="I2658">
        <v>11.2049</v>
      </c>
      <c r="J2658">
        <v>0</v>
      </c>
      <c r="K2658">
        <v>80</v>
      </c>
      <c r="L2658">
        <v>14</v>
      </c>
      <c r="M2658">
        <v>8.5</v>
      </c>
      <c r="N2658">
        <v>14</v>
      </c>
    </row>
    <row r="2659" spans="1:14" x14ac:dyDescent="0.3">
      <c r="A2659">
        <v>40834</v>
      </c>
      <c r="B2659" t="s">
        <v>14</v>
      </c>
      <c r="C2659" t="s">
        <v>15</v>
      </c>
      <c r="D2659" t="s">
        <v>16</v>
      </c>
      <c r="E2659" s="1">
        <v>40279</v>
      </c>
      <c r="F2659">
        <v>1.875</v>
      </c>
      <c r="G2659">
        <v>32</v>
      </c>
      <c r="H2659">
        <v>14</v>
      </c>
      <c r="I2659">
        <v>7.6811999999999996</v>
      </c>
      <c r="J2659">
        <v>0</v>
      </c>
      <c r="K2659">
        <v>51</v>
      </c>
      <c r="L2659">
        <v>13</v>
      </c>
      <c r="M2659">
        <v>9.6999999999999993</v>
      </c>
      <c r="N2659">
        <v>11</v>
      </c>
    </row>
    <row r="2660" spans="1:14" x14ac:dyDescent="0.3">
      <c r="A2660">
        <v>40834</v>
      </c>
      <c r="B2660" t="s">
        <v>14</v>
      </c>
      <c r="C2660" t="s">
        <v>15</v>
      </c>
      <c r="D2660" t="s">
        <v>16</v>
      </c>
      <c r="E2660" s="1">
        <v>40280</v>
      </c>
      <c r="F2660">
        <v>1.875</v>
      </c>
      <c r="G2660">
        <v>34.6</v>
      </c>
      <c r="H2660">
        <v>16.5</v>
      </c>
      <c r="I2660">
        <v>9.0720799999999997</v>
      </c>
      <c r="J2660">
        <v>0</v>
      </c>
      <c r="K2660">
        <v>45</v>
      </c>
      <c r="L2660">
        <v>15</v>
      </c>
      <c r="M2660">
        <v>1.9</v>
      </c>
      <c r="N2660">
        <v>10</v>
      </c>
    </row>
    <row r="2661" spans="1:14" x14ac:dyDescent="0.3">
      <c r="A2661">
        <v>40834</v>
      </c>
      <c r="B2661" t="s">
        <v>14</v>
      </c>
      <c r="C2661" t="s">
        <v>15</v>
      </c>
      <c r="D2661" t="s">
        <v>16</v>
      </c>
      <c r="E2661" s="1">
        <v>40281</v>
      </c>
      <c r="F2661">
        <v>2.375</v>
      </c>
      <c r="G2661">
        <v>26.8</v>
      </c>
      <c r="H2661">
        <v>17.399999999999999</v>
      </c>
      <c r="I2661">
        <v>14.313599999999999</v>
      </c>
      <c r="J2661">
        <v>0.6</v>
      </c>
      <c r="K2661">
        <v>74</v>
      </c>
      <c r="L2661">
        <v>39</v>
      </c>
      <c r="M2661">
        <v>2.2000000000000002</v>
      </c>
      <c r="N2661">
        <v>16</v>
      </c>
    </row>
    <row r="2662" spans="1:14" x14ac:dyDescent="0.3">
      <c r="A2662">
        <v>40834</v>
      </c>
      <c r="B2662" t="s">
        <v>14</v>
      </c>
      <c r="C2662" t="s">
        <v>15</v>
      </c>
      <c r="D2662" t="s">
        <v>16</v>
      </c>
      <c r="E2662" s="1">
        <v>40282</v>
      </c>
      <c r="F2662">
        <v>2</v>
      </c>
      <c r="G2662">
        <v>32.799999999999997</v>
      </c>
      <c r="H2662">
        <v>17.8</v>
      </c>
      <c r="I2662">
        <v>13.8665</v>
      </c>
      <c r="J2662">
        <v>0.2</v>
      </c>
      <c r="K2662">
        <v>64</v>
      </c>
      <c r="L2662">
        <v>26</v>
      </c>
      <c r="M2662">
        <v>8</v>
      </c>
      <c r="N2662">
        <v>15</v>
      </c>
    </row>
    <row r="2663" spans="1:14" x14ac:dyDescent="0.3">
      <c r="A2663">
        <v>40834</v>
      </c>
      <c r="B2663" t="s">
        <v>14</v>
      </c>
      <c r="C2663" t="s">
        <v>15</v>
      </c>
      <c r="D2663" t="s">
        <v>16</v>
      </c>
      <c r="E2663" s="1">
        <v>40283</v>
      </c>
      <c r="F2663">
        <v>1.125</v>
      </c>
      <c r="G2663">
        <v>31</v>
      </c>
      <c r="H2663">
        <v>19</v>
      </c>
      <c r="I2663">
        <v>15.481</v>
      </c>
      <c r="J2663">
        <v>4</v>
      </c>
      <c r="K2663">
        <v>77</v>
      </c>
      <c r="L2663">
        <v>32</v>
      </c>
      <c r="M2663">
        <v>6.4</v>
      </c>
      <c r="N2663">
        <v>15</v>
      </c>
    </row>
    <row r="2664" spans="1:14" x14ac:dyDescent="0.3">
      <c r="A2664">
        <v>40834</v>
      </c>
      <c r="B2664" t="s">
        <v>14</v>
      </c>
      <c r="C2664" t="s">
        <v>15</v>
      </c>
      <c r="D2664" t="s">
        <v>16</v>
      </c>
      <c r="E2664" s="1">
        <v>40284</v>
      </c>
      <c r="F2664">
        <v>1.375</v>
      </c>
      <c r="G2664">
        <v>30.6</v>
      </c>
      <c r="H2664">
        <v>19.399999999999999</v>
      </c>
      <c r="I2664">
        <v>15.569000000000001</v>
      </c>
      <c r="J2664">
        <v>0.5</v>
      </c>
      <c r="K2664">
        <v>77</v>
      </c>
      <c r="L2664">
        <v>31</v>
      </c>
      <c r="M2664">
        <v>5.3</v>
      </c>
      <c r="N2664">
        <v>18</v>
      </c>
    </row>
    <row r="2665" spans="1:14" x14ac:dyDescent="0.3">
      <c r="A2665">
        <v>40834</v>
      </c>
      <c r="B2665" t="s">
        <v>14</v>
      </c>
      <c r="C2665" t="s">
        <v>15</v>
      </c>
      <c r="D2665" t="s">
        <v>16</v>
      </c>
      <c r="E2665" s="1">
        <v>40285</v>
      </c>
      <c r="F2665">
        <v>3.625</v>
      </c>
      <c r="G2665">
        <v>31.8</v>
      </c>
      <c r="H2665">
        <v>19</v>
      </c>
      <c r="I2665">
        <v>15.4796</v>
      </c>
      <c r="J2665">
        <v>0.2</v>
      </c>
      <c r="K2665">
        <v>76</v>
      </c>
      <c r="L2665">
        <v>37</v>
      </c>
      <c r="M2665">
        <v>7.5</v>
      </c>
      <c r="N2665">
        <v>16</v>
      </c>
    </row>
    <row r="2666" spans="1:14" x14ac:dyDescent="0.3">
      <c r="A2666">
        <v>40834</v>
      </c>
      <c r="B2666" t="s">
        <v>14</v>
      </c>
      <c r="C2666" t="s">
        <v>15</v>
      </c>
      <c r="D2666" t="s">
        <v>16</v>
      </c>
      <c r="E2666" s="1">
        <v>40286</v>
      </c>
      <c r="F2666">
        <v>3.75</v>
      </c>
      <c r="G2666">
        <v>31</v>
      </c>
      <c r="H2666">
        <v>20.8</v>
      </c>
      <c r="I2666">
        <v>14.174899999999999</v>
      </c>
      <c r="J2666">
        <v>0.4</v>
      </c>
      <c r="K2666">
        <v>72</v>
      </c>
      <c r="L2666">
        <v>29</v>
      </c>
      <c r="M2666">
        <v>6.2</v>
      </c>
      <c r="N2666">
        <v>18</v>
      </c>
    </row>
    <row r="2667" spans="1:14" x14ac:dyDescent="0.3">
      <c r="A2667">
        <v>40834</v>
      </c>
      <c r="B2667" t="s">
        <v>14</v>
      </c>
      <c r="C2667" t="s">
        <v>15</v>
      </c>
      <c r="D2667" t="s">
        <v>16</v>
      </c>
      <c r="E2667" s="1">
        <v>40287</v>
      </c>
      <c r="F2667">
        <v>3.375</v>
      </c>
      <c r="G2667">
        <v>30</v>
      </c>
      <c r="H2667">
        <v>14.8</v>
      </c>
      <c r="I2667">
        <v>11.9057</v>
      </c>
      <c r="J2667">
        <v>0</v>
      </c>
      <c r="K2667">
        <v>78</v>
      </c>
      <c r="L2667">
        <v>25</v>
      </c>
      <c r="M2667">
        <v>10</v>
      </c>
      <c r="N2667">
        <v>12</v>
      </c>
    </row>
    <row r="2668" spans="1:14" x14ac:dyDescent="0.3">
      <c r="A2668">
        <v>40834</v>
      </c>
      <c r="B2668" t="s">
        <v>14</v>
      </c>
      <c r="C2668" t="s">
        <v>15</v>
      </c>
      <c r="D2668" t="s">
        <v>16</v>
      </c>
      <c r="E2668" s="1">
        <v>40288</v>
      </c>
      <c r="F2668">
        <v>2.375</v>
      </c>
      <c r="G2668">
        <v>32.799999999999997</v>
      </c>
      <c r="H2668">
        <v>16.2</v>
      </c>
      <c r="I2668">
        <v>10.656599999999999</v>
      </c>
      <c r="J2668">
        <v>0</v>
      </c>
      <c r="K2668">
        <v>64</v>
      </c>
      <c r="L2668">
        <v>16</v>
      </c>
      <c r="M2668">
        <v>11.3</v>
      </c>
      <c r="N2668">
        <v>12</v>
      </c>
    </row>
    <row r="2669" spans="1:14" x14ac:dyDescent="0.3">
      <c r="A2669">
        <v>40834</v>
      </c>
      <c r="B2669" t="s">
        <v>14</v>
      </c>
      <c r="C2669" t="s">
        <v>15</v>
      </c>
      <c r="D2669" t="s">
        <v>16</v>
      </c>
      <c r="E2669" s="1">
        <v>40289</v>
      </c>
      <c r="F2669">
        <v>2.125</v>
      </c>
      <c r="G2669">
        <v>34.799999999999997</v>
      </c>
      <c r="H2669">
        <v>17.399999999999999</v>
      </c>
      <c r="I2669">
        <v>10.0181</v>
      </c>
      <c r="J2669">
        <v>0</v>
      </c>
      <c r="K2669">
        <v>51</v>
      </c>
      <c r="L2669">
        <v>15</v>
      </c>
      <c r="M2669">
        <v>11.2</v>
      </c>
      <c r="N2669">
        <v>13</v>
      </c>
    </row>
    <row r="2670" spans="1:14" x14ac:dyDescent="0.3">
      <c r="A2670">
        <v>40834</v>
      </c>
      <c r="B2670" t="s">
        <v>14</v>
      </c>
      <c r="C2670" t="s">
        <v>15</v>
      </c>
      <c r="D2670" t="s">
        <v>16</v>
      </c>
      <c r="E2670" s="1">
        <v>40290</v>
      </c>
      <c r="F2670">
        <v>2.75</v>
      </c>
      <c r="G2670">
        <v>38</v>
      </c>
      <c r="H2670">
        <v>19</v>
      </c>
      <c r="I2670">
        <v>10.307700000000001</v>
      </c>
      <c r="J2670">
        <v>0</v>
      </c>
      <c r="K2670">
        <v>54</v>
      </c>
      <c r="L2670">
        <v>12</v>
      </c>
      <c r="M2670">
        <v>10.4</v>
      </c>
      <c r="N2670">
        <v>15</v>
      </c>
    </row>
    <row r="2671" spans="1:14" x14ac:dyDescent="0.3">
      <c r="A2671">
        <v>40834</v>
      </c>
      <c r="B2671" t="s">
        <v>14</v>
      </c>
      <c r="C2671" t="s">
        <v>15</v>
      </c>
      <c r="D2671" t="s">
        <v>16</v>
      </c>
      <c r="E2671" s="1">
        <v>40291</v>
      </c>
      <c r="F2671">
        <v>2.75</v>
      </c>
      <c r="G2671">
        <v>31</v>
      </c>
      <c r="H2671">
        <v>23.4</v>
      </c>
      <c r="I2671">
        <v>13.9603</v>
      </c>
      <c r="J2671">
        <v>0.6</v>
      </c>
      <c r="K2671">
        <v>42</v>
      </c>
      <c r="L2671">
        <v>32</v>
      </c>
      <c r="M2671">
        <v>0</v>
      </c>
      <c r="N2671">
        <v>22</v>
      </c>
    </row>
    <row r="2672" spans="1:14" x14ac:dyDescent="0.3">
      <c r="A2672">
        <v>40834</v>
      </c>
      <c r="B2672" t="s">
        <v>14</v>
      </c>
      <c r="C2672" t="s">
        <v>15</v>
      </c>
      <c r="D2672" t="s">
        <v>16</v>
      </c>
      <c r="E2672" s="1">
        <v>40292</v>
      </c>
      <c r="F2672">
        <v>3.25</v>
      </c>
      <c r="G2672">
        <v>28.8</v>
      </c>
      <c r="H2672">
        <v>20</v>
      </c>
      <c r="I2672">
        <v>13.9581</v>
      </c>
      <c r="J2672">
        <v>0</v>
      </c>
      <c r="K2672">
        <v>78</v>
      </c>
      <c r="L2672">
        <v>25</v>
      </c>
      <c r="M2672">
        <v>0.5</v>
      </c>
      <c r="N2672">
        <v>18</v>
      </c>
    </row>
    <row r="2673" spans="1:14" x14ac:dyDescent="0.3">
      <c r="A2673">
        <v>40834</v>
      </c>
      <c r="B2673" t="s">
        <v>14</v>
      </c>
      <c r="C2673" t="s">
        <v>15</v>
      </c>
      <c r="D2673" t="s">
        <v>16</v>
      </c>
      <c r="E2673" s="1">
        <v>40293</v>
      </c>
      <c r="F2673">
        <v>4.125</v>
      </c>
      <c r="G2673">
        <v>31</v>
      </c>
      <c r="H2673">
        <v>15.8</v>
      </c>
      <c r="I2673">
        <v>7.5293599999999996</v>
      </c>
      <c r="J2673">
        <v>0</v>
      </c>
      <c r="K2673">
        <v>44</v>
      </c>
      <c r="L2673">
        <v>13</v>
      </c>
      <c r="M2673">
        <v>11.8</v>
      </c>
      <c r="N2673">
        <v>11</v>
      </c>
    </row>
    <row r="2674" spans="1:14" x14ac:dyDescent="0.3">
      <c r="A2674">
        <v>40834</v>
      </c>
      <c r="B2674" t="s">
        <v>14</v>
      </c>
      <c r="C2674" t="s">
        <v>15</v>
      </c>
      <c r="D2674" t="s">
        <v>16</v>
      </c>
      <c r="E2674" s="1">
        <v>40294</v>
      </c>
      <c r="F2674">
        <v>1.875</v>
      </c>
      <c r="G2674">
        <v>32.6</v>
      </c>
      <c r="H2674">
        <v>14.8</v>
      </c>
      <c r="I2674">
        <v>7.4657</v>
      </c>
      <c r="J2674">
        <v>0</v>
      </c>
      <c r="K2674">
        <v>43</v>
      </c>
      <c r="L2674">
        <v>11</v>
      </c>
      <c r="M2674">
        <v>11.8</v>
      </c>
      <c r="N2674">
        <v>9</v>
      </c>
    </row>
    <row r="2675" spans="1:14" x14ac:dyDescent="0.3">
      <c r="A2675">
        <v>40834</v>
      </c>
      <c r="B2675" t="s">
        <v>14</v>
      </c>
      <c r="C2675" t="s">
        <v>15</v>
      </c>
      <c r="D2675" t="s">
        <v>16</v>
      </c>
      <c r="E2675" s="1">
        <v>40295</v>
      </c>
      <c r="F2675">
        <v>1.625</v>
      </c>
      <c r="G2675">
        <v>32.799999999999997</v>
      </c>
      <c r="H2675">
        <v>15</v>
      </c>
      <c r="I2675">
        <v>8.5617300000000007</v>
      </c>
      <c r="J2675">
        <v>0</v>
      </c>
      <c r="K2675">
        <v>48</v>
      </c>
      <c r="L2675">
        <v>12</v>
      </c>
      <c r="M2675">
        <v>8.5</v>
      </c>
      <c r="N2675">
        <v>9</v>
      </c>
    </row>
    <row r="2676" spans="1:14" x14ac:dyDescent="0.3">
      <c r="A2676">
        <v>40834</v>
      </c>
      <c r="B2676" t="s">
        <v>14</v>
      </c>
      <c r="C2676" t="s">
        <v>15</v>
      </c>
      <c r="D2676" t="s">
        <v>16</v>
      </c>
      <c r="E2676" s="1">
        <v>40296</v>
      </c>
      <c r="F2676">
        <v>1.5</v>
      </c>
      <c r="G2676">
        <v>36.6</v>
      </c>
      <c r="H2676">
        <v>17.399999999999999</v>
      </c>
      <c r="I2676">
        <v>10.077999999999999</v>
      </c>
      <c r="J2676">
        <v>0</v>
      </c>
      <c r="K2676">
        <v>54</v>
      </c>
      <c r="L2676">
        <v>12</v>
      </c>
      <c r="M2676">
        <v>9.4</v>
      </c>
      <c r="N2676">
        <v>12</v>
      </c>
    </row>
    <row r="2677" spans="1:14" x14ac:dyDescent="0.3">
      <c r="A2677">
        <v>40834</v>
      </c>
      <c r="B2677" t="s">
        <v>14</v>
      </c>
      <c r="C2677" t="s">
        <v>15</v>
      </c>
      <c r="D2677" t="s">
        <v>16</v>
      </c>
      <c r="E2677" s="1">
        <v>40297</v>
      </c>
      <c r="F2677">
        <v>2.75</v>
      </c>
      <c r="G2677">
        <v>36.799999999999997</v>
      </c>
      <c r="H2677">
        <v>22</v>
      </c>
      <c r="I2677">
        <v>15.0524</v>
      </c>
      <c r="J2677">
        <v>1.2</v>
      </c>
      <c r="K2677">
        <v>61</v>
      </c>
      <c r="L2677">
        <v>17</v>
      </c>
      <c r="M2677">
        <v>3.5</v>
      </c>
      <c r="N2677">
        <v>16</v>
      </c>
    </row>
    <row r="2678" spans="1:14" x14ac:dyDescent="0.3">
      <c r="A2678">
        <v>40834</v>
      </c>
      <c r="B2678" t="s">
        <v>14</v>
      </c>
      <c r="C2678" t="s">
        <v>15</v>
      </c>
      <c r="D2678" t="s">
        <v>16</v>
      </c>
      <c r="E2678" s="1">
        <v>40298</v>
      </c>
      <c r="F2678">
        <v>1.875</v>
      </c>
      <c r="G2678">
        <v>36.200000000000003</v>
      </c>
      <c r="H2678">
        <v>21</v>
      </c>
      <c r="I2678">
        <v>12.543900000000001</v>
      </c>
      <c r="J2678">
        <v>0</v>
      </c>
      <c r="K2678">
        <v>69</v>
      </c>
      <c r="L2678">
        <v>14</v>
      </c>
      <c r="M2678">
        <v>8.3000000000000007</v>
      </c>
      <c r="N2678">
        <v>16</v>
      </c>
    </row>
    <row r="2679" spans="1:14" x14ac:dyDescent="0.3">
      <c r="A2679">
        <v>40834</v>
      </c>
      <c r="B2679" t="s">
        <v>14</v>
      </c>
      <c r="C2679" t="s">
        <v>15</v>
      </c>
      <c r="D2679" t="s">
        <v>16</v>
      </c>
      <c r="E2679" s="1">
        <v>40299</v>
      </c>
      <c r="F2679">
        <v>1.125</v>
      </c>
      <c r="G2679">
        <v>37.799999999999997</v>
      </c>
      <c r="H2679">
        <v>21</v>
      </c>
      <c r="I2679">
        <v>9.4660100000000007</v>
      </c>
      <c r="J2679">
        <v>0</v>
      </c>
      <c r="K2679">
        <v>37</v>
      </c>
      <c r="L2679">
        <v>11</v>
      </c>
      <c r="M2679">
        <v>7</v>
      </c>
      <c r="N2679">
        <v>17</v>
      </c>
    </row>
    <row r="2680" spans="1:14" x14ac:dyDescent="0.3">
      <c r="A2680">
        <v>40834</v>
      </c>
      <c r="B2680" t="s">
        <v>14</v>
      </c>
      <c r="C2680" t="s">
        <v>15</v>
      </c>
      <c r="D2680" t="s">
        <v>16</v>
      </c>
      <c r="E2680" s="1">
        <v>40300</v>
      </c>
      <c r="F2680">
        <v>1.375</v>
      </c>
      <c r="G2680">
        <v>29.6</v>
      </c>
      <c r="H2680">
        <v>19.2</v>
      </c>
      <c r="I2680">
        <v>19.066099999999999</v>
      </c>
      <c r="J2680">
        <v>32.200000000000003</v>
      </c>
      <c r="K2680">
        <v>90</v>
      </c>
      <c r="L2680">
        <v>32</v>
      </c>
      <c r="M2680">
        <v>0</v>
      </c>
      <c r="N2680">
        <v>19</v>
      </c>
    </row>
    <row r="2681" spans="1:14" x14ac:dyDescent="0.3">
      <c r="A2681">
        <v>40834</v>
      </c>
      <c r="B2681" t="s">
        <v>14</v>
      </c>
      <c r="C2681" t="s">
        <v>15</v>
      </c>
      <c r="D2681" t="s">
        <v>16</v>
      </c>
      <c r="E2681" s="1">
        <v>40301</v>
      </c>
      <c r="F2681">
        <v>1.875</v>
      </c>
      <c r="G2681">
        <v>30</v>
      </c>
      <c r="H2681">
        <v>18.600000000000001</v>
      </c>
      <c r="I2681">
        <v>20.0806</v>
      </c>
      <c r="J2681">
        <v>3</v>
      </c>
      <c r="K2681">
        <v>96</v>
      </c>
      <c r="L2681">
        <v>43</v>
      </c>
      <c r="M2681">
        <v>9.9</v>
      </c>
      <c r="N2681">
        <v>17</v>
      </c>
    </row>
    <row r="2682" spans="1:14" x14ac:dyDescent="0.3">
      <c r="A2682">
        <v>40834</v>
      </c>
      <c r="B2682" t="s">
        <v>14</v>
      </c>
      <c r="C2682" t="s">
        <v>15</v>
      </c>
      <c r="D2682" t="s">
        <v>16</v>
      </c>
      <c r="E2682" s="1">
        <v>40302</v>
      </c>
      <c r="F2682">
        <v>2.25</v>
      </c>
      <c r="G2682">
        <v>31</v>
      </c>
      <c r="H2682">
        <v>19.2</v>
      </c>
      <c r="I2682">
        <v>12.057499999999999</v>
      </c>
      <c r="J2682">
        <v>0</v>
      </c>
      <c r="K2682">
        <v>72</v>
      </c>
      <c r="L2682">
        <v>19</v>
      </c>
      <c r="M2682">
        <v>12</v>
      </c>
      <c r="N2682">
        <v>17</v>
      </c>
    </row>
    <row r="2683" spans="1:14" x14ac:dyDescent="0.3">
      <c r="A2683">
        <v>40834</v>
      </c>
      <c r="B2683" t="s">
        <v>14</v>
      </c>
      <c r="C2683" t="s">
        <v>15</v>
      </c>
      <c r="D2683" t="s">
        <v>16</v>
      </c>
      <c r="E2683" s="1">
        <v>40303</v>
      </c>
      <c r="F2683">
        <v>2.625</v>
      </c>
      <c r="G2683">
        <v>30.8</v>
      </c>
      <c r="H2683">
        <v>17</v>
      </c>
      <c r="I2683">
        <v>9.3970099999999999</v>
      </c>
      <c r="J2683">
        <v>0</v>
      </c>
      <c r="K2683">
        <v>67</v>
      </c>
      <c r="L2683">
        <v>15</v>
      </c>
      <c r="M2683">
        <v>12.4</v>
      </c>
      <c r="N2683">
        <v>13</v>
      </c>
    </row>
    <row r="2684" spans="1:14" x14ac:dyDescent="0.3">
      <c r="A2684">
        <v>40834</v>
      </c>
      <c r="B2684" t="s">
        <v>14</v>
      </c>
      <c r="C2684" t="s">
        <v>15</v>
      </c>
      <c r="D2684" t="s">
        <v>16</v>
      </c>
      <c r="E2684" s="1">
        <v>40304</v>
      </c>
      <c r="F2684">
        <v>3.875</v>
      </c>
      <c r="G2684">
        <v>32.799999999999997</v>
      </c>
      <c r="H2684">
        <v>16.5</v>
      </c>
      <c r="I2684">
        <v>8.6581200000000003</v>
      </c>
      <c r="J2684">
        <v>0</v>
      </c>
      <c r="K2684">
        <v>61</v>
      </c>
      <c r="L2684">
        <v>11</v>
      </c>
      <c r="M2684">
        <v>12.2</v>
      </c>
      <c r="N2684">
        <v>13</v>
      </c>
    </row>
    <row r="2685" spans="1:14" x14ac:dyDescent="0.3">
      <c r="A2685">
        <v>40834</v>
      </c>
      <c r="B2685" t="s">
        <v>14</v>
      </c>
      <c r="C2685" t="s">
        <v>15</v>
      </c>
      <c r="D2685" t="s">
        <v>16</v>
      </c>
      <c r="E2685" s="1">
        <v>40305</v>
      </c>
      <c r="F2685">
        <v>2.875</v>
      </c>
      <c r="G2685">
        <v>34.200000000000003</v>
      </c>
      <c r="H2685">
        <v>17.600000000000001</v>
      </c>
      <c r="I2685">
        <v>9.0726600000000008</v>
      </c>
      <c r="J2685">
        <v>0</v>
      </c>
      <c r="K2685">
        <v>54</v>
      </c>
      <c r="L2685">
        <v>10</v>
      </c>
      <c r="M2685">
        <v>12</v>
      </c>
      <c r="N2685">
        <v>13</v>
      </c>
    </row>
    <row r="2686" spans="1:14" x14ac:dyDescent="0.3">
      <c r="A2686">
        <v>40834</v>
      </c>
      <c r="B2686" t="s">
        <v>14</v>
      </c>
      <c r="C2686" t="s">
        <v>15</v>
      </c>
      <c r="D2686" t="s">
        <v>16</v>
      </c>
      <c r="E2686" s="1">
        <v>40306</v>
      </c>
      <c r="F2686">
        <v>1.625</v>
      </c>
      <c r="G2686">
        <v>35.4</v>
      </c>
      <c r="H2686">
        <v>18.399999999999999</v>
      </c>
      <c r="I2686">
        <v>10.5075</v>
      </c>
      <c r="J2686">
        <v>0</v>
      </c>
      <c r="K2686">
        <v>51</v>
      </c>
      <c r="L2686">
        <v>17</v>
      </c>
      <c r="M2686">
        <v>11.6</v>
      </c>
      <c r="N2686">
        <v>14</v>
      </c>
    </row>
    <row r="2687" spans="1:14" x14ac:dyDescent="0.3">
      <c r="A2687">
        <v>40834</v>
      </c>
      <c r="B2687" t="s">
        <v>14</v>
      </c>
      <c r="C2687" t="s">
        <v>15</v>
      </c>
      <c r="D2687" t="s">
        <v>16</v>
      </c>
      <c r="E2687" s="1">
        <v>40307</v>
      </c>
      <c r="F2687">
        <v>1.625</v>
      </c>
      <c r="G2687">
        <v>36.4</v>
      </c>
      <c r="H2687">
        <v>21.4</v>
      </c>
      <c r="I2687">
        <v>11.4811</v>
      </c>
      <c r="J2687">
        <v>0</v>
      </c>
      <c r="K2687">
        <v>46</v>
      </c>
      <c r="L2687">
        <v>16</v>
      </c>
      <c r="M2687">
        <v>9.9</v>
      </c>
      <c r="N2687">
        <v>18</v>
      </c>
    </row>
    <row r="2688" spans="1:14" x14ac:dyDescent="0.3">
      <c r="A2688">
        <v>40834</v>
      </c>
      <c r="B2688" t="s">
        <v>14</v>
      </c>
      <c r="C2688" t="s">
        <v>15</v>
      </c>
      <c r="D2688" t="s">
        <v>16</v>
      </c>
      <c r="E2688" s="1">
        <v>40308</v>
      </c>
      <c r="F2688">
        <v>2.125</v>
      </c>
      <c r="G2688">
        <v>38</v>
      </c>
      <c r="H2688">
        <v>20.6</v>
      </c>
      <c r="I2688">
        <v>11.3279</v>
      </c>
      <c r="J2688">
        <v>0</v>
      </c>
      <c r="K2688">
        <v>41</v>
      </c>
      <c r="L2688">
        <v>17</v>
      </c>
      <c r="M2688">
        <v>7.7</v>
      </c>
      <c r="N2688">
        <v>17</v>
      </c>
    </row>
    <row r="2689" spans="1:14" x14ac:dyDescent="0.3">
      <c r="A2689">
        <v>40834</v>
      </c>
      <c r="B2689" t="s">
        <v>14</v>
      </c>
      <c r="C2689" t="s">
        <v>15</v>
      </c>
      <c r="D2689" t="s">
        <v>16</v>
      </c>
      <c r="E2689" s="1">
        <v>40309</v>
      </c>
      <c r="F2689">
        <v>1</v>
      </c>
      <c r="G2689">
        <v>39.799999999999997</v>
      </c>
      <c r="H2689">
        <v>26</v>
      </c>
      <c r="I2689">
        <v>12.2966</v>
      </c>
      <c r="J2689">
        <v>0</v>
      </c>
      <c r="K2689">
        <v>36</v>
      </c>
      <c r="L2689">
        <v>14</v>
      </c>
      <c r="M2689">
        <v>8.8000000000000007</v>
      </c>
      <c r="N2689">
        <v>22</v>
      </c>
    </row>
    <row r="2690" spans="1:14" x14ac:dyDescent="0.3">
      <c r="A2690">
        <v>40834</v>
      </c>
      <c r="B2690" t="s">
        <v>14</v>
      </c>
      <c r="C2690" t="s">
        <v>15</v>
      </c>
      <c r="D2690" t="s">
        <v>16</v>
      </c>
      <c r="E2690" s="1">
        <v>40310</v>
      </c>
      <c r="F2690">
        <v>1.625</v>
      </c>
      <c r="G2690">
        <v>42.2</v>
      </c>
      <c r="H2690">
        <v>23.2</v>
      </c>
      <c r="I2690">
        <v>12.5908</v>
      </c>
      <c r="J2690">
        <v>0</v>
      </c>
      <c r="K2690">
        <v>53</v>
      </c>
      <c r="L2690">
        <v>9</v>
      </c>
      <c r="M2690">
        <v>7.5</v>
      </c>
      <c r="N2690">
        <v>20</v>
      </c>
    </row>
    <row r="2691" spans="1:14" x14ac:dyDescent="0.3">
      <c r="A2691">
        <v>40834</v>
      </c>
      <c r="B2691" t="s">
        <v>14</v>
      </c>
      <c r="C2691" t="s">
        <v>15</v>
      </c>
      <c r="D2691" t="s">
        <v>16</v>
      </c>
      <c r="E2691" s="1">
        <v>40311</v>
      </c>
      <c r="F2691">
        <v>2.625</v>
      </c>
      <c r="G2691">
        <v>41</v>
      </c>
      <c r="H2691">
        <v>20</v>
      </c>
      <c r="I2691">
        <v>11.7699</v>
      </c>
      <c r="J2691">
        <v>0</v>
      </c>
      <c r="K2691">
        <v>66</v>
      </c>
      <c r="L2691">
        <v>10</v>
      </c>
      <c r="M2691">
        <v>4.4000000000000004</v>
      </c>
      <c r="N2691">
        <v>18</v>
      </c>
    </row>
    <row r="2692" spans="1:14" x14ac:dyDescent="0.3">
      <c r="A2692">
        <v>40834</v>
      </c>
      <c r="B2692" t="s">
        <v>14</v>
      </c>
      <c r="C2692" t="s">
        <v>15</v>
      </c>
      <c r="D2692" t="s">
        <v>16</v>
      </c>
      <c r="E2692" s="1">
        <v>40312</v>
      </c>
      <c r="F2692">
        <v>1.625</v>
      </c>
      <c r="G2692">
        <v>36.200000000000003</v>
      </c>
      <c r="H2692">
        <v>25.6</v>
      </c>
      <c r="I2692">
        <v>13.1495</v>
      </c>
      <c r="J2692">
        <v>0</v>
      </c>
      <c r="K2692">
        <v>46</v>
      </c>
      <c r="L2692">
        <v>19</v>
      </c>
      <c r="M2692">
        <v>2.1</v>
      </c>
      <c r="N2692">
        <v>23</v>
      </c>
    </row>
    <row r="2693" spans="1:14" x14ac:dyDescent="0.3">
      <c r="A2693">
        <v>40834</v>
      </c>
      <c r="B2693" t="s">
        <v>14</v>
      </c>
      <c r="C2693" t="s">
        <v>15</v>
      </c>
      <c r="D2693" t="s">
        <v>16</v>
      </c>
      <c r="E2693" s="1">
        <v>40313</v>
      </c>
      <c r="F2693">
        <v>1.75</v>
      </c>
      <c r="G2693">
        <v>37.6</v>
      </c>
      <c r="H2693">
        <v>21.8</v>
      </c>
      <c r="I2693">
        <v>11.956799999999999</v>
      </c>
      <c r="J2693">
        <v>0</v>
      </c>
      <c r="K2693">
        <v>48</v>
      </c>
      <c r="L2693">
        <v>15</v>
      </c>
      <c r="M2693">
        <v>5</v>
      </c>
      <c r="N2693">
        <v>19</v>
      </c>
    </row>
    <row r="2694" spans="1:14" x14ac:dyDescent="0.3">
      <c r="A2694">
        <v>40834</v>
      </c>
      <c r="B2694" t="s">
        <v>14</v>
      </c>
      <c r="C2694" t="s">
        <v>15</v>
      </c>
      <c r="D2694" t="s">
        <v>16</v>
      </c>
      <c r="E2694" s="1">
        <v>40314</v>
      </c>
      <c r="F2694">
        <v>1.625</v>
      </c>
      <c r="G2694">
        <v>37.799999999999997</v>
      </c>
      <c r="H2694">
        <v>22</v>
      </c>
      <c r="I2694">
        <v>10.382400000000001</v>
      </c>
      <c r="J2694">
        <v>0</v>
      </c>
      <c r="K2694">
        <v>44</v>
      </c>
      <c r="L2694">
        <v>13</v>
      </c>
      <c r="M2694">
        <v>11.2</v>
      </c>
      <c r="N2694">
        <v>19</v>
      </c>
    </row>
    <row r="2695" spans="1:14" x14ac:dyDescent="0.3">
      <c r="A2695">
        <v>40834</v>
      </c>
      <c r="B2695" t="s">
        <v>14</v>
      </c>
      <c r="C2695" t="s">
        <v>15</v>
      </c>
      <c r="D2695" t="s">
        <v>16</v>
      </c>
      <c r="E2695" s="1">
        <v>40315</v>
      </c>
      <c r="F2695">
        <v>1.75</v>
      </c>
      <c r="G2695">
        <v>39.6</v>
      </c>
      <c r="H2695">
        <v>22.4</v>
      </c>
      <c r="I2695">
        <v>11.5336</v>
      </c>
      <c r="J2695">
        <v>0</v>
      </c>
      <c r="K2695">
        <v>49</v>
      </c>
      <c r="L2695">
        <v>13</v>
      </c>
      <c r="M2695">
        <v>11.1</v>
      </c>
      <c r="N2695">
        <v>19</v>
      </c>
    </row>
    <row r="2696" spans="1:14" x14ac:dyDescent="0.3">
      <c r="A2696">
        <v>40834</v>
      </c>
      <c r="B2696" t="s">
        <v>14</v>
      </c>
      <c r="C2696" t="s">
        <v>15</v>
      </c>
      <c r="D2696" t="s">
        <v>16</v>
      </c>
      <c r="E2696" s="1">
        <v>40316</v>
      </c>
      <c r="F2696">
        <v>4</v>
      </c>
      <c r="G2696">
        <v>41.4</v>
      </c>
      <c r="H2696">
        <v>23.4</v>
      </c>
      <c r="I2696">
        <v>9.6616700000000009</v>
      </c>
      <c r="J2696">
        <v>0</v>
      </c>
      <c r="K2696">
        <v>37</v>
      </c>
      <c r="L2696">
        <v>10</v>
      </c>
      <c r="M2696">
        <v>11.4</v>
      </c>
      <c r="N2696">
        <v>22</v>
      </c>
    </row>
    <row r="2697" spans="1:14" x14ac:dyDescent="0.3">
      <c r="A2697">
        <v>40834</v>
      </c>
      <c r="B2697" t="s">
        <v>14</v>
      </c>
      <c r="C2697" t="s">
        <v>15</v>
      </c>
      <c r="D2697" t="s">
        <v>16</v>
      </c>
      <c r="E2697" s="1">
        <v>40317</v>
      </c>
      <c r="F2697">
        <v>4.125</v>
      </c>
      <c r="G2697">
        <v>43.4</v>
      </c>
      <c r="H2697">
        <v>26.2</v>
      </c>
      <c r="I2697">
        <v>10.6328</v>
      </c>
      <c r="J2697">
        <v>0</v>
      </c>
      <c r="K2697">
        <v>31</v>
      </c>
      <c r="L2697">
        <v>10</v>
      </c>
      <c r="M2697">
        <v>9</v>
      </c>
      <c r="N2697">
        <v>22</v>
      </c>
    </row>
    <row r="2698" spans="1:14" x14ac:dyDescent="0.3">
      <c r="A2698">
        <v>40834</v>
      </c>
      <c r="B2698" t="s">
        <v>14</v>
      </c>
      <c r="C2698" t="s">
        <v>15</v>
      </c>
      <c r="D2698" t="s">
        <v>16</v>
      </c>
      <c r="E2698" s="1">
        <v>40318</v>
      </c>
      <c r="F2698">
        <v>1.25</v>
      </c>
      <c r="G2698">
        <v>42.8</v>
      </c>
      <c r="H2698">
        <v>27</v>
      </c>
      <c r="I2698">
        <v>12.5791</v>
      </c>
      <c r="J2698">
        <v>0</v>
      </c>
      <c r="K2698">
        <v>35</v>
      </c>
      <c r="L2698">
        <v>12</v>
      </c>
      <c r="M2698">
        <v>7</v>
      </c>
      <c r="N2698">
        <v>22</v>
      </c>
    </row>
    <row r="2699" spans="1:14" x14ac:dyDescent="0.3">
      <c r="A2699">
        <v>40834</v>
      </c>
      <c r="B2699" t="s">
        <v>14</v>
      </c>
      <c r="C2699" t="s">
        <v>15</v>
      </c>
      <c r="D2699" t="s">
        <v>16</v>
      </c>
      <c r="E2699" s="1">
        <v>40319</v>
      </c>
      <c r="F2699">
        <v>4.875</v>
      </c>
      <c r="G2699">
        <v>40</v>
      </c>
      <c r="H2699">
        <v>27.2</v>
      </c>
      <c r="I2699">
        <v>9.78993</v>
      </c>
      <c r="J2699">
        <v>0</v>
      </c>
      <c r="K2699">
        <v>43</v>
      </c>
      <c r="L2699">
        <v>9</v>
      </c>
      <c r="M2699">
        <v>6.7</v>
      </c>
      <c r="N2699">
        <v>25</v>
      </c>
    </row>
    <row r="2700" spans="1:14" x14ac:dyDescent="0.3">
      <c r="A2700">
        <v>40834</v>
      </c>
      <c r="B2700" t="s">
        <v>14</v>
      </c>
      <c r="C2700" t="s">
        <v>15</v>
      </c>
      <c r="D2700" t="s">
        <v>16</v>
      </c>
      <c r="E2700" s="1">
        <v>40320</v>
      </c>
      <c r="F2700">
        <v>2.875</v>
      </c>
      <c r="G2700">
        <v>40</v>
      </c>
      <c r="H2700">
        <v>25.2</v>
      </c>
      <c r="I2700">
        <v>6.1594300000000004</v>
      </c>
      <c r="J2700">
        <v>0</v>
      </c>
      <c r="K2700">
        <v>22</v>
      </c>
      <c r="L2700">
        <v>5</v>
      </c>
      <c r="M2700">
        <v>10.199999999999999</v>
      </c>
      <c r="N2700">
        <v>23</v>
      </c>
    </row>
    <row r="2701" spans="1:14" x14ac:dyDescent="0.3">
      <c r="A2701">
        <v>40834</v>
      </c>
      <c r="B2701" t="s">
        <v>14</v>
      </c>
      <c r="C2701" t="s">
        <v>15</v>
      </c>
      <c r="D2701" t="s">
        <v>16</v>
      </c>
      <c r="E2701" s="1">
        <v>40321</v>
      </c>
      <c r="F2701">
        <v>1.5</v>
      </c>
      <c r="G2701">
        <v>42.2</v>
      </c>
      <c r="H2701">
        <v>20.399999999999999</v>
      </c>
      <c r="I2701">
        <v>5.9135099999999996</v>
      </c>
      <c r="J2701">
        <v>0</v>
      </c>
      <c r="K2701">
        <v>32</v>
      </c>
      <c r="L2701">
        <v>5</v>
      </c>
      <c r="M2701">
        <v>11.8</v>
      </c>
      <c r="N2701">
        <v>15</v>
      </c>
    </row>
    <row r="2702" spans="1:14" x14ac:dyDescent="0.3">
      <c r="A2702">
        <v>40834</v>
      </c>
      <c r="B2702" t="s">
        <v>14</v>
      </c>
      <c r="C2702" t="s">
        <v>15</v>
      </c>
      <c r="D2702" t="s">
        <v>16</v>
      </c>
      <c r="E2702" s="1">
        <v>40322</v>
      </c>
      <c r="F2702">
        <v>3.75</v>
      </c>
      <c r="G2702">
        <v>43</v>
      </c>
      <c r="H2702">
        <v>26.2</v>
      </c>
      <c r="I2702">
        <v>6.8832700000000004</v>
      </c>
      <c r="J2702">
        <v>0</v>
      </c>
      <c r="K2702">
        <v>17</v>
      </c>
      <c r="L2702">
        <v>7</v>
      </c>
      <c r="M2702">
        <v>9.4</v>
      </c>
      <c r="N2702">
        <v>22</v>
      </c>
    </row>
    <row r="2703" spans="1:14" x14ac:dyDescent="0.3">
      <c r="A2703">
        <v>40834</v>
      </c>
      <c r="B2703" t="s">
        <v>14</v>
      </c>
      <c r="C2703" t="s">
        <v>15</v>
      </c>
      <c r="D2703" t="s">
        <v>16</v>
      </c>
      <c r="E2703" s="1">
        <v>40323</v>
      </c>
      <c r="F2703">
        <v>3</v>
      </c>
      <c r="G2703">
        <v>39.6</v>
      </c>
      <c r="H2703">
        <v>23.6</v>
      </c>
      <c r="I2703">
        <v>5.8452400000000004</v>
      </c>
      <c r="J2703">
        <v>0</v>
      </c>
      <c r="K2703">
        <v>27</v>
      </c>
      <c r="L2703">
        <v>5</v>
      </c>
      <c r="M2703">
        <v>11.8</v>
      </c>
      <c r="N2703">
        <v>20</v>
      </c>
    </row>
    <row r="2704" spans="1:14" x14ac:dyDescent="0.3">
      <c r="A2704">
        <v>40834</v>
      </c>
      <c r="B2704" t="s">
        <v>14</v>
      </c>
      <c r="C2704" t="s">
        <v>15</v>
      </c>
      <c r="D2704" t="s">
        <v>16</v>
      </c>
      <c r="E2704" s="1">
        <v>40324</v>
      </c>
      <c r="F2704">
        <v>3.375</v>
      </c>
      <c r="G2704">
        <v>39.6</v>
      </c>
      <c r="H2704">
        <v>22.4</v>
      </c>
      <c r="I2704">
        <v>5.3257500000000002</v>
      </c>
      <c r="J2704">
        <v>0</v>
      </c>
      <c r="K2704">
        <v>29</v>
      </c>
      <c r="L2704">
        <v>3</v>
      </c>
      <c r="M2704">
        <v>12.3</v>
      </c>
      <c r="N2704">
        <v>19</v>
      </c>
    </row>
    <row r="2705" spans="1:14" x14ac:dyDescent="0.3">
      <c r="A2705">
        <v>40834</v>
      </c>
      <c r="B2705" t="s">
        <v>14</v>
      </c>
      <c r="C2705" t="s">
        <v>15</v>
      </c>
      <c r="D2705" t="s">
        <v>16</v>
      </c>
      <c r="E2705" s="1">
        <v>40325</v>
      </c>
      <c r="F2705">
        <v>2.25</v>
      </c>
      <c r="G2705">
        <v>42.6</v>
      </c>
      <c r="H2705">
        <v>20.6</v>
      </c>
      <c r="I2705">
        <v>5.4927400000000004</v>
      </c>
      <c r="J2705">
        <v>0</v>
      </c>
      <c r="K2705">
        <v>24</v>
      </c>
      <c r="L2705">
        <v>4</v>
      </c>
      <c r="M2705">
        <v>12.4</v>
      </c>
      <c r="N2705">
        <v>16</v>
      </c>
    </row>
    <row r="2706" spans="1:14" x14ac:dyDescent="0.3">
      <c r="A2706">
        <v>40834</v>
      </c>
      <c r="B2706" t="s">
        <v>14</v>
      </c>
      <c r="C2706" t="s">
        <v>15</v>
      </c>
      <c r="D2706" t="s">
        <v>16</v>
      </c>
      <c r="E2706" s="1">
        <v>40326</v>
      </c>
      <c r="F2706">
        <v>1.625</v>
      </c>
      <c r="G2706">
        <v>43.6</v>
      </c>
      <c r="H2706">
        <v>24</v>
      </c>
      <c r="I2706">
        <v>6.2473599999999996</v>
      </c>
      <c r="J2706">
        <v>0</v>
      </c>
      <c r="K2706">
        <v>28</v>
      </c>
      <c r="L2706">
        <v>3</v>
      </c>
      <c r="M2706">
        <v>12.5</v>
      </c>
      <c r="N2706">
        <v>18</v>
      </c>
    </row>
    <row r="2707" spans="1:14" x14ac:dyDescent="0.3">
      <c r="A2707">
        <v>40834</v>
      </c>
      <c r="B2707" t="s">
        <v>14</v>
      </c>
      <c r="C2707" t="s">
        <v>15</v>
      </c>
      <c r="D2707" t="s">
        <v>16</v>
      </c>
      <c r="E2707" s="1">
        <v>40327</v>
      </c>
      <c r="F2707">
        <v>2</v>
      </c>
      <c r="G2707">
        <v>44</v>
      </c>
      <c r="H2707">
        <v>22</v>
      </c>
      <c r="I2707">
        <v>8.5518699999999992</v>
      </c>
      <c r="J2707">
        <v>0</v>
      </c>
      <c r="K2707">
        <v>30</v>
      </c>
      <c r="L2707">
        <v>7</v>
      </c>
      <c r="M2707">
        <v>9.8000000000000007</v>
      </c>
      <c r="N2707">
        <v>18</v>
      </c>
    </row>
    <row r="2708" spans="1:14" x14ac:dyDescent="0.3">
      <c r="A2708">
        <v>40834</v>
      </c>
      <c r="B2708" t="s">
        <v>14</v>
      </c>
      <c r="C2708" t="s">
        <v>15</v>
      </c>
      <c r="D2708" t="s">
        <v>16</v>
      </c>
      <c r="E2708" s="1">
        <v>40328</v>
      </c>
      <c r="F2708">
        <v>2.625</v>
      </c>
      <c r="G2708">
        <v>43</v>
      </c>
      <c r="H2708">
        <v>25</v>
      </c>
      <c r="I2708">
        <v>9.7314399999999992</v>
      </c>
      <c r="J2708">
        <v>0</v>
      </c>
      <c r="K2708">
        <v>40</v>
      </c>
      <c r="L2708">
        <v>9</v>
      </c>
      <c r="M2708">
        <v>10.3</v>
      </c>
      <c r="N2708">
        <v>22</v>
      </c>
    </row>
    <row r="2709" spans="1:14" x14ac:dyDescent="0.3">
      <c r="A2709">
        <v>40834</v>
      </c>
      <c r="B2709" t="s">
        <v>14</v>
      </c>
      <c r="C2709" t="s">
        <v>15</v>
      </c>
      <c r="D2709" t="s">
        <v>16</v>
      </c>
      <c r="E2709" s="1">
        <v>40329</v>
      </c>
      <c r="F2709">
        <v>3.25</v>
      </c>
      <c r="G2709">
        <v>41.4</v>
      </c>
      <c r="H2709">
        <v>25</v>
      </c>
      <c r="I2709">
        <v>7.0574899999999996</v>
      </c>
      <c r="J2709">
        <v>0</v>
      </c>
      <c r="K2709">
        <v>27</v>
      </c>
      <c r="L2709">
        <v>5</v>
      </c>
      <c r="M2709">
        <v>11.5</v>
      </c>
      <c r="N2709">
        <v>20</v>
      </c>
    </row>
    <row r="2710" spans="1:14" x14ac:dyDescent="0.3">
      <c r="A2710">
        <v>40834</v>
      </c>
      <c r="B2710" t="s">
        <v>14</v>
      </c>
      <c r="C2710" t="s">
        <v>15</v>
      </c>
      <c r="D2710" t="s">
        <v>16</v>
      </c>
      <c r="E2710" s="1">
        <v>40330</v>
      </c>
      <c r="F2710">
        <v>1.5</v>
      </c>
      <c r="G2710">
        <v>43</v>
      </c>
      <c r="H2710">
        <v>25</v>
      </c>
      <c r="I2710">
        <v>7.3916000000000004</v>
      </c>
      <c r="J2710">
        <v>0</v>
      </c>
      <c r="K2710">
        <v>27</v>
      </c>
      <c r="L2710">
        <v>7</v>
      </c>
      <c r="M2710">
        <v>12.5</v>
      </c>
      <c r="N2710">
        <v>20</v>
      </c>
    </row>
    <row r="2711" spans="1:14" x14ac:dyDescent="0.3">
      <c r="A2711">
        <v>40834</v>
      </c>
      <c r="B2711" t="s">
        <v>14</v>
      </c>
      <c r="C2711" t="s">
        <v>15</v>
      </c>
      <c r="D2711" t="s">
        <v>16</v>
      </c>
      <c r="E2711" s="1">
        <v>40331</v>
      </c>
      <c r="F2711">
        <v>1.75</v>
      </c>
      <c r="G2711">
        <v>44.2</v>
      </c>
      <c r="H2711">
        <v>23.4</v>
      </c>
      <c r="I2711">
        <v>8.6874400000000005</v>
      </c>
      <c r="J2711">
        <v>0</v>
      </c>
      <c r="K2711">
        <v>24</v>
      </c>
      <c r="L2711">
        <v>8</v>
      </c>
      <c r="M2711">
        <v>11.8</v>
      </c>
      <c r="N2711">
        <v>20</v>
      </c>
    </row>
    <row r="2712" spans="1:14" x14ac:dyDescent="0.3">
      <c r="A2712">
        <v>40834</v>
      </c>
      <c r="B2712" t="s">
        <v>14</v>
      </c>
      <c r="C2712" t="s">
        <v>15</v>
      </c>
      <c r="D2712" t="s">
        <v>16</v>
      </c>
      <c r="E2712" s="1">
        <v>40332</v>
      </c>
      <c r="F2712">
        <v>2.625</v>
      </c>
      <c r="G2712">
        <v>42.6</v>
      </c>
      <c r="H2712">
        <v>24.8</v>
      </c>
      <c r="I2712">
        <v>9.0244099999999996</v>
      </c>
      <c r="J2712">
        <v>0</v>
      </c>
      <c r="K2712">
        <v>38</v>
      </c>
      <c r="L2712">
        <v>8</v>
      </c>
      <c r="M2712">
        <v>11.5</v>
      </c>
      <c r="N2712">
        <v>21</v>
      </c>
    </row>
    <row r="2713" spans="1:14" x14ac:dyDescent="0.3">
      <c r="A2713">
        <v>40834</v>
      </c>
      <c r="B2713" t="s">
        <v>14</v>
      </c>
      <c r="C2713" t="s">
        <v>15</v>
      </c>
      <c r="D2713" t="s">
        <v>16</v>
      </c>
      <c r="E2713" s="1">
        <v>40333</v>
      </c>
      <c r="F2713">
        <v>2.25</v>
      </c>
      <c r="G2713">
        <v>44.2</v>
      </c>
      <c r="H2713">
        <v>24</v>
      </c>
      <c r="I2713">
        <v>13.187200000000001</v>
      </c>
      <c r="J2713">
        <v>0</v>
      </c>
      <c r="K2713">
        <v>40</v>
      </c>
      <c r="L2713">
        <v>10</v>
      </c>
      <c r="M2713">
        <v>11.5</v>
      </c>
      <c r="N2713">
        <v>21</v>
      </c>
    </row>
    <row r="2714" spans="1:14" x14ac:dyDescent="0.3">
      <c r="A2714">
        <v>40834</v>
      </c>
      <c r="B2714" t="s">
        <v>14</v>
      </c>
      <c r="C2714" t="s">
        <v>15</v>
      </c>
      <c r="D2714" t="s">
        <v>16</v>
      </c>
      <c r="E2714" s="1">
        <v>40334</v>
      </c>
      <c r="F2714">
        <v>1.75</v>
      </c>
      <c r="G2714">
        <v>44</v>
      </c>
      <c r="H2714">
        <v>26</v>
      </c>
      <c r="I2714">
        <v>17.4404</v>
      </c>
      <c r="J2714">
        <v>0</v>
      </c>
      <c r="K2714">
        <v>49</v>
      </c>
      <c r="L2714">
        <v>18</v>
      </c>
      <c r="M2714">
        <v>11.9</v>
      </c>
      <c r="N2714">
        <v>24</v>
      </c>
    </row>
    <row r="2715" spans="1:14" x14ac:dyDescent="0.3">
      <c r="A2715">
        <v>40834</v>
      </c>
      <c r="B2715" t="s">
        <v>14</v>
      </c>
      <c r="C2715" t="s">
        <v>15</v>
      </c>
      <c r="D2715" t="s">
        <v>16</v>
      </c>
      <c r="E2715" s="1">
        <v>40335</v>
      </c>
      <c r="F2715">
        <v>2.125</v>
      </c>
      <c r="G2715">
        <v>43.8</v>
      </c>
      <c r="H2715">
        <v>26.4</v>
      </c>
      <c r="I2715">
        <v>15.3439</v>
      </c>
      <c r="J2715">
        <v>0</v>
      </c>
      <c r="K2715">
        <v>43</v>
      </c>
      <c r="L2715">
        <v>11</v>
      </c>
      <c r="M2715">
        <v>11.7</v>
      </c>
      <c r="N2715">
        <v>23</v>
      </c>
    </row>
    <row r="2716" spans="1:14" x14ac:dyDescent="0.3">
      <c r="A2716">
        <v>40834</v>
      </c>
      <c r="B2716" t="s">
        <v>14</v>
      </c>
      <c r="C2716" t="s">
        <v>15</v>
      </c>
      <c r="D2716" t="s">
        <v>16</v>
      </c>
      <c r="E2716" s="1">
        <v>40336</v>
      </c>
      <c r="F2716">
        <v>2.625</v>
      </c>
      <c r="G2716">
        <v>43.4</v>
      </c>
      <c r="H2716">
        <v>28.4</v>
      </c>
      <c r="I2716">
        <v>13.0945</v>
      </c>
      <c r="J2716">
        <v>0</v>
      </c>
      <c r="K2716">
        <v>43</v>
      </c>
      <c r="L2716">
        <v>14</v>
      </c>
      <c r="M2716">
        <v>11</v>
      </c>
      <c r="N2716">
        <v>24</v>
      </c>
    </row>
    <row r="2717" spans="1:14" x14ac:dyDescent="0.3">
      <c r="A2717">
        <v>40834</v>
      </c>
      <c r="B2717" t="s">
        <v>14</v>
      </c>
      <c r="C2717" t="s">
        <v>15</v>
      </c>
      <c r="D2717" t="s">
        <v>16</v>
      </c>
      <c r="E2717" s="1">
        <v>40337</v>
      </c>
      <c r="F2717">
        <v>3.25</v>
      </c>
      <c r="G2717">
        <v>42.4</v>
      </c>
      <c r="H2717">
        <v>31</v>
      </c>
      <c r="I2717">
        <v>9.5365500000000001</v>
      </c>
      <c r="J2717">
        <v>0</v>
      </c>
      <c r="K2717">
        <v>24</v>
      </c>
      <c r="L2717">
        <v>10</v>
      </c>
      <c r="M2717">
        <v>2.4</v>
      </c>
      <c r="N2717">
        <v>30</v>
      </c>
    </row>
    <row r="2718" spans="1:14" x14ac:dyDescent="0.3">
      <c r="A2718">
        <v>40834</v>
      </c>
      <c r="B2718" t="s">
        <v>14</v>
      </c>
      <c r="C2718" t="s">
        <v>15</v>
      </c>
      <c r="D2718" t="s">
        <v>16</v>
      </c>
      <c r="E2718" s="1">
        <v>40338</v>
      </c>
      <c r="F2718">
        <v>5</v>
      </c>
      <c r="G2718">
        <v>44.2</v>
      </c>
      <c r="H2718">
        <v>29.6</v>
      </c>
      <c r="I2718">
        <v>8.1223299999999998</v>
      </c>
      <c r="J2718">
        <v>0</v>
      </c>
      <c r="K2718">
        <v>25</v>
      </c>
      <c r="L2718">
        <v>6</v>
      </c>
      <c r="M2718">
        <v>10</v>
      </c>
      <c r="N2718">
        <v>28</v>
      </c>
    </row>
    <row r="2719" spans="1:14" x14ac:dyDescent="0.3">
      <c r="A2719">
        <v>40834</v>
      </c>
      <c r="B2719" t="s">
        <v>14</v>
      </c>
      <c r="C2719" t="s">
        <v>15</v>
      </c>
      <c r="D2719" t="s">
        <v>16</v>
      </c>
      <c r="E2719" s="1">
        <v>40339</v>
      </c>
      <c r="F2719">
        <v>4.625</v>
      </c>
      <c r="G2719">
        <v>45.2</v>
      </c>
      <c r="H2719">
        <v>27</v>
      </c>
      <c r="I2719">
        <v>8.55105</v>
      </c>
      <c r="J2719">
        <v>0</v>
      </c>
      <c r="K2719">
        <v>30</v>
      </c>
      <c r="L2719">
        <v>6</v>
      </c>
      <c r="M2719">
        <v>11.5</v>
      </c>
      <c r="N2719">
        <v>23</v>
      </c>
    </row>
    <row r="2720" spans="1:14" x14ac:dyDescent="0.3">
      <c r="A2720">
        <v>40834</v>
      </c>
      <c r="B2720" t="s">
        <v>14</v>
      </c>
      <c r="C2720" t="s">
        <v>15</v>
      </c>
      <c r="D2720" t="s">
        <v>16</v>
      </c>
      <c r="E2720" s="1">
        <v>40340</v>
      </c>
      <c r="F2720">
        <v>3.375</v>
      </c>
      <c r="G2720">
        <v>47</v>
      </c>
      <c r="H2720">
        <v>24</v>
      </c>
      <c r="I2720">
        <v>7.5388400000000004</v>
      </c>
      <c r="J2720">
        <v>0</v>
      </c>
      <c r="K2720">
        <v>24</v>
      </c>
      <c r="L2720">
        <v>4</v>
      </c>
      <c r="M2720">
        <v>12.4</v>
      </c>
      <c r="N2720">
        <v>21</v>
      </c>
    </row>
    <row r="2721" spans="1:14" x14ac:dyDescent="0.3">
      <c r="A2721">
        <v>40834</v>
      </c>
      <c r="B2721" t="s">
        <v>14</v>
      </c>
      <c r="C2721" t="s">
        <v>15</v>
      </c>
      <c r="D2721" t="s">
        <v>16</v>
      </c>
      <c r="E2721" s="1">
        <v>40341</v>
      </c>
      <c r="F2721">
        <v>3</v>
      </c>
      <c r="G2721">
        <v>47</v>
      </c>
      <c r="H2721">
        <v>24.6</v>
      </c>
      <c r="I2721">
        <v>9.8869100000000003</v>
      </c>
      <c r="J2721">
        <v>0</v>
      </c>
      <c r="K2721">
        <v>45</v>
      </c>
      <c r="L2721">
        <v>5</v>
      </c>
      <c r="M2721">
        <v>12</v>
      </c>
      <c r="N2721">
        <v>21</v>
      </c>
    </row>
    <row r="2722" spans="1:14" x14ac:dyDescent="0.3">
      <c r="A2722">
        <v>40834</v>
      </c>
      <c r="B2722" t="s">
        <v>14</v>
      </c>
      <c r="C2722" t="s">
        <v>15</v>
      </c>
      <c r="D2722" t="s">
        <v>16</v>
      </c>
      <c r="E2722" s="1">
        <v>40342</v>
      </c>
      <c r="F2722">
        <v>3</v>
      </c>
      <c r="G2722">
        <v>49</v>
      </c>
      <c r="H2722">
        <v>27</v>
      </c>
      <c r="I2722">
        <v>7.9365800000000002</v>
      </c>
      <c r="J2722">
        <v>0</v>
      </c>
      <c r="K2722">
        <v>28</v>
      </c>
      <c r="L2722">
        <v>5</v>
      </c>
      <c r="M2722">
        <v>12</v>
      </c>
      <c r="N2722">
        <v>23</v>
      </c>
    </row>
    <row r="2723" spans="1:14" x14ac:dyDescent="0.3">
      <c r="A2723">
        <v>40834</v>
      </c>
      <c r="B2723" t="s">
        <v>14</v>
      </c>
      <c r="C2723" t="s">
        <v>15</v>
      </c>
      <c r="D2723" t="s">
        <v>16</v>
      </c>
      <c r="E2723" s="1">
        <v>40343</v>
      </c>
      <c r="F2723">
        <v>1.75</v>
      </c>
      <c r="G2723">
        <v>49.2</v>
      </c>
      <c r="H2723">
        <v>29.4</v>
      </c>
      <c r="I2723">
        <v>8.5367599999999992</v>
      </c>
      <c r="J2723">
        <v>0</v>
      </c>
      <c r="K2723">
        <v>21</v>
      </c>
      <c r="L2723">
        <v>4</v>
      </c>
      <c r="M2723">
        <v>12</v>
      </c>
      <c r="N2723">
        <v>26</v>
      </c>
    </row>
    <row r="2724" spans="1:14" x14ac:dyDescent="0.3">
      <c r="A2724">
        <v>40834</v>
      </c>
      <c r="B2724" t="s">
        <v>14</v>
      </c>
      <c r="C2724" t="s">
        <v>15</v>
      </c>
      <c r="D2724" t="s">
        <v>16</v>
      </c>
      <c r="E2724" s="1">
        <v>40344</v>
      </c>
      <c r="F2724">
        <v>2.375</v>
      </c>
      <c r="G2724">
        <v>47</v>
      </c>
      <c r="H2724">
        <v>28.4</v>
      </c>
      <c r="I2724">
        <v>9.0084199999999992</v>
      </c>
      <c r="J2724">
        <v>0</v>
      </c>
      <c r="K2724">
        <v>32</v>
      </c>
      <c r="L2724">
        <v>6</v>
      </c>
      <c r="M2724">
        <v>12</v>
      </c>
      <c r="N2724">
        <v>25</v>
      </c>
    </row>
    <row r="2725" spans="1:14" x14ac:dyDescent="0.3">
      <c r="A2725">
        <v>40834</v>
      </c>
      <c r="B2725" t="s">
        <v>14</v>
      </c>
      <c r="C2725" t="s">
        <v>15</v>
      </c>
      <c r="D2725" t="s">
        <v>16</v>
      </c>
      <c r="E2725" s="1">
        <v>40345</v>
      </c>
      <c r="F2725">
        <v>2.375</v>
      </c>
      <c r="G2725">
        <v>44</v>
      </c>
      <c r="H2725">
        <v>28.2</v>
      </c>
      <c r="I2725">
        <v>13.634</v>
      </c>
      <c r="J2725">
        <v>0</v>
      </c>
      <c r="K2725">
        <v>40</v>
      </c>
      <c r="L2725">
        <v>9</v>
      </c>
      <c r="M2725">
        <v>11.5</v>
      </c>
      <c r="N2725">
        <v>23</v>
      </c>
    </row>
    <row r="2726" spans="1:14" x14ac:dyDescent="0.3">
      <c r="A2726">
        <v>40834</v>
      </c>
      <c r="B2726" t="s">
        <v>14</v>
      </c>
      <c r="C2726" t="s">
        <v>15</v>
      </c>
      <c r="D2726" t="s">
        <v>16</v>
      </c>
      <c r="E2726" s="1">
        <v>40346</v>
      </c>
      <c r="F2726">
        <v>2.375</v>
      </c>
      <c r="G2726">
        <v>46</v>
      </c>
      <c r="H2726">
        <v>28.2</v>
      </c>
      <c r="I2726">
        <v>18.241299999999999</v>
      </c>
      <c r="J2726">
        <v>0</v>
      </c>
      <c r="K2726">
        <v>54</v>
      </c>
      <c r="L2726">
        <v>10</v>
      </c>
      <c r="M2726">
        <v>8.3000000000000007</v>
      </c>
      <c r="N2726">
        <v>23</v>
      </c>
    </row>
    <row r="2727" spans="1:14" x14ac:dyDescent="0.3">
      <c r="A2727">
        <v>40834</v>
      </c>
      <c r="B2727" t="s">
        <v>14</v>
      </c>
      <c r="C2727" t="s">
        <v>15</v>
      </c>
      <c r="D2727" t="s">
        <v>16</v>
      </c>
      <c r="E2727" s="1">
        <v>40347</v>
      </c>
      <c r="F2727">
        <v>1.25</v>
      </c>
      <c r="G2727">
        <v>43.4</v>
      </c>
      <c r="H2727">
        <v>28.4</v>
      </c>
      <c r="I2727">
        <v>15.939500000000001</v>
      </c>
      <c r="J2727">
        <v>0</v>
      </c>
      <c r="K2727">
        <v>44</v>
      </c>
      <c r="L2727">
        <v>14</v>
      </c>
      <c r="M2727">
        <v>5.3</v>
      </c>
      <c r="N2727">
        <v>26</v>
      </c>
    </row>
    <row r="2728" spans="1:14" x14ac:dyDescent="0.3">
      <c r="A2728">
        <v>40834</v>
      </c>
      <c r="B2728" t="s">
        <v>14</v>
      </c>
      <c r="C2728" t="s">
        <v>15</v>
      </c>
      <c r="D2728" t="s">
        <v>16</v>
      </c>
      <c r="E2728" s="1">
        <v>40348</v>
      </c>
      <c r="F2728">
        <v>2</v>
      </c>
      <c r="G2728">
        <v>44.4</v>
      </c>
      <c r="H2728">
        <v>28.2</v>
      </c>
      <c r="I2728">
        <v>12.8759</v>
      </c>
      <c r="J2728">
        <v>0</v>
      </c>
      <c r="K2728">
        <v>38</v>
      </c>
      <c r="L2728">
        <v>11</v>
      </c>
      <c r="M2728">
        <v>10.6</v>
      </c>
      <c r="N2728">
        <v>24</v>
      </c>
    </row>
    <row r="2729" spans="1:14" x14ac:dyDescent="0.3">
      <c r="A2729">
        <v>40834</v>
      </c>
      <c r="B2729" t="s">
        <v>14</v>
      </c>
      <c r="C2729" t="s">
        <v>15</v>
      </c>
      <c r="D2729" t="s">
        <v>16</v>
      </c>
      <c r="E2729" s="1">
        <v>40349</v>
      </c>
      <c r="F2729">
        <v>2.125</v>
      </c>
      <c r="G2729">
        <v>47.4</v>
      </c>
      <c r="H2729">
        <v>27.6</v>
      </c>
      <c r="I2729">
        <v>11.520799999999999</v>
      </c>
      <c r="J2729">
        <v>0</v>
      </c>
      <c r="K2729">
        <v>37</v>
      </c>
      <c r="L2729">
        <v>7</v>
      </c>
      <c r="M2729">
        <v>11</v>
      </c>
      <c r="N2729">
        <v>24</v>
      </c>
    </row>
    <row r="2730" spans="1:14" x14ac:dyDescent="0.3">
      <c r="A2730">
        <v>40834</v>
      </c>
      <c r="B2730" t="s">
        <v>14</v>
      </c>
      <c r="C2730" t="s">
        <v>15</v>
      </c>
      <c r="D2730" t="s">
        <v>16</v>
      </c>
      <c r="E2730" s="1">
        <v>40350</v>
      </c>
      <c r="F2730">
        <v>2.75</v>
      </c>
      <c r="G2730">
        <v>46.6</v>
      </c>
      <c r="H2730">
        <v>28</v>
      </c>
      <c r="I2730">
        <v>10.0243</v>
      </c>
      <c r="J2730">
        <v>0</v>
      </c>
      <c r="K2730">
        <v>31</v>
      </c>
      <c r="L2730">
        <v>9</v>
      </c>
      <c r="M2730">
        <v>10.7</v>
      </c>
      <c r="N2730">
        <v>24</v>
      </c>
    </row>
    <row r="2731" spans="1:14" x14ac:dyDescent="0.3">
      <c r="A2731">
        <v>40834</v>
      </c>
      <c r="B2731" t="s">
        <v>14</v>
      </c>
      <c r="C2731" t="s">
        <v>15</v>
      </c>
      <c r="D2731" t="s">
        <v>16</v>
      </c>
      <c r="E2731" s="1">
        <v>40351</v>
      </c>
      <c r="F2731">
        <v>5.25</v>
      </c>
      <c r="G2731">
        <v>42</v>
      </c>
      <c r="H2731">
        <v>31</v>
      </c>
      <c r="I2731">
        <v>8.2128899999999998</v>
      </c>
      <c r="J2731">
        <v>0</v>
      </c>
      <c r="K2731">
        <v>19</v>
      </c>
      <c r="L2731">
        <v>9</v>
      </c>
      <c r="M2731">
        <v>10.6</v>
      </c>
      <c r="N2731">
        <v>29</v>
      </c>
    </row>
    <row r="2732" spans="1:14" x14ac:dyDescent="0.3">
      <c r="A2732">
        <v>40834</v>
      </c>
      <c r="B2732" t="s">
        <v>14</v>
      </c>
      <c r="C2732" t="s">
        <v>15</v>
      </c>
      <c r="D2732" t="s">
        <v>16</v>
      </c>
      <c r="E2732" s="1">
        <v>40352</v>
      </c>
      <c r="F2732">
        <v>4.25</v>
      </c>
      <c r="G2732">
        <v>43</v>
      </c>
      <c r="H2732">
        <v>26.6</v>
      </c>
      <c r="I2732">
        <v>8.5331200000000003</v>
      </c>
      <c r="J2732">
        <v>0</v>
      </c>
      <c r="K2732">
        <v>30</v>
      </c>
      <c r="L2732">
        <v>9</v>
      </c>
      <c r="M2732">
        <v>11.8</v>
      </c>
      <c r="N2732">
        <v>22</v>
      </c>
    </row>
    <row r="2733" spans="1:14" x14ac:dyDescent="0.3">
      <c r="A2733">
        <v>40834</v>
      </c>
      <c r="B2733" t="s">
        <v>14</v>
      </c>
      <c r="C2733" t="s">
        <v>15</v>
      </c>
      <c r="D2733" t="s">
        <v>16</v>
      </c>
      <c r="E2733" s="1">
        <v>40353</v>
      </c>
      <c r="F2733">
        <v>6.375</v>
      </c>
      <c r="G2733">
        <v>39.4</v>
      </c>
      <c r="H2733">
        <v>29.8</v>
      </c>
      <c r="I2733">
        <v>8.16066</v>
      </c>
      <c r="J2733">
        <v>0</v>
      </c>
      <c r="K2733">
        <v>24</v>
      </c>
      <c r="L2733">
        <v>7</v>
      </c>
      <c r="M2733">
        <v>2</v>
      </c>
      <c r="N2733">
        <v>29</v>
      </c>
    </row>
    <row r="2734" spans="1:14" x14ac:dyDescent="0.3">
      <c r="A2734">
        <v>40834</v>
      </c>
      <c r="B2734" t="s">
        <v>14</v>
      </c>
      <c r="C2734" t="s">
        <v>15</v>
      </c>
      <c r="D2734" t="s">
        <v>16</v>
      </c>
      <c r="E2734" s="1">
        <v>40354</v>
      </c>
      <c r="F2734">
        <v>7.375</v>
      </c>
      <c r="G2734">
        <v>39.6</v>
      </c>
      <c r="H2734">
        <v>29.6</v>
      </c>
      <c r="I2734">
        <v>6.1882900000000003</v>
      </c>
      <c r="J2734">
        <v>0</v>
      </c>
      <c r="K2734">
        <v>18</v>
      </c>
      <c r="L2734">
        <v>6</v>
      </c>
      <c r="M2734">
        <v>12.2</v>
      </c>
      <c r="N2734">
        <v>27</v>
      </c>
    </row>
    <row r="2735" spans="1:14" x14ac:dyDescent="0.3">
      <c r="A2735">
        <v>40834</v>
      </c>
      <c r="B2735" t="s">
        <v>14</v>
      </c>
      <c r="C2735" t="s">
        <v>15</v>
      </c>
      <c r="D2735" t="s">
        <v>16</v>
      </c>
      <c r="E2735" s="1">
        <v>40355</v>
      </c>
      <c r="F2735">
        <v>3.5</v>
      </c>
      <c r="G2735">
        <v>39.200000000000003</v>
      </c>
      <c r="H2735">
        <v>26</v>
      </c>
      <c r="I2735">
        <v>8.7423099999999998</v>
      </c>
      <c r="J2735">
        <v>0</v>
      </c>
      <c r="K2735">
        <v>30</v>
      </c>
      <c r="L2735">
        <v>11</v>
      </c>
      <c r="M2735">
        <v>11.8</v>
      </c>
      <c r="N2735">
        <v>25</v>
      </c>
    </row>
    <row r="2736" spans="1:14" x14ac:dyDescent="0.3">
      <c r="A2736">
        <v>40834</v>
      </c>
      <c r="B2736" t="s">
        <v>14</v>
      </c>
      <c r="C2736" t="s">
        <v>15</v>
      </c>
      <c r="D2736" t="s">
        <v>16</v>
      </c>
      <c r="E2736" s="1">
        <v>40356</v>
      </c>
      <c r="F2736">
        <v>3.125</v>
      </c>
      <c r="G2736">
        <v>41.2</v>
      </c>
      <c r="H2736">
        <v>25</v>
      </c>
      <c r="I2736">
        <v>8.9923199999999994</v>
      </c>
      <c r="J2736">
        <v>0</v>
      </c>
      <c r="K2736">
        <v>34</v>
      </c>
      <c r="L2736">
        <v>9</v>
      </c>
      <c r="M2736">
        <v>12.5</v>
      </c>
      <c r="N2736">
        <v>21</v>
      </c>
    </row>
    <row r="2737" spans="1:14" x14ac:dyDescent="0.3">
      <c r="A2737">
        <v>40834</v>
      </c>
      <c r="B2737" t="s">
        <v>14</v>
      </c>
      <c r="C2737" t="s">
        <v>15</v>
      </c>
      <c r="D2737" t="s">
        <v>16</v>
      </c>
      <c r="E2737" s="1">
        <v>40357</v>
      </c>
      <c r="F2737">
        <v>2.625</v>
      </c>
      <c r="G2737">
        <v>42.2</v>
      </c>
      <c r="H2737">
        <v>25.2</v>
      </c>
      <c r="I2737">
        <v>8.5914699999999993</v>
      </c>
      <c r="J2737">
        <v>0</v>
      </c>
      <c r="K2737">
        <v>32</v>
      </c>
      <c r="L2737">
        <v>8</v>
      </c>
      <c r="M2737">
        <v>12</v>
      </c>
      <c r="N2737">
        <v>21</v>
      </c>
    </row>
    <row r="2738" spans="1:14" x14ac:dyDescent="0.3">
      <c r="A2738">
        <v>40834</v>
      </c>
      <c r="B2738" t="s">
        <v>14</v>
      </c>
      <c r="C2738" t="s">
        <v>15</v>
      </c>
      <c r="D2738" t="s">
        <v>16</v>
      </c>
      <c r="E2738" s="1">
        <v>40358</v>
      </c>
      <c r="F2738">
        <v>2.375</v>
      </c>
      <c r="G2738">
        <v>43.8</v>
      </c>
      <c r="H2738">
        <v>25.6</v>
      </c>
      <c r="I2738">
        <v>9.1371900000000004</v>
      </c>
      <c r="J2738">
        <v>0</v>
      </c>
      <c r="K2738">
        <v>29</v>
      </c>
      <c r="L2738">
        <v>7</v>
      </c>
      <c r="M2738">
        <v>11.6</v>
      </c>
      <c r="N2738">
        <v>21</v>
      </c>
    </row>
    <row r="2739" spans="1:14" x14ac:dyDescent="0.3">
      <c r="A2739">
        <v>40834</v>
      </c>
      <c r="B2739" t="s">
        <v>14</v>
      </c>
      <c r="C2739" t="s">
        <v>15</v>
      </c>
      <c r="D2739" t="s">
        <v>16</v>
      </c>
      <c r="E2739" s="1">
        <v>40359</v>
      </c>
      <c r="F2739">
        <v>1.5</v>
      </c>
      <c r="G2739">
        <v>45</v>
      </c>
      <c r="H2739">
        <v>25.8</v>
      </c>
      <c r="I2739">
        <v>9.2165199999999992</v>
      </c>
      <c r="J2739">
        <v>0</v>
      </c>
      <c r="K2739">
        <v>29</v>
      </c>
      <c r="L2739">
        <v>7</v>
      </c>
      <c r="M2739">
        <v>11.5</v>
      </c>
      <c r="N2739">
        <v>21</v>
      </c>
    </row>
    <row r="2740" spans="1:14" x14ac:dyDescent="0.3">
      <c r="A2740">
        <v>40834</v>
      </c>
      <c r="B2740" t="s">
        <v>14</v>
      </c>
      <c r="C2740" t="s">
        <v>15</v>
      </c>
      <c r="D2740" t="s">
        <v>16</v>
      </c>
      <c r="E2740" s="1">
        <v>40360</v>
      </c>
      <c r="F2740">
        <v>1.25</v>
      </c>
      <c r="G2740">
        <v>45.6</v>
      </c>
      <c r="H2740">
        <v>26.6</v>
      </c>
      <c r="I2740">
        <v>8.4530600000000007</v>
      </c>
      <c r="J2740">
        <v>0</v>
      </c>
      <c r="K2740">
        <v>29</v>
      </c>
      <c r="L2740">
        <v>7</v>
      </c>
      <c r="M2740">
        <v>11.6</v>
      </c>
      <c r="N2740">
        <v>22</v>
      </c>
    </row>
    <row r="2741" spans="1:14" x14ac:dyDescent="0.3">
      <c r="A2741">
        <v>40834</v>
      </c>
      <c r="B2741" t="s">
        <v>14</v>
      </c>
      <c r="C2741" t="s">
        <v>15</v>
      </c>
      <c r="D2741" t="s">
        <v>16</v>
      </c>
      <c r="E2741" s="1">
        <v>40361</v>
      </c>
      <c r="F2741">
        <v>3.75</v>
      </c>
      <c r="G2741">
        <v>45.2</v>
      </c>
      <c r="H2741">
        <v>24.6</v>
      </c>
      <c r="I2741">
        <v>7.4506199999999998</v>
      </c>
      <c r="J2741">
        <v>0</v>
      </c>
      <c r="K2741">
        <v>21</v>
      </c>
      <c r="L2741">
        <v>7</v>
      </c>
      <c r="M2741">
        <v>12</v>
      </c>
      <c r="N2741">
        <v>22</v>
      </c>
    </row>
    <row r="2742" spans="1:14" x14ac:dyDescent="0.3">
      <c r="A2742">
        <v>40834</v>
      </c>
      <c r="B2742" t="s">
        <v>14</v>
      </c>
      <c r="C2742" t="s">
        <v>15</v>
      </c>
      <c r="D2742" t="s">
        <v>16</v>
      </c>
      <c r="E2742" s="1">
        <v>40362</v>
      </c>
      <c r="F2742">
        <v>1.875</v>
      </c>
      <c r="G2742">
        <v>45.4</v>
      </c>
      <c r="H2742">
        <v>25.4</v>
      </c>
      <c r="I2742">
        <v>7.79481</v>
      </c>
      <c r="J2742">
        <v>0</v>
      </c>
      <c r="K2742">
        <v>21</v>
      </c>
      <c r="L2742">
        <v>7</v>
      </c>
      <c r="M2742">
        <v>11.6</v>
      </c>
      <c r="N2742">
        <v>22</v>
      </c>
    </row>
    <row r="2743" spans="1:14" x14ac:dyDescent="0.3">
      <c r="A2743">
        <v>40834</v>
      </c>
      <c r="B2743" t="s">
        <v>14</v>
      </c>
      <c r="C2743" t="s">
        <v>15</v>
      </c>
      <c r="D2743" t="s">
        <v>16</v>
      </c>
      <c r="E2743" s="1">
        <v>40363</v>
      </c>
      <c r="F2743">
        <v>1.875</v>
      </c>
      <c r="G2743">
        <v>46</v>
      </c>
      <c r="H2743">
        <v>26</v>
      </c>
      <c r="I2743">
        <v>11.750999999999999</v>
      </c>
      <c r="J2743">
        <v>0</v>
      </c>
      <c r="K2743">
        <v>33</v>
      </c>
      <c r="L2743">
        <v>8</v>
      </c>
      <c r="M2743">
        <v>11.7</v>
      </c>
      <c r="N2743">
        <v>22</v>
      </c>
    </row>
    <row r="2744" spans="1:14" x14ac:dyDescent="0.3">
      <c r="A2744">
        <v>40834</v>
      </c>
      <c r="B2744" t="s">
        <v>14</v>
      </c>
      <c r="C2744" t="s">
        <v>15</v>
      </c>
      <c r="D2744" t="s">
        <v>16</v>
      </c>
      <c r="E2744" s="1">
        <v>40364</v>
      </c>
      <c r="F2744">
        <v>3.75</v>
      </c>
      <c r="G2744">
        <v>47</v>
      </c>
      <c r="H2744">
        <v>25.6</v>
      </c>
      <c r="I2744">
        <v>9.9005399999999995</v>
      </c>
      <c r="J2744">
        <v>0</v>
      </c>
      <c r="K2744">
        <v>39</v>
      </c>
      <c r="L2744">
        <v>6</v>
      </c>
      <c r="M2744">
        <v>11.9</v>
      </c>
      <c r="N2744">
        <v>24</v>
      </c>
    </row>
    <row r="2745" spans="1:14" x14ac:dyDescent="0.3">
      <c r="A2745">
        <v>40834</v>
      </c>
      <c r="B2745" t="s">
        <v>14</v>
      </c>
      <c r="C2745" t="s">
        <v>15</v>
      </c>
      <c r="D2745" t="s">
        <v>16</v>
      </c>
      <c r="E2745" s="1">
        <v>40365</v>
      </c>
      <c r="F2745">
        <v>4.375</v>
      </c>
      <c r="G2745">
        <v>48.6</v>
      </c>
      <c r="H2745">
        <v>29.4</v>
      </c>
      <c r="I2745">
        <v>7.5410000000000004</v>
      </c>
      <c r="J2745">
        <v>0</v>
      </c>
      <c r="K2745">
        <v>21</v>
      </c>
      <c r="L2745">
        <v>3</v>
      </c>
      <c r="M2745">
        <v>12</v>
      </c>
      <c r="N2745">
        <v>24</v>
      </c>
    </row>
    <row r="2746" spans="1:14" x14ac:dyDescent="0.3">
      <c r="A2746">
        <v>40834</v>
      </c>
      <c r="B2746" t="s">
        <v>14</v>
      </c>
      <c r="C2746" t="s">
        <v>15</v>
      </c>
      <c r="D2746" t="s">
        <v>16</v>
      </c>
      <c r="E2746" s="1">
        <v>40366</v>
      </c>
      <c r="F2746">
        <v>3.875</v>
      </c>
      <c r="G2746">
        <v>48.6</v>
      </c>
      <c r="H2746">
        <v>31.4</v>
      </c>
      <c r="I2746">
        <v>6.7205700000000004</v>
      </c>
      <c r="J2746">
        <v>0</v>
      </c>
      <c r="K2746">
        <v>20</v>
      </c>
      <c r="L2746">
        <v>4</v>
      </c>
      <c r="M2746">
        <v>11.7</v>
      </c>
      <c r="N2746">
        <v>27</v>
      </c>
    </row>
    <row r="2747" spans="1:14" x14ac:dyDescent="0.3">
      <c r="A2747">
        <v>40834</v>
      </c>
      <c r="B2747" t="s">
        <v>14</v>
      </c>
      <c r="C2747" t="s">
        <v>15</v>
      </c>
      <c r="D2747" t="s">
        <v>16</v>
      </c>
      <c r="E2747" s="1">
        <v>40367</v>
      </c>
      <c r="F2747">
        <v>1.625</v>
      </c>
      <c r="G2747">
        <v>45.8</v>
      </c>
      <c r="H2747">
        <v>30.6</v>
      </c>
      <c r="I2747">
        <v>9.4063800000000004</v>
      </c>
      <c r="J2747">
        <v>0</v>
      </c>
      <c r="K2747">
        <v>18</v>
      </c>
      <c r="L2747">
        <v>9</v>
      </c>
      <c r="M2747">
        <v>11.2</v>
      </c>
      <c r="N2747">
        <v>27</v>
      </c>
    </row>
    <row r="2748" spans="1:14" x14ac:dyDescent="0.3">
      <c r="A2748">
        <v>40834</v>
      </c>
      <c r="B2748" t="s">
        <v>14</v>
      </c>
      <c r="C2748" t="s">
        <v>15</v>
      </c>
      <c r="D2748" t="s">
        <v>16</v>
      </c>
      <c r="E2748" s="1">
        <v>40368</v>
      </c>
      <c r="F2748">
        <v>2</v>
      </c>
      <c r="G2748">
        <v>43</v>
      </c>
      <c r="H2748">
        <v>28</v>
      </c>
      <c r="I2748">
        <v>16.535299999999999</v>
      </c>
      <c r="J2748">
        <v>0</v>
      </c>
      <c r="K2748">
        <v>40</v>
      </c>
      <c r="L2748">
        <v>15</v>
      </c>
      <c r="M2748">
        <v>11.5</v>
      </c>
      <c r="N2748">
        <v>25</v>
      </c>
    </row>
    <row r="2749" spans="1:14" x14ac:dyDescent="0.3">
      <c r="A2749">
        <v>40834</v>
      </c>
      <c r="B2749" t="s">
        <v>14</v>
      </c>
      <c r="C2749" t="s">
        <v>15</v>
      </c>
      <c r="D2749" t="s">
        <v>16</v>
      </c>
      <c r="E2749" s="1">
        <v>40369</v>
      </c>
      <c r="F2749">
        <v>1.625</v>
      </c>
      <c r="G2749">
        <v>45</v>
      </c>
      <c r="H2749">
        <v>28</v>
      </c>
      <c r="I2749">
        <v>21.012899999999998</v>
      </c>
      <c r="J2749">
        <v>0</v>
      </c>
      <c r="K2749">
        <v>54</v>
      </c>
      <c r="L2749">
        <v>21</v>
      </c>
      <c r="M2749">
        <v>11.6</v>
      </c>
      <c r="N2749">
        <v>25</v>
      </c>
    </row>
    <row r="2750" spans="1:14" x14ac:dyDescent="0.3">
      <c r="A2750">
        <v>40834</v>
      </c>
      <c r="B2750" t="s">
        <v>14</v>
      </c>
      <c r="C2750" t="s">
        <v>15</v>
      </c>
      <c r="D2750" t="s">
        <v>16</v>
      </c>
      <c r="E2750" s="1">
        <v>40370</v>
      </c>
      <c r="F2750">
        <v>2.25</v>
      </c>
      <c r="G2750">
        <v>43.8</v>
      </c>
      <c r="H2750">
        <v>28.8</v>
      </c>
      <c r="I2750">
        <v>21.4315</v>
      </c>
      <c r="J2750">
        <v>0</v>
      </c>
      <c r="K2750">
        <v>49</v>
      </c>
      <c r="L2750">
        <v>22</v>
      </c>
      <c r="M2750">
        <v>11.2</v>
      </c>
      <c r="N2750">
        <v>26</v>
      </c>
    </row>
    <row r="2751" spans="1:14" x14ac:dyDescent="0.3">
      <c r="A2751">
        <v>40834</v>
      </c>
      <c r="B2751" t="s">
        <v>14</v>
      </c>
      <c r="C2751" t="s">
        <v>15</v>
      </c>
      <c r="D2751" t="s">
        <v>16</v>
      </c>
      <c r="E2751" s="1">
        <v>40371</v>
      </c>
      <c r="F2751">
        <v>1.625</v>
      </c>
      <c r="G2751">
        <v>44.2</v>
      </c>
      <c r="H2751">
        <v>29</v>
      </c>
      <c r="I2751">
        <v>22.856300000000001</v>
      </c>
      <c r="J2751">
        <v>0</v>
      </c>
      <c r="K2751">
        <v>60</v>
      </c>
      <c r="L2751">
        <v>21</v>
      </c>
      <c r="M2751">
        <v>11</v>
      </c>
      <c r="N2751">
        <v>27</v>
      </c>
    </row>
    <row r="2752" spans="1:14" x14ac:dyDescent="0.3">
      <c r="A2752">
        <v>40834</v>
      </c>
      <c r="B2752" t="s">
        <v>14</v>
      </c>
      <c r="C2752" t="s">
        <v>15</v>
      </c>
      <c r="D2752" t="s">
        <v>16</v>
      </c>
      <c r="E2752" s="1">
        <v>40372</v>
      </c>
      <c r="F2752">
        <v>1.625</v>
      </c>
      <c r="G2752">
        <v>45.4</v>
      </c>
      <c r="H2752">
        <v>30.2</v>
      </c>
      <c r="I2752">
        <v>22.504799999999999</v>
      </c>
      <c r="J2752">
        <v>0</v>
      </c>
      <c r="K2752">
        <v>54</v>
      </c>
      <c r="L2752">
        <v>22</v>
      </c>
      <c r="M2752">
        <v>10.7</v>
      </c>
      <c r="N2752">
        <v>29</v>
      </c>
    </row>
    <row r="2753" spans="1:14" x14ac:dyDescent="0.3">
      <c r="A2753">
        <v>40834</v>
      </c>
      <c r="B2753" t="s">
        <v>14</v>
      </c>
      <c r="C2753" t="s">
        <v>15</v>
      </c>
      <c r="D2753" t="s">
        <v>16</v>
      </c>
      <c r="E2753" s="1">
        <v>40373</v>
      </c>
      <c r="F2753">
        <v>2</v>
      </c>
      <c r="G2753">
        <v>43</v>
      </c>
      <c r="H2753">
        <v>30.4</v>
      </c>
      <c r="I2753">
        <v>21.126100000000001</v>
      </c>
      <c r="J2753">
        <v>0</v>
      </c>
      <c r="K2753">
        <v>50</v>
      </c>
      <c r="L2753">
        <v>24</v>
      </c>
      <c r="M2753">
        <v>11</v>
      </c>
      <c r="N2753">
        <v>29</v>
      </c>
    </row>
    <row r="2754" spans="1:14" x14ac:dyDescent="0.3">
      <c r="A2754">
        <v>40834</v>
      </c>
      <c r="B2754" t="s">
        <v>14</v>
      </c>
      <c r="C2754" t="s">
        <v>15</v>
      </c>
      <c r="D2754" t="s">
        <v>16</v>
      </c>
      <c r="E2754" s="1">
        <v>40374</v>
      </c>
      <c r="F2754">
        <v>1.625</v>
      </c>
      <c r="G2754">
        <v>43.4</v>
      </c>
      <c r="H2754">
        <v>29</v>
      </c>
      <c r="I2754">
        <v>20.514299999999999</v>
      </c>
      <c r="J2754">
        <v>0</v>
      </c>
      <c r="K2754">
        <v>51</v>
      </c>
      <c r="L2754">
        <v>23</v>
      </c>
      <c r="M2754">
        <v>10.7</v>
      </c>
      <c r="N2754">
        <v>26</v>
      </c>
    </row>
    <row r="2755" spans="1:14" x14ac:dyDescent="0.3">
      <c r="A2755">
        <v>40834</v>
      </c>
      <c r="B2755" t="s">
        <v>14</v>
      </c>
      <c r="C2755" t="s">
        <v>15</v>
      </c>
      <c r="D2755" t="s">
        <v>16</v>
      </c>
      <c r="E2755" s="1">
        <v>40375</v>
      </c>
      <c r="F2755">
        <v>3.625</v>
      </c>
      <c r="G2755">
        <v>47.2</v>
      </c>
      <c r="H2755">
        <v>28.4</v>
      </c>
      <c r="I2755">
        <v>13.429</v>
      </c>
      <c r="J2755">
        <v>0</v>
      </c>
      <c r="K2755">
        <v>52</v>
      </c>
      <c r="L2755">
        <v>8</v>
      </c>
      <c r="M2755">
        <v>11</v>
      </c>
      <c r="N2755">
        <v>26</v>
      </c>
    </row>
    <row r="2756" spans="1:14" x14ac:dyDescent="0.3">
      <c r="A2756">
        <v>40834</v>
      </c>
      <c r="B2756" t="s">
        <v>14</v>
      </c>
      <c r="C2756" t="s">
        <v>15</v>
      </c>
      <c r="D2756" t="s">
        <v>16</v>
      </c>
      <c r="E2756" s="1">
        <v>40376</v>
      </c>
      <c r="F2756">
        <v>6.25</v>
      </c>
      <c r="G2756">
        <v>47.2</v>
      </c>
      <c r="H2756">
        <v>30</v>
      </c>
      <c r="I2756">
        <v>7.00814</v>
      </c>
      <c r="J2756">
        <v>0</v>
      </c>
      <c r="K2756">
        <v>23</v>
      </c>
      <c r="L2756">
        <v>4</v>
      </c>
      <c r="M2756">
        <v>11.8</v>
      </c>
      <c r="N2756">
        <v>25</v>
      </c>
    </row>
    <row r="2757" spans="1:14" x14ac:dyDescent="0.3">
      <c r="A2757">
        <v>40834</v>
      </c>
      <c r="B2757" t="s">
        <v>14</v>
      </c>
      <c r="C2757" t="s">
        <v>15</v>
      </c>
      <c r="D2757" t="s">
        <v>16</v>
      </c>
      <c r="E2757" s="1">
        <v>40377</v>
      </c>
      <c r="F2757">
        <v>3.875</v>
      </c>
      <c r="G2757">
        <v>46.6</v>
      </c>
      <c r="H2757">
        <v>30</v>
      </c>
      <c r="I2757">
        <v>7.4915000000000003</v>
      </c>
      <c r="J2757">
        <v>0</v>
      </c>
      <c r="K2757">
        <v>23</v>
      </c>
      <c r="L2757">
        <v>6</v>
      </c>
      <c r="M2757">
        <v>12.2</v>
      </c>
      <c r="N2757">
        <v>25</v>
      </c>
    </row>
    <row r="2758" spans="1:14" x14ac:dyDescent="0.3">
      <c r="A2758">
        <v>40834</v>
      </c>
      <c r="B2758" t="s">
        <v>14</v>
      </c>
      <c r="C2758" t="s">
        <v>15</v>
      </c>
      <c r="D2758" t="s">
        <v>16</v>
      </c>
      <c r="E2758" s="1">
        <v>40378</v>
      </c>
      <c r="F2758">
        <v>3</v>
      </c>
      <c r="G2758">
        <v>45.2</v>
      </c>
      <c r="H2758">
        <v>28.8</v>
      </c>
      <c r="I2758">
        <v>8.8033800000000006</v>
      </c>
      <c r="J2758">
        <v>0</v>
      </c>
      <c r="K2758">
        <v>26</v>
      </c>
      <c r="L2758">
        <v>6</v>
      </c>
      <c r="M2758">
        <v>12</v>
      </c>
      <c r="N2758">
        <v>25</v>
      </c>
    </row>
    <row r="2759" spans="1:14" x14ac:dyDescent="0.3">
      <c r="A2759">
        <v>40834</v>
      </c>
      <c r="B2759" t="s">
        <v>14</v>
      </c>
      <c r="C2759" t="s">
        <v>15</v>
      </c>
      <c r="D2759" t="s">
        <v>16</v>
      </c>
      <c r="E2759" s="1">
        <v>40379</v>
      </c>
      <c r="F2759">
        <v>1.25</v>
      </c>
      <c r="G2759">
        <v>45.8</v>
      </c>
      <c r="H2759">
        <v>28.6</v>
      </c>
      <c r="I2759">
        <v>10.4247</v>
      </c>
      <c r="J2759">
        <v>0</v>
      </c>
      <c r="K2759">
        <v>30</v>
      </c>
      <c r="L2759">
        <v>8</v>
      </c>
      <c r="M2759">
        <v>11.3</v>
      </c>
      <c r="N2759">
        <v>25</v>
      </c>
    </row>
    <row r="2760" spans="1:14" x14ac:dyDescent="0.3">
      <c r="A2760">
        <v>40834</v>
      </c>
      <c r="B2760" t="s">
        <v>14</v>
      </c>
      <c r="C2760" t="s">
        <v>15</v>
      </c>
      <c r="D2760" t="s">
        <v>16</v>
      </c>
      <c r="E2760" s="1">
        <v>40380</v>
      </c>
      <c r="F2760">
        <v>1.875</v>
      </c>
      <c r="G2760">
        <v>48</v>
      </c>
      <c r="H2760">
        <v>28</v>
      </c>
      <c r="I2760">
        <v>12.7903</v>
      </c>
      <c r="J2760">
        <v>0</v>
      </c>
      <c r="K2760">
        <v>33</v>
      </c>
      <c r="L2760">
        <v>10</v>
      </c>
      <c r="M2760">
        <v>10.3</v>
      </c>
      <c r="N2760">
        <v>25</v>
      </c>
    </row>
    <row r="2761" spans="1:14" x14ac:dyDescent="0.3">
      <c r="A2761">
        <v>40834</v>
      </c>
      <c r="B2761" t="s">
        <v>14</v>
      </c>
      <c r="C2761" t="s">
        <v>15</v>
      </c>
      <c r="D2761" t="s">
        <v>16</v>
      </c>
      <c r="E2761" s="1">
        <v>40381</v>
      </c>
      <c r="F2761">
        <v>3.875</v>
      </c>
      <c r="G2761">
        <v>45.4</v>
      </c>
      <c r="H2761">
        <v>29.4</v>
      </c>
      <c r="I2761">
        <v>14.4434</v>
      </c>
      <c r="J2761">
        <v>0</v>
      </c>
      <c r="K2761">
        <v>40</v>
      </c>
      <c r="L2761">
        <v>12</v>
      </c>
      <c r="M2761">
        <v>1.2</v>
      </c>
      <c r="N2761">
        <v>28</v>
      </c>
    </row>
    <row r="2762" spans="1:14" x14ac:dyDescent="0.3">
      <c r="A2762">
        <v>40834</v>
      </c>
      <c r="B2762" t="s">
        <v>14</v>
      </c>
      <c r="C2762" t="s">
        <v>15</v>
      </c>
      <c r="D2762" t="s">
        <v>16</v>
      </c>
      <c r="E2762" s="1">
        <v>40382</v>
      </c>
      <c r="F2762">
        <v>3.75</v>
      </c>
      <c r="G2762">
        <v>44.6</v>
      </c>
      <c r="H2762">
        <v>31.2</v>
      </c>
      <c r="I2762">
        <v>10.2997</v>
      </c>
      <c r="J2762">
        <v>0</v>
      </c>
      <c r="K2762">
        <v>27</v>
      </c>
      <c r="L2762">
        <v>8</v>
      </c>
      <c r="M2762">
        <v>10.6</v>
      </c>
      <c r="N2762">
        <v>30</v>
      </c>
    </row>
    <row r="2763" spans="1:14" x14ac:dyDescent="0.3">
      <c r="A2763">
        <v>40834</v>
      </c>
      <c r="B2763" t="s">
        <v>14</v>
      </c>
      <c r="C2763" t="s">
        <v>15</v>
      </c>
      <c r="D2763" t="s">
        <v>16</v>
      </c>
      <c r="E2763" s="1">
        <v>40383</v>
      </c>
      <c r="F2763">
        <v>3.375</v>
      </c>
      <c r="G2763">
        <v>44</v>
      </c>
      <c r="H2763">
        <v>29.6</v>
      </c>
      <c r="I2763">
        <v>10.2738</v>
      </c>
      <c r="J2763">
        <v>0</v>
      </c>
      <c r="K2763">
        <v>24</v>
      </c>
      <c r="L2763">
        <v>10</v>
      </c>
      <c r="M2763">
        <v>11</v>
      </c>
      <c r="N2763">
        <v>25</v>
      </c>
    </row>
    <row r="2764" spans="1:14" x14ac:dyDescent="0.3">
      <c r="A2764">
        <v>40834</v>
      </c>
      <c r="B2764" t="s">
        <v>14</v>
      </c>
      <c r="C2764" t="s">
        <v>15</v>
      </c>
      <c r="D2764" t="s">
        <v>16</v>
      </c>
      <c r="E2764" s="1">
        <v>40384</v>
      </c>
      <c r="F2764">
        <v>3.625</v>
      </c>
      <c r="G2764">
        <v>45</v>
      </c>
      <c r="H2764">
        <v>29</v>
      </c>
      <c r="I2764">
        <v>9.4527800000000006</v>
      </c>
      <c r="J2764">
        <v>0</v>
      </c>
      <c r="K2764">
        <v>28</v>
      </c>
      <c r="L2764">
        <v>7</v>
      </c>
      <c r="M2764">
        <v>12.2</v>
      </c>
      <c r="N2764">
        <v>24</v>
      </c>
    </row>
    <row r="2765" spans="1:14" x14ac:dyDescent="0.3">
      <c r="A2765">
        <v>40834</v>
      </c>
      <c r="B2765" t="s">
        <v>14</v>
      </c>
      <c r="C2765" t="s">
        <v>15</v>
      </c>
      <c r="D2765" t="s">
        <v>16</v>
      </c>
      <c r="E2765" s="1">
        <v>40385</v>
      </c>
      <c r="F2765">
        <v>3.75</v>
      </c>
      <c r="G2765">
        <v>44.6</v>
      </c>
      <c r="H2765">
        <v>28.6</v>
      </c>
      <c r="I2765">
        <v>9.5487300000000008</v>
      </c>
      <c r="J2765">
        <v>0</v>
      </c>
      <c r="K2765">
        <v>29</v>
      </c>
      <c r="L2765">
        <v>9</v>
      </c>
      <c r="M2765">
        <v>12</v>
      </c>
      <c r="N2765">
        <v>24</v>
      </c>
    </row>
    <row r="2766" spans="1:14" x14ac:dyDescent="0.3">
      <c r="A2766">
        <v>40834</v>
      </c>
      <c r="B2766" t="s">
        <v>14</v>
      </c>
      <c r="C2766" t="s">
        <v>15</v>
      </c>
      <c r="D2766" t="s">
        <v>16</v>
      </c>
      <c r="E2766" s="1">
        <v>40386</v>
      </c>
      <c r="F2766">
        <v>2.5</v>
      </c>
      <c r="G2766">
        <v>45.2</v>
      </c>
      <c r="H2766">
        <v>28</v>
      </c>
      <c r="I2766">
        <v>11.3161</v>
      </c>
      <c r="J2766">
        <v>0</v>
      </c>
      <c r="K2766">
        <v>34</v>
      </c>
      <c r="L2766">
        <v>9</v>
      </c>
      <c r="M2766">
        <v>11.9</v>
      </c>
      <c r="N2766">
        <v>24</v>
      </c>
    </row>
    <row r="2767" spans="1:14" x14ac:dyDescent="0.3">
      <c r="A2767">
        <v>40834</v>
      </c>
      <c r="B2767" t="s">
        <v>14</v>
      </c>
      <c r="C2767" t="s">
        <v>15</v>
      </c>
      <c r="D2767" t="s">
        <v>16</v>
      </c>
      <c r="E2767" s="1">
        <v>40387</v>
      </c>
      <c r="F2767">
        <v>1.875</v>
      </c>
      <c r="G2767">
        <v>47.8</v>
      </c>
      <c r="H2767">
        <v>28</v>
      </c>
      <c r="I2767">
        <v>11.8751</v>
      </c>
      <c r="J2767">
        <v>0</v>
      </c>
      <c r="K2767">
        <v>29</v>
      </c>
      <c r="L2767">
        <v>7</v>
      </c>
      <c r="M2767">
        <v>11.2</v>
      </c>
      <c r="N2767">
        <v>25</v>
      </c>
    </row>
    <row r="2768" spans="1:14" x14ac:dyDescent="0.3">
      <c r="A2768">
        <v>40834</v>
      </c>
      <c r="B2768" t="s">
        <v>14</v>
      </c>
      <c r="C2768" t="s">
        <v>15</v>
      </c>
      <c r="D2768" t="s">
        <v>16</v>
      </c>
      <c r="E2768" s="1">
        <v>40388</v>
      </c>
      <c r="F2768">
        <v>2.375</v>
      </c>
      <c r="G2768">
        <v>44</v>
      </c>
      <c r="H2768">
        <v>29.2</v>
      </c>
      <c r="I2768">
        <v>13.7837</v>
      </c>
      <c r="J2768">
        <v>0</v>
      </c>
      <c r="K2768">
        <v>36</v>
      </c>
      <c r="L2768">
        <v>11</v>
      </c>
      <c r="M2768">
        <v>10.8</v>
      </c>
      <c r="N2768">
        <v>26</v>
      </c>
    </row>
    <row r="2769" spans="1:14" x14ac:dyDescent="0.3">
      <c r="A2769">
        <v>40834</v>
      </c>
      <c r="B2769" t="s">
        <v>14</v>
      </c>
      <c r="C2769" t="s">
        <v>15</v>
      </c>
      <c r="D2769" t="s">
        <v>16</v>
      </c>
      <c r="E2769" s="1">
        <v>40389</v>
      </c>
      <c r="F2769">
        <v>1.75</v>
      </c>
      <c r="G2769">
        <v>46.2</v>
      </c>
      <c r="H2769">
        <v>30</v>
      </c>
      <c r="I2769">
        <v>15.568</v>
      </c>
      <c r="J2769">
        <v>0</v>
      </c>
      <c r="K2769">
        <v>35</v>
      </c>
      <c r="L2769">
        <v>10</v>
      </c>
      <c r="M2769">
        <v>9.8000000000000007</v>
      </c>
      <c r="N2769">
        <v>29</v>
      </c>
    </row>
    <row r="2770" spans="1:14" x14ac:dyDescent="0.3">
      <c r="A2770">
        <v>40834</v>
      </c>
      <c r="B2770" t="s">
        <v>14</v>
      </c>
      <c r="C2770" t="s">
        <v>15</v>
      </c>
      <c r="D2770" t="s">
        <v>16</v>
      </c>
      <c r="E2770" s="1">
        <v>40390</v>
      </c>
      <c r="F2770">
        <v>1.5</v>
      </c>
      <c r="G2770">
        <v>46</v>
      </c>
      <c r="H2770">
        <v>32.200000000000003</v>
      </c>
      <c r="I2770">
        <v>12.119899999999999</v>
      </c>
      <c r="J2770">
        <v>0</v>
      </c>
      <c r="K2770">
        <v>38</v>
      </c>
      <c r="L2770">
        <v>8</v>
      </c>
      <c r="M2770">
        <v>7</v>
      </c>
      <c r="N2770">
        <v>30</v>
      </c>
    </row>
    <row r="2771" spans="1:14" x14ac:dyDescent="0.3">
      <c r="A2771">
        <v>40834</v>
      </c>
      <c r="B2771" t="s">
        <v>14</v>
      </c>
      <c r="C2771" t="s">
        <v>15</v>
      </c>
      <c r="D2771" t="s">
        <v>16</v>
      </c>
      <c r="E2771" s="1">
        <v>40391</v>
      </c>
      <c r="F2771">
        <v>0.75</v>
      </c>
      <c r="G2771">
        <v>42.8</v>
      </c>
      <c r="H2771">
        <v>31.6</v>
      </c>
      <c r="I2771">
        <v>12.511799999999999</v>
      </c>
      <c r="J2771">
        <v>0</v>
      </c>
      <c r="K2771">
        <v>32</v>
      </c>
      <c r="L2771">
        <v>11</v>
      </c>
      <c r="M2771">
        <v>2.2000000000000002</v>
      </c>
      <c r="N2771">
        <v>29</v>
      </c>
    </row>
    <row r="2772" spans="1:14" x14ac:dyDescent="0.3">
      <c r="A2772">
        <v>40834</v>
      </c>
      <c r="B2772" t="s">
        <v>14</v>
      </c>
      <c r="C2772" t="s">
        <v>15</v>
      </c>
      <c r="D2772" t="s">
        <v>16</v>
      </c>
      <c r="E2772" s="1">
        <v>40392</v>
      </c>
      <c r="F2772">
        <v>1.75</v>
      </c>
      <c r="G2772">
        <v>44.6</v>
      </c>
      <c r="H2772">
        <v>30</v>
      </c>
      <c r="I2772">
        <v>11.944599999999999</v>
      </c>
      <c r="J2772">
        <v>0</v>
      </c>
      <c r="K2772">
        <v>31</v>
      </c>
      <c r="L2772">
        <v>9</v>
      </c>
      <c r="M2772">
        <v>6.2</v>
      </c>
      <c r="N2772">
        <v>27</v>
      </c>
    </row>
    <row r="2773" spans="1:14" x14ac:dyDescent="0.3">
      <c r="A2773">
        <v>40834</v>
      </c>
      <c r="B2773" t="s">
        <v>14</v>
      </c>
      <c r="C2773" t="s">
        <v>15</v>
      </c>
      <c r="D2773" t="s">
        <v>16</v>
      </c>
      <c r="E2773" s="1">
        <v>40393</v>
      </c>
      <c r="F2773">
        <v>1.25</v>
      </c>
      <c r="G2773">
        <v>44.2</v>
      </c>
      <c r="H2773">
        <v>30.2</v>
      </c>
      <c r="I2773">
        <v>13.3748</v>
      </c>
      <c r="J2773">
        <v>0</v>
      </c>
      <c r="K2773">
        <v>37</v>
      </c>
      <c r="L2773">
        <v>10</v>
      </c>
      <c r="M2773">
        <v>9.8000000000000007</v>
      </c>
      <c r="N2773">
        <v>28</v>
      </c>
    </row>
    <row r="2774" spans="1:14" x14ac:dyDescent="0.3">
      <c r="A2774">
        <v>40834</v>
      </c>
      <c r="B2774" t="s">
        <v>14</v>
      </c>
      <c r="C2774" t="s">
        <v>15</v>
      </c>
      <c r="D2774" t="s">
        <v>16</v>
      </c>
      <c r="E2774" s="1">
        <v>40394</v>
      </c>
      <c r="F2774">
        <v>2.125</v>
      </c>
      <c r="G2774">
        <v>44</v>
      </c>
      <c r="H2774">
        <v>27.8</v>
      </c>
      <c r="I2774">
        <v>13.062200000000001</v>
      </c>
      <c r="J2774">
        <v>0</v>
      </c>
      <c r="K2774">
        <v>36</v>
      </c>
      <c r="L2774">
        <v>9</v>
      </c>
      <c r="M2774">
        <v>9.5</v>
      </c>
      <c r="N2774">
        <v>25</v>
      </c>
    </row>
    <row r="2775" spans="1:14" x14ac:dyDescent="0.3">
      <c r="A2775">
        <v>40834</v>
      </c>
      <c r="B2775" t="s">
        <v>14</v>
      </c>
      <c r="C2775" t="s">
        <v>15</v>
      </c>
      <c r="D2775" t="s">
        <v>16</v>
      </c>
      <c r="E2775" s="1">
        <v>40395</v>
      </c>
      <c r="F2775">
        <v>2</v>
      </c>
      <c r="G2775">
        <v>44.6</v>
      </c>
      <c r="H2775">
        <v>28.6</v>
      </c>
      <c r="I2775">
        <v>13.243499999999999</v>
      </c>
      <c r="J2775">
        <v>0</v>
      </c>
      <c r="K2775">
        <v>42</v>
      </c>
      <c r="L2775">
        <v>10</v>
      </c>
      <c r="M2775">
        <v>10.5</v>
      </c>
      <c r="N2775">
        <v>25</v>
      </c>
    </row>
    <row r="2776" spans="1:14" x14ac:dyDescent="0.3">
      <c r="A2776">
        <v>40834</v>
      </c>
      <c r="B2776" t="s">
        <v>14</v>
      </c>
      <c r="C2776" t="s">
        <v>15</v>
      </c>
      <c r="D2776" t="s">
        <v>16</v>
      </c>
      <c r="E2776" s="1">
        <v>40396</v>
      </c>
      <c r="F2776">
        <v>1.375</v>
      </c>
      <c r="G2776">
        <v>45.4</v>
      </c>
      <c r="H2776">
        <v>28.2</v>
      </c>
      <c r="I2776">
        <v>12.760899999999999</v>
      </c>
      <c r="J2776">
        <v>0</v>
      </c>
      <c r="K2776">
        <v>36</v>
      </c>
      <c r="L2776">
        <v>9</v>
      </c>
      <c r="M2776">
        <v>10.8</v>
      </c>
      <c r="N2776">
        <v>25</v>
      </c>
    </row>
    <row r="2777" spans="1:14" x14ac:dyDescent="0.3">
      <c r="A2777">
        <v>40834</v>
      </c>
      <c r="B2777" t="s">
        <v>14</v>
      </c>
      <c r="C2777" t="s">
        <v>15</v>
      </c>
      <c r="D2777" t="s">
        <v>16</v>
      </c>
      <c r="E2777" s="1">
        <v>40397</v>
      </c>
      <c r="F2777">
        <v>1</v>
      </c>
      <c r="G2777">
        <v>47.2</v>
      </c>
      <c r="H2777">
        <v>29</v>
      </c>
      <c r="I2777">
        <v>11.761200000000001</v>
      </c>
      <c r="J2777">
        <v>0</v>
      </c>
      <c r="K2777">
        <v>28</v>
      </c>
      <c r="L2777">
        <v>8</v>
      </c>
      <c r="M2777">
        <v>11</v>
      </c>
      <c r="N2777">
        <v>25</v>
      </c>
    </row>
    <row r="2778" spans="1:14" x14ac:dyDescent="0.3">
      <c r="A2778">
        <v>40834</v>
      </c>
      <c r="B2778" t="s">
        <v>14</v>
      </c>
      <c r="C2778" t="s">
        <v>15</v>
      </c>
      <c r="D2778" t="s">
        <v>16</v>
      </c>
      <c r="E2778" s="1">
        <v>40398</v>
      </c>
      <c r="F2778">
        <v>1.625</v>
      </c>
      <c r="G2778">
        <v>48</v>
      </c>
      <c r="H2778">
        <v>32.200000000000003</v>
      </c>
      <c r="I2778">
        <v>11.692500000000001</v>
      </c>
      <c r="J2778">
        <v>0</v>
      </c>
      <c r="K2778">
        <v>28</v>
      </c>
      <c r="L2778">
        <v>8</v>
      </c>
      <c r="M2778">
        <v>10.5</v>
      </c>
      <c r="N2778">
        <v>29</v>
      </c>
    </row>
    <row r="2779" spans="1:14" x14ac:dyDescent="0.3">
      <c r="A2779">
        <v>40834</v>
      </c>
      <c r="B2779" t="s">
        <v>14</v>
      </c>
      <c r="C2779" t="s">
        <v>15</v>
      </c>
      <c r="D2779" t="s">
        <v>16</v>
      </c>
      <c r="E2779" s="1">
        <v>40399</v>
      </c>
      <c r="F2779">
        <v>2.75</v>
      </c>
      <c r="G2779">
        <v>47.6</v>
      </c>
      <c r="H2779">
        <v>32</v>
      </c>
      <c r="I2779">
        <v>11.457599999999999</v>
      </c>
      <c r="J2779">
        <v>0</v>
      </c>
      <c r="K2779">
        <v>31</v>
      </c>
      <c r="L2779">
        <v>7</v>
      </c>
      <c r="M2779">
        <v>8.8000000000000007</v>
      </c>
      <c r="N2779">
        <v>29</v>
      </c>
    </row>
    <row r="2780" spans="1:14" x14ac:dyDescent="0.3">
      <c r="A2780">
        <v>40834</v>
      </c>
      <c r="B2780" t="s">
        <v>14</v>
      </c>
      <c r="C2780" t="s">
        <v>15</v>
      </c>
      <c r="D2780" t="s">
        <v>16</v>
      </c>
      <c r="E2780" s="1">
        <v>40400</v>
      </c>
      <c r="F2780">
        <v>2.75</v>
      </c>
      <c r="G2780">
        <v>47.4</v>
      </c>
      <c r="H2780">
        <v>29.4</v>
      </c>
      <c r="I2780">
        <v>9.1932399999999994</v>
      </c>
      <c r="J2780">
        <v>0</v>
      </c>
      <c r="K2780">
        <v>23</v>
      </c>
      <c r="L2780">
        <v>5</v>
      </c>
      <c r="M2780">
        <v>9.4</v>
      </c>
      <c r="N2780">
        <v>25</v>
      </c>
    </row>
    <row r="2781" spans="1:14" x14ac:dyDescent="0.3">
      <c r="A2781">
        <v>40834</v>
      </c>
      <c r="B2781" t="s">
        <v>14</v>
      </c>
      <c r="C2781" t="s">
        <v>15</v>
      </c>
      <c r="D2781" t="s">
        <v>16</v>
      </c>
      <c r="E2781" s="1">
        <v>40401</v>
      </c>
      <c r="F2781">
        <v>2</v>
      </c>
      <c r="G2781">
        <v>47</v>
      </c>
      <c r="H2781">
        <v>28.2</v>
      </c>
      <c r="I2781">
        <v>10.0182</v>
      </c>
      <c r="J2781">
        <v>0</v>
      </c>
      <c r="K2781">
        <v>26</v>
      </c>
      <c r="L2781">
        <v>6</v>
      </c>
      <c r="M2781">
        <v>10</v>
      </c>
      <c r="N2781">
        <v>25</v>
      </c>
    </row>
    <row r="2782" spans="1:14" x14ac:dyDescent="0.3">
      <c r="A2782">
        <v>40834</v>
      </c>
      <c r="B2782" t="s">
        <v>14</v>
      </c>
      <c r="C2782" t="s">
        <v>15</v>
      </c>
      <c r="D2782" t="s">
        <v>16</v>
      </c>
      <c r="E2782" s="1">
        <v>40402</v>
      </c>
      <c r="F2782">
        <v>1.75</v>
      </c>
      <c r="G2782">
        <v>47</v>
      </c>
      <c r="H2782">
        <v>27.4</v>
      </c>
      <c r="I2782">
        <v>10.501099999999999</v>
      </c>
      <c r="J2782">
        <v>0</v>
      </c>
      <c r="K2782">
        <v>32</v>
      </c>
      <c r="L2782">
        <v>7</v>
      </c>
      <c r="M2782">
        <v>11.5</v>
      </c>
      <c r="N2782">
        <v>25</v>
      </c>
    </row>
    <row r="2783" spans="1:14" x14ac:dyDescent="0.3">
      <c r="A2783">
        <v>40834</v>
      </c>
      <c r="B2783" t="s">
        <v>14</v>
      </c>
      <c r="C2783" t="s">
        <v>15</v>
      </c>
      <c r="D2783" t="s">
        <v>16</v>
      </c>
      <c r="E2783" s="1">
        <v>40403</v>
      </c>
      <c r="F2783">
        <v>3</v>
      </c>
      <c r="G2783">
        <v>46.8</v>
      </c>
      <c r="H2783">
        <v>29</v>
      </c>
      <c r="I2783">
        <v>14.1739</v>
      </c>
      <c r="J2783">
        <v>0</v>
      </c>
      <c r="K2783">
        <v>47</v>
      </c>
      <c r="L2783">
        <v>12</v>
      </c>
      <c r="M2783">
        <v>11</v>
      </c>
      <c r="N2783">
        <v>26</v>
      </c>
    </row>
    <row r="2784" spans="1:14" x14ac:dyDescent="0.3">
      <c r="A2784">
        <v>40834</v>
      </c>
      <c r="B2784" t="s">
        <v>14</v>
      </c>
      <c r="C2784" t="s">
        <v>15</v>
      </c>
      <c r="D2784" t="s">
        <v>16</v>
      </c>
      <c r="E2784" s="1">
        <v>40404</v>
      </c>
      <c r="F2784">
        <v>1.5</v>
      </c>
      <c r="G2784">
        <v>46</v>
      </c>
      <c r="H2784">
        <v>29.2</v>
      </c>
      <c r="I2784">
        <v>14.8165</v>
      </c>
      <c r="J2784">
        <v>0</v>
      </c>
      <c r="K2784">
        <v>34</v>
      </c>
      <c r="L2784">
        <v>14</v>
      </c>
      <c r="M2784">
        <v>10.6</v>
      </c>
      <c r="N2784">
        <v>26</v>
      </c>
    </row>
    <row r="2785" spans="1:14" x14ac:dyDescent="0.3">
      <c r="A2785">
        <v>40834</v>
      </c>
      <c r="B2785" t="s">
        <v>14</v>
      </c>
      <c r="C2785" t="s">
        <v>15</v>
      </c>
      <c r="D2785" t="s">
        <v>16</v>
      </c>
      <c r="E2785" s="1">
        <v>40405</v>
      </c>
      <c r="F2785">
        <v>3.375</v>
      </c>
      <c r="G2785">
        <v>45.4</v>
      </c>
      <c r="H2785">
        <v>30.2</v>
      </c>
      <c r="I2785">
        <v>16.5563</v>
      </c>
      <c r="J2785">
        <v>0</v>
      </c>
      <c r="K2785">
        <v>50</v>
      </c>
      <c r="L2785">
        <v>12</v>
      </c>
      <c r="M2785">
        <v>10.199999999999999</v>
      </c>
      <c r="N2785">
        <v>28</v>
      </c>
    </row>
    <row r="2786" spans="1:14" x14ac:dyDescent="0.3">
      <c r="A2786">
        <v>40834</v>
      </c>
      <c r="B2786" t="s">
        <v>14</v>
      </c>
      <c r="C2786" t="s">
        <v>15</v>
      </c>
      <c r="D2786" t="s">
        <v>16</v>
      </c>
      <c r="E2786" s="1">
        <v>40406</v>
      </c>
      <c r="F2786">
        <v>1.25</v>
      </c>
      <c r="G2786">
        <v>45.4</v>
      </c>
      <c r="H2786">
        <v>30</v>
      </c>
      <c r="I2786">
        <v>17.563400000000001</v>
      </c>
      <c r="J2786">
        <v>0</v>
      </c>
      <c r="K2786">
        <v>42</v>
      </c>
      <c r="L2786">
        <v>13</v>
      </c>
      <c r="M2786">
        <v>10.3</v>
      </c>
      <c r="N2786">
        <v>27</v>
      </c>
    </row>
    <row r="2787" spans="1:14" x14ac:dyDescent="0.3">
      <c r="A2787">
        <v>40834</v>
      </c>
      <c r="B2787" t="s">
        <v>14</v>
      </c>
      <c r="C2787" t="s">
        <v>15</v>
      </c>
      <c r="D2787" t="s">
        <v>16</v>
      </c>
      <c r="E2787" s="1">
        <v>40407</v>
      </c>
      <c r="F2787">
        <v>2.25</v>
      </c>
      <c r="G2787">
        <v>46</v>
      </c>
      <c r="H2787">
        <v>29.6</v>
      </c>
      <c r="I2787">
        <v>18.837299999999999</v>
      </c>
      <c r="J2787">
        <v>0</v>
      </c>
      <c r="K2787">
        <v>48</v>
      </c>
      <c r="L2787">
        <v>13</v>
      </c>
      <c r="M2787">
        <v>11</v>
      </c>
      <c r="N2787">
        <v>27</v>
      </c>
    </row>
    <row r="2788" spans="1:14" x14ac:dyDescent="0.3">
      <c r="A2788">
        <v>40834</v>
      </c>
      <c r="B2788" t="s">
        <v>14</v>
      </c>
      <c r="C2788" t="s">
        <v>15</v>
      </c>
      <c r="D2788" t="s">
        <v>16</v>
      </c>
      <c r="E2788" s="1">
        <v>40408</v>
      </c>
      <c r="F2788">
        <v>2</v>
      </c>
      <c r="G2788">
        <v>46.4</v>
      </c>
      <c r="H2788">
        <v>29.4</v>
      </c>
      <c r="I2788">
        <v>18.635300000000001</v>
      </c>
      <c r="J2788">
        <v>0</v>
      </c>
      <c r="K2788">
        <v>65</v>
      </c>
      <c r="L2788">
        <v>14</v>
      </c>
      <c r="M2788">
        <v>10.5</v>
      </c>
      <c r="N2788">
        <v>27</v>
      </c>
    </row>
    <row r="2789" spans="1:14" x14ac:dyDescent="0.3">
      <c r="A2789">
        <v>40834</v>
      </c>
      <c r="B2789" t="s">
        <v>14</v>
      </c>
      <c r="C2789" t="s">
        <v>15</v>
      </c>
      <c r="D2789" t="s">
        <v>16</v>
      </c>
      <c r="E2789" s="1">
        <v>40409</v>
      </c>
      <c r="F2789">
        <v>3.25</v>
      </c>
      <c r="G2789">
        <v>46.6</v>
      </c>
      <c r="H2789">
        <v>31</v>
      </c>
      <c r="I2789">
        <v>16.715299999999999</v>
      </c>
      <c r="J2789">
        <v>0</v>
      </c>
      <c r="K2789">
        <v>59</v>
      </c>
      <c r="L2789">
        <v>9</v>
      </c>
      <c r="M2789">
        <v>11</v>
      </c>
      <c r="N2789">
        <v>29</v>
      </c>
    </row>
    <row r="2790" spans="1:14" x14ac:dyDescent="0.3">
      <c r="A2790">
        <v>40834</v>
      </c>
      <c r="B2790" t="s">
        <v>14</v>
      </c>
      <c r="C2790" t="s">
        <v>15</v>
      </c>
      <c r="D2790" t="s">
        <v>16</v>
      </c>
      <c r="E2790" s="1">
        <v>40410</v>
      </c>
      <c r="F2790">
        <v>2</v>
      </c>
      <c r="G2790">
        <v>46</v>
      </c>
      <c r="H2790">
        <v>30.8</v>
      </c>
      <c r="I2790">
        <v>15.884499999999999</v>
      </c>
      <c r="J2790">
        <v>0</v>
      </c>
      <c r="K2790">
        <v>67</v>
      </c>
      <c r="L2790">
        <v>10</v>
      </c>
      <c r="M2790">
        <v>11.2</v>
      </c>
      <c r="N2790">
        <v>28</v>
      </c>
    </row>
    <row r="2791" spans="1:14" x14ac:dyDescent="0.3">
      <c r="A2791">
        <v>40834</v>
      </c>
      <c r="B2791" t="s">
        <v>14</v>
      </c>
      <c r="C2791" t="s">
        <v>15</v>
      </c>
      <c r="D2791" t="s">
        <v>16</v>
      </c>
      <c r="E2791" s="1">
        <v>40411</v>
      </c>
      <c r="F2791">
        <v>2</v>
      </c>
      <c r="G2791">
        <v>45.8</v>
      </c>
      <c r="H2791">
        <v>28.2</v>
      </c>
      <c r="I2791">
        <v>25.4983</v>
      </c>
      <c r="J2791">
        <v>0</v>
      </c>
      <c r="K2791">
        <v>75</v>
      </c>
      <c r="L2791">
        <v>17</v>
      </c>
      <c r="M2791">
        <v>11.4</v>
      </c>
      <c r="N2791">
        <v>25</v>
      </c>
    </row>
    <row r="2792" spans="1:14" x14ac:dyDescent="0.3">
      <c r="A2792">
        <v>40834</v>
      </c>
      <c r="B2792" t="s">
        <v>14</v>
      </c>
      <c r="C2792" t="s">
        <v>15</v>
      </c>
      <c r="D2792" t="s">
        <v>16</v>
      </c>
      <c r="E2792" s="1">
        <v>40412</v>
      </c>
      <c r="F2792">
        <v>1.75</v>
      </c>
      <c r="G2792">
        <v>42</v>
      </c>
      <c r="H2792">
        <v>29</v>
      </c>
      <c r="I2792">
        <v>29.735399999999998</v>
      </c>
      <c r="J2792">
        <v>0</v>
      </c>
      <c r="K2792">
        <v>76</v>
      </c>
      <c r="L2792">
        <v>32</v>
      </c>
      <c r="M2792">
        <v>10.7</v>
      </c>
      <c r="N2792">
        <v>27</v>
      </c>
    </row>
    <row r="2793" spans="1:14" x14ac:dyDescent="0.3">
      <c r="A2793">
        <v>40834</v>
      </c>
      <c r="B2793" t="s">
        <v>14</v>
      </c>
      <c r="C2793" t="s">
        <v>15</v>
      </c>
      <c r="D2793" t="s">
        <v>16</v>
      </c>
      <c r="E2793" s="1">
        <v>40413</v>
      </c>
      <c r="F2793">
        <v>2.375</v>
      </c>
      <c r="G2793">
        <v>40.6</v>
      </c>
      <c r="H2793">
        <v>28.4</v>
      </c>
      <c r="I2793">
        <v>28.645399999999999</v>
      </c>
      <c r="J2793">
        <v>0</v>
      </c>
      <c r="K2793">
        <v>79</v>
      </c>
      <c r="L2793">
        <v>33</v>
      </c>
      <c r="M2793">
        <v>10.5</v>
      </c>
      <c r="N2793">
        <v>27</v>
      </c>
    </row>
    <row r="2794" spans="1:14" x14ac:dyDescent="0.3">
      <c r="A2794">
        <v>40834</v>
      </c>
      <c r="B2794" t="s">
        <v>14</v>
      </c>
      <c r="C2794" t="s">
        <v>15</v>
      </c>
      <c r="D2794" t="s">
        <v>16</v>
      </c>
      <c r="E2794" s="1">
        <v>40414</v>
      </c>
      <c r="F2794">
        <v>1.5</v>
      </c>
      <c r="G2794">
        <v>43</v>
      </c>
      <c r="H2794">
        <v>29</v>
      </c>
      <c r="I2794">
        <v>30.301500000000001</v>
      </c>
      <c r="J2794">
        <v>0</v>
      </c>
      <c r="K2794">
        <v>72</v>
      </c>
      <c r="L2794">
        <v>29</v>
      </c>
      <c r="M2794">
        <v>10.199999999999999</v>
      </c>
      <c r="N2794">
        <v>28</v>
      </c>
    </row>
    <row r="2795" spans="1:14" x14ac:dyDescent="0.3">
      <c r="A2795">
        <v>40834</v>
      </c>
      <c r="B2795" t="s">
        <v>14</v>
      </c>
      <c r="C2795" t="s">
        <v>15</v>
      </c>
      <c r="D2795" t="s">
        <v>16</v>
      </c>
      <c r="E2795" s="1">
        <v>40415</v>
      </c>
      <c r="F2795">
        <v>2.125</v>
      </c>
      <c r="G2795">
        <v>44.2</v>
      </c>
      <c r="H2795">
        <v>30.8</v>
      </c>
      <c r="I2795">
        <v>26.646000000000001</v>
      </c>
      <c r="J2795">
        <v>0</v>
      </c>
      <c r="K2795">
        <v>72</v>
      </c>
      <c r="L2795">
        <v>20</v>
      </c>
      <c r="M2795">
        <v>10.199999999999999</v>
      </c>
      <c r="N2795">
        <v>29</v>
      </c>
    </row>
    <row r="2796" spans="1:14" x14ac:dyDescent="0.3">
      <c r="A2796">
        <v>40834</v>
      </c>
      <c r="B2796" t="s">
        <v>14</v>
      </c>
      <c r="C2796" t="s">
        <v>15</v>
      </c>
      <c r="D2796" t="s">
        <v>16</v>
      </c>
      <c r="E2796" s="1">
        <v>40416</v>
      </c>
      <c r="F2796">
        <v>2.375</v>
      </c>
      <c r="G2796">
        <v>44</v>
      </c>
      <c r="H2796">
        <v>29</v>
      </c>
      <c r="I2796">
        <v>23.716100000000001</v>
      </c>
      <c r="J2796">
        <v>0</v>
      </c>
      <c r="K2796">
        <v>65</v>
      </c>
      <c r="L2796">
        <v>18</v>
      </c>
      <c r="M2796">
        <v>10.7</v>
      </c>
      <c r="N2796">
        <v>27</v>
      </c>
    </row>
    <row r="2797" spans="1:14" x14ac:dyDescent="0.3">
      <c r="A2797">
        <v>40834</v>
      </c>
      <c r="B2797" t="s">
        <v>14</v>
      </c>
      <c r="C2797" t="s">
        <v>15</v>
      </c>
      <c r="D2797" t="s">
        <v>16</v>
      </c>
      <c r="E2797" s="1">
        <v>40417</v>
      </c>
      <c r="F2797">
        <v>1.5</v>
      </c>
      <c r="G2797">
        <v>43.2</v>
      </c>
      <c r="H2797">
        <v>28.4</v>
      </c>
      <c r="I2797">
        <v>24.6844</v>
      </c>
      <c r="J2797">
        <v>0</v>
      </c>
      <c r="K2797">
        <v>73</v>
      </c>
      <c r="L2797">
        <v>21</v>
      </c>
      <c r="M2797">
        <v>10.6</v>
      </c>
      <c r="N2797">
        <v>27</v>
      </c>
    </row>
    <row r="2798" spans="1:14" x14ac:dyDescent="0.3">
      <c r="A2798">
        <v>40834</v>
      </c>
      <c r="B2798" t="s">
        <v>14</v>
      </c>
      <c r="C2798" t="s">
        <v>15</v>
      </c>
      <c r="D2798" t="s">
        <v>16</v>
      </c>
      <c r="E2798" s="1">
        <v>40418</v>
      </c>
      <c r="F2798">
        <v>1.875</v>
      </c>
      <c r="G2798">
        <v>44</v>
      </c>
      <c r="H2798">
        <v>28.8</v>
      </c>
      <c r="I2798">
        <v>23.8507</v>
      </c>
      <c r="J2798">
        <v>0</v>
      </c>
      <c r="K2798">
        <v>75</v>
      </c>
      <c r="L2798">
        <v>20</v>
      </c>
      <c r="M2798">
        <v>10.1</v>
      </c>
      <c r="N2798">
        <v>27</v>
      </c>
    </row>
    <row r="2799" spans="1:14" x14ac:dyDescent="0.3">
      <c r="A2799">
        <v>40834</v>
      </c>
      <c r="B2799" t="s">
        <v>14</v>
      </c>
      <c r="C2799" t="s">
        <v>15</v>
      </c>
      <c r="D2799" t="s">
        <v>16</v>
      </c>
      <c r="E2799" s="1">
        <v>40419</v>
      </c>
      <c r="F2799">
        <v>1.625</v>
      </c>
      <c r="G2799">
        <v>43</v>
      </c>
      <c r="H2799">
        <v>29</v>
      </c>
      <c r="I2799">
        <v>19.687100000000001</v>
      </c>
      <c r="J2799">
        <v>0</v>
      </c>
      <c r="K2799">
        <v>85</v>
      </c>
      <c r="L2799">
        <v>14</v>
      </c>
      <c r="M2799">
        <v>10.4</v>
      </c>
      <c r="N2799">
        <v>27</v>
      </c>
    </row>
    <row r="2800" spans="1:14" x14ac:dyDescent="0.3">
      <c r="A2800">
        <v>40834</v>
      </c>
      <c r="B2800" t="s">
        <v>14</v>
      </c>
      <c r="C2800" t="s">
        <v>15</v>
      </c>
      <c r="D2800" t="s">
        <v>16</v>
      </c>
      <c r="E2800" s="1">
        <v>40420</v>
      </c>
      <c r="F2800">
        <v>2.25</v>
      </c>
      <c r="G2800">
        <v>45.2</v>
      </c>
      <c r="H2800">
        <v>26.6</v>
      </c>
      <c r="I2800">
        <v>12.7315</v>
      </c>
      <c r="J2800">
        <v>0</v>
      </c>
      <c r="K2800">
        <v>46</v>
      </c>
      <c r="L2800">
        <v>12</v>
      </c>
      <c r="M2800">
        <v>10.7</v>
      </c>
      <c r="N2800">
        <v>24</v>
      </c>
    </row>
    <row r="2801" spans="1:14" x14ac:dyDescent="0.3">
      <c r="A2801">
        <v>40834</v>
      </c>
      <c r="B2801" t="s">
        <v>14</v>
      </c>
      <c r="C2801" t="s">
        <v>15</v>
      </c>
      <c r="D2801" t="s">
        <v>16</v>
      </c>
      <c r="E2801" s="1">
        <v>40421</v>
      </c>
      <c r="F2801">
        <v>2.875</v>
      </c>
      <c r="G2801">
        <v>44.6</v>
      </c>
      <c r="H2801">
        <v>28.4</v>
      </c>
      <c r="I2801">
        <v>12.4626</v>
      </c>
      <c r="J2801">
        <v>0</v>
      </c>
      <c r="K2801">
        <v>33</v>
      </c>
      <c r="L2801">
        <v>11</v>
      </c>
      <c r="M2801">
        <v>10.9</v>
      </c>
      <c r="N2801">
        <v>25</v>
      </c>
    </row>
    <row r="2802" spans="1:14" x14ac:dyDescent="0.3">
      <c r="A2802">
        <v>40834</v>
      </c>
      <c r="B2802" t="s">
        <v>14</v>
      </c>
      <c r="C2802" t="s">
        <v>15</v>
      </c>
      <c r="D2802" t="s">
        <v>16</v>
      </c>
      <c r="E2802" s="1">
        <v>40422</v>
      </c>
      <c r="F2802">
        <v>1.25</v>
      </c>
      <c r="G2802">
        <v>44.2</v>
      </c>
      <c r="H2802">
        <v>29</v>
      </c>
      <c r="I2802">
        <v>13.982100000000001</v>
      </c>
      <c r="J2802">
        <v>0</v>
      </c>
      <c r="K2802">
        <v>33</v>
      </c>
      <c r="L2802">
        <v>12</v>
      </c>
      <c r="M2802">
        <v>10.5</v>
      </c>
      <c r="N2802">
        <v>25</v>
      </c>
    </row>
    <row r="2803" spans="1:14" x14ac:dyDescent="0.3">
      <c r="A2803">
        <v>40834</v>
      </c>
      <c r="B2803" t="s">
        <v>14</v>
      </c>
      <c r="C2803" t="s">
        <v>15</v>
      </c>
      <c r="D2803" t="s">
        <v>16</v>
      </c>
      <c r="E2803" s="1">
        <v>40423</v>
      </c>
      <c r="F2803">
        <v>1.5</v>
      </c>
      <c r="G2803">
        <v>45.2</v>
      </c>
      <c r="H2803">
        <v>27</v>
      </c>
      <c r="I2803">
        <v>13.88</v>
      </c>
      <c r="J2803">
        <v>0</v>
      </c>
      <c r="K2803">
        <v>42</v>
      </c>
      <c r="L2803">
        <v>12</v>
      </c>
      <c r="M2803">
        <v>10.199999999999999</v>
      </c>
      <c r="N2803">
        <v>24</v>
      </c>
    </row>
    <row r="2804" spans="1:14" x14ac:dyDescent="0.3">
      <c r="A2804">
        <v>40834</v>
      </c>
      <c r="B2804" t="s">
        <v>14</v>
      </c>
      <c r="C2804" t="s">
        <v>15</v>
      </c>
      <c r="D2804" t="s">
        <v>16</v>
      </c>
      <c r="E2804" s="1">
        <v>40424</v>
      </c>
      <c r="F2804">
        <v>1.5</v>
      </c>
      <c r="G2804">
        <v>47</v>
      </c>
      <c r="H2804">
        <v>29.2</v>
      </c>
      <c r="I2804">
        <v>13.135400000000001</v>
      </c>
      <c r="J2804">
        <v>0</v>
      </c>
      <c r="K2804">
        <v>37</v>
      </c>
      <c r="L2804">
        <v>8</v>
      </c>
      <c r="M2804">
        <v>10</v>
      </c>
      <c r="N2804">
        <v>28</v>
      </c>
    </row>
    <row r="2805" spans="1:14" x14ac:dyDescent="0.3">
      <c r="A2805">
        <v>40834</v>
      </c>
      <c r="B2805" t="s">
        <v>14</v>
      </c>
      <c r="C2805" t="s">
        <v>15</v>
      </c>
      <c r="D2805" t="s">
        <v>16</v>
      </c>
      <c r="E2805" s="1">
        <v>40425</v>
      </c>
      <c r="F2805">
        <v>2.125</v>
      </c>
      <c r="G2805">
        <v>45.8</v>
      </c>
      <c r="H2805">
        <v>29.6</v>
      </c>
      <c r="I2805">
        <v>9.0898500000000002</v>
      </c>
      <c r="J2805">
        <v>0</v>
      </c>
      <c r="K2805">
        <v>30</v>
      </c>
      <c r="L2805">
        <v>5</v>
      </c>
      <c r="M2805">
        <v>8.1999999999999993</v>
      </c>
      <c r="N2805">
        <v>26</v>
      </c>
    </row>
    <row r="2806" spans="1:14" x14ac:dyDescent="0.3">
      <c r="A2806">
        <v>40834</v>
      </c>
      <c r="B2806" t="s">
        <v>14</v>
      </c>
      <c r="C2806" t="s">
        <v>15</v>
      </c>
      <c r="D2806" t="s">
        <v>16</v>
      </c>
      <c r="E2806" s="1">
        <v>40426</v>
      </c>
      <c r="F2806">
        <v>2.5</v>
      </c>
      <c r="G2806">
        <v>45.8</v>
      </c>
      <c r="H2806">
        <v>30</v>
      </c>
      <c r="I2806">
        <v>8.6912000000000003</v>
      </c>
      <c r="J2806">
        <v>0</v>
      </c>
      <c r="K2806">
        <v>25</v>
      </c>
      <c r="L2806">
        <v>4</v>
      </c>
      <c r="M2806">
        <v>10.6</v>
      </c>
      <c r="N2806">
        <v>26</v>
      </c>
    </row>
    <row r="2807" spans="1:14" x14ac:dyDescent="0.3">
      <c r="A2807">
        <v>40834</v>
      </c>
      <c r="B2807" t="s">
        <v>14</v>
      </c>
      <c r="C2807" t="s">
        <v>15</v>
      </c>
      <c r="D2807" t="s">
        <v>16</v>
      </c>
      <c r="E2807" s="1">
        <v>40427</v>
      </c>
      <c r="F2807">
        <v>1.75</v>
      </c>
      <c r="G2807">
        <v>44</v>
      </c>
      <c r="H2807">
        <v>24.4</v>
      </c>
      <c r="I2807">
        <v>12.8492</v>
      </c>
      <c r="J2807">
        <v>0</v>
      </c>
      <c r="K2807">
        <v>50</v>
      </c>
      <c r="L2807">
        <v>9</v>
      </c>
      <c r="M2807">
        <v>10.8</v>
      </c>
      <c r="N2807">
        <v>21</v>
      </c>
    </row>
    <row r="2808" spans="1:14" x14ac:dyDescent="0.3">
      <c r="A2808">
        <v>40834</v>
      </c>
      <c r="B2808" t="s">
        <v>14</v>
      </c>
      <c r="C2808" t="s">
        <v>15</v>
      </c>
      <c r="D2808" t="s">
        <v>16</v>
      </c>
      <c r="E2808" s="1">
        <v>40428</v>
      </c>
      <c r="F2808">
        <v>1.875</v>
      </c>
      <c r="G2808">
        <v>42.6</v>
      </c>
      <c r="H2808">
        <v>25.6</v>
      </c>
      <c r="I2808">
        <v>16.055</v>
      </c>
      <c r="J2808">
        <v>0</v>
      </c>
      <c r="K2808">
        <v>55</v>
      </c>
      <c r="L2808">
        <v>15</v>
      </c>
      <c r="M2808">
        <v>9.6</v>
      </c>
      <c r="N2808">
        <v>23</v>
      </c>
    </row>
    <row r="2809" spans="1:14" x14ac:dyDescent="0.3">
      <c r="A2809">
        <v>40834</v>
      </c>
      <c r="B2809" t="s">
        <v>14</v>
      </c>
      <c r="C2809" t="s">
        <v>15</v>
      </c>
      <c r="D2809" t="s">
        <v>16</v>
      </c>
      <c r="E2809" s="1">
        <v>40429</v>
      </c>
      <c r="F2809">
        <v>2.25</v>
      </c>
      <c r="G2809">
        <v>43.8</v>
      </c>
      <c r="H2809">
        <v>26.6</v>
      </c>
      <c r="I2809">
        <v>15.122999999999999</v>
      </c>
      <c r="J2809">
        <v>0</v>
      </c>
      <c r="K2809">
        <v>48</v>
      </c>
      <c r="L2809">
        <v>11</v>
      </c>
      <c r="M2809">
        <v>9.8000000000000007</v>
      </c>
      <c r="N2809">
        <v>25</v>
      </c>
    </row>
    <row r="2810" spans="1:14" x14ac:dyDescent="0.3">
      <c r="A2810">
        <v>40834</v>
      </c>
      <c r="B2810" t="s">
        <v>14</v>
      </c>
      <c r="C2810" t="s">
        <v>15</v>
      </c>
      <c r="D2810" t="s">
        <v>16</v>
      </c>
      <c r="E2810" s="1">
        <v>40430</v>
      </c>
      <c r="F2810">
        <v>3.25</v>
      </c>
      <c r="G2810">
        <v>45.4</v>
      </c>
      <c r="H2810">
        <v>27</v>
      </c>
      <c r="I2810">
        <v>8.8191900000000008</v>
      </c>
      <c r="J2810">
        <v>0</v>
      </c>
      <c r="K2810">
        <v>33</v>
      </c>
      <c r="L2810">
        <v>5</v>
      </c>
      <c r="M2810">
        <v>10.5</v>
      </c>
      <c r="N2810">
        <v>25</v>
      </c>
    </row>
    <row r="2811" spans="1:14" x14ac:dyDescent="0.3">
      <c r="A2811">
        <v>40834</v>
      </c>
      <c r="B2811" t="s">
        <v>14</v>
      </c>
      <c r="C2811" t="s">
        <v>15</v>
      </c>
      <c r="D2811" t="s">
        <v>16</v>
      </c>
      <c r="E2811" s="1">
        <v>40431</v>
      </c>
      <c r="F2811">
        <v>2.75</v>
      </c>
      <c r="G2811">
        <v>44</v>
      </c>
      <c r="H2811">
        <v>25.4</v>
      </c>
      <c r="I2811">
        <v>8.0406600000000008</v>
      </c>
      <c r="J2811">
        <v>0</v>
      </c>
      <c r="K2811">
        <v>30</v>
      </c>
      <c r="L2811">
        <v>7</v>
      </c>
      <c r="M2811">
        <v>10.5</v>
      </c>
      <c r="N2811">
        <v>21</v>
      </c>
    </row>
    <row r="2812" spans="1:14" x14ac:dyDescent="0.3">
      <c r="A2812">
        <v>40834</v>
      </c>
      <c r="B2812" t="s">
        <v>14</v>
      </c>
      <c r="C2812" t="s">
        <v>15</v>
      </c>
      <c r="D2812" t="s">
        <v>16</v>
      </c>
      <c r="E2812" s="1">
        <v>40432</v>
      </c>
      <c r="F2812">
        <v>2.125</v>
      </c>
      <c r="G2812">
        <v>42.4</v>
      </c>
      <c r="H2812">
        <v>25.4</v>
      </c>
      <c r="I2812">
        <v>8.6561699999999995</v>
      </c>
      <c r="J2812">
        <v>0</v>
      </c>
      <c r="K2812">
        <v>28</v>
      </c>
      <c r="L2812">
        <v>8</v>
      </c>
      <c r="M2812">
        <v>9.5</v>
      </c>
      <c r="N2812">
        <v>21</v>
      </c>
    </row>
    <row r="2813" spans="1:14" x14ac:dyDescent="0.3">
      <c r="A2813">
        <v>40834</v>
      </c>
      <c r="B2813" t="s">
        <v>14</v>
      </c>
      <c r="C2813" t="s">
        <v>15</v>
      </c>
      <c r="D2813" t="s">
        <v>16</v>
      </c>
      <c r="E2813" s="1">
        <v>40433</v>
      </c>
      <c r="F2813">
        <v>2</v>
      </c>
      <c r="G2813">
        <v>44.4</v>
      </c>
      <c r="H2813">
        <v>23.2</v>
      </c>
      <c r="I2813">
        <v>8.4009199999999993</v>
      </c>
      <c r="J2813">
        <v>0</v>
      </c>
      <c r="K2813">
        <v>30</v>
      </c>
      <c r="L2813">
        <v>5</v>
      </c>
      <c r="M2813">
        <v>10.4</v>
      </c>
      <c r="N2813">
        <v>20</v>
      </c>
    </row>
    <row r="2814" spans="1:14" x14ac:dyDescent="0.3">
      <c r="A2814">
        <v>40834</v>
      </c>
      <c r="B2814" t="s">
        <v>14</v>
      </c>
      <c r="C2814" t="s">
        <v>15</v>
      </c>
      <c r="D2814" t="s">
        <v>16</v>
      </c>
      <c r="E2814" s="1">
        <v>40434</v>
      </c>
      <c r="F2814">
        <v>1.25</v>
      </c>
      <c r="G2814">
        <v>44</v>
      </c>
      <c r="H2814">
        <v>23</v>
      </c>
      <c r="I2814">
        <v>11.242900000000001</v>
      </c>
      <c r="J2814">
        <v>0</v>
      </c>
      <c r="K2814">
        <v>49</v>
      </c>
      <c r="L2814">
        <v>6</v>
      </c>
      <c r="M2814">
        <v>10.8</v>
      </c>
      <c r="N2814">
        <v>20</v>
      </c>
    </row>
    <row r="2815" spans="1:14" x14ac:dyDescent="0.3">
      <c r="A2815">
        <v>40834</v>
      </c>
      <c r="B2815" t="s">
        <v>14</v>
      </c>
      <c r="C2815" t="s">
        <v>15</v>
      </c>
      <c r="D2815" t="s">
        <v>16</v>
      </c>
      <c r="E2815" s="1">
        <v>40435</v>
      </c>
      <c r="F2815">
        <v>1.75</v>
      </c>
      <c r="G2815">
        <v>43.4</v>
      </c>
      <c r="H2815">
        <v>22.2</v>
      </c>
      <c r="I2815">
        <v>11.063499999999999</v>
      </c>
      <c r="J2815">
        <v>0</v>
      </c>
      <c r="K2815">
        <v>56</v>
      </c>
      <c r="L2815">
        <v>8</v>
      </c>
      <c r="M2815">
        <v>10.6</v>
      </c>
      <c r="N2815">
        <v>19</v>
      </c>
    </row>
    <row r="2816" spans="1:14" x14ac:dyDescent="0.3">
      <c r="A2816">
        <v>40834</v>
      </c>
      <c r="B2816" t="s">
        <v>14</v>
      </c>
      <c r="C2816" t="s">
        <v>15</v>
      </c>
      <c r="D2816" t="s">
        <v>16</v>
      </c>
      <c r="E2816" s="1">
        <v>40436</v>
      </c>
      <c r="F2816">
        <v>4</v>
      </c>
      <c r="G2816">
        <v>43.6</v>
      </c>
      <c r="H2816">
        <v>24</v>
      </c>
      <c r="I2816">
        <v>9.0442599999999995</v>
      </c>
      <c r="J2816">
        <v>0</v>
      </c>
      <c r="K2816">
        <v>30</v>
      </c>
      <c r="L2816">
        <v>10</v>
      </c>
      <c r="M2816">
        <v>10.5</v>
      </c>
      <c r="N2816">
        <v>21</v>
      </c>
    </row>
    <row r="2817" spans="1:14" x14ac:dyDescent="0.3">
      <c r="A2817">
        <v>40834</v>
      </c>
      <c r="B2817" t="s">
        <v>14</v>
      </c>
      <c r="C2817" t="s">
        <v>15</v>
      </c>
      <c r="D2817" t="s">
        <v>16</v>
      </c>
      <c r="E2817" s="1">
        <v>40437</v>
      </c>
      <c r="F2817">
        <v>2.125</v>
      </c>
      <c r="G2817">
        <v>40.6</v>
      </c>
      <c r="H2817">
        <v>23.8</v>
      </c>
      <c r="I2817">
        <v>11.265599999999999</v>
      </c>
      <c r="J2817">
        <v>0</v>
      </c>
      <c r="K2817">
        <v>37</v>
      </c>
      <c r="L2817">
        <v>12</v>
      </c>
      <c r="M2817">
        <v>10.3</v>
      </c>
      <c r="N2817">
        <v>19</v>
      </c>
    </row>
    <row r="2818" spans="1:14" x14ac:dyDescent="0.3">
      <c r="A2818">
        <v>40834</v>
      </c>
      <c r="B2818" t="s">
        <v>14</v>
      </c>
      <c r="C2818" t="s">
        <v>15</v>
      </c>
      <c r="D2818" t="s">
        <v>16</v>
      </c>
      <c r="E2818" s="1">
        <v>40438</v>
      </c>
      <c r="F2818">
        <v>1.125</v>
      </c>
      <c r="G2818">
        <v>42</v>
      </c>
      <c r="H2818">
        <v>21.6</v>
      </c>
      <c r="I2818">
        <v>9.9816800000000008</v>
      </c>
      <c r="J2818">
        <v>0</v>
      </c>
      <c r="K2818">
        <v>48</v>
      </c>
      <c r="L2818">
        <v>10</v>
      </c>
      <c r="M2818">
        <v>10.6</v>
      </c>
      <c r="N2818">
        <v>19</v>
      </c>
    </row>
    <row r="2819" spans="1:14" x14ac:dyDescent="0.3">
      <c r="A2819">
        <v>40834</v>
      </c>
      <c r="B2819" t="s">
        <v>14</v>
      </c>
      <c r="C2819" t="s">
        <v>15</v>
      </c>
      <c r="D2819" t="s">
        <v>16</v>
      </c>
      <c r="E2819" s="1">
        <v>40439</v>
      </c>
      <c r="F2819">
        <v>1.375</v>
      </c>
      <c r="G2819">
        <v>41</v>
      </c>
      <c r="H2819">
        <v>21.6</v>
      </c>
      <c r="I2819">
        <v>14.085699999999999</v>
      </c>
      <c r="J2819">
        <v>0</v>
      </c>
      <c r="K2819">
        <v>58</v>
      </c>
      <c r="L2819">
        <v>11</v>
      </c>
      <c r="M2819">
        <v>10.7</v>
      </c>
      <c r="N2819">
        <v>19</v>
      </c>
    </row>
    <row r="2820" spans="1:14" x14ac:dyDescent="0.3">
      <c r="A2820">
        <v>40834</v>
      </c>
      <c r="B2820" t="s">
        <v>14</v>
      </c>
      <c r="C2820" t="s">
        <v>15</v>
      </c>
      <c r="D2820" t="s">
        <v>16</v>
      </c>
      <c r="E2820" s="1">
        <v>40440</v>
      </c>
      <c r="F2820">
        <v>1.625</v>
      </c>
      <c r="G2820">
        <v>38.200000000000003</v>
      </c>
      <c r="H2820">
        <v>21.8</v>
      </c>
      <c r="I2820">
        <v>15.3368</v>
      </c>
      <c r="J2820">
        <v>0</v>
      </c>
      <c r="K2820">
        <v>67</v>
      </c>
      <c r="L2820">
        <v>15</v>
      </c>
      <c r="M2820">
        <v>10.199999999999999</v>
      </c>
      <c r="N2820">
        <v>18</v>
      </c>
    </row>
    <row r="2821" spans="1:14" x14ac:dyDescent="0.3">
      <c r="A2821">
        <v>40834</v>
      </c>
      <c r="B2821" t="s">
        <v>14</v>
      </c>
      <c r="C2821" t="s">
        <v>15</v>
      </c>
      <c r="D2821" t="s">
        <v>16</v>
      </c>
      <c r="E2821" s="1">
        <v>40441</v>
      </c>
      <c r="F2821">
        <v>1.875</v>
      </c>
      <c r="G2821">
        <v>39.799999999999997</v>
      </c>
      <c r="H2821">
        <v>22.6</v>
      </c>
      <c r="I2821">
        <v>16.1111</v>
      </c>
      <c r="J2821">
        <v>0</v>
      </c>
      <c r="K2821">
        <v>58</v>
      </c>
      <c r="L2821">
        <v>13</v>
      </c>
      <c r="M2821">
        <v>9.9</v>
      </c>
      <c r="N2821">
        <v>20</v>
      </c>
    </row>
    <row r="2822" spans="1:14" x14ac:dyDescent="0.3">
      <c r="A2822">
        <v>40834</v>
      </c>
      <c r="B2822" t="s">
        <v>14</v>
      </c>
      <c r="C2822" t="s">
        <v>15</v>
      </c>
      <c r="D2822" t="s">
        <v>16</v>
      </c>
      <c r="E2822" s="1">
        <v>40442</v>
      </c>
      <c r="F2822">
        <v>1.25</v>
      </c>
      <c r="G2822">
        <v>38.799999999999997</v>
      </c>
      <c r="H2822">
        <v>25.2</v>
      </c>
      <c r="I2822">
        <v>19.382999999999999</v>
      </c>
      <c r="J2822">
        <v>0</v>
      </c>
      <c r="K2822">
        <v>82</v>
      </c>
      <c r="L2822">
        <v>22</v>
      </c>
      <c r="M2822">
        <v>9.1999999999999993</v>
      </c>
      <c r="N2822">
        <v>24</v>
      </c>
    </row>
    <row r="2823" spans="1:14" x14ac:dyDescent="0.3">
      <c r="A2823">
        <v>40834</v>
      </c>
      <c r="B2823" t="s">
        <v>14</v>
      </c>
      <c r="C2823" t="s">
        <v>15</v>
      </c>
      <c r="D2823" t="s">
        <v>16</v>
      </c>
      <c r="E2823" s="1">
        <v>40443</v>
      </c>
      <c r="F2823">
        <v>1.25</v>
      </c>
      <c r="G2823">
        <v>40.799999999999997</v>
      </c>
      <c r="H2823">
        <v>25.4</v>
      </c>
      <c r="I2823">
        <v>12.5274</v>
      </c>
      <c r="J2823">
        <v>0</v>
      </c>
      <c r="K2823">
        <v>42</v>
      </c>
      <c r="L2823">
        <v>16</v>
      </c>
      <c r="M2823">
        <v>9.4</v>
      </c>
      <c r="N2823">
        <v>21</v>
      </c>
    </row>
    <row r="2824" spans="1:14" x14ac:dyDescent="0.3">
      <c r="A2824">
        <v>40834</v>
      </c>
      <c r="B2824" t="s">
        <v>14</v>
      </c>
      <c r="C2824" t="s">
        <v>15</v>
      </c>
      <c r="D2824" t="s">
        <v>16</v>
      </c>
      <c r="E2824" s="1">
        <v>40444</v>
      </c>
      <c r="F2824">
        <v>2</v>
      </c>
      <c r="G2824">
        <v>41.6</v>
      </c>
      <c r="H2824">
        <v>23.6</v>
      </c>
      <c r="I2824">
        <v>11.422000000000001</v>
      </c>
      <c r="J2824">
        <v>0</v>
      </c>
      <c r="K2824">
        <v>42</v>
      </c>
      <c r="L2824">
        <v>13</v>
      </c>
      <c r="M2824">
        <v>9.1999999999999993</v>
      </c>
      <c r="N2824">
        <v>20</v>
      </c>
    </row>
    <row r="2825" spans="1:14" x14ac:dyDescent="0.3">
      <c r="A2825">
        <v>40834</v>
      </c>
      <c r="B2825" t="s">
        <v>14</v>
      </c>
      <c r="C2825" t="s">
        <v>15</v>
      </c>
      <c r="D2825" t="s">
        <v>16</v>
      </c>
      <c r="E2825" s="1">
        <v>40445</v>
      </c>
      <c r="F2825">
        <v>1.625</v>
      </c>
      <c r="G2825">
        <v>43</v>
      </c>
      <c r="H2825">
        <v>23</v>
      </c>
      <c r="I2825">
        <v>10.686400000000001</v>
      </c>
      <c r="J2825">
        <v>0</v>
      </c>
      <c r="K2825">
        <v>40</v>
      </c>
      <c r="L2825">
        <v>11</v>
      </c>
      <c r="M2825">
        <v>9.8000000000000007</v>
      </c>
      <c r="N2825">
        <v>20</v>
      </c>
    </row>
    <row r="2826" spans="1:14" x14ac:dyDescent="0.3">
      <c r="A2826">
        <v>40834</v>
      </c>
      <c r="B2826" t="s">
        <v>14</v>
      </c>
      <c r="C2826" t="s">
        <v>15</v>
      </c>
      <c r="D2826" t="s">
        <v>16</v>
      </c>
      <c r="E2826" s="1">
        <v>40446</v>
      </c>
      <c r="F2826">
        <v>1.75</v>
      </c>
      <c r="G2826">
        <v>42.4</v>
      </c>
      <c r="H2826">
        <v>24</v>
      </c>
      <c r="I2826">
        <v>18.511199999999999</v>
      </c>
      <c r="J2826">
        <v>0</v>
      </c>
      <c r="K2826">
        <v>75</v>
      </c>
      <c r="L2826">
        <v>12</v>
      </c>
      <c r="M2826">
        <v>9.8000000000000007</v>
      </c>
      <c r="N2826">
        <v>20</v>
      </c>
    </row>
    <row r="2827" spans="1:14" x14ac:dyDescent="0.3">
      <c r="A2827">
        <v>40834</v>
      </c>
      <c r="B2827" t="s">
        <v>14</v>
      </c>
      <c r="C2827" t="s">
        <v>15</v>
      </c>
      <c r="D2827" t="s">
        <v>16</v>
      </c>
      <c r="E2827" s="1">
        <v>40447</v>
      </c>
      <c r="F2827">
        <v>1.125</v>
      </c>
      <c r="G2827">
        <v>40.6</v>
      </c>
      <c r="H2827">
        <v>23.8</v>
      </c>
      <c r="I2827">
        <v>21.151</v>
      </c>
      <c r="J2827">
        <v>0</v>
      </c>
      <c r="K2827">
        <v>81</v>
      </c>
      <c r="L2827">
        <v>19</v>
      </c>
      <c r="M2827">
        <v>9.8000000000000007</v>
      </c>
      <c r="N2827">
        <v>20</v>
      </c>
    </row>
    <row r="2828" spans="1:14" x14ac:dyDescent="0.3">
      <c r="A2828">
        <v>40834</v>
      </c>
      <c r="B2828" t="s">
        <v>14</v>
      </c>
      <c r="C2828" t="s">
        <v>15</v>
      </c>
      <c r="D2828" t="s">
        <v>16</v>
      </c>
      <c r="E2828" s="1">
        <v>40448</v>
      </c>
      <c r="F2828">
        <v>2</v>
      </c>
      <c r="G2828">
        <v>39.4</v>
      </c>
      <c r="H2828">
        <v>24.4</v>
      </c>
      <c r="I2828">
        <v>20.162099999999999</v>
      </c>
      <c r="J2828">
        <v>0</v>
      </c>
      <c r="K2828">
        <v>71</v>
      </c>
      <c r="L2828">
        <v>24</v>
      </c>
      <c r="M2828">
        <v>9.1999999999999993</v>
      </c>
      <c r="N2828">
        <v>20</v>
      </c>
    </row>
    <row r="2829" spans="1:14" x14ac:dyDescent="0.3">
      <c r="A2829">
        <v>40834</v>
      </c>
      <c r="B2829" t="s">
        <v>14</v>
      </c>
      <c r="C2829" t="s">
        <v>15</v>
      </c>
      <c r="D2829" t="s">
        <v>16</v>
      </c>
      <c r="E2829" s="1">
        <v>40449</v>
      </c>
      <c r="F2829">
        <v>3.625</v>
      </c>
      <c r="G2829">
        <v>40</v>
      </c>
      <c r="H2829">
        <v>22.6</v>
      </c>
      <c r="I2829">
        <v>13.940899999999999</v>
      </c>
      <c r="J2829">
        <v>0</v>
      </c>
      <c r="K2829">
        <v>70</v>
      </c>
      <c r="L2829">
        <v>12</v>
      </c>
      <c r="M2829">
        <v>7</v>
      </c>
      <c r="N2829">
        <v>20</v>
      </c>
    </row>
    <row r="2830" spans="1:14" x14ac:dyDescent="0.3">
      <c r="A2830">
        <v>40834</v>
      </c>
      <c r="B2830" t="s">
        <v>14</v>
      </c>
      <c r="C2830" t="s">
        <v>15</v>
      </c>
      <c r="D2830" t="s">
        <v>16</v>
      </c>
      <c r="E2830" s="1">
        <v>40450</v>
      </c>
      <c r="F2830">
        <v>2</v>
      </c>
      <c r="G2830">
        <v>38.200000000000003</v>
      </c>
      <c r="H2830">
        <v>25.2</v>
      </c>
      <c r="I2830">
        <v>11.0259</v>
      </c>
      <c r="J2830">
        <v>0</v>
      </c>
      <c r="K2830">
        <v>41</v>
      </c>
      <c r="L2830">
        <v>14</v>
      </c>
      <c r="M2830">
        <v>5.5</v>
      </c>
      <c r="N2830">
        <v>22</v>
      </c>
    </row>
    <row r="2831" spans="1:14" x14ac:dyDescent="0.3">
      <c r="A2831">
        <v>40834</v>
      </c>
      <c r="B2831" t="s">
        <v>14</v>
      </c>
      <c r="C2831" t="s">
        <v>15</v>
      </c>
      <c r="D2831" t="s">
        <v>16</v>
      </c>
      <c r="E2831" s="1">
        <v>40451</v>
      </c>
      <c r="F2831">
        <v>1.125</v>
      </c>
      <c r="G2831">
        <v>40</v>
      </c>
      <c r="H2831">
        <v>24</v>
      </c>
      <c r="I2831">
        <v>11.6319</v>
      </c>
      <c r="J2831">
        <v>0</v>
      </c>
      <c r="K2831">
        <v>44</v>
      </c>
      <c r="L2831">
        <v>12</v>
      </c>
      <c r="M2831">
        <v>9.1</v>
      </c>
      <c r="N2831">
        <v>20</v>
      </c>
    </row>
    <row r="2832" spans="1:14" x14ac:dyDescent="0.3">
      <c r="A2832">
        <v>40834</v>
      </c>
      <c r="B2832" t="s">
        <v>14</v>
      </c>
      <c r="C2832" t="s">
        <v>15</v>
      </c>
      <c r="D2832" t="s">
        <v>16</v>
      </c>
      <c r="E2832" s="1">
        <v>40452</v>
      </c>
      <c r="F2832">
        <v>0.625</v>
      </c>
      <c r="G2832">
        <v>38.200000000000003</v>
      </c>
      <c r="H2832">
        <v>21.4</v>
      </c>
      <c r="I2832">
        <v>16.279299999999999</v>
      </c>
      <c r="J2832">
        <v>0</v>
      </c>
      <c r="K2832">
        <v>62</v>
      </c>
      <c r="L2832">
        <v>22</v>
      </c>
      <c r="M2832">
        <v>9</v>
      </c>
      <c r="N2832">
        <v>18</v>
      </c>
    </row>
    <row r="2833" spans="1:14" x14ac:dyDescent="0.3">
      <c r="A2833">
        <v>40834</v>
      </c>
      <c r="B2833" t="s">
        <v>14</v>
      </c>
      <c r="C2833" t="s">
        <v>15</v>
      </c>
      <c r="D2833" t="s">
        <v>16</v>
      </c>
      <c r="E2833" s="1">
        <v>40453</v>
      </c>
      <c r="F2833">
        <v>1.5</v>
      </c>
      <c r="G2833">
        <v>39</v>
      </c>
      <c r="H2833">
        <v>21</v>
      </c>
      <c r="I2833">
        <v>16.574200000000001</v>
      </c>
      <c r="J2833">
        <v>0</v>
      </c>
      <c r="K2833">
        <v>71</v>
      </c>
      <c r="L2833">
        <v>16</v>
      </c>
      <c r="M2833">
        <v>9</v>
      </c>
      <c r="N2833">
        <v>21</v>
      </c>
    </row>
    <row r="2834" spans="1:14" x14ac:dyDescent="0.3">
      <c r="A2834">
        <v>40834</v>
      </c>
      <c r="B2834" t="s">
        <v>14</v>
      </c>
      <c r="C2834" t="s">
        <v>15</v>
      </c>
      <c r="D2834" t="s">
        <v>16</v>
      </c>
      <c r="E2834" s="1">
        <v>40454</v>
      </c>
      <c r="F2834">
        <v>1.625</v>
      </c>
      <c r="G2834">
        <v>40</v>
      </c>
      <c r="H2834">
        <v>21</v>
      </c>
      <c r="I2834">
        <v>15.256500000000001</v>
      </c>
      <c r="J2834">
        <v>0</v>
      </c>
      <c r="K2834">
        <v>65</v>
      </c>
      <c r="L2834">
        <v>13</v>
      </c>
      <c r="M2834">
        <v>8.8000000000000007</v>
      </c>
      <c r="N2834">
        <v>20</v>
      </c>
    </row>
    <row r="2835" spans="1:14" x14ac:dyDescent="0.3">
      <c r="A2835">
        <v>40834</v>
      </c>
      <c r="B2835" t="s">
        <v>14</v>
      </c>
      <c r="C2835" t="s">
        <v>15</v>
      </c>
      <c r="D2835" t="s">
        <v>16</v>
      </c>
      <c r="E2835" s="1">
        <v>40455</v>
      </c>
      <c r="F2835">
        <v>2</v>
      </c>
      <c r="G2835">
        <v>39</v>
      </c>
      <c r="H2835">
        <v>20.8</v>
      </c>
      <c r="I2835">
        <v>11.6447</v>
      </c>
      <c r="J2835">
        <v>0</v>
      </c>
      <c r="K2835">
        <v>62</v>
      </c>
      <c r="L2835">
        <v>11</v>
      </c>
      <c r="M2835">
        <v>9.6</v>
      </c>
      <c r="N2835">
        <v>18</v>
      </c>
    </row>
    <row r="2836" spans="1:14" x14ac:dyDescent="0.3">
      <c r="A2836">
        <v>40834</v>
      </c>
      <c r="B2836" t="s">
        <v>14</v>
      </c>
      <c r="C2836" t="s">
        <v>15</v>
      </c>
      <c r="D2836" t="s">
        <v>16</v>
      </c>
      <c r="E2836" s="1">
        <v>40456</v>
      </c>
      <c r="F2836">
        <v>2.25</v>
      </c>
      <c r="G2836">
        <v>40</v>
      </c>
      <c r="H2836">
        <v>18.2</v>
      </c>
      <c r="I2836">
        <v>10.213900000000001</v>
      </c>
      <c r="J2836">
        <v>0</v>
      </c>
      <c r="K2836">
        <v>55</v>
      </c>
      <c r="L2836">
        <v>11</v>
      </c>
      <c r="M2836">
        <v>9.8000000000000007</v>
      </c>
      <c r="N2836">
        <v>17</v>
      </c>
    </row>
    <row r="2837" spans="1:14" x14ac:dyDescent="0.3">
      <c r="A2837">
        <v>40834</v>
      </c>
      <c r="B2837" t="s">
        <v>14</v>
      </c>
      <c r="C2837" t="s">
        <v>15</v>
      </c>
      <c r="D2837" t="s">
        <v>16</v>
      </c>
      <c r="E2837" s="1">
        <v>40457</v>
      </c>
      <c r="F2837">
        <v>3.25</v>
      </c>
      <c r="G2837">
        <v>40.6</v>
      </c>
      <c r="H2837">
        <v>19</v>
      </c>
      <c r="I2837">
        <v>9.0660900000000009</v>
      </c>
      <c r="J2837">
        <v>0</v>
      </c>
      <c r="K2837">
        <v>51</v>
      </c>
      <c r="L2837">
        <v>10</v>
      </c>
      <c r="M2837">
        <v>9.1999999999999993</v>
      </c>
      <c r="N2837">
        <v>17</v>
      </c>
    </row>
    <row r="2838" spans="1:14" x14ac:dyDescent="0.3">
      <c r="A2838">
        <v>40834</v>
      </c>
      <c r="B2838" t="s">
        <v>14</v>
      </c>
      <c r="C2838" t="s">
        <v>15</v>
      </c>
      <c r="D2838" t="s">
        <v>16</v>
      </c>
      <c r="E2838" s="1">
        <v>40458</v>
      </c>
      <c r="F2838">
        <v>4.375</v>
      </c>
      <c r="G2838">
        <v>39.200000000000003</v>
      </c>
      <c r="H2838">
        <v>22</v>
      </c>
      <c r="I2838">
        <v>7.9755399999999996</v>
      </c>
      <c r="J2838">
        <v>0</v>
      </c>
      <c r="K2838">
        <v>33</v>
      </c>
      <c r="L2838">
        <v>9</v>
      </c>
      <c r="M2838">
        <v>9.8000000000000007</v>
      </c>
      <c r="N2838">
        <v>18</v>
      </c>
    </row>
    <row r="2839" spans="1:14" x14ac:dyDescent="0.3">
      <c r="A2839">
        <v>40834</v>
      </c>
      <c r="B2839" t="s">
        <v>14</v>
      </c>
      <c r="C2839" t="s">
        <v>15</v>
      </c>
      <c r="D2839" t="s">
        <v>16</v>
      </c>
      <c r="E2839" s="1">
        <v>40459</v>
      </c>
      <c r="F2839">
        <v>2.5</v>
      </c>
      <c r="G2839">
        <v>39.6</v>
      </c>
      <c r="H2839">
        <v>17</v>
      </c>
      <c r="I2839">
        <v>7.4169900000000002</v>
      </c>
      <c r="J2839">
        <v>0</v>
      </c>
      <c r="K2839">
        <v>40</v>
      </c>
      <c r="L2839">
        <v>8</v>
      </c>
      <c r="M2839">
        <v>10.199999999999999</v>
      </c>
      <c r="N2839">
        <v>14</v>
      </c>
    </row>
    <row r="2840" spans="1:14" x14ac:dyDescent="0.3">
      <c r="A2840">
        <v>40834</v>
      </c>
      <c r="B2840" t="s">
        <v>14</v>
      </c>
      <c r="C2840" t="s">
        <v>15</v>
      </c>
      <c r="D2840" t="s">
        <v>16</v>
      </c>
      <c r="E2840" s="1">
        <v>40460</v>
      </c>
      <c r="F2840">
        <v>1.625</v>
      </c>
      <c r="G2840">
        <v>40.4</v>
      </c>
      <c r="H2840">
        <v>17.600000000000001</v>
      </c>
      <c r="I2840">
        <v>8.51159</v>
      </c>
      <c r="J2840">
        <v>0</v>
      </c>
      <c r="K2840">
        <v>40</v>
      </c>
      <c r="L2840">
        <v>7</v>
      </c>
      <c r="M2840">
        <v>10</v>
      </c>
      <c r="N2840">
        <v>14</v>
      </c>
    </row>
    <row r="2841" spans="1:14" x14ac:dyDescent="0.3">
      <c r="A2841">
        <v>40834</v>
      </c>
      <c r="B2841" t="s">
        <v>14</v>
      </c>
      <c r="C2841" t="s">
        <v>15</v>
      </c>
      <c r="D2841" t="s">
        <v>16</v>
      </c>
      <c r="E2841" s="1">
        <v>40461</v>
      </c>
      <c r="F2841">
        <v>2.125</v>
      </c>
      <c r="G2841">
        <v>39.200000000000003</v>
      </c>
      <c r="H2841">
        <v>20</v>
      </c>
      <c r="I2841">
        <v>9.1989400000000003</v>
      </c>
      <c r="J2841">
        <v>0</v>
      </c>
      <c r="K2841">
        <v>35</v>
      </c>
      <c r="L2841">
        <v>11</v>
      </c>
      <c r="M2841">
        <v>9.6999999999999993</v>
      </c>
      <c r="N2841">
        <v>17</v>
      </c>
    </row>
    <row r="2842" spans="1:14" x14ac:dyDescent="0.3">
      <c r="A2842">
        <v>40834</v>
      </c>
      <c r="B2842" t="s">
        <v>14</v>
      </c>
      <c r="C2842" t="s">
        <v>15</v>
      </c>
      <c r="D2842" t="s">
        <v>16</v>
      </c>
      <c r="E2842" s="1">
        <v>40462</v>
      </c>
      <c r="F2842">
        <v>1.5</v>
      </c>
      <c r="G2842">
        <v>39.4</v>
      </c>
      <c r="H2842">
        <v>20</v>
      </c>
      <c r="I2842">
        <v>9.3549299999999995</v>
      </c>
      <c r="J2842">
        <v>0</v>
      </c>
      <c r="K2842">
        <v>42</v>
      </c>
      <c r="L2842">
        <v>12</v>
      </c>
      <c r="M2842">
        <v>8.8000000000000007</v>
      </c>
      <c r="N2842">
        <v>18</v>
      </c>
    </row>
    <row r="2843" spans="1:14" x14ac:dyDescent="0.3">
      <c r="A2843">
        <v>40834</v>
      </c>
      <c r="B2843" t="s">
        <v>14</v>
      </c>
      <c r="C2843" t="s">
        <v>15</v>
      </c>
      <c r="D2843" t="s">
        <v>16</v>
      </c>
      <c r="E2843" s="1">
        <v>40463</v>
      </c>
      <c r="F2843">
        <v>3.875</v>
      </c>
      <c r="G2843">
        <v>37.200000000000003</v>
      </c>
      <c r="H2843">
        <v>22</v>
      </c>
      <c r="I2843">
        <v>9.9562000000000008</v>
      </c>
      <c r="J2843">
        <v>0</v>
      </c>
      <c r="K2843">
        <v>45</v>
      </c>
      <c r="L2843">
        <v>14</v>
      </c>
      <c r="M2843">
        <v>9.6999999999999993</v>
      </c>
      <c r="N2843">
        <v>18</v>
      </c>
    </row>
    <row r="2844" spans="1:14" x14ac:dyDescent="0.3">
      <c r="A2844">
        <v>40834</v>
      </c>
      <c r="B2844" t="s">
        <v>14</v>
      </c>
      <c r="C2844" t="s">
        <v>15</v>
      </c>
      <c r="D2844" t="s">
        <v>16</v>
      </c>
      <c r="E2844" s="1">
        <v>40464</v>
      </c>
      <c r="F2844">
        <v>2</v>
      </c>
      <c r="G2844">
        <v>31.2</v>
      </c>
      <c r="H2844">
        <v>19</v>
      </c>
      <c r="I2844">
        <v>8.3114100000000004</v>
      </c>
      <c r="J2844">
        <v>0</v>
      </c>
      <c r="K2844">
        <v>44</v>
      </c>
      <c r="L2844">
        <v>16</v>
      </c>
      <c r="M2844">
        <v>10.3</v>
      </c>
      <c r="N2844">
        <v>15</v>
      </c>
    </row>
    <row r="2845" spans="1:14" x14ac:dyDescent="0.3">
      <c r="A2845">
        <v>40834</v>
      </c>
      <c r="B2845" t="s">
        <v>14</v>
      </c>
      <c r="C2845" t="s">
        <v>15</v>
      </c>
      <c r="D2845" t="s">
        <v>16</v>
      </c>
      <c r="E2845" s="1">
        <v>40465</v>
      </c>
      <c r="F2845">
        <v>2.375</v>
      </c>
      <c r="G2845">
        <v>31.8</v>
      </c>
      <c r="H2845">
        <v>16.399999999999999</v>
      </c>
      <c r="I2845">
        <v>8.7261600000000001</v>
      </c>
      <c r="J2845">
        <v>0</v>
      </c>
      <c r="K2845">
        <v>44</v>
      </c>
      <c r="L2845">
        <v>17</v>
      </c>
      <c r="M2845">
        <v>10</v>
      </c>
      <c r="N2845">
        <v>12</v>
      </c>
    </row>
    <row r="2846" spans="1:14" x14ac:dyDescent="0.3">
      <c r="A2846">
        <v>40834</v>
      </c>
      <c r="B2846" t="s">
        <v>14</v>
      </c>
      <c r="C2846" t="s">
        <v>15</v>
      </c>
      <c r="D2846" t="s">
        <v>16</v>
      </c>
      <c r="E2846" s="1">
        <v>40466</v>
      </c>
      <c r="F2846">
        <v>0.875</v>
      </c>
      <c r="G2846">
        <v>35.4</v>
      </c>
      <c r="H2846">
        <v>16</v>
      </c>
      <c r="I2846">
        <v>10.507300000000001</v>
      </c>
      <c r="J2846">
        <v>0</v>
      </c>
      <c r="K2846">
        <v>54</v>
      </c>
      <c r="L2846">
        <v>16</v>
      </c>
      <c r="M2846">
        <v>10.199999999999999</v>
      </c>
      <c r="N2846">
        <v>12</v>
      </c>
    </row>
    <row r="2847" spans="1:14" x14ac:dyDescent="0.3">
      <c r="A2847">
        <v>40834</v>
      </c>
      <c r="B2847" t="s">
        <v>14</v>
      </c>
      <c r="C2847" t="s">
        <v>15</v>
      </c>
      <c r="D2847" t="s">
        <v>16</v>
      </c>
      <c r="E2847" s="1">
        <v>40467</v>
      </c>
      <c r="F2847">
        <v>0.875</v>
      </c>
      <c r="G2847">
        <v>36</v>
      </c>
      <c r="H2847">
        <v>16.600000000000001</v>
      </c>
      <c r="I2847">
        <v>11.6799</v>
      </c>
      <c r="J2847">
        <v>0</v>
      </c>
      <c r="K2847">
        <v>61</v>
      </c>
      <c r="L2847">
        <v>16</v>
      </c>
      <c r="M2847">
        <v>10</v>
      </c>
      <c r="N2847">
        <v>13</v>
      </c>
    </row>
    <row r="2848" spans="1:14" x14ac:dyDescent="0.3">
      <c r="A2848">
        <v>40834</v>
      </c>
      <c r="B2848" t="s">
        <v>14</v>
      </c>
      <c r="C2848" t="s">
        <v>15</v>
      </c>
      <c r="D2848" t="s">
        <v>16</v>
      </c>
      <c r="E2848" s="1">
        <v>40468</v>
      </c>
      <c r="F2848">
        <v>1.125</v>
      </c>
      <c r="G2848">
        <v>36.200000000000003</v>
      </c>
      <c r="H2848">
        <v>18.2</v>
      </c>
      <c r="I2848">
        <v>14.2064</v>
      </c>
      <c r="J2848">
        <v>0</v>
      </c>
      <c r="K2848">
        <v>69</v>
      </c>
      <c r="L2848">
        <v>22</v>
      </c>
      <c r="M2848">
        <v>10</v>
      </c>
      <c r="N2848">
        <v>15</v>
      </c>
    </row>
    <row r="2849" spans="1:14" x14ac:dyDescent="0.3">
      <c r="A2849">
        <v>40834</v>
      </c>
      <c r="B2849" t="s">
        <v>14</v>
      </c>
      <c r="C2849" t="s">
        <v>15</v>
      </c>
      <c r="D2849" t="s">
        <v>16</v>
      </c>
      <c r="E2849" s="1">
        <v>40469</v>
      </c>
      <c r="F2849">
        <v>0.875</v>
      </c>
      <c r="G2849">
        <v>38</v>
      </c>
      <c r="H2849">
        <v>17.399999999999999</v>
      </c>
      <c r="I2849">
        <v>11.8086</v>
      </c>
      <c r="J2849">
        <v>0</v>
      </c>
      <c r="K2849">
        <v>71</v>
      </c>
      <c r="L2849">
        <v>13</v>
      </c>
      <c r="M2849">
        <v>10.199999999999999</v>
      </c>
      <c r="N2849">
        <v>14</v>
      </c>
    </row>
    <row r="2850" spans="1:14" x14ac:dyDescent="0.3">
      <c r="A2850">
        <v>40834</v>
      </c>
      <c r="B2850" t="s">
        <v>14</v>
      </c>
      <c r="C2850" t="s">
        <v>15</v>
      </c>
      <c r="D2850" t="s">
        <v>16</v>
      </c>
      <c r="E2850" s="1">
        <v>40470</v>
      </c>
      <c r="F2850">
        <v>0.875</v>
      </c>
      <c r="G2850">
        <v>39.799999999999997</v>
      </c>
      <c r="H2850">
        <v>17.399999999999999</v>
      </c>
      <c r="I2850">
        <v>9.3883700000000001</v>
      </c>
      <c r="J2850">
        <v>0</v>
      </c>
      <c r="K2850">
        <v>48</v>
      </c>
      <c r="L2850">
        <v>9</v>
      </c>
      <c r="M2850">
        <v>10</v>
      </c>
      <c r="N2850">
        <v>13</v>
      </c>
    </row>
    <row r="2851" spans="1:14" x14ac:dyDescent="0.3">
      <c r="A2851">
        <v>40834</v>
      </c>
      <c r="B2851" t="s">
        <v>14</v>
      </c>
      <c r="C2851" t="s">
        <v>15</v>
      </c>
      <c r="D2851" t="s">
        <v>16</v>
      </c>
      <c r="E2851" s="1">
        <v>40471</v>
      </c>
      <c r="F2851">
        <v>0.5</v>
      </c>
      <c r="G2851">
        <v>39.200000000000003</v>
      </c>
      <c r="H2851">
        <v>17.399999999999999</v>
      </c>
      <c r="I2851">
        <v>8.1632300000000004</v>
      </c>
      <c r="J2851">
        <v>0</v>
      </c>
      <c r="K2851">
        <v>37</v>
      </c>
      <c r="L2851">
        <v>11</v>
      </c>
      <c r="M2851">
        <v>10</v>
      </c>
      <c r="N2851">
        <v>13</v>
      </c>
    </row>
    <row r="2852" spans="1:14" x14ac:dyDescent="0.3">
      <c r="A2852">
        <v>40834</v>
      </c>
      <c r="B2852" t="s">
        <v>14</v>
      </c>
      <c r="C2852" t="s">
        <v>15</v>
      </c>
      <c r="D2852" t="s">
        <v>16</v>
      </c>
      <c r="E2852" s="1">
        <v>40472</v>
      </c>
      <c r="F2852">
        <v>1.125</v>
      </c>
      <c r="G2852">
        <v>39</v>
      </c>
      <c r="H2852">
        <v>16.600000000000001</v>
      </c>
      <c r="I2852">
        <v>7.9262499999999996</v>
      </c>
      <c r="J2852">
        <v>0</v>
      </c>
      <c r="K2852">
        <v>40</v>
      </c>
      <c r="L2852">
        <v>9</v>
      </c>
      <c r="M2852">
        <v>10</v>
      </c>
      <c r="N2852">
        <v>13</v>
      </c>
    </row>
    <row r="2853" spans="1:14" x14ac:dyDescent="0.3">
      <c r="A2853">
        <v>40834</v>
      </c>
      <c r="B2853" t="s">
        <v>14</v>
      </c>
      <c r="C2853" t="s">
        <v>15</v>
      </c>
      <c r="D2853" t="s">
        <v>16</v>
      </c>
      <c r="E2853" s="1">
        <v>40473</v>
      </c>
      <c r="F2853">
        <v>0.875</v>
      </c>
      <c r="G2853">
        <v>38.799999999999997</v>
      </c>
      <c r="H2853">
        <v>17.399999999999999</v>
      </c>
      <c r="I2853">
        <v>7.6795</v>
      </c>
      <c r="J2853">
        <v>0</v>
      </c>
      <c r="K2853">
        <v>45</v>
      </c>
      <c r="L2853">
        <v>8</v>
      </c>
      <c r="M2853">
        <v>10.1</v>
      </c>
      <c r="N2853">
        <v>14</v>
      </c>
    </row>
    <row r="2854" spans="1:14" x14ac:dyDescent="0.3">
      <c r="A2854">
        <v>40834</v>
      </c>
      <c r="B2854" t="s">
        <v>14</v>
      </c>
      <c r="C2854" t="s">
        <v>15</v>
      </c>
      <c r="D2854" t="s">
        <v>16</v>
      </c>
      <c r="E2854" s="1">
        <v>40474</v>
      </c>
      <c r="F2854">
        <v>1</v>
      </c>
      <c r="G2854">
        <v>40</v>
      </c>
      <c r="H2854">
        <v>17</v>
      </c>
      <c r="I2854">
        <v>7.4447400000000004</v>
      </c>
      <c r="J2854">
        <v>0</v>
      </c>
      <c r="K2854">
        <v>45</v>
      </c>
      <c r="L2854">
        <v>7</v>
      </c>
      <c r="M2854">
        <v>10</v>
      </c>
      <c r="N2854">
        <v>13</v>
      </c>
    </row>
    <row r="2855" spans="1:14" x14ac:dyDescent="0.3">
      <c r="A2855">
        <v>40834</v>
      </c>
      <c r="B2855" t="s">
        <v>14</v>
      </c>
      <c r="C2855" t="s">
        <v>15</v>
      </c>
      <c r="D2855" t="s">
        <v>16</v>
      </c>
      <c r="E2855" s="1">
        <v>40475</v>
      </c>
      <c r="F2855">
        <v>1.125</v>
      </c>
      <c r="G2855">
        <v>38.6</v>
      </c>
      <c r="H2855">
        <v>17.600000000000001</v>
      </c>
      <c r="I2855">
        <v>9.2697699999999994</v>
      </c>
      <c r="J2855">
        <v>0</v>
      </c>
      <c r="K2855">
        <v>38</v>
      </c>
      <c r="L2855">
        <v>10</v>
      </c>
      <c r="M2855">
        <v>10</v>
      </c>
      <c r="N2855">
        <v>14</v>
      </c>
    </row>
    <row r="2856" spans="1:14" x14ac:dyDescent="0.3">
      <c r="A2856">
        <v>40834</v>
      </c>
      <c r="B2856" t="s">
        <v>14</v>
      </c>
      <c r="C2856" t="s">
        <v>15</v>
      </c>
      <c r="D2856" t="s">
        <v>16</v>
      </c>
      <c r="E2856" s="1">
        <v>40476</v>
      </c>
      <c r="F2856">
        <v>0.75</v>
      </c>
      <c r="G2856">
        <v>37</v>
      </c>
      <c r="H2856">
        <v>16.8</v>
      </c>
      <c r="I2856">
        <v>13.8324</v>
      </c>
      <c r="J2856">
        <v>0</v>
      </c>
      <c r="K2856">
        <v>67</v>
      </c>
      <c r="L2856">
        <v>19</v>
      </c>
      <c r="M2856">
        <v>9.6999999999999993</v>
      </c>
      <c r="N2856">
        <v>13</v>
      </c>
    </row>
    <row r="2857" spans="1:14" x14ac:dyDescent="0.3">
      <c r="A2857">
        <v>40834</v>
      </c>
      <c r="B2857" t="s">
        <v>14</v>
      </c>
      <c r="C2857" t="s">
        <v>15</v>
      </c>
      <c r="D2857" t="s">
        <v>16</v>
      </c>
      <c r="E2857" s="1">
        <v>40477</v>
      </c>
      <c r="F2857">
        <v>1.625</v>
      </c>
      <c r="G2857">
        <v>35.200000000000003</v>
      </c>
      <c r="H2857">
        <v>19</v>
      </c>
      <c r="I2857">
        <v>18.453700000000001</v>
      </c>
      <c r="J2857">
        <v>0</v>
      </c>
      <c r="K2857">
        <v>79</v>
      </c>
      <c r="L2857">
        <v>24</v>
      </c>
      <c r="M2857">
        <v>9</v>
      </c>
      <c r="N2857">
        <v>16</v>
      </c>
    </row>
    <row r="2858" spans="1:14" x14ac:dyDescent="0.3">
      <c r="A2858">
        <v>40834</v>
      </c>
      <c r="B2858" t="s">
        <v>14</v>
      </c>
      <c r="C2858" t="s">
        <v>15</v>
      </c>
      <c r="D2858" t="s">
        <v>16</v>
      </c>
      <c r="E2858" s="1">
        <v>40478</v>
      </c>
      <c r="F2858">
        <v>1.75</v>
      </c>
      <c r="G2858">
        <v>35</v>
      </c>
      <c r="H2858">
        <v>19</v>
      </c>
      <c r="I2858">
        <v>15.642099999999999</v>
      </c>
      <c r="J2858">
        <v>0</v>
      </c>
      <c r="K2858">
        <v>85</v>
      </c>
      <c r="L2858">
        <v>27</v>
      </c>
      <c r="M2858">
        <v>8.8000000000000007</v>
      </c>
      <c r="N2858">
        <v>16</v>
      </c>
    </row>
    <row r="2859" spans="1:14" x14ac:dyDescent="0.3">
      <c r="A2859">
        <v>40834</v>
      </c>
      <c r="B2859" t="s">
        <v>14</v>
      </c>
      <c r="C2859" t="s">
        <v>15</v>
      </c>
      <c r="D2859" t="s">
        <v>16</v>
      </c>
      <c r="E2859" s="1">
        <v>40479</v>
      </c>
      <c r="F2859">
        <v>0.75</v>
      </c>
      <c r="G2859">
        <v>30.8</v>
      </c>
      <c r="H2859">
        <v>15.6</v>
      </c>
      <c r="I2859">
        <v>9.2659400000000005</v>
      </c>
      <c r="J2859">
        <v>0</v>
      </c>
      <c r="K2859">
        <v>51</v>
      </c>
      <c r="L2859">
        <v>19</v>
      </c>
      <c r="M2859">
        <v>9.6999999999999993</v>
      </c>
      <c r="N2859">
        <v>12</v>
      </c>
    </row>
    <row r="2860" spans="1:14" x14ac:dyDescent="0.3">
      <c r="A2860">
        <v>40834</v>
      </c>
      <c r="B2860" t="s">
        <v>14</v>
      </c>
      <c r="C2860" t="s">
        <v>15</v>
      </c>
      <c r="D2860" t="s">
        <v>16</v>
      </c>
      <c r="E2860" s="1">
        <v>40480</v>
      </c>
      <c r="F2860">
        <v>0.5</v>
      </c>
      <c r="G2860">
        <v>31</v>
      </c>
      <c r="H2860">
        <v>13.6</v>
      </c>
      <c r="I2860">
        <v>9.88124</v>
      </c>
      <c r="J2860">
        <v>0</v>
      </c>
      <c r="K2860">
        <v>57</v>
      </c>
      <c r="L2860">
        <v>20</v>
      </c>
      <c r="M2860">
        <v>9.5</v>
      </c>
      <c r="N2860">
        <v>12</v>
      </c>
    </row>
    <row r="2861" spans="1:14" x14ac:dyDescent="0.3">
      <c r="A2861">
        <v>40834</v>
      </c>
      <c r="B2861" t="s">
        <v>14</v>
      </c>
      <c r="C2861" t="s">
        <v>15</v>
      </c>
      <c r="D2861" t="s">
        <v>16</v>
      </c>
      <c r="E2861" s="1">
        <v>40481</v>
      </c>
      <c r="F2861">
        <v>1.5</v>
      </c>
      <c r="G2861">
        <v>32.799999999999997</v>
      </c>
      <c r="H2861">
        <v>14.4</v>
      </c>
      <c r="I2861">
        <v>10.9101</v>
      </c>
      <c r="J2861">
        <v>0</v>
      </c>
      <c r="K2861">
        <v>58</v>
      </c>
      <c r="L2861">
        <v>18</v>
      </c>
      <c r="M2861">
        <v>9.5</v>
      </c>
      <c r="N2861">
        <v>11</v>
      </c>
    </row>
    <row r="2862" spans="1:14" x14ac:dyDescent="0.3">
      <c r="A2862">
        <v>40834</v>
      </c>
      <c r="B2862" t="s">
        <v>14</v>
      </c>
      <c r="C2862" t="s">
        <v>15</v>
      </c>
      <c r="D2862" t="s">
        <v>16</v>
      </c>
      <c r="E2862" s="1">
        <v>40482</v>
      </c>
      <c r="F2862">
        <v>0.625</v>
      </c>
      <c r="G2862">
        <v>32.799999999999997</v>
      </c>
      <c r="H2862">
        <v>15.8</v>
      </c>
      <c r="I2862">
        <v>13.5398</v>
      </c>
      <c r="J2862">
        <v>0</v>
      </c>
      <c r="K2862">
        <v>69</v>
      </c>
      <c r="L2862">
        <v>20</v>
      </c>
      <c r="M2862">
        <v>8.6</v>
      </c>
      <c r="N2862">
        <v>12</v>
      </c>
    </row>
    <row r="2863" spans="1:14" x14ac:dyDescent="0.3">
      <c r="A2863">
        <v>40834</v>
      </c>
      <c r="B2863" t="s">
        <v>14</v>
      </c>
      <c r="C2863" t="s">
        <v>15</v>
      </c>
      <c r="D2863" t="s">
        <v>16</v>
      </c>
      <c r="E2863" s="1">
        <v>40483</v>
      </c>
      <c r="F2863">
        <v>0.875</v>
      </c>
      <c r="G2863">
        <v>32.6</v>
      </c>
      <c r="H2863">
        <v>17.399999999999999</v>
      </c>
      <c r="I2863">
        <v>17.315000000000001</v>
      </c>
      <c r="J2863">
        <v>0</v>
      </c>
      <c r="K2863">
        <v>78</v>
      </c>
      <c r="L2863">
        <v>30</v>
      </c>
      <c r="M2863">
        <v>8.5</v>
      </c>
      <c r="N2863">
        <v>14</v>
      </c>
    </row>
    <row r="2864" spans="1:14" x14ac:dyDescent="0.3">
      <c r="A2864">
        <v>40834</v>
      </c>
      <c r="B2864" t="s">
        <v>14</v>
      </c>
      <c r="C2864" t="s">
        <v>15</v>
      </c>
      <c r="D2864" t="s">
        <v>16</v>
      </c>
      <c r="E2864" s="1">
        <v>40484</v>
      </c>
      <c r="F2864">
        <v>2.375</v>
      </c>
      <c r="G2864">
        <v>30.6</v>
      </c>
      <c r="H2864">
        <v>20</v>
      </c>
      <c r="I2864">
        <v>14.825699999999999</v>
      </c>
      <c r="J2864">
        <v>0</v>
      </c>
      <c r="K2864">
        <v>67</v>
      </c>
      <c r="L2864">
        <v>22</v>
      </c>
      <c r="M2864">
        <v>7.7</v>
      </c>
      <c r="N2864">
        <v>17</v>
      </c>
    </row>
    <row r="2865" spans="1:14" x14ac:dyDescent="0.3">
      <c r="A2865">
        <v>40834</v>
      </c>
      <c r="B2865" t="s">
        <v>14</v>
      </c>
      <c r="C2865" t="s">
        <v>15</v>
      </c>
      <c r="D2865" t="s">
        <v>16</v>
      </c>
      <c r="E2865" s="1">
        <v>40485</v>
      </c>
      <c r="F2865">
        <v>1.625</v>
      </c>
      <c r="G2865">
        <v>27</v>
      </c>
      <c r="H2865">
        <v>19.2</v>
      </c>
      <c r="I2865">
        <v>15.097</v>
      </c>
      <c r="J2865">
        <v>5.01</v>
      </c>
      <c r="K2865">
        <v>79</v>
      </c>
      <c r="L2865">
        <v>41</v>
      </c>
      <c r="M2865">
        <v>3.3</v>
      </c>
      <c r="N2865">
        <v>16</v>
      </c>
    </row>
    <row r="2866" spans="1:14" x14ac:dyDescent="0.3">
      <c r="A2866">
        <v>40834</v>
      </c>
      <c r="B2866" t="s">
        <v>14</v>
      </c>
      <c r="C2866" t="s">
        <v>15</v>
      </c>
      <c r="D2866" t="s">
        <v>16</v>
      </c>
      <c r="E2866" s="1">
        <v>40486</v>
      </c>
      <c r="F2866">
        <v>1</v>
      </c>
      <c r="G2866">
        <v>29</v>
      </c>
      <c r="H2866">
        <v>13</v>
      </c>
      <c r="I2866">
        <v>13.9788</v>
      </c>
      <c r="J2866">
        <v>0</v>
      </c>
      <c r="K2866">
        <v>86</v>
      </c>
      <c r="L2866">
        <v>32</v>
      </c>
      <c r="M2866">
        <v>9.5</v>
      </c>
      <c r="N2866">
        <v>10</v>
      </c>
    </row>
    <row r="2867" spans="1:14" x14ac:dyDescent="0.3">
      <c r="A2867">
        <v>40834</v>
      </c>
      <c r="B2867" t="s">
        <v>14</v>
      </c>
      <c r="C2867" t="s">
        <v>15</v>
      </c>
      <c r="D2867" t="s">
        <v>16</v>
      </c>
      <c r="E2867" s="1">
        <v>40487</v>
      </c>
      <c r="F2867">
        <v>1.125</v>
      </c>
      <c r="G2867">
        <v>30.2</v>
      </c>
      <c r="H2867">
        <v>14.6</v>
      </c>
      <c r="I2867">
        <v>11.7194</v>
      </c>
      <c r="J2867">
        <v>0</v>
      </c>
      <c r="K2867">
        <v>77</v>
      </c>
      <c r="L2867">
        <v>21</v>
      </c>
      <c r="M2867">
        <v>10</v>
      </c>
      <c r="N2867">
        <v>10</v>
      </c>
    </row>
    <row r="2868" spans="1:14" x14ac:dyDescent="0.3">
      <c r="A2868">
        <v>40834</v>
      </c>
      <c r="B2868" t="s">
        <v>14</v>
      </c>
      <c r="C2868" t="s">
        <v>15</v>
      </c>
      <c r="D2868" t="s">
        <v>16</v>
      </c>
      <c r="E2868" s="1">
        <v>40488</v>
      </c>
      <c r="F2868">
        <v>0.875</v>
      </c>
      <c r="G2868">
        <v>31.4</v>
      </c>
      <c r="H2868">
        <v>12</v>
      </c>
      <c r="I2868">
        <v>9.9387899999999991</v>
      </c>
      <c r="J2868">
        <v>0</v>
      </c>
      <c r="K2868">
        <v>80</v>
      </c>
      <c r="L2868">
        <v>19</v>
      </c>
      <c r="M2868">
        <v>9.9</v>
      </c>
      <c r="N2868">
        <v>9</v>
      </c>
    </row>
    <row r="2869" spans="1:14" x14ac:dyDescent="0.3">
      <c r="A2869">
        <v>40834</v>
      </c>
      <c r="B2869" t="s">
        <v>14</v>
      </c>
      <c r="C2869" t="s">
        <v>15</v>
      </c>
      <c r="D2869" t="s">
        <v>16</v>
      </c>
      <c r="E2869" s="1">
        <v>40489</v>
      </c>
      <c r="F2869">
        <v>0.5</v>
      </c>
      <c r="G2869">
        <v>31.8</v>
      </c>
      <c r="H2869">
        <v>11.8</v>
      </c>
      <c r="I2869">
        <v>9.9056599999999992</v>
      </c>
      <c r="J2869">
        <v>0</v>
      </c>
      <c r="K2869">
        <v>65</v>
      </c>
      <c r="L2869">
        <v>17</v>
      </c>
      <c r="M2869">
        <v>9.5</v>
      </c>
      <c r="N2869">
        <v>8</v>
      </c>
    </row>
    <row r="2870" spans="1:14" x14ac:dyDescent="0.3">
      <c r="A2870">
        <v>40834</v>
      </c>
      <c r="B2870" t="s">
        <v>14</v>
      </c>
      <c r="C2870" t="s">
        <v>15</v>
      </c>
      <c r="D2870" t="s">
        <v>16</v>
      </c>
      <c r="E2870" s="1">
        <v>40490</v>
      </c>
      <c r="F2870">
        <v>0.875</v>
      </c>
      <c r="G2870">
        <v>30.6</v>
      </c>
      <c r="H2870">
        <v>12.8</v>
      </c>
      <c r="I2870">
        <v>8.3267799999999994</v>
      </c>
      <c r="J2870">
        <v>0</v>
      </c>
      <c r="K2870">
        <v>62</v>
      </c>
      <c r="L2870">
        <v>17</v>
      </c>
      <c r="M2870">
        <v>8.1999999999999993</v>
      </c>
      <c r="N2870">
        <v>9</v>
      </c>
    </row>
    <row r="2871" spans="1:14" x14ac:dyDescent="0.3">
      <c r="A2871">
        <v>40834</v>
      </c>
      <c r="B2871" t="s">
        <v>14</v>
      </c>
      <c r="C2871" t="s">
        <v>15</v>
      </c>
      <c r="D2871" t="s">
        <v>16</v>
      </c>
      <c r="E2871" s="1">
        <v>40491</v>
      </c>
      <c r="F2871">
        <v>0.5</v>
      </c>
      <c r="G2871">
        <v>31.4</v>
      </c>
      <c r="H2871">
        <v>12.8</v>
      </c>
      <c r="I2871">
        <v>8.5674399999999995</v>
      </c>
      <c r="J2871">
        <v>0</v>
      </c>
      <c r="K2871">
        <v>62</v>
      </c>
      <c r="L2871">
        <v>17</v>
      </c>
      <c r="M2871">
        <v>9.1999999999999993</v>
      </c>
      <c r="N2871">
        <v>9</v>
      </c>
    </row>
    <row r="2872" spans="1:14" x14ac:dyDescent="0.3">
      <c r="A2872">
        <v>40834</v>
      </c>
      <c r="B2872" t="s">
        <v>14</v>
      </c>
      <c r="C2872" t="s">
        <v>15</v>
      </c>
      <c r="D2872" t="s">
        <v>16</v>
      </c>
      <c r="E2872" s="1">
        <v>40492</v>
      </c>
      <c r="F2872">
        <v>1.5</v>
      </c>
      <c r="G2872">
        <v>30.4</v>
      </c>
      <c r="H2872">
        <v>13.4</v>
      </c>
      <c r="I2872">
        <v>8.1960099999999994</v>
      </c>
      <c r="J2872">
        <v>0</v>
      </c>
      <c r="K2872">
        <v>56</v>
      </c>
      <c r="L2872">
        <v>16</v>
      </c>
      <c r="M2872">
        <v>9.5</v>
      </c>
      <c r="N2872">
        <v>10</v>
      </c>
    </row>
    <row r="2873" spans="1:14" x14ac:dyDescent="0.3">
      <c r="A2873">
        <v>40834</v>
      </c>
      <c r="B2873" t="s">
        <v>14</v>
      </c>
      <c r="C2873" t="s">
        <v>15</v>
      </c>
      <c r="D2873" t="s">
        <v>16</v>
      </c>
      <c r="E2873" s="1">
        <v>40493</v>
      </c>
      <c r="F2873">
        <v>0.875</v>
      </c>
      <c r="G2873">
        <v>31.2</v>
      </c>
      <c r="H2873">
        <v>13</v>
      </c>
      <c r="I2873">
        <v>8.0635100000000008</v>
      </c>
      <c r="J2873">
        <v>0</v>
      </c>
      <c r="K2873">
        <v>60</v>
      </c>
      <c r="L2873">
        <v>15</v>
      </c>
      <c r="M2873">
        <v>9.5</v>
      </c>
      <c r="N2873">
        <v>9</v>
      </c>
    </row>
    <row r="2874" spans="1:14" x14ac:dyDescent="0.3">
      <c r="A2874">
        <v>40834</v>
      </c>
      <c r="B2874" t="s">
        <v>14</v>
      </c>
      <c r="C2874" t="s">
        <v>15</v>
      </c>
      <c r="D2874" t="s">
        <v>16</v>
      </c>
      <c r="E2874" s="1">
        <v>40494</v>
      </c>
      <c r="F2874">
        <v>0.75</v>
      </c>
      <c r="G2874">
        <v>31.4</v>
      </c>
      <c r="H2874">
        <v>12.2</v>
      </c>
      <c r="I2874">
        <v>7.8121400000000003</v>
      </c>
      <c r="J2874">
        <v>0</v>
      </c>
      <c r="K2874">
        <v>57</v>
      </c>
      <c r="L2874">
        <v>16</v>
      </c>
      <c r="M2874">
        <v>9.4</v>
      </c>
      <c r="N2874">
        <v>8</v>
      </c>
    </row>
    <row r="2875" spans="1:14" x14ac:dyDescent="0.3">
      <c r="A2875">
        <v>40834</v>
      </c>
      <c r="B2875" t="s">
        <v>14</v>
      </c>
      <c r="C2875" t="s">
        <v>15</v>
      </c>
      <c r="D2875" t="s">
        <v>16</v>
      </c>
      <c r="E2875" s="1">
        <v>40495</v>
      </c>
      <c r="F2875">
        <v>0.875</v>
      </c>
      <c r="G2875">
        <v>30.2</v>
      </c>
      <c r="H2875">
        <v>11.4</v>
      </c>
      <c r="I2875">
        <v>7.9002100000000004</v>
      </c>
      <c r="J2875">
        <v>0</v>
      </c>
      <c r="K2875">
        <v>55</v>
      </c>
      <c r="L2875">
        <v>16</v>
      </c>
      <c r="M2875">
        <v>9.3000000000000007</v>
      </c>
      <c r="N2875">
        <v>7</v>
      </c>
    </row>
    <row r="2876" spans="1:14" x14ac:dyDescent="0.3">
      <c r="A2876">
        <v>40834</v>
      </c>
      <c r="B2876" t="s">
        <v>14</v>
      </c>
      <c r="C2876" t="s">
        <v>15</v>
      </c>
      <c r="D2876" t="s">
        <v>16</v>
      </c>
      <c r="E2876" s="1">
        <v>40496</v>
      </c>
      <c r="F2876">
        <v>0.625</v>
      </c>
      <c r="G2876">
        <v>30.6</v>
      </c>
      <c r="H2876">
        <v>11.6</v>
      </c>
      <c r="I2876">
        <v>7.6420399999999997</v>
      </c>
      <c r="J2876">
        <v>0</v>
      </c>
      <c r="K2876">
        <v>60</v>
      </c>
      <c r="L2876">
        <v>15</v>
      </c>
      <c r="M2876">
        <v>9.3000000000000007</v>
      </c>
      <c r="N2876">
        <v>7</v>
      </c>
    </row>
    <row r="2877" spans="1:14" x14ac:dyDescent="0.3">
      <c r="A2877">
        <v>40834</v>
      </c>
      <c r="B2877" t="s">
        <v>14</v>
      </c>
      <c r="C2877" t="s">
        <v>15</v>
      </c>
      <c r="D2877" t="s">
        <v>16</v>
      </c>
      <c r="E2877" s="1">
        <v>40497</v>
      </c>
      <c r="F2877">
        <v>1</v>
      </c>
      <c r="G2877">
        <v>32</v>
      </c>
      <c r="H2877">
        <v>11.8</v>
      </c>
      <c r="I2877">
        <v>6.6064600000000002</v>
      </c>
      <c r="J2877">
        <v>0</v>
      </c>
      <c r="K2877">
        <v>49</v>
      </c>
      <c r="L2877">
        <v>9</v>
      </c>
      <c r="M2877">
        <v>9.1999999999999993</v>
      </c>
      <c r="N2877">
        <v>8</v>
      </c>
    </row>
    <row r="2878" spans="1:14" x14ac:dyDescent="0.3">
      <c r="A2878">
        <v>40834</v>
      </c>
      <c r="B2878" t="s">
        <v>14</v>
      </c>
      <c r="C2878" t="s">
        <v>15</v>
      </c>
      <c r="D2878" t="s">
        <v>16</v>
      </c>
      <c r="E2878" s="1">
        <v>40498</v>
      </c>
      <c r="F2878">
        <v>0.25</v>
      </c>
      <c r="G2878">
        <v>31.4</v>
      </c>
      <c r="H2878">
        <v>12.4</v>
      </c>
      <c r="I2878">
        <v>6.4104400000000004</v>
      </c>
      <c r="J2878">
        <v>0</v>
      </c>
      <c r="K2878">
        <v>49</v>
      </c>
      <c r="L2878">
        <v>11</v>
      </c>
      <c r="M2878">
        <v>9.3000000000000007</v>
      </c>
      <c r="N2878">
        <v>8</v>
      </c>
    </row>
    <row r="2879" spans="1:14" x14ac:dyDescent="0.3">
      <c r="A2879">
        <v>40834</v>
      </c>
      <c r="B2879" t="s">
        <v>14</v>
      </c>
      <c r="C2879" t="s">
        <v>15</v>
      </c>
      <c r="D2879" t="s">
        <v>16</v>
      </c>
      <c r="E2879" s="1">
        <v>40499</v>
      </c>
      <c r="F2879">
        <v>0.75</v>
      </c>
      <c r="G2879">
        <v>29.2</v>
      </c>
      <c r="H2879">
        <v>10.4</v>
      </c>
      <c r="I2879">
        <v>5.1143200000000002</v>
      </c>
      <c r="J2879">
        <v>0</v>
      </c>
      <c r="K2879">
        <v>41</v>
      </c>
      <c r="L2879">
        <v>9</v>
      </c>
      <c r="M2879">
        <v>9.3000000000000007</v>
      </c>
      <c r="N2879">
        <v>5</v>
      </c>
    </row>
    <row r="2880" spans="1:14" x14ac:dyDescent="0.3">
      <c r="A2880">
        <v>40834</v>
      </c>
      <c r="B2880" t="s">
        <v>14</v>
      </c>
      <c r="C2880" t="s">
        <v>15</v>
      </c>
      <c r="D2880" t="s">
        <v>16</v>
      </c>
      <c r="E2880" s="1">
        <v>40500</v>
      </c>
      <c r="F2880">
        <v>0.625</v>
      </c>
      <c r="G2880">
        <v>28.2</v>
      </c>
      <c r="H2880">
        <v>8.4</v>
      </c>
      <c r="I2880">
        <v>5.3381499999999997</v>
      </c>
      <c r="J2880">
        <v>0</v>
      </c>
      <c r="K2880">
        <v>55</v>
      </c>
      <c r="L2880">
        <v>11</v>
      </c>
      <c r="M2880">
        <v>9.1</v>
      </c>
      <c r="N2880">
        <v>4</v>
      </c>
    </row>
    <row r="2881" spans="1:14" x14ac:dyDescent="0.3">
      <c r="A2881">
        <v>40834</v>
      </c>
      <c r="B2881" t="s">
        <v>14</v>
      </c>
      <c r="C2881" t="s">
        <v>15</v>
      </c>
      <c r="D2881" t="s">
        <v>16</v>
      </c>
      <c r="E2881" s="1">
        <v>40501</v>
      </c>
      <c r="F2881">
        <v>0.75</v>
      </c>
      <c r="G2881">
        <v>29</v>
      </c>
      <c r="H2881">
        <v>9.1999999999999993</v>
      </c>
      <c r="I2881">
        <v>5.4286399999999997</v>
      </c>
      <c r="J2881">
        <v>0</v>
      </c>
      <c r="K2881">
        <v>42</v>
      </c>
      <c r="L2881">
        <v>9</v>
      </c>
      <c r="M2881">
        <v>8.9</v>
      </c>
      <c r="N2881">
        <v>4</v>
      </c>
    </row>
    <row r="2882" spans="1:14" x14ac:dyDescent="0.3">
      <c r="A2882">
        <v>40834</v>
      </c>
      <c r="B2882" t="s">
        <v>14</v>
      </c>
      <c r="C2882" t="s">
        <v>15</v>
      </c>
      <c r="D2882" t="s">
        <v>16</v>
      </c>
      <c r="E2882" s="1">
        <v>40502</v>
      </c>
      <c r="F2882">
        <v>0.875</v>
      </c>
      <c r="G2882">
        <v>28</v>
      </c>
      <c r="H2882">
        <v>8.4</v>
      </c>
      <c r="I2882">
        <v>6.2007700000000003</v>
      </c>
      <c r="J2882">
        <v>0</v>
      </c>
      <c r="K2882">
        <v>66</v>
      </c>
      <c r="L2882">
        <v>11</v>
      </c>
      <c r="M2882">
        <v>9</v>
      </c>
      <c r="N2882">
        <v>4</v>
      </c>
    </row>
    <row r="2883" spans="1:14" x14ac:dyDescent="0.3">
      <c r="A2883">
        <v>40834</v>
      </c>
      <c r="B2883" t="s">
        <v>14</v>
      </c>
      <c r="C2883" t="s">
        <v>15</v>
      </c>
      <c r="D2883" t="s">
        <v>16</v>
      </c>
      <c r="E2883" s="1">
        <v>40503</v>
      </c>
      <c r="F2883">
        <v>0.25</v>
      </c>
      <c r="G2883">
        <v>28</v>
      </c>
      <c r="H2883">
        <v>7.4</v>
      </c>
      <c r="I2883">
        <v>6.27508</v>
      </c>
      <c r="J2883">
        <v>0</v>
      </c>
      <c r="K2883">
        <v>63</v>
      </c>
      <c r="L2883">
        <v>10</v>
      </c>
      <c r="M2883">
        <v>9</v>
      </c>
      <c r="N2883">
        <v>3</v>
      </c>
    </row>
    <row r="2884" spans="1:14" x14ac:dyDescent="0.3">
      <c r="A2884">
        <v>40834</v>
      </c>
      <c r="B2884" t="s">
        <v>14</v>
      </c>
      <c r="C2884" t="s">
        <v>15</v>
      </c>
      <c r="D2884" t="s">
        <v>16</v>
      </c>
      <c r="E2884" s="1">
        <v>40504</v>
      </c>
      <c r="F2884">
        <v>0.25</v>
      </c>
      <c r="G2884">
        <v>27.6</v>
      </c>
      <c r="H2884">
        <v>6.8</v>
      </c>
      <c r="I2884">
        <v>5.4610000000000003</v>
      </c>
      <c r="J2884">
        <v>0</v>
      </c>
      <c r="K2884">
        <v>57</v>
      </c>
      <c r="L2884">
        <v>12</v>
      </c>
      <c r="M2884">
        <v>8.9</v>
      </c>
      <c r="N2884">
        <v>2</v>
      </c>
    </row>
    <row r="2885" spans="1:14" x14ac:dyDescent="0.3">
      <c r="A2885">
        <v>40834</v>
      </c>
      <c r="B2885" t="s">
        <v>14</v>
      </c>
      <c r="C2885" t="s">
        <v>15</v>
      </c>
      <c r="D2885" t="s">
        <v>16</v>
      </c>
      <c r="E2885" s="1">
        <v>40505</v>
      </c>
      <c r="F2885">
        <v>0.875</v>
      </c>
      <c r="G2885">
        <v>25.8</v>
      </c>
      <c r="H2885">
        <v>7</v>
      </c>
      <c r="I2885">
        <v>5.3085699999999996</v>
      </c>
      <c r="J2885">
        <v>0</v>
      </c>
      <c r="K2885">
        <v>59</v>
      </c>
      <c r="L2885">
        <v>11</v>
      </c>
      <c r="M2885">
        <v>8.8000000000000007</v>
      </c>
      <c r="N2885">
        <v>2</v>
      </c>
    </row>
    <row r="2886" spans="1:14" x14ac:dyDescent="0.3">
      <c r="A2886">
        <v>40834</v>
      </c>
      <c r="B2886" t="s">
        <v>14</v>
      </c>
      <c r="C2886" t="s">
        <v>15</v>
      </c>
      <c r="D2886" t="s">
        <v>16</v>
      </c>
      <c r="E2886" s="1">
        <v>40506</v>
      </c>
      <c r="F2886">
        <v>0</v>
      </c>
      <c r="G2886">
        <v>26.4</v>
      </c>
      <c r="H2886">
        <v>6</v>
      </c>
      <c r="I2886">
        <v>5.5422399999999996</v>
      </c>
      <c r="J2886">
        <v>0</v>
      </c>
      <c r="K2886">
        <v>54</v>
      </c>
      <c r="L2886">
        <v>16</v>
      </c>
      <c r="M2886">
        <v>9</v>
      </c>
      <c r="N2886">
        <v>2</v>
      </c>
    </row>
    <row r="2887" spans="1:14" x14ac:dyDescent="0.3">
      <c r="A2887">
        <v>40834</v>
      </c>
      <c r="B2887" t="s">
        <v>14</v>
      </c>
      <c r="C2887" t="s">
        <v>15</v>
      </c>
      <c r="D2887" t="s">
        <v>16</v>
      </c>
      <c r="E2887" s="1">
        <v>40507</v>
      </c>
      <c r="F2887">
        <v>0.5</v>
      </c>
      <c r="G2887">
        <v>26.4</v>
      </c>
      <c r="H2887">
        <v>5</v>
      </c>
      <c r="I2887">
        <v>5.16995</v>
      </c>
      <c r="J2887">
        <v>0</v>
      </c>
      <c r="K2887">
        <v>54</v>
      </c>
      <c r="L2887">
        <v>15</v>
      </c>
      <c r="M2887">
        <v>9</v>
      </c>
      <c r="N2887">
        <v>0</v>
      </c>
    </row>
    <row r="2888" spans="1:14" x14ac:dyDescent="0.3">
      <c r="A2888">
        <v>40834</v>
      </c>
      <c r="B2888" t="s">
        <v>14</v>
      </c>
      <c r="C2888" t="s">
        <v>15</v>
      </c>
      <c r="D2888" t="s">
        <v>16</v>
      </c>
      <c r="E2888" s="1">
        <v>40508</v>
      </c>
      <c r="F2888">
        <v>0.25</v>
      </c>
      <c r="G2888">
        <v>26.4</v>
      </c>
      <c r="H2888">
        <v>4.5999999999999996</v>
      </c>
      <c r="I2888">
        <v>5.2465200000000003</v>
      </c>
      <c r="J2888">
        <v>0</v>
      </c>
      <c r="K2888">
        <v>56</v>
      </c>
      <c r="L2888">
        <v>13</v>
      </c>
      <c r="M2888">
        <v>8.9</v>
      </c>
      <c r="N2888">
        <v>-1</v>
      </c>
    </row>
    <row r="2889" spans="1:14" x14ac:dyDescent="0.3">
      <c r="A2889">
        <v>40834</v>
      </c>
      <c r="B2889" t="s">
        <v>14</v>
      </c>
      <c r="C2889" t="s">
        <v>15</v>
      </c>
      <c r="D2889" t="s">
        <v>16</v>
      </c>
      <c r="E2889" s="1">
        <v>40509</v>
      </c>
      <c r="F2889">
        <v>0.625</v>
      </c>
      <c r="G2889">
        <v>24.4</v>
      </c>
      <c r="H2889">
        <v>5.2</v>
      </c>
      <c r="I2889">
        <v>4.9266899999999998</v>
      </c>
      <c r="J2889">
        <v>0</v>
      </c>
      <c r="K2889">
        <v>52</v>
      </c>
      <c r="L2889">
        <v>13</v>
      </c>
      <c r="M2889">
        <v>9.1999999999999993</v>
      </c>
      <c r="N2889">
        <v>0</v>
      </c>
    </row>
    <row r="2890" spans="1:14" x14ac:dyDescent="0.3">
      <c r="A2890">
        <v>40834</v>
      </c>
      <c r="B2890" t="s">
        <v>14</v>
      </c>
      <c r="C2890" t="s">
        <v>15</v>
      </c>
      <c r="D2890" t="s">
        <v>16</v>
      </c>
      <c r="E2890" s="1">
        <v>40510</v>
      </c>
      <c r="F2890">
        <v>0</v>
      </c>
      <c r="G2890">
        <v>27</v>
      </c>
      <c r="H2890">
        <v>5.4</v>
      </c>
      <c r="I2890">
        <v>5.0110299999999999</v>
      </c>
      <c r="J2890">
        <v>0</v>
      </c>
      <c r="K2890">
        <v>53</v>
      </c>
      <c r="L2890">
        <v>10</v>
      </c>
      <c r="M2890">
        <v>9.1999999999999993</v>
      </c>
      <c r="N2890">
        <v>0</v>
      </c>
    </row>
    <row r="2891" spans="1:14" x14ac:dyDescent="0.3">
      <c r="A2891">
        <v>40834</v>
      </c>
      <c r="B2891" t="s">
        <v>14</v>
      </c>
      <c r="C2891" t="s">
        <v>15</v>
      </c>
      <c r="D2891" t="s">
        <v>16</v>
      </c>
      <c r="E2891" s="1">
        <v>40511</v>
      </c>
      <c r="F2891">
        <v>0.25</v>
      </c>
      <c r="G2891">
        <v>27.8</v>
      </c>
      <c r="H2891">
        <v>4</v>
      </c>
      <c r="I2891">
        <v>4.2088400000000004</v>
      </c>
      <c r="J2891">
        <v>0</v>
      </c>
      <c r="K2891">
        <v>51</v>
      </c>
      <c r="L2891">
        <v>9</v>
      </c>
      <c r="M2891">
        <v>9.1999999999999993</v>
      </c>
      <c r="N2891">
        <v>1</v>
      </c>
    </row>
    <row r="2892" spans="1:14" x14ac:dyDescent="0.3">
      <c r="A2892">
        <v>40834</v>
      </c>
      <c r="B2892" t="s">
        <v>14</v>
      </c>
      <c r="C2892" t="s">
        <v>15</v>
      </c>
      <c r="D2892" t="s">
        <v>16</v>
      </c>
      <c r="E2892" s="1">
        <v>40512</v>
      </c>
      <c r="F2892">
        <v>0.75</v>
      </c>
      <c r="G2892">
        <v>28.4</v>
      </c>
      <c r="H2892">
        <v>4.5999999999999996</v>
      </c>
      <c r="I2892">
        <v>4.1509</v>
      </c>
      <c r="J2892">
        <v>0</v>
      </c>
      <c r="K2892">
        <v>51</v>
      </c>
      <c r="L2892">
        <v>6</v>
      </c>
      <c r="M2892">
        <v>9.1999999999999993</v>
      </c>
      <c r="N2892">
        <v>0</v>
      </c>
    </row>
    <row r="2893" spans="1:14" x14ac:dyDescent="0.3">
      <c r="A2893">
        <v>40834</v>
      </c>
      <c r="B2893" t="s">
        <v>14</v>
      </c>
      <c r="C2893" t="s">
        <v>15</v>
      </c>
      <c r="D2893" t="s">
        <v>16</v>
      </c>
      <c r="E2893" s="1">
        <v>40513</v>
      </c>
      <c r="F2893">
        <v>0.375</v>
      </c>
      <c r="G2893">
        <v>26.6</v>
      </c>
      <c r="H2893">
        <v>3.4</v>
      </c>
      <c r="I2893">
        <v>4.5964299999999998</v>
      </c>
      <c r="J2893">
        <v>0</v>
      </c>
      <c r="K2893">
        <v>56</v>
      </c>
      <c r="L2893">
        <v>8</v>
      </c>
      <c r="M2893">
        <v>9.1999999999999993</v>
      </c>
      <c r="N2893">
        <v>-2</v>
      </c>
    </row>
    <row r="2894" spans="1:14" x14ac:dyDescent="0.3">
      <c r="A2894">
        <v>40834</v>
      </c>
      <c r="B2894" t="s">
        <v>14</v>
      </c>
      <c r="C2894" t="s">
        <v>15</v>
      </c>
      <c r="D2894" t="s">
        <v>16</v>
      </c>
      <c r="E2894" s="1">
        <v>40514</v>
      </c>
      <c r="F2894">
        <v>0.375</v>
      </c>
      <c r="G2894">
        <v>26.8</v>
      </c>
      <c r="H2894">
        <v>3</v>
      </c>
      <c r="I2894">
        <v>4.9267899999999996</v>
      </c>
      <c r="J2894">
        <v>0</v>
      </c>
      <c r="K2894">
        <v>57</v>
      </c>
      <c r="L2894">
        <v>12</v>
      </c>
      <c r="M2894">
        <v>9.4</v>
      </c>
      <c r="N2894">
        <v>-3</v>
      </c>
    </row>
    <row r="2895" spans="1:14" x14ac:dyDescent="0.3">
      <c r="A2895">
        <v>40834</v>
      </c>
      <c r="B2895" t="s">
        <v>14</v>
      </c>
      <c r="C2895" t="s">
        <v>15</v>
      </c>
      <c r="D2895" t="s">
        <v>16</v>
      </c>
      <c r="E2895" s="1">
        <v>40515</v>
      </c>
      <c r="F2895">
        <v>0</v>
      </c>
      <c r="G2895">
        <v>27.4</v>
      </c>
      <c r="H2895">
        <v>3.2</v>
      </c>
      <c r="I2895">
        <v>4.6630099999999999</v>
      </c>
      <c r="J2895">
        <v>0</v>
      </c>
      <c r="K2895">
        <v>56</v>
      </c>
      <c r="L2895">
        <v>11</v>
      </c>
      <c r="M2895">
        <v>8.3000000000000007</v>
      </c>
      <c r="N2895">
        <v>-2</v>
      </c>
    </row>
    <row r="2896" spans="1:14" x14ac:dyDescent="0.3">
      <c r="A2896">
        <v>40834</v>
      </c>
      <c r="B2896" t="s">
        <v>14</v>
      </c>
      <c r="C2896" t="s">
        <v>15</v>
      </c>
      <c r="D2896" t="s">
        <v>16</v>
      </c>
      <c r="E2896" s="1">
        <v>40516</v>
      </c>
      <c r="F2896">
        <v>0</v>
      </c>
      <c r="G2896">
        <v>28.6</v>
      </c>
      <c r="H2896">
        <v>3</v>
      </c>
      <c r="I2896">
        <v>4.5216700000000003</v>
      </c>
      <c r="J2896">
        <v>0</v>
      </c>
      <c r="K2896">
        <v>62</v>
      </c>
      <c r="L2896">
        <v>10</v>
      </c>
      <c r="M2896">
        <v>9.1999999999999993</v>
      </c>
      <c r="N2896">
        <v>-2</v>
      </c>
    </row>
    <row r="2897" spans="1:14" x14ac:dyDescent="0.3">
      <c r="A2897">
        <v>40834</v>
      </c>
      <c r="B2897" t="s">
        <v>14</v>
      </c>
      <c r="C2897" t="s">
        <v>15</v>
      </c>
      <c r="D2897" t="s">
        <v>16</v>
      </c>
      <c r="E2897" s="1">
        <v>40517</v>
      </c>
      <c r="F2897">
        <v>1</v>
      </c>
      <c r="G2897">
        <v>30.6</v>
      </c>
      <c r="H2897">
        <v>4.8</v>
      </c>
      <c r="I2897">
        <v>3.9647100000000002</v>
      </c>
      <c r="J2897">
        <v>0</v>
      </c>
      <c r="K2897">
        <v>42</v>
      </c>
      <c r="L2897">
        <v>8</v>
      </c>
      <c r="M2897">
        <v>9</v>
      </c>
      <c r="N2897">
        <v>0</v>
      </c>
    </row>
    <row r="2898" spans="1:14" x14ac:dyDescent="0.3">
      <c r="A2898">
        <v>40834</v>
      </c>
      <c r="B2898" t="s">
        <v>14</v>
      </c>
      <c r="C2898" t="s">
        <v>15</v>
      </c>
      <c r="D2898" t="s">
        <v>16</v>
      </c>
      <c r="E2898" s="1">
        <v>40518</v>
      </c>
      <c r="F2898">
        <v>0</v>
      </c>
      <c r="G2898">
        <v>29.2</v>
      </c>
      <c r="H2898">
        <v>5.4</v>
      </c>
      <c r="I2898">
        <v>4.8965699999999996</v>
      </c>
      <c r="J2898">
        <v>0</v>
      </c>
      <c r="K2898">
        <v>53</v>
      </c>
      <c r="L2898">
        <v>11</v>
      </c>
      <c r="M2898">
        <v>9</v>
      </c>
      <c r="N2898">
        <v>0</v>
      </c>
    </row>
    <row r="2899" spans="1:14" x14ac:dyDescent="0.3">
      <c r="A2899">
        <v>40834</v>
      </c>
      <c r="B2899" t="s">
        <v>14</v>
      </c>
      <c r="C2899" t="s">
        <v>15</v>
      </c>
      <c r="D2899" t="s">
        <v>16</v>
      </c>
      <c r="E2899" s="1">
        <v>40519</v>
      </c>
      <c r="F2899">
        <v>0.25</v>
      </c>
      <c r="G2899">
        <v>27.6</v>
      </c>
      <c r="H2899">
        <v>6.8</v>
      </c>
      <c r="I2899">
        <v>5.0486300000000002</v>
      </c>
      <c r="J2899">
        <v>0</v>
      </c>
      <c r="K2899">
        <v>50</v>
      </c>
      <c r="L2899">
        <v>10</v>
      </c>
      <c r="M2899">
        <v>8.5</v>
      </c>
      <c r="N2899">
        <v>1</v>
      </c>
    </row>
    <row r="2900" spans="1:14" x14ac:dyDescent="0.3">
      <c r="A2900">
        <v>40834</v>
      </c>
      <c r="B2900" t="s">
        <v>14</v>
      </c>
      <c r="C2900" t="s">
        <v>15</v>
      </c>
      <c r="D2900" t="s">
        <v>16</v>
      </c>
      <c r="E2900" s="1">
        <v>40520</v>
      </c>
      <c r="F2900">
        <v>0.5</v>
      </c>
      <c r="G2900">
        <v>26</v>
      </c>
      <c r="H2900">
        <v>5</v>
      </c>
      <c r="I2900">
        <v>5.2597100000000001</v>
      </c>
      <c r="J2900">
        <v>0</v>
      </c>
      <c r="K2900">
        <v>49</v>
      </c>
      <c r="L2900">
        <v>14</v>
      </c>
      <c r="M2900">
        <v>8.6</v>
      </c>
      <c r="N2900">
        <v>0</v>
      </c>
    </row>
    <row r="2901" spans="1:14" x14ac:dyDescent="0.3">
      <c r="A2901">
        <v>40834</v>
      </c>
      <c r="B2901" t="s">
        <v>14</v>
      </c>
      <c r="C2901" t="s">
        <v>15</v>
      </c>
      <c r="D2901" t="s">
        <v>16</v>
      </c>
      <c r="E2901" s="1">
        <v>40521</v>
      </c>
      <c r="F2901">
        <v>0.625</v>
      </c>
      <c r="G2901">
        <v>24</v>
      </c>
      <c r="H2901">
        <v>3</v>
      </c>
      <c r="I2901">
        <v>4.4952300000000003</v>
      </c>
      <c r="J2901">
        <v>0</v>
      </c>
      <c r="K2901">
        <v>52</v>
      </c>
      <c r="L2901">
        <v>11</v>
      </c>
      <c r="M2901">
        <v>9</v>
      </c>
      <c r="N2901">
        <v>-2</v>
      </c>
    </row>
    <row r="2902" spans="1:14" x14ac:dyDescent="0.3">
      <c r="A2902">
        <v>40834</v>
      </c>
      <c r="B2902" t="s">
        <v>14</v>
      </c>
      <c r="C2902" t="s">
        <v>15</v>
      </c>
      <c r="D2902" t="s">
        <v>16</v>
      </c>
      <c r="E2902" s="1">
        <v>40522</v>
      </c>
      <c r="F2902">
        <v>0</v>
      </c>
      <c r="G2902">
        <v>24</v>
      </c>
      <c r="H2902">
        <v>4</v>
      </c>
      <c r="I2902">
        <v>5.0899099999999997</v>
      </c>
      <c r="J2902">
        <v>0</v>
      </c>
      <c r="K2902">
        <v>53</v>
      </c>
      <c r="L2902">
        <v>13</v>
      </c>
      <c r="M2902">
        <v>8.8000000000000007</v>
      </c>
      <c r="N2902">
        <v>-2</v>
      </c>
    </row>
    <row r="2903" spans="1:14" x14ac:dyDescent="0.3">
      <c r="A2903">
        <v>40834</v>
      </c>
      <c r="B2903" t="s">
        <v>14</v>
      </c>
      <c r="C2903" t="s">
        <v>15</v>
      </c>
      <c r="D2903" t="s">
        <v>16</v>
      </c>
      <c r="E2903" s="1">
        <v>40523</v>
      </c>
      <c r="F2903">
        <v>0.875</v>
      </c>
      <c r="G2903">
        <v>21</v>
      </c>
      <c r="H2903">
        <v>6.4</v>
      </c>
      <c r="I2903">
        <v>6.7113899999999997</v>
      </c>
      <c r="J2903">
        <v>0</v>
      </c>
      <c r="K2903">
        <v>52</v>
      </c>
      <c r="L2903">
        <v>23</v>
      </c>
      <c r="M2903">
        <v>0.4</v>
      </c>
      <c r="N2903">
        <v>2</v>
      </c>
    </row>
    <row r="2904" spans="1:14" x14ac:dyDescent="0.3">
      <c r="A2904">
        <v>40834</v>
      </c>
      <c r="B2904" t="s">
        <v>14</v>
      </c>
      <c r="C2904" t="s">
        <v>15</v>
      </c>
      <c r="D2904" t="s">
        <v>16</v>
      </c>
      <c r="E2904" s="1">
        <v>40524</v>
      </c>
      <c r="F2904">
        <v>0.875</v>
      </c>
      <c r="G2904">
        <v>26.2</v>
      </c>
      <c r="H2904">
        <v>10.4</v>
      </c>
      <c r="I2904">
        <v>11.305400000000001</v>
      </c>
      <c r="J2904">
        <v>0.01</v>
      </c>
      <c r="K2904">
        <v>75</v>
      </c>
      <c r="L2904">
        <v>35</v>
      </c>
      <c r="M2904">
        <v>8</v>
      </c>
      <c r="N2904">
        <v>7</v>
      </c>
    </row>
    <row r="2905" spans="1:14" x14ac:dyDescent="0.3">
      <c r="A2905">
        <v>40834</v>
      </c>
      <c r="B2905" t="s">
        <v>14</v>
      </c>
      <c r="C2905" t="s">
        <v>15</v>
      </c>
      <c r="D2905" t="s">
        <v>16</v>
      </c>
      <c r="E2905" s="1">
        <v>40525</v>
      </c>
      <c r="F2905">
        <v>4.875</v>
      </c>
      <c r="G2905">
        <v>26</v>
      </c>
      <c r="H2905">
        <v>15</v>
      </c>
      <c r="I2905">
        <v>9.6478599999999997</v>
      </c>
      <c r="J2905">
        <v>0</v>
      </c>
      <c r="K2905">
        <v>64</v>
      </c>
      <c r="L2905">
        <v>23</v>
      </c>
      <c r="M2905">
        <v>2.8</v>
      </c>
      <c r="N2905">
        <v>11</v>
      </c>
    </row>
    <row r="2906" spans="1:14" x14ac:dyDescent="0.3">
      <c r="A2906">
        <v>40834</v>
      </c>
      <c r="B2906" t="s">
        <v>14</v>
      </c>
      <c r="C2906" t="s">
        <v>15</v>
      </c>
      <c r="D2906" t="s">
        <v>16</v>
      </c>
      <c r="E2906" s="1">
        <v>40526</v>
      </c>
      <c r="F2906">
        <v>4</v>
      </c>
      <c r="G2906">
        <v>19</v>
      </c>
      <c r="H2906">
        <v>3</v>
      </c>
      <c r="I2906">
        <v>6.8099299999999996</v>
      </c>
      <c r="J2906">
        <v>0</v>
      </c>
      <c r="K2906">
        <v>74</v>
      </c>
      <c r="L2906">
        <v>28</v>
      </c>
      <c r="M2906">
        <v>7.8</v>
      </c>
      <c r="N2906">
        <v>-2</v>
      </c>
    </row>
    <row r="2907" spans="1:14" x14ac:dyDescent="0.3">
      <c r="A2907">
        <v>40834</v>
      </c>
      <c r="B2907" t="s">
        <v>14</v>
      </c>
      <c r="C2907" t="s">
        <v>15</v>
      </c>
      <c r="D2907" t="s">
        <v>16</v>
      </c>
      <c r="E2907" s="1">
        <v>40527</v>
      </c>
      <c r="F2907">
        <v>1.625</v>
      </c>
      <c r="G2907">
        <v>20.399999999999999</v>
      </c>
      <c r="H2907">
        <v>3</v>
      </c>
      <c r="I2907">
        <v>7.08697</v>
      </c>
      <c r="J2907">
        <v>0</v>
      </c>
      <c r="K2907">
        <v>82</v>
      </c>
      <c r="L2907">
        <v>24</v>
      </c>
      <c r="M2907">
        <v>8.8000000000000007</v>
      </c>
      <c r="N2907">
        <v>-1</v>
      </c>
    </row>
    <row r="2908" spans="1:14" x14ac:dyDescent="0.3">
      <c r="A2908">
        <v>40834</v>
      </c>
      <c r="B2908" t="s">
        <v>14</v>
      </c>
      <c r="C2908" t="s">
        <v>15</v>
      </c>
      <c r="D2908" t="s">
        <v>16</v>
      </c>
      <c r="E2908" s="1">
        <v>40528</v>
      </c>
      <c r="F2908">
        <v>0.5</v>
      </c>
      <c r="G2908">
        <v>24.2</v>
      </c>
      <c r="H2908">
        <v>3</v>
      </c>
      <c r="I2908">
        <v>5.7486699999999997</v>
      </c>
      <c r="J2908">
        <v>0</v>
      </c>
      <c r="K2908">
        <v>79</v>
      </c>
      <c r="L2908">
        <v>16</v>
      </c>
      <c r="M2908">
        <v>9.1</v>
      </c>
      <c r="N2908">
        <v>-2</v>
      </c>
    </row>
    <row r="2909" spans="1:14" x14ac:dyDescent="0.3">
      <c r="A2909">
        <v>40834</v>
      </c>
      <c r="B2909" t="s">
        <v>14</v>
      </c>
      <c r="C2909" t="s">
        <v>15</v>
      </c>
      <c r="D2909" t="s">
        <v>16</v>
      </c>
      <c r="E2909" s="1">
        <v>40529</v>
      </c>
      <c r="F2909">
        <v>0.5</v>
      </c>
      <c r="G2909">
        <v>24.8</v>
      </c>
      <c r="H2909">
        <v>2</v>
      </c>
      <c r="I2909">
        <v>4.7009600000000002</v>
      </c>
      <c r="J2909">
        <v>0</v>
      </c>
      <c r="K2909">
        <v>57</v>
      </c>
      <c r="L2909">
        <v>7</v>
      </c>
      <c r="M2909">
        <v>9</v>
      </c>
      <c r="N2909">
        <v>-3</v>
      </c>
    </row>
    <row r="2910" spans="1:14" x14ac:dyDescent="0.3">
      <c r="A2910">
        <v>40834</v>
      </c>
      <c r="B2910" t="s">
        <v>14</v>
      </c>
      <c r="C2910" t="s">
        <v>15</v>
      </c>
      <c r="D2910" t="s">
        <v>16</v>
      </c>
      <c r="E2910" s="1">
        <v>40530</v>
      </c>
      <c r="F2910">
        <v>0</v>
      </c>
      <c r="G2910">
        <v>25</v>
      </c>
      <c r="H2910">
        <v>3.4</v>
      </c>
      <c r="I2910">
        <v>5.5494899999999996</v>
      </c>
      <c r="J2910">
        <v>0</v>
      </c>
      <c r="K2910">
        <v>61</v>
      </c>
      <c r="L2910">
        <v>15</v>
      </c>
      <c r="M2910">
        <v>4.5</v>
      </c>
      <c r="N2910">
        <v>-2</v>
      </c>
    </row>
    <row r="2911" spans="1:14" x14ac:dyDescent="0.3">
      <c r="A2911">
        <v>40834</v>
      </c>
      <c r="B2911" t="s">
        <v>14</v>
      </c>
      <c r="C2911" t="s">
        <v>15</v>
      </c>
      <c r="D2911" t="s">
        <v>16</v>
      </c>
      <c r="E2911" s="1">
        <v>40531</v>
      </c>
      <c r="F2911">
        <v>0</v>
      </c>
      <c r="G2911">
        <v>22.4</v>
      </c>
      <c r="H2911">
        <v>10.4</v>
      </c>
      <c r="I2911">
        <v>6.0542899999999999</v>
      </c>
      <c r="J2911">
        <v>0</v>
      </c>
      <c r="K2911">
        <v>51</v>
      </c>
      <c r="L2911">
        <v>22</v>
      </c>
      <c r="M2911">
        <v>0</v>
      </c>
      <c r="N2911">
        <v>7</v>
      </c>
    </row>
    <row r="2912" spans="1:14" x14ac:dyDescent="0.3">
      <c r="A2912">
        <v>40834</v>
      </c>
      <c r="B2912" t="s">
        <v>14</v>
      </c>
      <c r="C2912" t="s">
        <v>15</v>
      </c>
      <c r="D2912" t="s">
        <v>16</v>
      </c>
      <c r="E2912" s="1">
        <v>40532</v>
      </c>
      <c r="F2912">
        <v>0.25</v>
      </c>
      <c r="G2912">
        <v>25</v>
      </c>
      <c r="H2912">
        <v>8</v>
      </c>
      <c r="I2912">
        <v>7.7903799999999999</v>
      </c>
      <c r="J2912">
        <v>0</v>
      </c>
      <c r="K2912">
        <v>71</v>
      </c>
      <c r="L2912">
        <v>21</v>
      </c>
      <c r="M2912">
        <v>7.1</v>
      </c>
      <c r="N2912">
        <v>5</v>
      </c>
    </row>
    <row r="2913" spans="1:14" x14ac:dyDescent="0.3">
      <c r="A2913">
        <v>40834</v>
      </c>
      <c r="B2913" t="s">
        <v>14</v>
      </c>
      <c r="C2913" t="s">
        <v>15</v>
      </c>
      <c r="D2913" t="s">
        <v>16</v>
      </c>
      <c r="E2913" s="1">
        <v>40533</v>
      </c>
      <c r="F2913">
        <v>1.875</v>
      </c>
      <c r="G2913">
        <v>24.8</v>
      </c>
      <c r="H2913">
        <v>8</v>
      </c>
      <c r="I2913">
        <v>8.5216200000000004</v>
      </c>
      <c r="J2913">
        <v>0</v>
      </c>
      <c r="K2913">
        <v>83</v>
      </c>
      <c r="L2913">
        <v>19</v>
      </c>
      <c r="M2913">
        <v>8</v>
      </c>
      <c r="N2913">
        <v>4</v>
      </c>
    </row>
    <row r="2914" spans="1:14" x14ac:dyDescent="0.3">
      <c r="A2914">
        <v>40834</v>
      </c>
      <c r="B2914" t="s">
        <v>14</v>
      </c>
      <c r="C2914" t="s">
        <v>15</v>
      </c>
      <c r="D2914" t="s">
        <v>16</v>
      </c>
      <c r="E2914" s="1">
        <v>40534</v>
      </c>
      <c r="F2914">
        <v>0.75</v>
      </c>
      <c r="G2914">
        <v>23.6</v>
      </c>
      <c r="H2914">
        <v>8</v>
      </c>
      <c r="I2914">
        <v>7.9739899999999997</v>
      </c>
      <c r="J2914">
        <v>0</v>
      </c>
      <c r="K2914">
        <v>84</v>
      </c>
      <c r="L2914">
        <v>23</v>
      </c>
      <c r="M2914">
        <v>7.2</v>
      </c>
      <c r="N2914">
        <v>5</v>
      </c>
    </row>
    <row r="2915" spans="1:14" x14ac:dyDescent="0.3">
      <c r="A2915">
        <v>40834</v>
      </c>
      <c r="B2915" t="s">
        <v>14</v>
      </c>
      <c r="C2915" t="s">
        <v>15</v>
      </c>
      <c r="D2915" t="s">
        <v>16</v>
      </c>
      <c r="E2915" s="1">
        <v>40535</v>
      </c>
      <c r="F2915">
        <v>0</v>
      </c>
      <c r="G2915">
        <v>24.6</v>
      </c>
      <c r="H2915">
        <v>5.8</v>
      </c>
      <c r="I2915">
        <v>7.2835200000000002</v>
      </c>
      <c r="J2915">
        <v>0</v>
      </c>
      <c r="K2915">
        <v>73</v>
      </c>
      <c r="L2915">
        <v>16</v>
      </c>
      <c r="M2915">
        <v>8.6999999999999993</v>
      </c>
      <c r="N2915">
        <v>1</v>
      </c>
    </row>
    <row r="2916" spans="1:14" x14ac:dyDescent="0.3">
      <c r="A2916">
        <v>40834</v>
      </c>
      <c r="B2916" t="s">
        <v>14</v>
      </c>
      <c r="C2916" t="s">
        <v>15</v>
      </c>
      <c r="D2916" t="s">
        <v>16</v>
      </c>
      <c r="E2916" s="1">
        <v>40536</v>
      </c>
      <c r="F2916">
        <v>0.25</v>
      </c>
      <c r="G2916">
        <v>23</v>
      </c>
      <c r="H2916">
        <v>4</v>
      </c>
      <c r="I2916">
        <v>6.9333400000000003</v>
      </c>
      <c r="J2916">
        <v>0</v>
      </c>
      <c r="K2916">
        <v>77</v>
      </c>
      <c r="L2916">
        <v>17</v>
      </c>
      <c r="M2916">
        <v>8</v>
      </c>
      <c r="N2916">
        <v>-1</v>
      </c>
    </row>
    <row r="2917" spans="1:14" x14ac:dyDescent="0.3">
      <c r="A2917">
        <v>40834</v>
      </c>
      <c r="B2917" t="s">
        <v>14</v>
      </c>
      <c r="C2917" t="s">
        <v>15</v>
      </c>
      <c r="D2917" t="s">
        <v>16</v>
      </c>
      <c r="E2917" s="1">
        <v>40537</v>
      </c>
      <c r="F2917">
        <v>1.75</v>
      </c>
      <c r="G2917">
        <v>21.8</v>
      </c>
      <c r="H2917">
        <v>5</v>
      </c>
      <c r="I2917">
        <v>6.6528499999999999</v>
      </c>
      <c r="J2917">
        <v>0</v>
      </c>
      <c r="K2917">
        <v>71</v>
      </c>
      <c r="L2917">
        <v>20</v>
      </c>
      <c r="M2917">
        <v>8.5</v>
      </c>
      <c r="N2917">
        <v>1</v>
      </c>
    </row>
    <row r="2918" spans="1:14" x14ac:dyDescent="0.3">
      <c r="A2918">
        <v>40834</v>
      </c>
      <c r="B2918" t="s">
        <v>14</v>
      </c>
      <c r="C2918" t="s">
        <v>15</v>
      </c>
      <c r="D2918" t="s">
        <v>16</v>
      </c>
      <c r="E2918" s="1">
        <v>40538</v>
      </c>
      <c r="F2918">
        <v>1</v>
      </c>
      <c r="G2918">
        <v>19.600000000000001</v>
      </c>
      <c r="H2918">
        <v>3.8</v>
      </c>
      <c r="I2918">
        <v>6.1871099999999997</v>
      </c>
      <c r="J2918">
        <v>0</v>
      </c>
      <c r="K2918">
        <v>74</v>
      </c>
      <c r="L2918">
        <v>27</v>
      </c>
      <c r="M2918">
        <v>8.8000000000000007</v>
      </c>
      <c r="N2918">
        <v>-2</v>
      </c>
    </row>
    <row r="2919" spans="1:14" x14ac:dyDescent="0.3">
      <c r="A2919">
        <v>40834</v>
      </c>
      <c r="B2919" t="s">
        <v>14</v>
      </c>
      <c r="C2919" t="s">
        <v>15</v>
      </c>
      <c r="D2919" t="s">
        <v>16</v>
      </c>
      <c r="E2919" s="1">
        <v>40539</v>
      </c>
      <c r="F2919">
        <v>0.375</v>
      </c>
      <c r="G2919">
        <v>21.6</v>
      </c>
      <c r="H2919">
        <v>3.2</v>
      </c>
      <c r="I2919">
        <v>6.4017799999999996</v>
      </c>
      <c r="J2919">
        <v>0</v>
      </c>
      <c r="K2919">
        <v>73</v>
      </c>
      <c r="L2919">
        <v>21</v>
      </c>
      <c r="M2919">
        <v>8.8000000000000007</v>
      </c>
      <c r="N2919">
        <v>0</v>
      </c>
    </row>
    <row r="2920" spans="1:14" x14ac:dyDescent="0.3">
      <c r="A2920">
        <v>40834</v>
      </c>
      <c r="B2920" t="s">
        <v>14</v>
      </c>
      <c r="C2920" t="s">
        <v>15</v>
      </c>
      <c r="D2920" t="s">
        <v>16</v>
      </c>
      <c r="E2920" s="1">
        <v>40540</v>
      </c>
      <c r="F2920">
        <v>0</v>
      </c>
      <c r="G2920">
        <v>23.4</v>
      </c>
      <c r="H2920">
        <v>2.4</v>
      </c>
      <c r="I2920">
        <v>5.3779199999999996</v>
      </c>
      <c r="J2920">
        <v>0</v>
      </c>
      <c r="K2920">
        <v>68</v>
      </c>
      <c r="L2920">
        <v>13</v>
      </c>
      <c r="M2920">
        <v>8.8000000000000007</v>
      </c>
      <c r="N2920">
        <v>-2</v>
      </c>
    </row>
    <row r="2921" spans="1:14" x14ac:dyDescent="0.3">
      <c r="A2921">
        <v>40834</v>
      </c>
      <c r="B2921" t="s">
        <v>14</v>
      </c>
      <c r="C2921" t="s">
        <v>15</v>
      </c>
      <c r="D2921" t="s">
        <v>16</v>
      </c>
      <c r="E2921" s="1">
        <v>40541</v>
      </c>
      <c r="F2921">
        <v>0.5</v>
      </c>
      <c r="G2921">
        <v>23</v>
      </c>
      <c r="H2921">
        <v>2.8</v>
      </c>
      <c r="I2921">
        <v>4.5672300000000003</v>
      </c>
      <c r="J2921">
        <v>0</v>
      </c>
      <c r="K2921">
        <v>64</v>
      </c>
      <c r="L2921">
        <v>12</v>
      </c>
      <c r="M2921">
        <v>9</v>
      </c>
      <c r="N2921">
        <v>-2</v>
      </c>
    </row>
    <row r="2922" spans="1:14" x14ac:dyDescent="0.3">
      <c r="A2922">
        <v>40834</v>
      </c>
      <c r="B2922" t="s">
        <v>14</v>
      </c>
      <c r="C2922" t="s">
        <v>15</v>
      </c>
      <c r="D2922" t="s">
        <v>16</v>
      </c>
      <c r="E2922" s="1">
        <v>40542</v>
      </c>
      <c r="F2922">
        <v>0.625</v>
      </c>
      <c r="G2922">
        <v>22.8</v>
      </c>
      <c r="H2922">
        <v>1.2</v>
      </c>
      <c r="I2922">
        <v>3.7770299999999999</v>
      </c>
      <c r="J2922">
        <v>0</v>
      </c>
      <c r="K2922">
        <v>56</v>
      </c>
      <c r="L2922">
        <v>8</v>
      </c>
      <c r="M2922">
        <v>6.8</v>
      </c>
      <c r="N2922">
        <v>-4</v>
      </c>
    </row>
    <row r="2923" spans="1:14" x14ac:dyDescent="0.3">
      <c r="A2923">
        <v>40834</v>
      </c>
      <c r="B2923" t="s">
        <v>14</v>
      </c>
      <c r="C2923" t="s">
        <v>15</v>
      </c>
      <c r="D2923" t="s">
        <v>16</v>
      </c>
      <c r="E2923" s="1">
        <v>40543</v>
      </c>
      <c r="F2923">
        <v>1.25</v>
      </c>
      <c r="G2923">
        <v>20</v>
      </c>
      <c r="H2923">
        <v>4.2</v>
      </c>
      <c r="I2923">
        <v>5.81325</v>
      </c>
      <c r="J2923">
        <v>0</v>
      </c>
      <c r="K2923">
        <v>69</v>
      </c>
      <c r="L2923">
        <v>18</v>
      </c>
      <c r="M2923">
        <v>0.3</v>
      </c>
      <c r="N2923">
        <v>1</v>
      </c>
    </row>
    <row r="2924" spans="1:14" x14ac:dyDescent="0.3">
      <c r="A2924">
        <v>40834</v>
      </c>
      <c r="B2924" t="s">
        <v>14</v>
      </c>
      <c r="C2924" t="s">
        <v>15</v>
      </c>
      <c r="D2924" t="s">
        <v>16</v>
      </c>
      <c r="E2924" s="1">
        <v>40544</v>
      </c>
      <c r="F2924">
        <v>1.375</v>
      </c>
      <c r="G2924">
        <v>22.4</v>
      </c>
      <c r="H2924">
        <v>11.4</v>
      </c>
      <c r="I2924">
        <v>10.4984</v>
      </c>
      <c r="J2924">
        <v>0</v>
      </c>
      <c r="K2924">
        <v>92</v>
      </c>
      <c r="L2924">
        <v>41</v>
      </c>
      <c r="M2924">
        <v>6.5</v>
      </c>
      <c r="N2924">
        <v>10</v>
      </c>
    </row>
    <row r="2925" spans="1:14" x14ac:dyDescent="0.3">
      <c r="A2925">
        <v>40834</v>
      </c>
      <c r="B2925" t="s">
        <v>14</v>
      </c>
      <c r="C2925" t="s">
        <v>15</v>
      </c>
      <c r="D2925" t="s">
        <v>16</v>
      </c>
      <c r="E2925" s="1">
        <v>40545</v>
      </c>
      <c r="F2925">
        <v>1.625</v>
      </c>
      <c r="G2925">
        <v>17.600000000000001</v>
      </c>
      <c r="H2925">
        <v>9</v>
      </c>
      <c r="I2925">
        <v>11.501300000000001</v>
      </c>
      <c r="J2925">
        <v>0</v>
      </c>
      <c r="K2925">
        <v>100</v>
      </c>
      <c r="L2925">
        <v>59</v>
      </c>
      <c r="M2925">
        <v>4.7</v>
      </c>
      <c r="N2925">
        <v>5</v>
      </c>
    </row>
    <row r="2926" spans="1:14" x14ac:dyDescent="0.3">
      <c r="A2926">
        <v>40834</v>
      </c>
      <c r="B2926" t="s">
        <v>14</v>
      </c>
      <c r="C2926" t="s">
        <v>15</v>
      </c>
      <c r="D2926" t="s">
        <v>16</v>
      </c>
      <c r="E2926" s="1">
        <v>40546</v>
      </c>
      <c r="F2926">
        <v>0.625</v>
      </c>
      <c r="G2926">
        <v>20.6</v>
      </c>
      <c r="H2926">
        <v>8</v>
      </c>
      <c r="I2926">
        <v>8.7471800000000002</v>
      </c>
      <c r="J2926">
        <v>0</v>
      </c>
      <c r="K2926">
        <v>100</v>
      </c>
      <c r="L2926">
        <v>25</v>
      </c>
      <c r="M2926">
        <v>6.5</v>
      </c>
      <c r="N2926">
        <v>5</v>
      </c>
    </row>
    <row r="2927" spans="1:14" x14ac:dyDescent="0.3">
      <c r="A2927">
        <v>40834</v>
      </c>
      <c r="B2927" t="s">
        <v>14</v>
      </c>
      <c r="C2927" t="s">
        <v>15</v>
      </c>
      <c r="D2927" t="s">
        <v>16</v>
      </c>
      <c r="E2927" s="1">
        <v>40547</v>
      </c>
      <c r="F2927">
        <v>0.5</v>
      </c>
      <c r="G2927">
        <v>22.6</v>
      </c>
      <c r="H2927">
        <v>4.2</v>
      </c>
      <c r="I2927">
        <v>6.5199499999999997</v>
      </c>
      <c r="J2927">
        <v>0</v>
      </c>
      <c r="K2927">
        <v>77</v>
      </c>
      <c r="L2927">
        <v>21</v>
      </c>
      <c r="M2927">
        <v>7.8</v>
      </c>
      <c r="N2927">
        <v>1</v>
      </c>
    </row>
    <row r="2928" spans="1:14" x14ac:dyDescent="0.3">
      <c r="A2928">
        <v>40834</v>
      </c>
      <c r="B2928" t="s">
        <v>14</v>
      </c>
      <c r="C2928" t="s">
        <v>15</v>
      </c>
      <c r="D2928" t="s">
        <v>16</v>
      </c>
      <c r="E2928" s="1">
        <v>40548</v>
      </c>
      <c r="F2928">
        <v>1.25</v>
      </c>
      <c r="G2928">
        <v>22.4</v>
      </c>
      <c r="H2928">
        <v>9.4</v>
      </c>
      <c r="I2928">
        <v>8.4862000000000002</v>
      </c>
      <c r="J2928">
        <v>0.5</v>
      </c>
      <c r="K2928">
        <v>67</v>
      </c>
      <c r="L2928">
        <v>22</v>
      </c>
      <c r="M2928">
        <v>1.4</v>
      </c>
      <c r="N2928">
        <v>8</v>
      </c>
    </row>
    <row r="2929" spans="1:14" x14ac:dyDescent="0.3">
      <c r="A2929">
        <v>40834</v>
      </c>
      <c r="B2929" t="s">
        <v>14</v>
      </c>
      <c r="C2929" t="s">
        <v>15</v>
      </c>
      <c r="D2929" t="s">
        <v>16</v>
      </c>
      <c r="E2929" s="1">
        <v>40549</v>
      </c>
      <c r="F2929">
        <v>0.5</v>
      </c>
      <c r="G2929">
        <v>23.2</v>
      </c>
      <c r="H2929">
        <v>11.4</v>
      </c>
      <c r="I2929">
        <v>11.7849</v>
      </c>
      <c r="J2929">
        <v>0</v>
      </c>
      <c r="K2929">
        <v>83</v>
      </c>
      <c r="L2929">
        <v>42</v>
      </c>
      <c r="M2929">
        <v>8.1</v>
      </c>
      <c r="N2929">
        <v>8</v>
      </c>
    </row>
    <row r="2930" spans="1:14" x14ac:dyDescent="0.3">
      <c r="A2930">
        <v>40834</v>
      </c>
      <c r="B2930" t="s">
        <v>14</v>
      </c>
      <c r="C2930" t="s">
        <v>15</v>
      </c>
      <c r="D2930" t="s">
        <v>16</v>
      </c>
      <c r="E2930" s="1">
        <v>40550</v>
      </c>
      <c r="F2930">
        <v>0.875</v>
      </c>
      <c r="G2930">
        <v>24</v>
      </c>
      <c r="H2930">
        <v>10</v>
      </c>
      <c r="I2930">
        <v>11.7415</v>
      </c>
      <c r="J2930">
        <v>0</v>
      </c>
      <c r="K2930">
        <v>90</v>
      </c>
      <c r="L2930">
        <v>37</v>
      </c>
      <c r="M2930">
        <v>8</v>
      </c>
      <c r="N2930">
        <v>7</v>
      </c>
    </row>
    <row r="2931" spans="1:14" x14ac:dyDescent="0.3">
      <c r="A2931">
        <v>40834</v>
      </c>
      <c r="B2931" t="s">
        <v>14</v>
      </c>
      <c r="C2931" t="s">
        <v>15</v>
      </c>
      <c r="D2931" t="s">
        <v>16</v>
      </c>
      <c r="E2931" s="1">
        <v>40551</v>
      </c>
      <c r="F2931">
        <v>0.875</v>
      </c>
      <c r="G2931">
        <v>20.2</v>
      </c>
      <c r="H2931">
        <v>12</v>
      </c>
      <c r="I2931">
        <v>13.924099999999999</v>
      </c>
      <c r="J2931">
        <v>8</v>
      </c>
      <c r="K2931">
        <v>91</v>
      </c>
      <c r="L2931">
        <v>60</v>
      </c>
      <c r="M2931">
        <v>0.4</v>
      </c>
      <c r="N2931">
        <v>10</v>
      </c>
    </row>
    <row r="2932" spans="1:14" x14ac:dyDescent="0.3">
      <c r="A2932">
        <v>40834</v>
      </c>
      <c r="B2932" t="s">
        <v>14</v>
      </c>
      <c r="C2932" t="s">
        <v>15</v>
      </c>
      <c r="D2932" t="s">
        <v>16</v>
      </c>
      <c r="E2932" s="1">
        <v>40552</v>
      </c>
      <c r="F2932">
        <v>1.375</v>
      </c>
      <c r="G2932">
        <v>18.600000000000001</v>
      </c>
      <c r="H2932">
        <v>13.2</v>
      </c>
      <c r="I2932">
        <v>13.0406</v>
      </c>
      <c r="J2932">
        <v>2</v>
      </c>
      <c r="K2932">
        <v>90</v>
      </c>
      <c r="L2932">
        <v>57</v>
      </c>
      <c r="M2932">
        <v>0.1</v>
      </c>
      <c r="N2932">
        <v>12</v>
      </c>
    </row>
    <row r="2933" spans="1:14" x14ac:dyDescent="0.3">
      <c r="A2933">
        <v>40834</v>
      </c>
      <c r="B2933" t="s">
        <v>14</v>
      </c>
      <c r="C2933" t="s">
        <v>15</v>
      </c>
      <c r="D2933" t="s">
        <v>16</v>
      </c>
      <c r="E2933" s="1">
        <v>40553</v>
      </c>
      <c r="F2933">
        <v>2.875</v>
      </c>
      <c r="G2933">
        <v>15.6</v>
      </c>
      <c r="H2933">
        <v>9</v>
      </c>
      <c r="I2933">
        <v>10.154299999999999</v>
      </c>
      <c r="J2933">
        <v>0.2</v>
      </c>
      <c r="K2933">
        <v>97</v>
      </c>
      <c r="L2933">
        <v>48</v>
      </c>
      <c r="M2933">
        <v>8</v>
      </c>
      <c r="N2933">
        <v>7</v>
      </c>
    </row>
    <row r="2934" spans="1:14" x14ac:dyDescent="0.3">
      <c r="A2934">
        <v>40834</v>
      </c>
      <c r="B2934" t="s">
        <v>14</v>
      </c>
      <c r="C2934" t="s">
        <v>15</v>
      </c>
      <c r="D2934" t="s">
        <v>16</v>
      </c>
      <c r="E2934" s="1">
        <v>40554</v>
      </c>
      <c r="F2934">
        <v>1.5</v>
      </c>
      <c r="G2934">
        <v>16</v>
      </c>
      <c r="H2934">
        <v>4</v>
      </c>
      <c r="I2934">
        <v>8.0388599999999997</v>
      </c>
      <c r="J2934">
        <v>0</v>
      </c>
      <c r="K2934">
        <v>100</v>
      </c>
      <c r="L2934">
        <v>30</v>
      </c>
      <c r="M2934">
        <v>7.2</v>
      </c>
      <c r="N2934">
        <v>0</v>
      </c>
    </row>
    <row r="2935" spans="1:14" x14ac:dyDescent="0.3">
      <c r="A2935">
        <v>40834</v>
      </c>
      <c r="B2935" t="s">
        <v>14</v>
      </c>
      <c r="C2935" t="s">
        <v>15</v>
      </c>
      <c r="D2935" t="s">
        <v>16</v>
      </c>
      <c r="E2935" s="1">
        <v>40555</v>
      </c>
      <c r="F2935">
        <v>1.125</v>
      </c>
      <c r="G2935">
        <v>14.4</v>
      </c>
      <c r="H2935">
        <v>3</v>
      </c>
      <c r="I2935">
        <v>7.5263</v>
      </c>
      <c r="J2935">
        <v>0</v>
      </c>
      <c r="K2935">
        <v>96</v>
      </c>
      <c r="L2935">
        <v>39</v>
      </c>
      <c r="M2935">
        <v>9</v>
      </c>
      <c r="N2935">
        <v>-1</v>
      </c>
    </row>
    <row r="2936" spans="1:14" x14ac:dyDescent="0.3">
      <c r="A2936">
        <v>40834</v>
      </c>
      <c r="B2936" t="s">
        <v>14</v>
      </c>
      <c r="C2936" t="s">
        <v>15</v>
      </c>
      <c r="D2936" t="s">
        <v>16</v>
      </c>
      <c r="E2936" s="1">
        <v>40556</v>
      </c>
      <c r="F2936">
        <v>1.25</v>
      </c>
      <c r="G2936">
        <v>15.4</v>
      </c>
      <c r="H2936">
        <v>2</v>
      </c>
      <c r="I2936">
        <v>6.8639700000000001</v>
      </c>
      <c r="J2936">
        <v>0</v>
      </c>
      <c r="K2936">
        <v>93</v>
      </c>
      <c r="L2936">
        <v>34</v>
      </c>
      <c r="M2936">
        <v>9.3000000000000007</v>
      </c>
      <c r="N2936">
        <v>-2</v>
      </c>
    </row>
    <row r="2937" spans="1:14" x14ac:dyDescent="0.3">
      <c r="A2937">
        <v>40834</v>
      </c>
      <c r="B2937" t="s">
        <v>14</v>
      </c>
      <c r="C2937" t="s">
        <v>15</v>
      </c>
      <c r="D2937" t="s">
        <v>16</v>
      </c>
      <c r="E2937" s="1">
        <v>40557</v>
      </c>
      <c r="F2937">
        <v>1.125</v>
      </c>
      <c r="G2937">
        <v>18.399999999999999</v>
      </c>
      <c r="H2937">
        <v>1.4</v>
      </c>
      <c r="I2937">
        <v>6.9485400000000004</v>
      </c>
      <c r="J2937">
        <v>0</v>
      </c>
      <c r="K2937">
        <v>92</v>
      </c>
      <c r="L2937">
        <v>28</v>
      </c>
      <c r="M2937">
        <v>6.4</v>
      </c>
      <c r="N2937">
        <v>-3</v>
      </c>
    </row>
    <row r="2938" spans="1:14" x14ac:dyDescent="0.3">
      <c r="A2938">
        <v>40834</v>
      </c>
      <c r="B2938" t="s">
        <v>14</v>
      </c>
      <c r="C2938" t="s">
        <v>15</v>
      </c>
      <c r="D2938" t="s">
        <v>16</v>
      </c>
      <c r="E2938" s="1">
        <v>40558</v>
      </c>
      <c r="F2938">
        <v>2.375</v>
      </c>
      <c r="G2938">
        <v>15.4</v>
      </c>
      <c r="H2938">
        <v>2.2000000000000002</v>
      </c>
      <c r="I2938">
        <v>10.562900000000001</v>
      </c>
      <c r="J2938">
        <v>17</v>
      </c>
      <c r="K2938">
        <v>95</v>
      </c>
      <c r="L2938">
        <v>50</v>
      </c>
      <c r="M2938">
        <v>0</v>
      </c>
      <c r="N2938">
        <v>4</v>
      </c>
    </row>
    <row r="2939" spans="1:14" x14ac:dyDescent="0.3">
      <c r="A2939">
        <v>40834</v>
      </c>
      <c r="B2939" t="s">
        <v>14</v>
      </c>
      <c r="C2939" t="s">
        <v>15</v>
      </c>
      <c r="D2939" t="s">
        <v>16</v>
      </c>
      <c r="E2939" s="1">
        <v>40559</v>
      </c>
      <c r="F2939">
        <v>1.75</v>
      </c>
      <c r="G2939">
        <v>14.2</v>
      </c>
      <c r="H2939">
        <v>9.1999999999999993</v>
      </c>
      <c r="I2939">
        <v>11.065200000000001</v>
      </c>
      <c r="J2939">
        <v>4</v>
      </c>
      <c r="K2939">
        <v>97</v>
      </c>
      <c r="L2939">
        <v>71</v>
      </c>
      <c r="M2939">
        <v>4</v>
      </c>
      <c r="N2939">
        <v>8</v>
      </c>
    </row>
    <row r="2940" spans="1:14" x14ac:dyDescent="0.3">
      <c r="A2940">
        <v>40834</v>
      </c>
      <c r="B2940" t="s">
        <v>14</v>
      </c>
      <c r="C2940" t="s">
        <v>15</v>
      </c>
      <c r="D2940" t="s">
        <v>16</v>
      </c>
      <c r="E2940" s="1">
        <v>40560</v>
      </c>
      <c r="F2940">
        <v>0.75</v>
      </c>
      <c r="G2940">
        <v>15.2</v>
      </c>
      <c r="H2940">
        <v>4.4000000000000004</v>
      </c>
      <c r="I2940">
        <v>9.9866200000000003</v>
      </c>
      <c r="J2940">
        <v>0</v>
      </c>
      <c r="K2940">
        <v>100</v>
      </c>
      <c r="L2940">
        <v>68</v>
      </c>
      <c r="M2940">
        <v>6.9</v>
      </c>
      <c r="N2940">
        <v>4</v>
      </c>
    </row>
    <row r="2941" spans="1:14" x14ac:dyDescent="0.3">
      <c r="A2941">
        <v>40834</v>
      </c>
      <c r="B2941" t="s">
        <v>14</v>
      </c>
      <c r="C2941" t="s">
        <v>15</v>
      </c>
      <c r="D2941" t="s">
        <v>16</v>
      </c>
      <c r="E2941" s="1">
        <v>40561</v>
      </c>
      <c r="F2941">
        <v>0.5</v>
      </c>
      <c r="G2941">
        <v>18.8</v>
      </c>
      <c r="H2941">
        <v>3.4</v>
      </c>
      <c r="I2941">
        <v>9.0657800000000002</v>
      </c>
      <c r="J2941">
        <v>0</v>
      </c>
      <c r="K2941">
        <v>96</v>
      </c>
      <c r="L2941">
        <v>39</v>
      </c>
      <c r="M2941">
        <v>9</v>
      </c>
      <c r="N2941">
        <v>1</v>
      </c>
    </row>
    <row r="2942" spans="1:14" x14ac:dyDescent="0.3">
      <c r="A2942">
        <v>40834</v>
      </c>
      <c r="B2942" t="s">
        <v>14</v>
      </c>
      <c r="C2942" t="s">
        <v>15</v>
      </c>
      <c r="D2942" t="s">
        <v>16</v>
      </c>
      <c r="E2942" s="1">
        <v>40562</v>
      </c>
      <c r="F2942">
        <v>1.125</v>
      </c>
      <c r="G2942">
        <v>16.600000000000001</v>
      </c>
      <c r="H2942">
        <v>4.4000000000000004</v>
      </c>
      <c r="I2942">
        <v>9.5891500000000001</v>
      </c>
      <c r="J2942">
        <v>0.3</v>
      </c>
      <c r="K2942">
        <v>76</v>
      </c>
      <c r="L2942">
        <v>49</v>
      </c>
      <c r="M2942">
        <v>5.7</v>
      </c>
      <c r="N2942">
        <v>6</v>
      </c>
    </row>
    <row r="2943" spans="1:14" x14ac:dyDescent="0.3">
      <c r="A2943">
        <v>40834</v>
      </c>
      <c r="B2943" t="s">
        <v>14</v>
      </c>
      <c r="C2943" t="s">
        <v>15</v>
      </c>
      <c r="D2943" t="s">
        <v>16</v>
      </c>
      <c r="E2943" s="1">
        <v>40563</v>
      </c>
      <c r="F2943">
        <v>0.75</v>
      </c>
      <c r="G2943">
        <v>17</v>
      </c>
      <c r="H2943">
        <v>4.8</v>
      </c>
      <c r="I2943">
        <v>8.3397299999999994</v>
      </c>
      <c r="J2943">
        <v>0</v>
      </c>
      <c r="K2943">
        <v>90</v>
      </c>
      <c r="L2943">
        <v>38</v>
      </c>
      <c r="M2943">
        <v>8.6</v>
      </c>
      <c r="N2943">
        <v>1</v>
      </c>
    </row>
    <row r="2944" spans="1:14" x14ac:dyDescent="0.3">
      <c r="A2944">
        <v>40834</v>
      </c>
      <c r="B2944" t="s">
        <v>14</v>
      </c>
      <c r="C2944" t="s">
        <v>15</v>
      </c>
      <c r="D2944" t="s">
        <v>16</v>
      </c>
      <c r="E2944" s="1">
        <v>40564</v>
      </c>
      <c r="F2944">
        <v>1.375</v>
      </c>
      <c r="G2944">
        <v>18.600000000000001</v>
      </c>
      <c r="H2944">
        <v>4.2</v>
      </c>
      <c r="I2944">
        <v>8.4127299999999998</v>
      </c>
      <c r="J2944">
        <v>0</v>
      </c>
      <c r="K2944">
        <v>87</v>
      </c>
      <c r="L2944">
        <v>35</v>
      </c>
      <c r="M2944">
        <v>9</v>
      </c>
      <c r="N2944">
        <v>1</v>
      </c>
    </row>
    <row r="2945" spans="1:14" x14ac:dyDescent="0.3">
      <c r="A2945">
        <v>40834</v>
      </c>
      <c r="B2945" t="s">
        <v>14</v>
      </c>
      <c r="C2945" t="s">
        <v>15</v>
      </c>
      <c r="D2945" t="s">
        <v>16</v>
      </c>
      <c r="E2945" s="1">
        <v>40565</v>
      </c>
      <c r="F2945">
        <v>1</v>
      </c>
      <c r="G2945">
        <v>19.2</v>
      </c>
      <c r="H2945">
        <v>4.5999999999999996</v>
      </c>
      <c r="I2945">
        <v>7.8310000000000004</v>
      </c>
      <c r="J2945">
        <v>0</v>
      </c>
      <c r="K2945">
        <v>94</v>
      </c>
      <c r="L2945">
        <v>26</v>
      </c>
      <c r="M2945">
        <v>9.3000000000000007</v>
      </c>
      <c r="N2945">
        <v>1</v>
      </c>
    </row>
    <row r="2946" spans="1:14" x14ac:dyDescent="0.3">
      <c r="A2946">
        <v>40834</v>
      </c>
      <c r="B2946" t="s">
        <v>14</v>
      </c>
      <c r="C2946" t="s">
        <v>15</v>
      </c>
      <c r="D2946" t="s">
        <v>16</v>
      </c>
      <c r="E2946" s="1">
        <v>40566</v>
      </c>
      <c r="F2946">
        <v>0.375</v>
      </c>
      <c r="G2946">
        <v>19.399999999999999</v>
      </c>
      <c r="H2946">
        <v>4.5999999999999996</v>
      </c>
      <c r="I2946">
        <v>7.3549100000000003</v>
      </c>
      <c r="J2946">
        <v>0</v>
      </c>
      <c r="K2946">
        <v>93</v>
      </c>
      <c r="L2946">
        <v>34</v>
      </c>
      <c r="M2946">
        <v>8.6999999999999993</v>
      </c>
      <c r="N2946">
        <v>1</v>
      </c>
    </row>
    <row r="2947" spans="1:14" x14ac:dyDescent="0.3">
      <c r="A2947">
        <v>40834</v>
      </c>
      <c r="B2947" t="s">
        <v>14</v>
      </c>
      <c r="C2947" t="s">
        <v>15</v>
      </c>
      <c r="D2947" t="s">
        <v>16</v>
      </c>
      <c r="E2947" s="1">
        <v>40567</v>
      </c>
      <c r="F2947">
        <v>0.75</v>
      </c>
      <c r="G2947">
        <v>18.8</v>
      </c>
      <c r="H2947">
        <v>2.4</v>
      </c>
      <c r="I2947">
        <v>6.3755100000000002</v>
      </c>
      <c r="J2947">
        <v>0</v>
      </c>
      <c r="K2947">
        <v>89</v>
      </c>
      <c r="L2947">
        <v>22</v>
      </c>
      <c r="M2947">
        <v>9.3000000000000007</v>
      </c>
      <c r="N2947">
        <v>-1</v>
      </c>
    </row>
    <row r="2948" spans="1:14" x14ac:dyDescent="0.3">
      <c r="A2948">
        <v>40834</v>
      </c>
      <c r="B2948" t="s">
        <v>14</v>
      </c>
      <c r="C2948" t="s">
        <v>15</v>
      </c>
      <c r="D2948" t="s">
        <v>16</v>
      </c>
      <c r="E2948" s="1">
        <v>40568</v>
      </c>
      <c r="F2948">
        <v>0.75</v>
      </c>
      <c r="G2948">
        <v>20</v>
      </c>
      <c r="H2948">
        <v>3.4</v>
      </c>
      <c r="I2948">
        <v>7.01037</v>
      </c>
      <c r="J2948">
        <v>0</v>
      </c>
      <c r="K2948">
        <v>77</v>
      </c>
      <c r="L2948">
        <v>27</v>
      </c>
      <c r="M2948">
        <v>9</v>
      </c>
      <c r="N2948">
        <v>0</v>
      </c>
    </row>
    <row r="2949" spans="1:14" x14ac:dyDescent="0.3">
      <c r="A2949">
        <v>40834</v>
      </c>
      <c r="B2949" t="s">
        <v>14</v>
      </c>
      <c r="C2949" t="s">
        <v>15</v>
      </c>
      <c r="D2949" t="s">
        <v>16</v>
      </c>
      <c r="E2949" s="1">
        <v>40569</v>
      </c>
      <c r="F2949">
        <v>2.875</v>
      </c>
      <c r="G2949">
        <v>17</v>
      </c>
      <c r="H2949">
        <v>10</v>
      </c>
      <c r="I2949">
        <v>10.643000000000001</v>
      </c>
      <c r="J2949">
        <v>5</v>
      </c>
      <c r="K2949">
        <v>95</v>
      </c>
      <c r="L2949">
        <v>51</v>
      </c>
      <c r="M2949">
        <v>0</v>
      </c>
      <c r="N2949">
        <v>7</v>
      </c>
    </row>
    <row r="2950" spans="1:14" x14ac:dyDescent="0.3">
      <c r="A2950">
        <v>40834</v>
      </c>
      <c r="B2950" t="s">
        <v>14</v>
      </c>
      <c r="C2950" t="s">
        <v>15</v>
      </c>
      <c r="D2950" t="s">
        <v>16</v>
      </c>
      <c r="E2950" s="1">
        <v>40570</v>
      </c>
      <c r="F2950">
        <v>0.875</v>
      </c>
      <c r="G2950">
        <v>18</v>
      </c>
      <c r="H2950">
        <v>12</v>
      </c>
      <c r="I2950">
        <v>14.5123</v>
      </c>
      <c r="J2950">
        <v>51</v>
      </c>
      <c r="K2950">
        <v>95</v>
      </c>
      <c r="L2950">
        <v>75</v>
      </c>
      <c r="M2950">
        <v>0.2</v>
      </c>
      <c r="N2950">
        <v>8</v>
      </c>
    </row>
    <row r="2951" spans="1:14" x14ac:dyDescent="0.3">
      <c r="A2951">
        <v>40834</v>
      </c>
      <c r="B2951" t="s">
        <v>14</v>
      </c>
      <c r="C2951" t="s">
        <v>15</v>
      </c>
      <c r="D2951" t="s">
        <v>16</v>
      </c>
      <c r="E2951" s="1">
        <v>40571</v>
      </c>
      <c r="F2951">
        <v>0.875</v>
      </c>
      <c r="G2951">
        <v>19.399999999999999</v>
      </c>
      <c r="H2951">
        <v>13.8</v>
      </c>
      <c r="I2951">
        <v>15.183199999999999</v>
      </c>
      <c r="J2951">
        <v>0</v>
      </c>
      <c r="K2951">
        <v>100</v>
      </c>
      <c r="L2951">
        <v>68</v>
      </c>
      <c r="M2951">
        <v>6.6</v>
      </c>
      <c r="N2951">
        <v>12</v>
      </c>
    </row>
    <row r="2952" spans="1:14" x14ac:dyDescent="0.3">
      <c r="A2952">
        <v>40834</v>
      </c>
      <c r="B2952" t="s">
        <v>14</v>
      </c>
      <c r="C2952" t="s">
        <v>15</v>
      </c>
      <c r="D2952" t="s">
        <v>16</v>
      </c>
      <c r="E2952" s="1">
        <v>40572</v>
      </c>
      <c r="F2952">
        <v>0</v>
      </c>
      <c r="G2952">
        <v>21</v>
      </c>
      <c r="H2952">
        <v>9.6</v>
      </c>
      <c r="I2952">
        <v>13.757099999999999</v>
      </c>
      <c r="J2952">
        <v>0</v>
      </c>
      <c r="K2952">
        <v>100</v>
      </c>
      <c r="L2952">
        <v>53</v>
      </c>
      <c r="M2952">
        <v>7.4</v>
      </c>
      <c r="N2952">
        <v>9</v>
      </c>
    </row>
    <row r="2953" spans="1:14" x14ac:dyDescent="0.3">
      <c r="A2953">
        <v>40834</v>
      </c>
      <c r="B2953" t="s">
        <v>14</v>
      </c>
      <c r="C2953" t="s">
        <v>15</v>
      </c>
      <c r="D2953" t="s">
        <v>16</v>
      </c>
      <c r="E2953" s="1">
        <v>40573</v>
      </c>
      <c r="F2953">
        <v>2.625</v>
      </c>
      <c r="G2953">
        <v>21</v>
      </c>
      <c r="H2953">
        <v>11.6</v>
      </c>
      <c r="I2953">
        <v>11.661199999999999</v>
      </c>
      <c r="J2953">
        <v>6</v>
      </c>
      <c r="K2953">
        <v>92</v>
      </c>
      <c r="L2953">
        <v>43</v>
      </c>
      <c r="M2953">
        <v>2.5</v>
      </c>
      <c r="N2953">
        <v>10</v>
      </c>
    </row>
    <row r="2954" spans="1:14" x14ac:dyDescent="0.3">
      <c r="A2954">
        <v>40834</v>
      </c>
      <c r="B2954" t="s">
        <v>14</v>
      </c>
      <c r="C2954" t="s">
        <v>15</v>
      </c>
      <c r="D2954" t="s">
        <v>16</v>
      </c>
      <c r="E2954" s="1">
        <v>40574</v>
      </c>
      <c r="F2954">
        <v>0</v>
      </c>
      <c r="G2954">
        <v>20</v>
      </c>
      <c r="H2954">
        <v>12.6</v>
      </c>
      <c r="I2954">
        <v>14.216699999999999</v>
      </c>
      <c r="J2954">
        <v>3.5</v>
      </c>
      <c r="K2954">
        <v>95</v>
      </c>
      <c r="L2954">
        <v>65</v>
      </c>
      <c r="M2954">
        <v>0.3</v>
      </c>
      <c r="N2954">
        <v>10</v>
      </c>
    </row>
    <row r="2955" spans="1:14" x14ac:dyDescent="0.3">
      <c r="A2955">
        <v>40834</v>
      </c>
      <c r="B2955" t="s">
        <v>14</v>
      </c>
      <c r="C2955" t="s">
        <v>15</v>
      </c>
      <c r="D2955" t="s">
        <v>16</v>
      </c>
      <c r="E2955" s="1">
        <v>40575</v>
      </c>
      <c r="F2955">
        <v>1.375</v>
      </c>
      <c r="G2955">
        <v>17</v>
      </c>
      <c r="H2955">
        <v>13</v>
      </c>
      <c r="I2955">
        <v>13.516</v>
      </c>
      <c r="J2955">
        <v>44</v>
      </c>
      <c r="K2955">
        <v>97</v>
      </c>
      <c r="L2955">
        <v>73</v>
      </c>
      <c r="M2955">
        <v>0.9</v>
      </c>
      <c r="N2955">
        <v>12</v>
      </c>
    </row>
    <row r="2956" spans="1:14" x14ac:dyDescent="0.3">
      <c r="A2956">
        <v>40834</v>
      </c>
      <c r="B2956" t="s">
        <v>14</v>
      </c>
      <c r="C2956" t="s">
        <v>15</v>
      </c>
      <c r="D2956" t="s">
        <v>16</v>
      </c>
      <c r="E2956" s="1">
        <v>40576</v>
      </c>
      <c r="F2956">
        <v>0.875</v>
      </c>
      <c r="G2956">
        <v>17.399999999999999</v>
      </c>
      <c r="H2956">
        <v>7</v>
      </c>
      <c r="I2956">
        <v>11.2843</v>
      </c>
      <c r="J2956">
        <v>2</v>
      </c>
      <c r="K2956">
        <v>91</v>
      </c>
      <c r="L2956">
        <v>61</v>
      </c>
      <c r="M2956">
        <v>2.1</v>
      </c>
      <c r="N2956">
        <v>5</v>
      </c>
    </row>
    <row r="2957" spans="1:14" x14ac:dyDescent="0.3">
      <c r="A2957">
        <v>40834</v>
      </c>
      <c r="B2957" t="s">
        <v>14</v>
      </c>
      <c r="C2957" t="s">
        <v>15</v>
      </c>
      <c r="D2957" t="s">
        <v>16</v>
      </c>
      <c r="E2957" s="1">
        <v>40577</v>
      </c>
      <c r="F2957">
        <v>3.75</v>
      </c>
      <c r="G2957">
        <v>14</v>
      </c>
      <c r="H2957">
        <v>7</v>
      </c>
      <c r="I2957">
        <v>8.5604200000000006</v>
      </c>
      <c r="J2957">
        <v>0.3</v>
      </c>
      <c r="K2957">
        <v>91</v>
      </c>
      <c r="L2957">
        <v>64</v>
      </c>
      <c r="M2957">
        <v>7</v>
      </c>
      <c r="N2957">
        <v>6</v>
      </c>
    </row>
    <row r="2958" spans="1:14" x14ac:dyDescent="0.3">
      <c r="A2958">
        <v>40834</v>
      </c>
      <c r="B2958" t="s">
        <v>14</v>
      </c>
      <c r="C2958" t="s">
        <v>15</v>
      </c>
      <c r="D2958" t="s">
        <v>16</v>
      </c>
      <c r="E2958" s="1">
        <v>40578</v>
      </c>
      <c r="F2958">
        <v>0</v>
      </c>
      <c r="G2958">
        <v>14</v>
      </c>
      <c r="H2958">
        <v>1.8</v>
      </c>
      <c r="I2958">
        <v>7.3304900000000002</v>
      </c>
      <c r="J2958">
        <v>0</v>
      </c>
      <c r="K2958">
        <v>85</v>
      </c>
      <c r="L2958">
        <v>44</v>
      </c>
      <c r="M2958">
        <v>7.4</v>
      </c>
      <c r="N2958">
        <v>-1</v>
      </c>
    </row>
    <row r="2959" spans="1:14" x14ac:dyDescent="0.3">
      <c r="A2959">
        <v>40834</v>
      </c>
      <c r="B2959" t="s">
        <v>14</v>
      </c>
      <c r="C2959" t="s">
        <v>15</v>
      </c>
      <c r="D2959" t="s">
        <v>16</v>
      </c>
      <c r="E2959" s="1">
        <v>40579</v>
      </c>
      <c r="F2959">
        <v>1.75</v>
      </c>
      <c r="G2959">
        <v>11.2</v>
      </c>
      <c r="H2959">
        <v>2</v>
      </c>
      <c r="I2959">
        <v>10.718999999999999</v>
      </c>
      <c r="J2959">
        <v>9</v>
      </c>
      <c r="K2959">
        <v>97</v>
      </c>
      <c r="L2959">
        <v>74</v>
      </c>
      <c r="M2959">
        <v>0</v>
      </c>
      <c r="N2959">
        <v>7</v>
      </c>
    </row>
    <row r="2960" spans="1:14" x14ac:dyDescent="0.3">
      <c r="A2960">
        <v>40834</v>
      </c>
      <c r="B2960" t="s">
        <v>14</v>
      </c>
      <c r="C2960" t="s">
        <v>15</v>
      </c>
      <c r="D2960" t="s">
        <v>16</v>
      </c>
      <c r="E2960" s="1">
        <v>40580</v>
      </c>
      <c r="F2960">
        <v>3.375</v>
      </c>
      <c r="G2960">
        <v>13</v>
      </c>
      <c r="H2960">
        <v>8</v>
      </c>
      <c r="I2960">
        <v>10.103999999999999</v>
      </c>
      <c r="J2960">
        <v>0.6</v>
      </c>
      <c r="K2960">
        <v>94</v>
      </c>
      <c r="L2960">
        <v>70</v>
      </c>
      <c r="M2960">
        <v>4.5999999999999996</v>
      </c>
      <c r="N2960">
        <v>7</v>
      </c>
    </row>
    <row r="2961" spans="1:14" x14ac:dyDescent="0.3">
      <c r="A2961">
        <v>40834</v>
      </c>
      <c r="B2961" t="s">
        <v>14</v>
      </c>
      <c r="C2961" t="s">
        <v>15</v>
      </c>
      <c r="D2961" t="s">
        <v>16</v>
      </c>
      <c r="E2961" s="1">
        <v>40581</v>
      </c>
      <c r="F2961">
        <v>1.25</v>
      </c>
      <c r="G2961">
        <v>15.8</v>
      </c>
      <c r="H2961">
        <v>3</v>
      </c>
      <c r="I2961">
        <v>9.6200200000000002</v>
      </c>
      <c r="J2961">
        <v>0</v>
      </c>
      <c r="K2961">
        <v>96</v>
      </c>
      <c r="L2961">
        <v>62</v>
      </c>
      <c r="M2961">
        <v>9</v>
      </c>
      <c r="N2961">
        <v>1</v>
      </c>
    </row>
    <row r="2962" spans="1:14" x14ac:dyDescent="0.3">
      <c r="A2962">
        <v>40834</v>
      </c>
      <c r="B2962" t="s">
        <v>14</v>
      </c>
      <c r="C2962" t="s">
        <v>15</v>
      </c>
      <c r="D2962" t="s">
        <v>16</v>
      </c>
      <c r="E2962" s="1">
        <v>40582</v>
      </c>
      <c r="F2962">
        <v>1</v>
      </c>
      <c r="G2962">
        <v>15</v>
      </c>
      <c r="H2962">
        <v>4</v>
      </c>
      <c r="I2962">
        <v>11.507899999999999</v>
      </c>
      <c r="J2962">
        <v>6.5</v>
      </c>
      <c r="K2962">
        <v>92</v>
      </c>
      <c r="L2962">
        <v>74</v>
      </c>
      <c r="M2962">
        <v>0.8</v>
      </c>
      <c r="N2962">
        <v>4</v>
      </c>
    </row>
    <row r="2963" spans="1:14" x14ac:dyDescent="0.3">
      <c r="A2963">
        <v>40834</v>
      </c>
      <c r="B2963" t="s">
        <v>14</v>
      </c>
      <c r="C2963" t="s">
        <v>15</v>
      </c>
      <c r="D2963" t="s">
        <v>16</v>
      </c>
      <c r="E2963" s="1">
        <v>40583</v>
      </c>
      <c r="F2963">
        <v>1.125</v>
      </c>
      <c r="G2963">
        <v>17</v>
      </c>
      <c r="H2963">
        <v>9.8000000000000007</v>
      </c>
      <c r="I2963">
        <v>12.910500000000001</v>
      </c>
      <c r="J2963">
        <v>6</v>
      </c>
      <c r="K2963">
        <v>95</v>
      </c>
      <c r="L2963">
        <v>66</v>
      </c>
      <c r="M2963">
        <v>7.7</v>
      </c>
      <c r="N2963">
        <v>10</v>
      </c>
    </row>
    <row r="2964" spans="1:14" x14ac:dyDescent="0.3">
      <c r="A2964">
        <v>40834</v>
      </c>
      <c r="B2964" t="s">
        <v>14</v>
      </c>
      <c r="C2964" t="s">
        <v>15</v>
      </c>
      <c r="D2964" t="s">
        <v>16</v>
      </c>
      <c r="E2964" s="1">
        <v>40584</v>
      </c>
      <c r="F2964">
        <v>1.125</v>
      </c>
      <c r="G2964">
        <v>14.4</v>
      </c>
      <c r="H2964">
        <v>11.6</v>
      </c>
      <c r="I2964">
        <v>11.9499</v>
      </c>
      <c r="J2964">
        <v>0</v>
      </c>
      <c r="K2964">
        <v>100</v>
      </c>
      <c r="L2964">
        <v>72</v>
      </c>
      <c r="M2964">
        <v>0</v>
      </c>
      <c r="N2964">
        <v>11</v>
      </c>
    </row>
    <row r="2965" spans="1:14" x14ac:dyDescent="0.3">
      <c r="A2965">
        <v>40834</v>
      </c>
      <c r="B2965" t="s">
        <v>14</v>
      </c>
      <c r="C2965" t="s">
        <v>15</v>
      </c>
      <c r="D2965" t="s">
        <v>16</v>
      </c>
      <c r="E2965" s="1">
        <v>40585</v>
      </c>
      <c r="F2965">
        <v>2</v>
      </c>
      <c r="G2965">
        <v>15.4</v>
      </c>
      <c r="H2965">
        <v>8.6</v>
      </c>
      <c r="I2965">
        <v>10.7494</v>
      </c>
      <c r="J2965">
        <v>0</v>
      </c>
      <c r="K2965">
        <v>94</v>
      </c>
      <c r="L2965">
        <v>67</v>
      </c>
      <c r="M2965">
        <v>5.2</v>
      </c>
      <c r="N2965">
        <v>6</v>
      </c>
    </row>
    <row r="2966" spans="1:14" x14ac:dyDescent="0.3">
      <c r="A2966">
        <v>40834</v>
      </c>
      <c r="B2966" t="s">
        <v>14</v>
      </c>
      <c r="C2966" t="s">
        <v>15</v>
      </c>
      <c r="D2966" t="s">
        <v>16</v>
      </c>
      <c r="E2966" s="1">
        <v>40586</v>
      </c>
      <c r="F2966">
        <v>1.25</v>
      </c>
      <c r="G2966">
        <v>16</v>
      </c>
      <c r="H2966">
        <v>6</v>
      </c>
      <c r="I2966">
        <v>8.9223800000000004</v>
      </c>
      <c r="J2966">
        <v>0</v>
      </c>
      <c r="K2966">
        <v>91</v>
      </c>
      <c r="L2966">
        <v>51</v>
      </c>
      <c r="M2966">
        <v>7.4</v>
      </c>
      <c r="N2966">
        <v>3</v>
      </c>
    </row>
    <row r="2967" spans="1:14" x14ac:dyDescent="0.3">
      <c r="A2967">
        <v>40834</v>
      </c>
      <c r="B2967" t="s">
        <v>14</v>
      </c>
      <c r="C2967" t="s">
        <v>15</v>
      </c>
      <c r="D2967" t="s">
        <v>16</v>
      </c>
      <c r="E2967" s="1">
        <v>40587</v>
      </c>
      <c r="F2967">
        <v>0.5</v>
      </c>
      <c r="G2967">
        <v>14.4</v>
      </c>
      <c r="H2967">
        <v>5</v>
      </c>
      <c r="I2967">
        <v>7.9074900000000001</v>
      </c>
      <c r="J2967">
        <v>0</v>
      </c>
      <c r="K2967">
        <v>82</v>
      </c>
      <c r="L2967">
        <v>45</v>
      </c>
      <c r="M2967">
        <v>9.1</v>
      </c>
      <c r="N2967">
        <v>1</v>
      </c>
    </row>
    <row r="2968" spans="1:14" x14ac:dyDescent="0.3">
      <c r="A2968">
        <v>40834</v>
      </c>
      <c r="B2968" t="s">
        <v>14</v>
      </c>
      <c r="C2968" t="s">
        <v>15</v>
      </c>
      <c r="D2968" t="s">
        <v>16</v>
      </c>
      <c r="E2968" s="1">
        <v>40588</v>
      </c>
      <c r="F2968">
        <v>1</v>
      </c>
      <c r="G2968">
        <v>16.2</v>
      </c>
      <c r="H2968">
        <v>2.8</v>
      </c>
      <c r="I2968">
        <v>8.3855199999999996</v>
      </c>
      <c r="J2968">
        <v>0</v>
      </c>
      <c r="K2968">
        <v>93</v>
      </c>
      <c r="L2968">
        <v>51</v>
      </c>
      <c r="M2968">
        <v>9</v>
      </c>
      <c r="N2968">
        <v>0</v>
      </c>
    </row>
    <row r="2969" spans="1:14" x14ac:dyDescent="0.3">
      <c r="A2969">
        <v>40834</v>
      </c>
      <c r="B2969" t="s">
        <v>14</v>
      </c>
      <c r="C2969" t="s">
        <v>15</v>
      </c>
      <c r="D2969" t="s">
        <v>16</v>
      </c>
      <c r="E2969" s="1">
        <v>40589</v>
      </c>
      <c r="F2969">
        <v>0.75</v>
      </c>
      <c r="G2969">
        <v>17.399999999999999</v>
      </c>
      <c r="H2969">
        <v>3.4</v>
      </c>
      <c r="I2969">
        <v>7.9966100000000004</v>
      </c>
      <c r="J2969">
        <v>0</v>
      </c>
      <c r="K2969">
        <v>87</v>
      </c>
      <c r="L2969">
        <v>38</v>
      </c>
      <c r="M2969">
        <v>8.6999999999999993</v>
      </c>
      <c r="N2969">
        <v>0</v>
      </c>
    </row>
    <row r="2970" spans="1:14" x14ac:dyDescent="0.3">
      <c r="A2970">
        <v>40834</v>
      </c>
      <c r="B2970" t="s">
        <v>14</v>
      </c>
      <c r="C2970" t="s">
        <v>15</v>
      </c>
      <c r="D2970" t="s">
        <v>16</v>
      </c>
      <c r="E2970" s="1">
        <v>40590</v>
      </c>
      <c r="F2970">
        <v>1.625</v>
      </c>
      <c r="G2970">
        <v>23</v>
      </c>
      <c r="H2970">
        <v>3.2</v>
      </c>
      <c r="I2970">
        <v>7.0924300000000002</v>
      </c>
      <c r="J2970">
        <v>0</v>
      </c>
      <c r="K2970">
        <v>83</v>
      </c>
      <c r="L2970">
        <v>25</v>
      </c>
      <c r="M2970">
        <v>9.6</v>
      </c>
      <c r="N2970">
        <v>0</v>
      </c>
    </row>
    <row r="2971" spans="1:14" x14ac:dyDescent="0.3">
      <c r="A2971">
        <v>40834</v>
      </c>
      <c r="B2971" t="s">
        <v>14</v>
      </c>
      <c r="C2971" t="s">
        <v>15</v>
      </c>
      <c r="D2971" t="s">
        <v>16</v>
      </c>
      <c r="E2971" s="1">
        <v>40591</v>
      </c>
      <c r="F2971">
        <v>1.75</v>
      </c>
      <c r="G2971">
        <v>21.2</v>
      </c>
      <c r="H2971">
        <v>11.6</v>
      </c>
      <c r="I2971">
        <v>10.605499999999999</v>
      </c>
      <c r="J2971">
        <v>0.3</v>
      </c>
      <c r="K2971">
        <v>87</v>
      </c>
      <c r="L2971">
        <v>43</v>
      </c>
      <c r="M2971">
        <v>7</v>
      </c>
      <c r="N2971">
        <v>8</v>
      </c>
    </row>
    <row r="2972" spans="1:14" x14ac:dyDescent="0.3">
      <c r="A2972">
        <v>40834</v>
      </c>
      <c r="B2972" t="s">
        <v>14</v>
      </c>
      <c r="C2972" t="s">
        <v>15</v>
      </c>
      <c r="D2972" t="s">
        <v>16</v>
      </c>
      <c r="E2972" s="1">
        <v>40592</v>
      </c>
      <c r="F2972">
        <v>1.375</v>
      </c>
      <c r="G2972">
        <v>20.399999999999999</v>
      </c>
      <c r="H2972">
        <v>8</v>
      </c>
      <c r="I2972">
        <v>10.4443</v>
      </c>
      <c r="J2972">
        <v>0</v>
      </c>
      <c r="K2972">
        <v>89</v>
      </c>
      <c r="L2972">
        <v>42</v>
      </c>
      <c r="M2972">
        <v>8.4</v>
      </c>
      <c r="N2972">
        <v>4</v>
      </c>
    </row>
    <row r="2973" spans="1:14" x14ac:dyDescent="0.3">
      <c r="A2973">
        <v>40834</v>
      </c>
      <c r="B2973" t="s">
        <v>14</v>
      </c>
      <c r="C2973" t="s">
        <v>15</v>
      </c>
      <c r="D2973" t="s">
        <v>16</v>
      </c>
      <c r="E2973" s="1">
        <v>40593</v>
      </c>
      <c r="F2973">
        <v>1.125</v>
      </c>
      <c r="G2973">
        <v>21.8</v>
      </c>
      <c r="H2973">
        <v>7.6</v>
      </c>
      <c r="I2973">
        <v>9.9350299999999994</v>
      </c>
      <c r="J2973">
        <v>0</v>
      </c>
      <c r="K2973">
        <v>89</v>
      </c>
      <c r="L2973">
        <v>33</v>
      </c>
      <c r="M2973">
        <v>9.6999999999999993</v>
      </c>
      <c r="N2973">
        <v>4</v>
      </c>
    </row>
    <row r="2974" spans="1:14" x14ac:dyDescent="0.3">
      <c r="A2974">
        <v>40834</v>
      </c>
      <c r="B2974" t="s">
        <v>14</v>
      </c>
      <c r="C2974" t="s">
        <v>15</v>
      </c>
      <c r="D2974" t="s">
        <v>16</v>
      </c>
      <c r="E2974" s="1">
        <v>40594</v>
      </c>
      <c r="F2974">
        <v>2.875</v>
      </c>
      <c r="G2974">
        <v>24</v>
      </c>
      <c r="H2974">
        <v>7</v>
      </c>
      <c r="I2974">
        <v>9.8571799999999996</v>
      </c>
      <c r="J2974">
        <v>0.01</v>
      </c>
      <c r="K2974">
        <v>86</v>
      </c>
      <c r="L2974">
        <v>31</v>
      </c>
      <c r="M2974">
        <v>7.8</v>
      </c>
      <c r="N2974">
        <v>4</v>
      </c>
    </row>
    <row r="2975" spans="1:14" x14ac:dyDescent="0.3">
      <c r="A2975">
        <v>40834</v>
      </c>
      <c r="B2975" t="s">
        <v>14</v>
      </c>
      <c r="C2975" t="s">
        <v>15</v>
      </c>
      <c r="D2975" t="s">
        <v>16</v>
      </c>
      <c r="E2975" s="1">
        <v>40595</v>
      </c>
      <c r="F2975">
        <v>1.75</v>
      </c>
      <c r="G2975">
        <v>19.399999999999999</v>
      </c>
      <c r="H2975">
        <v>11.6</v>
      </c>
      <c r="I2975">
        <v>12.2567</v>
      </c>
      <c r="J2975">
        <v>17</v>
      </c>
      <c r="K2975">
        <v>95</v>
      </c>
      <c r="L2975">
        <v>57</v>
      </c>
      <c r="M2975">
        <v>2.7</v>
      </c>
      <c r="N2975">
        <v>10</v>
      </c>
    </row>
    <row r="2976" spans="1:14" x14ac:dyDescent="0.3">
      <c r="A2976">
        <v>40834</v>
      </c>
      <c r="B2976" t="s">
        <v>14</v>
      </c>
      <c r="C2976" t="s">
        <v>15</v>
      </c>
      <c r="D2976" t="s">
        <v>16</v>
      </c>
      <c r="E2976" s="1">
        <v>40596</v>
      </c>
      <c r="F2976">
        <v>1.375</v>
      </c>
      <c r="G2976">
        <v>21</v>
      </c>
      <c r="H2976">
        <v>8.8000000000000007</v>
      </c>
      <c r="I2976">
        <v>11.612399999999999</v>
      </c>
      <c r="J2976">
        <v>0</v>
      </c>
      <c r="K2976">
        <v>94</v>
      </c>
      <c r="L2976">
        <v>43</v>
      </c>
      <c r="M2976">
        <v>9.1999999999999993</v>
      </c>
      <c r="N2976">
        <v>6</v>
      </c>
    </row>
    <row r="2977" spans="1:14" x14ac:dyDescent="0.3">
      <c r="A2977">
        <v>40834</v>
      </c>
      <c r="B2977" t="s">
        <v>14</v>
      </c>
      <c r="C2977" t="s">
        <v>15</v>
      </c>
      <c r="D2977" t="s">
        <v>16</v>
      </c>
      <c r="E2977" s="1">
        <v>40597</v>
      </c>
      <c r="F2977">
        <v>0.875</v>
      </c>
      <c r="G2977">
        <v>23.2</v>
      </c>
      <c r="H2977">
        <v>8.1999999999999993</v>
      </c>
      <c r="I2977">
        <v>12.4407</v>
      </c>
      <c r="J2977">
        <v>0</v>
      </c>
      <c r="K2977">
        <v>89</v>
      </c>
      <c r="L2977">
        <v>41</v>
      </c>
      <c r="M2977">
        <v>8.5</v>
      </c>
      <c r="N2977">
        <v>5</v>
      </c>
    </row>
    <row r="2978" spans="1:14" x14ac:dyDescent="0.3">
      <c r="A2978">
        <v>40834</v>
      </c>
      <c r="B2978" t="s">
        <v>14</v>
      </c>
      <c r="C2978" t="s">
        <v>15</v>
      </c>
      <c r="D2978" t="s">
        <v>16</v>
      </c>
      <c r="E2978" s="1">
        <v>40598</v>
      </c>
      <c r="F2978">
        <v>1</v>
      </c>
      <c r="G2978">
        <v>26.6</v>
      </c>
      <c r="H2978">
        <v>9</v>
      </c>
      <c r="I2978">
        <v>10.6736</v>
      </c>
      <c r="J2978">
        <v>0</v>
      </c>
      <c r="K2978">
        <v>91</v>
      </c>
      <c r="L2978">
        <v>26</v>
      </c>
      <c r="M2978">
        <v>7.5</v>
      </c>
      <c r="N2978">
        <v>5</v>
      </c>
    </row>
    <row r="2979" spans="1:14" x14ac:dyDescent="0.3">
      <c r="A2979">
        <v>40834</v>
      </c>
      <c r="B2979" t="s">
        <v>14</v>
      </c>
      <c r="C2979" t="s">
        <v>15</v>
      </c>
      <c r="D2979" t="s">
        <v>16</v>
      </c>
      <c r="E2979" s="1">
        <v>40599</v>
      </c>
      <c r="F2979">
        <v>0</v>
      </c>
      <c r="G2979">
        <v>24.2</v>
      </c>
      <c r="H2979">
        <v>10</v>
      </c>
      <c r="I2979">
        <v>12.408099999999999</v>
      </c>
      <c r="J2979">
        <v>0</v>
      </c>
      <c r="K2979">
        <v>89</v>
      </c>
      <c r="L2979">
        <v>38</v>
      </c>
      <c r="M2979">
        <v>2.2000000000000002</v>
      </c>
      <c r="N2979">
        <v>7</v>
      </c>
    </row>
    <row r="2980" spans="1:14" x14ac:dyDescent="0.3">
      <c r="A2980">
        <v>40834</v>
      </c>
      <c r="B2980" t="s">
        <v>14</v>
      </c>
      <c r="C2980" t="s">
        <v>15</v>
      </c>
      <c r="D2980" t="s">
        <v>16</v>
      </c>
      <c r="E2980" s="1">
        <v>40600</v>
      </c>
      <c r="F2980">
        <v>2.75</v>
      </c>
      <c r="G2980">
        <v>22</v>
      </c>
      <c r="H2980">
        <v>14.4</v>
      </c>
      <c r="I2980">
        <v>13.906700000000001</v>
      </c>
      <c r="J2980">
        <v>7.8</v>
      </c>
      <c r="K2980">
        <v>85</v>
      </c>
      <c r="L2980">
        <v>58</v>
      </c>
      <c r="M2980">
        <v>2.5</v>
      </c>
      <c r="N2980">
        <v>10</v>
      </c>
    </row>
    <row r="2981" spans="1:14" x14ac:dyDescent="0.3">
      <c r="A2981">
        <v>40834</v>
      </c>
      <c r="B2981" t="s">
        <v>14</v>
      </c>
      <c r="C2981" t="s">
        <v>15</v>
      </c>
      <c r="D2981" t="s">
        <v>16</v>
      </c>
      <c r="E2981" s="1">
        <v>40601</v>
      </c>
      <c r="F2981">
        <v>1.125</v>
      </c>
      <c r="G2981">
        <v>24.8</v>
      </c>
      <c r="H2981">
        <v>13.4</v>
      </c>
      <c r="I2981">
        <v>15.075699999999999</v>
      </c>
      <c r="J2981">
        <v>0.2</v>
      </c>
      <c r="K2981">
        <v>91</v>
      </c>
      <c r="L2981">
        <v>50</v>
      </c>
      <c r="M2981">
        <v>5</v>
      </c>
      <c r="N2981">
        <v>12</v>
      </c>
    </row>
    <row r="2982" spans="1:14" x14ac:dyDescent="0.3">
      <c r="A2982">
        <v>40834</v>
      </c>
      <c r="B2982" t="s">
        <v>14</v>
      </c>
      <c r="C2982" t="s">
        <v>15</v>
      </c>
      <c r="D2982" t="s">
        <v>16</v>
      </c>
      <c r="E2982" s="1">
        <v>40602</v>
      </c>
      <c r="F2982">
        <v>0.625</v>
      </c>
      <c r="G2982">
        <v>24</v>
      </c>
      <c r="H2982">
        <v>12</v>
      </c>
      <c r="I2982">
        <v>11.646800000000001</v>
      </c>
      <c r="J2982">
        <v>0</v>
      </c>
      <c r="K2982">
        <v>77</v>
      </c>
      <c r="L2982">
        <v>43</v>
      </c>
      <c r="M2982">
        <v>6.8</v>
      </c>
      <c r="N2982">
        <v>10</v>
      </c>
    </row>
    <row r="2983" spans="1:14" x14ac:dyDescent="0.3">
      <c r="A2983">
        <v>40834</v>
      </c>
      <c r="B2983" t="s">
        <v>14</v>
      </c>
      <c r="C2983" t="s">
        <v>15</v>
      </c>
      <c r="D2983" t="s">
        <v>16</v>
      </c>
      <c r="E2983" s="1">
        <v>40603</v>
      </c>
      <c r="F2983">
        <v>3.25</v>
      </c>
      <c r="G2983">
        <v>24</v>
      </c>
      <c r="H2983">
        <v>11</v>
      </c>
      <c r="I2983">
        <v>7.8853799999999996</v>
      </c>
      <c r="J2983">
        <v>0</v>
      </c>
      <c r="K2983">
        <v>75</v>
      </c>
      <c r="L2983">
        <v>19</v>
      </c>
      <c r="M2983">
        <v>8.8000000000000007</v>
      </c>
      <c r="N2983">
        <v>7</v>
      </c>
    </row>
    <row r="2984" spans="1:14" x14ac:dyDescent="0.3">
      <c r="A2984">
        <v>40834</v>
      </c>
      <c r="B2984" t="s">
        <v>14</v>
      </c>
      <c r="C2984" t="s">
        <v>15</v>
      </c>
      <c r="D2984" t="s">
        <v>16</v>
      </c>
      <c r="E2984" s="1">
        <v>40604</v>
      </c>
      <c r="F2984">
        <v>2.875</v>
      </c>
      <c r="G2984">
        <v>21</v>
      </c>
      <c r="H2984">
        <v>9.4</v>
      </c>
      <c r="I2984">
        <v>7.84145</v>
      </c>
      <c r="J2984">
        <v>0</v>
      </c>
      <c r="K2984">
        <v>63</v>
      </c>
      <c r="L2984">
        <v>25</v>
      </c>
      <c r="M2984">
        <v>9.6999999999999993</v>
      </c>
      <c r="N2984">
        <v>5</v>
      </c>
    </row>
    <row r="2985" spans="1:14" x14ac:dyDescent="0.3">
      <c r="A2985">
        <v>40834</v>
      </c>
      <c r="B2985" t="s">
        <v>14</v>
      </c>
      <c r="C2985" t="s">
        <v>15</v>
      </c>
      <c r="D2985" t="s">
        <v>16</v>
      </c>
      <c r="E2985" s="1">
        <v>40605</v>
      </c>
      <c r="F2985">
        <v>2.125</v>
      </c>
      <c r="G2985">
        <v>21.6</v>
      </c>
      <c r="H2985">
        <v>8.4</v>
      </c>
      <c r="I2985">
        <v>7.7042200000000003</v>
      </c>
      <c r="J2985">
        <v>0</v>
      </c>
      <c r="K2985">
        <v>76</v>
      </c>
      <c r="L2985">
        <v>25</v>
      </c>
      <c r="M2985">
        <v>10</v>
      </c>
      <c r="N2985">
        <v>5</v>
      </c>
    </row>
    <row r="2986" spans="1:14" x14ac:dyDescent="0.3">
      <c r="A2986">
        <v>40834</v>
      </c>
      <c r="B2986" t="s">
        <v>14</v>
      </c>
      <c r="C2986" t="s">
        <v>15</v>
      </c>
      <c r="D2986" t="s">
        <v>16</v>
      </c>
      <c r="E2986" s="1">
        <v>40606</v>
      </c>
      <c r="F2986">
        <v>1.625</v>
      </c>
      <c r="G2986">
        <v>18</v>
      </c>
      <c r="H2986">
        <v>7.4</v>
      </c>
      <c r="I2986">
        <v>6.2714499999999997</v>
      </c>
      <c r="J2986">
        <v>0</v>
      </c>
      <c r="K2986">
        <v>83</v>
      </c>
      <c r="L2986">
        <v>19</v>
      </c>
      <c r="M2986">
        <v>3.5</v>
      </c>
      <c r="N2986">
        <v>3</v>
      </c>
    </row>
    <row r="2987" spans="1:14" x14ac:dyDescent="0.3">
      <c r="A2987">
        <v>40834</v>
      </c>
      <c r="B2987" t="s">
        <v>14</v>
      </c>
      <c r="C2987" t="s">
        <v>15</v>
      </c>
      <c r="D2987" t="s">
        <v>16</v>
      </c>
      <c r="E2987" s="1">
        <v>40607</v>
      </c>
      <c r="F2987">
        <v>1.25</v>
      </c>
      <c r="G2987">
        <v>18</v>
      </c>
      <c r="H2987">
        <v>8.6</v>
      </c>
      <c r="I2987">
        <v>5.8555299999999999</v>
      </c>
      <c r="J2987">
        <v>0</v>
      </c>
      <c r="K2987">
        <v>65</v>
      </c>
      <c r="L2987">
        <v>19</v>
      </c>
      <c r="M2987">
        <v>0</v>
      </c>
      <c r="N2987">
        <v>3</v>
      </c>
    </row>
    <row r="2988" spans="1:14" x14ac:dyDescent="0.3">
      <c r="A2988">
        <v>40834</v>
      </c>
      <c r="B2988" t="s">
        <v>14</v>
      </c>
      <c r="C2988" t="s">
        <v>15</v>
      </c>
      <c r="D2988" t="s">
        <v>16</v>
      </c>
      <c r="E2988" s="1">
        <v>40608</v>
      </c>
      <c r="F2988">
        <v>0.875</v>
      </c>
      <c r="G2988">
        <v>20</v>
      </c>
      <c r="H2988">
        <v>6.6</v>
      </c>
      <c r="I2988">
        <v>6.6745700000000001</v>
      </c>
      <c r="J2988">
        <v>0</v>
      </c>
      <c r="K2988">
        <v>69</v>
      </c>
      <c r="L2988">
        <v>16</v>
      </c>
      <c r="M2988">
        <v>7.8</v>
      </c>
      <c r="N2988">
        <v>5</v>
      </c>
    </row>
    <row r="2989" spans="1:14" x14ac:dyDescent="0.3">
      <c r="A2989">
        <v>40834</v>
      </c>
      <c r="B2989" t="s">
        <v>14</v>
      </c>
      <c r="C2989" t="s">
        <v>15</v>
      </c>
      <c r="D2989" t="s">
        <v>16</v>
      </c>
      <c r="E2989" s="1">
        <v>40609</v>
      </c>
      <c r="F2989">
        <v>0.875</v>
      </c>
      <c r="G2989">
        <v>24</v>
      </c>
      <c r="H2989">
        <v>5.4</v>
      </c>
      <c r="I2989">
        <v>6.2809999999999997</v>
      </c>
      <c r="J2989">
        <v>0</v>
      </c>
      <c r="K2989">
        <v>71</v>
      </c>
      <c r="L2989">
        <v>12</v>
      </c>
      <c r="M2989">
        <v>9.5</v>
      </c>
      <c r="N2989">
        <v>1</v>
      </c>
    </row>
    <row r="2990" spans="1:14" x14ac:dyDescent="0.3">
      <c r="A2990">
        <v>40834</v>
      </c>
      <c r="B2990" t="s">
        <v>14</v>
      </c>
      <c r="C2990" t="s">
        <v>15</v>
      </c>
      <c r="D2990" t="s">
        <v>16</v>
      </c>
      <c r="E2990" s="1">
        <v>40610</v>
      </c>
      <c r="F2990">
        <v>2.75</v>
      </c>
      <c r="G2990">
        <v>26.2</v>
      </c>
      <c r="H2990">
        <v>9</v>
      </c>
      <c r="I2990">
        <v>7.3425700000000003</v>
      </c>
      <c r="J2990">
        <v>0</v>
      </c>
      <c r="K2990">
        <v>62</v>
      </c>
      <c r="L2990">
        <v>20</v>
      </c>
      <c r="M2990">
        <v>4.7</v>
      </c>
      <c r="N2990">
        <v>3</v>
      </c>
    </row>
    <row r="2991" spans="1:14" x14ac:dyDescent="0.3">
      <c r="A2991">
        <v>40834</v>
      </c>
      <c r="B2991" t="s">
        <v>14</v>
      </c>
      <c r="C2991" t="s">
        <v>15</v>
      </c>
      <c r="D2991" t="s">
        <v>16</v>
      </c>
      <c r="E2991" s="1">
        <v>40611</v>
      </c>
      <c r="F2991">
        <v>2.375</v>
      </c>
      <c r="G2991">
        <v>19</v>
      </c>
      <c r="H2991">
        <v>16.399999999999999</v>
      </c>
      <c r="I2991">
        <v>13.0595</v>
      </c>
      <c r="J2991">
        <v>7.2</v>
      </c>
      <c r="K2991">
        <v>85</v>
      </c>
      <c r="L2991">
        <v>41</v>
      </c>
      <c r="M2991">
        <v>0.2</v>
      </c>
      <c r="N2991">
        <v>12</v>
      </c>
    </row>
    <row r="2992" spans="1:14" x14ac:dyDescent="0.3">
      <c r="A2992">
        <v>40834</v>
      </c>
      <c r="B2992" t="s">
        <v>14</v>
      </c>
      <c r="C2992" t="s">
        <v>15</v>
      </c>
      <c r="D2992" t="s">
        <v>16</v>
      </c>
      <c r="E2992" s="1">
        <v>40612</v>
      </c>
      <c r="F2992">
        <v>3.25</v>
      </c>
      <c r="G2992">
        <v>23.6</v>
      </c>
      <c r="H2992">
        <v>15.2</v>
      </c>
      <c r="I2992">
        <v>15.355499999999999</v>
      </c>
      <c r="J2992">
        <v>8.3000000000000007</v>
      </c>
      <c r="K2992">
        <v>85</v>
      </c>
      <c r="L2992">
        <v>55</v>
      </c>
      <c r="M2992">
        <v>0.1</v>
      </c>
      <c r="N2992">
        <v>14</v>
      </c>
    </row>
    <row r="2993" spans="1:14" x14ac:dyDescent="0.3">
      <c r="A2993">
        <v>40834</v>
      </c>
      <c r="B2993" t="s">
        <v>14</v>
      </c>
      <c r="C2993" t="s">
        <v>15</v>
      </c>
      <c r="D2993" t="s">
        <v>16</v>
      </c>
      <c r="E2993" s="1">
        <v>40613</v>
      </c>
      <c r="F2993">
        <v>2.25</v>
      </c>
      <c r="G2993">
        <v>24</v>
      </c>
      <c r="H2993">
        <v>15.6</v>
      </c>
      <c r="I2993">
        <v>17.442599999999999</v>
      </c>
      <c r="J2993">
        <v>11</v>
      </c>
      <c r="K2993">
        <v>91</v>
      </c>
      <c r="L2993">
        <v>59</v>
      </c>
      <c r="M2993">
        <v>2</v>
      </c>
      <c r="N2993">
        <v>14</v>
      </c>
    </row>
    <row r="2994" spans="1:14" x14ac:dyDescent="0.3">
      <c r="A2994">
        <v>40834</v>
      </c>
      <c r="B2994" t="s">
        <v>14</v>
      </c>
      <c r="C2994" t="s">
        <v>15</v>
      </c>
      <c r="D2994" t="s">
        <v>16</v>
      </c>
      <c r="E2994" s="1">
        <v>40614</v>
      </c>
      <c r="F2994">
        <v>2.625</v>
      </c>
      <c r="G2994">
        <v>22.4</v>
      </c>
      <c r="H2994">
        <v>16.399999999999999</v>
      </c>
      <c r="I2994">
        <v>15.5235</v>
      </c>
      <c r="J2994">
        <v>9.3000000000000007</v>
      </c>
      <c r="K2994">
        <v>76</v>
      </c>
      <c r="L2994">
        <v>58</v>
      </c>
      <c r="M2994">
        <v>0</v>
      </c>
      <c r="N2994">
        <v>15</v>
      </c>
    </row>
    <row r="2995" spans="1:14" x14ac:dyDescent="0.3">
      <c r="A2995">
        <v>40834</v>
      </c>
      <c r="B2995" t="s">
        <v>14</v>
      </c>
      <c r="C2995" t="s">
        <v>15</v>
      </c>
      <c r="D2995" t="s">
        <v>16</v>
      </c>
      <c r="E2995" s="1">
        <v>40615</v>
      </c>
      <c r="F2995">
        <v>3.625</v>
      </c>
      <c r="G2995">
        <v>23.6</v>
      </c>
      <c r="H2995">
        <v>17</v>
      </c>
      <c r="I2995">
        <v>15.654299999999999</v>
      </c>
      <c r="J2995">
        <v>10</v>
      </c>
      <c r="K2995">
        <v>93</v>
      </c>
      <c r="L2995">
        <v>53</v>
      </c>
      <c r="M2995">
        <v>1.1000000000000001</v>
      </c>
      <c r="N2995">
        <v>15</v>
      </c>
    </row>
    <row r="2996" spans="1:14" x14ac:dyDescent="0.3">
      <c r="A2996">
        <v>40834</v>
      </c>
      <c r="B2996" t="s">
        <v>14</v>
      </c>
      <c r="C2996" t="s">
        <v>15</v>
      </c>
      <c r="D2996" t="s">
        <v>16</v>
      </c>
      <c r="E2996" s="1">
        <v>40616</v>
      </c>
      <c r="F2996">
        <v>2.75</v>
      </c>
      <c r="G2996">
        <v>19.2</v>
      </c>
      <c r="H2996">
        <v>10.8</v>
      </c>
      <c r="I2996">
        <v>10.0611</v>
      </c>
      <c r="J2996">
        <v>0.4</v>
      </c>
      <c r="K2996">
        <v>89</v>
      </c>
      <c r="L2996">
        <v>34</v>
      </c>
      <c r="M2996">
        <v>8</v>
      </c>
      <c r="N2996">
        <v>10</v>
      </c>
    </row>
    <row r="2997" spans="1:14" x14ac:dyDescent="0.3">
      <c r="A2997">
        <v>40834</v>
      </c>
      <c r="B2997" t="s">
        <v>14</v>
      </c>
      <c r="C2997" t="s">
        <v>15</v>
      </c>
      <c r="D2997" t="s">
        <v>16</v>
      </c>
      <c r="E2997" s="1">
        <v>40617</v>
      </c>
      <c r="F2997">
        <v>3.25</v>
      </c>
      <c r="G2997">
        <v>19</v>
      </c>
      <c r="H2997">
        <v>5.8</v>
      </c>
      <c r="I2997">
        <v>8.0556400000000004</v>
      </c>
      <c r="J2997">
        <v>0</v>
      </c>
      <c r="K2997">
        <v>85</v>
      </c>
      <c r="L2997">
        <v>34</v>
      </c>
      <c r="M2997">
        <v>10</v>
      </c>
      <c r="N2997">
        <v>2</v>
      </c>
    </row>
    <row r="2998" spans="1:14" x14ac:dyDescent="0.3">
      <c r="A2998">
        <v>40834</v>
      </c>
      <c r="B2998" t="s">
        <v>14</v>
      </c>
      <c r="C2998" t="s">
        <v>15</v>
      </c>
      <c r="D2998" t="s">
        <v>16</v>
      </c>
      <c r="E2998" s="1">
        <v>40618</v>
      </c>
      <c r="F2998">
        <v>1.875</v>
      </c>
      <c r="G2998">
        <v>21.6</v>
      </c>
      <c r="H2998">
        <v>7.6</v>
      </c>
      <c r="I2998">
        <v>9.1353799999999996</v>
      </c>
      <c r="J2998">
        <v>0</v>
      </c>
      <c r="K2998">
        <v>83</v>
      </c>
      <c r="L2998">
        <v>32</v>
      </c>
      <c r="M2998">
        <v>10</v>
      </c>
      <c r="N2998">
        <v>5</v>
      </c>
    </row>
    <row r="2999" spans="1:14" x14ac:dyDescent="0.3">
      <c r="A2999">
        <v>40834</v>
      </c>
      <c r="B2999" t="s">
        <v>14</v>
      </c>
      <c r="C2999" t="s">
        <v>15</v>
      </c>
      <c r="D2999" t="s">
        <v>16</v>
      </c>
      <c r="E2999" s="1">
        <v>40619</v>
      </c>
      <c r="F2999">
        <v>1</v>
      </c>
      <c r="G2999">
        <v>23</v>
      </c>
      <c r="H2999">
        <v>8</v>
      </c>
      <c r="I2999">
        <v>9.6307799999999997</v>
      </c>
      <c r="J2999">
        <v>0</v>
      </c>
      <c r="K2999">
        <v>78</v>
      </c>
      <c r="L2999">
        <v>31</v>
      </c>
      <c r="M2999">
        <v>5.5</v>
      </c>
      <c r="N2999">
        <v>5</v>
      </c>
    </row>
    <row r="3000" spans="1:14" x14ac:dyDescent="0.3">
      <c r="A3000">
        <v>40834</v>
      </c>
      <c r="B3000" t="s">
        <v>14</v>
      </c>
      <c r="C3000" t="s">
        <v>15</v>
      </c>
      <c r="D3000" t="s">
        <v>16</v>
      </c>
      <c r="E3000" s="1">
        <v>40620</v>
      </c>
      <c r="F3000">
        <v>1.375</v>
      </c>
      <c r="G3000">
        <v>25.6</v>
      </c>
      <c r="H3000">
        <v>7</v>
      </c>
      <c r="I3000">
        <v>8.9067500000000006</v>
      </c>
      <c r="J3000">
        <v>0</v>
      </c>
      <c r="K3000">
        <v>88</v>
      </c>
      <c r="L3000">
        <v>13</v>
      </c>
      <c r="M3000">
        <v>10.5</v>
      </c>
      <c r="N3000">
        <v>4</v>
      </c>
    </row>
    <row r="3001" spans="1:14" x14ac:dyDescent="0.3">
      <c r="A3001">
        <v>40834</v>
      </c>
      <c r="B3001" t="s">
        <v>14</v>
      </c>
      <c r="C3001" t="s">
        <v>15</v>
      </c>
      <c r="D3001" t="s">
        <v>16</v>
      </c>
      <c r="E3001" s="1">
        <v>40621</v>
      </c>
      <c r="F3001">
        <v>0.75</v>
      </c>
      <c r="G3001">
        <v>27</v>
      </c>
      <c r="H3001">
        <v>8.4</v>
      </c>
      <c r="I3001">
        <v>9.9593699999999998</v>
      </c>
      <c r="J3001">
        <v>0</v>
      </c>
      <c r="K3001">
        <v>86</v>
      </c>
      <c r="L3001">
        <v>21</v>
      </c>
      <c r="M3001">
        <v>10.8</v>
      </c>
      <c r="N3001">
        <v>5</v>
      </c>
    </row>
    <row r="3002" spans="1:14" x14ac:dyDescent="0.3">
      <c r="A3002">
        <v>40834</v>
      </c>
      <c r="B3002" t="s">
        <v>14</v>
      </c>
      <c r="C3002" t="s">
        <v>15</v>
      </c>
      <c r="D3002" t="s">
        <v>16</v>
      </c>
      <c r="E3002" s="1">
        <v>40622</v>
      </c>
      <c r="F3002">
        <v>0.875</v>
      </c>
      <c r="G3002">
        <v>28.6</v>
      </c>
      <c r="H3002">
        <v>8.8000000000000007</v>
      </c>
      <c r="I3002">
        <v>10.241300000000001</v>
      </c>
      <c r="J3002">
        <v>0</v>
      </c>
      <c r="K3002">
        <v>81</v>
      </c>
      <c r="L3002">
        <v>22</v>
      </c>
      <c r="M3002">
        <v>10.7</v>
      </c>
      <c r="N3002">
        <v>5</v>
      </c>
    </row>
    <row r="3003" spans="1:14" x14ac:dyDescent="0.3">
      <c r="A3003">
        <v>40834</v>
      </c>
      <c r="B3003" t="s">
        <v>14</v>
      </c>
      <c r="C3003" t="s">
        <v>15</v>
      </c>
      <c r="D3003" t="s">
        <v>16</v>
      </c>
      <c r="E3003" s="1">
        <v>40623</v>
      </c>
      <c r="F3003">
        <v>0.875</v>
      </c>
      <c r="G3003">
        <v>30.6</v>
      </c>
      <c r="H3003">
        <v>10.4</v>
      </c>
      <c r="I3003">
        <v>10.6053</v>
      </c>
      <c r="J3003">
        <v>0</v>
      </c>
      <c r="K3003">
        <v>82</v>
      </c>
      <c r="L3003">
        <v>14</v>
      </c>
      <c r="M3003">
        <v>10.8</v>
      </c>
      <c r="N3003">
        <v>7</v>
      </c>
    </row>
    <row r="3004" spans="1:14" x14ac:dyDescent="0.3">
      <c r="A3004">
        <v>40834</v>
      </c>
      <c r="B3004" t="s">
        <v>14</v>
      </c>
      <c r="C3004" t="s">
        <v>15</v>
      </c>
      <c r="D3004" t="s">
        <v>16</v>
      </c>
      <c r="E3004" s="1">
        <v>40624</v>
      </c>
      <c r="F3004">
        <v>0.5</v>
      </c>
      <c r="G3004">
        <v>30.6</v>
      </c>
      <c r="H3004">
        <v>12.4</v>
      </c>
      <c r="I3004">
        <v>12.9429</v>
      </c>
      <c r="J3004">
        <v>0</v>
      </c>
      <c r="K3004">
        <v>81</v>
      </c>
      <c r="L3004">
        <v>30</v>
      </c>
      <c r="M3004">
        <v>9.8000000000000007</v>
      </c>
      <c r="N3004">
        <v>8</v>
      </c>
    </row>
    <row r="3005" spans="1:14" x14ac:dyDescent="0.3">
      <c r="A3005">
        <v>40834</v>
      </c>
      <c r="B3005" t="s">
        <v>14</v>
      </c>
      <c r="C3005" t="s">
        <v>15</v>
      </c>
      <c r="D3005" t="s">
        <v>16</v>
      </c>
      <c r="E3005" s="1">
        <v>40625</v>
      </c>
      <c r="F3005">
        <v>1.375</v>
      </c>
      <c r="G3005">
        <v>31</v>
      </c>
      <c r="H3005">
        <v>15</v>
      </c>
      <c r="I3005">
        <v>10.1562</v>
      </c>
      <c r="J3005">
        <v>0</v>
      </c>
      <c r="K3005">
        <v>79</v>
      </c>
      <c r="L3005">
        <v>14</v>
      </c>
      <c r="M3005">
        <v>6.2</v>
      </c>
      <c r="N3005">
        <v>12</v>
      </c>
    </row>
    <row r="3006" spans="1:14" x14ac:dyDescent="0.3">
      <c r="A3006">
        <v>40834</v>
      </c>
      <c r="B3006" t="s">
        <v>14</v>
      </c>
      <c r="C3006" t="s">
        <v>15</v>
      </c>
      <c r="D3006" t="s">
        <v>16</v>
      </c>
      <c r="E3006" s="1">
        <v>40626</v>
      </c>
      <c r="F3006">
        <v>1.125</v>
      </c>
      <c r="G3006">
        <v>28</v>
      </c>
      <c r="H3006">
        <v>14.4</v>
      </c>
      <c r="I3006">
        <v>8.8743499999999997</v>
      </c>
      <c r="J3006">
        <v>0</v>
      </c>
      <c r="K3006">
        <v>51</v>
      </c>
      <c r="L3006">
        <v>22</v>
      </c>
      <c r="M3006">
        <v>10.7</v>
      </c>
      <c r="N3006">
        <v>12</v>
      </c>
    </row>
    <row r="3007" spans="1:14" x14ac:dyDescent="0.3">
      <c r="A3007">
        <v>40834</v>
      </c>
      <c r="B3007" t="s">
        <v>14</v>
      </c>
      <c r="C3007" t="s">
        <v>15</v>
      </c>
      <c r="D3007" t="s">
        <v>16</v>
      </c>
      <c r="E3007" s="1">
        <v>40627</v>
      </c>
      <c r="F3007">
        <v>3.25</v>
      </c>
      <c r="G3007">
        <v>29.4</v>
      </c>
      <c r="H3007">
        <v>13</v>
      </c>
      <c r="I3007">
        <v>7.96143</v>
      </c>
      <c r="J3007">
        <v>0</v>
      </c>
      <c r="K3007">
        <v>56</v>
      </c>
      <c r="L3007">
        <v>15</v>
      </c>
      <c r="M3007">
        <v>7.9</v>
      </c>
      <c r="N3007">
        <v>7</v>
      </c>
    </row>
    <row r="3008" spans="1:14" x14ac:dyDescent="0.3">
      <c r="A3008">
        <v>40834</v>
      </c>
      <c r="B3008" t="s">
        <v>14</v>
      </c>
      <c r="C3008" t="s">
        <v>15</v>
      </c>
      <c r="D3008" t="s">
        <v>16</v>
      </c>
      <c r="E3008" s="1">
        <v>40628</v>
      </c>
      <c r="F3008">
        <v>2.375</v>
      </c>
      <c r="G3008">
        <v>20.8</v>
      </c>
      <c r="H3008">
        <v>11.8</v>
      </c>
      <c r="I3008">
        <v>8.4501500000000007</v>
      </c>
      <c r="J3008">
        <v>0</v>
      </c>
      <c r="K3008">
        <v>65</v>
      </c>
      <c r="L3008">
        <v>28</v>
      </c>
      <c r="M3008">
        <v>10.5</v>
      </c>
      <c r="N3008">
        <v>8</v>
      </c>
    </row>
    <row r="3009" spans="1:14" x14ac:dyDescent="0.3">
      <c r="A3009">
        <v>40834</v>
      </c>
      <c r="B3009" t="s">
        <v>14</v>
      </c>
      <c r="C3009" t="s">
        <v>15</v>
      </c>
      <c r="D3009" t="s">
        <v>16</v>
      </c>
      <c r="E3009" s="1">
        <v>40629</v>
      </c>
      <c r="F3009">
        <v>1.5</v>
      </c>
      <c r="G3009">
        <v>24</v>
      </c>
      <c r="H3009">
        <v>8.4</v>
      </c>
      <c r="I3009">
        <v>8.4283900000000003</v>
      </c>
      <c r="J3009">
        <v>0</v>
      </c>
      <c r="K3009">
        <v>78</v>
      </c>
      <c r="L3009">
        <v>25</v>
      </c>
      <c r="M3009">
        <v>10.8</v>
      </c>
      <c r="N3009">
        <v>5</v>
      </c>
    </row>
    <row r="3010" spans="1:14" x14ac:dyDescent="0.3">
      <c r="A3010">
        <v>40834</v>
      </c>
      <c r="B3010" t="s">
        <v>14</v>
      </c>
      <c r="C3010" t="s">
        <v>15</v>
      </c>
      <c r="D3010" t="s">
        <v>16</v>
      </c>
      <c r="E3010" s="1">
        <v>40630</v>
      </c>
      <c r="F3010">
        <v>2.875</v>
      </c>
      <c r="G3010">
        <v>26</v>
      </c>
      <c r="H3010">
        <v>8.4</v>
      </c>
      <c r="I3010">
        <v>7.2742300000000002</v>
      </c>
      <c r="J3010">
        <v>0</v>
      </c>
      <c r="K3010">
        <v>76</v>
      </c>
      <c r="L3010">
        <v>17</v>
      </c>
      <c r="M3010">
        <v>10.8</v>
      </c>
      <c r="N3010">
        <v>5</v>
      </c>
    </row>
    <row r="3011" spans="1:14" x14ac:dyDescent="0.3">
      <c r="A3011">
        <v>40834</v>
      </c>
      <c r="B3011" t="s">
        <v>14</v>
      </c>
      <c r="C3011" t="s">
        <v>15</v>
      </c>
      <c r="D3011" t="s">
        <v>16</v>
      </c>
      <c r="E3011" s="1">
        <v>40631</v>
      </c>
      <c r="F3011">
        <v>1.75</v>
      </c>
      <c r="G3011">
        <v>26.6</v>
      </c>
      <c r="H3011">
        <v>9</v>
      </c>
      <c r="I3011">
        <v>6.3492899999999999</v>
      </c>
      <c r="J3011">
        <v>0</v>
      </c>
      <c r="K3011">
        <v>68</v>
      </c>
      <c r="L3011">
        <v>10</v>
      </c>
      <c r="M3011">
        <v>11</v>
      </c>
      <c r="N3011">
        <v>4</v>
      </c>
    </row>
    <row r="3012" spans="1:14" x14ac:dyDescent="0.3">
      <c r="A3012">
        <v>40834</v>
      </c>
      <c r="B3012" t="s">
        <v>14</v>
      </c>
      <c r="C3012" t="s">
        <v>15</v>
      </c>
      <c r="D3012" t="s">
        <v>16</v>
      </c>
      <c r="E3012" s="1">
        <v>40632</v>
      </c>
      <c r="F3012">
        <v>2</v>
      </c>
      <c r="G3012">
        <v>28</v>
      </c>
      <c r="H3012">
        <v>7.8</v>
      </c>
      <c r="I3012">
        <v>6.5698600000000003</v>
      </c>
      <c r="J3012">
        <v>0</v>
      </c>
      <c r="K3012">
        <v>72</v>
      </c>
      <c r="L3012">
        <v>12</v>
      </c>
      <c r="M3012">
        <v>11.1</v>
      </c>
      <c r="N3012">
        <v>3</v>
      </c>
    </row>
    <row r="3013" spans="1:14" x14ac:dyDescent="0.3">
      <c r="A3013">
        <v>40834</v>
      </c>
      <c r="B3013" t="s">
        <v>14</v>
      </c>
      <c r="C3013" t="s">
        <v>15</v>
      </c>
      <c r="D3013" t="s">
        <v>16</v>
      </c>
      <c r="E3013" s="1">
        <v>40633</v>
      </c>
      <c r="F3013">
        <v>1.25</v>
      </c>
      <c r="G3013">
        <v>29.8</v>
      </c>
      <c r="H3013">
        <v>9.4</v>
      </c>
      <c r="I3013">
        <v>6.8184100000000001</v>
      </c>
      <c r="J3013">
        <v>0</v>
      </c>
      <c r="K3013">
        <v>71</v>
      </c>
      <c r="L3013">
        <v>10</v>
      </c>
      <c r="M3013">
        <v>11</v>
      </c>
      <c r="N3013">
        <v>5</v>
      </c>
    </row>
    <row r="3014" spans="1:14" x14ac:dyDescent="0.3">
      <c r="A3014">
        <v>40834</v>
      </c>
      <c r="B3014" t="s">
        <v>14</v>
      </c>
      <c r="C3014" t="s">
        <v>15</v>
      </c>
      <c r="D3014" t="s">
        <v>16</v>
      </c>
      <c r="E3014" s="1">
        <v>40634</v>
      </c>
      <c r="F3014">
        <v>0.375</v>
      </c>
      <c r="G3014">
        <v>30.6</v>
      </c>
      <c r="H3014">
        <v>9.6</v>
      </c>
      <c r="I3014">
        <v>6.8055899999999996</v>
      </c>
      <c r="J3014">
        <v>0</v>
      </c>
      <c r="K3014">
        <v>69</v>
      </c>
      <c r="L3014">
        <v>11</v>
      </c>
      <c r="M3014">
        <v>11.2</v>
      </c>
      <c r="N3014">
        <v>5</v>
      </c>
    </row>
    <row r="3015" spans="1:14" x14ac:dyDescent="0.3">
      <c r="A3015">
        <v>40834</v>
      </c>
      <c r="B3015" t="s">
        <v>14</v>
      </c>
      <c r="C3015" t="s">
        <v>15</v>
      </c>
      <c r="D3015" t="s">
        <v>16</v>
      </c>
      <c r="E3015" s="1">
        <v>40635</v>
      </c>
      <c r="F3015">
        <v>0.75</v>
      </c>
      <c r="G3015">
        <v>32.6</v>
      </c>
      <c r="H3015">
        <v>10.4</v>
      </c>
      <c r="I3015">
        <v>8.3118300000000005</v>
      </c>
      <c r="J3015">
        <v>0</v>
      </c>
      <c r="K3015">
        <v>65</v>
      </c>
      <c r="L3015">
        <v>10</v>
      </c>
      <c r="M3015">
        <v>10.5</v>
      </c>
      <c r="N3015">
        <v>5</v>
      </c>
    </row>
    <row r="3016" spans="1:14" x14ac:dyDescent="0.3">
      <c r="A3016">
        <v>40834</v>
      </c>
      <c r="B3016" t="s">
        <v>14</v>
      </c>
      <c r="C3016" t="s">
        <v>15</v>
      </c>
      <c r="D3016" t="s">
        <v>16</v>
      </c>
      <c r="E3016" s="1">
        <v>40636</v>
      </c>
      <c r="F3016">
        <v>1.625</v>
      </c>
      <c r="G3016">
        <v>31.2</v>
      </c>
      <c r="H3016">
        <v>12.8</v>
      </c>
      <c r="I3016">
        <v>8.8310099999999991</v>
      </c>
      <c r="J3016">
        <v>0</v>
      </c>
      <c r="K3016">
        <v>66</v>
      </c>
      <c r="L3016">
        <v>17</v>
      </c>
      <c r="M3016">
        <v>3.5</v>
      </c>
      <c r="N3016">
        <v>8</v>
      </c>
    </row>
    <row r="3017" spans="1:14" x14ac:dyDescent="0.3">
      <c r="A3017">
        <v>40834</v>
      </c>
      <c r="B3017" t="s">
        <v>14</v>
      </c>
      <c r="C3017" t="s">
        <v>15</v>
      </c>
      <c r="D3017" t="s">
        <v>16</v>
      </c>
      <c r="E3017" s="1">
        <v>40637</v>
      </c>
      <c r="F3017">
        <v>3.875</v>
      </c>
      <c r="G3017">
        <v>30.4</v>
      </c>
      <c r="H3017">
        <v>20</v>
      </c>
      <c r="I3017">
        <v>11.215</v>
      </c>
      <c r="J3017">
        <v>0</v>
      </c>
      <c r="K3017">
        <v>56</v>
      </c>
      <c r="L3017">
        <v>24</v>
      </c>
      <c r="M3017">
        <v>0.6</v>
      </c>
      <c r="N3017">
        <v>16</v>
      </c>
    </row>
    <row r="3018" spans="1:14" x14ac:dyDescent="0.3">
      <c r="A3018">
        <v>40834</v>
      </c>
      <c r="B3018" t="s">
        <v>14</v>
      </c>
      <c r="C3018" t="s">
        <v>15</v>
      </c>
      <c r="D3018" t="s">
        <v>16</v>
      </c>
      <c r="E3018" s="1">
        <v>40638</v>
      </c>
      <c r="F3018">
        <v>3.75</v>
      </c>
      <c r="G3018">
        <v>28</v>
      </c>
      <c r="H3018">
        <v>20</v>
      </c>
      <c r="I3018">
        <v>13.9168</v>
      </c>
      <c r="J3018">
        <v>1.6</v>
      </c>
      <c r="K3018">
        <v>58</v>
      </c>
      <c r="L3018">
        <v>40</v>
      </c>
      <c r="M3018">
        <v>1.8</v>
      </c>
      <c r="N3018">
        <v>15</v>
      </c>
    </row>
    <row r="3019" spans="1:14" x14ac:dyDescent="0.3">
      <c r="A3019">
        <v>40834</v>
      </c>
      <c r="B3019" t="s">
        <v>14</v>
      </c>
      <c r="C3019" t="s">
        <v>15</v>
      </c>
      <c r="D3019" t="s">
        <v>16</v>
      </c>
      <c r="E3019" s="1">
        <v>40639</v>
      </c>
      <c r="F3019">
        <v>2.875</v>
      </c>
      <c r="G3019">
        <v>29.6</v>
      </c>
      <c r="H3019">
        <v>19</v>
      </c>
      <c r="I3019">
        <v>14.9733</v>
      </c>
      <c r="J3019">
        <v>1.8</v>
      </c>
      <c r="K3019">
        <v>64</v>
      </c>
      <c r="L3019">
        <v>37</v>
      </c>
      <c r="M3019">
        <v>3.2</v>
      </c>
      <c r="N3019">
        <v>15</v>
      </c>
    </row>
    <row r="3020" spans="1:14" x14ac:dyDescent="0.3">
      <c r="A3020">
        <v>40834</v>
      </c>
      <c r="B3020" t="s">
        <v>14</v>
      </c>
      <c r="C3020" t="s">
        <v>15</v>
      </c>
      <c r="D3020" t="s">
        <v>16</v>
      </c>
      <c r="E3020" s="1">
        <v>40640</v>
      </c>
      <c r="F3020">
        <v>0.5</v>
      </c>
      <c r="G3020">
        <v>29.6</v>
      </c>
      <c r="H3020">
        <v>13.8</v>
      </c>
      <c r="I3020">
        <v>12.6153</v>
      </c>
      <c r="J3020">
        <v>0</v>
      </c>
      <c r="K3020">
        <v>84</v>
      </c>
      <c r="L3020">
        <v>30</v>
      </c>
      <c r="M3020">
        <v>9</v>
      </c>
      <c r="N3020">
        <v>11</v>
      </c>
    </row>
    <row r="3021" spans="1:14" x14ac:dyDescent="0.3">
      <c r="A3021">
        <v>40834</v>
      </c>
      <c r="B3021" t="s">
        <v>14</v>
      </c>
      <c r="C3021" t="s">
        <v>15</v>
      </c>
      <c r="D3021" t="s">
        <v>16</v>
      </c>
      <c r="E3021" s="1">
        <v>40641</v>
      </c>
      <c r="F3021">
        <v>2.5</v>
      </c>
      <c r="G3021">
        <v>31</v>
      </c>
      <c r="H3021">
        <v>19.600000000000001</v>
      </c>
      <c r="I3021">
        <v>10.279500000000001</v>
      </c>
      <c r="J3021">
        <v>0</v>
      </c>
      <c r="K3021">
        <v>42</v>
      </c>
      <c r="L3021">
        <v>24</v>
      </c>
      <c r="M3021">
        <v>3</v>
      </c>
      <c r="N3021">
        <v>16</v>
      </c>
    </row>
    <row r="3022" spans="1:14" x14ac:dyDescent="0.3">
      <c r="A3022">
        <v>40834</v>
      </c>
      <c r="B3022" t="s">
        <v>14</v>
      </c>
      <c r="C3022" t="s">
        <v>15</v>
      </c>
      <c r="D3022" t="s">
        <v>16</v>
      </c>
      <c r="E3022" s="1">
        <v>40642</v>
      </c>
      <c r="F3022">
        <v>1</v>
      </c>
      <c r="G3022">
        <v>31</v>
      </c>
      <c r="H3022">
        <v>20</v>
      </c>
      <c r="I3022">
        <v>10.968500000000001</v>
      </c>
      <c r="J3022">
        <v>0</v>
      </c>
      <c r="K3022">
        <v>55</v>
      </c>
      <c r="L3022">
        <v>24</v>
      </c>
      <c r="M3022">
        <v>6.2</v>
      </c>
      <c r="N3022">
        <v>16</v>
      </c>
    </row>
    <row r="3023" spans="1:14" x14ac:dyDescent="0.3">
      <c r="A3023">
        <v>40834</v>
      </c>
      <c r="B3023" t="s">
        <v>14</v>
      </c>
      <c r="C3023" t="s">
        <v>15</v>
      </c>
      <c r="D3023" t="s">
        <v>16</v>
      </c>
      <c r="E3023" s="1">
        <v>40643</v>
      </c>
      <c r="F3023">
        <v>0</v>
      </c>
      <c r="G3023">
        <v>30.6</v>
      </c>
      <c r="H3023">
        <v>14</v>
      </c>
      <c r="I3023">
        <v>10.8832</v>
      </c>
      <c r="J3023">
        <v>0</v>
      </c>
      <c r="K3023">
        <v>68</v>
      </c>
      <c r="L3023">
        <v>21</v>
      </c>
      <c r="M3023">
        <v>7.8</v>
      </c>
      <c r="N3023">
        <v>9</v>
      </c>
    </row>
    <row r="3024" spans="1:14" x14ac:dyDescent="0.3">
      <c r="A3024">
        <v>40834</v>
      </c>
      <c r="B3024" t="s">
        <v>14</v>
      </c>
      <c r="C3024" t="s">
        <v>15</v>
      </c>
      <c r="D3024" t="s">
        <v>16</v>
      </c>
      <c r="E3024" s="1">
        <v>40644</v>
      </c>
      <c r="F3024">
        <v>2.125</v>
      </c>
      <c r="G3024">
        <v>32.200000000000003</v>
      </c>
      <c r="H3024">
        <v>15</v>
      </c>
      <c r="I3024">
        <v>9.2696500000000004</v>
      </c>
      <c r="J3024">
        <v>0</v>
      </c>
      <c r="K3024">
        <v>61</v>
      </c>
      <c r="L3024">
        <v>15</v>
      </c>
      <c r="M3024">
        <v>10.1</v>
      </c>
      <c r="N3024">
        <v>10</v>
      </c>
    </row>
    <row r="3025" spans="1:14" x14ac:dyDescent="0.3">
      <c r="A3025">
        <v>40834</v>
      </c>
      <c r="B3025" t="s">
        <v>14</v>
      </c>
      <c r="C3025" t="s">
        <v>15</v>
      </c>
      <c r="D3025" t="s">
        <v>16</v>
      </c>
      <c r="E3025" s="1">
        <v>40645</v>
      </c>
      <c r="F3025">
        <v>3.625</v>
      </c>
      <c r="G3025">
        <v>34.4</v>
      </c>
      <c r="H3025">
        <v>14.4</v>
      </c>
      <c r="I3025">
        <v>8.5931700000000006</v>
      </c>
      <c r="J3025">
        <v>0</v>
      </c>
      <c r="K3025">
        <v>68</v>
      </c>
      <c r="L3025">
        <v>11</v>
      </c>
      <c r="M3025">
        <v>9.5</v>
      </c>
      <c r="N3025">
        <v>9</v>
      </c>
    </row>
    <row r="3026" spans="1:14" x14ac:dyDescent="0.3">
      <c r="A3026">
        <v>40834</v>
      </c>
      <c r="B3026" t="s">
        <v>14</v>
      </c>
      <c r="C3026" t="s">
        <v>15</v>
      </c>
      <c r="D3026" t="s">
        <v>16</v>
      </c>
      <c r="E3026" s="1">
        <v>40646</v>
      </c>
      <c r="F3026">
        <v>3.375</v>
      </c>
      <c r="G3026">
        <v>30</v>
      </c>
      <c r="H3026">
        <v>19.2</v>
      </c>
      <c r="I3026">
        <v>11.1996</v>
      </c>
      <c r="J3026">
        <v>0</v>
      </c>
      <c r="K3026">
        <v>58</v>
      </c>
      <c r="L3026">
        <v>24</v>
      </c>
      <c r="M3026">
        <v>4.8</v>
      </c>
      <c r="N3026">
        <v>13</v>
      </c>
    </row>
    <row r="3027" spans="1:14" x14ac:dyDescent="0.3">
      <c r="A3027">
        <v>40834</v>
      </c>
      <c r="B3027" t="s">
        <v>14</v>
      </c>
      <c r="C3027" t="s">
        <v>15</v>
      </c>
      <c r="D3027" t="s">
        <v>16</v>
      </c>
      <c r="E3027" s="1">
        <v>40647</v>
      </c>
      <c r="F3027">
        <v>2</v>
      </c>
      <c r="G3027">
        <v>29.6</v>
      </c>
      <c r="H3027">
        <v>15</v>
      </c>
      <c r="I3027">
        <v>5.1675899999999997</v>
      </c>
      <c r="J3027">
        <v>0</v>
      </c>
      <c r="K3027">
        <v>35</v>
      </c>
      <c r="L3027">
        <v>8</v>
      </c>
      <c r="M3027">
        <v>6.2</v>
      </c>
      <c r="N3027">
        <v>12</v>
      </c>
    </row>
    <row r="3028" spans="1:14" x14ac:dyDescent="0.3">
      <c r="A3028">
        <v>40834</v>
      </c>
      <c r="B3028" t="s">
        <v>14</v>
      </c>
      <c r="C3028" t="s">
        <v>15</v>
      </c>
      <c r="D3028" t="s">
        <v>16</v>
      </c>
      <c r="E3028" s="1">
        <v>40648</v>
      </c>
      <c r="F3028">
        <v>1.375</v>
      </c>
      <c r="G3028">
        <v>30.4</v>
      </c>
      <c r="H3028">
        <v>10.8</v>
      </c>
      <c r="I3028">
        <v>4.9393099999999999</v>
      </c>
      <c r="J3028">
        <v>0</v>
      </c>
      <c r="K3028">
        <v>61</v>
      </c>
      <c r="L3028">
        <v>4</v>
      </c>
      <c r="M3028">
        <v>10.8</v>
      </c>
      <c r="N3028">
        <v>6</v>
      </c>
    </row>
    <row r="3029" spans="1:14" x14ac:dyDescent="0.3">
      <c r="A3029">
        <v>40834</v>
      </c>
      <c r="B3029" t="s">
        <v>14</v>
      </c>
      <c r="C3029" t="s">
        <v>15</v>
      </c>
      <c r="D3029" t="s">
        <v>16</v>
      </c>
      <c r="E3029" s="1">
        <v>40649</v>
      </c>
      <c r="F3029">
        <v>1.875</v>
      </c>
      <c r="G3029">
        <v>31.2</v>
      </c>
      <c r="H3029">
        <v>10.8</v>
      </c>
      <c r="I3029">
        <v>5.4161299999999999</v>
      </c>
      <c r="J3029">
        <v>0</v>
      </c>
      <c r="K3029">
        <v>37</v>
      </c>
      <c r="L3029">
        <v>5</v>
      </c>
      <c r="M3029">
        <v>11.5</v>
      </c>
      <c r="N3029">
        <v>5</v>
      </c>
    </row>
    <row r="3030" spans="1:14" x14ac:dyDescent="0.3">
      <c r="A3030">
        <v>40834</v>
      </c>
      <c r="B3030" t="s">
        <v>14</v>
      </c>
      <c r="C3030" t="s">
        <v>15</v>
      </c>
      <c r="D3030" t="s">
        <v>16</v>
      </c>
      <c r="E3030" s="1">
        <v>40650</v>
      </c>
      <c r="F3030">
        <v>2.125</v>
      </c>
      <c r="G3030">
        <v>33.4</v>
      </c>
      <c r="H3030">
        <v>10.6</v>
      </c>
      <c r="I3030">
        <v>5.6358600000000001</v>
      </c>
      <c r="J3030">
        <v>0</v>
      </c>
      <c r="K3030">
        <v>43</v>
      </c>
      <c r="L3030">
        <v>10</v>
      </c>
      <c r="M3030">
        <v>11.2</v>
      </c>
      <c r="N3030">
        <v>5</v>
      </c>
    </row>
    <row r="3031" spans="1:14" x14ac:dyDescent="0.3">
      <c r="A3031">
        <v>40834</v>
      </c>
      <c r="B3031" t="s">
        <v>14</v>
      </c>
      <c r="C3031" t="s">
        <v>15</v>
      </c>
      <c r="D3031" t="s">
        <v>16</v>
      </c>
      <c r="E3031" s="1">
        <v>40651</v>
      </c>
      <c r="F3031">
        <v>1.375</v>
      </c>
      <c r="G3031">
        <v>35.200000000000003</v>
      </c>
      <c r="H3031">
        <v>13</v>
      </c>
      <c r="I3031">
        <v>6.5824600000000002</v>
      </c>
      <c r="J3031">
        <v>0</v>
      </c>
      <c r="K3031">
        <v>47</v>
      </c>
      <c r="L3031">
        <v>9</v>
      </c>
      <c r="M3031">
        <v>11.4</v>
      </c>
      <c r="N3031">
        <v>7</v>
      </c>
    </row>
    <row r="3032" spans="1:14" x14ac:dyDescent="0.3">
      <c r="A3032">
        <v>40834</v>
      </c>
      <c r="B3032" t="s">
        <v>14</v>
      </c>
      <c r="C3032" t="s">
        <v>15</v>
      </c>
      <c r="D3032" t="s">
        <v>16</v>
      </c>
      <c r="E3032" s="1">
        <v>40652</v>
      </c>
      <c r="F3032">
        <v>0.875</v>
      </c>
      <c r="G3032">
        <v>36.6</v>
      </c>
      <c r="H3032">
        <v>14.6</v>
      </c>
      <c r="I3032">
        <v>7.1857899999999999</v>
      </c>
      <c r="J3032">
        <v>0</v>
      </c>
      <c r="K3032">
        <v>41</v>
      </c>
      <c r="L3032">
        <v>7</v>
      </c>
      <c r="M3032">
        <v>11.3</v>
      </c>
      <c r="N3032">
        <v>9</v>
      </c>
    </row>
    <row r="3033" spans="1:14" x14ac:dyDescent="0.3">
      <c r="A3033">
        <v>40834</v>
      </c>
      <c r="B3033" t="s">
        <v>14</v>
      </c>
      <c r="C3033" t="s">
        <v>15</v>
      </c>
      <c r="D3033" t="s">
        <v>16</v>
      </c>
      <c r="E3033" s="1">
        <v>40653</v>
      </c>
      <c r="F3033">
        <v>0.25</v>
      </c>
      <c r="G3033">
        <v>33.6</v>
      </c>
      <c r="H3033">
        <v>17.2</v>
      </c>
      <c r="I3033">
        <v>8.6679899999999996</v>
      </c>
      <c r="J3033">
        <v>0</v>
      </c>
      <c r="K3033">
        <v>38</v>
      </c>
      <c r="L3033">
        <v>15</v>
      </c>
      <c r="M3033">
        <v>3</v>
      </c>
      <c r="N3033">
        <v>12</v>
      </c>
    </row>
    <row r="3034" spans="1:14" x14ac:dyDescent="0.3">
      <c r="A3034">
        <v>40834</v>
      </c>
      <c r="B3034" t="s">
        <v>14</v>
      </c>
      <c r="C3034" t="s">
        <v>15</v>
      </c>
      <c r="D3034" t="s">
        <v>16</v>
      </c>
      <c r="E3034" s="1">
        <v>40654</v>
      </c>
      <c r="F3034">
        <v>1.25</v>
      </c>
      <c r="G3034">
        <v>35.4</v>
      </c>
      <c r="H3034">
        <v>18</v>
      </c>
      <c r="I3034">
        <v>10.010899999999999</v>
      </c>
      <c r="J3034">
        <v>0</v>
      </c>
      <c r="K3034">
        <v>46</v>
      </c>
      <c r="L3034">
        <v>13</v>
      </c>
      <c r="M3034">
        <v>3.4</v>
      </c>
      <c r="N3034">
        <v>13</v>
      </c>
    </row>
    <row r="3035" spans="1:14" x14ac:dyDescent="0.3">
      <c r="A3035">
        <v>40834</v>
      </c>
      <c r="B3035" t="s">
        <v>14</v>
      </c>
      <c r="C3035" t="s">
        <v>15</v>
      </c>
      <c r="D3035" t="s">
        <v>16</v>
      </c>
      <c r="E3035" s="1">
        <v>40655</v>
      </c>
      <c r="F3035">
        <v>2</v>
      </c>
      <c r="G3035">
        <v>36</v>
      </c>
      <c r="H3035">
        <v>20</v>
      </c>
      <c r="I3035">
        <v>10.558999999999999</v>
      </c>
      <c r="J3035">
        <v>0</v>
      </c>
      <c r="K3035">
        <v>56</v>
      </c>
      <c r="L3035">
        <v>14</v>
      </c>
      <c r="M3035">
        <v>4.5</v>
      </c>
      <c r="N3035">
        <v>15</v>
      </c>
    </row>
    <row r="3036" spans="1:14" x14ac:dyDescent="0.3">
      <c r="A3036">
        <v>40834</v>
      </c>
      <c r="B3036" t="s">
        <v>14</v>
      </c>
      <c r="C3036" t="s">
        <v>15</v>
      </c>
      <c r="D3036" t="s">
        <v>16</v>
      </c>
      <c r="E3036" s="1">
        <v>40656</v>
      </c>
      <c r="F3036">
        <v>2.75</v>
      </c>
      <c r="G3036">
        <v>38.4</v>
      </c>
      <c r="H3036">
        <v>19.399999999999999</v>
      </c>
      <c r="I3036">
        <v>11.0543</v>
      </c>
      <c r="J3036">
        <v>0</v>
      </c>
      <c r="K3036">
        <v>62</v>
      </c>
      <c r="L3036">
        <v>8</v>
      </c>
      <c r="M3036">
        <v>8.5</v>
      </c>
      <c r="N3036">
        <v>18</v>
      </c>
    </row>
    <row r="3037" spans="1:14" x14ac:dyDescent="0.3">
      <c r="A3037">
        <v>40834</v>
      </c>
      <c r="B3037" t="s">
        <v>14</v>
      </c>
      <c r="C3037" t="s">
        <v>15</v>
      </c>
      <c r="D3037" t="s">
        <v>16</v>
      </c>
      <c r="E3037" s="1">
        <v>40657</v>
      </c>
      <c r="F3037">
        <v>2.875</v>
      </c>
      <c r="G3037">
        <v>33.4</v>
      </c>
      <c r="H3037">
        <v>21</v>
      </c>
      <c r="I3037">
        <v>12.841100000000001</v>
      </c>
      <c r="J3037">
        <v>0</v>
      </c>
      <c r="K3037">
        <v>47</v>
      </c>
      <c r="L3037">
        <v>24</v>
      </c>
      <c r="M3037">
        <v>3.1</v>
      </c>
      <c r="N3037">
        <v>19</v>
      </c>
    </row>
    <row r="3038" spans="1:14" x14ac:dyDescent="0.3">
      <c r="A3038">
        <v>40834</v>
      </c>
      <c r="B3038" t="s">
        <v>14</v>
      </c>
      <c r="C3038" t="s">
        <v>15</v>
      </c>
      <c r="D3038" t="s">
        <v>16</v>
      </c>
      <c r="E3038" s="1">
        <v>40658</v>
      </c>
      <c r="F3038">
        <v>3.375</v>
      </c>
      <c r="G3038">
        <v>31</v>
      </c>
      <c r="H3038">
        <v>22.6</v>
      </c>
      <c r="I3038">
        <v>12.7437</v>
      </c>
      <c r="J3038">
        <v>0</v>
      </c>
      <c r="K3038">
        <v>51</v>
      </c>
      <c r="L3038">
        <v>27</v>
      </c>
      <c r="M3038">
        <v>0.4</v>
      </c>
      <c r="N3038">
        <v>19</v>
      </c>
    </row>
    <row r="3039" spans="1:14" x14ac:dyDescent="0.3">
      <c r="A3039">
        <v>40834</v>
      </c>
      <c r="B3039" t="s">
        <v>14</v>
      </c>
      <c r="C3039" t="s">
        <v>15</v>
      </c>
      <c r="D3039" t="s">
        <v>16</v>
      </c>
      <c r="E3039" s="1">
        <v>40659</v>
      </c>
      <c r="F3039">
        <v>4.375</v>
      </c>
      <c r="G3039">
        <v>36</v>
      </c>
      <c r="H3039">
        <v>22.4</v>
      </c>
      <c r="I3039">
        <v>11.525600000000001</v>
      </c>
      <c r="J3039">
        <v>0</v>
      </c>
      <c r="K3039">
        <v>41</v>
      </c>
      <c r="L3039">
        <v>13</v>
      </c>
      <c r="M3039">
        <v>9.8000000000000007</v>
      </c>
      <c r="N3039">
        <v>20</v>
      </c>
    </row>
    <row r="3040" spans="1:14" x14ac:dyDescent="0.3">
      <c r="A3040">
        <v>40834</v>
      </c>
      <c r="B3040" t="s">
        <v>14</v>
      </c>
      <c r="C3040" t="s">
        <v>15</v>
      </c>
      <c r="D3040" t="s">
        <v>16</v>
      </c>
      <c r="E3040" s="1">
        <v>40660</v>
      </c>
      <c r="F3040">
        <v>3.5</v>
      </c>
      <c r="G3040">
        <v>35</v>
      </c>
      <c r="H3040">
        <v>17.399999999999999</v>
      </c>
      <c r="I3040">
        <v>9.7872800000000009</v>
      </c>
      <c r="J3040">
        <v>0</v>
      </c>
      <c r="K3040">
        <v>48</v>
      </c>
      <c r="L3040">
        <v>13</v>
      </c>
      <c r="M3040">
        <v>11.3</v>
      </c>
      <c r="N3040">
        <v>13</v>
      </c>
    </row>
    <row r="3041" spans="1:14" x14ac:dyDescent="0.3">
      <c r="A3041">
        <v>40834</v>
      </c>
      <c r="B3041" t="s">
        <v>14</v>
      </c>
      <c r="C3041" t="s">
        <v>15</v>
      </c>
      <c r="D3041" t="s">
        <v>16</v>
      </c>
      <c r="E3041" s="1">
        <v>40661</v>
      </c>
      <c r="F3041">
        <v>3.875</v>
      </c>
      <c r="G3041">
        <v>35</v>
      </c>
      <c r="H3041">
        <v>18.2</v>
      </c>
      <c r="I3041">
        <v>8.4785199999999996</v>
      </c>
      <c r="J3041">
        <v>0</v>
      </c>
      <c r="K3041">
        <v>42</v>
      </c>
      <c r="L3041">
        <v>15</v>
      </c>
      <c r="M3041">
        <v>10.5</v>
      </c>
      <c r="N3041">
        <v>14</v>
      </c>
    </row>
    <row r="3042" spans="1:14" x14ac:dyDescent="0.3">
      <c r="A3042">
        <v>40834</v>
      </c>
      <c r="B3042" t="s">
        <v>14</v>
      </c>
      <c r="C3042" t="s">
        <v>15</v>
      </c>
      <c r="D3042" t="s">
        <v>16</v>
      </c>
      <c r="E3042" s="1">
        <v>40662</v>
      </c>
      <c r="F3042">
        <v>1.875</v>
      </c>
      <c r="G3042">
        <v>36</v>
      </c>
      <c r="H3042">
        <v>16</v>
      </c>
      <c r="I3042">
        <v>7.49322</v>
      </c>
      <c r="J3042">
        <v>0</v>
      </c>
      <c r="K3042">
        <v>33</v>
      </c>
      <c r="L3042">
        <v>9</v>
      </c>
      <c r="M3042">
        <v>8.8000000000000007</v>
      </c>
      <c r="N3042">
        <v>11</v>
      </c>
    </row>
    <row r="3043" spans="1:14" x14ac:dyDescent="0.3">
      <c r="A3043">
        <v>40834</v>
      </c>
      <c r="B3043" t="s">
        <v>14</v>
      </c>
      <c r="C3043" t="s">
        <v>15</v>
      </c>
      <c r="D3043" t="s">
        <v>16</v>
      </c>
      <c r="E3043" s="1">
        <v>40663</v>
      </c>
      <c r="F3043">
        <v>2.75</v>
      </c>
      <c r="G3043">
        <v>35.6</v>
      </c>
      <c r="H3043">
        <v>20</v>
      </c>
      <c r="I3043">
        <v>10.9102</v>
      </c>
      <c r="J3043">
        <v>0</v>
      </c>
      <c r="K3043">
        <v>63</v>
      </c>
      <c r="L3043">
        <v>11</v>
      </c>
      <c r="M3043">
        <v>0.5</v>
      </c>
      <c r="N3043">
        <v>17</v>
      </c>
    </row>
    <row r="3044" spans="1:14" x14ac:dyDescent="0.3">
      <c r="A3044">
        <v>40834</v>
      </c>
      <c r="B3044" t="s">
        <v>14</v>
      </c>
      <c r="C3044" t="s">
        <v>15</v>
      </c>
      <c r="D3044" t="s">
        <v>16</v>
      </c>
      <c r="E3044" s="1">
        <v>40664</v>
      </c>
      <c r="F3044">
        <v>2.875</v>
      </c>
      <c r="G3044">
        <v>33.4</v>
      </c>
      <c r="H3044">
        <v>21.6</v>
      </c>
      <c r="I3044">
        <v>15.5459</v>
      </c>
      <c r="J3044">
        <v>0.7</v>
      </c>
      <c r="K3044">
        <v>58</v>
      </c>
      <c r="L3044">
        <v>26</v>
      </c>
      <c r="M3044">
        <v>2.5</v>
      </c>
      <c r="N3044">
        <v>19</v>
      </c>
    </row>
    <row r="3045" spans="1:14" x14ac:dyDescent="0.3">
      <c r="A3045">
        <v>40834</v>
      </c>
      <c r="B3045" t="s">
        <v>14</v>
      </c>
      <c r="C3045" t="s">
        <v>15</v>
      </c>
      <c r="D3045" t="s">
        <v>16</v>
      </c>
      <c r="E3045" s="1">
        <v>40665</v>
      </c>
      <c r="F3045">
        <v>4.375</v>
      </c>
      <c r="G3045">
        <v>32.6</v>
      </c>
      <c r="H3045">
        <v>20</v>
      </c>
      <c r="I3045">
        <v>11.1294</v>
      </c>
      <c r="J3045">
        <v>0</v>
      </c>
      <c r="K3045">
        <v>66</v>
      </c>
      <c r="L3045">
        <v>15</v>
      </c>
      <c r="M3045">
        <v>10.8</v>
      </c>
      <c r="N3045">
        <v>19</v>
      </c>
    </row>
    <row r="3046" spans="1:14" x14ac:dyDescent="0.3">
      <c r="A3046">
        <v>40834</v>
      </c>
      <c r="B3046" t="s">
        <v>14</v>
      </c>
      <c r="C3046" t="s">
        <v>15</v>
      </c>
      <c r="D3046" t="s">
        <v>16</v>
      </c>
      <c r="E3046" s="1">
        <v>40666</v>
      </c>
      <c r="F3046">
        <v>3.25</v>
      </c>
      <c r="G3046">
        <v>33</v>
      </c>
      <c r="H3046">
        <v>18.600000000000001</v>
      </c>
      <c r="I3046">
        <v>9.1200100000000006</v>
      </c>
      <c r="J3046">
        <v>0</v>
      </c>
      <c r="K3046">
        <v>48</v>
      </c>
      <c r="L3046">
        <v>12</v>
      </c>
      <c r="M3046">
        <v>11.5</v>
      </c>
      <c r="N3046">
        <v>16</v>
      </c>
    </row>
    <row r="3047" spans="1:14" x14ac:dyDescent="0.3">
      <c r="A3047">
        <v>40834</v>
      </c>
      <c r="B3047" t="s">
        <v>14</v>
      </c>
      <c r="C3047" t="s">
        <v>15</v>
      </c>
      <c r="D3047" t="s">
        <v>16</v>
      </c>
      <c r="E3047" s="1">
        <v>40667</v>
      </c>
      <c r="F3047">
        <v>1.75</v>
      </c>
      <c r="G3047">
        <v>34</v>
      </c>
      <c r="H3047">
        <v>17</v>
      </c>
      <c r="I3047">
        <v>10.1435</v>
      </c>
      <c r="J3047">
        <v>0</v>
      </c>
      <c r="K3047">
        <v>82</v>
      </c>
      <c r="L3047">
        <v>13</v>
      </c>
      <c r="M3047">
        <v>10</v>
      </c>
      <c r="N3047">
        <v>13</v>
      </c>
    </row>
    <row r="3048" spans="1:14" x14ac:dyDescent="0.3">
      <c r="A3048">
        <v>40834</v>
      </c>
      <c r="B3048" t="s">
        <v>14</v>
      </c>
      <c r="C3048" t="s">
        <v>15</v>
      </c>
      <c r="D3048" t="s">
        <v>16</v>
      </c>
      <c r="E3048" s="1">
        <v>40668</v>
      </c>
      <c r="F3048">
        <v>1.625</v>
      </c>
      <c r="G3048">
        <v>35.200000000000003</v>
      </c>
      <c r="H3048">
        <v>20</v>
      </c>
      <c r="I3048">
        <v>8.3331599999999995</v>
      </c>
      <c r="J3048">
        <v>0</v>
      </c>
      <c r="K3048">
        <v>40</v>
      </c>
      <c r="L3048">
        <v>12</v>
      </c>
      <c r="M3048">
        <v>11.5</v>
      </c>
      <c r="N3048">
        <v>16</v>
      </c>
    </row>
    <row r="3049" spans="1:14" x14ac:dyDescent="0.3">
      <c r="A3049">
        <v>40834</v>
      </c>
      <c r="B3049" t="s">
        <v>14</v>
      </c>
      <c r="C3049" t="s">
        <v>15</v>
      </c>
      <c r="D3049" t="s">
        <v>16</v>
      </c>
      <c r="E3049" s="1">
        <v>40669</v>
      </c>
      <c r="F3049">
        <v>2.75</v>
      </c>
      <c r="G3049">
        <v>37.799999999999997</v>
      </c>
      <c r="H3049">
        <v>20.6</v>
      </c>
      <c r="I3049">
        <v>9.1542499999999993</v>
      </c>
      <c r="J3049">
        <v>0</v>
      </c>
      <c r="K3049">
        <v>39</v>
      </c>
      <c r="L3049">
        <v>12</v>
      </c>
      <c r="M3049">
        <v>11.2</v>
      </c>
      <c r="N3049">
        <v>15</v>
      </c>
    </row>
    <row r="3050" spans="1:14" x14ac:dyDescent="0.3">
      <c r="A3050">
        <v>40834</v>
      </c>
      <c r="B3050" t="s">
        <v>14</v>
      </c>
      <c r="C3050" t="s">
        <v>15</v>
      </c>
      <c r="D3050" t="s">
        <v>16</v>
      </c>
      <c r="E3050" s="1">
        <v>40670</v>
      </c>
      <c r="F3050">
        <v>1.375</v>
      </c>
      <c r="G3050">
        <v>39.200000000000003</v>
      </c>
      <c r="H3050">
        <v>20</v>
      </c>
      <c r="I3050">
        <v>10.1081</v>
      </c>
      <c r="J3050">
        <v>0</v>
      </c>
      <c r="K3050">
        <v>44</v>
      </c>
      <c r="L3050">
        <v>13</v>
      </c>
      <c r="M3050">
        <v>6.7</v>
      </c>
      <c r="N3050">
        <v>16</v>
      </c>
    </row>
    <row r="3051" spans="1:14" x14ac:dyDescent="0.3">
      <c r="A3051">
        <v>40834</v>
      </c>
      <c r="B3051" t="s">
        <v>14</v>
      </c>
      <c r="C3051" t="s">
        <v>15</v>
      </c>
      <c r="D3051" t="s">
        <v>16</v>
      </c>
      <c r="E3051" s="1">
        <v>40671</v>
      </c>
      <c r="F3051">
        <v>0.5</v>
      </c>
      <c r="G3051">
        <v>40</v>
      </c>
      <c r="H3051">
        <v>21.4</v>
      </c>
      <c r="I3051">
        <v>10.0601</v>
      </c>
      <c r="J3051">
        <v>0</v>
      </c>
      <c r="K3051">
        <v>40</v>
      </c>
      <c r="L3051">
        <v>11</v>
      </c>
      <c r="M3051">
        <v>8.5</v>
      </c>
      <c r="N3051">
        <v>17</v>
      </c>
    </row>
    <row r="3052" spans="1:14" x14ac:dyDescent="0.3">
      <c r="A3052">
        <v>40834</v>
      </c>
      <c r="B3052" t="s">
        <v>14</v>
      </c>
      <c r="C3052" t="s">
        <v>15</v>
      </c>
      <c r="D3052" t="s">
        <v>16</v>
      </c>
      <c r="E3052" s="1">
        <v>40672</v>
      </c>
      <c r="F3052">
        <v>2.625</v>
      </c>
      <c r="G3052">
        <v>37.6</v>
      </c>
      <c r="H3052">
        <v>25</v>
      </c>
      <c r="I3052">
        <v>9.8728200000000008</v>
      </c>
      <c r="J3052">
        <v>0</v>
      </c>
      <c r="K3052">
        <v>33</v>
      </c>
      <c r="L3052">
        <v>13</v>
      </c>
      <c r="M3052">
        <v>5.2</v>
      </c>
      <c r="N3052">
        <v>21</v>
      </c>
    </row>
    <row r="3053" spans="1:14" x14ac:dyDescent="0.3">
      <c r="A3053">
        <v>40834</v>
      </c>
      <c r="B3053" t="s">
        <v>14</v>
      </c>
      <c r="C3053" t="s">
        <v>15</v>
      </c>
      <c r="D3053" t="s">
        <v>16</v>
      </c>
      <c r="E3053" s="1">
        <v>40673</v>
      </c>
      <c r="F3053">
        <v>2.125</v>
      </c>
      <c r="G3053">
        <v>40.200000000000003</v>
      </c>
      <c r="H3053">
        <v>20.2</v>
      </c>
      <c r="I3053">
        <v>6.5824600000000002</v>
      </c>
      <c r="J3053">
        <v>0</v>
      </c>
      <c r="K3053">
        <v>28</v>
      </c>
      <c r="L3053">
        <v>3</v>
      </c>
      <c r="M3053">
        <v>11.6</v>
      </c>
      <c r="N3053">
        <v>14</v>
      </c>
    </row>
    <row r="3054" spans="1:14" x14ac:dyDescent="0.3">
      <c r="A3054">
        <v>40834</v>
      </c>
      <c r="B3054" t="s">
        <v>14</v>
      </c>
      <c r="C3054" t="s">
        <v>15</v>
      </c>
      <c r="D3054" t="s">
        <v>16</v>
      </c>
      <c r="E3054" s="1">
        <v>40674</v>
      </c>
      <c r="F3054">
        <v>1.625</v>
      </c>
      <c r="G3054">
        <v>41</v>
      </c>
      <c r="H3054">
        <v>23</v>
      </c>
      <c r="I3054">
        <v>8.1535299999999999</v>
      </c>
      <c r="J3054">
        <v>0</v>
      </c>
      <c r="K3054">
        <v>33</v>
      </c>
      <c r="L3054">
        <v>7</v>
      </c>
      <c r="M3054">
        <v>9.1</v>
      </c>
      <c r="N3054">
        <v>20</v>
      </c>
    </row>
    <row r="3055" spans="1:14" x14ac:dyDescent="0.3">
      <c r="A3055">
        <v>40834</v>
      </c>
      <c r="B3055" t="s">
        <v>14</v>
      </c>
      <c r="C3055" t="s">
        <v>15</v>
      </c>
      <c r="D3055" t="s">
        <v>16</v>
      </c>
      <c r="E3055" s="1">
        <v>40675</v>
      </c>
      <c r="F3055">
        <v>2</v>
      </c>
      <c r="G3055">
        <v>43.2</v>
      </c>
      <c r="H3055">
        <v>25</v>
      </c>
      <c r="I3055">
        <v>7.8889899999999997</v>
      </c>
      <c r="J3055">
        <v>0</v>
      </c>
      <c r="K3055">
        <v>34</v>
      </c>
      <c r="L3055">
        <v>5</v>
      </c>
      <c r="M3055">
        <v>9.1999999999999993</v>
      </c>
      <c r="N3055">
        <v>22</v>
      </c>
    </row>
    <row r="3056" spans="1:14" x14ac:dyDescent="0.3">
      <c r="A3056">
        <v>40834</v>
      </c>
      <c r="B3056" t="s">
        <v>14</v>
      </c>
      <c r="C3056" t="s">
        <v>15</v>
      </c>
      <c r="D3056" t="s">
        <v>16</v>
      </c>
      <c r="E3056" s="1">
        <v>40676</v>
      </c>
      <c r="F3056">
        <v>1.5</v>
      </c>
      <c r="G3056">
        <v>40.799999999999997</v>
      </c>
      <c r="H3056">
        <v>23.2</v>
      </c>
      <c r="I3056">
        <v>9.2321799999999996</v>
      </c>
      <c r="J3056">
        <v>0</v>
      </c>
      <c r="K3056">
        <v>35</v>
      </c>
      <c r="L3056">
        <v>10</v>
      </c>
      <c r="M3056">
        <v>4</v>
      </c>
      <c r="N3056">
        <v>20</v>
      </c>
    </row>
    <row r="3057" spans="1:14" x14ac:dyDescent="0.3">
      <c r="A3057">
        <v>40834</v>
      </c>
      <c r="B3057" t="s">
        <v>14</v>
      </c>
      <c r="C3057" t="s">
        <v>15</v>
      </c>
      <c r="D3057" t="s">
        <v>16</v>
      </c>
      <c r="E3057" s="1">
        <v>40677</v>
      </c>
      <c r="F3057">
        <v>1.125</v>
      </c>
      <c r="G3057">
        <v>40.6</v>
      </c>
      <c r="H3057">
        <v>23</v>
      </c>
      <c r="I3057">
        <v>9.0294899999999991</v>
      </c>
      <c r="J3057">
        <v>0</v>
      </c>
      <c r="K3057">
        <v>35</v>
      </c>
      <c r="L3057">
        <v>8</v>
      </c>
      <c r="M3057">
        <v>4.4000000000000004</v>
      </c>
      <c r="N3057">
        <v>20</v>
      </c>
    </row>
    <row r="3058" spans="1:14" x14ac:dyDescent="0.3">
      <c r="A3058">
        <v>40834</v>
      </c>
      <c r="B3058" t="s">
        <v>14</v>
      </c>
      <c r="C3058" t="s">
        <v>15</v>
      </c>
      <c r="D3058" t="s">
        <v>16</v>
      </c>
      <c r="E3058" s="1">
        <v>40678</v>
      </c>
      <c r="F3058">
        <v>1.875</v>
      </c>
      <c r="G3058">
        <v>37</v>
      </c>
      <c r="H3058">
        <v>27</v>
      </c>
      <c r="I3058">
        <v>10.847799999999999</v>
      </c>
      <c r="J3058">
        <v>0</v>
      </c>
      <c r="K3058">
        <v>35</v>
      </c>
      <c r="L3058">
        <v>15</v>
      </c>
      <c r="M3058">
        <v>0</v>
      </c>
      <c r="N3058">
        <v>24</v>
      </c>
    </row>
    <row r="3059" spans="1:14" x14ac:dyDescent="0.3">
      <c r="A3059">
        <v>40834</v>
      </c>
      <c r="B3059" t="s">
        <v>14</v>
      </c>
      <c r="C3059" t="s">
        <v>15</v>
      </c>
      <c r="D3059" t="s">
        <v>16</v>
      </c>
      <c r="E3059" s="1">
        <v>40679</v>
      </c>
      <c r="F3059">
        <v>1.875</v>
      </c>
      <c r="G3059">
        <v>41.6</v>
      </c>
      <c r="H3059">
        <v>27</v>
      </c>
      <c r="I3059">
        <v>9.9143899999999991</v>
      </c>
      <c r="J3059">
        <v>0</v>
      </c>
      <c r="K3059">
        <v>30</v>
      </c>
      <c r="L3059">
        <v>9</v>
      </c>
      <c r="M3059">
        <v>9.3000000000000007</v>
      </c>
      <c r="N3059">
        <v>24</v>
      </c>
    </row>
    <row r="3060" spans="1:14" x14ac:dyDescent="0.3">
      <c r="A3060">
        <v>40834</v>
      </c>
      <c r="B3060" t="s">
        <v>14</v>
      </c>
      <c r="C3060" t="s">
        <v>15</v>
      </c>
      <c r="D3060" t="s">
        <v>16</v>
      </c>
      <c r="E3060" s="1">
        <v>40680</v>
      </c>
      <c r="F3060">
        <v>1.125</v>
      </c>
      <c r="G3060">
        <v>40.4</v>
      </c>
      <c r="H3060">
        <v>26.8</v>
      </c>
      <c r="I3060">
        <v>12.3658</v>
      </c>
      <c r="J3060">
        <v>0</v>
      </c>
      <c r="K3060">
        <v>32</v>
      </c>
      <c r="L3060">
        <v>14</v>
      </c>
      <c r="M3060">
        <v>3.7</v>
      </c>
      <c r="N3060">
        <v>23</v>
      </c>
    </row>
    <row r="3061" spans="1:14" x14ac:dyDescent="0.3">
      <c r="A3061">
        <v>40834</v>
      </c>
      <c r="B3061" t="s">
        <v>14</v>
      </c>
      <c r="C3061" t="s">
        <v>15</v>
      </c>
      <c r="D3061" t="s">
        <v>16</v>
      </c>
      <c r="E3061" s="1">
        <v>40681</v>
      </c>
      <c r="F3061">
        <v>2</v>
      </c>
      <c r="G3061">
        <v>41</v>
      </c>
      <c r="H3061">
        <v>26</v>
      </c>
      <c r="I3061">
        <v>12.374499999999999</v>
      </c>
      <c r="J3061">
        <v>0</v>
      </c>
      <c r="K3061">
        <v>37</v>
      </c>
      <c r="L3061">
        <v>12</v>
      </c>
      <c r="M3061">
        <v>8</v>
      </c>
      <c r="N3061">
        <v>24</v>
      </c>
    </row>
    <row r="3062" spans="1:14" x14ac:dyDescent="0.3">
      <c r="A3062">
        <v>40834</v>
      </c>
      <c r="B3062" t="s">
        <v>14</v>
      </c>
      <c r="C3062" t="s">
        <v>15</v>
      </c>
      <c r="D3062" t="s">
        <v>16</v>
      </c>
      <c r="E3062" s="1">
        <v>40682</v>
      </c>
      <c r="F3062">
        <v>3.25</v>
      </c>
      <c r="G3062">
        <v>42.8</v>
      </c>
      <c r="H3062">
        <v>29.4</v>
      </c>
      <c r="I3062">
        <v>10.8772</v>
      </c>
      <c r="J3062">
        <v>0</v>
      </c>
      <c r="K3062">
        <v>35</v>
      </c>
      <c r="L3062">
        <v>9</v>
      </c>
      <c r="M3062">
        <v>10.199999999999999</v>
      </c>
      <c r="N3062">
        <v>25</v>
      </c>
    </row>
    <row r="3063" spans="1:14" x14ac:dyDescent="0.3">
      <c r="A3063">
        <v>40834</v>
      </c>
      <c r="B3063" t="s">
        <v>14</v>
      </c>
      <c r="C3063" t="s">
        <v>15</v>
      </c>
      <c r="D3063" t="s">
        <v>16</v>
      </c>
      <c r="E3063" s="1">
        <v>40683</v>
      </c>
      <c r="F3063">
        <v>4.5</v>
      </c>
      <c r="G3063">
        <v>44.6</v>
      </c>
      <c r="H3063">
        <v>27.2</v>
      </c>
      <c r="I3063">
        <v>12.099399999999999</v>
      </c>
      <c r="J3063">
        <v>0</v>
      </c>
      <c r="K3063">
        <v>39</v>
      </c>
      <c r="L3063">
        <v>8</v>
      </c>
      <c r="M3063">
        <v>12</v>
      </c>
      <c r="N3063">
        <v>22</v>
      </c>
    </row>
    <row r="3064" spans="1:14" x14ac:dyDescent="0.3">
      <c r="A3064">
        <v>40834</v>
      </c>
      <c r="B3064" t="s">
        <v>14</v>
      </c>
      <c r="C3064" t="s">
        <v>15</v>
      </c>
      <c r="D3064" t="s">
        <v>16</v>
      </c>
      <c r="E3064" s="1">
        <v>40684</v>
      </c>
      <c r="F3064">
        <v>6.875</v>
      </c>
      <c r="G3064">
        <v>44</v>
      </c>
      <c r="H3064">
        <v>29.4</v>
      </c>
      <c r="I3064">
        <v>8.9305000000000003</v>
      </c>
      <c r="J3064">
        <v>0</v>
      </c>
      <c r="K3064">
        <v>30</v>
      </c>
      <c r="L3064">
        <v>7</v>
      </c>
      <c r="M3064">
        <v>9.5</v>
      </c>
      <c r="N3064">
        <v>25</v>
      </c>
    </row>
    <row r="3065" spans="1:14" x14ac:dyDescent="0.3">
      <c r="A3065">
        <v>40834</v>
      </c>
      <c r="B3065" t="s">
        <v>14</v>
      </c>
      <c r="C3065" t="s">
        <v>15</v>
      </c>
      <c r="D3065" t="s">
        <v>16</v>
      </c>
      <c r="E3065" s="1">
        <v>40685</v>
      </c>
      <c r="F3065">
        <v>5.875</v>
      </c>
      <c r="G3065">
        <v>41.8</v>
      </c>
      <c r="H3065">
        <v>27.2</v>
      </c>
      <c r="I3065">
        <v>7.3548200000000001</v>
      </c>
      <c r="J3065">
        <v>0</v>
      </c>
      <c r="K3065">
        <v>25</v>
      </c>
      <c r="L3065">
        <v>8</v>
      </c>
      <c r="M3065">
        <v>5</v>
      </c>
      <c r="N3065">
        <v>23</v>
      </c>
    </row>
    <row r="3066" spans="1:14" x14ac:dyDescent="0.3">
      <c r="A3066">
        <v>40834</v>
      </c>
      <c r="B3066" t="s">
        <v>14</v>
      </c>
      <c r="C3066" t="s">
        <v>15</v>
      </c>
      <c r="D3066" t="s">
        <v>16</v>
      </c>
      <c r="E3066" s="1">
        <v>40686</v>
      </c>
      <c r="F3066">
        <v>3.5</v>
      </c>
      <c r="G3066">
        <v>41.8</v>
      </c>
      <c r="H3066">
        <v>27.6</v>
      </c>
      <c r="I3066">
        <v>7.1915800000000001</v>
      </c>
      <c r="J3066">
        <v>0</v>
      </c>
      <c r="K3066">
        <v>19</v>
      </c>
      <c r="L3066">
        <v>8</v>
      </c>
      <c r="M3066">
        <v>10.1</v>
      </c>
      <c r="N3066">
        <v>22</v>
      </c>
    </row>
    <row r="3067" spans="1:14" x14ac:dyDescent="0.3">
      <c r="A3067">
        <v>40834</v>
      </c>
      <c r="B3067" t="s">
        <v>14</v>
      </c>
      <c r="C3067" t="s">
        <v>15</v>
      </c>
      <c r="D3067" t="s">
        <v>16</v>
      </c>
      <c r="E3067" s="1">
        <v>40687</v>
      </c>
      <c r="F3067">
        <v>3</v>
      </c>
      <c r="G3067">
        <v>40.4</v>
      </c>
      <c r="H3067">
        <v>25</v>
      </c>
      <c r="I3067">
        <v>6.7325100000000004</v>
      </c>
      <c r="J3067">
        <v>0</v>
      </c>
      <c r="K3067">
        <v>28</v>
      </c>
      <c r="L3067">
        <v>7</v>
      </c>
      <c r="M3067">
        <v>11.8</v>
      </c>
      <c r="N3067">
        <v>21</v>
      </c>
    </row>
    <row r="3068" spans="1:14" x14ac:dyDescent="0.3">
      <c r="A3068">
        <v>40834</v>
      </c>
      <c r="B3068" t="s">
        <v>14</v>
      </c>
      <c r="C3068" t="s">
        <v>15</v>
      </c>
      <c r="D3068" t="s">
        <v>16</v>
      </c>
      <c r="E3068" s="1">
        <v>40688</v>
      </c>
      <c r="F3068">
        <v>4</v>
      </c>
      <c r="G3068">
        <v>39</v>
      </c>
      <c r="H3068">
        <v>22.6</v>
      </c>
      <c r="I3068">
        <v>6.8667100000000003</v>
      </c>
      <c r="J3068">
        <v>0</v>
      </c>
      <c r="K3068">
        <v>25</v>
      </c>
      <c r="L3068">
        <v>8</v>
      </c>
      <c r="M3068">
        <v>12.2</v>
      </c>
      <c r="N3068">
        <v>16</v>
      </c>
    </row>
    <row r="3069" spans="1:14" x14ac:dyDescent="0.3">
      <c r="A3069">
        <v>40834</v>
      </c>
      <c r="B3069" t="s">
        <v>14</v>
      </c>
      <c r="C3069" t="s">
        <v>15</v>
      </c>
      <c r="D3069" t="s">
        <v>16</v>
      </c>
      <c r="E3069" s="1">
        <v>40689</v>
      </c>
      <c r="F3069">
        <v>3.125</v>
      </c>
      <c r="G3069">
        <v>40</v>
      </c>
      <c r="H3069">
        <v>23.2</v>
      </c>
      <c r="I3069">
        <v>6.6369899999999999</v>
      </c>
      <c r="J3069">
        <v>0</v>
      </c>
      <c r="K3069">
        <v>30</v>
      </c>
      <c r="L3069">
        <v>5</v>
      </c>
      <c r="M3069">
        <v>12.1</v>
      </c>
      <c r="N3069">
        <v>17</v>
      </c>
    </row>
    <row r="3070" spans="1:14" x14ac:dyDescent="0.3">
      <c r="A3070">
        <v>40834</v>
      </c>
      <c r="B3070" t="s">
        <v>14</v>
      </c>
      <c r="C3070" t="s">
        <v>15</v>
      </c>
      <c r="D3070" t="s">
        <v>16</v>
      </c>
      <c r="E3070" s="1">
        <v>40690</v>
      </c>
      <c r="F3070">
        <v>4.75</v>
      </c>
      <c r="G3070">
        <v>39.799999999999997</v>
      </c>
      <c r="H3070">
        <v>23.8</v>
      </c>
      <c r="I3070">
        <v>7.3252100000000002</v>
      </c>
      <c r="J3070">
        <v>0</v>
      </c>
      <c r="K3070">
        <v>22</v>
      </c>
      <c r="L3070">
        <v>8</v>
      </c>
      <c r="M3070">
        <v>11.9</v>
      </c>
      <c r="N3070">
        <v>19</v>
      </c>
    </row>
    <row r="3071" spans="1:14" x14ac:dyDescent="0.3">
      <c r="A3071">
        <v>40834</v>
      </c>
      <c r="B3071" t="s">
        <v>14</v>
      </c>
      <c r="C3071" t="s">
        <v>15</v>
      </c>
      <c r="D3071" t="s">
        <v>16</v>
      </c>
      <c r="E3071" s="1">
        <v>40691</v>
      </c>
      <c r="F3071">
        <v>1.625</v>
      </c>
      <c r="G3071">
        <v>41</v>
      </c>
      <c r="H3071">
        <v>24</v>
      </c>
      <c r="I3071">
        <v>9.3691499999999994</v>
      </c>
      <c r="J3071">
        <v>0</v>
      </c>
      <c r="K3071">
        <v>32</v>
      </c>
      <c r="L3071">
        <v>9</v>
      </c>
      <c r="M3071">
        <v>12</v>
      </c>
      <c r="N3071">
        <v>19</v>
      </c>
    </row>
    <row r="3072" spans="1:14" x14ac:dyDescent="0.3">
      <c r="A3072">
        <v>40834</v>
      </c>
      <c r="B3072" t="s">
        <v>14</v>
      </c>
      <c r="C3072" t="s">
        <v>15</v>
      </c>
      <c r="D3072" t="s">
        <v>16</v>
      </c>
      <c r="E3072" s="1">
        <v>40692</v>
      </c>
      <c r="F3072">
        <v>2.25</v>
      </c>
      <c r="G3072">
        <v>43.2</v>
      </c>
      <c r="H3072">
        <v>23.6</v>
      </c>
      <c r="I3072">
        <v>12.254300000000001</v>
      </c>
      <c r="J3072">
        <v>0</v>
      </c>
      <c r="K3072">
        <v>40</v>
      </c>
      <c r="L3072">
        <v>11</v>
      </c>
      <c r="M3072">
        <v>11.8</v>
      </c>
      <c r="N3072">
        <v>19</v>
      </c>
    </row>
    <row r="3073" spans="1:14" x14ac:dyDescent="0.3">
      <c r="A3073">
        <v>40834</v>
      </c>
      <c r="B3073" t="s">
        <v>14</v>
      </c>
      <c r="C3073" t="s">
        <v>15</v>
      </c>
      <c r="D3073" t="s">
        <v>16</v>
      </c>
      <c r="E3073" s="1">
        <v>40693</v>
      </c>
      <c r="F3073">
        <v>1.875</v>
      </c>
      <c r="G3073">
        <v>43.6</v>
      </c>
      <c r="H3073">
        <v>24.2</v>
      </c>
      <c r="I3073">
        <v>12.185</v>
      </c>
      <c r="J3073">
        <v>0</v>
      </c>
      <c r="K3073">
        <v>43</v>
      </c>
      <c r="L3073">
        <v>11</v>
      </c>
      <c r="M3073">
        <v>11.5</v>
      </c>
      <c r="N3073">
        <v>20</v>
      </c>
    </row>
    <row r="3074" spans="1:14" x14ac:dyDescent="0.3">
      <c r="A3074">
        <v>40834</v>
      </c>
      <c r="B3074" t="s">
        <v>14</v>
      </c>
      <c r="C3074" t="s">
        <v>15</v>
      </c>
      <c r="D3074" t="s">
        <v>16</v>
      </c>
      <c r="E3074" s="1">
        <v>40694</v>
      </c>
      <c r="F3074">
        <v>1.25</v>
      </c>
      <c r="G3074">
        <v>47</v>
      </c>
      <c r="H3074">
        <v>25.4</v>
      </c>
      <c r="I3074">
        <v>11.548299999999999</v>
      </c>
      <c r="J3074">
        <v>0</v>
      </c>
      <c r="K3074">
        <v>45</v>
      </c>
      <c r="L3074">
        <v>7</v>
      </c>
      <c r="M3074">
        <v>11.5</v>
      </c>
      <c r="N3074">
        <v>22</v>
      </c>
    </row>
    <row r="3075" spans="1:14" x14ac:dyDescent="0.3">
      <c r="A3075">
        <v>40834</v>
      </c>
      <c r="B3075" t="s">
        <v>14</v>
      </c>
      <c r="C3075" t="s">
        <v>15</v>
      </c>
      <c r="D3075" t="s">
        <v>16</v>
      </c>
      <c r="E3075" s="1">
        <v>40695</v>
      </c>
      <c r="F3075">
        <v>2.375</v>
      </c>
      <c r="G3075">
        <v>47</v>
      </c>
      <c r="H3075">
        <v>31</v>
      </c>
      <c r="I3075">
        <v>10.5566</v>
      </c>
      <c r="J3075">
        <v>0</v>
      </c>
      <c r="K3075">
        <v>29</v>
      </c>
      <c r="L3075">
        <v>7</v>
      </c>
      <c r="M3075">
        <v>11.2</v>
      </c>
      <c r="N3075">
        <v>28</v>
      </c>
    </row>
    <row r="3076" spans="1:14" x14ac:dyDescent="0.3">
      <c r="A3076">
        <v>40834</v>
      </c>
      <c r="B3076" t="s">
        <v>14</v>
      </c>
      <c r="C3076" t="s">
        <v>15</v>
      </c>
      <c r="D3076" t="s">
        <v>16</v>
      </c>
      <c r="E3076" s="1">
        <v>40696</v>
      </c>
      <c r="F3076">
        <v>3.375</v>
      </c>
      <c r="G3076">
        <v>46</v>
      </c>
      <c r="H3076">
        <v>26.4</v>
      </c>
      <c r="I3076">
        <v>11.2826</v>
      </c>
      <c r="J3076">
        <v>0</v>
      </c>
      <c r="K3076">
        <v>29</v>
      </c>
      <c r="L3076">
        <v>11</v>
      </c>
      <c r="M3076">
        <v>11.7</v>
      </c>
      <c r="N3076">
        <v>23</v>
      </c>
    </row>
    <row r="3077" spans="1:14" x14ac:dyDescent="0.3">
      <c r="A3077">
        <v>40834</v>
      </c>
      <c r="B3077" t="s">
        <v>14</v>
      </c>
      <c r="C3077" t="s">
        <v>15</v>
      </c>
      <c r="D3077" t="s">
        <v>16</v>
      </c>
      <c r="E3077" s="1">
        <v>40697</v>
      </c>
      <c r="F3077">
        <v>3.75</v>
      </c>
      <c r="G3077">
        <v>44.4</v>
      </c>
      <c r="H3077">
        <v>28.6</v>
      </c>
      <c r="I3077">
        <v>8.9626599999999996</v>
      </c>
      <c r="J3077">
        <v>0</v>
      </c>
      <c r="K3077">
        <v>31</v>
      </c>
      <c r="L3077">
        <v>6</v>
      </c>
      <c r="M3077">
        <v>5.2</v>
      </c>
      <c r="N3077">
        <v>25</v>
      </c>
    </row>
    <row r="3078" spans="1:14" x14ac:dyDescent="0.3">
      <c r="A3078">
        <v>40834</v>
      </c>
      <c r="B3078" t="s">
        <v>14</v>
      </c>
      <c r="C3078" t="s">
        <v>15</v>
      </c>
      <c r="D3078" t="s">
        <v>16</v>
      </c>
      <c r="E3078" s="1">
        <v>40698</v>
      </c>
      <c r="F3078">
        <v>2.75</v>
      </c>
      <c r="G3078">
        <v>43.8</v>
      </c>
      <c r="H3078">
        <v>24.4</v>
      </c>
      <c r="I3078">
        <v>6.1988399999999997</v>
      </c>
      <c r="J3078">
        <v>0</v>
      </c>
      <c r="K3078">
        <v>28</v>
      </c>
      <c r="L3078">
        <v>3</v>
      </c>
      <c r="M3078">
        <v>11</v>
      </c>
      <c r="N3078">
        <v>20</v>
      </c>
    </row>
    <row r="3079" spans="1:14" x14ac:dyDescent="0.3">
      <c r="A3079">
        <v>40834</v>
      </c>
      <c r="B3079" t="s">
        <v>14</v>
      </c>
      <c r="C3079" t="s">
        <v>15</v>
      </c>
      <c r="D3079" t="s">
        <v>16</v>
      </c>
      <c r="E3079" s="1">
        <v>40699</v>
      </c>
      <c r="F3079">
        <v>2.75</v>
      </c>
      <c r="G3079">
        <v>44.2</v>
      </c>
      <c r="H3079">
        <v>25.4</v>
      </c>
      <c r="I3079">
        <v>6.1348900000000004</v>
      </c>
      <c r="J3079">
        <v>0</v>
      </c>
      <c r="K3079">
        <v>27</v>
      </c>
      <c r="L3079">
        <v>3</v>
      </c>
      <c r="M3079">
        <v>10</v>
      </c>
      <c r="N3079">
        <v>22</v>
      </c>
    </row>
    <row r="3080" spans="1:14" x14ac:dyDescent="0.3">
      <c r="A3080">
        <v>40834</v>
      </c>
      <c r="B3080" t="s">
        <v>14</v>
      </c>
      <c r="C3080" t="s">
        <v>15</v>
      </c>
      <c r="D3080" t="s">
        <v>16</v>
      </c>
      <c r="E3080" s="1">
        <v>40700</v>
      </c>
      <c r="F3080">
        <v>2.5</v>
      </c>
      <c r="G3080">
        <v>46.4</v>
      </c>
      <c r="H3080">
        <v>24</v>
      </c>
      <c r="I3080">
        <v>7.3114999999999997</v>
      </c>
      <c r="J3080">
        <v>0</v>
      </c>
      <c r="K3080">
        <v>24</v>
      </c>
      <c r="L3080">
        <v>6</v>
      </c>
      <c r="M3080">
        <v>11.4</v>
      </c>
      <c r="N3080">
        <v>20</v>
      </c>
    </row>
    <row r="3081" spans="1:14" x14ac:dyDescent="0.3">
      <c r="A3081">
        <v>40834</v>
      </c>
      <c r="B3081" t="s">
        <v>14</v>
      </c>
      <c r="C3081" t="s">
        <v>15</v>
      </c>
      <c r="D3081" t="s">
        <v>16</v>
      </c>
      <c r="E3081" s="1">
        <v>40701</v>
      </c>
      <c r="F3081">
        <v>3.625</v>
      </c>
      <c r="G3081">
        <v>46.6</v>
      </c>
      <c r="H3081">
        <v>28.4</v>
      </c>
      <c r="I3081">
        <v>7.6011300000000004</v>
      </c>
      <c r="J3081">
        <v>0</v>
      </c>
      <c r="K3081">
        <v>28</v>
      </c>
      <c r="L3081">
        <v>3</v>
      </c>
      <c r="M3081">
        <v>11.7</v>
      </c>
      <c r="N3081">
        <v>24</v>
      </c>
    </row>
    <row r="3082" spans="1:14" x14ac:dyDescent="0.3">
      <c r="A3082">
        <v>40834</v>
      </c>
      <c r="B3082" t="s">
        <v>14</v>
      </c>
      <c r="C3082" t="s">
        <v>15</v>
      </c>
      <c r="D3082" t="s">
        <v>16</v>
      </c>
      <c r="E3082" s="1">
        <v>40702</v>
      </c>
      <c r="F3082">
        <v>3.75</v>
      </c>
      <c r="G3082">
        <v>47.6</v>
      </c>
      <c r="H3082">
        <v>28</v>
      </c>
      <c r="I3082">
        <v>7.8304799999999997</v>
      </c>
      <c r="J3082">
        <v>0</v>
      </c>
      <c r="K3082">
        <v>26</v>
      </c>
      <c r="L3082">
        <v>4</v>
      </c>
      <c r="M3082">
        <v>11.8</v>
      </c>
      <c r="N3082">
        <v>23</v>
      </c>
    </row>
    <row r="3083" spans="1:14" x14ac:dyDescent="0.3">
      <c r="A3083">
        <v>40834</v>
      </c>
      <c r="B3083" t="s">
        <v>14</v>
      </c>
      <c r="C3083" t="s">
        <v>15</v>
      </c>
      <c r="D3083" t="s">
        <v>16</v>
      </c>
      <c r="E3083" s="1">
        <v>40703</v>
      </c>
      <c r="F3083">
        <v>2.875</v>
      </c>
      <c r="G3083">
        <v>46.6</v>
      </c>
      <c r="H3083">
        <v>30.4</v>
      </c>
      <c r="I3083">
        <v>8.1357199999999992</v>
      </c>
      <c r="J3083">
        <v>0</v>
      </c>
      <c r="K3083">
        <v>24</v>
      </c>
      <c r="L3083">
        <v>4</v>
      </c>
      <c r="M3083">
        <v>11.8</v>
      </c>
      <c r="N3083">
        <v>25</v>
      </c>
    </row>
    <row r="3084" spans="1:14" x14ac:dyDescent="0.3">
      <c r="A3084">
        <v>40834</v>
      </c>
      <c r="B3084" t="s">
        <v>14</v>
      </c>
      <c r="C3084" t="s">
        <v>15</v>
      </c>
      <c r="D3084" t="s">
        <v>16</v>
      </c>
      <c r="E3084" s="1">
        <v>40704</v>
      </c>
      <c r="F3084">
        <v>3.375</v>
      </c>
      <c r="G3084">
        <v>42.2</v>
      </c>
      <c r="H3084">
        <v>28</v>
      </c>
      <c r="I3084">
        <v>7.9474799999999997</v>
      </c>
      <c r="J3084">
        <v>0</v>
      </c>
      <c r="K3084">
        <v>26</v>
      </c>
      <c r="L3084">
        <v>8</v>
      </c>
      <c r="M3084">
        <v>10.9</v>
      </c>
      <c r="N3084">
        <v>23</v>
      </c>
    </row>
    <row r="3085" spans="1:14" x14ac:dyDescent="0.3">
      <c r="A3085">
        <v>40834</v>
      </c>
      <c r="B3085" t="s">
        <v>14</v>
      </c>
      <c r="C3085" t="s">
        <v>15</v>
      </c>
      <c r="D3085" t="s">
        <v>16</v>
      </c>
      <c r="E3085" s="1">
        <v>40705</v>
      </c>
      <c r="F3085">
        <v>3.875</v>
      </c>
      <c r="G3085">
        <v>41.2</v>
      </c>
      <c r="H3085">
        <v>25</v>
      </c>
      <c r="I3085">
        <v>8.14025</v>
      </c>
      <c r="J3085">
        <v>0</v>
      </c>
      <c r="K3085">
        <v>31</v>
      </c>
      <c r="L3085">
        <v>7</v>
      </c>
      <c r="M3085">
        <v>9.9</v>
      </c>
      <c r="N3085">
        <v>21</v>
      </c>
    </row>
    <row r="3086" spans="1:14" x14ac:dyDescent="0.3">
      <c r="A3086">
        <v>40834</v>
      </c>
      <c r="B3086" t="s">
        <v>14</v>
      </c>
      <c r="C3086" t="s">
        <v>15</v>
      </c>
      <c r="D3086" t="s">
        <v>16</v>
      </c>
      <c r="E3086" s="1">
        <v>40706</v>
      </c>
      <c r="F3086">
        <v>5.625</v>
      </c>
      <c r="G3086">
        <v>42</v>
      </c>
      <c r="H3086">
        <v>26.6</v>
      </c>
      <c r="I3086">
        <v>8.0726899999999997</v>
      </c>
      <c r="J3086">
        <v>0</v>
      </c>
      <c r="K3086">
        <v>29</v>
      </c>
      <c r="L3086">
        <v>7</v>
      </c>
      <c r="M3086">
        <v>11.1</v>
      </c>
      <c r="N3086">
        <v>23</v>
      </c>
    </row>
    <row r="3087" spans="1:14" x14ac:dyDescent="0.3">
      <c r="A3087">
        <v>40834</v>
      </c>
      <c r="B3087" t="s">
        <v>14</v>
      </c>
      <c r="C3087" t="s">
        <v>15</v>
      </c>
      <c r="D3087" t="s">
        <v>16</v>
      </c>
      <c r="E3087" s="1">
        <v>40707</v>
      </c>
      <c r="F3087">
        <v>4.25</v>
      </c>
      <c r="G3087">
        <v>41.4</v>
      </c>
      <c r="H3087">
        <v>26.6</v>
      </c>
      <c r="I3087">
        <v>7.68865</v>
      </c>
      <c r="J3087">
        <v>0</v>
      </c>
      <c r="K3087">
        <v>25</v>
      </c>
      <c r="L3087">
        <v>6</v>
      </c>
      <c r="M3087">
        <v>11.9</v>
      </c>
      <c r="N3087">
        <v>25</v>
      </c>
    </row>
    <row r="3088" spans="1:14" x14ac:dyDescent="0.3">
      <c r="A3088">
        <v>40834</v>
      </c>
      <c r="B3088" t="s">
        <v>14</v>
      </c>
      <c r="C3088" t="s">
        <v>15</v>
      </c>
      <c r="D3088" t="s">
        <v>16</v>
      </c>
      <c r="E3088" s="1">
        <v>40708</v>
      </c>
      <c r="F3088">
        <v>5.625</v>
      </c>
      <c r="G3088">
        <v>40.6</v>
      </c>
      <c r="H3088">
        <v>25.4</v>
      </c>
      <c r="I3088">
        <v>8.7385699999999993</v>
      </c>
      <c r="J3088">
        <v>0</v>
      </c>
      <c r="K3088">
        <v>35</v>
      </c>
      <c r="L3088">
        <v>8</v>
      </c>
      <c r="M3088">
        <v>12.1</v>
      </c>
      <c r="N3088">
        <v>21</v>
      </c>
    </row>
    <row r="3089" spans="1:14" x14ac:dyDescent="0.3">
      <c r="A3089">
        <v>40834</v>
      </c>
      <c r="B3089" t="s">
        <v>14</v>
      </c>
      <c r="C3089" t="s">
        <v>15</v>
      </c>
      <c r="D3089" t="s">
        <v>16</v>
      </c>
      <c r="E3089" s="1">
        <v>40709</v>
      </c>
      <c r="F3089">
        <v>5.5</v>
      </c>
      <c r="G3089">
        <v>41</v>
      </c>
      <c r="H3089">
        <v>27</v>
      </c>
      <c r="I3089">
        <v>8.3612300000000008</v>
      </c>
      <c r="J3089">
        <v>0</v>
      </c>
      <c r="K3089">
        <v>25</v>
      </c>
      <c r="L3089">
        <v>9</v>
      </c>
      <c r="M3089">
        <v>13</v>
      </c>
      <c r="N3089">
        <v>23</v>
      </c>
    </row>
    <row r="3090" spans="1:14" x14ac:dyDescent="0.3">
      <c r="A3090">
        <v>40834</v>
      </c>
      <c r="B3090" t="s">
        <v>14</v>
      </c>
      <c r="C3090" t="s">
        <v>15</v>
      </c>
      <c r="D3090" t="s">
        <v>16</v>
      </c>
      <c r="E3090" s="1">
        <v>40710</v>
      </c>
      <c r="F3090">
        <v>3.875</v>
      </c>
      <c r="G3090">
        <v>44</v>
      </c>
      <c r="H3090">
        <v>23.8</v>
      </c>
      <c r="I3090">
        <v>8.9404900000000005</v>
      </c>
      <c r="J3090">
        <v>0</v>
      </c>
      <c r="K3090">
        <v>29</v>
      </c>
      <c r="L3090">
        <v>9</v>
      </c>
      <c r="M3090">
        <v>12.5</v>
      </c>
      <c r="N3090">
        <v>19</v>
      </c>
    </row>
    <row r="3091" spans="1:14" x14ac:dyDescent="0.3">
      <c r="A3091">
        <v>40834</v>
      </c>
      <c r="B3091" t="s">
        <v>14</v>
      </c>
      <c r="C3091" t="s">
        <v>15</v>
      </c>
      <c r="D3091" t="s">
        <v>16</v>
      </c>
      <c r="E3091" s="1">
        <v>40711</v>
      </c>
      <c r="F3091">
        <v>3</v>
      </c>
      <c r="G3091">
        <v>46.2</v>
      </c>
      <c r="H3091">
        <v>26</v>
      </c>
      <c r="I3091">
        <v>9.9993499999999997</v>
      </c>
      <c r="J3091">
        <v>0</v>
      </c>
      <c r="K3091">
        <v>30</v>
      </c>
      <c r="L3091">
        <v>7</v>
      </c>
      <c r="M3091">
        <v>12</v>
      </c>
      <c r="N3091">
        <v>22</v>
      </c>
    </row>
    <row r="3092" spans="1:14" x14ac:dyDescent="0.3">
      <c r="A3092">
        <v>40834</v>
      </c>
      <c r="B3092" t="s">
        <v>14</v>
      </c>
      <c r="C3092" t="s">
        <v>15</v>
      </c>
      <c r="D3092" t="s">
        <v>16</v>
      </c>
      <c r="E3092" s="1">
        <v>40712</v>
      </c>
      <c r="F3092">
        <v>2.625</v>
      </c>
      <c r="G3092">
        <v>46.4</v>
      </c>
      <c r="H3092">
        <v>27</v>
      </c>
      <c r="I3092">
        <v>9.7915299999999998</v>
      </c>
      <c r="J3092">
        <v>0</v>
      </c>
      <c r="K3092">
        <v>25</v>
      </c>
      <c r="L3092">
        <v>5</v>
      </c>
      <c r="M3092">
        <v>11.6</v>
      </c>
      <c r="N3092">
        <v>23</v>
      </c>
    </row>
    <row r="3093" spans="1:14" x14ac:dyDescent="0.3">
      <c r="A3093">
        <v>40834</v>
      </c>
      <c r="B3093" t="s">
        <v>14</v>
      </c>
      <c r="C3093" t="s">
        <v>15</v>
      </c>
      <c r="D3093" t="s">
        <v>16</v>
      </c>
      <c r="E3093" s="1">
        <v>40713</v>
      </c>
      <c r="F3093">
        <v>1.25</v>
      </c>
      <c r="G3093">
        <v>46</v>
      </c>
      <c r="H3093">
        <v>26.4</v>
      </c>
      <c r="I3093">
        <v>9.4095999999999993</v>
      </c>
      <c r="J3093">
        <v>0</v>
      </c>
      <c r="K3093">
        <v>29</v>
      </c>
      <c r="L3093">
        <v>7</v>
      </c>
      <c r="M3093">
        <v>12</v>
      </c>
      <c r="N3093">
        <v>22</v>
      </c>
    </row>
    <row r="3094" spans="1:14" x14ac:dyDescent="0.3">
      <c r="A3094">
        <v>40834</v>
      </c>
      <c r="B3094" t="s">
        <v>14</v>
      </c>
      <c r="C3094" t="s">
        <v>15</v>
      </c>
      <c r="D3094" t="s">
        <v>16</v>
      </c>
      <c r="E3094" s="1">
        <v>40714</v>
      </c>
      <c r="F3094">
        <v>2.875</v>
      </c>
      <c r="G3094">
        <v>46</v>
      </c>
      <c r="H3094">
        <v>26.4</v>
      </c>
      <c r="I3094">
        <v>8.1426200000000009</v>
      </c>
      <c r="J3094">
        <v>0</v>
      </c>
      <c r="K3094">
        <v>28</v>
      </c>
      <c r="L3094">
        <v>6</v>
      </c>
      <c r="M3094">
        <v>10.9</v>
      </c>
      <c r="N3094">
        <v>22</v>
      </c>
    </row>
    <row r="3095" spans="1:14" x14ac:dyDescent="0.3">
      <c r="A3095">
        <v>40834</v>
      </c>
      <c r="B3095" t="s">
        <v>14</v>
      </c>
      <c r="C3095" t="s">
        <v>15</v>
      </c>
      <c r="D3095" t="s">
        <v>16</v>
      </c>
      <c r="E3095" s="1">
        <v>40715</v>
      </c>
      <c r="F3095">
        <v>3.5</v>
      </c>
      <c r="G3095">
        <v>44</v>
      </c>
      <c r="H3095">
        <v>29</v>
      </c>
      <c r="I3095">
        <v>8.0291200000000007</v>
      </c>
      <c r="J3095">
        <v>0</v>
      </c>
      <c r="K3095">
        <v>27</v>
      </c>
      <c r="L3095">
        <v>6</v>
      </c>
      <c r="M3095">
        <v>12</v>
      </c>
      <c r="N3095">
        <v>26</v>
      </c>
    </row>
    <row r="3096" spans="1:14" x14ac:dyDescent="0.3">
      <c r="A3096">
        <v>40834</v>
      </c>
      <c r="B3096" t="s">
        <v>14</v>
      </c>
      <c r="C3096" t="s">
        <v>15</v>
      </c>
      <c r="D3096" t="s">
        <v>16</v>
      </c>
      <c r="E3096" s="1">
        <v>40716</v>
      </c>
      <c r="F3096">
        <v>1.625</v>
      </c>
      <c r="G3096">
        <v>44</v>
      </c>
      <c r="H3096">
        <v>27.4</v>
      </c>
      <c r="I3096">
        <v>13.5627</v>
      </c>
      <c r="J3096">
        <v>0</v>
      </c>
      <c r="K3096">
        <v>35</v>
      </c>
      <c r="L3096">
        <v>16</v>
      </c>
      <c r="M3096">
        <v>11.8</v>
      </c>
      <c r="N3096">
        <v>24</v>
      </c>
    </row>
    <row r="3097" spans="1:14" x14ac:dyDescent="0.3">
      <c r="A3097">
        <v>40834</v>
      </c>
      <c r="B3097" t="s">
        <v>14</v>
      </c>
      <c r="C3097" t="s">
        <v>15</v>
      </c>
      <c r="D3097" t="s">
        <v>16</v>
      </c>
      <c r="E3097" s="1">
        <v>40717</v>
      </c>
      <c r="F3097">
        <v>1.75</v>
      </c>
      <c r="G3097">
        <v>44</v>
      </c>
      <c r="H3097">
        <v>25</v>
      </c>
      <c r="I3097">
        <v>14.1067</v>
      </c>
      <c r="J3097">
        <v>0</v>
      </c>
      <c r="K3097">
        <v>39</v>
      </c>
      <c r="L3097">
        <v>16</v>
      </c>
      <c r="M3097">
        <v>12.1</v>
      </c>
      <c r="N3097">
        <v>21</v>
      </c>
    </row>
    <row r="3098" spans="1:14" x14ac:dyDescent="0.3">
      <c r="A3098">
        <v>40834</v>
      </c>
      <c r="B3098" t="s">
        <v>14</v>
      </c>
      <c r="C3098" t="s">
        <v>15</v>
      </c>
      <c r="D3098" t="s">
        <v>16</v>
      </c>
      <c r="E3098" s="1">
        <v>40718</v>
      </c>
      <c r="F3098">
        <v>1</v>
      </c>
      <c r="G3098">
        <v>44.4</v>
      </c>
      <c r="H3098">
        <v>25</v>
      </c>
      <c r="I3098">
        <v>18.1265</v>
      </c>
      <c r="J3098">
        <v>0</v>
      </c>
      <c r="K3098">
        <v>45</v>
      </c>
      <c r="L3098">
        <v>18</v>
      </c>
      <c r="M3098">
        <v>11.7</v>
      </c>
      <c r="N3098">
        <v>21</v>
      </c>
    </row>
    <row r="3099" spans="1:14" x14ac:dyDescent="0.3">
      <c r="A3099">
        <v>40834</v>
      </c>
      <c r="B3099" t="s">
        <v>14</v>
      </c>
      <c r="C3099" t="s">
        <v>15</v>
      </c>
      <c r="D3099" t="s">
        <v>16</v>
      </c>
      <c r="E3099" s="1">
        <v>40719</v>
      </c>
      <c r="F3099">
        <v>2</v>
      </c>
      <c r="G3099">
        <v>45</v>
      </c>
      <c r="H3099">
        <v>26</v>
      </c>
      <c r="I3099">
        <v>18.3932</v>
      </c>
      <c r="J3099">
        <v>0</v>
      </c>
      <c r="K3099">
        <v>51</v>
      </c>
      <c r="L3099">
        <v>14</v>
      </c>
      <c r="M3099">
        <v>11.2</v>
      </c>
      <c r="N3099">
        <v>23</v>
      </c>
    </row>
    <row r="3100" spans="1:14" x14ac:dyDescent="0.3">
      <c r="A3100">
        <v>40834</v>
      </c>
      <c r="B3100" t="s">
        <v>14</v>
      </c>
      <c r="C3100" t="s">
        <v>15</v>
      </c>
      <c r="D3100" t="s">
        <v>16</v>
      </c>
      <c r="E3100" s="1">
        <v>40720</v>
      </c>
      <c r="F3100">
        <v>2.75</v>
      </c>
      <c r="G3100">
        <v>44.2</v>
      </c>
      <c r="H3100">
        <v>27</v>
      </c>
      <c r="I3100">
        <v>21.011399999999998</v>
      </c>
      <c r="J3100">
        <v>0</v>
      </c>
      <c r="K3100">
        <v>56</v>
      </c>
      <c r="L3100">
        <v>24</v>
      </c>
      <c r="M3100">
        <v>11.2</v>
      </c>
      <c r="N3100">
        <v>24</v>
      </c>
    </row>
    <row r="3101" spans="1:14" x14ac:dyDescent="0.3">
      <c r="A3101">
        <v>40834</v>
      </c>
      <c r="B3101" t="s">
        <v>14</v>
      </c>
      <c r="C3101" t="s">
        <v>15</v>
      </c>
      <c r="D3101" t="s">
        <v>16</v>
      </c>
      <c r="E3101" s="1">
        <v>40721</v>
      </c>
      <c r="F3101">
        <v>1.875</v>
      </c>
      <c r="G3101">
        <v>44.2</v>
      </c>
      <c r="H3101">
        <v>26.6</v>
      </c>
      <c r="I3101">
        <v>21.438800000000001</v>
      </c>
      <c r="J3101">
        <v>0</v>
      </c>
      <c r="K3101">
        <v>44</v>
      </c>
      <c r="L3101">
        <v>29</v>
      </c>
      <c r="M3101">
        <v>11.7</v>
      </c>
      <c r="N3101">
        <v>22</v>
      </c>
    </row>
    <row r="3102" spans="1:14" x14ac:dyDescent="0.3">
      <c r="A3102">
        <v>40834</v>
      </c>
      <c r="B3102" t="s">
        <v>14</v>
      </c>
      <c r="C3102" t="s">
        <v>15</v>
      </c>
      <c r="D3102" t="s">
        <v>16</v>
      </c>
      <c r="E3102" s="1">
        <v>40722</v>
      </c>
      <c r="F3102">
        <v>3.875</v>
      </c>
      <c r="G3102">
        <v>45.2</v>
      </c>
      <c r="H3102">
        <v>26</v>
      </c>
      <c r="I3102">
        <v>9.8539999999999992</v>
      </c>
      <c r="J3102">
        <v>0</v>
      </c>
      <c r="K3102">
        <v>44</v>
      </c>
      <c r="L3102">
        <v>6</v>
      </c>
      <c r="M3102">
        <v>11.6</v>
      </c>
      <c r="N3102">
        <v>21</v>
      </c>
    </row>
    <row r="3103" spans="1:14" x14ac:dyDescent="0.3">
      <c r="A3103">
        <v>40834</v>
      </c>
      <c r="B3103" t="s">
        <v>14</v>
      </c>
      <c r="C3103" t="s">
        <v>15</v>
      </c>
      <c r="D3103" t="s">
        <v>16</v>
      </c>
      <c r="E3103" s="1">
        <v>40723</v>
      </c>
      <c r="F3103">
        <v>1.375</v>
      </c>
      <c r="G3103">
        <v>45</v>
      </c>
      <c r="H3103">
        <v>27</v>
      </c>
      <c r="I3103">
        <v>10.7377</v>
      </c>
      <c r="J3103">
        <v>0</v>
      </c>
      <c r="K3103">
        <v>30</v>
      </c>
      <c r="L3103">
        <v>9</v>
      </c>
      <c r="M3103">
        <v>11.8</v>
      </c>
      <c r="N3103">
        <v>23</v>
      </c>
    </row>
    <row r="3104" spans="1:14" x14ac:dyDescent="0.3">
      <c r="A3104">
        <v>40834</v>
      </c>
      <c r="B3104" t="s">
        <v>14</v>
      </c>
      <c r="C3104" t="s">
        <v>15</v>
      </c>
      <c r="D3104" t="s">
        <v>16</v>
      </c>
      <c r="E3104" s="1">
        <v>40724</v>
      </c>
      <c r="F3104">
        <v>3.125</v>
      </c>
      <c r="G3104">
        <v>44.6</v>
      </c>
      <c r="H3104">
        <v>27.2</v>
      </c>
      <c r="I3104">
        <v>11.8284</v>
      </c>
      <c r="J3104">
        <v>0</v>
      </c>
      <c r="K3104">
        <v>34</v>
      </c>
      <c r="L3104">
        <v>11</v>
      </c>
      <c r="M3104">
        <v>10.8</v>
      </c>
      <c r="N3104">
        <v>23</v>
      </c>
    </row>
    <row r="3105" spans="1:14" x14ac:dyDescent="0.3">
      <c r="A3105">
        <v>40834</v>
      </c>
      <c r="B3105" t="s">
        <v>14</v>
      </c>
      <c r="C3105" t="s">
        <v>15</v>
      </c>
      <c r="D3105" t="s">
        <v>16</v>
      </c>
      <c r="E3105" s="1">
        <v>40725</v>
      </c>
      <c r="F3105">
        <v>2.375</v>
      </c>
      <c r="G3105">
        <v>42</v>
      </c>
      <c r="H3105">
        <v>29.2</v>
      </c>
      <c r="I3105">
        <v>13.176600000000001</v>
      </c>
      <c r="J3105">
        <v>0</v>
      </c>
      <c r="K3105">
        <v>31</v>
      </c>
      <c r="L3105">
        <v>18</v>
      </c>
      <c r="M3105">
        <v>1.2</v>
      </c>
      <c r="N3105">
        <v>25</v>
      </c>
    </row>
    <row r="3106" spans="1:14" x14ac:dyDescent="0.3">
      <c r="A3106">
        <v>40834</v>
      </c>
      <c r="B3106" t="s">
        <v>14</v>
      </c>
      <c r="C3106" t="s">
        <v>15</v>
      </c>
      <c r="D3106" t="s">
        <v>16</v>
      </c>
      <c r="E3106" s="1">
        <v>40726</v>
      </c>
      <c r="F3106">
        <v>2.5</v>
      </c>
      <c r="G3106">
        <v>43</v>
      </c>
      <c r="H3106">
        <v>29</v>
      </c>
      <c r="I3106">
        <v>12.0649</v>
      </c>
      <c r="J3106">
        <v>0</v>
      </c>
      <c r="K3106">
        <v>32</v>
      </c>
      <c r="L3106">
        <v>11</v>
      </c>
      <c r="M3106">
        <v>6.2</v>
      </c>
      <c r="N3106">
        <v>25</v>
      </c>
    </row>
    <row r="3107" spans="1:14" x14ac:dyDescent="0.3">
      <c r="A3107">
        <v>40834</v>
      </c>
      <c r="B3107" t="s">
        <v>14</v>
      </c>
      <c r="C3107" t="s">
        <v>15</v>
      </c>
      <c r="D3107" t="s">
        <v>16</v>
      </c>
      <c r="E3107" s="1">
        <v>40727</v>
      </c>
      <c r="F3107">
        <v>2.75</v>
      </c>
      <c r="G3107">
        <v>43.4</v>
      </c>
      <c r="H3107">
        <v>28.6</v>
      </c>
      <c r="I3107">
        <v>11.0122</v>
      </c>
      <c r="J3107">
        <v>0</v>
      </c>
      <c r="K3107">
        <v>28</v>
      </c>
      <c r="L3107">
        <v>9</v>
      </c>
      <c r="M3107">
        <v>9.6</v>
      </c>
      <c r="N3107">
        <v>27</v>
      </c>
    </row>
    <row r="3108" spans="1:14" x14ac:dyDescent="0.3">
      <c r="A3108">
        <v>40834</v>
      </c>
      <c r="B3108" t="s">
        <v>14</v>
      </c>
      <c r="C3108" t="s">
        <v>15</v>
      </c>
      <c r="D3108" t="s">
        <v>16</v>
      </c>
      <c r="E3108" s="1">
        <v>40728</v>
      </c>
      <c r="F3108">
        <v>1.5</v>
      </c>
      <c r="G3108">
        <v>43.2</v>
      </c>
      <c r="H3108">
        <v>28</v>
      </c>
      <c r="I3108">
        <v>11.301299999999999</v>
      </c>
      <c r="J3108">
        <v>0</v>
      </c>
      <c r="K3108">
        <v>31</v>
      </c>
      <c r="L3108">
        <v>9</v>
      </c>
      <c r="M3108">
        <v>10.4</v>
      </c>
      <c r="N3108">
        <v>26</v>
      </c>
    </row>
    <row r="3109" spans="1:14" x14ac:dyDescent="0.3">
      <c r="A3109">
        <v>40834</v>
      </c>
      <c r="B3109" t="s">
        <v>14</v>
      </c>
      <c r="C3109" t="s">
        <v>15</v>
      </c>
      <c r="D3109" t="s">
        <v>16</v>
      </c>
      <c r="E3109" s="1">
        <v>40729</v>
      </c>
      <c r="F3109">
        <v>2.375</v>
      </c>
      <c r="G3109">
        <v>42.2</v>
      </c>
      <c r="H3109">
        <v>25</v>
      </c>
      <c r="I3109">
        <v>9.2025799999999993</v>
      </c>
      <c r="J3109">
        <v>0</v>
      </c>
      <c r="K3109">
        <v>31</v>
      </c>
      <c r="L3109">
        <v>6</v>
      </c>
      <c r="M3109">
        <v>11.3</v>
      </c>
      <c r="N3109">
        <v>22</v>
      </c>
    </row>
    <row r="3110" spans="1:14" x14ac:dyDescent="0.3">
      <c r="A3110">
        <v>40834</v>
      </c>
      <c r="B3110" t="s">
        <v>14</v>
      </c>
      <c r="C3110" t="s">
        <v>15</v>
      </c>
      <c r="D3110" t="s">
        <v>16</v>
      </c>
      <c r="E3110" s="1">
        <v>40730</v>
      </c>
      <c r="F3110">
        <v>1</v>
      </c>
      <c r="G3110">
        <v>43</v>
      </c>
      <c r="H3110">
        <v>24</v>
      </c>
      <c r="I3110">
        <v>11.195399999999999</v>
      </c>
      <c r="J3110">
        <v>0</v>
      </c>
      <c r="K3110">
        <v>37</v>
      </c>
      <c r="L3110">
        <v>10</v>
      </c>
      <c r="M3110">
        <v>10.199999999999999</v>
      </c>
      <c r="N3110">
        <v>20</v>
      </c>
    </row>
    <row r="3111" spans="1:14" x14ac:dyDescent="0.3">
      <c r="A3111">
        <v>40834</v>
      </c>
      <c r="B3111" t="s">
        <v>14</v>
      </c>
      <c r="C3111" t="s">
        <v>15</v>
      </c>
      <c r="D3111" t="s">
        <v>16</v>
      </c>
      <c r="E3111" s="1">
        <v>40731</v>
      </c>
      <c r="F3111">
        <v>1.5</v>
      </c>
      <c r="G3111">
        <v>45.2</v>
      </c>
      <c r="H3111">
        <v>26</v>
      </c>
      <c r="I3111">
        <v>12.9483</v>
      </c>
      <c r="J3111">
        <v>0</v>
      </c>
      <c r="K3111">
        <v>41</v>
      </c>
      <c r="L3111">
        <v>11</v>
      </c>
      <c r="M3111">
        <v>10.7</v>
      </c>
      <c r="N3111">
        <v>22</v>
      </c>
    </row>
    <row r="3112" spans="1:14" x14ac:dyDescent="0.3">
      <c r="A3112">
        <v>40834</v>
      </c>
      <c r="B3112" t="s">
        <v>14</v>
      </c>
      <c r="C3112" t="s">
        <v>15</v>
      </c>
      <c r="D3112" t="s">
        <v>16</v>
      </c>
      <c r="E3112" s="1">
        <v>40732</v>
      </c>
      <c r="F3112">
        <v>1.5</v>
      </c>
      <c r="G3112">
        <v>47.2</v>
      </c>
      <c r="H3112">
        <v>27</v>
      </c>
      <c r="I3112">
        <v>13.8446</v>
      </c>
      <c r="J3112">
        <v>0</v>
      </c>
      <c r="K3112">
        <v>38</v>
      </c>
      <c r="L3112">
        <v>12</v>
      </c>
      <c r="M3112">
        <v>10.5</v>
      </c>
      <c r="N3112">
        <v>23</v>
      </c>
    </row>
    <row r="3113" spans="1:14" x14ac:dyDescent="0.3">
      <c r="A3113">
        <v>40834</v>
      </c>
      <c r="B3113" t="s">
        <v>14</v>
      </c>
      <c r="C3113" t="s">
        <v>15</v>
      </c>
      <c r="D3113" t="s">
        <v>16</v>
      </c>
      <c r="E3113" s="1">
        <v>40733</v>
      </c>
      <c r="F3113">
        <v>2.375</v>
      </c>
      <c r="G3113">
        <v>50</v>
      </c>
      <c r="H3113">
        <v>30.6</v>
      </c>
      <c r="I3113">
        <v>13.4276</v>
      </c>
      <c r="J3113">
        <v>0</v>
      </c>
      <c r="K3113">
        <v>39</v>
      </c>
      <c r="L3113">
        <v>8</v>
      </c>
      <c r="M3113">
        <v>11.4</v>
      </c>
      <c r="N3113">
        <v>24</v>
      </c>
    </row>
    <row r="3114" spans="1:14" x14ac:dyDescent="0.3">
      <c r="A3114">
        <v>40834</v>
      </c>
      <c r="B3114" t="s">
        <v>14</v>
      </c>
      <c r="C3114" t="s">
        <v>15</v>
      </c>
      <c r="D3114" t="s">
        <v>16</v>
      </c>
      <c r="E3114" s="1">
        <v>40734</v>
      </c>
      <c r="F3114">
        <v>2.75</v>
      </c>
      <c r="G3114">
        <v>43</v>
      </c>
      <c r="H3114">
        <v>31</v>
      </c>
      <c r="I3114">
        <v>17.851500000000001</v>
      </c>
      <c r="J3114">
        <v>0</v>
      </c>
      <c r="K3114">
        <v>43</v>
      </c>
      <c r="L3114">
        <v>22</v>
      </c>
      <c r="M3114">
        <v>11.9</v>
      </c>
      <c r="N3114">
        <v>27</v>
      </c>
    </row>
    <row r="3115" spans="1:14" x14ac:dyDescent="0.3">
      <c r="A3115">
        <v>40834</v>
      </c>
      <c r="B3115" t="s">
        <v>14</v>
      </c>
      <c r="C3115" t="s">
        <v>15</v>
      </c>
      <c r="D3115" t="s">
        <v>16</v>
      </c>
      <c r="E3115" s="1">
        <v>40735</v>
      </c>
      <c r="F3115">
        <v>1.625</v>
      </c>
      <c r="G3115">
        <v>43</v>
      </c>
      <c r="H3115">
        <v>26.8</v>
      </c>
      <c r="I3115">
        <v>18.237200000000001</v>
      </c>
      <c r="J3115">
        <v>0</v>
      </c>
      <c r="K3115">
        <v>47</v>
      </c>
      <c r="L3115">
        <v>20</v>
      </c>
      <c r="M3115">
        <v>11.4</v>
      </c>
      <c r="N3115">
        <v>20</v>
      </c>
    </row>
    <row r="3116" spans="1:14" x14ac:dyDescent="0.3">
      <c r="A3116">
        <v>40834</v>
      </c>
      <c r="B3116" t="s">
        <v>14</v>
      </c>
      <c r="C3116" t="s">
        <v>15</v>
      </c>
      <c r="D3116" t="s">
        <v>16</v>
      </c>
      <c r="E3116" s="1">
        <v>40736</v>
      </c>
      <c r="F3116">
        <v>1.875</v>
      </c>
      <c r="G3116">
        <v>43.2</v>
      </c>
      <c r="H3116">
        <v>30.6</v>
      </c>
      <c r="I3116">
        <v>20.444199999999999</v>
      </c>
      <c r="J3116">
        <v>0</v>
      </c>
      <c r="K3116">
        <v>54</v>
      </c>
      <c r="L3116">
        <v>23</v>
      </c>
      <c r="M3116">
        <v>8.8000000000000007</v>
      </c>
      <c r="N3116">
        <v>26</v>
      </c>
    </row>
    <row r="3117" spans="1:14" x14ac:dyDescent="0.3">
      <c r="A3117">
        <v>40834</v>
      </c>
      <c r="B3117" t="s">
        <v>14</v>
      </c>
      <c r="C3117" t="s">
        <v>15</v>
      </c>
      <c r="D3117" t="s">
        <v>16</v>
      </c>
      <c r="E3117" s="1">
        <v>40737</v>
      </c>
      <c r="F3117">
        <v>2.5</v>
      </c>
      <c r="G3117">
        <v>47</v>
      </c>
      <c r="H3117">
        <v>27.8</v>
      </c>
      <c r="I3117">
        <v>13.896800000000001</v>
      </c>
      <c r="J3117">
        <v>0</v>
      </c>
      <c r="K3117">
        <v>53</v>
      </c>
      <c r="L3117">
        <v>8</v>
      </c>
      <c r="M3117">
        <v>11.3</v>
      </c>
      <c r="N3117">
        <v>21</v>
      </c>
    </row>
    <row r="3118" spans="1:14" x14ac:dyDescent="0.3">
      <c r="A3118">
        <v>40834</v>
      </c>
      <c r="B3118" t="s">
        <v>14</v>
      </c>
      <c r="C3118" t="s">
        <v>15</v>
      </c>
      <c r="D3118" t="s">
        <v>16</v>
      </c>
      <c r="E3118" s="1">
        <v>40738</v>
      </c>
      <c r="F3118">
        <v>2</v>
      </c>
      <c r="G3118">
        <v>48.6</v>
      </c>
      <c r="H3118">
        <v>29.4</v>
      </c>
      <c r="I3118">
        <v>12.741899999999999</v>
      </c>
      <c r="J3118">
        <v>0</v>
      </c>
      <c r="K3118">
        <v>50</v>
      </c>
      <c r="L3118">
        <v>6</v>
      </c>
      <c r="M3118">
        <v>10</v>
      </c>
      <c r="N3118">
        <v>24</v>
      </c>
    </row>
    <row r="3119" spans="1:14" x14ac:dyDescent="0.3">
      <c r="A3119">
        <v>40834</v>
      </c>
      <c r="B3119" t="s">
        <v>14</v>
      </c>
      <c r="C3119" t="s">
        <v>15</v>
      </c>
      <c r="D3119" t="s">
        <v>16</v>
      </c>
      <c r="E3119" s="1">
        <v>40739</v>
      </c>
      <c r="F3119">
        <v>2.5</v>
      </c>
      <c r="G3119">
        <v>48.8</v>
      </c>
      <c r="H3119">
        <v>31.4</v>
      </c>
      <c r="I3119">
        <v>10.6408</v>
      </c>
      <c r="J3119">
        <v>0</v>
      </c>
      <c r="K3119">
        <v>24</v>
      </c>
      <c r="L3119">
        <v>6</v>
      </c>
      <c r="M3119">
        <v>11.6</v>
      </c>
      <c r="N3119">
        <v>28</v>
      </c>
    </row>
    <row r="3120" spans="1:14" x14ac:dyDescent="0.3">
      <c r="A3120">
        <v>40834</v>
      </c>
      <c r="B3120" t="s">
        <v>14</v>
      </c>
      <c r="C3120" t="s">
        <v>15</v>
      </c>
      <c r="D3120" t="s">
        <v>16</v>
      </c>
      <c r="E3120" s="1">
        <v>40740</v>
      </c>
      <c r="F3120">
        <v>3.75</v>
      </c>
      <c r="G3120">
        <v>47.6</v>
      </c>
      <c r="H3120">
        <v>29.6</v>
      </c>
      <c r="I3120">
        <v>11.1975</v>
      </c>
      <c r="J3120">
        <v>0</v>
      </c>
      <c r="K3120">
        <v>29</v>
      </c>
      <c r="L3120">
        <v>8</v>
      </c>
      <c r="M3120">
        <v>11.3</v>
      </c>
      <c r="N3120">
        <v>23</v>
      </c>
    </row>
    <row r="3121" spans="1:14" x14ac:dyDescent="0.3">
      <c r="A3121">
        <v>40834</v>
      </c>
      <c r="B3121" t="s">
        <v>14</v>
      </c>
      <c r="C3121" t="s">
        <v>15</v>
      </c>
      <c r="D3121" t="s">
        <v>16</v>
      </c>
      <c r="E3121" s="1">
        <v>40741</v>
      </c>
      <c r="F3121">
        <v>3.25</v>
      </c>
      <c r="G3121">
        <v>44</v>
      </c>
      <c r="H3121">
        <v>32.6</v>
      </c>
      <c r="I3121">
        <v>9.9525500000000005</v>
      </c>
      <c r="J3121">
        <v>0</v>
      </c>
      <c r="K3121">
        <v>22</v>
      </c>
      <c r="L3121">
        <v>10</v>
      </c>
      <c r="M3121">
        <v>9.4</v>
      </c>
      <c r="N3121">
        <v>28</v>
      </c>
    </row>
    <row r="3122" spans="1:14" x14ac:dyDescent="0.3">
      <c r="A3122">
        <v>40834</v>
      </c>
      <c r="B3122" t="s">
        <v>14</v>
      </c>
      <c r="C3122" t="s">
        <v>15</v>
      </c>
      <c r="D3122" t="s">
        <v>16</v>
      </c>
      <c r="E3122" s="1">
        <v>40742</v>
      </c>
      <c r="F3122">
        <v>3.375</v>
      </c>
      <c r="G3122">
        <v>43.4</v>
      </c>
      <c r="H3122">
        <v>30.8</v>
      </c>
      <c r="I3122">
        <v>10.304600000000001</v>
      </c>
      <c r="J3122">
        <v>0</v>
      </c>
      <c r="K3122">
        <v>22</v>
      </c>
      <c r="L3122">
        <v>10</v>
      </c>
      <c r="M3122">
        <v>11.3</v>
      </c>
      <c r="N3122">
        <v>27</v>
      </c>
    </row>
    <row r="3123" spans="1:14" x14ac:dyDescent="0.3">
      <c r="A3123">
        <v>40834</v>
      </c>
      <c r="B3123" t="s">
        <v>14</v>
      </c>
      <c r="C3123" t="s">
        <v>15</v>
      </c>
      <c r="D3123" t="s">
        <v>16</v>
      </c>
      <c r="E3123" s="1">
        <v>40743</v>
      </c>
      <c r="F3123">
        <v>3</v>
      </c>
      <c r="G3123">
        <v>44</v>
      </c>
      <c r="H3123">
        <v>27.2</v>
      </c>
      <c r="I3123">
        <v>11.086499999999999</v>
      </c>
      <c r="J3123">
        <v>0</v>
      </c>
      <c r="K3123">
        <v>34</v>
      </c>
      <c r="L3123">
        <v>10</v>
      </c>
      <c r="M3123">
        <v>11.6</v>
      </c>
      <c r="N3123">
        <v>20</v>
      </c>
    </row>
    <row r="3124" spans="1:14" x14ac:dyDescent="0.3">
      <c r="A3124">
        <v>40834</v>
      </c>
      <c r="B3124" t="s">
        <v>14</v>
      </c>
      <c r="C3124" t="s">
        <v>15</v>
      </c>
      <c r="D3124" t="s">
        <v>16</v>
      </c>
      <c r="E3124" s="1">
        <v>40744</v>
      </c>
      <c r="F3124">
        <v>2.375</v>
      </c>
      <c r="G3124">
        <v>45</v>
      </c>
      <c r="H3124">
        <v>27</v>
      </c>
      <c r="I3124">
        <v>11.772</v>
      </c>
      <c r="J3124">
        <v>0</v>
      </c>
      <c r="K3124">
        <v>34</v>
      </c>
      <c r="L3124">
        <v>11</v>
      </c>
      <c r="M3124">
        <v>11.7</v>
      </c>
      <c r="N3124">
        <v>20</v>
      </c>
    </row>
    <row r="3125" spans="1:14" x14ac:dyDescent="0.3">
      <c r="A3125">
        <v>40834</v>
      </c>
      <c r="B3125" t="s">
        <v>14</v>
      </c>
      <c r="C3125" t="s">
        <v>15</v>
      </c>
      <c r="D3125" t="s">
        <v>16</v>
      </c>
      <c r="E3125" s="1">
        <v>40745</v>
      </c>
      <c r="F3125">
        <v>1.25</v>
      </c>
      <c r="G3125">
        <v>44.2</v>
      </c>
      <c r="H3125">
        <v>25.6</v>
      </c>
      <c r="I3125">
        <v>12.813000000000001</v>
      </c>
      <c r="J3125">
        <v>0</v>
      </c>
      <c r="K3125">
        <v>39</v>
      </c>
      <c r="L3125">
        <v>10</v>
      </c>
      <c r="M3125">
        <v>11.8</v>
      </c>
      <c r="N3125">
        <v>19</v>
      </c>
    </row>
    <row r="3126" spans="1:14" x14ac:dyDescent="0.3">
      <c r="A3126">
        <v>40834</v>
      </c>
      <c r="B3126" t="s">
        <v>14</v>
      </c>
      <c r="C3126" t="s">
        <v>15</v>
      </c>
      <c r="D3126" t="s">
        <v>16</v>
      </c>
      <c r="E3126" s="1">
        <v>40746</v>
      </c>
      <c r="F3126">
        <v>3</v>
      </c>
      <c r="G3126">
        <v>45</v>
      </c>
      <c r="H3126">
        <v>27.6</v>
      </c>
      <c r="I3126">
        <v>12.561400000000001</v>
      </c>
      <c r="J3126">
        <v>0</v>
      </c>
      <c r="K3126">
        <v>43</v>
      </c>
      <c r="L3126">
        <v>10</v>
      </c>
      <c r="M3126">
        <v>11.6</v>
      </c>
      <c r="N3126">
        <v>20</v>
      </c>
    </row>
    <row r="3127" spans="1:14" x14ac:dyDescent="0.3">
      <c r="A3127">
        <v>40834</v>
      </c>
      <c r="B3127" t="s">
        <v>14</v>
      </c>
      <c r="C3127" t="s">
        <v>15</v>
      </c>
      <c r="D3127" t="s">
        <v>16</v>
      </c>
      <c r="E3127" s="1">
        <v>40747</v>
      </c>
      <c r="F3127">
        <v>3.25</v>
      </c>
      <c r="G3127">
        <v>44</v>
      </c>
      <c r="H3127">
        <v>29.8</v>
      </c>
      <c r="I3127">
        <v>11.384600000000001</v>
      </c>
      <c r="J3127">
        <v>0</v>
      </c>
      <c r="K3127">
        <v>34</v>
      </c>
      <c r="L3127">
        <v>10</v>
      </c>
      <c r="M3127">
        <v>11.8</v>
      </c>
      <c r="N3127">
        <v>22</v>
      </c>
    </row>
    <row r="3128" spans="1:14" x14ac:dyDescent="0.3">
      <c r="A3128">
        <v>40834</v>
      </c>
      <c r="B3128" t="s">
        <v>14</v>
      </c>
      <c r="C3128" t="s">
        <v>15</v>
      </c>
      <c r="D3128" t="s">
        <v>16</v>
      </c>
      <c r="E3128" s="1">
        <v>40748</v>
      </c>
      <c r="F3128">
        <v>3.375</v>
      </c>
      <c r="G3128">
        <v>45.8</v>
      </c>
      <c r="H3128">
        <v>29</v>
      </c>
      <c r="I3128">
        <v>11.003399999999999</v>
      </c>
      <c r="J3128">
        <v>0</v>
      </c>
      <c r="K3128">
        <v>34</v>
      </c>
      <c r="L3128">
        <v>10</v>
      </c>
      <c r="M3128">
        <v>9.4</v>
      </c>
      <c r="N3128">
        <v>21</v>
      </c>
    </row>
    <row r="3129" spans="1:14" x14ac:dyDescent="0.3">
      <c r="A3129">
        <v>40834</v>
      </c>
      <c r="B3129" t="s">
        <v>14</v>
      </c>
      <c r="C3129" t="s">
        <v>15</v>
      </c>
      <c r="D3129" t="s">
        <v>16</v>
      </c>
      <c r="E3129" s="1">
        <v>40749</v>
      </c>
      <c r="F3129">
        <v>1.75</v>
      </c>
      <c r="G3129">
        <v>48.2</v>
      </c>
      <c r="H3129">
        <v>33.4</v>
      </c>
      <c r="I3129">
        <v>13.191599999999999</v>
      </c>
      <c r="J3129">
        <v>0</v>
      </c>
      <c r="K3129">
        <v>25</v>
      </c>
      <c r="L3129">
        <v>10</v>
      </c>
      <c r="M3129">
        <v>8.6999999999999993</v>
      </c>
      <c r="N3129">
        <v>28</v>
      </c>
    </row>
    <row r="3130" spans="1:14" x14ac:dyDescent="0.3">
      <c r="A3130">
        <v>40834</v>
      </c>
      <c r="B3130" t="s">
        <v>14</v>
      </c>
      <c r="C3130" t="s">
        <v>15</v>
      </c>
      <c r="D3130" t="s">
        <v>16</v>
      </c>
      <c r="E3130" s="1">
        <v>40750</v>
      </c>
      <c r="F3130">
        <v>2.375</v>
      </c>
      <c r="G3130">
        <v>48.8</v>
      </c>
      <c r="H3130">
        <v>30.6</v>
      </c>
      <c r="I3130">
        <v>12.857200000000001</v>
      </c>
      <c r="J3130">
        <v>0</v>
      </c>
      <c r="K3130">
        <v>33</v>
      </c>
      <c r="L3130">
        <v>8</v>
      </c>
      <c r="M3130">
        <v>11.8</v>
      </c>
      <c r="N3130">
        <v>24</v>
      </c>
    </row>
    <row r="3131" spans="1:14" x14ac:dyDescent="0.3">
      <c r="A3131">
        <v>40834</v>
      </c>
      <c r="B3131" t="s">
        <v>14</v>
      </c>
      <c r="C3131" t="s">
        <v>15</v>
      </c>
      <c r="D3131" t="s">
        <v>16</v>
      </c>
      <c r="E3131" s="1">
        <v>40751</v>
      </c>
      <c r="F3131">
        <v>3.25</v>
      </c>
      <c r="G3131">
        <v>50.6</v>
      </c>
      <c r="H3131">
        <v>34</v>
      </c>
      <c r="I3131">
        <v>11.8264</v>
      </c>
      <c r="J3131">
        <v>0</v>
      </c>
      <c r="K3131">
        <v>34</v>
      </c>
      <c r="L3131">
        <v>7</v>
      </c>
      <c r="M3131">
        <v>11.6</v>
      </c>
      <c r="N3131">
        <v>27</v>
      </c>
    </row>
    <row r="3132" spans="1:14" x14ac:dyDescent="0.3">
      <c r="A3132">
        <v>40834</v>
      </c>
      <c r="B3132" t="s">
        <v>14</v>
      </c>
      <c r="C3132" t="s">
        <v>15</v>
      </c>
      <c r="D3132" t="s">
        <v>16</v>
      </c>
      <c r="E3132" s="1">
        <v>40752</v>
      </c>
      <c r="F3132">
        <v>3</v>
      </c>
      <c r="G3132">
        <v>48</v>
      </c>
      <c r="H3132">
        <v>33</v>
      </c>
      <c r="I3132">
        <v>14.1387</v>
      </c>
      <c r="J3132">
        <v>0</v>
      </c>
      <c r="K3132">
        <v>37</v>
      </c>
      <c r="L3132">
        <v>9</v>
      </c>
      <c r="M3132">
        <v>11.6</v>
      </c>
      <c r="N3132">
        <v>27</v>
      </c>
    </row>
    <row r="3133" spans="1:14" x14ac:dyDescent="0.3">
      <c r="A3133">
        <v>40834</v>
      </c>
      <c r="B3133" t="s">
        <v>14</v>
      </c>
      <c r="C3133" t="s">
        <v>15</v>
      </c>
      <c r="D3133" t="s">
        <v>16</v>
      </c>
      <c r="E3133" s="1">
        <v>40753</v>
      </c>
      <c r="F3133">
        <v>3.5</v>
      </c>
      <c r="G3133">
        <v>46.4</v>
      </c>
      <c r="H3133">
        <v>29.4</v>
      </c>
      <c r="I3133">
        <v>11.316700000000001</v>
      </c>
      <c r="J3133">
        <v>0</v>
      </c>
      <c r="K3133">
        <v>31</v>
      </c>
      <c r="L3133">
        <v>9</v>
      </c>
      <c r="M3133">
        <v>11.4</v>
      </c>
      <c r="N3133">
        <v>22</v>
      </c>
    </row>
    <row r="3134" spans="1:14" x14ac:dyDescent="0.3">
      <c r="A3134">
        <v>40834</v>
      </c>
      <c r="B3134" t="s">
        <v>14</v>
      </c>
      <c r="C3134" t="s">
        <v>15</v>
      </c>
      <c r="D3134" t="s">
        <v>16</v>
      </c>
      <c r="E3134" s="1">
        <v>40754</v>
      </c>
      <c r="F3134">
        <v>1.625</v>
      </c>
      <c r="G3134">
        <v>46</v>
      </c>
      <c r="H3134">
        <v>27</v>
      </c>
      <c r="I3134">
        <v>12.8588</v>
      </c>
      <c r="J3134">
        <v>0</v>
      </c>
      <c r="K3134">
        <v>32</v>
      </c>
      <c r="L3134">
        <v>10</v>
      </c>
      <c r="M3134">
        <v>11.3</v>
      </c>
      <c r="N3134">
        <v>21</v>
      </c>
    </row>
    <row r="3135" spans="1:14" x14ac:dyDescent="0.3">
      <c r="A3135">
        <v>40834</v>
      </c>
      <c r="B3135" t="s">
        <v>14</v>
      </c>
      <c r="C3135" t="s">
        <v>15</v>
      </c>
      <c r="D3135" t="s">
        <v>16</v>
      </c>
      <c r="E3135" s="1">
        <v>40755</v>
      </c>
      <c r="F3135">
        <v>2</v>
      </c>
      <c r="G3135">
        <v>46.6</v>
      </c>
      <c r="H3135">
        <v>28.6</v>
      </c>
      <c r="I3135">
        <v>14.2454</v>
      </c>
      <c r="J3135">
        <v>0</v>
      </c>
      <c r="K3135">
        <v>38</v>
      </c>
      <c r="L3135">
        <v>11</v>
      </c>
      <c r="M3135">
        <v>11.6</v>
      </c>
      <c r="N3135">
        <v>23</v>
      </c>
    </row>
    <row r="3136" spans="1:14" x14ac:dyDescent="0.3">
      <c r="A3136">
        <v>40834</v>
      </c>
      <c r="B3136" t="s">
        <v>14</v>
      </c>
      <c r="C3136" t="s">
        <v>15</v>
      </c>
      <c r="D3136" t="s">
        <v>16</v>
      </c>
      <c r="E3136" s="1">
        <v>40756</v>
      </c>
      <c r="F3136">
        <v>2.875</v>
      </c>
      <c r="G3136">
        <v>48</v>
      </c>
      <c r="H3136">
        <v>28</v>
      </c>
      <c r="I3136">
        <v>12.460900000000001</v>
      </c>
      <c r="J3136">
        <v>0</v>
      </c>
      <c r="K3136">
        <v>37</v>
      </c>
      <c r="L3136">
        <v>7</v>
      </c>
      <c r="M3136">
        <v>12.1</v>
      </c>
      <c r="N3136">
        <v>22</v>
      </c>
    </row>
    <row r="3137" spans="1:14" x14ac:dyDescent="0.3">
      <c r="A3137">
        <v>40834</v>
      </c>
      <c r="B3137" t="s">
        <v>14</v>
      </c>
      <c r="C3137" t="s">
        <v>15</v>
      </c>
      <c r="D3137" t="s">
        <v>16</v>
      </c>
      <c r="E3137" s="1">
        <v>40757</v>
      </c>
      <c r="F3137">
        <v>2.5</v>
      </c>
      <c r="G3137">
        <v>48.4</v>
      </c>
      <c r="H3137">
        <v>29.2</v>
      </c>
      <c r="I3137">
        <v>11.125999999999999</v>
      </c>
      <c r="J3137">
        <v>0</v>
      </c>
      <c r="K3137">
        <v>31</v>
      </c>
      <c r="L3137">
        <v>7</v>
      </c>
      <c r="M3137">
        <v>12.4</v>
      </c>
      <c r="N3137">
        <v>21</v>
      </c>
    </row>
    <row r="3138" spans="1:14" x14ac:dyDescent="0.3">
      <c r="A3138">
        <v>40834</v>
      </c>
      <c r="B3138" t="s">
        <v>14</v>
      </c>
      <c r="C3138" t="s">
        <v>15</v>
      </c>
      <c r="D3138" t="s">
        <v>16</v>
      </c>
      <c r="E3138" s="1">
        <v>40758</v>
      </c>
      <c r="F3138">
        <v>2.75</v>
      </c>
      <c r="G3138">
        <v>49</v>
      </c>
      <c r="H3138">
        <v>28.4</v>
      </c>
      <c r="I3138">
        <v>12.6271</v>
      </c>
      <c r="J3138">
        <v>0</v>
      </c>
      <c r="K3138">
        <v>32</v>
      </c>
      <c r="L3138">
        <v>8</v>
      </c>
      <c r="M3138">
        <v>12.3</v>
      </c>
      <c r="N3138">
        <v>21</v>
      </c>
    </row>
    <row r="3139" spans="1:14" x14ac:dyDescent="0.3">
      <c r="A3139">
        <v>40834</v>
      </c>
      <c r="B3139" t="s">
        <v>14</v>
      </c>
      <c r="C3139" t="s">
        <v>15</v>
      </c>
      <c r="D3139" t="s">
        <v>16</v>
      </c>
      <c r="E3139" s="1">
        <v>40759</v>
      </c>
      <c r="F3139">
        <v>1.75</v>
      </c>
      <c r="G3139">
        <v>49.2</v>
      </c>
      <c r="H3139">
        <v>27.6</v>
      </c>
      <c r="I3139">
        <v>14.3018</v>
      </c>
      <c r="J3139">
        <v>0</v>
      </c>
      <c r="K3139">
        <v>44</v>
      </c>
      <c r="L3139">
        <v>8</v>
      </c>
      <c r="M3139">
        <v>12.1</v>
      </c>
      <c r="N3139">
        <v>20</v>
      </c>
    </row>
    <row r="3140" spans="1:14" x14ac:dyDescent="0.3">
      <c r="A3140">
        <v>40834</v>
      </c>
      <c r="B3140" t="s">
        <v>14</v>
      </c>
      <c r="C3140" t="s">
        <v>15</v>
      </c>
      <c r="D3140" t="s">
        <v>16</v>
      </c>
      <c r="E3140" s="1">
        <v>40760</v>
      </c>
      <c r="F3140">
        <v>3.75</v>
      </c>
      <c r="G3140">
        <v>48.4</v>
      </c>
      <c r="H3140">
        <v>29</v>
      </c>
      <c r="I3140">
        <v>13.0351</v>
      </c>
      <c r="J3140">
        <v>0</v>
      </c>
      <c r="K3140">
        <v>44</v>
      </c>
      <c r="L3140">
        <v>10</v>
      </c>
      <c r="M3140">
        <v>11.4</v>
      </c>
      <c r="N3140">
        <v>23</v>
      </c>
    </row>
    <row r="3141" spans="1:14" x14ac:dyDescent="0.3">
      <c r="A3141">
        <v>40834</v>
      </c>
      <c r="B3141" t="s">
        <v>14</v>
      </c>
      <c r="C3141" t="s">
        <v>15</v>
      </c>
      <c r="D3141" t="s">
        <v>16</v>
      </c>
      <c r="E3141" s="1">
        <v>40761</v>
      </c>
      <c r="F3141">
        <v>2.875</v>
      </c>
      <c r="G3141">
        <v>49.4</v>
      </c>
      <c r="H3141">
        <v>31.6</v>
      </c>
      <c r="I3141">
        <v>13.036799999999999</v>
      </c>
      <c r="J3141">
        <v>0</v>
      </c>
      <c r="K3141">
        <v>34</v>
      </c>
      <c r="L3141">
        <v>8</v>
      </c>
      <c r="M3141">
        <v>11.7</v>
      </c>
      <c r="N3141">
        <v>24</v>
      </c>
    </row>
    <row r="3142" spans="1:14" x14ac:dyDescent="0.3">
      <c r="A3142">
        <v>40834</v>
      </c>
      <c r="B3142" t="s">
        <v>14</v>
      </c>
      <c r="C3142" t="s">
        <v>15</v>
      </c>
      <c r="D3142" t="s">
        <v>16</v>
      </c>
      <c r="E3142" s="1">
        <v>40762</v>
      </c>
      <c r="F3142">
        <v>2.375</v>
      </c>
      <c r="G3142">
        <v>46.6</v>
      </c>
      <c r="H3142">
        <v>31.4</v>
      </c>
      <c r="I3142">
        <v>19.136600000000001</v>
      </c>
      <c r="J3142">
        <v>0</v>
      </c>
      <c r="K3142">
        <v>52</v>
      </c>
      <c r="L3142">
        <v>10</v>
      </c>
      <c r="M3142">
        <v>11.1</v>
      </c>
      <c r="N3142">
        <v>24</v>
      </c>
    </row>
    <row r="3143" spans="1:14" x14ac:dyDescent="0.3">
      <c r="A3143">
        <v>40834</v>
      </c>
      <c r="B3143" t="s">
        <v>14</v>
      </c>
      <c r="C3143" t="s">
        <v>15</v>
      </c>
      <c r="D3143" t="s">
        <v>16</v>
      </c>
      <c r="E3143" s="1">
        <v>40763</v>
      </c>
      <c r="F3143">
        <v>4.75</v>
      </c>
      <c r="G3143">
        <v>45.6</v>
      </c>
      <c r="H3143">
        <v>31.4</v>
      </c>
      <c r="I3143">
        <v>10.8233</v>
      </c>
      <c r="J3143">
        <v>0</v>
      </c>
      <c r="K3143">
        <v>28</v>
      </c>
      <c r="L3143">
        <v>9</v>
      </c>
      <c r="M3143">
        <v>10.7</v>
      </c>
      <c r="N3143">
        <v>27</v>
      </c>
    </row>
    <row r="3144" spans="1:14" x14ac:dyDescent="0.3">
      <c r="A3144">
        <v>40834</v>
      </c>
      <c r="B3144" t="s">
        <v>14</v>
      </c>
      <c r="C3144" t="s">
        <v>15</v>
      </c>
      <c r="D3144" t="s">
        <v>16</v>
      </c>
      <c r="E3144" s="1">
        <v>40764</v>
      </c>
      <c r="F3144">
        <v>2.875</v>
      </c>
      <c r="G3144">
        <v>47.6</v>
      </c>
      <c r="H3144">
        <v>29.8</v>
      </c>
      <c r="I3144">
        <v>13.695399999999999</v>
      </c>
      <c r="J3144">
        <v>0</v>
      </c>
      <c r="K3144">
        <v>30</v>
      </c>
      <c r="L3144">
        <v>11</v>
      </c>
      <c r="M3144">
        <v>10.4</v>
      </c>
      <c r="N3144">
        <v>23</v>
      </c>
    </row>
    <row r="3145" spans="1:14" x14ac:dyDescent="0.3">
      <c r="A3145">
        <v>40834</v>
      </c>
      <c r="B3145" t="s">
        <v>14</v>
      </c>
      <c r="C3145" t="s">
        <v>15</v>
      </c>
      <c r="D3145" t="s">
        <v>16</v>
      </c>
      <c r="E3145" s="1">
        <v>40765</v>
      </c>
      <c r="F3145">
        <v>2.375</v>
      </c>
      <c r="G3145">
        <v>45</v>
      </c>
      <c r="H3145">
        <v>30.2</v>
      </c>
      <c r="I3145">
        <v>15.4674</v>
      </c>
      <c r="J3145">
        <v>0</v>
      </c>
      <c r="K3145">
        <v>50</v>
      </c>
      <c r="L3145">
        <v>11</v>
      </c>
      <c r="M3145">
        <v>10.5</v>
      </c>
      <c r="N3145">
        <v>24</v>
      </c>
    </row>
    <row r="3146" spans="1:14" x14ac:dyDescent="0.3">
      <c r="A3146">
        <v>40834</v>
      </c>
      <c r="B3146" t="s">
        <v>14</v>
      </c>
      <c r="C3146" t="s">
        <v>15</v>
      </c>
      <c r="D3146" t="s">
        <v>16</v>
      </c>
      <c r="E3146" s="1">
        <v>40766</v>
      </c>
      <c r="F3146">
        <v>1.25</v>
      </c>
      <c r="G3146">
        <v>45</v>
      </c>
      <c r="H3146">
        <v>28</v>
      </c>
      <c r="I3146">
        <v>11.516999999999999</v>
      </c>
      <c r="J3146">
        <v>0</v>
      </c>
      <c r="K3146">
        <v>34</v>
      </c>
      <c r="L3146">
        <v>8</v>
      </c>
      <c r="M3146">
        <v>11.3</v>
      </c>
      <c r="N3146">
        <v>22</v>
      </c>
    </row>
    <row r="3147" spans="1:14" x14ac:dyDescent="0.3">
      <c r="A3147">
        <v>40834</v>
      </c>
      <c r="B3147" t="s">
        <v>14</v>
      </c>
      <c r="C3147" t="s">
        <v>15</v>
      </c>
      <c r="D3147" t="s">
        <v>16</v>
      </c>
      <c r="E3147" s="1">
        <v>40767</v>
      </c>
      <c r="F3147">
        <v>1.5</v>
      </c>
      <c r="G3147">
        <v>44.8</v>
      </c>
      <c r="H3147">
        <v>26.6</v>
      </c>
      <c r="I3147">
        <v>11.487399999999999</v>
      </c>
      <c r="J3147">
        <v>0</v>
      </c>
      <c r="K3147">
        <v>33</v>
      </c>
      <c r="L3147">
        <v>9</v>
      </c>
      <c r="M3147">
        <v>11.3</v>
      </c>
      <c r="N3147">
        <v>20</v>
      </c>
    </row>
    <row r="3148" spans="1:14" x14ac:dyDescent="0.3">
      <c r="A3148">
        <v>40834</v>
      </c>
      <c r="B3148" t="s">
        <v>14</v>
      </c>
      <c r="C3148" t="s">
        <v>15</v>
      </c>
      <c r="D3148" t="s">
        <v>16</v>
      </c>
      <c r="E3148" s="1">
        <v>40768</v>
      </c>
      <c r="F3148">
        <v>1.875</v>
      </c>
      <c r="G3148">
        <v>44.6</v>
      </c>
      <c r="H3148">
        <v>27.4</v>
      </c>
      <c r="I3148">
        <v>11.8856</v>
      </c>
      <c r="J3148">
        <v>0</v>
      </c>
      <c r="K3148">
        <v>38</v>
      </c>
      <c r="L3148">
        <v>10</v>
      </c>
      <c r="M3148">
        <v>11.6</v>
      </c>
      <c r="N3148">
        <v>21</v>
      </c>
    </row>
    <row r="3149" spans="1:14" x14ac:dyDescent="0.3">
      <c r="A3149">
        <v>40834</v>
      </c>
      <c r="B3149" t="s">
        <v>14</v>
      </c>
      <c r="C3149" t="s">
        <v>15</v>
      </c>
      <c r="D3149" t="s">
        <v>16</v>
      </c>
      <c r="E3149" s="1">
        <v>40769</v>
      </c>
      <c r="F3149">
        <v>2.875</v>
      </c>
      <c r="G3149">
        <v>44.4</v>
      </c>
      <c r="H3149">
        <v>27</v>
      </c>
      <c r="I3149">
        <v>10.758699999999999</v>
      </c>
      <c r="J3149">
        <v>0</v>
      </c>
      <c r="K3149">
        <v>33</v>
      </c>
      <c r="L3149">
        <v>8</v>
      </c>
      <c r="M3149">
        <v>11.6</v>
      </c>
      <c r="N3149">
        <v>19</v>
      </c>
    </row>
    <row r="3150" spans="1:14" x14ac:dyDescent="0.3">
      <c r="A3150">
        <v>40834</v>
      </c>
      <c r="B3150" t="s">
        <v>14</v>
      </c>
      <c r="C3150" t="s">
        <v>15</v>
      </c>
      <c r="D3150" t="s">
        <v>16</v>
      </c>
      <c r="E3150" s="1">
        <v>40770</v>
      </c>
      <c r="F3150">
        <v>2</v>
      </c>
      <c r="G3150">
        <v>44</v>
      </c>
      <c r="H3150">
        <v>27</v>
      </c>
      <c r="I3150">
        <v>11.672000000000001</v>
      </c>
      <c r="J3150">
        <v>0</v>
      </c>
      <c r="K3150">
        <v>35</v>
      </c>
      <c r="L3150">
        <v>10</v>
      </c>
      <c r="M3150">
        <v>11.3</v>
      </c>
      <c r="N3150">
        <v>19</v>
      </c>
    </row>
    <row r="3151" spans="1:14" x14ac:dyDescent="0.3">
      <c r="A3151">
        <v>40834</v>
      </c>
      <c r="B3151" t="s">
        <v>14</v>
      </c>
      <c r="C3151" t="s">
        <v>15</v>
      </c>
      <c r="D3151" t="s">
        <v>16</v>
      </c>
      <c r="E3151" s="1">
        <v>40771</v>
      </c>
      <c r="F3151">
        <v>1.5</v>
      </c>
      <c r="G3151">
        <v>44.6</v>
      </c>
      <c r="H3151">
        <v>25.4</v>
      </c>
      <c r="I3151">
        <v>10.735799999999999</v>
      </c>
      <c r="J3151">
        <v>0</v>
      </c>
      <c r="K3151">
        <v>33</v>
      </c>
      <c r="L3151">
        <v>11</v>
      </c>
      <c r="M3151">
        <v>11.1</v>
      </c>
      <c r="N3151">
        <v>20</v>
      </c>
    </row>
    <row r="3152" spans="1:14" x14ac:dyDescent="0.3">
      <c r="A3152">
        <v>40834</v>
      </c>
      <c r="B3152" t="s">
        <v>14</v>
      </c>
      <c r="C3152" t="s">
        <v>15</v>
      </c>
      <c r="D3152" t="s">
        <v>16</v>
      </c>
      <c r="E3152" s="1">
        <v>40772</v>
      </c>
      <c r="F3152">
        <v>2.375</v>
      </c>
      <c r="G3152">
        <v>44</v>
      </c>
      <c r="H3152">
        <v>27.4</v>
      </c>
      <c r="I3152">
        <v>9.5663900000000002</v>
      </c>
      <c r="J3152">
        <v>0</v>
      </c>
      <c r="K3152">
        <v>28</v>
      </c>
      <c r="L3152">
        <v>10</v>
      </c>
      <c r="M3152">
        <v>10.4</v>
      </c>
      <c r="N3152">
        <v>20</v>
      </c>
    </row>
    <row r="3153" spans="1:14" x14ac:dyDescent="0.3">
      <c r="A3153">
        <v>40834</v>
      </c>
      <c r="B3153" t="s">
        <v>14</v>
      </c>
      <c r="C3153" t="s">
        <v>15</v>
      </c>
      <c r="D3153" t="s">
        <v>16</v>
      </c>
      <c r="E3153" s="1">
        <v>40773</v>
      </c>
      <c r="F3153">
        <v>3</v>
      </c>
      <c r="G3153">
        <v>42.8</v>
      </c>
      <c r="H3153">
        <v>30</v>
      </c>
      <c r="I3153">
        <v>10.1318</v>
      </c>
      <c r="J3153">
        <v>0</v>
      </c>
      <c r="K3153">
        <v>35</v>
      </c>
      <c r="L3153">
        <v>10</v>
      </c>
      <c r="M3153">
        <v>10</v>
      </c>
      <c r="N3153">
        <v>24</v>
      </c>
    </row>
    <row r="3154" spans="1:14" x14ac:dyDescent="0.3">
      <c r="A3154">
        <v>40834</v>
      </c>
      <c r="B3154" t="s">
        <v>14</v>
      </c>
      <c r="C3154" t="s">
        <v>15</v>
      </c>
      <c r="D3154" t="s">
        <v>16</v>
      </c>
      <c r="E3154" s="1">
        <v>40774</v>
      </c>
      <c r="F3154">
        <v>2.375</v>
      </c>
      <c r="G3154">
        <v>43.2</v>
      </c>
      <c r="H3154">
        <v>26.4</v>
      </c>
      <c r="I3154">
        <v>10.6218</v>
      </c>
      <c r="J3154">
        <v>0</v>
      </c>
      <c r="K3154">
        <v>30</v>
      </c>
      <c r="L3154">
        <v>11</v>
      </c>
      <c r="M3154">
        <v>9.8000000000000007</v>
      </c>
      <c r="N3154">
        <v>20</v>
      </c>
    </row>
    <row r="3155" spans="1:14" x14ac:dyDescent="0.3">
      <c r="A3155">
        <v>40834</v>
      </c>
      <c r="B3155" t="s">
        <v>14</v>
      </c>
      <c r="C3155" t="s">
        <v>15</v>
      </c>
      <c r="D3155" t="s">
        <v>16</v>
      </c>
      <c r="E3155" s="1">
        <v>40775</v>
      </c>
      <c r="F3155">
        <v>1.375</v>
      </c>
      <c r="G3155">
        <v>44.6</v>
      </c>
      <c r="H3155">
        <v>27.6</v>
      </c>
      <c r="I3155">
        <v>10.831200000000001</v>
      </c>
      <c r="J3155">
        <v>0</v>
      </c>
      <c r="K3155">
        <v>31</v>
      </c>
      <c r="L3155">
        <v>11</v>
      </c>
      <c r="M3155">
        <v>10.199999999999999</v>
      </c>
      <c r="N3155">
        <v>20</v>
      </c>
    </row>
    <row r="3156" spans="1:14" x14ac:dyDescent="0.3">
      <c r="A3156">
        <v>40834</v>
      </c>
      <c r="B3156" t="s">
        <v>14</v>
      </c>
      <c r="C3156" t="s">
        <v>15</v>
      </c>
      <c r="D3156" t="s">
        <v>16</v>
      </c>
      <c r="E3156" s="1">
        <v>40776</v>
      </c>
      <c r="F3156">
        <v>2.25</v>
      </c>
      <c r="G3156">
        <v>43.8</v>
      </c>
      <c r="H3156">
        <v>29.4</v>
      </c>
      <c r="I3156">
        <v>16.245200000000001</v>
      </c>
      <c r="J3156">
        <v>0</v>
      </c>
      <c r="K3156">
        <v>51</v>
      </c>
      <c r="L3156">
        <v>15</v>
      </c>
      <c r="M3156">
        <v>8.5</v>
      </c>
      <c r="N3156">
        <v>23</v>
      </c>
    </row>
    <row r="3157" spans="1:14" x14ac:dyDescent="0.3">
      <c r="A3157">
        <v>40834</v>
      </c>
      <c r="B3157" t="s">
        <v>14</v>
      </c>
      <c r="C3157" t="s">
        <v>15</v>
      </c>
      <c r="D3157" t="s">
        <v>16</v>
      </c>
      <c r="E3157" s="1">
        <v>40777</v>
      </c>
      <c r="F3157">
        <v>2.375</v>
      </c>
      <c r="G3157">
        <v>41.4</v>
      </c>
      <c r="H3157">
        <v>27</v>
      </c>
      <c r="I3157">
        <v>18.295999999999999</v>
      </c>
      <c r="J3157">
        <v>0</v>
      </c>
      <c r="K3157">
        <v>62</v>
      </c>
      <c r="L3157">
        <v>20</v>
      </c>
      <c r="M3157">
        <v>10.7</v>
      </c>
      <c r="N3157">
        <v>21</v>
      </c>
    </row>
    <row r="3158" spans="1:14" x14ac:dyDescent="0.3">
      <c r="A3158">
        <v>40834</v>
      </c>
      <c r="B3158" t="s">
        <v>14</v>
      </c>
      <c r="C3158" t="s">
        <v>15</v>
      </c>
      <c r="D3158" t="s">
        <v>16</v>
      </c>
      <c r="E3158" s="1">
        <v>40778</v>
      </c>
      <c r="F3158">
        <v>1.625</v>
      </c>
      <c r="G3158">
        <v>44</v>
      </c>
      <c r="H3158">
        <v>26</v>
      </c>
      <c r="I3158">
        <v>20.328299999999999</v>
      </c>
      <c r="J3158">
        <v>0</v>
      </c>
      <c r="K3158">
        <v>60</v>
      </c>
      <c r="L3158">
        <v>14</v>
      </c>
      <c r="M3158">
        <v>10.5</v>
      </c>
      <c r="N3158">
        <v>21</v>
      </c>
    </row>
    <row r="3159" spans="1:14" x14ac:dyDescent="0.3">
      <c r="A3159">
        <v>40834</v>
      </c>
      <c r="B3159" t="s">
        <v>14</v>
      </c>
      <c r="C3159" t="s">
        <v>15</v>
      </c>
      <c r="D3159" t="s">
        <v>16</v>
      </c>
      <c r="E3159" s="1">
        <v>40779</v>
      </c>
      <c r="F3159">
        <v>1.875</v>
      </c>
      <c r="G3159">
        <v>43.6</v>
      </c>
      <c r="H3159">
        <v>29</v>
      </c>
      <c r="I3159">
        <v>21.711400000000001</v>
      </c>
      <c r="J3159">
        <v>0</v>
      </c>
      <c r="K3159">
        <v>62</v>
      </c>
      <c r="L3159">
        <v>20</v>
      </c>
      <c r="M3159">
        <v>10.7</v>
      </c>
      <c r="N3159">
        <v>24</v>
      </c>
    </row>
    <row r="3160" spans="1:14" x14ac:dyDescent="0.3">
      <c r="A3160">
        <v>40834</v>
      </c>
      <c r="B3160" t="s">
        <v>14</v>
      </c>
      <c r="C3160" t="s">
        <v>15</v>
      </c>
      <c r="D3160" t="s">
        <v>16</v>
      </c>
      <c r="E3160" s="1">
        <v>40780</v>
      </c>
      <c r="F3160">
        <v>1.625</v>
      </c>
      <c r="G3160">
        <v>43.2</v>
      </c>
      <c r="H3160">
        <v>28.4</v>
      </c>
      <c r="I3160">
        <v>13.457000000000001</v>
      </c>
      <c r="J3160">
        <v>0</v>
      </c>
      <c r="K3160">
        <v>42</v>
      </c>
      <c r="L3160">
        <v>12</v>
      </c>
      <c r="M3160">
        <v>11.2</v>
      </c>
      <c r="N3160">
        <v>23</v>
      </c>
    </row>
    <row r="3161" spans="1:14" x14ac:dyDescent="0.3">
      <c r="A3161">
        <v>40834</v>
      </c>
      <c r="B3161" t="s">
        <v>14</v>
      </c>
      <c r="C3161" t="s">
        <v>15</v>
      </c>
      <c r="D3161" t="s">
        <v>16</v>
      </c>
      <c r="E3161" s="1">
        <v>40781</v>
      </c>
      <c r="F3161">
        <v>1.5</v>
      </c>
      <c r="G3161">
        <v>44.8</v>
      </c>
      <c r="H3161">
        <v>23.6</v>
      </c>
      <c r="I3161">
        <v>9.5440900000000006</v>
      </c>
      <c r="J3161">
        <v>0</v>
      </c>
      <c r="K3161">
        <v>34</v>
      </c>
      <c r="L3161">
        <v>6</v>
      </c>
      <c r="M3161">
        <v>11</v>
      </c>
      <c r="N3161">
        <v>17</v>
      </c>
    </row>
    <row r="3162" spans="1:14" x14ac:dyDescent="0.3">
      <c r="A3162">
        <v>40834</v>
      </c>
      <c r="B3162" t="s">
        <v>14</v>
      </c>
      <c r="C3162" t="s">
        <v>15</v>
      </c>
      <c r="D3162" t="s">
        <v>16</v>
      </c>
      <c r="E3162" s="1">
        <v>40782</v>
      </c>
      <c r="F3162">
        <v>4.125</v>
      </c>
      <c r="G3162">
        <v>45.6</v>
      </c>
      <c r="H3162">
        <v>26</v>
      </c>
      <c r="I3162">
        <v>8.6588399999999996</v>
      </c>
      <c r="J3162">
        <v>0</v>
      </c>
      <c r="K3162">
        <v>30</v>
      </c>
      <c r="L3162">
        <v>6</v>
      </c>
      <c r="M3162">
        <v>11.6</v>
      </c>
      <c r="N3162">
        <v>20</v>
      </c>
    </row>
    <row r="3163" spans="1:14" x14ac:dyDescent="0.3">
      <c r="A3163">
        <v>40834</v>
      </c>
      <c r="B3163" t="s">
        <v>14</v>
      </c>
      <c r="C3163" t="s">
        <v>15</v>
      </c>
      <c r="D3163" t="s">
        <v>16</v>
      </c>
      <c r="E3163" s="1">
        <v>40783</v>
      </c>
      <c r="F3163">
        <v>2.625</v>
      </c>
      <c r="G3163">
        <v>44.4</v>
      </c>
      <c r="H3163">
        <v>26</v>
      </c>
      <c r="I3163">
        <v>8.1549099999999992</v>
      </c>
      <c r="J3163">
        <v>0</v>
      </c>
      <c r="K3163">
        <v>31</v>
      </c>
      <c r="L3163">
        <v>8</v>
      </c>
      <c r="M3163">
        <v>11.5</v>
      </c>
      <c r="N3163">
        <v>18</v>
      </c>
    </row>
    <row r="3164" spans="1:14" x14ac:dyDescent="0.3">
      <c r="A3164">
        <v>40834</v>
      </c>
      <c r="B3164" t="s">
        <v>14</v>
      </c>
      <c r="C3164" t="s">
        <v>15</v>
      </c>
      <c r="D3164" t="s">
        <v>16</v>
      </c>
      <c r="E3164" s="1">
        <v>40784</v>
      </c>
      <c r="F3164">
        <v>1.5</v>
      </c>
      <c r="G3164">
        <v>42.2</v>
      </c>
      <c r="H3164">
        <v>27.2</v>
      </c>
      <c r="I3164">
        <v>9.7973599999999994</v>
      </c>
      <c r="J3164">
        <v>0</v>
      </c>
      <c r="K3164">
        <v>26</v>
      </c>
      <c r="L3164">
        <v>11</v>
      </c>
      <c r="M3164">
        <v>11.5</v>
      </c>
      <c r="N3164">
        <v>19</v>
      </c>
    </row>
    <row r="3165" spans="1:14" x14ac:dyDescent="0.3">
      <c r="A3165">
        <v>40834</v>
      </c>
      <c r="B3165" t="s">
        <v>14</v>
      </c>
      <c r="C3165" t="s">
        <v>15</v>
      </c>
      <c r="D3165" t="s">
        <v>16</v>
      </c>
      <c r="E3165" s="1">
        <v>40785</v>
      </c>
      <c r="F3165">
        <v>1.875</v>
      </c>
      <c r="G3165">
        <v>41.4</v>
      </c>
      <c r="H3165">
        <v>27</v>
      </c>
      <c r="I3165">
        <v>11.6251</v>
      </c>
      <c r="J3165">
        <v>0</v>
      </c>
      <c r="K3165">
        <v>37</v>
      </c>
      <c r="L3165">
        <v>11</v>
      </c>
      <c r="M3165">
        <v>11</v>
      </c>
      <c r="N3165">
        <v>20</v>
      </c>
    </row>
    <row r="3166" spans="1:14" x14ac:dyDescent="0.3">
      <c r="A3166">
        <v>40834</v>
      </c>
      <c r="B3166" t="s">
        <v>14</v>
      </c>
      <c r="C3166" t="s">
        <v>15</v>
      </c>
      <c r="D3166" t="s">
        <v>16</v>
      </c>
      <c r="E3166" s="1">
        <v>40786</v>
      </c>
      <c r="F3166">
        <v>2.5</v>
      </c>
      <c r="G3166">
        <v>41.8</v>
      </c>
      <c r="H3166">
        <v>26</v>
      </c>
      <c r="I3166">
        <v>14.4922</v>
      </c>
      <c r="J3166">
        <v>0</v>
      </c>
      <c r="K3166">
        <v>43</v>
      </c>
      <c r="L3166">
        <v>16</v>
      </c>
      <c r="M3166">
        <v>10.3</v>
      </c>
      <c r="N3166">
        <v>20</v>
      </c>
    </row>
    <row r="3167" spans="1:14" x14ac:dyDescent="0.3">
      <c r="A3167">
        <v>40834</v>
      </c>
      <c r="B3167" t="s">
        <v>14</v>
      </c>
      <c r="C3167" t="s">
        <v>15</v>
      </c>
      <c r="D3167" t="s">
        <v>16</v>
      </c>
      <c r="E3167" s="1">
        <v>40787</v>
      </c>
      <c r="F3167">
        <v>1.25</v>
      </c>
      <c r="G3167">
        <v>44</v>
      </c>
      <c r="H3167">
        <v>27</v>
      </c>
      <c r="I3167">
        <v>12.9505</v>
      </c>
      <c r="J3167">
        <v>0</v>
      </c>
      <c r="K3167">
        <v>43</v>
      </c>
      <c r="L3167">
        <v>10</v>
      </c>
      <c r="M3167">
        <v>11</v>
      </c>
      <c r="N3167">
        <v>20</v>
      </c>
    </row>
    <row r="3168" spans="1:14" x14ac:dyDescent="0.3">
      <c r="A3168">
        <v>40834</v>
      </c>
      <c r="B3168" t="s">
        <v>14</v>
      </c>
      <c r="C3168" t="s">
        <v>15</v>
      </c>
      <c r="D3168" t="s">
        <v>16</v>
      </c>
      <c r="E3168" s="1">
        <v>40788</v>
      </c>
      <c r="F3168">
        <v>3</v>
      </c>
      <c r="G3168">
        <v>42.6</v>
      </c>
      <c r="H3168">
        <v>25</v>
      </c>
      <c r="I3168">
        <v>11.077999999999999</v>
      </c>
      <c r="J3168">
        <v>0</v>
      </c>
      <c r="K3168">
        <v>33</v>
      </c>
      <c r="L3168">
        <v>12</v>
      </c>
      <c r="M3168">
        <v>11</v>
      </c>
      <c r="N3168">
        <v>18</v>
      </c>
    </row>
    <row r="3169" spans="1:14" x14ac:dyDescent="0.3">
      <c r="A3169">
        <v>40834</v>
      </c>
      <c r="B3169" t="s">
        <v>14</v>
      </c>
      <c r="C3169" t="s">
        <v>15</v>
      </c>
      <c r="D3169" t="s">
        <v>16</v>
      </c>
      <c r="E3169" s="1">
        <v>40789</v>
      </c>
      <c r="F3169">
        <v>1.625</v>
      </c>
      <c r="G3169">
        <v>41.2</v>
      </c>
      <c r="H3169">
        <v>25.6</v>
      </c>
      <c r="I3169">
        <v>12.1252</v>
      </c>
      <c r="J3169">
        <v>0</v>
      </c>
      <c r="K3169">
        <v>41</v>
      </c>
      <c r="L3169">
        <v>11</v>
      </c>
      <c r="M3169">
        <v>11.1</v>
      </c>
      <c r="N3169">
        <v>18</v>
      </c>
    </row>
    <row r="3170" spans="1:14" x14ac:dyDescent="0.3">
      <c r="A3170">
        <v>40834</v>
      </c>
      <c r="B3170" t="s">
        <v>14</v>
      </c>
      <c r="C3170" t="s">
        <v>15</v>
      </c>
      <c r="D3170" t="s">
        <v>16</v>
      </c>
      <c r="E3170" s="1">
        <v>40790</v>
      </c>
      <c r="F3170">
        <v>1.375</v>
      </c>
      <c r="G3170">
        <v>43.6</v>
      </c>
      <c r="H3170">
        <v>26</v>
      </c>
      <c r="I3170">
        <v>13.2164</v>
      </c>
      <c r="J3170">
        <v>0</v>
      </c>
      <c r="K3170">
        <v>38</v>
      </c>
      <c r="L3170">
        <v>15</v>
      </c>
      <c r="M3170">
        <v>11.2</v>
      </c>
      <c r="N3170">
        <v>18</v>
      </c>
    </row>
    <row r="3171" spans="1:14" x14ac:dyDescent="0.3">
      <c r="A3171">
        <v>40834</v>
      </c>
      <c r="B3171" t="s">
        <v>14</v>
      </c>
      <c r="C3171" t="s">
        <v>15</v>
      </c>
      <c r="D3171" t="s">
        <v>16</v>
      </c>
      <c r="E3171" s="1">
        <v>40791</v>
      </c>
      <c r="F3171">
        <v>2.125</v>
      </c>
      <c r="G3171">
        <v>44.6</v>
      </c>
      <c r="H3171">
        <v>23</v>
      </c>
      <c r="I3171">
        <v>10.707700000000001</v>
      </c>
      <c r="J3171">
        <v>0</v>
      </c>
      <c r="K3171">
        <v>41</v>
      </c>
      <c r="L3171">
        <v>10</v>
      </c>
      <c r="M3171">
        <v>11.1</v>
      </c>
      <c r="N3171">
        <v>17</v>
      </c>
    </row>
    <row r="3172" spans="1:14" x14ac:dyDescent="0.3">
      <c r="A3172">
        <v>40834</v>
      </c>
      <c r="B3172" t="s">
        <v>14</v>
      </c>
      <c r="C3172" t="s">
        <v>15</v>
      </c>
      <c r="D3172" t="s">
        <v>16</v>
      </c>
      <c r="E3172" s="1">
        <v>40792</v>
      </c>
      <c r="F3172">
        <v>2.625</v>
      </c>
      <c r="G3172">
        <v>43.6</v>
      </c>
      <c r="H3172">
        <v>25</v>
      </c>
      <c r="I3172">
        <v>8.6848200000000002</v>
      </c>
      <c r="J3172">
        <v>0</v>
      </c>
      <c r="K3172">
        <v>39</v>
      </c>
      <c r="L3172">
        <v>4</v>
      </c>
      <c r="M3172">
        <v>10.9</v>
      </c>
      <c r="N3172">
        <v>18</v>
      </c>
    </row>
    <row r="3173" spans="1:14" x14ac:dyDescent="0.3">
      <c r="A3173">
        <v>40834</v>
      </c>
      <c r="B3173" t="s">
        <v>14</v>
      </c>
      <c r="C3173" t="s">
        <v>15</v>
      </c>
      <c r="D3173" t="s">
        <v>16</v>
      </c>
      <c r="E3173" s="1">
        <v>40793</v>
      </c>
      <c r="F3173">
        <v>2.625</v>
      </c>
      <c r="G3173">
        <v>41.8</v>
      </c>
      <c r="H3173">
        <v>23.2</v>
      </c>
      <c r="I3173">
        <v>8.7245399999999993</v>
      </c>
      <c r="J3173">
        <v>0</v>
      </c>
      <c r="K3173">
        <v>33</v>
      </c>
      <c r="L3173">
        <v>7</v>
      </c>
      <c r="M3173">
        <v>10.3</v>
      </c>
      <c r="N3173">
        <v>17</v>
      </c>
    </row>
    <row r="3174" spans="1:14" x14ac:dyDescent="0.3">
      <c r="A3174">
        <v>40834</v>
      </c>
      <c r="B3174" t="s">
        <v>14</v>
      </c>
      <c r="C3174" t="s">
        <v>15</v>
      </c>
      <c r="D3174" t="s">
        <v>16</v>
      </c>
      <c r="E3174" s="1">
        <v>40794</v>
      </c>
      <c r="F3174">
        <v>1.75</v>
      </c>
      <c r="G3174">
        <v>41.2</v>
      </c>
      <c r="H3174">
        <v>25</v>
      </c>
      <c r="I3174">
        <v>10.2133</v>
      </c>
      <c r="J3174">
        <v>0</v>
      </c>
      <c r="K3174">
        <v>31</v>
      </c>
      <c r="L3174">
        <v>8</v>
      </c>
      <c r="M3174">
        <v>10.8</v>
      </c>
      <c r="N3174">
        <v>18</v>
      </c>
    </row>
    <row r="3175" spans="1:14" x14ac:dyDescent="0.3">
      <c r="A3175">
        <v>40834</v>
      </c>
      <c r="B3175" t="s">
        <v>14</v>
      </c>
      <c r="C3175" t="s">
        <v>15</v>
      </c>
      <c r="D3175" t="s">
        <v>16</v>
      </c>
      <c r="E3175" s="1">
        <v>40795</v>
      </c>
      <c r="F3175">
        <v>1.75</v>
      </c>
      <c r="G3175">
        <v>42</v>
      </c>
      <c r="H3175">
        <v>26.8</v>
      </c>
      <c r="I3175">
        <v>10.245799999999999</v>
      </c>
      <c r="J3175">
        <v>0</v>
      </c>
      <c r="K3175">
        <v>31</v>
      </c>
      <c r="L3175">
        <v>10</v>
      </c>
      <c r="M3175">
        <v>10.199999999999999</v>
      </c>
      <c r="N3175">
        <v>19</v>
      </c>
    </row>
    <row r="3176" spans="1:14" x14ac:dyDescent="0.3">
      <c r="A3176">
        <v>40834</v>
      </c>
      <c r="B3176" t="s">
        <v>14</v>
      </c>
      <c r="C3176" t="s">
        <v>15</v>
      </c>
      <c r="D3176" t="s">
        <v>16</v>
      </c>
      <c r="E3176" s="1">
        <v>40796</v>
      </c>
      <c r="F3176">
        <v>0.75</v>
      </c>
      <c r="G3176">
        <v>43.2</v>
      </c>
      <c r="H3176">
        <v>23.6</v>
      </c>
      <c r="I3176">
        <v>10.386799999999999</v>
      </c>
      <c r="J3176">
        <v>0</v>
      </c>
      <c r="K3176">
        <v>35</v>
      </c>
      <c r="L3176">
        <v>9</v>
      </c>
      <c r="M3176">
        <v>10.7</v>
      </c>
      <c r="N3176">
        <v>17</v>
      </c>
    </row>
    <row r="3177" spans="1:14" x14ac:dyDescent="0.3">
      <c r="A3177">
        <v>40834</v>
      </c>
      <c r="B3177" t="s">
        <v>14</v>
      </c>
      <c r="C3177" t="s">
        <v>15</v>
      </c>
      <c r="D3177" t="s">
        <v>16</v>
      </c>
      <c r="E3177" s="1">
        <v>40797</v>
      </c>
      <c r="F3177">
        <v>1.375</v>
      </c>
      <c r="G3177">
        <v>40.6</v>
      </c>
      <c r="H3177">
        <v>22.6</v>
      </c>
      <c r="I3177">
        <v>10.315200000000001</v>
      </c>
      <c r="J3177">
        <v>0</v>
      </c>
      <c r="K3177">
        <v>35</v>
      </c>
      <c r="L3177">
        <v>10</v>
      </c>
      <c r="M3177">
        <v>10.5</v>
      </c>
      <c r="N3177">
        <v>16</v>
      </c>
    </row>
    <row r="3178" spans="1:14" x14ac:dyDescent="0.3">
      <c r="A3178">
        <v>40834</v>
      </c>
      <c r="B3178" t="s">
        <v>14</v>
      </c>
      <c r="C3178" t="s">
        <v>15</v>
      </c>
      <c r="D3178" t="s">
        <v>16</v>
      </c>
      <c r="E3178" s="1">
        <v>40798</v>
      </c>
      <c r="F3178">
        <v>1.875</v>
      </c>
      <c r="G3178">
        <v>40</v>
      </c>
      <c r="H3178">
        <v>21.4</v>
      </c>
      <c r="I3178">
        <v>10.863</v>
      </c>
      <c r="J3178">
        <v>0</v>
      </c>
      <c r="K3178">
        <v>45</v>
      </c>
      <c r="L3178">
        <v>11</v>
      </c>
      <c r="M3178">
        <v>10.7</v>
      </c>
      <c r="N3178">
        <v>16</v>
      </c>
    </row>
    <row r="3179" spans="1:14" x14ac:dyDescent="0.3">
      <c r="A3179">
        <v>40834</v>
      </c>
      <c r="B3179" t="s">
        <v>14</v>
      </c>
      <c r="C3179" t="s">
        <v>15</v>
      </c>
      <c r="D3179" t="s">
        <v>16</v>
      </c>
      <c r="E3179" s="1">
        <v>40799</v>
      </c>
      <c r="F3179">
        <v>1.125</v>
      </c>
      <c r="G3179">
        <v>41</v>
      </c>
      <c r="H3179">
        <v>22.4</v>
      </c>
      <c r="I3179">
        <v>10.706099999999999</v>
      </c>
      <c r="J3179">
        <v>0</v>
      </c>
      <c r="K3179">
        <v>41</v>
      </c>
      <c r="L3179">
        <v>10</v>
      </c>
      <c r="M3179">
        <v>10.8</v>
      </c>
      <c r="N3179">
        <v>16</v>
      </c>
    </row>
    <row r="3180" spans="1:14" x14ac:dyDescent="0.3">
      <c r="A3180">
        <v>40834</v>
      </c>
      <c r="B3180" t="s">
        <v>14</v>
      </c>
      <c r="C3180" t="s">
        <v>15</v>
      </c>
      <c r="D3180" t="s">
        <v>16</v>
      </c>
      <c r="E3180" s="1">
        <v>40800</v>
      </c>
      <c r="F3180">
        <v>1.875</v>
      </c>
      <c r="G3180">
        <v>42.4</v>
      </c>
      <c r="H3180">
        <v>22.4</v>
      </c>
      <c r="I3180">
        <v>10.6252</v>
      </c>
      <c r="J3180">
        <v>0</v>
      </c>
      <c r="K3180">
        <v>37</v>
      </c>
      <c r="L3180">
        <v>10</v>
      </c>
      <c r="M3180">
        <v>10.8</v>
      </c>
      <c r="N3180">
        <v>16</v>
      </c>
    </row>
    <row r="3181" spans="1:14" x14ac:dyDescent="0.3">
      <c r="A3181">
        <v>40834</v>
      </c>
      <c r="B3181" t="s">
        <v>14</v>
      </c>
      <c r="C3181" t="s">
        <v>15</v>
      </c>
      <c r="D3181" t="s">
        <v>16</v>
      </c>
      <c r="E3181" s="1">
        <v>40801</v>
      </c>
      <c r="F3181">
        <v>2.25</v>
      </c>
      <c r="G3181">
        <v>42.2</v>
      </c>
      <c r="H3181">
        <v>22.6</v>
      </c>
      <c r="I3181">
        <v>9.7488799999999998</v>
      </c>
      <c r="J3181">
        <v>0</v>
      </c>
      <c r="K3181">
        <v>38</v>
      </c>
      <c r="L3181">
        <v>9</v>
      </c>
      <c r="M3181">
        <v>10.8</v>
      </c>
      <c r="N3181">
        <v>15</v>
      </c>
    </row>
    <row r="3182" spans="1:14" x14ac:dyDescent="0.3">
      <c r="A3182">
        <v>40834</v>
      </c>
      <c r="B3182" t="s">
        <v>14</v>
      </c>
      <c r="C3182" t="s">
        <v>15</v>
      </c>
      <c r="D3182" t="s">
        <v>16</v>
      </c>
      <c r="E3182" s="1">
        <v>40802</v>
      </c>
      <c r="F3182">
        <v>2.375</v>
      </c>
      <c r="G3182">
        <v>41.4</v>
      </c>
      <c r="H3182">
        <v>23.4</v>
      </c>
      <c r="I3182">
        <v>8.8310899999999997</v>
      </c>
      <c r="J3182">
        <v>0</v>
      </c>
      <c r="K3182">
        <v>35</v>
      </c>
      <c r="L3182">
        <v>10</v>
      </c>
      <c r="M3182">
        <v>10.8</v>
      </c>
      <c r="N3182">
        <v>16</v>
      </c>
    </row>
    <row r="3183" spans="1:14" x14ac:dyDescent="0.3">
      <c r="A3183">
        <v>40834</v>
      </c>
      <c r="B3183" t="s">
        <v>14</v>
      </c>
      <c r="C3183" t="s">
        <v>15</v>
      </c>
      <c r="D3183" t="s">
        <v>16</v>
      </c>
      <c r="E3183" s="1">
        <v>40803</v>
      </c>
      <c r="F3183">
        <v>0.25</v>
      </c>
      <c r="G3183">
        <v>39.200000000000003</v>
      </c>
      <c r="H3183">
        <v>21.6</v>
      </c>
      <c r="I3183">
        <v>9.0582499999999992</v>
      </c>
      <c r="J3183">
        <v>0</v>
      </c>
      <c r="K3183">
        <v>37</v>
      </c>
      <c r="L3183">
        <v>12</v>
      </c>
      <c r="M3183">
        <v>10.9</v>
      </c>
      <c r="N3183">
        <v>13</v>
      </c>
    </row>
    <row r="3184" spans="1:14" x14ac:dyDescent="0.3">
      <c r="A3184">
        <v>40834</v>
      </c>
      <c r="B3184" t="s">
        <v>14</v>
      </c>
      <c r="C3184" t="s">
        <v>15</v>
      </c>
      <c r="D3184" t="s">
        <v>16</v>
      </c>
      <c r="E3184" s="1">
        <v>40804</v>
      </c>
      <c r="F3184">
        <v>1.75</v>
      </c>
      <c r="G3184">
        <v>41.2</v>
      </c>
      <c r="H3184">
        <v>19</v>
      </c>
      <c r="I3184">
        <v>9.6335499999999996</v>
      </c>
      <c r="J3184">
        <v>0</v>
      </c>
      <c r="K3184">
        <v>38</v>
      </c>
      <c r="L3184">
        <v>9</v>
      </c>
      <c r="M3184">
        <v>10.8</v>
      </c>
      <c r="N3184">
        <v>12</v>
      </c>
    </row>
    <row r="3185" spans="1:14" x14ac:dyDescent="0.3">
      <c r="A3185">
        <v>40834</v>
      </c>
      <c r="B3185" t="s">
        <v>14</v>
      </c>
      <c r="C3185" t="s">
        <v>15</v>
      </c>
      <c r="D3185" t="s">
        <v>16</v>
      </c>
      <c r="E3185" s="1">
        <v>40805</v>
      </c>
      <c r="F3185">
        <v>1.375</v>
      </c>
      <c r="G3185">
        <v>40.6</v>
      </c>
      <c r="H3185">
        <v>20.2</v>
      </c>
      <c r="I3185">
        <v>11.017799999999999</v>
      </c>
      <c r="J3185">
        <v>0</v>
      </c>
      <c r="K3185">
        <v>45</v>
      </c>
      <c r="L3185">
        <v>13</v>
      </c>
      <c r="M3185">
        <v>10.7</v>
      </c>
      <c r="N3185">
        <v>14</v>
      </c>
    </row>
    <row r="3186" spans="1:14" x14ac:dyDescent="0.3">
      <c r="A3186">
        <v>40834</v>
      </c>
      <c r="B3186" t="s">
        <v>14</v>
      </c>
      <c r="C3186" t="s">
        <v>15</v>
      </c>
      <c r="D3186" t="s">
        <v>16</v>
      </c>
      <c r="E3186" s="1">
        <v>40806</v>
      </c>
      <c r="F3186">
        <v>1</v>
      </c>
      <c r="G3186">
        <v>40</v>
      </c>
      <c r="H3186">
        <v>19.8</v>
      </c>
      <c r="I3186">
        <v>13.727499999999999</v>
      </c>
      <c r="J3186">
        <v>0</v>
      </c>
      <c r="K3186">
        <v>45</v>
      </c>
      <c r="L3186">
        <v>16</v>
      </c>
      <c r="M3186">
        <v>10.5</v>
      </c>
      <c r="N3186">
        <v>14</v>
      </c>
    </row>
    <row r="3187" spans="1:14" x14ac:dyDescent="0.3">
      <c r="A3187">
        <v>40834</v>
      </c>
      <c r="B3187" t="s">
        <v>14</v>
      </c>
      <c r="C3187" t="s">
        <v>15</v>
      </c>
      <c r="D3187" t="s">
        <v>16</v>
      </c>
      <c r="E3187" s="1">
        <v>40807</v>
      </c>
      <c r="F3187">
        <v>1.125</v>
      </c>
      <c r="G3187">
        <v>40</v>
      </c>
      <c r="H3187">
        <v>23.6</v>
      </c>
      <c r="I3187">
        <v>15.1792</v>
      </c>
      <c r="J3187">
        <v>0</v>
      </c>
      <c r="K3187">
        <v>50</v>
      </c>
      <c r="L3187">
        <v>14</v>
      </c>
      <c r="M3187">
        <v>8.6</v>
      </c>
      <c r="N3187">
        <v>16</v>
      </c>
    </row>
    <row r="3188" spans="1:14" x14ac:dyDescent="0.3">
      <c r="A3188">
        <v>40834</v>
      </c>
      <c r="B3188" t="s">
        <v>14</v>
      </c>
      <c r="C3188" t="s">
        <v>15</v>
      </c>
      <c r="D3188" t="s">
        <v>16</v>
      </c>
      <c r="E3188" s="1">
        <v>40808</v>
      </c>
      <c r="F3188">
        <v>1.625</v>
      </c>
      <c r="G3188">
        <v>40</v>
      </c>
      <c r="H3188">
        <v>23.2</v>
      </c>
      <c r="I3188">
        <v>12.752599999999999</v>
      </c>
      <c r="J3188">
        <v>0</v>
      </c>
      <c r="K3188">
        <v>62</v>
      </c>
      <c r="L3188">
        <v>13</v>
      </c>
      <c r="M3188">
        <v>10.1</v>
      </c>
      <c r="N3188">
        <v>17</v>
      </c>
    </row>
    <row r="3189" spans="1:14" x14ac:dyDescent="0.3">
      <c r="A3189">
        <v>40834</v>
      </c>
      <c r="B3189" t="s">
        <v>14</v>
      </c>
      <c r="C3189" t="s">
        <v>15</v>
      </c>
      <c r="D3189" t="s">
        <v>16</v>
      </c>
      <c r="E3189" s="1">
        <v>40809</v>
      </c>
      <c r="F3189">
        <v>1.625</v>
      </c>
      <c r="G3189">
        <v>40.200000000000003</v>
      </c>
      <c r="H3189">
        <v>21.2</v>
      </c>
      <c r="I3189">
        <v>10.917299999999999</v>
      </c>
      <c r="J3189">
        <v>0</v>
      </c>
      <c r="K3189">
        <v>37</v>
      </c>
      <c r="L3189">
        <v>13</v>
      </c>
      <c r="M3189">
        <v>9.9</v>
      </c>
      <c r="N3189">
        <v>14</v>
      </c>
    </row>
    <row r="3190" spans="1:14" x14ac:dyDescent="0.3">
      <c r="A3190">
        <v>40834</v>
      </c>
      <c r="B3190" t="s">
        <v>14</v>
      </c>
      <c r="C3190" t="s">
        <v>15</v>
      </c>
      <c r="D3190" t="s">
        <v>16</v>
      </c>
      <c r="E3190" s="1">
        <v>40810</v>
      </c>
      <c r="F3190">
        <v>1</v>
      </c>
      <c r="G3190">
        <v>41.4</v>
      </c>
      <c r="H3190">
        <v>20.399999999999999</v>
      </c>
      <c r="I3190">
        <v>12.9971</v>
      </c>
      <c r="J3190">
        <v>0</v>
      </c>
      <c r="K3190">
        <v>61</v>
      </c>
      <c r="L3190">
        <v>13</v>
      </c>
      <c r="M3190">
        <v>9</v>
      </c>
      <c r="N3190">
        <v>17</v>
      </c>
    </row>
    <row r="3191" spans="1:14" x14ac:dyDescent="0.3">
      <c r="A3191">
        <v>40834</v>
      </c>
      <c r="B3191" t="s">
        <v>14</v>
      </c>
      <c r="C3191" t="s">
        <v>15</v>
      </c>
      <c r="D3191" t="s">
        <v>16</v>
      </c>
      <c r="E3191" s="1">
        <v>40811</v>
      </c>
      <c r="F3191">
        <v>0.875</v>
      </c>
      <c r="G3191">
        <v>41</v>
      </c>
      <c r="H3191">
        <v>22.2</v>
      </c>
      <c r="I3191">
        <v>12.8558</v>
      </c>
      <c r="J3191">
        <v>0</v>
      </c>
      <c r="K3191">
        <v>48</v>
      </c>
      <c r="L3191">
        <v>15</v>
      </c>
      <c r="M3191">
        <v>9.1999999999999993</v>
      </c>
      <c r="N3191">
        <v>18</v>
      </c>
    </row>
    <row r="3192" spans="1:14" x14ac:dyDescent="0.3">
      <c r="A3192">
        <v>40834</v>
      </c>
      <c r="B3192" t="s">
        <v>14</v>
      </c>
      <c r="C3192" t="s">
        <v>15</v>
      </c>
      <c r="D3192" t="s">
        <v>16</v>
      </c>
      <c r="E3192" s="1">
        <v>40812</v>
      </c>
      <c r="F3192">
        <v>2</v>
      </c>
      <c r="G3192">
        <v>41.8</v>
      </c>
      <c r="H3192">
        <v>25.2</v>
      </c>
      <c r="I3192">
        <v>12.0436</v>
      </c>
      <c r="J3192">
        <v>0</v>
      </c>
      <c r="K3192">
        <v>46</v>
      </c>
      <c r="L3192">
        <v>12</v>
      </c>
      <c r="M3192">
        <v>10</v>
      </c>
      <c r="N3192">
        <v>20</v>
      </c>
    </row>
    <row r="3193" spans="1:14" x14ac:dyDescent="0.3">
      <c r="A3193">
        <v>40834</v>
      </c>
      <c r="B3193" t="s">
        <v>14</v>
      </c>
      <c r="C3193" t="s">
        <v>15</v>
      </c>
      <c r="D3193" t="s">
        <v>16</v>
      </c>
      <c r="E3193" s="1">
        <v>40813</v>
      </c>
      <c r="F3193">
        <v>2.875</v>
      </c>
      <c r="G3193">
        <v>42.2</v>
      </c>
      <c r="H3193">
        <v>23</v>
      </c>
      <c r="I3193">
        <v>9.9685600000000001</v>
      </c>
      <c r="J3193">
        <v>0</v>
      </c>
      <c r="K3193">
        <v>42</v>
      </c>
      <c r="L3193">
        <v>11</v>
      </c>
      <c r="M3193">
        <v>10.199999999999999</v>
      </c>
      <c r="N3193">
        <v>18</v>
      </c>
    </row>
    <row r="3194" spans="1:14" x14ac:dyDescent="0.3">
      <c r="A3194">
        <v>40834</v>
      </c>
      <c r="B3194" t="s">
        <v>14</v>
      </c>
      <c r="C3194" t="s">
        <v>15</v>
      </c>
      <c r="D3194" t="s">
        <v>16</v>
      </c>
      <c r="E3194" s="1">
        <v>40814</v>
      </c>
      <c r="F3194">
        <v>3.25</v>
      </c>
      <c r="G3194">
        <v>42.8</v>
      </c>
      <c r="H3194">
        <v>23.6</v>
      </c>
      <c r="I3194">
        <v>8.2664200000000001</v>
      </c>
      <c r="J3194">
        <v>0</v>
      </c>
      <c r="K3194">
        <v>27</v>
      </c>
      <c r="L3194">
        <v>6</v>
      </c>
      <c r="M3194">
        <v>10.199999999999999</v>
      </c>
      <c r="N3194">
        <v>17</v>
      </c>
    </row>
    <row r="3195" spans="1:14" x14ac:dyDescent="0.3">
      <c r="A3195">
        <v>40834</v>
      </c>
      <c r="B3195" t="s">
        <v>14</v>
      </c>
      <c r="C3195" t="s">
        <v>15</v>
      </c>
      <c r="D3195" t="s">
        <v>16</v>
      </c>
      <c r="E3195" s="1">
        <v>40815</v>
      </c>
      <c r="F3195">
        <v>1</v>
      </c>
      <c r="G3195">
        <v>42</v>
      </c>
      <c r="H3195">
        <v>24.4</v>
      </c>
      <c r="I3195">
        <v>10.9331</v>
      </c>
      <c r="J3195">
        <v>0</v>
      </c>
      <c r="K3195">
        <v>39</v>
      </c>
      <c r="L3195">
        <v>10</v>
      </c>
      <c r="M3195">
        <v>9.6999999999999993</v>
      </c>
      <c r="N3195">
        <v>18</v>
      </c>
    </row>
    <row r="3196" spans="1:14" x14ac:dyDescent="0.3">
      <c r="A3196">
        <v>40834</v>
      </c>
      <c r="B3196" t="s">
        <v>14</v>
      </c>
      <c r="C3196" t="s">
        <v>15</v>
      </c>
      <c r="D3196" t="s">
        <v>16</v>
      </c>
      <c r="E3196" s="1">
        <v>40816</v>
      </c>
      <c r="F3196">
        <v>1.75</v>
      </c>
      <c r="G3196">
        <v>41</v>
      </c>
      <c r="H3196">
        <v>23</v>
      </c>
      <c r="I3196">
        <v>12.500500000000001</v>
      </c>
      <c r="J3196">
        <v>0</v>
      </c>
      <c r="K3196">
        <v>39</v>
      </c>
      <c r="L3196">
        <v>14</v>
      </c>
      <c r="M3196">
        <v>10</v>
      </c>
      <c r="N3196">
        <v>16</v>
      </c>
    </row>
    <row r="3197" spans="1:14" x14ac:dyDescent="0.3">
      <c r="A3197">
        <v>40834</v>
      </c>
      <c r="B3197" t="s">
        <v>14</v>
      </c>
      <c r="C3197" t="s">
        <v>15</v>
      </c>
      <c r="D3197" t="s">
        <v>16</v>
      </c>
      <c r="E3197" s="1">
        <v>40817</v>
      </c>
      <c r="F3197">
        <v>2</v>
      </c>
      <c r="G3197">
        <v>41.6</v>
      </c>
      <c r="H3197">
        <v>23.6</v>
      </c>
      <c r="I3197">
        <v>14.7728</v>
      </c>
      <c r="J3197">
        <v>0</v>
      </c>
      <c r="K3197">
        <v>50</v>
      </c>
      <c r="L3197">
        <v>15</v>
      </c>
      <c r="M3197">
        <v>8.1999999999999993</v>
      </c>
      <c r="N3197">
        <v>17</v>
      </c>
    </row>
    <row r="3198" spans="1:14" x14ac:dyDescent="0.3">
      <c r="A3198">
        <v>40834</v>
      </c>
      <c r="B3198" t="s">
        <v>14</v>
      </c>
      <c r="C3198" t="s">
        <v>15</v>
      </c>
      <c r="D3198" t="s">
        <v>16</v>
      </c>
      <c r="E3198" s="1">
        <v>40818</v>
      </c>
      <c r="F3198">
        <v>2</v>
      </c>
      <c r="G3198">
        <v>38</v>
      </c>
      <c r="H3198">
        <v>24</v>
      </c>
      <c r="I3198">
        <v>11.821099999999999</v>
      </c>
      <c r="J3198">
        <v>0</v>
      </c>
      <c r="K3198">
        <v>54</v>
      </c>
      <c r="L3198">
        <v>14</v>
      </c>
      <c r="M3198">
        <v>9.6</v>
      </c>
      <c r="N3198">
        <v>18</v>
      </c>
    </row>
    <row r="3199" spans="1:14" x14ac:dyDescent="0.3">
      <c r="A3199">
        <v>40834</v>
      </c>
      <c r="B3199" t="s">
        <v>14</v>
      </c>
      <c r="C3199" t="s">
        <v>15</v>
      </c>
      <c r="D3199" t="s">
        <v>16</v>
      </c>
      <c r="E3199" s="1">
        <v>40819</v>
      </c>
      <c r="F3199">
        <v>3.75</v>
      </c>
      <c r="G3199">
        <v>37.4</v>
      </c>
      <c r="H3199">
        <v>21</v>
      </c>
      <c r="I3199">
        <v>9.2799700000000005</v>
      </c>
      <c r="J3199">
        <v>0</v>
      </c>
      <c r="K3199">
        <v>42</v>
      </c>
      <c r="L3199">
        <v>13</v>
      </c>
      <c r="M3199">
        <v>9.5</v>
      </c>
      <c r="N3199">
        <v>16</v>
      </c>
    </row>
    <row r="3200" spans="1:14" x14ac:dyDescent="0.3">
      <c r="A3200">
        <v>40834</v>
      </c>
      <c r="B3200" t="s">
        <v>14</v>
      </c>
      <c r="C3200" t="s">
        <v>15</v>
      </c>
      <c r="D3200" t="s">
        <v>16</v>
      </c>
      <c r="E3200" s="1">
        <v>40820</v>
      </c>
      <c r="F3200">
        <v>4.75</v>
      </c>
      <c r="G3200">
        <v>34.6</v>
      </c>
      <c r="H3200">
        <v>19.399999999999999</v>
      </c>
      <c r="I3200">
        <v>7.52841</v>
      </c>
      <c r="J3200">
        <v>0</v>
      </c>
      <c r="K3200">
        <v>50</v>
      </c>
      <c r="L3200">
        <v>8</v>
      </c>
      <c r="M3200">
        <v>10.199999999999999</v>
      </c>
      <c r="N3200">
        <v>12</v>
      </c>
    </row>
    <row r="3201" spans="1:14" x14ac:dyDescent="0.3">
      <c r="A3201">
        <v>40834</v>
      </c>
      <c r="B3201" t="s">
        <v>14</v>
      </c>
      <c r="C3201" t="s">
        <v>15</v>
      </c>
      <c r="D3201" t="s">
        <v>16</v>
      </c>
      <c r="E3201" s="1">
        <v>40821</v>
      </c>
      <c r="F3201">
        <v>1.375</v>
      </c>
      <c r="G3201">
        <v>35</v>
      </c>
      <c r="H3201">
        <v>16.600000000000001</v>
      </c>
      <c r="I3201">
        <v>9.5720600000000005</v>
      </c>
      <c r="J3201">
        <v>0</v>
      </c>
      <c r="K3201">
        <v>48</v>
      </c>
      <c r="L3201">
        <v>14</v>
      </c>
      <c r="M3201">
        <v>10.199999999999999</v>
      </c>
      <c r="N3201">
        <v>10</v>
      </c>
    </row>
    <row r="3202" spans="1:14" x14ac:dyDescent="0.3">
      <c r="A3202">
        <v>40834</v>
      </c>
      <c r="B3202" t="s">
        <v>14</v>
      </c>
      <c r="C3202" t="s">
        <v>15</v>
      </c>
      <c r="D3202" t="s">
        <v>16</v>
      </c>
      <c r="E3202" s="1">
        <v>40822</v>
      </c>
      <c r="F3202">
        <v>0.25</v>
      </c>
      <c r="G3202">
        <v>34.4</v>
      </c>
      <c r="H3202">
        <v>15.8</v>
      </c>
      <c r="I3202">
        <v>8.6723099999999995</v>
      </c>
      <c r="J3202">
        <v>0</v>
      </c>
      <c r="K3202">
        <v>52</v>
      </c>
      <c r="L3202">
        <v>13</v>
      </c>
      <c r="M3202">
        <v>10.4</v>
      </c>
      <c r="N3202">
        <v>9</v>
      </c>
    </row>
    <row r="3203" spans="1:14" x14ac:dyDescent="0.3">
      <c r="A3203">
        <v>40834</v>
      </c>
      <c r="B3203" t="s">
        <v>14</v>
      </c>
      <c r="C3203" t="s">
        <v>15</v>
      </c>
      <c r="D3203" t="s">
        <v>16</v>
      </c>
      <c r="E3203" s="1">
        <v>40823</v>
      </c>
      <c r="F3203">
        <v>0.375</v>
      </c>
      <c r="G3203">
        <v>35</v>
      </c>
      <c r="H3203">
        <v>14</v>
      </c>
      <c r="I3203">
        <v>8.4473400000000005</v>
      </c>
      <c r="J3203">
        <v>0</v>
      </c>
      <c r="K3203">
        <v>53</v>
      </c>
      <c r="L3203">
        <v>14</v>
      </c>
      <c r="M3203">
        <v>10.199999999999999</v>
      </c>
      <c r="N3203">
        <v>9</v>
      </c>
    </row>
    <row r="3204" spans="1:14" x14ac:dyDescent="0.3">
      <c r="A3204">
        <v>40834</v>
      </c>
      <c r="B3204" t="s">
        <v>14</v>
      </c>
      <c r="C3204" t="s">
        <v>15</v>
      </c>
      <c r="D3204" t="s">
        <v>16</v>
      </c>
      <c r="E3204" s="1">
        <v>40824</v>
      </c>
      <c r="F3204">
        <v>2.125</v>
      </c>
      <c r="G3204">
        <v>35.6</v>
      </c>
      <c r="H3204">
        <v>15.2</v>
      </c>
      <c r="I3204">
        <v>8.7013499999999997</v>
      </c>
      <c r="J3204">
        <v>0</v>
      </c>
      <c r="K3204">
        <v>50</v>
      </c>
      <c r="L3204">
        <v>13</v>
      </c>
      <c r="M3204">
        <v>10</v>
      </c>
      <c r="N3204">
        <v>8</v>
      </c>
    </row>
    <row r="3205" spans="1:14" x14ac:dyDescent="0.3">
      <c r="A3205">
        <v>40834</v>
      </c>
      <c r="B3205" t="s">
        <v>14</v>
      </c>
      <c r="C3205" t="s">
        <v>15</v>
      </c>
      <c r="D3205" t="s">
        <v>16</v>
      </c>
      <c r="E3205" s="1">
        <v>40825</v>
      </c>
      <c r="F3205">
        <v>1.75</v>
      </c>
      <c r="G3205">
        <v>35.6</v>
      </c>
      <c r="H3205">
        <v>19.8</v>
      </c>
      <c r="I3205">
        <v>10.218999999999999</v>
      </c>
      <c r="J3205">
        <v>0</v>
      </c>
      <c r="K3205">
        <v>40</v>
      </c>
      <c r="L3205">
        <v>15</v>
      </c>
      <c r="M3205">
        <v>9.8000000000000007</v>
      </c>
      <c r="N3205">
        <v>15</v>
      </c>
    </row>
    <row r="3206" spans="1:14" x14ac:dyDescent="0.3">
      <c r="A3206">
        <v>40834</v>
      </c>
      <c r="B3206" t="s">
        <v>14</v>
      </c>
      <c r="C3206" t="s">
        <v>15</v>
      </c>
      <c r="D3206" t="s">
        <v>16</v>
      </c>
      <c r="E3206" s="1">
        <v>40826</v>
      </c>
      <c r="F3206">
        <v>1.125</v>
      </c>
      <c r="G3206">
        <v>34.799999999999997</v>
      </c>
      <c r="H3206">
        <v>18</v>
      </c>
      <c r="I3206">
        <v>11.7179</v>
      </c>
      <c r="J3206">
        <v>0</v>
      </c>
      <c r="K3206">
        <v>50</v>
      </c>
      <c r="L3206">
        <v>21</v>
      </c>
      <c r="M3206">
        <v>10.3</v>
      </c>
      <c r="N3206">
        <v>12</v>
      </c>
    </row>
    <row r="3207" spans="1:14" x14ac:dyDescent="0.3">
      <c r="A3207">
        <v>40834</v>
      </c>
      <c r="B3207" t="s">
        <v>14</v>
      </c>
      <c r="C3207" t="s">
        <v>15</v>
      </c>
      <c r="D3207" t="s">
        <v>16</v>
      </c>
      <c r="E3207" s="1">
        <v>40827</v>
      </c>
      <c r="F3207">
        <v>0.875</v>
      </c>
      <c r="G3207">
        <v>35.200000000000003</v>
      </c>
      <c r="H3207">
        <v>17</v>
      </c>
      <c r="I3207">
        <v>11.690300000000001</v>
      </c>
      <c r="J3207">
        <v>0</v>
      </c>
      <c r="K3207">
        <v>53</v>
      </c>
      <c r="L3207">
        <v>19</v>
      </c>
      <c r="M3207">
        <v>10</v>
      </c>
      <c r="N3207">
        <v>12</v>
      </c>
    </row>
    <row r="3208" spans="1:14" x14ac:dyDescent="0.3">
      <c r="A3208">
        <v>40834</v>
      </c>
      <c r="B3208" t="s">
        <v>14</v>
      </c>
      <c r="C3208" t="s">
        <v>15</v>
      </c>
      <c r="D3208" t="s">
        <v>16</v>
      </c>
      <c r="E3208" s="1">
        <v>40828</v>
      </c>
      <c r="F3208">
        <v>1.5</v>
      </c>
      <c r="G3208">
        <v>34.6</v>
      </c>
      <c r="H3208">
        <v>18.399999999999999</v>
      </c>
      <c r="I3208">
        <v>16.383299999999998</v>
      </c>
      <c r="J3208">
        <v>0</v>
      </c>
      <c r="K3208">
        <v>71</v>
      </c>
      <c r="L3208">
        <v>28</v>
      </c>
      <c r="M3208">
        <v>10</v>
      </c>
      <c r="N3208">
        <v>12</v>
      </c>
    </row>
    <row r="3209" spans="1:14" x14ac:dyDescent="0.3">
      <c r="A3209">
        <v>40834</v>
      </c>
      <c r="B3209" t="s">
        <v>14</v>
      </c>
      <c r="C3209" t="s">
        <v>15</v>
      </c>
      <c r="D3209" t="s">
        <v>16</v>
      </c>
      <c r="E3209" s="1">
        <v>40829</v>
      </c>
      <c r="F3209">
        <v>1.25</v>
      </c>
      <c r="G3209">
        <v>34.4</v>
      </c>
      <c r="H3209">
        <v>19.399999999999999</v>
      </c>
      <c r="I3209">
        <v>16.716000000000001</v>
      </c>
      <c r="J3209">
        <v>0</v>
      </c>
      <c r="K3209">
        <v>79</v>
      </c>
      <c r="L3209">
        <v>29</v>
      </c>
      <c r="M3209">
        <v>9.8000000000000007</v>
      </c>
      <c r="N3209">
        <v>14</v>
      </c>
    </row>
    <row r="3210" spans="1:14" x14ac:dyDescent="0.3">
      <c r="A3210">
        <v>40834</v>
      </c>
      <c r="B3210" t="s">
        <v>14</v>
      </c>
      <c r="C3210" t="s">
        <v>15</v>
      </c>
      <c r="D3210" t="s">
        <v>16</v>
      </c>
      <c r="E3210" s="1">
        <v>40830</v>
      </c>
      <c r="F3210">
        <v>1.5</v>
      </c>
      <c r="G3210">
        <v>35.6</v>
      </c>
      <c r="H3210">
        <v>18.600000000000001</v>
      </c>
      <c r="I3210">
        <v>14.274800000000001</v>
      </c>
      <c r="J3210">
        <v>0</v>
      </c>
      <c r="K3210">
        <v>61</v>
      </c>
      <c r="L3210">
        <v>22</v>
      </c>
      <c r="M3210">
        <v>10</v>
      </c>
      <c r="N3210">
        <v>12</v>
      </c>
    </row>
    <row r="3211" spans="1:14" x14ac:dyDescent="0.3">
      <c r="A3211">
        <v>40834</v>
      </c>
      <c r="B3211" t="s">
        <v>14</v>
      </c>
      <c r="C3211" t="s">
        <v>15</v>
      </c>
      <c r="D3211" t="s">
        <v>16</v>
      </c>
      <c r="E3211" s="1">
        <v>40831</v>
      </c>
      <c r="F3211">
        <v>0.25</v>
      </c>
      <c r="G3211">
        <v>37</v>
      </c>
      <c r="H3211">
        <v>17</v>
      </c>
      <c r="I3211">
        <v>12.919700000000001</v>
      </c>
      <c r="J3211">
        <v>0</v>
      </c>
      <c r="K3211">
        <v>61</v>
      </c>
      <c r="L3211">
        <v>17</v>
      </c>
      <c r="M3211">
        <v>10.3</v>
      </c>
      <c r="N3211">
        <v>11</v>
      </c>
    </row>
    <row r="3212" spans="1:14" x14ac:dyDescent="0.3">
      <c r="A3212">
        <v>40834</v>
      </c>
      <c r="B3212" t="s">
        <v>14</v>
      </c>
      <c r="C3212" t="s">
        <v>15</v>
      </c>
      <c r="D3212" t="s">
        <v>16</v>
      </c>
      <c r="E3212" s="1">
        <v>40832</v>
      </c>
      <c r="F3212">
        <v>1.25</v>
      </c>
      <c r="G3212">
        <v>37.6</v>
      </c>
      <c r="H3212">
        <v>17.399999999999999</v>
      </c>
      <c r="I3212">
        <v>11.4361</v>
      </c>
      <c r="J3212">
        <v>0</v>
      </c>
      <c r="K3212">
        <v>57</v>
      </c>
      <c r="L3212">
        <v>14</v>
      </c>
      <c r="M3212">
        <v>10.199999999999999</v>
      </c>
      <c r="N3212">
        <v>10</v>
      </c>
    </row>
    <row r="3213" spans="1:14" x14ac:dyDescent="0.3">
      <c r="A3213">
        <v>40834</v>
      </c>
      <c r="B3213" t="s">
        <v>14</v>
      </c>
      <c r="C3213" t="s">
        <v>15</v>
      </c>
      <c r="D3213" t="s">
        <v>16</v>
      </c>
      <c r="E3213" s="1">
        <v>40833</v>
      </c>
      <c r="F3213">
        <v>1.25</v>
      </c>
      <c r="G3213">
        <v>37.4</v>
      </c>
      <c r="H3213">
        <v>16.8</v>
      </c>
      <c r="I3213">
        <v>9.7263500000000001</v>
      </c>
      <c r="J3213">
        <v>0</v>
      </c>
      <c r="K3213">
        <v>51</v>
      </c>
      <c r="L3213">
        <v>11</v>
      </c>
      <c r="M3213">
        <v>10.3</v>
      </c>
      <c r="N3213">
        <v>9</v>
      </c>
    </row>
    <row r="3214" spans="1:14" x14ac:dyDescent="0.3">
      <c r="A3214">
        <v>40834</v>
      </c>
      <c r="B3214" t="s">
        <v>14</v>
      </c>
      <c r="C3214" t="s">
        <v>15</v>
      </c>
      <c r="D3214" t="s">
        <v>16</v>
      </c>
      <c r="E3214" s="1">
        <v>40834</v>
      </c>
      <c r="F3214">
        <v>1.125</v>
      </c>
      <c r="G3214">
        <v>38.4</v>
      </c>
      <c r="H3214">
        <v>17.399999999999999</v>
      </c>
      <c r="I3214">
        <v>9.8584200000000006</v>
      </c>
      <c r="J3214">
        <v>0</v>
      </c>
      <c r="K3214">
        <v>49</v>
      </c>
      <c r="L3214">
        <v>12</v>
      </c>
      <c r="M3214">
        <v>10.3</v>
      </c>
      <c r="N3214">
        <v>10</v>
      </c>
    </row>
    <row r="3215" spans="1:14" x14ac:dyDescent="0.3">
      <c r="A3215">
        <v>40834</v>
      </c>
      <c r="B3215" t="s">
        <v>14</v>
      </c>
      <c r="C3215" t="s">
        <v>15</v>
      </c>
      <c r="D3215" t="s">
        <v>16</v>
      </c>
      <c r="E3215" s="1">
        <v>40835</v>
      </c>
      <c r="F3215">
        <v>1</v>
      </c>
      <c r="G3215">
        <v>38.200000000000003</v>
      </c>
      <c r="H3215">
        <v>17</v>
      </c>
      <c r="I3215">
        <v>10.182399999999999</v>
      </c>
      <c r="J3215">
        <v>0</v>
      </c>
      <c r="K3215">
        <v>47</v>
      </c>
      <c r="L3215">
        <v>16</v>
      </c>
      <c r="M3215">
        <v>10.199999999999999</v>
      </c>
      <c r="N3215">
        <v>10</v>
      </c>
    </row>
    <row r="3216" spans="1:14" x14ac:dyDescent="0.3">
      <c r="A3216">
        <v>40834</v>
      </c>
      <c r="B3216" t="s">
        <v>14</v>
      </c>
      <c r="C3216" t="s">
        <v>15</v>
      </c>
      <c r="D3216" t="s">
        <v>16</v>
      </c>
      <c r="E3216" s="1">
        <v>40836</v>
      </c>
      <c r="F3216">
        <v>4.375</v>
      </c>
      <c r="G3216">
        <v>34.799999999999997</v>
      </c>
      <c r="H3216">
        <v>17</v>
      </c>
      <c r="I3216">
        <v>8.5274800000000006</v>
      </c>
      <c r="J3216">
        <v>0</v>
      </c>
      <c r="K3216">
        <v>49</v>
      </c>
      <c r="L3216">
        <v>14</v>
      </c>
      <c r="M3216">
        <v>9.8000000000000007</v>
      </c>
      <c r="N3216">
        <v>9</v>
      </c>
    </row>
    <row r="3217" spans="1:14" x14ac:dyDescent="0.3">
      <c r="A3217">
        <v>40834</v>
      </c>
      <c r="B3217" t="s">
        <v>14</v>
      </c>
      <c r="C3217" t="s">
        <v>15</v>
      </c>
      <c r="D3217" t="s">
        <v>16</v>
      </c>
      <c r="E3217" s="1">
        <v>40837</v>
      </c>
      <c r="F3217">
        <v>2.875</v>
      </c>
      <c r="G3217">
        <v>27.8</v>
      </c>
      <c r="H3217">
        <v>10.8</v>
      </c>
      <c r="I3217">
        <v>5.16723</v>
      </c>
      <c r="J3217">
        <v>0</v>
      </c>
      <c r="K3217">
        <v>45</v>
      </c>
      <c r="L3217">
        <v>9</v>
      </c>
      <c r="M3217">
        <v>10</v>
      </c>
      <c r="N3217">
        <v>2</v>
      </c>
    </row>
    <row r="3218" spans="1:14" x14ac:dyDescent="0.3">
      <c r="A3218">
        <v>40834</v>
      </c>
      <c r="B3218" t="s">
        <v>14</v>
      </c>
      <c r="C3218" t="s">
        <v>15</v>
      </c>
      <c r="D3218" t="s">
        <v>16</v>
      </c>
      <c r="E3218" s="1">
        <v>40838</v>
      </c>
      <c r="F3218">
        <v>0.625</v>
      </c>
      <c r="G3218">
        <v>29</v>
      </c>
      <c r="H3218">
        <v>8.4</v>
      </c>
      <c r="I3218">
        <v>5.9481599999999997</v>
      </c>
      <c r="J3218">
        <v>0</v>
      </c>
      <c r="K3218">
        <v>49</v>
      </c>
      <c r="L3218">
        <v>11</v>
      </c>
      <c r="M3218">
        <v>10</v>
      </c>
      <c r="N3218">
        <v>1</v>
      </c>
    </row>
    <row r="3219" spans="1:14" x14ac:dyDescent="0.3">
      <c r="A3219">
        <v>40834</v>
      </c>
      <c r="B3219" t="s">
        <v>14</v>
      </c>
      <c r="C3219" t="s">
        <v>15</v>
      </c>
      <c r="D3219" t="s">
        <v>16</v>
      </c>
      <c r="E3219" s="1">
        <v>40839</v>
      </c>
      <c r="F3219">
        <v>0.625</v>
      </c>
      <c r="G3219">
        <v>31.2</v>
      </c>
      <c r="H3219">
        <v>9.6</v>
      </c>
      <c r="I3219">
        <v>5.9396800000000001</v>
      </c>
      <c r="J3219">
        <v>0</v>
      </c>
      <c r="K3219">
        <v>50</v>
      </c>
      <c r="L3219">
        <v>13</v>
      </c>
      <c r="M3219">
        <v>10.1</v>
      </c>
      <c r="N3219">
        <v>2</v>
      </c>
    </row>
    <row r="3220" spans="1:14" x14ac:dyDescent="0.3">
      <c r="A3220">
        <v>40834</v>
      </c>
      <c r="B3220" t="s">
        <v>14</v>
      </c>
      <c r="C3220" t="s">
        <v>15</v>
      </c>
      <c r="D3220" t="s">
        <v>16</v>
      </c>
      <c r="E3220" s="1">
        <v>40840</v>
      </c>
      <c r="F3220">
        <v>0.625</v>
      </c>
      <c r="G3220">
        <v>32</v>
      </c>
      <c r="H3220">
        <v>11</v>
      </c>
      <c r="I3220">
        <v>7.2567599999999999</v>
      </c>
      <c r="J3220">
        <v>0</v>
      </c>
      <c r="K3220">
        <v>50</v>
      </c>
      <c r="L3220">
        <v>11</v>
      </c>
      <c r="M3220">
        <v>9.6</v>
      </c>
      <c r="N3220">
        <v>4</v>
      </c>
    </row>
    <row r="3221" spans="1:14" x14ac:dyDescent="0.3">
      <c r="A3221">
        <v>40834</v>
      </c>
      <c r="B3221" t="s">
        <v>14</v>
      </c>
      <c r="C3221" t="s">
        <v>15</v>
      </c>
      <c r="D3221" t="s">
        <v>16</v>
      </c>
      <c r="E3221" s="1">
        <v>40841</v>
      </c>
      <c r="F3221">
        <v>0.5</v>
      </c>
      <c r="G3221">
        <v>33.200000000000003</v>
      </c>
      <c r="H3221">
        <v>13.4</v>
      </c>
      <c r="I3221">
        <v>8.9794699999999992</v>
      </c>
      <c r="J3221">
        <v>0</v>
      </c>
      <c r="K3221">
        <v>48</v>
      </c>
      <c r="L3221">
        <v>17</v>
      </c>
      <c r="M3221">
        <v>9</v>
      </c>
      <c r="N3221">
        <v>7</v>
      </c>
    </row>
    <row r="3222" spans="1:14" x14ac:dyDescent="0.3">
      <c r="A3222">
        <v>40834</v>
      </c>
      <c r="B3222" t="s">
        <v>14</v>
      </c>
      <c r="C3222" t="s">
        <v>15</v>
      </c>
      <c r="D3222" t="s">
        <v>16</v>
      </c>
      <c r="E3222" s="1">
        <v>40842</v>
      </c>
      <c r="F3222">
        <v>1.125</v>
      </c>
      <c r="G3222">
        <v>33.4</v>
      </c>
      <c r="H3222">
        <v>15.8</v>
      </c>
      <c r="I3222">
        <v>11.2524</v>
      </c>
      <c r="J3222">
        <v>0</v>
      </c>
      <c r="K3222">
        <v>69</v>
      </c>
      <c r="L3222">
        <v>14</v>
      </c>
      <c r="M3222">
        <v>6.5</v>
      </c>
      <c r="N3222">
        <v>9</v>
      </c>
    </row>
    <row r="3223" spans="1:14" x14ac:dyDescent="0.3">
      <c r="A3223">
        <v>40834</v>
      </c>
      <c r="B3223" t="s">
        <v>14</v>
      </c>
      <c r="C3223" t="s">
        <v>15</v>
      </c>
      <c r="D3223" t="s">
        <v>16</v>
      </c>
      <c r="E3223" s="1">
        <v>40843</v>
      </c>
      <c r="F3223">
        <v>1.625</v>
      </c>
      <c r="G3223">
        <v>33</v>
      </c>
      <c r="H3223">
        <v>19.399999999999999</v>
      </c>
      <c r="I3223">
        <v>12.676399999999999</v>
      </c>
      <c r="J3223">
        <v>0</v>
      </c>
      <c r="K3223">
        <v>54</v>
      </c>
      <c r="L3223">
        <v>22</v>
      </c>
      <c r="M3223">
        <v>7.9</v>
      </c>
      <c r="N3223">
        <v>12</v>
      </c>
    </row>
    <row r="3224" spans="1:14" x14ac:dyDescent="0.3">
      <c r="A3224">
        <v>40834</v>
      </c>
      <c r="B3224" t="s">
        <v>14</v>
      </c>
      <c r="C3224" t="s">
        <v>15</v>
      </c>
      <c r="D3224" t="s">
        <v>16</v>
      </c>
      <c r="E3224" s="1">
        <v>40844</v>
      </c>
      <c r="F3224">
        <v>1.75</v>
      </c>
      <c r="G3224">
        <v>33</v>
      </c>
      <c r="H3224">
        <v>19.2</v>
      </c>
      <c r="I3224">
        <v>14.1622</v>
      </c>
      <c r="J3224">
        <v>0</v>
      </c>
      <c r="K3224">
        <v>62</v>
      </c>
      <c r="L3224">
        <v>29</v>
      </c>
      <c r="M3224">
        <v>8.6</v>
      </c>
      <c r="N3224">
        <v>12</v>
      </c>
    </row>
    <row r="3225" spans="1:14" x14ac:dyDescent="0.3">
      <c r="A3225">
        <v>40834</v>
      </c>
      <c r="B3225" t="s">
        <v>14</v>
      </c>
      <c r="C3225" t="s">
        <v>15</v>
      </c>
      <c r="D3225" t="s">
        <v>16</v>
      </c>
      <c r="E3225" s="1">
        <v>40845</v>
      </c>
      <c r="F3225">
        <v>2.25</v>
      </c>
      <c r="G3225">
        <v>32.799999999999997</v>
      </c>
      <c r="H3225">
        <v>19.399999999999999</v>
      </c>
      <c r="I3225">
        <v>12.6296</v>
      </c>
      <c r="J3225">
        <v>0</v>
      </c>
      <c r="K3225">
        <v>58</v>
      </c>
      <c r="L3225">
        <v>19</v>
      </c>
      <c r="M3225">
        <v>9.6</v>
      </c>
      <c r="N3225">
        <v>12</v>
      </c>
    </row>
    <row r="3226" spans="1:14" x14ac:dyDescent="0.3">
      <c r="A3226">
        <v>40834</v>
      </c>
      <c r="B3226" t="s">
        <v>14</v>
      </c>
      <c r="C3226" t="s">
        <v>15</v>
      </c>
      <c r="D3226" t="s">
        <v>16</v>
      </c>
      <c r="E3226" s="1">
        <v>40846</v>
      </c>
      <c r="F3226">
        <v>2.375</v>
      </c>
      <c r="G3226">
        <v>29.6</v>
      </c>
      <c r="H3226">
        <v>21</v>
      </c>
      <c r="I3226">
        <v>14.650700000000001</v>
      </c>
      <c r="J3226">
        <v>0</v>
      </c>
      <c r="K3226">
        <v>73</v>
      </c>
      <c r="L3226">
        <v>30</v>
      </c>
      <c r="M3226">
        <v>7.4</v>
      </c>
      <c r="N3226">
        <v>15</v>
      </c>
    </row>
    <row r="3227" spans="1:14" x14ac:dyDescent="0.3">
      <c r="A3227">
        <v>40834</v>
      </c>
      <c r="B3227" t="s">
        <v>14</v>
      </c>
      <c r="C3227" t="s">
        <v>15</v>
      </c>
      <c r="D3227" t="s">
        <v>16</v>
      </c>
      <c r="E3227" s="1">
        <v>40847</v>
      </c>
      <c r="F3227">
        <v>2.5</v>
      </c>
      <c r="G3227">
        <v>27.6</v>
      </c>
      <c r="H3227">
        <v>17</v>
      </c>
      <c r="I3227">
        <v>8.5446000000000009</v>
      </c>
      <c r="J3227">
        <v>0.4</v>
      </c>
      <c r="K3227">
        <v>52</v>
      </c>
      <c r="L3227">
        <v>19</v>
      </c>
      <c r="M3227">
        <v>8.8000000000000007</v>
      </c>
      <c r="N3227">
        <v>11</v>
      </c>
    </row>
    <row r="3228" spans="1:14" x14ac:dyDescent="0.3">
      <c r="A3228">
        <v>40834</v>
      </c>
      <c r="B3228" t="s">
        <v>14</v>
      </c>
      <c r="C3228" t="s">
        <v>15</v>
      </c>
      <c r="D3228" t="s">
        <v>16</v>
      </c>
      <c r="E3228" s="1">
        <v>40848</v>
      </c>
      <c r="F3228">
        <v>1.875</v>
      </c>
      <c r="G3228">
        <v>27</v>
      </c>
      <c r="H3228">
        <v>17</v>
      </c>
      <c r="I3228">
        <v>10.090400000000001</v>
      </c>
      <c r="J3228">
        <v>0</v>
      </c>
      <c r="K3228">
        <v>46</v>
      </c>
      <c r="L3228">
        <v>30</v>
      </c>
      <c r="M3228">
        <v>4.4000000000000004</v>
      </c>
      <c r="N3228">
        <v>11</v>
      </c>
    </row>
    <row r="3229" spans="1:14" x14ac:dyDescent="0.3">
      <c r="A3229">
        <v>40834</v>
      </c>
      <c r="B3229" t="s">
        <v>14</v>
      </c>
      <c r="C3229" t="s">
        <v>15</v>
      </c>
      <c r="D3229" t="s">
        <v>16</v>
      </c>
      <c r="E3229" s="1">
        <v>40849</v>
      </c>
      <c r="F3229">
        <v>2.5</v>
      </c>
      <c r="G3229">
        <v>27.8</v>
      </c>
      <c r="H3229">
        <v>13.2</v>
      </c>
      <c r="I3229">
        <v>8.1112000000000002</v>
      </c>
      <c r="J3229">
        <v>0</v>
      </c>
      <c r="K3229">
        <v>62</v>
      </c>
      <c r="L3229">
        <v>18</v>
      </c>
      <c r="M3229">
        <v>9.6</v>
      </c>
      <c r="N3229">
        <v>7</v>
      </c>
    </row>
    <row r="3230" spans="1:14" x14ac:dyDescent="0.3">
      <c r="A3230">
        <v>40834</v>
      </c>
      <c r="B3230" t="s">
        <v>14</v>
      </c>
      <c r="C3230" t="s">
        <v>15</v>
      </c>
      <c r="D3230" t="s">
        <v>16</v>
      </c>
      <c r="E3230" s="1">
        <v>40850</v>
      </c>
      <c r="F3230">
        <v>1.125</v>
      </c>
      <c r="G3230">
        <v>25.4</v>
      </c>
      <c r="H3230">
        <v>9.6</v>
      </c>
      <c r="I3230">
        <v>7.4045500000000004</v>
      </c>
      <c r="J3230">
        <v>0</v>
      </c>
      <c r="K3230">
        <v>61</v>
      </c>
      <c r="L3230">
        <v>21</v>
      </c>
      <c r="M3230">
        <v>10</v>
      </c>
      <c r="N3230">
        <v>2</v>
      </c>
    </row>
    <row r="3231" spans="1:14" x14ac:dyDescent="0.3">
      <c r="A3231">
        <v>40834</v>
      </c>
      <c r="B3231" t="s">
        <v>14</v>
      </c>
      <c r="C3231" t="s">
        <v>15</v>
      </c>
      <c r="D3231" t="s">
        <v>16</v>
      </c>
      <c r="E3231" s="1">
        <v>40851</v>
      </c>
      <c r="F3231">
        <v>0.375</v>
      </c>
      <c r="G3231">
        <v>28.2</v>
      </c>
      <c r="H3231">
        <v>9</v>
      </c>
      <c r="I3231">
        <v>8.2921200000000006</v>
      </c>
      <c r="J3231">
        <v>0</v>
      </c>
      <c r="K3231">
        <v>62</v>
      </c>
      <c r="L3231">
        <v>22</v>
      </c>
      <c r="M3231">
        <v>8.6999999999999993</v>
      </c>
      <c r="N3231">
        <v>1</v>
      </c>
    </row>
    <row r="3232" spans="1:14" x14ac:dyDescent="0.3">
      <c r="A3232">
        <v>40834</v>
      </c>
      <c r="B3232" t="s">
        <v>14</v>
      </c>
      <c r="C3232" t="s">
        <v>15</v>
      </c>
      <c r="D3232" t="s">
        <v>16</v>
      </c>
      <c r="E3232" s="1">
        <v>40852</v>
      </c>
      <c r="F3232">
        <v>1.25</v>
      </c>
      <c r="G3232">
        <v>26.8</v>
      </c>
      <c r="H3232">
        <v>14.4</v>
      </c>
      <c r="I3232">
        <v>11.2348</v>
      </c>
      <c r="J3232">
        <v>0</v>
      </c>
      <c r="K3232">
        <v>56</v>
      </c>
      <c r="L3232">
        <v>30</v>
      </c>
      <c r="M3232">
        <v>0.3</v>
      </c>
      <c r="N3232">
        <v>8</v>
      </c>
    </row>
    <row r="3233" spans="1:14" x14ac:dyDescent="0.3">
      <c r="A3233">
        <v>40834</v>
      </c>
      <c r="B3233" t="s">
        <v>14</v>
      </c>
      <c r="C3233" t="s">
        <v>15</v>
      </c>
      <c r="D3233" t="s">
        <v>16</v>
      </c>
      <c r="E3233" s="1">
        <v>40853</v>
      </c>
      <c r="F3233">
        <v>3.5</v>
      </c>
      <c r="G3233">
        <v>24</v>
      </c>
      <c r="H3233">
        <v>17.399999999999999</v>
      </c>
      <c r="I3233">
        <v>15.7806</v>
      </c>
      <c r="J3233">
        <v>4</v>
      </c>
      <c r="K3233">
        <v>89</v>
      </c>
      <c r="L3233">
        <v>57</v>
      </c>
      <c r="M3233">
        <v>1.5</v>
      </c>
      <c r="N3233">
        <v>15</v>
      </c>
    </row>
    <row r="3234" spans="1:14" x14ac:dyDescent="0.3">
      <c r="A3234">
        <v>40834</v>
      </c>
      <c r="B3234" t="s">
        <v>14</v>
      </c>
      <c r="C3234" t="s">
        <v>15</v>
      </c>
      <c r="D3234" t="s">
        <v>16</v>
      </c>
      <c r="E3234" s="1">
        <v>40854</v>
      </c>
      <c r="F3234">
        <v>1.25</v>
      </c>
      <c r="G3234">
        <v>20.6</v>
      </c>
      <c r="H3234">
        <v>12.4</v>
      </c>
      <c r="I3234">
        <v>11.355</v>
      </c>
      <c r="J3234">
        <v>2</v>
      </c>
      <c r="K3234">
        <v>90</v>
      </c>
      <c r="L3234">
        <v>42</v>
      </c>
      <c r="M3234">
        <v>9.6999999999999993</v>
      </c>
      <c r="N3234">
        <v>6</v>
      </c>
    </row>
    <row r="3235" spans="1:14" x14ac:dyDescent="0.3">
      <c r="A3235">
        <v>40834</v>
      </c>
      <c r="B3235" t="s">
        <v>14</v>
      </c>
      <c r="C3235" t="s">
        <v>15</v>
      </c>
      <c r="D3235" t="s">
        <v>16</v>
      </c>
      <c r="E3235" s="1">
        <v>40855</v>
      </c>
      <c r="F3235">
        <v>1.125</v>
      </c>
      <c r="G3235">
        <v>20</v>
      </c>
      <c r="H3235">
        <v>7.8</v>
      </c>
      <c r="I3235">
        <v>8.7039600000000004</v>
      </c>
      <c r="J3235">
        <v>0</v>
      </c>
      <c r="K3235">
        <v>86</v>
      </c>
      <c r="L3235">
        <v>32</v>
      </c>
      <c r="M3235">
        <v>9.6</v>
      </c>
      <c r="N3235">
        <v>1</v>
      </c>
    </row>
    <row r="3236" spans="1:14" x14ac:dyDescent="0.3">
      <c r="A3236">
        <v>40834</v>
      </c>
      <c r="B3236" t="s">
        <v>14</v>
      </c>
      <c r="C3236" t="s">
        <v>15</v>
      </c>
      <c r="D3236" t="s">
        <v>16</v>
      </c>
      <c r="E3236" s="1">
        <v>40856</v>
      </c>
      <c r="F3236">
        <v>1.875</v>
      </c>
      <c r="G3236">
        <v>20.399999999999999</v>
      </c>
      <c r="H3236">
        <v>7</v>
      </c>
      <c r="I3236">
        <v>7.3067000000000002</v>
      </c>
      <c r="J3236">
        <v>0</v>
      </c>
      <c r="K3236">
        <v>85</v>
      </c>
      <c r="L3236">
        <v>25</v>
      </c>
      <c r="M3236">
        <v>9.8000000000000007</v>
      </c>
      <c r="N3236">
        <v>0</v>
      </c>
    </row>
    <row r="3237" spans="1:14" x14ac:dyDescent="0.3">
      <c r="A3237">
        <v>40834</v>
      </c>
      <c r="B3237" t="s">
        <v>14</v>
      </c>
      <c r="C3237" t="s">
        <v>15</v>
      </c>
      <c r="D3237" t="s">
        <v>16</v>
      </c>
      <c r="E3237" s="1">
        <v>40857</v>
      </c>
      <c r="F3237">
        <v>0.875</v>
      </c>
      <c r="G3237">
        <v>22.2</v>
      </c>
      <c r="H3237">
        <v>4.2</v>
      </c>
      <c r="I3237">
        <v>5.7716200000000004</v>
      </c>
      <c r="J3237">
        <v>0</v>
      </c>
      <c r="K3237">
        <v>65</v>
      </c>
      <c r="L3237">
        <v>22</v>
      </c>
      <c r="M3237">
        <v>8.3000000000000007</v>
      </c>
      <c r="N3237">
        <v>-3</v>
      </c>
    </row>
    <row r="3238" spans="1:14" x14ac:dyDescent="0.3">
      <c r="A3238">
        <v>40834</v>
      </c>
      <c r="B3238" t="s">
        <v>14</v>
      </c>
      <c r="C3238" t="s">
        <v>15</v>
      </c>
      <c r="D3238" t="s">
        <v>16</v>
      </c>
      <c r="E3238" s="1">
        <v>40858</v>
      </c>
      <c r="F3238">
        <v>0.5</v>
      </c>
      <c r="G3238">
        <v>25.8</v>
      </c>
      <c r="H3238">
        <v>5</v>
      </c>
      <c r="I3238">
        <v>6.3355600000000001</v>
      </c>
      <c r="J3238">
        <v>0</v>
      </c>
      <c r="K3238">
        <v>66</v>
      </c>
      <c r="L3238">
        <v>14</v>
      </c>
      <c r="M3238">
        <v>9.6</v>
      </c>
      <c r="N3238">
        <v>-3</v>
      </c>
    </row>
    <row r="3239" spans="1:14" x14ac:dyDescent="0.3">
      <c r="A3239">
        <v>40834</v>
      </c>
      <c r="B3239" t="s">
        <v>14</v>
      </c>
      <c r="C3239" t="s">
        <v>15</v>
      </c>
      <c r="D3239" t="s">
        <v>16</v>
      </c>
      <c r="E3239" s="1">
        <v>40859</v>
      </c>
      <c r="F3239">
        <v>0.375</v>
      </c>
      <c r="G3239">
        <v>27.4</v>
      </c>
      <c r="H3239">
        <v>7.8</v>
      </c>
      <c r="I3239">
        <v>7.14534</v>
      </c>
      <c r="J3239">
        <v>0</v>
      </c>
      <c r="K3239">
        <v>60</v>
      </c>
      <c r="L3239">
        <v>17</v>
      </c>
      <c r="M3239">
        <v>8.4</v>
      </c>
      <c r="N3239">
        <v>0</v>
      </c>
    </row>
    <row r="3240" spans="1:14" x14ac:dyDescent="0.3">
      <c r="A3240">
        <v>40834</v>
      </c>
      <c r="B3240" t="s">
        <v>14</v>
      </c>
      <c r="C3240" t="s">
        <v>15</v>
      </c>
      <c r="D3240" t="s">
        <v>16</v>
      </c>
      <c r="E3240" s="1">
        <v>40860</v>
      </c>
      <c r="F3240">
        <v>0.75</v>
      </c>
      <c r="G3240">
        <v>26</v>
      </c>
      <c r="H3240">
        <v>15.8</v>
      </c>
      <c r="I3240">
        <v>9.58751</v>
      </c>
      <c r="J3240">
        <v>0</v>
      </c>
      <c r="K3240">
        <v>78</v>
      </c>
      <c r="L3240">
        <v>16</v>
      </c>
      <c r="M3240">
        <v>3.1</v>
      </c>
      <c r="N3240">
        <v>9</v>
      </c>
    </row>
    <row r="3241" spans="1:14" x14ac:dyDescent="0.3">
      <c r="A3241">
        <v>40834</v>
      </c>
      <c r="B3241" t="s">
        <v>14</v>
      </c>
      <c r="C3241" t="s">
        <v>15</v>
      </c>
      <c r="D3241" t="s">
        <v>16</v>
      </c>
      <c r="E3241" s="1">
        <v>40861</v>
      </c>
      <c r="F3241">
        <v>0.5</v>
      </c>
      <c r="G3241">
        <v>27.6</v>
      </c>
      <c r="H3241">
        <v>11.6</v>
      </c>
      <c r="I3241">
        <v>11.813599999999999</v>
      </c>
      <c r="J3241">
        <v>0</v>
      </c>
      <c r="K3241">
        <v>88</v>
      </c>
      <c r="L3241">
        <v>26</v>
      </c>
      <c r="M3241">
        <v>6.4</v>
      </c>
      <c r="N3241">
        <v>4</v>
      </c>
    </row>
    <row r="3242" spans="1:14" x14ac:dyDescent="0.3">
      <c r="A3242">
        <v>40834</v>
      </c>
      <c r="B3242" t="s">
        <v>14</v>
      </c>
      <c r="C3242" t="s">
        <v>15</v>
      </c>
      <c r="D3242" t="s">
        <v>16</v>
      </c>
      <c r="E3242" s="1">
        <v>40862</v>
      </c>
      <c r="F3242">
        <v>0.5</v>
      </c>
      <c r="G3242">
        <v>28.2</v>
      </c>
      <c r="H3242">
        <v>18.2</v>
      </c>
      <c r="I3242">
        <v>11.194000000000001</v>
      </c>
      <c r="J3242">
        <v>0</v>
      </c>
      <c r="K3242">
        <v>53</v>
      </c>
      <c r="L3242">
        <v>26</v>
      </c>
      <c r="M3242">
        <v>1</v>
      </c>
      <c r="N3242">
        <v>12</v>
      </c>
    </row>
    <row r="3243" spans="1:14" x14ac:dyDescent="0.3">
      <c r="A3243">
        <v>40834</v>
      </c>
      <c r="B3243" t="s">
        <v>14</v>
      </c>
      <c r="C3243" t="s">
        <v>15</v>
      </c>
      <c r="D3243" t="s">
        <v>16</v>
      </c>
      <c r="E3243" s="1">
        <v>40863</v>
      </c>
      <c r="F3243">
        <v>2</v>
      </c>
      <c r="G3243">
        <v>28.8</v>
      </c>
      <c r="H3243">
        <v>18</v>
      </c>
      <c r="I3243">
        <v>13.904199999999999</v>
      </c>
      <c r="J3243">
        <v>1.3</v>
      </c>
      <c r="K3243">
        <v>81</v>
      </c>
      <c r="L3243">
        <v>30</v>
      </c>
      <c r="M3243">
        <v>2.2999999999999998</v>
      </c>
      <c r="N3243">
        <v>12</v>
      </c>
    </row>
    <row r="3244" spans="1:14" x14ac:dyDescent="0.3">
      <c r="A3244">
        <v>40834</v>
      </c>
      <c r="B3244" t="s">
        <v>14</v>
      </c>
      <c r="C3244" t="s">
        <v>15</v>
      </c>
      <c r="D3244" t="s">
        <v>16</v>
      </c>
      <c r="E3244" s="1">
        <v>40864</v>
      </c>
      <c r="F3244">
        <v>1.25</v>
      </c>
      <c r="G3244">
        <v>25</v>
      </c>
      <c r="H3244">
        <v>19</v>
      </c>
      <c r="I3244">
        <v>19.965499999999999</v>
      </c>
      <c r="J3244">
        <v>10</v>
      </c>
      <c r="K3244">
        <v>96</v>
      </c>
      <c r="L3244">
        <v>64</v>
      </c>
      <c r="M3244">
        <v>4.3</v>
      </c>
      <c r="N3244">
        <v>14</v>
      </c>
    </row>
    <row r="3245" spans="1:14" x14ac:dyDescent="0.3">
      <c r="A3245">
        <v>40834</v>
      </c>
      <c r="B3245" t="s">
        <v>14</v>
      </c>
      <c r="C3245" t="s">
        <v>15</v>
      </c>
      <c r="D3245" t="s">
        <v>16</v>
      </c>
      <c r="E3245" s="1">
        <v>40865</v>
      </c>
      <c r="F3245">
        <v>0.5</v>
      </c>
      <c r="G3245">
        <v>25.2</v>
      </c>
      <c r="H3245">
        <v>16.399999999999999</v>
      </c>
      <c r="I3245">
        <v>20.1892</v>
      </c>
      <c r="J3245">
        <v>0</v>
      </c>
      <c r="K3245">
        <v>100</v>
      </c>
      <c r="L3245">
        <v>66</v>
      </c>
      <c r="M3245">
        <v>2.8</v>
      </c>
      <c r="N3245">
        <v>13</v>
      </c>
    </row>
    <row r="3246" spans="1:14" x14ac:dyDescent="0.3">
      <c r="A3246">
        <v>40834</v>
      </c>
      <c r="B3246" t="s">
        <v>14</v>
      </c>
      <c r="C3246" t="s">
        <v>15</v>
      </c>
      <c r="D3246" t="s">
        <v>16</v>
      </c>
      <c r="E3246" s="1">
        <v>40866</v>
      </c>
      <c r="F3246">
        <v>0.625</v>
      </c>
      <c r="G3246">
        <v>26.2</v>
      </c>
      <c r="H3246">
        <v>15</v>
      </c>
      <c r="I3246">
        <v>16.3218</v>
      </c>
      <c r="J3246">
        <v>0</v>
      </c>
      <c r="K3246">
        <v>100</v>
      </c>
      <c r="L3246">
        <v>42</v>
      </c>
      <c r="M3246">
        <v>1.3</v>
      </c>
      <c r="N3246">
        <v>10</v>
      </c>
    </row>
    <row r="3247" spans="1:14" x14ac:dyDescent="0.3">
      <c r="A3247">
        <v>40834</v>
      </c>
      <c r="B3247" t="s">
        <v>14</v>
      </c>
      <c r="C3247" t="s">
        <v>15</v>
      </c>
      <c r="D3247" t="s">
        <v>16</v>
      </c>
      <c r="E3247" s="1">
        <v>40867</v>
      </c>
      <c r="F3247">
        <v>2.25</v>
      </c>
      <c r="G3247">
        <v>23</v>
      </c>
      <c r="H3247">
        <v>15.4</v>
      </c>
      <c r="I3247">
        <v>16.2653</v>
      </c>
      <c r="J3247">
        <v>69.599999999999994</v>
      </c>
      <c r="K3247">
        <v>100</v>
      </c>
      <c r="L3247">
        <v>63</v>
      </c>
      <c r="M3247">
        <v>0</v>
      </c>
      <c r="N3247">
        <v>9</v>
      </c>
    </row>
    <row r="3248" spans="1:14" x14ac:dyDescent="0.3">
      <c r="A3248">
        <v>40834</v>
      </c>
      <c r="B3248" t="s">
        <v>14</v>
      </c>
      <c r="C3248" t="s">
        <v>15</v>
      </c>
      <c r="D3248" t="s">
        <v>16</v>
      </c>
      <c r="E3248" s="1">
        <v>40868</v>
      </c>
      <c r="F3248">
        <v>1</v>
      </c>
      <c r="G3248">
        <v>18.399999999999999</v>
      </c>
      <c r="H3248">
        <v>16</v>
      </c>
      <c r="I3248">
        <v>16.521799999999999</v>
      </c>
      <c r="J3248">
        <v>22</v>
      </c>
      <c r="K3248">
        <v>89</v>
      </c>
      <c r="L3248">
        <v>78</v>
      </c>
      <c r="M3248">
        <v>0</v>
      </c>
      <c r="N3248">
        <v>13</v>
      </c>
    </row>
    <row r="3249" spans="1:14" x14ac:dyDescent="0.3">
      <c r="A3249">
        <v>40834</v>
      </c>
      <c r="B3249" t="s">
        <v>14</v>
      </c>
      <c r="C3249" t="s">
        <v>15</v>
      </c>
      <c r="D3249" t="s">
        <v>16</v>
      </c>
      <c r="E3249" s="1">
        <v>40869</v>
      </c>
      <c r="F3249">
        <v>1</v>
      </c>
      <c r="G3249">
        <v>18</v>
      </c>
      <c r="H3249">
        <v>15</v>
      </c>
      <c r="I3249">
        <v>15.101000000000001</v>
      </c>
      <c r="J3249">
        <v>7.8</v>
      </c>
      <c r="K3249">
        <v>97</v>
      </c>
      <c r="L3249">
        <v>75</v>
      </c>
      <c r="M3249">
        <v>0.1</v>
      </c>
      <c r="N3249">
        <v>10</v>
      </c>
    </row>
    <row r="3250" spans="1:14" x14ac:dyDescent="0.3">
      <c r="A3250">
        <v>40834</v>
      </c>
      <c r="B3250" t="s">
        <v>14</v>
      </c>
      <c r="C3250" t="s">
        <v>15</v>
      </c>
      <c r="D3250" t="s">
        <v>16</v>
      </c>
      <c r="E3250" s="1">
        <v>40870</v>
      </c>
      <c r="F3250">
        <v>1.875</v>
      </c>
      <c r="G3250">
        <v>18</v>
      </c>
      <c r="H3250">
        <v>10</v>
      </c>
      <c r="I3250">
        <v>11.5052</v>
      </c>
      <c r="J3250">
        <v>0</v>
      </c>
      <c r="K3250">
        <v>95</v>
      </c>
      <c r="L3250">
        <v>51</v>
      </c>
      <c r="M3250">
        <v>8.8000000000000007</v>
      </c>
      <c r="N3250">
        <v>4</v>
      </c>
    </row>
    <row r="3251" spans="1:14" x14ac:dyDescent="0.3">
      <c r="A3251">
        <v>40834</v>
      </c>
      <c r="B3251" t="s">
        <v>14</v>
      </c>
      <c r="C3251" t="s">
        <v>15</v>
      </c>
      <c r="D3251" t="s">
        <v>16</v>
      </c>
      <c r="E3251" s="1">
        <v>40871</v>
      </c>
      <c r="F3251">
        <v>0.75</v>
      </c>
      <c r="G3251">
        <v>20.6</v>
      </c>
      <c r="H3251">
        <v>7</v>
      </c>
      <c r="I3251">
        <v>10.6456</v>
      </c>
      <c r="J3251">
        <v>0</v>
      </c>
      <c r="K3251">
        <v>97</v>
      </c>
      <c r="L3251">
        <v>46</v>
      </c>
      <c r="M3251">
        <v>8.8000000000000007</v>
      </c>
      <c r="N3251">
        <v>1</v>
      </c>
    </row>
    <row r="3252" spans="1:14" x14ac:dyDescent="0.3">
      <c r="A3252">
        <v>40834</v>
      </c>
      <c r="B3252" t="s">
        <v>14</v>
      </c>
      <c r="C3252" t="s">
        <v>15</v>
      </c>
      <c r="D3252" t="s">
        <v>16</v>
      </c>
      <c r="E3252" s="1">
        <v>40872</v>
      </c>
      <c r="F3252">
        <v>1.125</v>
      </c>
      <c r="G3252">
        <v>17.600000000000001</v>
      </c>
      <c r="H3252">
        <v>7.2</v>
      </c>
      <c r="I3252">
        <v>10.6313</v>
      </c>
      <c r="J3252">
        <v>0</v>
      </c>
      <c r="K3252">
        <v>94</v>
      </c>
      <c r="L3252">
        <v>53</v>
      </c>
      <c r="M3252">
        <v>8.5</v>
      </c>
      <c r="N3252">
        <v>1</v>
      </c>
    </row>
    <row r="3253" spans="1:14" x14ac:dyDescent="0.3">
      <c r="A3253">
        <v>40834</v>
      </c>
      <c r="B3253" t="s">
        <v>14</v>
      </c>
      <c r="C3253" t="s">
        <v>15</v>
      </c>
      <c r="D3253" t="s">
        <v>16</v>
      </c>
      <c r="E3253" s="1">
        <v>40873</v>
      </c>
      <c r="F3253">
        <v>1.125</v>
      </c>
      <c r="G3253">
        <v>18.600000000000001</v>
      </c>
      <c r="H3253">
        <v>6</v>
      </c>
      <c r="I3253">
        <v>9.6089500000000001</v>
      </c>
      <c r="J3253">
        <v>0</v>
      </c>
      <c r="K3253">
        <v>94</v>
      </c>
      <c r="L3253">
        <v>45</v>
      </c>
      <c r="M3253">
        <v>8.3000000000000007</v>
      </c>
      <c r="N3253">
        <v>0</v>
      </c>
    </row>
    <row r="3254" spans="1:14" x14ac:dyDescent="0.3">
      <c r="A3254">
        <v>40834</v>
      </c>
      <c r="B3254" t="s">
        <v>14</v>
      </c>
      <c r="C3254" t="s">
        <v>15</v>
      </c>
      <c r="D3254" t="s">
        <v>16</v>
      </c>
      <c r="E3254" s="1">
        <v>40874</v>
      </c>
      <c r="F3254">
        <v>1.25</v>
      </c>
      <c r="G3254">
        <v>18.2</v>
      </c>
      <c r="H3254">
        <v>7</v>
      </c>
      <c r="I3254">
        <v>8.3223000000000003</v>
      </c>
      <c r="J3254">
        <v>0</v>
      </c>
      <c r="K3254">
        <v>94</v>
      </c>
      <c r="L3254">
        <v>32</v>
      </c>
      <c r="M3254">
        <v>9.1999999999999993</v>
      </c>
      <c r="N3254">
        <v>2</v>
      </c>
    </row>
    <row r="3255" spans="1:14" x14ac:dyDescent="0.3">
      <c r="A3255">
        <v>40834</v>
      </c>
      <c r="B3255" t="s">
        <v>14</v>
      </c>
      <c r="C3255" t="s">
        <v>15</v>
      </c>
      <c r="D3255" t="s">
        <v>16</v>
      </c>
      <c r="E3255" s="1">
        <v>40875</v>
      </c>
      <c r="F3255">
        <v>0.75</v>
      </c>
      <c r="G3255">
        <v>18.600000000000001</v>
      </c>
      <c r="H3255">
        <v>4.8</v>
      </c>
      <c r="I3255">
        <v>8.4287200000000002</v>
      </c>
      <c r="J3255">
        <v>0</v>
      </c>
      <c r="K3255">
        <v>87</v>
      </c>
      <c r="L3255">
        <v>42</v>
      </c>
      <c r="M3255">
        <v>8.6999999999999993</v>
      </c>
      <c r="N3255">
        <v>-2</v>
      </c>
    </row>
    <row r="3256" spans="1:14" x14ac:dyDescent="0.3">
      <c r="A3256">
        <v>40834</v>
      </c>
      <c r="B3256" t="s">
        <v>14</v>
      </c>
      <c r="C3256" t="s">
        <v>15</v>
      </c>
      <c r="D3256" t="s">
        <v>16</v>
      </c>
      <c r="E3256" s="1">
        <v>40876</v>
      </c>
      <c r="F3256">
        <v>0.75</v>
      </c>
      <c r="G3256">
        <v>16</v>
      </c>
      <c r="H3256">
        <v>7</v>
      </c>
      <c r="I3256">
        <v>9.5372000000000003</v>
      </c>
      <c r="J3256">
        <v>0</v>
      </c>
      <c r="K3256">
        <v>88</v>
      </c>
      <c r="L3256">
        <v>53</v>
      </c>
      <c r="M3256">
        <v>0</v>
      </c>
      <c r="N3256">
        <v>0</v>
      </c>
    </row>
    <row r="3257" spans="1:14" x14ac:dyDescent="0.3">
      <c r="A3257">
        <v>40834</v>
      </c>
      <c r="B3257" t="s">
        <v>14</v>
      </c>
      <c r="C3257" t="s">
        <v>15</v>
      </c>
      <c r="D3257" t="s">
        <v>16</v>
      </c>
      <c r="E3257" s="1">
        <v>40877</v>
      </c>
      <c r="F3257">
        <v>0.625</v>
      </c>
      <c r="G3257">
        <v>16.2</v>
      </c>
      <c r="H3257">
        <v>10.199999999999999</v>
      </c>
      <c r="I3257">
        <v>9.9267199999999995</v>
      </c>
      <c r="J3257">
        <v>0.4</v>
      </c>
      <c r="K3257">
        <v>89</v>
      </c>
      <c r="L3257">
        <v>46</v>
      </c>
      <c r="M3257">
        <v>1.3</v>
      </c>
      <c r="N3257">
        <v>6</v>
      </c>
    </row>
    <row r="3258" spans="1:14" x14ac:dyDescent="0.3">
      <c r="A3258">
        <v>40834</v>
      </c>
      <c r="B3258" t="s">
        <v>14</v>
      </c>
      <c r="C3258" t="s">
        <v>15</v>
      </c>
      <c r="D3258" t="s">
        <v>16</v>
      </c>
      <c r="E3258" s="1">
        <v>40878</v>
      </c>
      <c r="F3258">
        <v>0.75</v>
      </c>
      <c r="G3258">
        <v>17.2</v>
      </c>
      <c r="H3258">
        <v>5.6</v>
      </c>
      <c r="I3258">
        <v>7.8605499999999999</v>
      </c>
      <c r="J3258">
        <v>0</v>
      </c>
      <c r="K3258">
        <v>87</v>
      </c>
      <c r="L3258">
        <v>32</v>
      </c>
      <c r="M3258">
        <v>7.2</v>
      </c>
      <c r="N3258">
        <v>-2</v>
      </c>
    </row>
    <row r="3259" spans="1:14" x14ac:dyDescent="0.3">
      <c r="A3259">
        <v>40834</v>
      </c>
      <c r="B3259" t="s">
        <v>14</v>
      </c>
      <c r="C3259" t="s">
        <v>15</v>
      </c>
      <c r="D3259" t="s">
        <v>16</v>
      </c>
      <c r="E3259" s="1">
        <v>40879</v>
      </c>
      <c r="F3259">
        <v>0.875</v>
      </c>
      <c r="G3259">
        <v>18</v>
      </c>
      <c r="H3259">
        <v>4</v>
      </c>
      <c r="I3259">
        <v>7.2866900000000001</v>
      </c>
      <c r="J3259">
        <v>0</v>
      </c>
      <c r="K3259">
        <v>90</v>
      </c>
      <c r="L3259">
        <v>25</v>
      </c>
      <c r="M3259">
        <v>9.1999999999999993</v>
      </c>
      <c r="N3259">
        <v>-3</v>
      </c>
    </row>
    <row r="3260" spans="1:14" x14ac:dyDescent="0.3">
      <c r="A3260">
        <v>40834</v>
      </c>
      <c r="B3260" t="s">
        <v>14</v>
      </c>
      <c r="C3260" t="s">
        <v>15</v>
      </c>
      <c r="D3260" t="s">
        <v>16</v>
      </c>
      <c r="E3260" s="1">
        <v>40880</v>
      </c>
      <c r="F3260">
        <v>1</v>
      </c>
      <c r="G3260">
        <v>17.600000000000001</v>
      </c>
      <c r="H3260">
        <v>3</v>
      </c>
      <c r="I3260">
        <v>6.41744</v>
      </c>
      <c r="J3260">
        <v>0</v>
      </c>
      <c r="K3260">
        <v>83</v>
      </c>
      <c r="L3260">
        <v>26</v>
      </c>
      <c r="M3260">
        <v>9.3000000000000007</v>
      </c>
      <c r="N3260">
        <v>-5</v>
      </c>
    </row>
    <row r="3261" spans="1:14" x14ac:dyDescent="0.3">
      <c r="A3261">
        <v>40834</v>
      </c>
      <c r="B3261" t="s">
        <v>14</v>
      </c>
      <c r="C3261" t="s">
        <v>15</v>
      </c>
      <c r="D3261" t="s">
        <v>16</v>
      </c>
      <c r="E3261" s="1">
        <v>40881</v>
      </c>
      <c r="F3261">
        <v>1.125</v>
      </c>
      <c r="G3261">
        <v>18</v>
      </c>
      <c r="H3261">
        <v>3.4</v>
      </c>
      <c r="I3261">
        <v>6.0927199999999999</v>
      </c>
      <c r="J3261">
        <v>0</v>
      </c>
      <c r="K3261">
        <v>79</v>
      </c>
      <c r="L3261">
        <v>19</v>
      </c>
      <c r="M3261">
        <v>9.1</v>
      </c>
      <c r="N3261">
        <v>-4</v>
      </c>
    </row>
    <row r="3262" spans="1:14" x14ac:dyDescent="0.3">
      <c r="A3262">
        <v>40834</v>
      </c>
      <c r="B3262" t="s">
        <v>14</v>
      </c>
      <c r="C3262" t="s">
        <v>15</v>
      </c>
      <c r="D3262" t="s">
        <v>16</v>
      </c>
      <c r="E3262" s="1">
        <v>40882</v>
      </c>
      <c r="F3262">
        <v>0.625</v>
      </c>
      <c r="G3262">
        <v>18.8</v>
      </c>
      <c r="H3262">
        <v>2.2000000000000002</v>
      </c>
      <c r="I3262">
        <v>6.7728599999999997</v>
      </c>
      <c r="J3262">
        <v>0</v>
      </c>
      <c r="K3262">
        <v>85</v>
      </c>
      <c r="L3262">
        <v>25</v>
      </c>
      <c r="M3262">
        <v>9.3000000000000007</v>
      </c>
      <c r="N3262">
        <v>-5</v>
      </c>
    </row>
    <row r="3263" spans="1:14" x14ac:dyDescent="0.3">
      <c r="A3263">
        <v>40834</v>
      </c>
      <c r="B3263" t="s">
        <v>14</v>
      </c>
      <c r="C3263" t="s">
        <v>15</v>
      </c>
      <c r="D3263" t="s">
        <v>16</v>
      </c>
      <c r="E3263" s="1">
        <v>40883</v>
      </c>
      <c r="F3263">
        <v>0.75</v>
      </c>
      <c r="G3263">
        <v>23.4</v>
      </c>
      <c r="H3263">
        <v>3.6</v>
      </c>
      <c r="I3263">
        <v>7.7992100000000004</v>
      </c>
      <c r="J3263">
        <v>0</v>
      </c>
      <c r="K3263">
        <v>86</v>
      </c>
      <c r="L3263">
        <v>27</v>
      </c>
      <c r="M3263">
        <v>9.1</v>
      </c>
      <c r="N3263">
        <v>-4</v>
      </c>
    </row>
    <row r="3264" spans="1:14" x14ac:dyDescent="0.3">
      <c r="A3264">
        <v>40834</v>
      </c>
      <c r="B3264" t="s">
        <v>14</v>
      </c>
      <c r="C3264" t="s">
        <v>15</v>
      </c>
      <c r="D3264" t="s">
        <v>16</v>
      </c>
      <c r="E3264" s="1">
        <v>40884</v>
      </c>
      <c r="F3264">
        <v>0.875</v>
      </c>
      <c r="G3264">
        <v>23</v>
      </c>
      <c r="H3264">
        <v>4.8</v>
      </c>
      <c r="I3264">
        <v>7.5609000000000002</v>
      </c>
      <c r="J3264">
        <v>0</v>
      </c>
      <c r="K3264">
        <v>84</v>
      </c>
      <c r="L3264">
        <v>28</v>
      </c>
      <c r="M3264">
        <v>9</v>
      </c>
      <c r="N3264">
        <v>-3</v>
      </c>
    </row>
    <row r="3265" spans="1:14" x14ac:dyDescent="0.3">
      <c r="A3265">
        <v>40834</v>
      </c>
      <c r="B3265" t="s">
        <v>14</v>
      </c>
      <c r="C3265" t="s">
        <v>15</v>
      </c>
      <c r="D3265" t="s">
        <v>16</v>
      </c>
      <c r="E3265" s="1">
        <v>40885</v>
      </c>
      <c r="F3265">
        <v>0.75</v>
      </c>
      <c r="G3265">
        <v>21.4</v>
      </c>
      <c r="H3265">
        <v>4.4000000000000004</v>
      </c>
      <c r="I3265">
        <v>7.9790599999999996</v>
      </c>
      <c r="J3265">
        <v>0</v>
      </c>
      <c r="K3265">
        <v>82</v>
      </c>
      <c r="L3265">
        <v>33</v>
      </c>
      <c r="M3265">
        <v>9.1999999999999993</v>
      </c>
      <c r="N3265">
        <v>-3</v>
      </c>
    </row>
    <row r="3266" spans="1:14" x14ac:dyDescent="0.3">
      <c r="A3266">
        <v>40834</v>
      </c>
      <c r="B3266" t="s">
        <v>14</v>
      </c>
      <c r="C3266" t="s">
        <v>15</v>
      </c>
      <c r="D3266" t="s">
        <v>16</v>
      </c>
      <c r="E3266" s="1">
        <v>40886</v>
      </c>
      <c r="F3266">
        <v>0</v>
      </c>
      <c r="G3266">
        <v>22.6</v>
      </c>
      <c r="H3266">
        <v>4</v>
      </c>
      <c r="I3266">
        <v>8.0216799999999999</v>
      </c>
      <c r="J3266">
        <v>0</v>
      </c>
      <c r="K3266">
        <v>93</v>
      </c>
      <c r="L3266">
        <v>27</v>
      </c>
      <c r="M3266">
        <v>8.1</v>
      </c>
      <c r="N3266">
        <v>-4</v>
      </c>
    </row>
    <row r="3267" spans="1:14" x14ac:dyDescent="0.3">
      <c r="A3267">
        <v>40834</v>
      </c>
      <c r="B3267" t="s">
        <v>14</v>
      </c>
      <c r="C3267" t="s">
        <v>15</v>
      </c>
      <c r="D3267" t="s">
        <v>16</v>
      </c>
      <c r="E3267" s="1">
        <v>40887</v>
      </c>
      <c r="F3267">
        <v>0.25</v>
      </c>
      <c r="G3267">
        <v>23</v>
      </c>
      <c r="H3267">
        <v>4.8</v>
      </c>
      <c r="I3267">
        <v>7.7065299999999999</v>
      </c>
      <c r="J3267">
        <v>0</v>
      </c>
      <c r="K3267">
        <v>84</v>
      </c>
      <c r="L3267">
        <v>23</v>
      </c>
      <c r="M3267">
        <v>8.8000000000000007</v>
      </c>
      <c r="N3267">
        <v>-3</v>
      </c>
    </row>
    <row r="3268" spans="1:14" x14ac:dyDescent="0.3">
      <c r="A3268">
        <v>40834</v>
      </c>
      <c r="B3268" t="s">
        <v>14</v>
      </c>
      <c r="C3268" t="s">
        <v>15</v>
      </c>
      <c r="D3268" t="s">
        <v>16</v>
      </c>
      <c r="E3268" s="1">
        <v>40888</v>
      </c>
      <c r="F3268">
        <v>2.125</v>
      </c>
      <c r="G3268">
        <v>20.399999999999999</v>
      </c>
      <c r="H3268">
        <v>6</v>
      </c>
      <c r="I3268">
        <v>7.7484799999999998</v>
      </c>
      <c r="J3268">
        <v>0</v>
      </c>
      <c r="K3268">
        <v>85</v>
      </c>
      <c r="L3268">
        <v>29</v>
      </c>
      <c r="M3268">
        <v>8.6999999999999993</v>
      </c>
      <c r="N3268">
        <v>-1</v>
      </c>
    </row>
    <row r="3269" spans="1:14" x14ac:dyDescent="0.3">
      <c r="A3269">
        <v>40834</v>
      </c>
      <c r="B3269" t="s">
        <v>14</v>
      </c>
      <c r="C3269" t="s">
        <v>15</v>
      </c>
      <c r="D3269" t="s">
        <v>16</v>
      </c>
      <c r="E3269" s="1">
        <v>40889</v>
      </c>
      <c r="F3269">
        <v>1</v>
      </c>
      <c r="G3269">
        <v>18.2</v>
      </c>
      <c r="H3269">
        <v>3.4</v>
      </c>
      <c r="I3269">
        <v>7.86639</v>
      </c>
      <c r="J3269">
        <v>0</v>
      </c>
      <c r="K3269">
        <v>89</v>
      </c>
      <c r="L3269">
        <v>36</v>
      </c>
      <c r="M3269">
        <v>8.1</v>
      </c>
      <c r="N3269">
        <v>-4</v>
      </c>
    </row>
    <row r="3270" spans="1:14" x14ac:dyDescent="0.3">
      <c r="A3270">
        <v>40834</v>
      </c>
      <c r="B3270" t="s">
        <v>14</v>
      </c>
      <c r="C3270" t="s">
        <v>15</v>
      </c>
      <c r="D3270" t="s">
        <v>16</v>
      </c>
      <c r="E3270" s="1">
        <v>40890</v>
      </c>
      <c r="F3270">
        <v>0</v>
      </c>
      <c r="G3270">
        <v>20.6</v>
      </c>
      <c r="H3270">
        <v>3.6</v>
      </c>
      <c r="I3270">
        <v>8.1985399999999995</v>
      </c>
      <c r="J3270">
        <v>0</v>
      </c>
      <c r="K3270">
        <v>89</v>
      </c>
      <c r="L3270">
        <v>33</v>
      </c>
      <c r="M3270">
        <v>8.1999999999999993</v>
      </c>
      <c r="N3270">
        <v>-4</v>
      </c>
    </row>
    <row r="3271" spans="1:14" x14ac:dyDescent="0.3">
      <c r="A3271">
        <v>40834</v>
      </c>
      <c r="B3271" t="s">
        <v>14</v>
      </c>
      <c r="C3271" t="s">
        <v>15</v>
      </c>
      <c r="D3271" t="s">
        <v>16</v>
      </c>
      <c r="E3271" s="1">
        <v>40891</v>
      </c>
      <c r="F3271">
        <v>0.25</v>
      </c>
      <c r="G3271">
        <v>21.6</v>
      </c>
      <c r="H3271">
        <v>3</v>
      </c>
      <c r="I3271">
        <v>7.6519399999999997</v>
      </c>
      <c r="J3271">
        <v>0</v>
      </c>
      <c r="K3271">
        <v>86</v>
      </c>
      <c r="L3271">
        <v>25</v>
      </c>
      <c r="M3271">
        <v>8.6</v>
      </c>
      <c r="N3271">
        <v>-4</v>
      </c>
    </row>
    <row r="3272" spans="1:14" x14ac:dyDescent="0.3">
      <c r="A3272">
        <v>40834</v>
      </c>
      <c r="B3272" t="s">
        <v>14</v>
      </c>
      <c r="C3272" t="s">
        <v>15</v>
      </c>
      <c r="D3272" t="s">
        <v>16</v>
      </c>
      <c r="E3272" s="1">
        <v>40892</v>
      </c>
      <c r="F3272">
        <v>0.25</v>
      </c>
      <c r="G3272">
        <v>23</v>
      </c>
      <c r="H3272">
        <v>4.2</v>
      </c>
      <c r="I3272">
        <v>7.6712800000000003</v>
      </c>
      <c r="J3272">
        <v>0</v>
      </c>
      <c r="K3272">
        <v>78</v>
      </c>
      <c r="L3272">
        <v>22</v>
      </c>
      <c r="M3272">
        <v>6.4</v>
      </c>
      <c r="N3272">
        <v>-3</v>
      </c>
    </row>
    <row r="3273" spans="1:14" x14ac:dyDescent="0.3">
      <c r="A3273">
        <v>40834</v>
      </c>
      <c r="B3273" t="s">
        <v>14</v>
      </c>
      <c r="C3273" t="s">
        <v>15</v>
      </c>
      <c r="D3273" t="s">
        <v>16</v>
      </c>
      <c r="E3273" s="1">
        <v>40893</v>
      </c>
      <c r="F3273">
        <v>1.625</v>
      </c>
      <c r="G3273">
        <v>22</v>
      </c>
      <c r="H3273">
        <v>6.8</v>
      </c>
      <c r="I3273">
        <v>8.7763899999999992</v>
      </c>
      <c r="J3273">
        <v>0</v>
      </c>
      <c r="K3273">
        <v>80</v>
      </c>
      <c r="L3273">
        <v>26</v>
      </c>
      <c r="M3273">
        <v>6</v>
      </c>
      <c r="N3273">
        <v>-1</v>
      </c>
    </row>
    <row r="3274" spans="1:14" x14ac:dyDescent="0.3">
      <c r="A3274">
        <v>40834</v>
      </c>
      <c r="B3274" t="s">
        <v>14</v>
      </c>
      <c r="C3274" t="s">
        <v>15</v>
      </c>
      <c r="D3274" t="s">
        <v>16</v>
      </c>
      <c r="E3274" s="1">
        <v>40894</v>
      </c>
      <c r="F3274">
        <v>0.625</v>
      </c>
      <c r="G3274">
        <v>23.2</v>
      </c>
      <c r="H3274">
        <v>9</v>
      </c>
      <c r="I3274">
        <v>10.700799999999999</v>
      </c>
      <c r="J3274">
        <v>0</v>
      </c>
      <c r="K3274">
        <v>87</v>
      </c>
      <c r="L3274">
        <v>42</v>
      </c>
      <c r="M3274">
        <v>8</v>
      </c>
      <c r="N3274">
        <v>1</v>
      </c>
    </row>
    <row r="3275" spans="1:14" x14ac:dyDescent="0.3">
      <c r="A3275">
        <v>40834</v>
      </c>
      <c r="B3275" t="s">
        <v>14</v>
      </c>
      <c r="C3275" t="s">
        <v>15</v>
      </c>
      <c r="D3275" t="s">
        <v>16</v>
      </c>
      <c r="E3275" s="1">
        <v>40895</v>
      </c>
      <c r="F3275">
        <v>1.625</v>
      </c>
      <c r="G3275">
        <v>22</v>
      </c>
      <c r="H3275">
        <v>6</v>
      </c>
      <c r="I3275">
        <v>8.1388599999999993</v>
      </c>
      <c r="J3275">
        <v>0</v>
      </c>
      <c r="K3275">
        <v>88</v>
      </c>
      <c r="L3275">
        <v>27</v>
      </c>
      <c r="M3275">
        <v>8.5</v>
      </c>
      <c r="N3275">
        <v>-1</v>
      </c>
    </row>
    <row r="3276" spans="1:14" x14ac:dyDescent="0.3">
      <c r="A3276">
        <v>40834</v>
      </c>
      <c r="B3276" t="s">
        <v>14</v>
      </c>
      <c r="C3276" t="s">
        <v>15</v>
      </c>
      <c r="D3276" t="s">
        <v>16</v>
      </c>
      <c r="E3276" s="1">
        <v>40896</v>
      </c>
      <c r="F3276">
        <v>0.5</v>
      </c>
      <c r="G3276">
        <v>22</v>
      </c>
      <c r="H3276">
        <v>5</v>
      </c>
      <c r="I3276">
        <v>8.5419599999999996</v>
      </c>
      <c r="J3276">
        <v>0</v>
      </c>
      <c r="K3276">
        <v>84</v>
      </c>
      <c r="L3276">
        <v>32</v>
      </c>
      <c r="M3276">
        <v>9</v>
      </c>
      <c r="N3276">
        <v>-2</v>
      </c>
    </row>
    <row r="3277" spans="1:14" x14ac:dyDescent="0.3">
      <c r="A3277">
        <v>40834</v>
      </c>
      <c r="B3277" t="s">
        <v>14</v>
      </c>
      <c r="C3277" t="s">
        <v>15</v>
      </c>
      <c r="D3277" t="s">
        <v>16</v>
      </c>
      <c r="E3277" s="1">
        <v>40897</v>
      </c>
      <c r="F3277">
        <v>0.75</v>
      </c>
      <c r="G3277">
        <v>25.4</v>
      </c>
      <c r="H3277">
        <v>6</v>
      </c>
      <c r="I3277">
        <v>7.7542499999999999</v>
      </c>
      <c r="J3277">
        <v>0</v>
      </c>
      <c r="K3277">
        <v>76</v>
      </c>
      <c r="L3277">
        <v>21</v>
      </c>
      <c r="M3277">
        <v>9.1</v>
      </c>
      <c r="N3277">
        <v>-1</v>
      </c>
    </row>
    <row r="3278" spans="1:14" x14ac:dyDescent="0.3">
      <c r="A3278">
        <v>40834</v>
      </c>
      <c r="B3278" t="s">
        <v>14</v>
      </c>
      <c r="C3278" t="s">
        <v>15</v>
      </c>
      <c r="D3278" t="s">
        <v>16</v>
      </c>
      <c r="E3278" s="1">
        <v>40898</v>
      </c>
      <c r="F3278">
        <v>0.25</v>
      </c>
      <c r="G3278">
        <v>22.6</v>
      </c>
      <c r="H3278">
        <v>5</v>
      </c>
      <c r="I3278">
        <v>8.1481399999999997</v>
      </c>
      <c r="J3278">
        <v>0</v>
      </c>
      <c r="K3278">
        <v>84</v>
      </c>
      <c r="L3278">
        <v>25</v>
      </c>
      <c r="M3278">
        <v>9</v>
      </c>
      <c r="N3278">
        <v>-4</v>
      </c>
    </row>
    <row r="3279" spans="1:14" x14ac:dyDescent="0.3">
      <c r="A3279">
        <v>40834</v>
      </c>
      <c r="B3279" t="s">
        <v>14</v>
      </c>
      <c r="C3279" t="s">
        <v>15</v>
      </c>
      <c r="D3279" t="s">
        <v>16</v>
      </c>
      <c r="E3279" s="1">
        <v>40899</v>
      </c>
      <c r="F3279">
        <v>0</v>
      </c>
      <c r="G3279">
        <v>23.6</v>
      </c>
      <c r="H3279">
        <v>4.5999999999999996</v>
      </c>
      <c r="I3279">
        <v>8.2407500000000002</v>
      </c>
      <c r="J3279">
        <v>0</v>
      </c>
      <c r="K3279">
        <v>83</v>
      </c>
      <c r="L3279">
        <v>25</v>
      </c>
      <c r="M3279">
        <v>8.5</v>
      </c>
      <c r="N3279">
        <v>-3</v>
      </c>
    </row>
    <row r="3280" spans="1:14" x14ac:dyDescent="0.3">
      <c r="A3280">
        <v>40834</v>
      </c>
      <c r="B3280" t="s">
        <v>14</v>
      </c>
      <c r="C3280" t="s">
        <v>15</v>
      </c>
      <c r="D3280" t="s">
        <v>16</v>
      </c>
      <c r="E3280" s="1">
        <v>40900</v>
      </c>
      <c r="F3280">
        <v>0</v>
      </c>
      <c r="G3280">
        <v>22</v>
      </c>
      <c r="H3280">
        <v>6.4</v>
      </c>
      <c r="I3280">
        <v>8.3292099999999998</v>
      </c>
      <c r="J3280">
        <v>0</v>
      </c>
      <c r="K3280">
        <v>82</v>
      </c>
      <c r="L3280">
        <v>32</v>
      </c>
      <c r="M3280">
        <v>6.2</v>
      </c>
      <c r="N3280">
        <v>-1</v>
      </c>
    </row>
    <row r="3281" spans="1:14" x14ac:dyDescent="0.3">
      <c r="A3281">
        <v>40834</v>
      </c>
      <c r="B3281" t="s">
        <v>14</v>
      </c>
      <c r="C3281" t="s">
        <v>15</v>
      </c>
      <c r="D3281" t="s">
        <v>16</v>
      </c>
      <c r="E3281" s="1">
        <v>40901</v>
      </c>
      <c r="F3281">
        <v>0.625</v>
      </c>
      <c r="G3281">
        <v>22.4</v>
      </c>
      <c r="H3281">
        <v>6.8</v>
      </c>
      <c r="I3281">
        <v>8.2938100000000006</v>
      </c>
      <c r="J3281">
        <v>0</v>
      </c>
      <c r="K3281">
        <v>82</v>
      </c>
      <c r="L3281">
        <v>26</v>
      </c>
      <c r="M3281">
        <v>8.8000000000000007</v>
      </c>
      <c r="N3281">
        <v>0</v>
      </c>
    </row>
    <row r="3282" spans="1:14" x14ac:dyDescent="0.3">
      <c r="A3282">
        <v>40834</v>
      </c>
      <c r="B3282" t="s">
        <v>14</v>
      </c>
      <c r="C3282" t="s">
        <v>15</v>
      </c>
      <c r="D3282" t="s">
        <v>16</v>
      </c>
      <c r="E3282" s="1">
        <v>40902</v>
      </c>
      <c r="F3282">
        <v>0.75</v>
      </c>
      <c r="G3282">
        <v>18.8</v>
      </c>
      <c r="H3282">
        <v>9.4</v>
      </c>
      <c r="I3282">
        <v>9.7778799999999997</v>
      </c>
      <c r="J3282">
        <v>0.4</v>
      </c>
      <c r="K3282">
        <v>81</v>
      </c>
      <c r="L3282">
        <v>46</v>
      </c>
      <c r="M3282">
        <v>1.3</v>
      </c>
      <c r="N3282">
        <v>1</v>
      </c>
    </row>
    <row r="3283" spans="1:14" x14ac:dyDescent="0.3">
      <c r="A3283">
        <v>40834</v>
      </c>
      <c r="B3283" t="s">
        <v>14</v>
      </c>
      <c r="C3283" t="s">
        <v>15</v>
      </c>
      <c r="D3283" t="s">
        <v>16</v>
      </c>
      <c r="E3283" s="1">
        <v>40903</v>
      </c>
      <c r="F3283">
        <v>2.625</v>
      </c>
      <c r="G3283">
        <v>21</v>
      </c>
      <c r="H3283">
        <v>7.2</v>
      </c>
      <c r="I3283">
        <v>9.3207500000000003</v>
      </c>
      <c r="J3283">
        <v>0</v>
      </c>
      <c r="K3283">
        <v>88</v>
      </c>
      <c r="L3283">
        <v>43</v>
      </c>
      <c r="M3283">
        <v>8.6</v>
      </c>
      <c r="N3283">
        <v>-1</v>
      </c>
    </row>
    <row r="3284" spans="1:14" x14ac:dyDescent="0.3">
      <c r="A3284">
        <v>40834</v>
      </c>
      <c r="B3284" t="s">
        <v>14</v>
      </c>
      <c r="C3284" t="s">
        <v>15</v>
      </c>
      <c r="D3284" t="s">
        <v>16</v>
      </c>
      <c r="E3284" s="1">
        <v>40904</v>
      </c>
      <c r="F3284">
        <v>2.75</v>
      </c>
      <c r="G3284">
        <v>17</v>
      </c>
      <c r="H3284">
        <v>7.4</v>
      </c>
      <c r="I3284">
        <v>8.1520100000000006</v>
      </c>
      <c r="J3284">
        <v>0</v>
      </c>
      <c r="K3284">
        <v>80</v>
      </c>
      <c r="L3284">
        <v>40</v>
      </c>
      <c r="M3284">
        <v>8.9</v>
      </c>
      <c r="N3284">
        <v>-1</v>
      </c>
    </row>
    <row r="3285" spans="1:14" x14ac:dyDescent="0.3">
      <c r="A3285">
        <v>40834</v>
      </c>
      <c r="B3285" t="s">
        <v>14</v>
      </c>
      <c r="C3285" t="s">
        <v>15</v>
      </c>
      <c r="D3285" t="s">
        <v>16</v>
      </c>
      <c r="E3285" s="1">
        <v>40905</v>
      </c>
      <c r="F3285">
        <v>0.25</v>
      </c>
      <c r="G3285">
        <v>16.600000000000001</v>
      </c>
      <c r="H3285">
        <v>5.2</v>
      </c>
      <c r="I3285">
        <v>7.9235300000000004</v>
      </c>
      <c r="J3285">
        <v>0</v>
      </c>
      <c r="K3285">
        <v>84</v>
      </c>
      <c r="L3285">
        <v>43</v>
      </c>
      <c r="M3285">
        <v>7.6</v>
      </c>
      <c r="N3285">
        <v>-4</v>
      </c>
    </row>
    <row r="3286" spans="1:14" x14ac:dyDescent="0.3">
      <c r="A3286">
        <v>40834</v>
      </c>
      <c r="B3286" t="s">
        <v>14</v>
      </c>
      <c r="C3286" t="s">
        <v>15</v>
      </c>
      <c r="D3286" t="s">
        <v>16</v>
      </c>
      <c r="E3286" s="1">
        <v>40906</v>
      </c>
      <c r="F3286">
        <v>1.375</v>
      </c>
      <c r="G3286">
        <v>18</v>
      </c>
      <c r="H3286">
        <v>2.6</v>
      </c>
      <c r="I3286">
        <v>7.6815300000000004</v>
      </c>
      <c r="J3286">
        <v>0</v>
      </c>
      <c r="K3286">
        <v>92</v>
      </c>
      <c r="L3286">
        <v>38</v>
      </c>
      <c r="M3286">
        <v>8</v>
      </c>
      <c r="N3286">
        <v>-4</v>
      </c>
    </row>
    <row r="3287" spans="1:14" x14ac:dyDescent="0.3">
      <c r="A3287">
        <v>40834</v>
      </c>
      <c r="B3287" t="s">
        <v>14</v>
      </c>
      <c r="C3287" t="s">
        <v>15</v>
      </c>
      <c r="D3287" t="s">
        <v>16</v>
      </c>
      <c r="E3287" s="1">
        <v>40907</v>
      </c>
      <c r="F3287">
        <v>0</v>
      </c>
      <c r="G3287">
        <v>22</v>
      </c>
      <c r="H3287">
        <v>2.8</v>
      </c>
      <c r="I3287">
        <v>7.15219</v>
      </c>
      <c r="J3287">
        <v>0</v>
      </c>
      <c r="K3287">
        <v>93</v>
      </c>
      <c r="L3287">
        <v>25</v>
      </c>
      <c r="M3287">
        <v>8.5</v>
      </c>
      <c r="N3287">
        <v>-4</v>
      </c>
    </row>
    <row r="3288" spans="1:14" x14ac:dyDescent="0.3">
      <c r="A3288">
        <v>40834</v>
      </c>
      <c r="B3288" t="s">
        <v>14</v>
      </c>
      <c r="C3288" t="s">
        <v>15</v>
      </c>
      <c r="D3288" t="s">
        <v>16</v>
      </c>
      <c r="E3288" s="1">
        <v>40908</v>
      </c>
      <c r="F3288">
        <v>0.5</v>
      </c>
      <c r="G3288">
        <v>22.4</v>
      </c>
      <c r="H3288">
        <v>4.8</v>
      </c>
      <c r="I3288">
        <v>7.4953399999999997</v>
      </c>
      <c r="J3288">
        <v>0</v>
      </c>
      <c r="K3288">
        <v>88</v>
      </c>
      <c r="L3288">
        <v>23</v>
      </c>
      <c r="M3288">
        <v>7.6</v>
      </c>
      <c r="N3288">
        <v>-1</v>
      </c>
    </row>
    <row r="3289" spans="1:14" x14ac:dyDescent="0.3">
      <c r="A3289">
        <v>40834</v>
      </c>
      <c r="B3289" t="s">
        <v>14</v>
      </c>
      <c r="C3289" t="s">
        <v>15</v>
      </c>
      <c r="D3289" t="s">
        <v>16</v>
      </c>
      <c r="E3289" s="1">
        <v>40909</v>
      </c>
      <c r="F3289">
        <v>0.875</v>
      </c>
      <c r="G3289">
        <v>22.4</v>
      </c>
      <c r="H3289">
        <v>5.4</v>
      </c>
      <c r="I3289">
        <v>7.9420900000000003</v>
      </c>
      <c r="J3289">
        <v>0.7</v>
      </c>
      <c r="K3289">
        <v>68</v>
      </c>
      <c r="L3289">
        <v>21</v>
      </c>
      <c r="M3289">
        <v>3.1</v>
      </c>
      <c r="N3289">
        <v>3</v>
      </c>
    </row>
    <row r="3290" spans="1:14" x14ac:dyDescent="0.3">
      <c r="A3290">
        <v>40834</v>
      </c>
      <c r="B3290" t="s">
        <v>14</v>
      </c>
      <c r="C3290" t="s">
        <v>15</v>
      </c>
      <c r="D3290" t="s">
        <v>16</v>
      </c>
      <c r="E3290" s="1">
        <v>40910</v>
      </c>
      <c r="F3290">
        <v>0.625</v>
      </c>
      <c r="G3290">
        <v>22.8</v>
      </c>
      <c r="H3290">
        <v>9</v>
      </c>
      <c r="I3290">
        <v>11.714700000000001</v>
      </c>
      <c r="J3290">
        <v>0</v>
      </c>
      <c r="K3290">
        <v>91</v>
      </c>
      <c r="L3290">
        <v>36</v>
      </c>
      <c r="M3290">
        <v>7.2</v>
      </c>
      <c r="N3290">
        <v>4</v>
      </c>
    </row>
    <row r="3291" spans="1:14" x14ac:dyDescent="0.3">
      <c r="A3291">
        <v>40834</v>
      </c>
      <c r="B3291" t="s">
        <v>14</v>
      </c>
      <c r="C3291" t="s">
        <v>15</v>
      </c>
      <c r="D3291" t="s">
        <v>16</v>
      </c>
      <c r="E3291" s="1">
        <v>40911</v>
      </c>
      <c r="F3291">
        <v>3</v>
      </c>
      <c r="G3291">
        <v>18</v>
      </c>
      <c r="H3291">
        <v>9</v>
      </c>
      <c r="I3291">
        <v>9.2617100000000008</v>
      </c>
      <c r="J3291">
        <v>0</v>
      </c>
      <c r="K3291">
        <v>81</v>
      </c>
      <c r="L3291">
        <v>35</v>
      </c>
      <c r="M3291">
        <v>6.8</v>
      </c>
      <c r="N3291">
        <v>4</v>
      </c>
    </row>
    <row r="3292" spans="1:14" x14ac:dyDescent="0.3">
      <c r="A3292">
        <v>40834</v>
      </c>
      <c r="B3292" t="s">
        <v>14</v>
      </c>
      <c r="C3292" t="s">
        <v>15</v>
      </c>
      <c r="D3292" t="s">
        <v>16</v>
      </c>
      <c r="E3292" s="1">
        <v>40912</v>
      </c>
      <c r="F3292">
        <v>1.375</v>
      </c>
      <c r="G3292">
        <v>18</v>
      </c>
      <c r="H3292">
        <v>7.6</v>
      </c>
      <c r="I3292">
        <v>9.1127400000000005</v>
      </c>
      <c r="J3292">
        <v>0</v>
      </c>
      <c r="K3292">
        <v>89</v>
      </c>
      <c r="L3292">
        <v>41</v>
      </c>
      <c r="M3292">
        <v>8.6999999999999993</v>
      </c>
      <c r="N3292">
        <v>1</v>
      </c>
    </row>
    <row r="3293" spans="1:14" x14ac:dyDescent="0.3">
      <c r="A3293">
        <v>40834</v>
      </c>
      <c r="B3293" t="s">
        <v>14</v>
      </c>
      <c r="C3293" t="s">
        <v>15</v>
      </c>
      <c r="D3293" t="s">
        <v>16</v>
      </c>
      <c r="E3293" s="1">
        <v>40913</v>
      </c>
      <c r="F3293">
        <v>0.75</v>
      </c>
      <c r="G3293">
        <v>19.2</v>
      </c>
      <c r="H3293">
        <v>3</v>
      </c>
      <c r="I3293">
        <v>7.5312700000000001</v>
      </c>
      <c r="J3293">
        <v>0</v>
      </c>
      <c r="K3293">
        <v>89</v>
      </c>
      <c r="L3293">
        <v>31</v>
      </c>
      <c r="M3293">
        <v>8.9</v>
      </c>
      <c r="N3293">
        <v>-5</v>
      </c>
    </row>
    <row r="3294" spans="1:14" x14ac:dyDescent="0.3">
      <c r="A3294">
        <v>40834</v>
      </c>
      <c r="B3294" t="s">
        <v>14</v>
      </c>
      <c r="C3294" t="s">
        <v>15</v>
      </c>
      <c r="D3294" t="s">
        <v>16</v>
      </c>
      <c r="E3294" s="1">
        <v>40914</v>
      </c>
      <c r="F3294">
        <v>0.625</v>
      </c>
      <c r="G3294">
        <v>21.8</v>
      </c>
      <c r="H3294">
        <v>3</v>
      </c>
      <c r="I3294">
        <v>8.7972800000000007</v>
      </c>
      <c r="J3294">
        <v>0</v>
      </c>
      <c r="K3294">
        <v>86</v>
      </c>
      <c r="L3294">
        <v>22</v>
      </c>
      <c r="M3294">
        <v>8</v>
      </c>
      <c r="N3294">
        <v>-2</v>
      </c>
    </row>
    <row r="3295" spans="1:14" x14ac:dyDescent="0.3">
      <c r="A3295">
        <v>40834</v>
      </c>
      <c r="B3295" t="s">
        <v>14</v>
      </c>
      <c r="C3295" t="s">
        <v>15</v>
      </c>
      <c r="D3295" t="s">
        <v>16</v>
      </c>
      <c r="E3295" s="1">
        <v>40915</v>
      </c>
      <c r="F3295">
        <v>0.625</v>
      </c>
      <c r="G3295">
        <v>19</v>
      </c>
      <c r="H3295">
        <v>12</v>
      </c>
      <c r="I3295">
        <v>9.9398099999999996</v>
      </c>
      <c r="J3295">
        <v>0</v>
      </c>
      <c r="K3295">
        <v>81</v>
      </c>
      <c r="L3295">
        <v>36</v>
      </c>
      <c r="M3295">
        <v>0.7</v>
      </c>
      <c r="N3295">
        <v>7</v>
      </c>
    </row>
    <row r="3296" spans="1:14" x14ac:dyDescent="0.3">
      <c r="A3296">
        <v>40834</v>
      </c>
      <c r="B3296" t="s">
        <v>14</v>
      </c>
      <c r="C3296" t="s">
        <v>15</v>
      </c>
      <c r="D3296" t="s">
        <v>16</v>
      </c>
      <c r="E3296" s="1">
        <v>40916</v>
      </c>
      <c r="F3296">
        <v>1.5</v>
      </c>
      <c r="G3296">
        <v>23</v>
      </c>
      <c r="H3296">
        <v>9</v>
      </c>
      <c r="I3296">
        <v>12.117900000000001</v>
      </c>
      <c r="J3296">
        <v>0.2</v>
      </c>
      <c r="K3296">
        <v>87</v>
      </c>
      <c r="L3296">
        <v>42</v>
      </c>
      <c r="M3296">
        <v>2.5</v>
      </c>
      <c r="N3296">
        <v>1</v>
      </c>
    </row>
    <row r="3297" spans="1:14" x14ac:dyDescent="0.3">
      <c r="A3297">
        <v>40834</v>
      </c>
      <c r="B3297" t="s">
        <v>14</v>
      </c>
      <c r="C3297" t="s">
        <v>15</v>
      </c>
      <c r="D3297" t="s">
        <v>16</v>
      </c>
      <c r="E3297" s="1">
        <v>40917</v>
      </c>
      <c r="F3297">
        <v>0.75</v>
      </c>
      <c r="G3297">
        <v>20.6</v>
      </c>
      <c r="H3297">
        <v>14</v>
      </c>
      <c r="I3297">
        <v>15.6419</v>
      </c>
      <c r="J3297">
        <v>6.3</v>
      </c>
      <c r="K3297">
        <v>95</v>
      </c>
      <c r="L3297">
        <v>64</v>
      </c>
      <c r="M3297">
        <v>3.5</v>
      </c>
      <c r="N3297">
        <v>13</v>
      </c>
    </row>
    <row r="3298" spans="1:14" x14ac:dyDescent="0.3">
      <c r="A3298">
        <v>40834</v>
      </c>
      <c r="B3298" t="s">
        <v>14</v>
      </c>
      <c r="C3298" t="s">
        <v>15</v>
      </c>
      <c r="D3298" t="s">
        <v>16</v>
      </c>
      <c r="E3298" s="1">
        <v>40918</v>
      </c>
      <c r="F3298">
        <v>0.25</v>
      </c>
      <c r="G3298">
        <v>20.8</v>
      </c>
      <c r="H3298">
        <v>11</v>
      </c>
      <c r="I3298">
        <v>14.4724</v>
      </c>
      <c r="J3298">
        <v>0</v>
      </c>
      <c r="K3298">
        <v>95</v>
      </c>
      <c r="L3298">
        <v>62</v>
      </c>
      <c r="M3298">
        <v>7.8</v>
      </c>
      <c r="N3298">
        <v>10</v>
      </c>
    </row>
    <row r="3299" spans="1:14" x14ac:dyDescent="0.3">
      <c r="A3299">
        <v>40834</v>
      </c>
      <c r="B3299" t="s">
        <v>14</v>
      </c>
      <c r="C3299" t="s">
        <v>15</v>
      </c>
      <c r="D3299" t="s">
        <v>16</v>
      </c>
      <c r="E3299" s="1">
        <v>40919</v>
      </c>
      <c r="F3299">
        <v>2.625</v>
      </c>
      <c r="G3299">
        <v>21.6</v>
      </c>
      <c r="H3299">
        <v>13</v>
      </c>
      <c r="I3299">
        <v>13.7995</v>
      </c>
      <c r="J3299">
        <v>0</v>
      </c>
      <c r="K3299">
        <v>88</v>
      </c>
      <c r="L3299">
        <v>56</v>
      </c>
      <c r="M3299">
        <v>2</v>
      </c>
      <c r="N3299">
        <v>10</v>
      </c>
    </row>
    <row r="3300" spans="1:14" x14ac:dyDescent="0.3">
      <c r="A3300">
        <v>40834</v>
      </c>
      <c r="B3300" t="s">
        <v>14</v>
      </c>
      <c r="C3300" t="s">
        <v>15</v>
      </c>
      <c r="D3300" t="s">
        <v>16</v>
      </c>
      <c r="E3300" s="1">
        <v>40920</v>
      </c>
      <c r="F3300">
        <v>0.75</v>
      </c>
      <c r="G3300">
        <v>19.2</v>
      </c>
      <c r="H3300">
        <v>15.6</v>
      </c>
      <c r="I3300">
        <v>16.2286</v>
      </c>
      <c r="J3300">
        <v>7</v>
      </c>
      <c r="K3300">
        <v>97</v>
      </c>
      <c r="L3300">
        <v>76</v>
      </c>
      <c r="M3300">
        <v>0</v>
      </c>
      <c r="N3300">
        <v>14</v>
      </c>
    </row>
    <row r="3301" spans="1:14" x14ac:dyDescent="0.3">
      <c r="A3301">
        <v>40834</v>
      </c>
      <c r="B3301" t="s">
        <v>14</v>
      </c>
      <c r="C3301" t="s">
        <v>15</v>
      </c>
      <c r="D3301" t="s">
        <v>16</v>
      </c>
      <c r="E3301" s="1">
        <v>40921</v>
      </c>
      <c r="F3301">
        <v>0.875</v>
      </c>
      <c r="G3301">
        <v>16</v>
      </c>
      <c r="H3301">
        <v>12.8</v>
      </c>
      <c r="I3301">
        <v>15.5954</v>
      </c>
      <c r="J3301">
        <v>14</v>
      </c>
      <c r="K3301">
        <v>100</v>
      </c>
      <c r="L3301">
        <v>95</v>
      </c>
      <c r="M3301">
        <v>0</v>
      </c>
      <c r="N3301">
        <v>12</v>
      </c>
    </row>
    <row r="3302" spans="1:14" x14ac:dyDescent="0.3">
      <c r="A3302">
        <v>40834</v>
      </c>
      <c r="B3302" t="s">
        <v>14</v>
      </c>
      <c r="C3302" t="s">
        <v>15</v>
      </c>
      <c r="D3302" t="s">
        <v>16</v>
      </c>
      <c r="E3302" s="1">
        <v>40922</v>
      </c>
      <c r="F3302">
        <v>3.125</v>
      </c>
      <c r="G3302">
        <v>15.4</v>
      </c>
      <c r="H3302">
        <v>7.6</v>
      </c>
      <c r="I3302">
        <v>8.5094499999999993</v>
      </c>
      <c r="J3302">
        <v>0</v>
      </c>
      <c r="K3302">
        <v>97</v>
      </c>
      <c r="L3302">
        <v>40</v>
      </c>
      <c r="M3302">
        <v>9.4</v>
      </c>
      <c r="N3302">
        <v>6</v>
      </c>
    </row>
    <row r="3303" spans="1:14" x14ac:dyDescent="0.3">
      <c r="A3303">
        <v>40834</v>
      </c>
      <c r="B3303" t="s">
        <v>14</v>
      </c>
      <c r="C3303" t="s">
        <v>15</v>
      </c>
      <c r="D3303" t="s">
        <v>16</v>
      </c>
      <c r="E3303" s="1">
        <v>40923</v>
      </c>
      <c r="F3303">
        <v>1.375</v>
      </c>
      <c r="G3303">
        <v>15.8</v>
      </c>
      <c r="H3303">
        <v>3</v>
      </c>
      <c r="I3303">
        <v>7.8134199999999998</v>
      </c>
      <c r="J3303">
        <v>0</v>
      </c>
      <c r="K3303">
        <v>86</v>
      </c>
      <c r="L3303">
        <v>40</v>
      </c>
      <c r="M3303">
        <v>9.3000000000000007</v>
      </c>
      <c r="N3303">
        <v>0</v>
      </c>
    </row>
    <row r="3304" spans="1:14" x14ac:dyDescent="0.3">
      <c r="A3304">
        <v>40834</v>
      </c>
      <c r="B3304" t="s">
        <v>14</v>
      </c>
      <c r="C3304" t="s">
        <v>15</v>
      </c>
      <c r="D3304" t="s">
        <v>16</v>
      </c>
      <c r="E3304" s="1">
        <v>40924</v>
      </c>
      <c r="F3304">
        <v>0.875</v>
      </c>
      <c r="G3304">
        <v>16.2</v>
      </c>
      <c r="H3304">
        <v>1.8</v>
      </c>
      <c r="I3304">
        <v>7.78932</v>
      </c>
      <c r="J3304">
        <v>0</v>
      </c>
      <c r="K3304">
        <v>92</v>
      </c>
      <c r="L3304">
        <v>41</v>
      </c>
      <c r="M3304">
        <v>9.3000000000000007</v>
      </c>
      <c r="N3304">
        <v>-1</v>
      </c>
    </row>
    <row r="3305" spans="1:14" x14ac:dyDescent="0.3">
      <c r="A3305">
        <v>40834</v>
      </c>
      <c r="B3305" t="s">
        <v>14</v>
      </c>
      <c r="C3305" t="s">
        <v>15</v>
      </c>
      <c r="D3305" t="s">
        <v>16</v>
      </c>
      <c r="E3305" s="1">
        <v>40925</v>
      </c>
      <c r="F3305">
        <v>0</v>
      </c>
      <c r="G3305">
        <v>17</v>
      </c>
      <c r="H3305">
        <v>2</v>
      </c>
      <c r="I3305">
        <v>7.2202200000000003</v>
      </c>
      <c r="J3305">
        <v>0</v>
      </c>
      <c r="K3305">
        <v>92</v>
      </c>
      <c r="L3305">
        <v>37</v>
      </c>
      <c r="M3305">
        <v>8.9</v>
      </c>
      <c r="N3305">
        <v>-3</v>
      </c>
    </row>
    <row r="3306" spans="1:14" x14ac:dyDescent="0.3">
      <c r="A3306">
        <v>40834</v>
      </c>
      <c r="B3306" t="s">
        <v>14</v>
      </c>
      <c r="C3306" t="s">
        <v>15</v>
      </c>
      <c r="D3306" t="s">
        <v>16</v>
      </c>
      <c r="E3306" s="1">
        <v>40926</v>
      </c>
      <c r="F3306">
        <v>1.25</v>
      </c>
      <c r="G3306">
        <v>18.399999999999999</v>
      </c>
      <c r="H3306">
        <v>2.4</v>
      </c>
      <c r="I3306">
        <v>6.6860799999999996</v>
      </c>
      <c r="J3306">
        <v>0</v>
      </c>
      <c r="K3306">
        <v>86</v>
      </c>
      <c r="L3306">
        <v>20</v>
      </c>
      <c r="M3306">
        <v>7.5</v>
      </c>
      <c r="N3306">
        <v>-1</v>
      </c>
    </row>
    <row r="3307" spans="1:14" x14ac:dyDescent="0.3">
      <c r="A3307">
        <v>40834</v>
      </c>
      <c r="B3307" t="s">
        <v>14</v>
      </c>
      <c r="C3307" t="s">
        <v>15</v>
      </c>
      <c r="D3307" t="s">
        <v>16</v>
      </c>
      <c r="E3307" s="1">
        <v>40927</v>
      </c>
      <c r="F3307">
        <v>0.75</v>
      </c>
      <c r="G3307">
        <v>18</v>
      </c>
      <c r="H3307">
        <v>3</v>
      </c>
      <c r="I3307">
        <v>7.02902</v>
      </c>
      <c r="J3307">
        <v>0</v>
      </c>
      <c r="K3307">
        <v>89</v>
      </c>
      <c r="L3307">
        <v>31</v>
      </c>
      <c r="M3307">
        <v>9</v>
      </c>
      <c r="N3307">
        <v>-2</v>
      </c>
    </row>
    <row r="3308" spans="1:14" x14ac:dyDescent="0.3">
      <c r="A3308">
        <v>40834</v>
      </c>
      <c r="B3308" t="s">
        <v>14</v>
      </c>
      <c r="C3308" t="s">
        <v>15</v>
      </c>
      <c r="D3308" t="s">
        <v>16</v>
      </c>
      <c r="E3308" s="1">
        <v>40928</v>
      </c>
      <c r="F3308">
        <v>2.375</v>
      </c>
      <c r="G3308">
        <v>17</v>
      </c>
      <c r="H3308">
        <v>2</v>
      </c>
      <c r="I3308">
        <v>6.7153499999999999</v>
      </c>
      <c r="J3308">
        <v>0</v>
      </c>
      <c r="K3308">
        <v>89</v>
      </c>
      <c r="L3308">
        <v>27</v>
      </c>
      <c r="M3308">
        <v>9</v>
      </c>
      <c r="N3308">
        <v>-1</v>
      </c>
    </row>
    <row r="3309" spans="1:14" x14ac:dyDescent="0.3">
      <c r="A3309">
        <v>40834</v>
      </c>
      <c r="B3309" t="s">
        <v>14</v>
      </c>
      <c r="C3309" t="s">
        <v>15</v>
      </c>
      <c r="D3309" t="s">
        <v>16</v>
      </c>
      <c r="E3309" s="1">
        <v>40929</v>
      </c>
      <c r="F3309">
        <v>4.5</v>
      </c>
      <c r="G3309">
        <v>12.2</v>
      </c>
      <c r="H3309">
        <v>1.8</v>
      </c>
      <c r="I3309">
        <v>3.0055499999999999</v>
      </c>
      <c r="J3309">
        <v>0</v>
      </c>
      <c r="K3309">
        <v>54</v>
      </c>
      <c r="L3309">
        <v>25</v>
      </c>
      <c r="M3309">
        <v>7.5</v>
      </c>
      <c r="N3309">
        <v>-1</v>
      </c>
    </row>
    <row r="3310" spans="1:14" x14ac:dyDescent="0.3">
      <c r="A3310">
        <v>40834</v>
      </c>
      <c r="B3310" t="s">
        <v>14</v>
      </c>
      <c r="C3310" t="s">
        <v>15</v>
      </c>
      <c r="D3310" t="s">
        <v>16</v>
      </c>
      <c r="E3310" s="1">
        <v>40930</v>
      </c>
      <c r="F3310">
        <v>0.5</v>
      </c>
      <c r="G3310">
        <v>11.8</v>
      </c>
      <c r="H3310">
        <v>-3.2</v>
      </c>
      <c r="I3310">
        <v>4.3226599999999999</v>
      </c>
      <c r="J3310">
        <v>0</v>
      </c>
      <c r="K3310">
        <v>81</v>
      </c>
      <c r="L3310">
        <v>27</v>
      </c>
      <c r="M3310">
        <v>8.6999999999999993</v>
      </c>
      <c r="N3310">
        <v>-6</v>
      </c>
    </row>
    <row r="3311" spans="1:14" x14ac:dyDescent="0.3">
      <c r="A3311">
        <v>40834</v>
      </c>
      <c r="B3311" t="s">
        <v>14</v>
      </c>
      <c r="C3311" t="s">
        <v>15</v>
      </c>
      <c r="D3311" t="s">
        <v>16</v>
      </c>
      <c r="E3311" s="1">
        <v>40931</v>
      </c>
      <c r="F3311">
        <v>0.875</v>
      </c>
      <c r="G3311">
        <v>12.2</v>
      </c>
      <c r="H3311">
        <v>-2</v>
      </c>
      <c r="I3311">
        <v>4.4241700000000002</v>
      </c>
      <c r="J3311">
        <v>0</v>
      </c>
      <c r="K3311">
        <v>77</v>
      </c>
      <c r="L3311">
        <v>24</v>
      </c>
      <c r="M3311">
        <v>6.2</v>
      </c>
      <c r="N3311">
        <v>-6</v>
      </c>
    </row>
    <row r="3312" spans="1:14" x14ac:dyDescent="0.3">
      <c r="A3312">
        <v>40834</v>
      </c>
      <c r="B3312" t="s">
        <v>14</v>
      </c>
      <c r="C3312" t="s">
        <v>15</v>
      </c>
      <c r="D3312" t="s">
        <v>16</v>
      </c>
      <c r="E3312" s="1">
        <v>40932</v>
      </c>
      <c r="F3312">
        <v>1.25</v>
      </c>
      <c r="G3312">
        <v>13.6</v>
      </c>
      <c r="H3312">
        <v>-1.6</v>
      </c>
      <c r="I3312">
        <v>4.2516800000000003</v>
      </c>
      <c r="J3312">
        <v>0</v>
      </c>
      <c r="K3312">
        <v>82</v>
      </c>
      <c r="L3312">
        <v>17</v>
      </c>
      <c r="M3312">
        <v>9.3000000000000007</v>
      </c>
      <c r="N3312">
        <v>-5</v>
      </c>
    </row>
    <row r="3313" spans="1:14" x14ac:dyDescent="0.3">
      <c r="A3313">
        <v>40834</v>
      </c>
      <c r="B3313" t="s">
        <v>14</v>
      </c>
      <c r="C3313" t="s">
        <v>15</v>
      </c>
      <c r="D3313" t="s">
        <v>16</v>
      </c>
      <c r="E3313" s="1">
        <v>40933</v>
      </c>
      <c r="F3313">
        <v>0.25</v>
      </c>
      <c r="G3313">
        <v>15.6</v>
      </c>
      <c r="H3313">
        <v>-1.6</v>
      </c>
      <c r="I3313">
        <v>5.4568500000000002</v>
      </c>
      <c r="J3313">
        <v>0</v>
      </c>
      <c r="K3313">
        <v>82</v>
      </c>
      <c r="L3313">
        <v>30</v>
      </c>
      <c r="M3313">
        <v>6.5</v>
      </c>
      <c r="N3313">
        <v>-5</v>
      </c>
    </row>
    <row r="3314" spans="1:14" x14ac:dyDescent="0.3">
      <c r="A3314">
        <v>40834</v>
      </c>
      <c r="B3314" t="s">
        <v>14</v>
      </c>
      <c r="C3314" t="s">
        <v>15</v>
      </c>
      <c r="D3314" t="s">
        <v>16</v>
      </c>
      <c r="E3314" s="1">
        <v>40934</v>
      </c>
      <c r="F3314">
        <v>1.25</v>
      </c>
      <c r="G3314">
        <v>20.6</v>
      </c>
      <c r="H3314">
        <v>-1</v>
      </c>
      <c r="I3314">
        <v>7.3123800000000001</v>
      </c>
      <c r="J3314">
        <v>0</v>
      </c>
      <c r="K3314">
        <v>69</v>
      </c>
      <c r="L3314">
        <v>30</v>
      </c>
      <c r="M3314">
        <v>8</v>
      </c>
      <c r="N3314">
        <v>3</v>
      </c>
    </row>
    <row r="3315" spans="1:14" x14ac:dyDescent="0.3">
      <c r="A3315">
        <v>40834</v>
      </c>
      <c r="B3315" t="s">
        <v>14</v>
      </c>
      <c r="C3315" t="s">
        <v>15</v>
      </c>
      <c r="D3315" t="s">
        <v>16</v>
      </c>
      <c r="E3315" s="1">
        <v>40935</v>
      </c>
      <c r="F3315">
        <v>0.875</v>
      </c>
      <c r="G3315">
        <v>23</v>
      </c>
      <c r="H3315">
        <v>5</v>
      </c>
      <c r="I3315">
        <v>7.1269999999999998</v>
      </c>
      <c r="J3315">
        <v>0</v>
      </c>
      <c r="K3315">
        <v>72</v>
      </c>
      <c r="L3315">
        <v>27</v>
      </c>
      <c r="M3315">
        <v>8.8000000000000007</v>
      </c>
      <c r="N3315">
        <v>3</v>
      </c>
    </row>
    <row r="3316" spans="1:14" x14ac:dyDescent="0.3">
      <c r="A3316">
        <v>40834</v>
      </c>
      <c r="B3316" t="s">
        <v>14</v>
      </c>
      <c r="C3316" t="s">
        <v>15</v>
      </c>
      <c r="D3316" t="s">
        <v>16</v>
      </c>
      <c r="E3316" s="1">
        <v>40936</v>
      </c>
      <c r="F3316">
        <v>2.25</v>
      </c>
      <c r="G3316">
        <v>21.6</v>
      </c>
      <c r="H3316">
        <v>11.6</v>
      </c>
      <c r="I3316">
        <v>8.6538900000000005</v>
      </c>
      <c r="J3316">
        <v>0</v>
      </c>
      <c r="K3316">
        <v>82</v>
      </c>
      <c r="L3316">
        <v>21</v>
      </c>
      <c r="M3316">
        <v>5.0999999999999996</v>
      </c>
      <c r="N3316">
        <v>7</v>
      </c>
    </row>
    <row r="3317" spans="1:14" x14ac:dyDescent="0.3">
      <c r="A3317">
        <v>40834</v>
      </c>
      <c r="B3317" t="s">
        <v>14</v>
      </c>
      <c r="C3317" t="s">
        <v>15</v>
      </c>
      <c r="D3317" t="s">
        <v>16</v>
      </c>
      <c r="E3317" s="1">
        <v>40937</v>
      </c>
      <c r="F3317">
        <v>2.875</v>
      </c>
      <c r="G3317">
        <v>17.2</v>
      </c>
      <c r="H3317">
        <v>7</v>
      </c>
      <c r="I3317">
        <v>7.2968799999999998</v>
      </c>
      <c r="J3317">
        <v>1</v>
      </c>
      <c r="K3317">
        <v>89</v>
      </c>
      <c r="L3317">
        <v>29</v>
      </c>
      <c r="M3317">
        <v>9.4</v>
      </c>
      <c r="N3317">
        <v>3</v>
      </c>
    </row>
    <row r="3318" spans="1:14" x14ac:dyDescent="0.3">
      <c r="A3318">
        <v>40834</v>
      </c>
      <c r="B3318" t="s">
        <v>14</v>
      </c>
      <c r="C3318" t="s">
        <v>15</v>
      </c>
      <c r="D3318" t="s">
        <v>16</v>
      </c>
      <c r="E3318" s="1">
        <v>40938</v>
      </c>
      <c r="F3318">
        <v>0.25</v>
      </c>
      <c r="G3318">
        <v>19.399999999999999</v>
      </c>
      <c r="H3318">
        <v>2.8</v>
      </c>
      <c r="I3318">
        <v>6.6698399999999998</v>
      </c>
      <c r="J3318">
        <v>0</v>
      </c>
      <c r="K3318">
        <v>83</v>
      </c>
      <c r="L3318">
        <v>27</v>
      </c>
      <c r="M3318">
        <v>9</v>
      </c>
      <c r="N3318">
        <v>-2</v>
      </c>
    </row>
    <row r="3319" spans="1:14" x14ac:dyDescent="0.3">
      <c r="A3319">
        <v>40834</v>
      </c>
      <c r="B3319" t="s">
        <v>14</v>
      </c>
      <c r="C3319" t="s">
        <v>15</v>
      </c>
      <c r="D3319" t="s">
        <v>16</v>
      </c>
      <c r="E3319" s="1">
        <v>40939</v>
      </c>
      <c r="F3319">
        <v>2</v>
      </c>
      <c r="G3319">
        <v>16.600000000000001</v>
      </c>
      <c r="H3319">
        <v>6.8</v>
      </c>
      <c r="I3319">
        <v>9.2920999999999996</v>
      </c>
      <c r="J3319">
        <v>6</v>
      </c>
      <c r="K3319">
        <v>90</v>
      </c>
      <c r="L3319">
        <v>39</v>
      </c>
      <c r="M3319">
        <v>0</v>
      </c>
      <c r="N3319">
        <v>2</v>
      </c>
    </row>
    <row r="3320" spans="1:14" x14ac:dyDescent="0.3">
      <c r="A3320">
        <v>40834</v>
      </c>
      <c r="B3320" t="s">
        <v>14</v>
      </c>
      <c r="C3320" t="s">
        <v>15</v>
      </c>
      <c r="D3320" t="s">
        <v>16</v>
      </c>
      <c r="E3320" s="1">
        <v>40940</v>
      </c>
      <c r="F3320">
        <v>5.375</v>
      </c>
      <c r="G3320">
        <v>19</v>
      </c>
      <c r="H3320">
        <v>10.8</v>
      </c>
      <c r="I3320">
        <v>13.809799999999999</v>
      </c>
      <c r="J3320">
        <v>20.7</v>
      </c>
      <c r="K3320">
        <v>95</v>
      </c>
      <c r="L3320">
        <v>63</v>
      </c>
      <c r="M3320">
        <v>0</v>
      </c>
      <c r="N3320">
        <v>10</v>
      </c>
    </row>
    <row r="3321" spans="1:14" x14ac:dyDescent="0.3">
      <c r="A3321">
        <v>40834</v>
      </c>
      <c r="B3321" t="s">
        <v>14</v>
      </c>
      <c r="C3321" t="s">
        <v>15</v>
      </c>
      <c r="D3321" t="s">
        <v>16</v>
      </c>
      <c r="E3321" s="1">
        <v>40941</v>
      </c>
      <c r="F3321">
        <v>4.625</v>
      </c>
      <c r="G3321">
        <v>17.2</v>
      </c>
      <c r="H3321">
        <v>12.6</v>
      </c>
      <c r="I3321">
        <v>12.071899999999999</v>
      </c>
      <c r="J3321">
        <v>27</v>
      </c>
      <c r="K3321">
        <v>93</v>
      </c>
      <c r="L3321">
        <v>68</v>
      </c>
      <c r="M3321">
        <v>7.4</v>
      </c>
      <c r="N3321">
        <v>11</v>
      </c>
    </row>
    <row r="3322" spans="1:14" x14ac:dyDescent="0.3">
      <c r="A3322">
        <v>40834</v>
      </c>
      <c r="B3322" t="s">
        <v>14</v>
      </c>
      <c r="C3322" t="s">
        <v>15</v>
      </c>
      <c r="D3322" t="s">
        <v>16</v>
      </c>
      <c r="E3322" s="1">
        <v>40942</v>
      </c>
      <c r="F3322">
        <v>3</v>
      </c>
      <c r="G3322">
        <v>13.4</v>
      </c>
      <c r="H3322">
        <v>4</v>
      </c>
      <c r="I3322">
        <v>8.6004799999999992</v>
      </c>
      <c r="J3322">
        <v>0</v>
      </c>
      <c r="K3322">
        <v>91</v>
      </c>
      <c r="L3322">
        <v>57</v>
      </c>
      <c r="M3322">
        <v>9.6</v>
      </c>
      <c r="N3322">
        <v>2</v>
      </c>
    </row>
    <row r="3323" spans="1:14" x14ac:dyDescent="0.3">
      <c r="A3323">
        <v>40834</v>
      </c>
      <c r="B3323" t="s">
        <v>14</v>
      </c>
      <c r="C3323" t="s">
        <v>15</v>
      </c>
      <c r="D3323" t="s">
        <v>16</v>
      </c>
      <c r="E3323" s="1">
        <v>40943</v>
      </c>
      <c r="F3323">
        <v>0.75</v>
      </c>
      <c r="G3323">
        <v>16.600000000000001</v>
      </c>
      <c r="H3323">
        <v>2</v>
      </c>
      <c r="I3323">
        <v>8.4860799999999994</v>
      </c>
      <c r="J3323">
        <v>0</v>
      </c>
      <c r="K3323">
        <v>100</v>
      </c>
      <c r="L3323">
        <v>45</v>
      </c>
      <c r="M3323">
        <v>8.8000000000000007</v>
      </c>
      <c r="N3323">
        <v>0</v>
      </c>
    </row>
    <row r="3324" spans="1:14" x14ac:dyDescent="0.3">
      <c r="A3324">
        <v>40834</v>
      </c>
      <c r="B3324" t="s">
        <v>14</v>
      </c>
      <c r="C3324" t="s">
        <v>15</v>
      </c>
      <c r="D3324" t="s">
        <v>16</v>
      </c>
      <c r="E3324" s="1">
        <v>40944</v>
      </c>
      <c r="F3324">
        <v>0.625</v>
      </c>
      <c r="G3324">
        <v>18</v>
      </c>
      <c r="H3324">
        <v>3.2</v>
      </c>
      <c r="I3324">
        <v>8.9975699999999996</v>
      </c>
      <c r="J3324">
        <v>0</v>
      </c>
      <c r="K3324">
        <v>94</v>
      </c>
      <c r="L3324">
        <v>43</v>
      </c>
      <c r="M3324">
        <v>9.9</v>
      </c>
      <c r="N3324">
        <v>0</v>
      </c>
    </row>
    <row r="3325" spans="1:14" x14ac:dyDescent="0.3">
      <c r="A3325">
        <v>40834</v>
      </c>
      <c r="B3325" t="s">
        <v>14</v>
      </c>
      <c r="C3325" t="s">
        <v>15</v>
      </c>
      <c r="D3325" t="s">
        <v>16</v>
      </c>
      <c r="E3325" s="1">
        <v>40945</v>
      </c>
      <c r="F3325">
        <v>1.375</v>
      </c>
      <c r="G3325">
        <v>19</v>
      </c>
      <c r="H3325">
        <v>4</v>
      </c>
      <c r="I3325">
        <v>8.7282499999999992</v>
      </c>
      <c r="J3325">
        <v>0</v>
      </c>
      <c r="K3325">
        <v>96</v>
      </c>
      <c r="L3325">
        <v>39</v>
      </c>
      <c r="M3325">
        <v>9.8000000000000007</v>
      </c>
      <c r="N3325">
        <v>1</v>
      </c>
    </row>
    <row r="3326" spans="1:14" x14ac:dyDescent="0.3">
      <c r="A3326">
        <v>40834</v>
      </c>
      <c r="B3326" t="s">
        <v>14</v>
      </c>
      <c r="C3326" t="s">
        <v>15</v>
      </c>
      <c r="D3326" t="s">
        <v>16</v>
      </c>
      <c r="E3326" s="1">
        <v>40946</v>
      </c>
      <c r="F3326">
        <v>0.375</v>
      </c>
      <c r="G3326">
        <v>19.2</v>
      </c>
      <c r="H3326">
        <v>4.4000000000000004</v>
      </c>
      <c r="I3326">
        <v>9.9158600000000003</v>
      </c>
      <c r="J3326">
        <v>0</v>
      </c>
      <c r="K3326">
        <v>94</v>
      </c>
      <c r="L3326">
        <v>45</v>
      </c>
      <c r="M3326">
        <v>6.2</v>
      </c>
      <c r="N3326">
        <v>1</v>
      </c>
    </row>
    <row r="3327" spans="1:14" x14ac:dyDescent="0.3">
      <c r="A3327">
        <v>40834</v>
      </c>
      <c r="B3327" t="s">
        <v>14</v>
      </c>
      <c r="C3327" t="s">
        <v>15</v>
      </c>
      <c r="D3327" t="s">
        <v>16</v>
      </c>
      <c r="E3327" s="1">
        <v>40947</v>
      </c>
      <c r="F3327">
        <v>1.25</v>
      </c>
      <c r="G3327">
        <v>20.6</v>
      </c>
      <c r="H3327">
        <v>7</v>
      </c>
      <c r="I3327">
        <v>9.4961300000000008</v>
      </c>
      <c r="J3327">
        <v>0.4</v>
      </c>
      <c r="K3327">
        <v>85</v>
      </c>
      <c r="L3327">
        <v>34</v>
      </c>
      <c r="M3327">
        <v>2.6</v>
      </c>
      <c r="N3327">
        <v>3</v>
      </c>
    </row>
    <row r="3328" spans="1:14" x14ac:dyDescent="0.3">
      <c r="A3328">
        <v>40834</v>
      </c>
      <c r="B3328" t="s">
        <v>14</v>
      </c>
      <c r="C3328" t="s">
        <v>15</v>
      </c>
      <c r="D3328" t="s">
        <v>16</v>
      </c>
      <c r="E3328" s="1">
        <v>40948</v>
      </c>
      <c r="F3328">
        <v>1.875</v>
      </c>
      <c r="G3328">
        <v>16.399999999999999</v>
      </c>
      <c r="H3328">
        <v>8.6</v>
      </c>
      <c r="I3328">
        <v>13.1981</v>
      </c>
      <c r="J3328">
        <v>4.0999999999999996</v>
      </c>
      <c r="K3328">
        <v>79</v>
      </c>
      <c r="L3328">
        <v>70</v>
      </c>
      <c r="M3328">
        <v>0</v>
      </c>
      <c r="N3328">
        <v>12</v>
      </c>
    </row>
    <row r="3329" spans="1:14" x14ac:dyDescent="0.3">
      <c r="A3329">
        <v>40834</v>
      </c>
      <c r="B3329" t="s">
        <v>14</v>
      </c>
      <c r="C3329" t="s">
        <v>15</v>
      </c>
      <c r="D3329" t="s">
        <v>16</v>
      </c>
      <c r="E3329" s="1">
        <v>40949</v>
      </c>
      <c r="F3329">
        <v>1.625</v>
      </c>
      <c r="G3329">
        <v>18.8</v>
      </c>
      <c r="H3329">
        <v>13.8</v>
      </c>
      <c r="I3329">
        <v>14.0413</v>
      </c>
      <c r="J3329">
        <v>1</v>
      </c>
      <c r="K3329">
        <v>95</v>
      </c>
      <c r="L3329">
        <v>64</v>
      </c>
      <c r="M3329">
        <v>0</v>
      </c>
      <c r="N3329">
        <v>12</v>
      </c>
    </row>
    <row r="3330" spans="1:14" x14ac:dyDescent="0.3">
      <c r="A3330">
        <v>40834</v>
      </c>
      <c r="B3330" t="s">
        <v>14</v>
      </c>
      <c r="C3330" t="s">
        <v>15</v>
      </c>
      <c r="D3330" t="s">
        <v>16</v>
      </c>
      <c r="E3330" s="1">
        <v>40950</v>
      </c>
      <c r="F3330">
        <v>3.125</v>
      </c>
      <c r="G3330">
        <v>19.2</v>
      </c>
      <c r="H3330">
        <v>12</v>
      </c>
      <c r="I3330">
        <v>11.415100000000001</v>
      </c>
      <c r="J3330">
        <v>0</v>
      </c>
      <c r="K3330">
        <v>95</v>
      </c>
      <c r="L3330">
        <v>36</v>
      </c>
      <c r="M3330">
        <v>6.2</v>
      </c>
      <c r="N3330">
        <v>11</v>
      </c>
    </row>
    <row r="3331" spans="1:14" x14ac:dyDescent="0.3">
      <c r="A3331">
        <v>40834</v>
      </c>
      <c r="B3331" t="s">
        <v>14</v>
      </c>
      <c r="C3331" t="s">
        <v>15</v>
      </c>
      <c r="D3331" t="s">
        <v>16</v>
      </c>
      <c r="E3331" s="1">
        <v>40951</v>
      </c>
      <c r="F3331">
        <v>1.75</v>
      </c>
      <c r="G3331">
        <v>18</v>
      </c>
      <c r="H3331">
        <v>6.2</v>
      </c>
      <c r="I3331">
        <v>7.7088299999999998</v>
      </c>
      <c r="J3331">
        <v>0</v>
      </c>
      <c r="K3331">
        <v>73</v>
      </c>
      <c r="L3331">
        <v>40</v>
      </c>
      <c r="M3331">
        <v>9.3000000000000007</v>
      </c>
      <c r="N3331">
        <v>2</v>
      </c>
    </row>
    <row r="3332" spans="1:14" x14ac:dyDescent="0.3">
      <c r="A3332">
        <v>40834</v>
      </c>
      <c r="B3332" t="s">
        <v>14</v>
      </c>
      <c r="C3332" t="s">
        <v>15</v>
      </c>
      <c r="D3332" t="s">
        <v>16</v>
      </c>
      <c r="E3332" s="1">
        <v>40952</v>
      </c>
      <c r="F3332">
        <v>0</v>
      </c>
      <c r="G3332">
        <v>18</v>
      </c>
      <c r="H3332">
        <v>6</v>
      </c>
      <c r="I3332">
        <v>8.1169100000000007</v>
      </c>
      <c r="J3332">
        <v>0</v>
      </c>
      <c r="K3332">
        <v>85</v>
      </c>
      <c r="L3332">
        <v>36</v>
      </c>
      <c r="M3332">
        <v>4.3</v>
      </c>
      <c r="N3332">
        <v>3</v>
      </c>
    </row>
    <row r="3333" spans="1:14" x14ac:dyDescent="0.3">
      <c r="A3333">
        <v>40834</v>
      </c>
      <c r="B3333" t="s">
        <v>14</v>
      </c>
      <c r="C3333" t="s">
        <v>15</v>
      </c>
      <c r="D3333" t="s">
        <v>16</v>
      </c>
      <c r="E3333" s="1">
        <v>40953</v>
      </c>
      <c r="F3333">
        <v>1</v>
      </c>
      <c r="G3333">
        <v>21</v>
      </c>
      <c r="H3333">
        <v>5.6</v>
      </c>
      <c r="I3333">
        <v>9.8630499999999994</v>
      </c>
      <c r="J3333">
        <v>0</v>
      </c>
      <c r="K3333">
        <v>91</v>
      </c>
      <c r="L3333">
        <v>32</v>
      </c>
      <c r="M3333">
        <v>9.1999999999999993</v>
      </c>
      <c r="N3333">
        <v>2</v>
      </c>
    </row>
    <row r="3334" spans="1:14" x14ac:dyDescent="0.3">
      <c r="A3334">
        <v>40834</v>
      </c>
      <c r="B3334" t="s">
        <v>14</v>
      </c>
      <c r="C3334" t="s">
        <v>15</v>
      </c>
      <c r="D3334" t="s">
        <v>16</v>
      </c>
      <c r="E3334" s="1">
        <v>40954</v>
      </c>
      <c r="F3334">
        <v>1.5</v>
      </c>
      <c r="G3334">
        <v>20.6</v>
      </c>
      <c r="H3334">
        <v>8</v>
      </c>
      <c r="I3334">
        <v>9.9373400000000007</v>
      </c>
      <c r="J3334">
        <v>0</v>
      </c>
      <c r="K3334">
        <v>86</v>
      </c>
      <c r="L3334">
        <v>35</v>
      </c>
      <c r="M3334">
        <v>4</v>
      </c>
      <c r="N3334">
        <v>5</v>
      </c>
    </row>
    <row r="3335" spans="1:14" x14ac:dyDescent="0.3">
      <c r="A3335">
        <v>40834</v>
      </c>
      <c r="B3335" t="s">
        <v>14</v>
      </c>
      <c r="C3335" t="s">
        <v>15</v>
      </c>
      <c r="D3335" t="s">
        <v>16</v>
      </c>
      <c r="E3335" s="1">
        <v>40955</v>
      </c>
      <c r="F3335">
        <v>2.875</v>
      </c>
      <c r="G3335">
        <v>19.600000000000001</v>
      </c>
      <c r="H3335">
        <v>13</v>
      </c>
      <c r="I3335">
        <v>11.4749</v>
      </c>
      <c r="J3335">
        <v>3.5</v>
      </c>
      <c r="K3335">
        <v>85</v>
      </c>
      <c r="L3335">
        <v>54</v>
      </c>
      <c r="M3335">
        <v>0.1</v>
      </c>
      <c r="N3335">
        <v>7</v>
      </c>
    </row>
    <row r="3336" spans="1:14" x14ac:dyDescent="0.3">
      <c r="A3336">
        <v>40834</v>
      </c>
      <c r="B3336" t="s">
        <v>14</v>
      </c>
      <c r="C3336" t="s">
        <v>15</v>
      </c>
      <c r="D3336" t="s">
        <v>16</v>
      </c>
      <c r="E3336" s="1">
        <v>40956</v>
      </c>
      <c r="F3336">
        <v>0.75</v>
      </c>
      <c r="G3336">
        <v>23</v>
      </c>
      <c r="H3336">
        <v>11</v>
      </c>
      <c r="I3336">
        <v>12.253299999999999</v>
      </c>
      <c r="J3336">
        <v>0</v>
      </c>
      <c r="K3336">
        <v>95</v>
      </c>
      <c r="L3336">
        <v>42</v>
      </c>
      <c r="M3336">
        <v>7.3</v>
      </c>
      <c r="N3336">
        <v>9</v>
      </c>
    </row>
    <row r="3337" spans="1:14" x14ac:dyDescent="0.3">
      <c r="A3337">
        <v>40834</v>
      </c>
      <c r="B3337" t="s">
        <v>14</v>
      </c>
      <c r="C3337" t="s">
        <v>15</v>
      </c>
      <c r="D3337" t="s">
        <v>16</v>
      </c>
      <c r="E3337" s="1">
        <v>40957</v>
      </c>
      <c r="F3337">
        <v>2.5</v>
      </c>
      <c r="G3337">
        <v>24.4</v>
      </c>
      <c r="H3337">
        <v>11</v>
      </c>
      <c r="I3337">
        <v>13.1454</v>
      </c>
      <c r="J3337">
        <v>0.2</v>
      </c>
      <c r="K3337">
        <v>87</v>
      </c>
      <c r="L3337">
        <v>47</v>
      </c>
      <c r="M3337">
        <v>0.5</v>
      </c>
      <c r="N3337">
        <v>9</v>
      </c>
    </row>
    <row r="3338" spans="1:14" x14ac:dyDescent="0.3">
      <c r="A3338">
        <v>40834</v>
      </c>
      <c r="B3338" t="s">
        <v>14</v>
      </c>
      <c r="C3338" t="s">
        <v>15</v>
      </c>
      <c r="D3338" t="s">
        <v>16</v>
      </c>
      <c r="E3338" s="1">
        <v>40958</v>
      </c>
      <c r="F3338">
        <v>2.75</v>
      </c>
      <c r="G3338">
        <v>17.600000000000001</v>
      </c>
      <c r="H3338">
        <v>9</v>
      </c>
      <c r="I3338">
        <v>8.5214300000000005</v>
      </c>
      <c r="J3338">
        <v>0.1</v>
      </c>
      <c r="K3338">
        <v>81</v>
      </c>
      <c r="L3338">
        <v>40</v>
      </c>
      <c r="M3338">
        <v>2.2999999999999998</v>
      </c>
      <c r="N3338">
        <v>7</v>
      </c>
    </row>
    <row r="3339" spans="1:14" x14ac:dyDescent="0.3">
      <c r="A3339">
        <v>40834</v>
      </c>
      <c r="B3339" t="s">
        <v>14</v>
      </c>
      <c r="C3339" t="s">
        <v>15</v>
      </c>
      <c r="D3339" t="s">
        <v>16</v>
      </c>
      <c r="E3339" s="1">
        <v>40959</v>
      </c>
      <c r="F3339">
        <v>3.875</v>
      </c>
      <c r="G3339">
        <v>16.399999999999999</v>
      </c>
      <c r="H3339">
        <v>6</v>
      </c>
      <c r="I3339">
        <v>5.9804300000000001</v>
      </c>
      <c r="J3339">
        <v>0</v>
      </c>
      <c r="K3339">
        <v>72</v>
      </c>
      <c r="L3339">
        <v>29</v>
      </c>
      <c r="M3339">
        <v>8.4</v>
      </c>
      <c r="N3339">
        <v>4</v>
      </c>
    </row>
    <row r="3340" spans="1:14" x14ac:dyDescent="0.3">
      <c r="A3340">
        <v>40834</v>
      </c>
      <c r="B3340" t="s">
        <v>14</v>
      </c>
      <c r="C3340" t="s">
        <v>15</v>
      </c>
      <c r="D3340" t="s">
        <v>16</v>
      </c>
      <c r="E3340" s="1">
        <v>40960</v>
      </c>
      <c r="F3340">
        <v>2.125</v>
      </c>
      <c r="G3340">
        <v>17.399999999999999</v>
      </c>
      <c r="H3340">
        <v>4</v>
      </c>
      <c r="I3340">
        <v>5.6202899999999998</v>
      </c>
      <c r="J3340">
        <v>0</v>
      </c>
      <c r="K3340">
        <v>84</v>
      </c>
      <c r="L3340">
        <v>24</v>
      </c>
      <c r="M3340">
        <v>9.3000000000000007</v>
      </c>
      <c r="N3340">
        <v>0</v>
      </c>
    </row>
    <row r="3341" spans="1:14" x14ac:dyDescent="0.3">
      <c r="A3341">
        <v>40834</v>
      </c>
      <c r="B3341" t="s">
        <v>14</v>
      </c>
      <c r="C3341" t="s">
        <v>15</v>
      </c>
      <c r="D3341" t="s">
        <v>16</v>
      </c>
      <c r="E3341" s="1">
        <v>40961</v>
      </c>
      <c r="F3341">
        <v>1.875</v>
      </c>
      <c r="G3341">
        <v>18.8</v>
      </c>
      <c r="H3341">
        <v>6.4</v>
      </c>
      <c r="I3341">
        <v>4.66967</v>
      </c>
      <c r="J3341">
        <v>0</v>
      </c>
      <c r="K3341">
        <v>56</v>
      </c>
      <c r="L3341">
        <v>15</v>
      </c>
      <c r="M3341">
        <v>10.199999999999999</v>
      </c>
      <c r="N3341">
        <v>0</v>
      </c>
    </row>
    <row r="3342" spans="1:14" x14ac:dyDescent="0.3">
      <c r="A3342">
        <v>40834</v>
      </c>
      <c r="B3342" t="s">
        <v>14</v>
      </c>
      <c r="C3342" t="s">
        <v>15</v>
      </c>
      <c r="D3342" t="s">
        <v>16</v>
      </c>
      <c r="E3342" s="1">
        <v>40962</v>
      </c>
      <c r="F3342">
        <v>0</v>
      </c>
      <c r="G3342">
        <v>19.399999999999999</v>
      </c>
      <c r="H3342">
        <v>3.6</v>
      </c>
      <c r="I3342">
        <v>6.3423800000000004</v>
      </c>
      <c r="J3342">
        <v>0</v>
      </c>
      <c r="K3342">
        <v>68</v>
      </c>
      <c r="L3342">
        <v>21</v>
      </c>
      <c r="M3342">
        <v>8.1999999999999993</v>
      </c>
      <c r="N3342">
        <v>-1</v>
      </c>
    </row>
    <row r="3343" spans="1:14" x14ac:dyDescent="0.3">
      <c r="A3343">
        <v>40834</v>
      </c>
      <c r="B3343" t="s">
        <v>14</v>
      </c>
      <c r="C3343" t="s">
        <v>15</v>
      </c>
      <c r="D3343" t="s">
        <v>16</v>
      </c>
      <c r="E3343" s="1">
        <v>40963</v>
      </c>
      <c r="F3343">
        <v>1.375</v>
      </c>
      <c r="G3343">
        <v>20</v>
      </c>
      <c r="H3343">
        <v>8</v>
      </c>
      <c r="I3343">
        <v>6.6079699999999999</v>
      </c>
      <c r="J3343">
        <v>0</v>
      </c>
      <c r="K3343">
        <v>67</v>
      </c>
      <c r="L3343">
        <v>26</v>
      </c>
      <c r="M3343">
        <v>6.2</v>
      </c>
      <c r="N3343">
        <v>2</v>
      </c>
    </row>
    <row r="3344" spans="1:14" x14ac:dyDescent="0.3">
      <c r="A3344">
        <v>40834</v>
      </c>
      <c r="B3344" t="s">
        <v>14</v>
      </c>
      <c r="C3344" t="s">
        <v>15</v>
      </c>
      <c r="D3344" t="s">
        <v>16</v>
      </c>
      <c r="E3344" s="1">
        <v>40964</v>
      </c>
      <c r="F3344">
        <v>3.25</v>
      </c>
      <c r="G3344">
        <v>16.8</v>
      </c>
      <c r="H3344">
        <v>10.199999999999999</v>
      </c>
      <c r="I3344">
        <v>10.2636</v>
      </c>
      <c r="J3344">
        <v>19</v>
      </c>
      <c r="K3344">
        <v>94</v>
      </c>
      <c r="L3344">
        <v>44</v>
      </c>
      <c r="M3344">
        <v>0</v>
      </c>
      <c r="N3344">
        <v>6</v>
      </c>
    </row>
    <row r="3345" spans="1:14" x14ac:dyDescent="0.3">
      <c r="A3345">
        <v>40834</v>
      </c>
      <c r="B3345" t="s">
        <v>14</v>
      </c>
      <c r="C3345" t="s">
        <v>15</v>
      </c>
      <c r="D3345" t="s">
        <v>16</v>
      </c>
      <c r="E3345" s="1">
        <v>40965</v>
      </c>
      <c r="F3345">
        <v>2.125</v>
      </c>
      <c r="G3345">
        <v>16.399999999999999</v>
      </c>
      <c r="H3345">
        <v>9</v>
      </c>
      <c r="I3345">
        <v>11.3125</v>
      </c>
      <c r="J3345">
        <v>7</v>
      </c>
      <c r="K3345">
        <v>97</v>
      </c>
      <c r="L3345">
        <v>72</v>
      </c>
      <c r="M3345">
        <v>5.7</v>
      </c>
      <c r="N3345">
        <v>7</v>
      </c>
    </row>
    <row r="3346" spans="1:14" x14ac:dyDescent="0.3">
      <c r="A3346">
        <v>40834</v>
      </c>
      <c r="B3346" t="s">
        <v>14</v>
      </c>
      <c r="C3346" t="s">
        <v>15</v>
      </c>
      <c r="D3346" t="s">
        <v>16</v>
      </c>
      <c r="E3346" s="1">
        <v>40966</v>
      </c>
      <c r="F3346">
        <v>0</v>
      </c>
      <c r="G3346">
        <v>20</v>
      </c>
      <c r="H3346">
        <v>6</v>
      </c>
      <c r="I3346">
        <v>10.459300000000001</v>
      </c>
      <c r="J3346">
        <v>0</v>
      </c>
      <c r="K3346">
        <v>100</v>
      </c>
      <c r="L3346">
        <v>43</v>
      </c>
      <c r="M3346">
        <v>9.9</v>
      </c>
      <c r="N3346">
        <v>4</v>
      </c>
    </row>
    <row r="3347" spans="1:14" x14ac:dyDescent="0.3">
      <c r="A3347">
        <v>40834</v>
      </c>
      <c r="B3347" t="s">
        <v>14</v>
      </c>
      <c r="C3347" t="s">
        <v>15</v>
      </c>
      <c r="D3347" t="s">
        <v>16</v>
      </c>
      <c r="E3347" s="1">
        <v>40967</v>
      </c>
      <c r="F3347">
        <v>1.875</v>
      </c>
      <c r="G3347">
        <v>23</v>
      </c>
      <c r="H3347">
        <v>7</v>
      </c>
      <c r="I3347">
        <v>10.7469</v>
      </c>
      <c r="J3347">
        <v>0</v>
      </c>
      <c r="K3347">
        <v>91</v>
      </c>
      <c r="L3347">
        <v>36</v>
      </c>
      <c r="M3347">
        <v>10.5</v>
      </c>
      <c r="N3347">
        <v>4</v>
      </c>
    </row>
    <row r="3348" spans="1:14" x14ac:dyDescent="0.3">
      <c r="A3348">
        <v>40834</v>
      </c>
      <c r="B3348" t="s">
        <v>14</v>
      </c>
      <c r="C3348" t="s">
        <v>15</v>
      </c>
      <c r="D3348" t="s">
        <v>16</v>
      </c>
      <c r="E3348" s="1">
        <v>40968</v>
      </c>
      <c r="F3348">
        <v>2</v>
      </c>
      <c r="G3348">
        <v>21</v>
      </c>
      <c r="H3348">
        <v>12.4</v>
      </c>
      <c r="I3348">
        <v>12.194100000000001</v>
      </c>
      <c r="J3348">
        <v>0</v>
      </c>
      <c r="K3348">
        <v>88</v>
      </c>
      <c r="L3348">
        <v>48</v>
      </c>
      <c r="M3348">
        <v>2.5</v>
      </c>
      <c r="N3348">
        <v>6</v>
      </c>
    </row>
    <row r="3349" spans="1:14" x14ac:dyDescent="0.3">
      <c r="A3349">
        <v>40834</v>
      </c>
      <c r="B3349" t="s">
        <v>14</v>
      </c>
      <c r="C3349" t="s">
        <v>15</v>
      </c>
      <c r="D3349" t="s">
        <v>16</v>
      </c>
      <c r="E3349" s="1">
        <v>40969</v>
      </c>
      <c r="F3349">
        <v>0.75</v>
      </c>
      <c r="G3349">
        <v>23.6</v>
      </c>
      <c r="H3349">
        <v>12</v>
      </c>
      <c r="I3349">
        <v>11.5852</v>
      </c>
      <c r="J3349">
        <v>0</v>
      </c>
      <c r="K3349">
        <v>82</v>
      </c>
      <c r="L3349">
        <v>35</v>
      </c>
      <c r="M3349">
        <v>7.1</v>
      </c>
      <c r="N3349">
        <v>8</v>
      </c>
    </row>
    <row r="3350" spans="1:14" x14ac:dyDescent="0.3">
      <c r="A3350">
        <v>40834</v>
      </c>
      <c r="B3350" t="s">
        <v>14</v>
      </c>
      <c r="C3350" t="s">
        <v>15</v>
      </c>
      <c r="D3350" t="s">
        <v>16</v>
      </c>
      <c r="E3350" s="1">
        <v>40970</v>
      </c>
      <c r="F3350">
        <v>2.125</v>
      </c>
      <c r="G3350">
        <v>22.4</v>
      </c>
      <c r="H3350">
        <v>11</v>
      </c>
      <c r="I3350">
        <v>11.5092</v>
      </c>
      <c r="J3350">
        <v>0</v>
      </c>
      <c r="K3350">
        <v>84</v>
      </c>
      <c r="L3350">
        <v>46</v>
      </c>
      <c r="M3350">
        <v>7.5</v>
      </c>
      <c r="N3350">
        <v>5</v>
      </c>
    </row>
    <row r="3351" spans="1:14" x14ac:dyDescent="0.3">
      <c r="A3351">
        <v>40834</v>
      </c>
      <c r="B3351" t="s">
        <v>14</v>
      </c>
      <c r="C3351" t="s">
        <v>15</v>
      </c>
      <c r="D3351" t="s">
        <v>16</v>
      </c>
      <c r="E3351" s="1">
        <v>40971</v>
      </c>
      <c r="F3351">
        <v>5.5</v>
      </c>
      <c r="G3351">
        <v>14.2</v>
      </c>
      <c r="H3351">
        <v>9.4</v>
      </c>
      <c r="I3351">
        <v>6.6169700000000002</v>
      </c>
      <c r="J3351">
        <v>0.1</v>
      </c>
      <c r="K3351">
        <v>72</v>
      </c>
      <c r="L3351">
        <v>28</v>
      </c>
      <c r="M3351">
        <v>7.8</v>
      </c>
      <c r="N3351">
        <v>6</v>
      </c>
    </row>
    <row r="3352" spans="1:14" x14ac:dyDescent="0.3">
      <c r="A3352">
        <v>40834</v>
      </c>
      <c r="B3352" t="s">
        <v>14</v>
      </c>
      <c r="C3352" t="s">
        <v>15</v>
      </c>
      <c r="D3352" t="s">
        <v>16</v>
      </c>
      <c r="E3352" s="1">
        <v>40972</v>
      </c>
      <c r="F3352">
        <v>2.25</v>
      </c>
      <c r="G3352">
        <v>15.6</v>
      </c>
      <c r="H3352">
        <v>3.8</v>
      </c>
      <c r="I3352">
        <v>5.2868500000000003</v>
      </c>
      <c r="J3352">
        <v>0</v>
      </c>
      <c r="K3352">
        <v>70</v>
      </c>
      <c r="L3352">
        <v>17</v>
      </c>
      <c r="M3352">
        <v>10.5</v>
      </c>
      <c r="N3352">
        <v>-5</v>
      </c>
    </row>
    <row r="3353" spans="1:14" x14ac:dyDescent="0.3">
      <c r="A3353">
        <v>40834</v>
      </c>
      <c r="B3353" t="s">
        <v>14</v>
      </c>
      <c r="C3353" t="s">
        <v>15</v>
      </c>
      <c r="D3353" t="s">
        <v>16</v>
      </c>
      <c r="E3353" s="1">
        <v>40973</v>
      </c>
      <c r="F3353">
        <v>2.875</v>
      </c>
      <c r="G3353">
        <v>18</v>
      </c>
      <c r="H3353">
        <v>5.6</v>
      </c>
      <c r="I3353">
        <v>5.8310399999999998</v>
      </c>
      <c r="J3353">
        <v>0</v>
      </c>
      <c r="K3353">
        <v>58</v>
      </c>
      <c r="L3353">
        <v>25</v>
      </c>
      <c r="M3353">
        <v>7.3</v>
      </c>
      <c r="N3353">
        <v>-2</v>
      </c>
    </row>
    <row r="3354" spans="1:14" x14ac:dyDescent="0.3">
      <c r="A3354">
        <v>40834</v>
      </c>
      <c r="B3354" t="s">
        <v>14</v>
      </c>
      <c r="C3354" t="s">
        <v>15</v>
      </c>
      <c r="D3354" t="s">
        <v>16</v>
      </c>
      <c r="E3354" s="1">
        <v>40974</v>
      </c>
      <c r="F3354">
        <v>2.125</v>
      </c>
      <c r="G3354">
        <v>19.2</v>
      </c>
      <c r="H3354">
        <v>2.8</v>
      </c>
      <c r="I3354">
        <v>5.4657299999999998</v>
      </c>
      <c r="J3354">
        <v>0</v>
      </c>
      <c r="K3354">
        <v>70</v>
      </c>
      <c r="L3354">
        <v>23</v>
      </c>
      <c r="M3354">
        <v>10.6</v>
      </c>
      <c r="N3354">
        <v>-5</v>
      </c>
    </row>
    <row r="3355" spans="1:14" x14ac:dyDescent="0.3">
      <c r="A3355">
        <v>40834</v>
      </c>
      <c r="B3355" t="s">
        <v>14</v>
      </c>
      <c r="C3355" t="s">
        <v>15</v>
      </c>
      <c r="D3355" t="s">
        <v>16</v>
      </c>
      <c r="E3355" s="1">
        <v>40975</v>
      </c>
      <c r="F3355">
        <v>1.875</v>
      </c>
      <c r="G3355">
        <v>22.6</v>
      </c>
      <c r="H3355">
        <v>3</v>
      </c>
      <c r="I3355">
        <v>5.7630600000000003</v>
      </c>
      <c r="J3355">
        <v>0</v>
      </c>
      <c r="K3355">
        <v>77</v>
      </c>
      <c r="L3355">
        <v>14</v>
      </c>
      <c r="M3355">
        <v>10.7</v>
      </c>
      <c r="N3355">
        <v>-5</v>
      </c>
    </row>
    <row r="3356" spans="1:14" x14ac:dyDescent="0.3">
      <c r="A3356">
        <v>40834</v>
      </c>
      <c r="B3356" t="s">
        <v>14</v>
      </c>
      <c r="C3356" t="s">
        <v>15</v>
      </c>
      <c r="D3356" t="s">
        <v>16</v>
      </c>
      <c r="E3356" s="1">
        <v>40976</v>
      </c>
      <c r="F3356">
        <v>1.875</v>
      </c>
      <c r="G3356">
        <v>24</v>
      </c>
      <c r="H3356">
        <v>4.8</v>
      </c>
      <c r="I3356">
        <v>6.6096899999999996</v>
      </c>
      <c r="J3356">
        <v>0</v>
      </c>
      <c r="K3356">
        <v>81</v>
      </c>
      <c r="L3356">
        <v>15</v>
      </c>
      <c r="M3356">
        <v>10.7</v>
      </c>
      <c r="N3356">
        <v>-3</v>
      </c>
    </row>
    <row r="3357" spans="1:14" x14ac:dyDescent="0.3">
      <c r="A3357">
        <v>40834</v>
      </c>
      <c r="B3357" t="s">
        <v>14</v>
      </c>
      <c r="C3357" t="s">
        <v>15</v>
      </c>
      <c r="D3357" t="s">
        <v>16</v>
      </c>
      <c r="E3357" s="1">
        <v>40977</v>
      </c>
      <c r="F3357">
        <v>4.25</v>
      </c>
      <c r="G3357">
        <v>25</v>
      </c>
      <c r="H3357">
        <v>6.8</v>
      </c>
      <c r="I3357">
        <v>6.7979099999999999</v>
      </c>
      <c r="J3357">
        <v>0</v>
      </c>
      <c r="K3357">
        <v>77</v>
      </c>
      <c r="L3357">
        <v>15</v>
      </c>
      <c r="M3357">
        <v>10.4</v>
      </c>
      <c r="N3357">
        <v>-1</v>
      </c>
    </row>
    <row r="3358" spans="1:14" x14ac:dyDescent="0.3">
      <c r="A3358">
        <v>40834</v>
      </c>
      <c r="B3358" t="s">
        <v>14</v>
      </c>
      <c r="C3358" t="s">
        <v>15</v>
      </c>
      <c r="D3358" t="s">
        <v>16</v>
      </c>
      <c r="E3358" s="1">
        <v>40978</v>
      </c>
      <c r="F3358">
        <v>2.625</v>
      </c>
      <c r="G3358">
        <v>22</v>
      </c>
      <c r="H3358">
        <v>7.4</v>
      </c>
      <c r="I3358">
        <v>6.8933400000000002</v>
      </c>
      <c r="J3358">
        <v>0</v>
      </c>
      <c r="K3358">
        <v>75</v>
      </c>
      <c r="L3358">
        <v>21</v>
      </c>
      <c r="M3358">
        <v>10.5</v>
      </c>
      <c r="N3358">
        <v>0</v>
      </c>
    </row>
    <row r="3359" spans="1:14" x14ac:dyDescent="0.3">
      <c r="A3359">
        <v>40834</v>
      </c>
      <c r="B3359" t="s">
        <v>14</v>
      </c>
      <c r="C3359" t="s">
        <v>15</v>
      </c>
      <c r="D3359" t="s">
        <v>16</v>
      </c>
      <c r="E3359" s="1">
        <v>40979</v>
      </c>
      <c r="F3359">
        <v>2.5</v>
      </c>
      <c r="G3359">
        <v>20</v>
      </c>
      <c r="H3359">
        <v>8.6</v>
      </c>
      <c r="I3359">
        <v>5.6194699999999997</v>
      </c>
      <c r="J3359">
        <v>0</v>
      </c>
      <c r="K3359">
        <v>63</v>
      </c>
      <c r="L3359">
        <v>23</v>
      </c>
      <c r="M3359">
        <v>7.5</v>
      </c>
      <c r="N3359">
        <v>1</v>
      </c>
    </row>
    <row r="3360" spans="1:14" x14ac:dyDescent="0.3">
      <c r="A3360">
        <v>40834</v>
      </c>
      <c r="B3360" t="s">
        <v>14</v>
      </c>
      <c r="C3360" t="s">
        <v>15</v>
      </c>
      <c r="D3360" t="s">
        <v>16</v>
      </c>
      <c r="E3360" s="1">
        <v>40980</v>
      </c>
      <c r="F3360">
        <v>0.5</v>
      </c>
      <c r="G3360">
        <v>24.6</v>
      </c>
      <c r="H3360">
        <v>5.2</v>
      </c>
      <c r="I3360">
        <v>6.6563400000000001</v>
      </c>
      <c r="J3360">
        <v>0</v>
      </c>
      <c r="K3360">
        <v>69</v>
      </c>
      <c r="L3360">
        <v>19</v>
      </c>
      <c r="M3360">
        <v>9.4</v>
      </c>
      <c r="N3360">
        <v>-3</v>
      </c>
    </row>
    <row r="3361" spans="1:14" x14ac:dyDescent="0.3">
      <c r="A3361">
        <v>40834</v>
      </c>
      <c r="B3361" t="s">
        <v>14</v>
      </c>
      <c r="C3361" t="s">
        <v>15</v>
      </c>
      <c r="D3361" t="s">
        <v>16</v>
      </c>
      <c r="E3361" s="1">
        <v>40981</v>
      </c>
      <c r="F3361">
        <v>2.125</v>
      </c>
      <c r="G3361">
        <v>29</v>
      </c>
      <c r="H3361">
        <v>14</v>
      </c>
      <c r="I3361">
        <v>7.4223800000000004</v>
      </c>
      <c r="J3361">
        <v>0</v>
      </c>
      <c r="K3361">
        <v>46</v>
      </c>
      <c r="L3361">
        <v>12</v>
      </c>
      <c r="M3361">
        <v>0.4</v>
      </c>
      <c r="N3361">
        <v>5</v>
      </c>
    </row>
    <row r="3362" spans="1:14" x14ac:dyDescent="0.3">
      <c r="A3362">
        <v>40834</v>
      </c>
      <c r="B3362" t="s">
        <v>14</v>
      </c>
      <c r="C3362" t="s">
        <v>15</v>
      </c>
      <c r="D3362" t="s">
        <v>16</v>
      </c>
      <c r="E3362" s="1">
        <v>40982</v>
      </c>
      <c r="F3362">
        <v>2.5</v>
      </c>
      <c r="G3362">
        <v>31</v>
      </c>
      <c r="H3362">
        <v>16</v>
      </c>
      <c r="I3362">
        <v>8.2082200000000007</v>
      </c>
      <c r="J3362">
        <v>0</v>
      </c>
      <c r="K3362">
        <v>49</v>
      </c>
      <c r="L3362">
        <v>12</v>
      </c>
      <c r="M3362">
        <v>5.7</v>
      </c>
      <c r="N3362">
        <v>10</v>
      </c>
    </row>
    <row r="3363" spans="1:14" x14ac:dyDescent="0.3">
      <c r="A3363">
        <v>40834</v>
      </c>
      <c r="B3363" t="s">
        <v>14</v>
      </c>
      <c r="C3363" t="s">
        <v>15</v>
      </c>
      <c r="D3363" t="s">
        <v>16</v>
      </c>
      <c r="E3363" s="1">
        <v>40983</v>
      </c>
      <c r="F3363">
        <v>1.125</v>
      </c>
      <c r="G3363">
        <v>28.6</v>
      </c>
      <c r="H3363">
        <v>19.399999999999999</v>
      </c>
      <c r="I3363">
        <v>9.8088300000000004</v>
      </c>
      <c r="J3363">
        <v>0</v>
      </c>
      <c r="K3363">
        <v>54</v>
      </c>
      <c r="L3363">
        <v>17</v>
      </c>
      <c r="M3363">
        <v>2.5</v>
      </c>
      <c r="N3363">
        <v>11</v>
      </c>
    </row>
    <row r="3364" spans="1:14" x14ac:dyDescent="0.3">
      <c r="A3364">
        <v>40834</v>
      </c>
      <c r="B3364" t="s">
        <v>14</v>
      </c>
      <c r="C3364" t="s">
        <v>15</v>
      </c>
      <c r="D3364" t="s">
        <v>16</v>
      </c>
      <c r="E3364" s="1">
        <v>40984</v>
      </c>
      <c r="F3364">
        <v>2.5</v>
      </c>
      <c r="G3364">
        <v>25.6</v>
      </c>
      <c r="H3364">
        <v>12.6</v>
      </c>
      <c r="I3364">
        <v>6.9654800000000003</v>
      </c>
      <c r="J3364">
        <v>0</v>
      </c>
      <c r="K3364">
        <v>47</v>
      </c>
      <c r="L3364">
        <v>22</v>
      </c>
      <c r="M3364">
        <v>9.6999999999999993</v>
      </c>
      <c r="N3364">
        <v>9</v>
      </c>
    </row>
    <row r="3365" spans="1:14" x14ac:dyDescent="0.3">
      <c r="A3365">
        <v>40834</v>
      </c>
      <c r="B3365" t="s">
        <v>14</v>
      </c>
      <c r="C3365" t="s">
        <v>15</v>
      </c>
      <c r="D3365" t="s">
        <v>16</v>
      </c>
      <c r="E3365" s="1">
        <v>40985</v>
      </c>
      <c r="F3365">
        <v>3.75</v>
      </c>
      <c r="G3365">
        <v>25</v>
      </c>
      <c r="H3365">
        <v>10</v>
      </c>
      <c r="I3365">
        <v>7.03247</v>
      </c>
      <c r="J3365">
        <v>0</v>
      </c>
      <c r="K3365">
        <v>60</v>
      </c>
      <c r="L3365">
        <v>25</v>
      </c>
      <c r="M3365">
        <v>7.7</v>
      </c>
      <c r="N3365">
        <v>1</v>
      </c>
    </row>
    <row r="3366" spans="1:14" x14ac:dyDescent="0.3">
      <c r="A3366">
        <v>40834</v>
      </c>
      <c r="B3366" t="s">
        <v>14</v>
      </c>
      <c r="C3366" t="s">
        <v>15</v>
      </c>
      <c r="D3366" t="s">
        <v>16</v>
      </c>
      <c r="E3366" s="1">
        <v>40986</v>
      </c>
      <c r="F3366">
        <v>5.5</v>
      </c>
      <c r="G3366">
        <v>16</v>
      </c>
      <c r="H3366">
        <v>5.6</v>
      </c>
      <c r="I3366">
        <v>3.1261199999999998</v>
      </c>
      <c r="J3366">
        <v>0</v>
      </c>
      <c r="K3366">
        <v>44</v>
      </c>
      <c r="L3366">
        <v>16</v>
      </c>
      <c r="M3366">
        <v>0</v>
      </c>
      <c r="N3366">
        <v>2</v>
      </c>
    </row>
    <row r="3367" spans="1:14" x14ac:dyDescent="0.3">
      <c r="A3367">
        <v>40834</v>
      </c>
      <c r="B3367" t="s">
        <v>14</v>
      </c>
      <c r="C3367" t="s">
        <v>15</v>
      </c>
      <c r="D3367" t="s">
        <v>16</v>
      </c>
      <c r="E3367" s="1">
        <v>40987</v>
      </c>
      <c r="F3367">
        <v>1.625</v>
      </c>
      <c r="G3367">
        <v>23.8</v>
      </c>
      <c r="H3367">
        <v>2.2000000000000002</v>
      </c>
      <c r="I3367">
        <v>4.9983399999999998</v>
      </c>
      <c r="J3367">
        <v>0</v>
      </c>
      <c r="K3367">
        <v>59</v>
      </c>
      <c r="L3367">
        <v>17</v>
      </c>
      <c r="M3367">
        <v>10</v>
      </c>
      <c r="N3367">
        <v>-2</v>
      </c>
    </row>
    <row r="3368" spans="1:14" x14ac:dyDescent="0.3">
      <c r="A3368">
        <v>40834</v>
      </c>
      <c r="B3368" t="s">
        <v>14</v>
      </c>
      <c r="C3368" t="s">
        <v>15</v>
      </c>
      <c r="D3368" t="s">
        <v>16</v>
      </c>
      <c r="E3368" s="1">
        <v>40988</v>
      </c>
      <c r="F3368">
        <v>1.25</v>
      </c>
      <c r="G3368">
        <v>26</v>
      </c>
      <c r="H3368">
        <v>4.5999999999999996</v>
      </c>
      <c r="I3368">
        <v>6.1668900000000004</v>
      </c>
      <c r="J3368">
        <v>0</v>
      </c>
      <c r="K3368">
        <v>71</v>
      </c>
      <c r="L3368">
        <v>13</v>
      </c>
      <c r="M3368">
        <v>10.5</v>
      </c>
      <c r="N3368">
        <v>-4</v>
      </c>
    </row>
    <row r="3369" spans="1:14" x14ac:dyDescent="0.3">
      <c r="A3369">
        <v>40834</v>
      </c>
      <c r="B3369" t="s">
        <v>14</v>
      </c>
      <c r="C3369" t="s">
        <v>15</v>
      </c>
      <c r="D3369" t="s">
        <v>16</v>
      </c>
      <c r="E3369" s="1">
        <v>40989</v>
      </c>
      <c r="F3369">
        <v>1.375</v>
      </c>
      <c r="G3369">
        <v>25.4</v>
      </c>
      <c r="H3369">
        <v>9.4</v>
      </c>
      <c r="I3369">
        <v>6.7779100000000003</v>
      </c>
      <c r="J3369">
        <v>0</v>
      </c>
      <c r="K3369">
        <v>62</v>
      </c>
      <c r="L3369">
        <v>14</v>
      </c>
      <c r="M3369">
        <v>6.4</v>
      </c>
      <c r="N3369">
        <v>3</v>
      </c>
    </row>
    <row r="3370" spans="1:14" x14ac:dyDescent="0.3">
      <c r="A3370">
        <v>40834</v>
      </c>
      <c r="B3370" t="s">
        <v>14</v>
      </c>
      <c r="C3370" t="s">
        <v>15</v>
      </c>
      <c r="D3370" t="s">
        <v>16</v>
      </c>
      <c r="E3370" s="1">
        <v>40990</v>
      </c>
      <c r="F3370">
        <v>1.25</v>
      </c>
      <c r="G3370">
        <v>25.8</v>
      </c>
      <c r="H3370">
        <v>7.4</v>
      </c>
      <c r="I3370">
        <v>7.2429899999999998</v>
      </c>
      <c r="J3370">
        <v>0</v>
      </c>
      <c r="K3370">
        <v>71</v>
      </c>
      <c r="L3370">
        <v>17</v>
      </c>
      <c r="M3370">
        <v>9.3000000000000007</v>
      </c>
      <c r="N3370">
        <v>-1</v>
      </c>
    </row>
    <row r="3371" spans="1:14" x14ac:dyDescent="0.3">
      <c r="A3371">
        <v>40834</v>
      </c>
      <c r="B3371" t="s">
        <v>14</v>
      </c>
      <c r="C3371" t="s">
        <v>15</v>
      </c>
      <c r="D3371" t="s">
        <v>16</v>
      </c>
      <c r="E3371" s="1">
        <v>40991</v>
      </c>
      <c r="F3371">
        <v>1.125</v>
      </c>
      <c r="G3371">
        <v>26.4</v>
      </c>
      <c r="H3371">
        <v>7.6</v>
      </c>
      <c r="I3371">
        <v>6.9308899999999998</v>
      </c>
      <c r="J3371">
        <v>0</v>
      </c>
      <c r="K3371">
        <v>69</v>
      </c>
      <c r="L3371">
        <v>16</v>
      </c>
      <c r="M3371">
        <v>8</v>
      </c>
      <c r="N3371">
        <v>0</v>
      </c>
    </row>
    <row r="3372" spans="1:14" x14ac:dyDescent="0.3">
      <c r="A3372">
        <v>40834</v>
      </c>
      <c r="B3372" t="s">
        <v>14</v>
      </c>
      <c r="C3372" t="s">
        <v>15</v>
      </c>
      <c r="D3372" t="s">
        <v>16</v>
      </c>
      <c r="E3372" s="1">
        <v>40992</v>
      </c>
      <c r="F3372">
        <v>1.375</v>
      </c>
      <c r="G3372">
        <v>26</v>
      </c>
      <c r="H3372">
        <v>8.6</v>
      </c>
      <c r="I3372">
        <v>5.7640700000000002</v>
      </c>
      <c r="J3372">
        <v>0</v>
      </c>
      <c r="K3372">
        <v>58</v>
      </c>
      <c r="L3372">
        <v>12</v>
      </c>
      <c r="M3372">
        <v>10.3</v>
      </c>
      <c r="N3372">
        <v>0</v>
      </c>
    </row>
    <row r="3373" spans="1:14" x14ac:dyDescent="0.3">
      <c r="A3373">
        <v>40834</v>
      </c>
      <c r="B3373" t="s">
        <v>14</v>
      </c>
      <c r="C3373" t="s">
        <v>15</v>
      </c>
      <c r="D3373" t="s">
        <v>16</v>
      </c>
      <c r="E3373" s="1">
        <v>40993</v>
      </c>
      <c r="F3373">
        <v>0</v>
      </c>
      <c r="G3373">
        <v>27.2</v>
      </c>
      <c r="H3373">
        <v>7.6</v>
      </c>
      <c r="I3373">
        <v>6.0394100000000002</v>
      </c>
      <c r="J3373">
        <v>0</v>
      </c>
      <c r="K3373">
        <v>62</v>
      </c>
      <c r="L3373">
        <v>15</v>
      </c>
      <c r="M3373">
        <v>11</v>
      </c>
      <c r="N3373">
        <v>3</v>
      </c>
    </row>
    <row r="3374" spans="1:14" x14ac:dyDescent="0.3">
      <c r="A3374">
        <v>40834</v>
      </c>
      <c r="B3374" t="s">
        <v>14</v>
      </c>
      <c r="C3374" t="s">
        <v>15</v>
      </c>
      <c r="D3374" t="s">
        <v>16</v>
      </c>
      <c r="E3374" s="1">
        <v>40994</v>
      </c>
      <c r="F3374">
        <v>1.25</v>
      </c>
      <c r="G3374">
        <v>26.4</v>
      </c>
      <c r="H3374">
        <v>10</v>
      </c>
      <c r="I3374">
        <v>7.0913899999999996</v>
      </c>
      <c r="J3374">
        <v>0</v>
      </c>
      <c r="K3374">
        <v>46</v>
      </c>
      <c r="L3374">
        <v>23</v>
      </c>
      <c r="M3374">
        <v>8.6999999999999993</v>
      </c>
      <c r="N3374">
        <v>3</v>
      </c>
    </row>
    <row r="3375" spans="1:14" x14ac:dyDescent="0.3">
      <c r="A3375">
        <v>40834</v>
      </c>
      <c r="B3375" t="s">
        <v>14</v>
      </c>
      <c r="C3375" t="s">
        <v>15</v>
      </c>
      <c r="D3375" t="s">
        <v>16</v>
      </c>
      <c r="E3375" s="1">
        <v>40995</v>
      </c>
      <c r="F3375">
        <v>2.625</v>
      </c>
      <c r="G3375">
        <v>26.6</v>
      </c>
      <c r="H3375">
        <v>11</v>
      </c>
      <c r="I3375">
        <v>10.358499999999999</v>
      </c>
      <c r="J3375">
        <v>8</v>
      </c>
      <c r="K3375">
        <v>79</v>
      </c>
      <c r="L3375">
        <v>18</v>
      </c>
      <c r="M3375">
        <v>4.3</v>
      </c>
      <c r="N3375">
        <v>4</v>
      </c>
    </row>
    <row r="3376" spans="1:14" x14ac:dyDescent="0.3">
      <c r="A3376">
        <v>40834</v>
      </c>
      <c r="B3376" t="s">
        <v>14</v>
      </c>
      <c r="C3376" t="s">
        <v>15</v>
      </c>
      <c r="D3376" t="s">
        <v>16</v>
      </c>
      <c r="E3376" s="1">
        <v>40996</v>
      </c>
      <c r="F3376">
        <v>1.25</v>
      </c>
      <c r="G3376">
        <v>27</v>
      </c>
      <c r="H3376">
        <v>16</v>
      </c>
      <c r="I3376">
        <v>17.224599999999999</v>
      </c>
      <c r="J3376">
        <v>2</v>
      </c>
      <c r="K3376">
        <v>89</v>
      </c>
      <c r="L3376">
        <v>49</v>
      </c>
      <c r="M3376">
        <v>3.1</v>
      </c>
      <c r="N3376">
        <v>10</v>
      </c>
    </row>
    <row r="3377" spans="1:14" x14ac:dyDescent="0.3">
      <c r="A3377">
        <v>40834</v>
      </c>
      <c r="B3377" t="s">
        <v>14</v>
      </c>
      <c r="C3377" t="s">
        <v>15</v>
      </c>
      <c r="D3377" t="s">
        <v>16</v>
      </c>
      <c r="E3377" s="1">
        <v>40997</v>
      </c>
      <c r="F3377">
        <v>1.125</v>
      </c>
      <c r="G3377">
        <v>26.4</v>
      </c>
      <c r="H3377">
        <v>15</v>
      </c>
      <c r="I3377">
        <v>15.6517</v>
      </c>
      <c r="J3377">
        <v>0.4</v>
      </c>
      <c r="K3377">
        <v>93</v>
      </c>
      <c r="L3377">
        <v>42</v>
      </c>
      <c r="M3377">
        <v>2.2000000000000002</v>
      </c>
      <c r="N3377">
        <v>10</v>
      </c>
    </row>
    <row r="3378" spans="1:14" x14ac:dyDescent="0.3">
      <c r="A3378">
        <v>40834</v>
      </c>
      <c r="B3378" t="s">
        <v>14</v>
      </c>
      <c r="C3378" t="s">
        <v>15</v>
      </c>
      <c r="D3378" t="s">
        <v>16</v>
      </c>
      <c r="E3378" s="1">
        <v>40998</v>
      </c>
      <c r="F3378">
        <v>2.25</v>
      </c>
      <c r="G3378">
        <v>24.4</v>
      </c>
      <c r="H3378">
        <v>17.600000000000001</v>
      </c>
      <c r="I3378">
        <v>15.962400000000001</v>
      </c>
      <c r="J3378">
        <v>6.1</v>
      </c>
      <c r="K3378">
        <v>77</v>
      </c>
      <c r="L3378">
        <v>40</v>
      </c>
      <c r="M3378">
        <v>1</v>
      </c>
      <c r="N3378">
        <v>11</v>
      </c>
    </row>
    <row r="3379" spans="1:14" x14ac:dyDescent="0.3">
      <c r="A3379">
        <v>40834</v>
      </c>
      <c r="B3379" t="s">
        <v>14</v>
      </c>
      <c r="C3379" t="s">
        <v>15</v>
      </c>
      <c r="D3379" t="s">
        <v>16</v>
      </c>
      <c r="E3379" s="1">
        <v>40999</v>
      </c>
      <c r="F3379">
        <v>0.75</v>
      </c>
      <c r="G3379">
        <v>25.2</v>
      </c>
      <c r="H3379">
        <v>11.6</v>
      </c>
      <c r="I3379">
        <v>10.4087</v>
      </c>
      <c r="J3379">
        <v>0</v>
      </c>
      <c r="K3379">
        <v>78</v>
      </c>
      <c r="L3379">
        <v>28</v>
      </c>
      <c r="M3379">
        <v>8.1999999999999993</v>
      </c>
      <c r="N3379">
        <v>8</v>
      </c>
    </row>
    <row r="3380" spans="1:14" x14ac:dyDescent="0.3">
      <c r="A3380">
        <v>40834</v>
      </c>
      <c r="B3380" t="s">
        <v>14</v>
      </c>
      <c r="C3380" t="s">
        <v>15</v>
      </c>
      <c r="D3380" t="s">
        <v>16</v>
      </c>
      <c r="E3380" s="1">
        <v>41000</v>
      </c>
      <c r="F3380">
        <v>0.875</v>
      </c>
      <c r="G3380">
        <v>28</v>
      </c>
      <c r="H3380">
        <v>11</v>
      </c>
      <c r="I3380">
        <v>9.8165600000000008</v>
      </c>
      <c r="J3380">
        <v>0</v>
      </c>
      <c r="K3380">
        <v>74</v>
      </c>
      <c r="L3380">
        <v>24</v>
      </c>
      <c r="M3380">
        <v>10.5</v>
      </c>
      <c r="N3380">
        <v>4</v>
      </c>
    </row>
    <row r="3381" spans="1:14" x14ac:dyDescent="0.3">
      <c r="A3381">
        <v>40834</v>
      </c>
      <c r="B3381" t="s">
        <v>14</v>
      </c>
      <c r="C3381" t="s">
        <v>15</v>
      </c>
      <c r="D3381" t="s">
        <v>16</v>
      </c>
      <c r="E3381" s="1">
        <v>41001</v>
      </c>
      <c r="F3381">
        <v>0.625</v>
      </c>
      <c r="G3381">
        <v>32</v>
      </c>
      <c r="H3381">
        <v>12</v>
      </c>
      <c r="I3381">
        <v>9.0677500000000002</v>
      </c>
      <c r="J3381">
        <v>0.2</v>
      </c>
      <c r="K3381">
        <v>68</v>
      </c>
      <c r="L3381">
        <v>13</v>
      </c>
      <c r="M3381">
        <v>9.6</v>
      </c>
      <c r="N3381">
        <v>5</v>
      </c>
    </row>
    <row r="3382" spans="1:14" x14ac:dyDescent="0.3">
      <c r="A3382">
        <v>40834</v>
      </c>
      <c r="B3382" t="s">
        <v>14</v>
      </c>
      <c r="C3382" t="s">
        <v>15</v>
      </c>
      <c r="D3382" t="s">
        <v>16</v>
      </c>
      <c r="E3382" s="1">
        <v>41002</v>
      </c>
      <c r="F3382">
        <v>1.5</v>
      </c>
      <c r="G3382">
        <v>32.4</v>
      </c>
      <c r="H3382">
        <v>20</v>
      </c>
      <c r="I3382">
        <v>12.221</v>
      </c>
      <c r="J3382">
        <v>0.2</v>
      </c>
      <c r="K3382">
        <v>50</v>
      </c>
      <c r="L3382">
        <v>23</v>
      </c>
      <c r="M3382">
        <v>8.9</v>
      </c>
      <c r="N3382">
        <v>10</v>
      </c>
    </row>
    <row r="3383" spans="1:14" x14ac:dyDescent="0.3">
      <c r="A3383">
        <v>40834</v>
      </c>
      <c r="B3383" t="s">
        <v>14</v>
      </c>
      <c r="C3383" t="s">
        <v>15</v>
      </c>
      <c r="D3383" t="s">
        <v>16</v>
      </c>
      <c r="E3383" s="1">
        <v>41003</v>
      </c>
      <c r="F3383">
        <v>2</v>
      </c>
      <c r="G3383">
        <v>29.6</v>
      </c>
      <c r="H3383">
        <v>21</v>
      </c>
      <c r="I3383">
        <v>13.956799999999999</v>
      </c>
      <c r="J3383">
        <v>0</v>
      </c>
      <c r="K3383">
        <v>68</v>
      </c>
      <c r="L3383">
        <v>31</v>
      </c>
      <c r="M3383">
        <v>3.5</v>
      </c>
      <c r="N3383">
        <v>11</v>
      </c>
    </row>
    <row r="3384" spans="1:14" x14ac:dyDescent="0.3">
      <c r="A3384">
        <v>40834</v>
      </c>
      <c r="B3384" t="s">
        <v>14</v>
      </c>
      <c r="C3384" t="s">
        <v>15</v>
      </c>
      <c r="D3384" t="s">
        <v>16</v>
      </c>
      <c r="E3384" s="1">
        <v>41004</v>
      </c>
      <c r="F3384">
        <v>1</v>
      </c>
      <c r="G3384">
        <v>32.4</v>
      </c>
      <c r="H3384">
        <v>15</v>
      </c>
      <c r="I3384">
        <v>14.1129</v>
      </c>
      <c r="J3384">
        <v>0</v>
      </c>
      <c r="K3384">
        <v>79</v>
      </c>
      <c r="L3384">
        <v>24</v>
      </c>
      <c r="M3384">
        <v>6.3</v>
      </c>
      <c r="N3384">
        <v>8</v>
      </c>
    </row>
    <row r="3385" spans="1:14" x14ac:dyDescent="0.3">
      <c r="A3385">
        <v>40834</v>
      </c>
      <c r="B3385" t="s">
        <v>14</v>
      </c>
      <c r="C3385" t="s">
        <v>15</v>
      </c>
      <c r="D3385" t="s">
        <v>16</v>
      </c>
      <c r="E3385" s="1">
        <v>41005</v>
      </c>
      <c r="F3385">
        <v>1.625</v>
      </c>
      <c r="G3385">
        <v>28.4</v>
      </c>
      <c r="H3385">
        <v>18</v>
      </c>
      <c r="I3385">
        <v>13.435600000000001</v>
      </c>
      <c r="J3385">
        <v>0</v>
      </c>
      <c r="K3385">
        <v>69</v>
      </c>
      <c r="L3385">
        <v>33</v>
      </c>
      <c r="M3385">
        <v>1.9</v>
      </c>
      <c r="N3385">
        <v>12</v>
      </c>
    </row>
    <row r="3386" spans="1:14" x14ac:dyDescent="0.3">
      <c r="A3386">
        <v>40834</v>
      </c>
      <c r="B3386" t="s">
        <v>14</v>
      </c>
      <c r="C3386" t="s">
        <v>15</v>
      </c>
      <c r="D3386" t="s">
        <v>16</v>
      </c>
      <c r="E3386" s="1">
        <v>41006</v>
      </c>
      <c r="F3386">
        <v>1.5</v>
      </c>
      <c r="G3386">
        <v>30.2</v>
      </c>
      <c r="H3386">
        <v>15</v>
      </c>
      <c r="I3386">
        <v>8.9035399999999996</v>
      </c>
      <c r="J3386">
        <v>0</v>
      </c>
      <c r="K3386">
        <v>78</v>
      </c>
      <c r="L3386">
        <v>13</v>
      </c>
      <c r="M3386">
        <v>11</v>
      </c>
      <c r="N3386">
        <v>8</v>
      </c>
    </row>
    <row r="3387" spans="1:14" x14ac:dyDescent="0.3">
      <c r="A3387">
        <v>40834</v>
      </c>
      <c r="B3387" t="s">
        <v>14</v>
      </c>
      <c r="C3387" t="s">
        <v>15</v>
      </c>
      <c r="D3387" t="s">
        <v>16</v>
      </c>
      <c r="E3387" s="1">
        <v>41007</v>
      </c>
      <c r="F3387">
        <v>1.5</v>
      </c>
      <c r="G3387">
        <v>32.799999999999997</v>
      </c>
      <c r="H3387">
        <v>13</v>
      </c>
      <c r="I3387">
        <v>10.8432</v>
      </c>
      <c r="J3387">
        <v>0</v>
      </c>
      <c r="K3387">
        <v>66</v>
      </c>
      <c r="L3387">
        <v>20</v>
      </c>
      <c r="M3387">
        <v>10.9</v>
      </c>
      <c r="N3387">
        <v>5</v>
      </c>
    </row>
    <row r="3388" spans="1:14" x14ac:dyDescent="0.3">
      <c r="A3388">
        <v>40834</v>
      </c>
      <c r="B3388" t="s">
        <v>14</v>
      </c>
      <c r="C3388" t="s">
        <v>15</v>
      </c>
      <c r="D3388" t="s">
        <v>16</v>
      </c>
      <c r="E3388" s="1">
        <v>41008</v>
      </c>
      <c r="F3388">
        <v>1.125</v>
      </c>
      <c r="G3388">
        <v>32.6</v>
      </c>
      <c r="H3388">
        <v>15.4</v>
      </c>
      <c r="I3388">
        <v>11.613899999999999</v>
      </c>
      <c r="J3388">
        <v>0</v>
      </c>
      <c r="K3388">
        <v>63</v>
      </c>
      <c r="L3388">
        <v>20</v>
      </c>
      <c r="M3388">
        <v>11</v>
      </c>
      <c r="N3388">
        <v>7</v>
      </c>
    </row>
    <row r="3389" spans="1:14" x14ac:dyDescent="0.3">
      <c r="A3389">
        <v>40834</v>
      </c>
      <c r="B3389" t="s">
        <v>14</v>
      </c>
      <c r="C3389" t="s">
        <v>15</v>
      </c>
      <c r="D3389" t="s">
        <v>16</v>
      </c>
      <c r="E3389" s="1">
        <v>41009</v>
      </c>
      <c r="F3389">
        <v>0.625</v>
      </c>
      <c r="G3389">
        <v>32.200000000000003</v>
      </c>
      <c r="H3389">
        <v>16.399999999999999</v>
      </c>
      <c r="I3389">
        <v>12.3429</v>
      </c>
      <c r="J3389">
        <v>0</v>
      </c>
      <c r="K3389">
        <v>71</v>
      </c>
      <c r="L3389">
        <v>22</v>
      </c>
      <c r="M3389">
        <v>9.5</v>
      </c>
      <c r="N3389">
        <v>9</v>
      </c>
    </row>
    <row r="3390" spans="1:14" x14ac:dyDescent="0.3">
      <c r="A3390">
        <v>40834</v>
      </c>
      <c r="B3390" t="s">
        <v>14</v>
      </c>
      <c r="C3390" t="s">
        <v>15</v>
      </c>
      <c r="D3390" t="s">
        <v>16</v>
      </c>
      <c r="E3390" s="1">
        <v>41010</v>
      </c>
      <c r="F3390">
        <v>1.5</v>
      </c>
      <c r="G3390">
        <v>33.799999999999997</v>
      </c>
      <c r="H3390">
        <v>17.600000000000001</v>
      </c>
      <c r="I3390">
        <v>12.373100000000001</v>
      </c>
      <c r="J3390">
        <v>0</v>
      </c>
      <c r="K3390">
        <v>65</v>
      </c>
      <c r="L3390">
        <v>18</v>
      </c>
      <c r="M3390">
        <v>10.8</v>
      </c>
      <c r="N3390">
        <v>9</v>
      </c>
    </row>
    <row r="3391" spans="1:14" x14ac:dyDescent="0.3">
      <c r="A3391">
        <v>40834</v>
      </c>
      <c r="B3391" t="s">
        <v>14</v>
      </c>
      <c r="C3391" t="s">
        <v>15</v>
      </c>
      <c r="D3391" t="s">
        <v>16</v>
      </c>
      <c r="E3391" s="1">
        <v>41011</v>
      </c>
      <c r="F3391">
        <v>3.875</v>
      </c>
      <c r="G3391">
        <v>31</v>
      </c>
      <c r="H3391">
        <v>17.399999999999999</v>
      </c>
      <c r="I3391">
        <v>14.374700000000001</v>
      </c>
      <c r="J3391">
        <v>0</v>
      </c>
      <c r="K3391">
        <v>79</v>
      </c>
      <c r="L3391">
        <v>29</v>
      </c>
      <c r="M3391">
        <v>4.5</v>
      </c>
      <c r="N3391">
        <v>10</v>
      </c>
    </row>
    <row r="3392" spans="1:14" x14ac:dyDescent="0.3">
      <c r="A3392">
        <v>40834</v>
      </c>
      <c r="B3392" t="s">
        <v>14</v>
      </c>
      <c r="C3392" t="s">
        <v>15</v>
      </c>
      <c r="D3392" t="s">
        <v>16</v>
      </c>
      <c r="E3392" s="1">
        <v>41012</v>
      </c>
      <c r="F3392">
        <v>2.5</v>
      </c>
      <c r="G3392">
        <v>29</v>
      </c>
      <c r="H3392">
        <v>17</v>
      </c>
      <c r="I3392">
        <v>14.686500000000001</v>
      </c>
      <c r="J3392">
        <v>0</v>
      </c>
      <c r="K3392">
        <v>82</v>
      </c>
      <c r="L3392">
        <v>32</v>
      </c>
      <c r="M3392">
        <v>7.2</v>
      </c>
      <c r="N3392">
        <v>10</v>
      </c>
    </row>
    <row r="3393" spans="1:14" x14ac:dyDescent="0.3">
      <c r="A3393">
        <v>40834</v>
      </c>
      <c r="B3393" t="s">
        <v>14</v>
      </c>
      <c r="C3393" t="s">
        <v>15</v>
      </c>
      <c r="D3393" t="s">
        <v>16</v>
      </c>
      <c r="E3393" s="1">
        <v>41013</v>
      </c>
      <c r="F3393">
        <v>3</v>
      </c>
      <c r="G3393">
        <v>26.2</v>
      </c>
      <c r="H3393">
        <v>15.2</v>
      </c>
      <c r="I3393">
        <v>13.361499999999999</v>
      </c>
      <c r="J3393">
        <v>6</v>
      </c>
      <c r="K3393">
        <v>83</v>
      </c>
      <c r="L3393">
        <v>39</v>
      </c>
      <c r="M3393">
        <v>6.3</v>
      </c>
      <c r="N3393">
        <v>14</v>
      </c>
    </row>
    <row r="3394" spans="1:14" x14ac:dyDescent="0.3">
      <c r="A3394">
        <v>40834</v>
      </c>
      <c r="B3394" t="s">
        <v>14</v>
      </c>
      <c r="C3394" t="s">
        <v>15</v>
      </c>
      <c r="D3394" t="s">
        <v>16</v>
      </c>
      <c r="E3394" s="1">
        <v>41014</v>
      </c>
      <c r="F3394">
        <v>1.25</v>
      </c>
      <c r="G3394">
        <v>26</v>
      </c>
      <c r="H3394">
        <v>15.2</v>
      </c>
      <c r="I3394">
        <v>13.151300000000001</v>
      </c>
      <c r="J3394">
        <v>0</v>
      </c>
      <c r="K3394">
        <v>81</v>
      </c>
      <c r="L3394">
        <v>34</v>
      </c>
      <c r="M3394">
        <v>4.4000000000000004</v>
      </c>
      <c r="N3394">
        <v>8</v>
      </c>
    </row>
    <row r="3395" spans="1:14" x14ac:dyDescent="0.3">
      <c r="A3395">
        <v>40834</v>
      </c>
      <c r="B3395" t="s">
        <v>14</v>
      </c>
      <c r="C3395" t="s">
        <v>15</v>
      </c>
      <c r="D3395" t="s">
        <v>16</v>
      </c>
      <c r="E3395" s="1">
        <v>41015</v>
      </c>
      <c r="F3395">
        <v>0.875</v>
      </c>
      <c r="G3395">
        <v>29.4</v>
      </c>
      <c r="H3395">
        <v>13.2</v>
      </c>
      <c r="I3395">
        <v>12.2523</v>
      </c>
      <c r="J3395">
        <v>0</v>
      </c>
      <c r="K3395">
        <v>82</v>
      </c>
      <c r="L3395">
        <v>26</v>
      </c>
      <c r="M3395">
        <v>10.8</v>
      </c>
      <c r="N3395">
        <v>8</v>
      </c>
    </row>
    <row r="3396" spans="1:14" x14ac:dyDescent="0.3">
      <c r="A3396">
        <v>40834</v>
      </c>
      <c r="B3396" t="s">
        <v>14</v>
      </c>
      <c r="C3396" t="s">
        <v>15</v>
      </c>
      <c r="D3396" t="s">
        <v>16</v>
      </c>
      <c r="E3396" s="1">
        <v>41016</v>
      </c>
      <c r="F3396">
        <v>1.125</v>
      </c>
      <c r="G3396">
        <v>31.4</v>
      </c>
      <c r="H3396">
        <v>15.4</v>
      </c>
      <c r="I3396">
        <v>11.8765</v>
      </c>
      <c r="J3396">
        <v>0</v>
      </c>
      <c r="K3396">
        <v>61</v>
      </c>
      <c r="L3396">
        <v>23</v>
      </c>
      <c r="M3396">
        <v>11</v>
      </c>
      <c r="N3396">
        <v>8</v>
      </c>
    </row>
    <row r="3397" spans="1:14" x14ac:dyDescent="0.3">
      <c r="A3397">
        <v>40834</v>
      </c>
      <c r="B3397" t="s">
        <v>14</v>
      </c>
      <c r="C3397" t="s">
        <v>15</v>
      </c>
      <c r="D3397" t="s">
        <v>16</v>
      </c>
      <c r="E3397" s="1">
        <v>41017</v>
      </c>
      <c r="F3397">
        <v>2.625</v>
      </c>
      <c r="G3397">
        <v>27.2</v>
      </c>
      <c r="H3397">
        <v>18</v>
      </c>
      <c r="I3397">
        <v>11.039400000000001</v>
      </c>
      <c r="J3397">
        <v>0</v>
      </c>
      <c r="K3397">
        <v>65</v>
      </c>
      <c r="L3397">
        <v>20</v>
      </c>
      <c r="M3397">
        <v>4.7</v>
      </c>
      <c r="N3397">
        <v>11</v>
      </c>
    </row>
    <row r="3398" spans="1:14" x14ac:dyDescent="0.3">
      <c r="A3398">
        <v>40834</v>
      </c>
      <c r="B3398" t="s">
        <v>14</v>
      </c>
      <c r="C3398" t="s">
        <v>15</v>
      </c>
      <c r="D3398" t="s">
        <v>16</v>
      </c>
      <c r="E3398" s="1">
        <v>41018</v>
      </c>
      <c r="F3398">
        <v>1</v>
      </c>
      <c r="G3398">
        <v>30.2</v>
      </c>
      <c r="H3398">
        <v>16.600000000000001</v>
      </c>
      <c r="I3398">
        <v>11.404999999999999</v>
      </c>
      <c r="J3398">
        <v>0</v>
      </c>
      <c r="K3398">
        <v>61</v>
      </c>
      <c r="L3398">
        <v>24</v>
      </c>
      <c r="M3398">
        <v>8.6</v>
      </c>
      <c r="N3398">
        <v>8</v>
      </c>
    </row>
    <row r="3399" spans="1:14" x14ac:dyDescent="0.3">
      <c r="A3399">
        <v>40834</v>
      </c>
      <c r="B3399" t="s">
        <v>14</v>
      </c>
      <c r="C3399" t="s">
        <v>15</v>
      </c>
      <c r="D3399" t="s">
        <v>16</v>
      </c>
      <c r="E3399" s="1">
        <v>41019</v>
      </c>
      <c r="F3399">
        <v>1</v>
      </c>
      <c r="G3399">
        <v>31</v>
      </c>
      <c r="H3399">
        <v>16</v>
      </c>
      <c r="I3399">
        <v>11.655099999999999</v>
      </c>
      <c r="J3399">
        <v>0</v>
      </c>
      <c r="K3399">
        <v>68</v>
      </c>
      <c r="L3399">
        <v>23</v>
      </c>
      <c r="M3399">
        <v>9.5</v>
      </c>
      <c r="N3399">
        <v>8</v>
      </c>
    </row>
    <row r="3400" spans="1:14" x14ac:dyDescent="0.3">
      <c r="A3400">
        <v>40834</v>
      </c>
      <c r="B3400" t="s">
        <v>14</v>
      </c>
      <c r="C3400" t="s">
        <v>15</v>
      </c>
      <c r="D3400" t="s">
        <v>16</v>
      </c>
      <c r="E3400" s="1">
        <v>41020</v>
      </c>
      <c r="F3400">
        <v>2.25</v>
      </c>
      <c r="G3400">
        <v>29.2</v>
      </c>
      <c r="H3400">
        <v>16.600000000000001</v>
      </c>
      <c r="I3400">
        <v>9.2871500000000005</v>
      </c>
      <c r="J3400">
        <v>0</v>
      </c>
      <c r="K3400">
        <v>59</v>
      </c>
      <c r="L3400">
        <v>21</v>
      </c>
      <c r="M3400">
        <v>6.2</v>
      </c>
      <c r="N3400">
        <v>9</v>
      </c>
    </row>
    <row r="3401" spans="1:14" x14ac:dyDescent="0.3">
      <c r="A3401">
        <v>40834</v>
      </c>
      <c r="B3401" t="s">
        <v>14</v>
      </c>
      <c r="C3401" t="s">
        <v>15</v>
      </c>
      <c r="D3401" t="s">
        <v>16</v>
      </c>
      <c r="E3401" s="1">
        <v>41021</v>
      </c>
      <c r="F3401">
        <v>1.625</v>
      </c>
      <c r="G3401">
        <v>31</v>
      </c>
      <c r="H3401">
        <v>14.6</v>
      </c>
      <c r="I3401">
        <v>9.3027499999999996</v>
      </c>
      <c r="J3401">
        <v>0</v>
      </c>
      <c r="K3401">
        <v>66</v>
      </c>
      <c r="L3401">
        <v>13</v>
      </c>
      <c r="M3401">
        <v>11.5</v>
      </c>
      <c r="N3401">
        <v>6</v>
      </c>
    </row>
    <row r="3402" spans="1:14" x14ac:dyDescent="0.3">
      <c r="A3402">
        <v>40834</v>
      </c>
      <c r="B3402" t="s">
        <v>14</v>
      </c>
      <c r="C3402" t="s">
        <v>15</v>
      </c>
      <c r="D3402" t="s">
        <v>16</v>
      </c>
      <c r="E3402" s="1">
        <v>41022</v>
      </c>
      <c r="F3402">
        <v>1.75</v>
      </c>
      <c r="G3402">
        <v>33</v>
      </c>
      <c r="H3402">
        <v>15</v>
      </c>
      <c r="I3402">
        <v>9.1617300000000004</v>
      </c>
      <c r="J3402">
        <v>0</v>
      </c>
      <c r="K3402">
        <v>52</v>
      </c>
      <c r="L3402">
        <v>15</v>
      </c>
      <c r="M3402">
        <v>11.8</v>
      </c>
      <c r="N3402">
        <v>6</v>
      </c>
    </row>
    <row r="3403" spans="1:14" x14ac:dyDescent="0.3">
      <c r="A3403">
        <v>40834</v>
      </c>
      <c r="B3403" t="s">
        <v>14</v>
      </c>
      <c r="C3403" t="s">
        <v>15</v>
      </c>
      <c r="D3403" t="s">
        <v>16</v>
      </c>
      <c r="E3403" s="1">
        <v>41023</v>
      </c>
      <c r="F3403">
        <v>1.5</v>
      </c>
      <c r="G3403">
        <v>32.799999999999997</v>
      </c>
      <c r="H3403">
        <v>17</v>
      </c>
      <c r="I3403">
        <v>8.9448699999999999</v>
      </c>
      <c r="J3403">
        <v>0</v>
      </c>
      <c r="K3403">
        <v>49</v>
      </c>
      <c r="L3403">
        <v>13</v>
      </c>
      <c r="M3403">
        <v>11.7</v>
      </c>
      <c r="N3403">
        <v>8</v>
      </c>
    </row>
    <row r="3404" spans="1:14" x14ac:dyDescent="0.3">
      <c r="A3404">
        <v>40834</v>
      </c>
      <c r="B3404" t="s">
        <v>14</v>
      </c>
      <c r="C3404" t="s">
        <v>15</v>
      </c>
      <c r="D3404" t="s">
        <v>16</v>
      </c>
      <c r="E3404" s="1">
        <v>41024</v>
      </c>
      <c r="F3404">
        <v>2.75</v>
      </c>
      <c r="G3404">
        <v>35.4</v>
      </c>
      <c r="H3404">
        <v>16.399999999999999</v>
      </c>
      <c r="I3404">
        <v>8.5205099999999998</v>
      </c>
      <c r="J3404">
        <v>0</v>
      </c>
      <c r="K3404">
        <v>55</v>
      </c>
      <c r="L3404">
        <v>14</v>
      </c>
      <c r="M3404">
        <v>11.6</v>
      </c>
      <c r="N3404">
        <v>8</v>
      </c>
    </row>
    <row r="3405" spans="1:14" x14ac:dyDescent="0.3">
      <c r="A3405">
        <v>40834</v>
      </c>
      <c r="B3405" t="s">
        <v>14</v>
      </c>
      <c r="C3405" t="s">
        <v>15</v>
      </c>
      <c r="D3405" t="s">
        <v>16</v>
      </c>
      <c r="E3405" s="1">
        <v>41025</v>
      </c>
      <c r="F3405">
        <v>2</v>
      </c>
      <c r="G3405">
        <v>34</v>
      </c>
      <c r="H3405">
        <v>19.399999999999999</v>
      </c>
      <c r="I3405">
        <v>6.9771900000000002</v>
      </c>
      <c r="J3405">
        <v>0</v>
      </c>
      <c r="K3405">
        <v>43</v>
      </c>
      <c r="L3405">
        <v>8</v>
      </c>
      <c r="M3405">
        <v>11.6</v>
      </c>
      <c r="N3405">
        <v>10</v>
      </c>
    </row>
    <row r="3406" spans="1:14" x14ac:dyDescent="0.3">
      <c r="A3406">
        <v>40834</v>
      </c>
      <c r="B3406" t="s">
        <v>14</v>
      </c>
      <c r="C3406" t="s">
        <v>15</v>
      </c>
      <c r="D3406" t="s">
        <v>16</v>
      </c>
      <c r="E3406" s="1">
        <v>41026</v>
      </c>
      <c r="F3406">
        <v>1.25</v>
      </c>
      <c r="G3406">
        <v>35.6</v>
      </c>
      <c r="H3406">
        <v>15.2</v>
      </c>
      <c r="I3406">
        <v>8.0183099999999996</v>
      </c>
      <c r="J3406">
        <v>0</v>
      </c>
      <c r="K3406">
        <v>42</v>
      </c>
      <c r="L3406">
        <v>11</v>
      </c>
      <c r="M3406">
        <v>10.3</v>
      </c>
      <c r="N3406">
        <v>7</v>
      </c>
    </row>
    <row r="3407" spans="1:14" x14ac:dyDescent="0.3">
      <c r="A3407">
        <v>40834</v>
      </c>
      <c r="B3407" t="s">
        <v>14</v>
      </c>
      <c r="C3407" t="s">
        <v>15</v>
      </c>
      <c r="D3407" t="s">
        <v>16</v>
      </c>
      <c r="E3407" s="1">
        <v>41027</v>
      </c>
      <c r="F3407">
        <v>1</v>
      </c>
      <c r="G3407">
        <v>37.4</v>
      </c>
      <c r="H3407">
        <v>20</v>
      </c>
      <c r="I3407">
        <v>9.4612700000000007</v>
      </c>
      <c r="J3407">
        <v>0</v>
      </c>
      <c r="K3407">
        <v>48</v>
      </c>
      <c r="L3407">
        <v>12</v>
      </c>
      <c r="M3407">
        <v>7</v>
      </c>
      <c r="N3407">
        <v>9</v>
      </c>
    </row>
    <row r="3408" spans="1:14" x14ac:dyDescent="0.3">
      <c r="A3408">
        <v>40834</v>
      </c>
      <c r="B3408" t="s">
        <v>14</v>
      </c>
      <c r="C3408" t="s">
        <v>15</v>
      </c>
      <c r="D3408" t="s">
        <v>16</v>
      </c>
      <c r="E3408" s="1">
        <v>41028</v>
      </c>
      <c r="F3408">
        <v>2.5</v>
      </c>
      <c r="G3408">
        <v>38.799999999999997</v>
      </c>
      <c r="H3408">
        <v>22.4</v>
      </c>
      <c r="I3408">
        <v>11.0076</v>
      </c>
      <c r="J3408">
        <v>0</v>
      </c>
      <c r="K3408">
        <v>42</v>
      </c>
      <c r="L3408">
        <v>12</v>
      </c>
      <c r="M3408">
        <v>8.3000000000000007</v>
      </c>
      <c r="N3408">
        <v>18</v>
      </c>
    </row>
    <row r="3409" spans="1:14" x14ac:dyDescent="0.3">
      <c r="A3409">
        <v>40834</v>
      </c>
      <c r="B3409" t="s">
        <v>14</v>
      </c>
      <c r="C3409" t="s">
        <v>15</v>
      </c>
      <c r="D3409" t="s">
        <v>16</v>
      </c>
      <c r="E3409" s="1">
        <v>41029</v>
      </c>
      <c r="F3409">
        <v>3.25</v>
      </c>
      <c r="G3409">
        <v>31</v>
      </c>
      <c r="H3409">
        <v>24.6</v>
      </c>
      <c r="I3409">
        <v>13.9039</v>
      </c>
      <c r="J3409">
        <v>0.1</v>
      </c>
      <c r="K3409">
        <v>43</v>
      </c>
      <c r="L3409">
        <v>31</v>
      </c>
      <c r="M3409">
        <v>0.3</v>
      </c>
      <c r="N3409">
        <v>17</v>
      </c>
    </row>
    <row r="3410" spans="1:14" x14ac:dyDescent="0.3">
      <c r="A3410">
        <v>40834</v>
      </c>
      <c r="B3410" t="s">
        <v>14</v>
      </c>
      <c r="C3410" t="s">
        <v>15</v>
      </c>
      <c r="D3410" t="s">
        <v>16</v>
      </c>
      <c r="E3410" s="1">
        <v>41030</v>
      </c>
      <c r="F3410">
        <v>1.125</v>
      </c>
      <c r="G3410">
        <v>37.200000000000003</v>
      </c>
      <c r="H3410">
        <v>23</v>
      </c>
      <c r="I3410">
        <v>14.2051</v>
      </c>
      <c r="J3410">
        <v>0</v>
      </c>
      <c r="K3410">
        <v>51</v>
      </c>
      <c r="L3410">
        <v>22</v>
      </c>
      <c r="M3410">
        <v>9.6999999999999993</v>
      </c>
      <c r="N3410">
        <v>16</v>
      </c>
    </row>
    <row r="3411" spans="1:14" x14ac:dyDescent="0.3">
      <c r="A3411">
        <v>40834</v>
      </c>
      <c r="B3411" t="s">
        <v>14</v>
      </c>
      <c r="C3411" t="s">
        <v>15</v>
      </c>
      <c r="D3411" t="s">
        <v>16</v>
      </c>
      <c r="E3411" s="1">
        <v>41031</v>
      </c>
      <c r="F3411">
        <v>2.75</v>
      </c>
      <c r="G3411">
        <v>40.200000000000003</v>
      </c>
      <c r="H3411">
        <v>23.2</v>
      </c>
      <c r="I3411">
        <v>13.2919</v>
      </c>
      <c r="J3411">
        <v>0</v>
      </c>
      <c r="K3411">
        <v>52</v>
      </c>
      <c r="L3411">
        <v>15</v>
      </c>
      <c r="M3411">
        <v>7.5</v>
      </c>
      <c r="N3411">
        <v>16</v>
      </c>
    </row>
    <row r="3412" spans="1:14" x14ac:dyDescent="0.3">
      <c r="A3412">
        <v>40834</v>
      </c>
      <c r="B3412" t="s">
        <v>14</v>
      </c>
      <c r="C3412" t="s">
        <v>15</v>
      </c>
      <c r="D3412" t="s">
        <v>16</v>
      </c>
      <c r="E3412" s="1">
        <v>41032</v>
      </c>
      <c r="F3412">
        <v>2.625</v>
      </c>
      <c r="G3412">
        <v>36.799999999999997</v>
      </c>
      <c r="H3412">
        <v>28.2</v>
      </c>
      <c r="I3412">
        <v>13.777799999999999</v>
      </c>
      <c r="J3412">
        <v>0</v>
      </c>
      <c r="K3412">
        <v>41</v>
      </c>
      <c r="L3412">
        <v>19</v>
      </c>
      <c r="M3412">
        <v>0.1</v>
      </c>
      <c r="N3412">
        <v>22</v>
      </c>
    </row>
    <row r="3413" spans="1:14" x14ac:dyDescent="0.3">
      <c r="A3413">
        <v>40834</v>
      </c>
      <c r="B3413" t="s">
        <v>14</v>
      </c>
      <c r="C3413" t="s">
        <v>15</v>
      </c>
      <c r="D3413" t="s">
        <v>16</v>
      </c>
      <c r="E3413" s="1">
        <v>41033</v>
      </c>
      <c r="F3413">
        <v>2.25</v>
      </c>
      <c r="G3413">
        <v>40</v>
      </c>
      <c r="H3413">
        <v>29.4</v>
      </c>
      <c r="I3413">
        <v>11.729699999999999</v>
      </c>
      <c r="J3413">
        <v>0</v>
      </c>
      <c r="K3413">
        <v>37</v>
      </c>
      <c r="L3413">
        <v>9</v>
      </c>
      <c r="M3413">
        <v>4.0999999999999996</v>
      </c>
      <c r="N3413">
        <v>23</v>
      </c>
    </row>
    <row r="3414" spans="1:14" x14ac:dyDescent="0.3">
      <c r="A3414">
        <v>40834</v>
      </c>
      <c r="B3414" t="s">
        <v>14</v>
      </c>
      <c r="C3414" t="s">
        <v>15</v>
      </c>
      <c r="D3414" t="s">
        <v>16</v>
      </c>
      <c r="E3414" s="1">
        <v>41034</v>
      </c>
      <c r="F3414">
        <v>2.625</v>
      </c>
      <c r="G3414">
        <v>39.200000000000003</v>
      </c>
      <c r="H3414">
        <v>22.4</v>
      </c>
      <c r="I3414">
        <v>9.6553599999999999</v>
      </c>
      <c r="J3414">
        <v>0</v>
      </c>
      <c r="K3414">
        <v>40</v>
      </c>
      <c r="L3414">
        <v>10</v>
      </c>
      <c r="M3414">
        <v>9.6999999999999993</v>
      </c>
      <c r="N3414">
        <v>16</v>
      </c>
    </row>
    <row r="3415" spans="1:14" x14ac:dyDescent="0.3">
      <c r="A3415">
        <v>40834</v>
      </c>
      <c r="B3415" t="s">
        <v>14</v>
      </c>
      <c r="C3415" t="s">
        <v>15</v>
      </c>
      <c r="D3415" t="s">
        <v>16</v>
      </c>
      <c r="E3415" s="1">
        <v>41035</v>
      </c>
      <c r="F3415">
        <v>1.75</v>
      </c>
      <c r="G3415">
        <v>40</v>
      </c>
      <c r="H3415">
        <v>22</v>
      </c>
      <c r="I3415">
        <v>9.2661899999999999</v>
      </c>
      <c r="J3415">
        <v>0</v>
      </c>
      <c r="K3415">
        <v>38</v>
      </c>
      <c r="L3415">
        <v>12</v>
      </c>
      <c r="M3415">
        <v>9.4</v>
      </c>
      <c r="N3415">
        <v>16</v>
      </c>
    </row>
    <row r="3416" spans="1:14" x14ac:dyDescent="0.3">
      <c r="A3416">
        <v>40834</v>
      </c>
      <c r="B3416" t="s">
        <v>14</v>
      </c>
      <c r="C3416" t="s">
        <v>15</v>
      </c>
      <c r="D3416" t="s">
        <v>16</v>
      </c>
      <c r="E3416" s="1">
        <v>41036</v>
      </c>
      <c r="F3416">
        <v>3.5</v>
      </c>
      <c r="G3416">
        <v>38</v>
      </c>
      <c r="H3416">
        <v>24.2</v>
      </c>
      <c r="I3416">
        <v>8.5491200000000003</v>
      </c>
      <c r="J3416">
        <v>0</v>
      </c>
      <c r="K3416">
        <v>36</v>
      </c>
      <c r="L3416">
        <v>9</v>
      </c>
      <c r="M3416">
        <v>11.3</v>
      </c>
      <c r="N3416">
        <v>15</v>
      </c>
    </row>
    <row r="3417" spans="1:14" x14ac:dyDescent="0.3">
      <c r="A3417">
        <v>40834</v>
      </c>
      <c r="B3417" t="s">
        <v>14</v>
      </c>
      <c r="C3417" t="s">
        <v>15</v>
      </c>
      <c r="D3417" t="s">
        <v>16</v>
      </c>
      <c r="E3417" s="1">
        <v>41037</v>
      </c>
      <c r="F3417">
        <v>1.75</v>
      </c>
      <c r="G3417">
        <v>38</v>
      </c>
      <c r="H3417">
        <v>20.6</v>
      </c>
      <c r="I3417">
        <v>10.5806</v>
      </c>
      <c r="J3417">
        <v>0</v>
      </c>
      <c r="K3417">
        <v>43</v>
      </c>
      <c r="L3417">
        <v>10</v>
      </c>
      <c r="M3417">
        <v>6.1</v>
      </c>
      <c r="N3417">
        <v>13</v>
      </c>
    </row>
    <row r="3418" spans="1:14" x14ac:dyDescent="0.3">
      <c r="A3418">
        <v>40834</v>
      </c>
      <c r="B3418" t="s">
        <v>14</v>
      </c>
      <c r="C3418" t="s">
        <v>15</v>
      </c>
      <c r="D3418" t="s">
        <v>16</v>
      </c>
      <c r="E3418" s="1">
        <v>41038</v>
      </c>
      <c r="F3418">
        <v>0.875</v>
      </c>
      <c r="G3418">
        <v>39.6</v>
      </c>
      <c r="H3418">
        <v>23.4</v>
      </c>
      <c r="I3418">
        <v>10.302300000000001</v>
      </c>
      <c r="J3418">
        <v>0</v>
      </c>
      <c r="K3418">
        <v>37</v>
      </c>
      <c r="L3418">
        <v>13</v>
      </c>
      <c r="M3418">
        <v>4</v>
      </c>
      <c r="N3418">
        <v>16</v>
      </c>
    </row>
    <row r="3419" spans="1:14" x14ac:dyDescent="0.3">
      <c r="A3419">
        <v>40834</v>
      </c>
      <c r="B3419" t="s">
        <v>14</v>
      </c>
      <c r="C3419" t="s">
        <v>15</v>
      </c>
      <c r="D3419" t="s">
        <v>16</v>
      </c>
      <c r="E3419" s="1">
        <v>41039</v>
      </c>
      <c r="F3419">
        <v>1.25</v>
      </c>
      <c r="G3419">
        <v>41.4</v>
      </c>
      <c r="H3419">
        <v>22</v>
      </c>
      <c r="I3419">
        <v>11.2235</v>
      </c>
      <c r="J3419">
        <v>0</v>
      </c>
      <c r="K3419">
        <v>44</v>
      </c>
      <c r="L3419">
        <v>12</v>
      </c>
      <c r="M3419">
        <v>9.1999999999999993</v>
      </c>
      <c r="N3419">
        <v>16</v>
      </c>
    </row>
    <row r="3420" spans="1:14" x14ac:dyDescent="0.3">
      <c r="A3420">
        <v>40834</v>
      </c>
      <c r="B3420" t="s">
        <v>14</v>
      </c>
      <c r="C3420" t="s">
        <v>15</v>
      </c>
      <c r="D3420" t="s">
        <v>16</v>
      </c>
      <c r="E3420" s="1">
        <v>41040</v>
      </c>
      <c r="F3420">
        <v>2.25</v>
      </c>
      <c r="G3420">
        <v>42</v>
      </c>
      <c r="H3420">
        <v>24.8</v>
      </c>
      <c r="I3420">
        <v>13.109299999999999</v>
      </c>
      <c r="J3420">
        <v>0</v>
      </c>
      <c r="K3420">
        <v>42</v>
      </c>
      <c r="L3420">
        <v>12</v>
      </c>
      <c r="M3420">
        <v>10</v>
      </c>
      <c r="N3420">
        <v>18</v>
      </c>
    </row>
    <row r="3421" spans="1:14" x14ac:dyDescent="0.3">
      <c r="A3421">
        <v>40834</v>
      </c>
      <c r="B3421" t="s">
        <v>14</v>
      </c>
      <c r="C3421" t="s">
        <v>15</v>
      </c>
      <c r="D3421" t="s">
        <v>16</v>
      </c>
      <c r="E3421" s="1">
        <v>41041</v>
      </c>
      <c r="F3421">
        <v>2</v>
      </c>
      <c r="G3421">
        <v>42</v>
      </c>
      <c r="H3421">
        <v>24.8</v>
      </c>
      <c r="I3421">
        <v>11.523899999999999</v>
      </c>
      <c r="J3421">
        <v>0</v>
      </c>
      <c r="K3421">
        <v>48</v>
      </c>
      <c r="L3421">
        <v>9</v>
      </c>
      <c r="M3421">
        <v>10.6</v>
      </c>
      <c r="N3421">
        <v>17</v>
      </c>
    </row>
    <row r="3422" spans="1:14" x14ac:dyDescent="0.3">
      <c r="A3422">
        <v>40834</v>
      </c>
      <c r="B3422" t="s">
        <v>14</v>
      </c>
      <c r="C3422" t="s">
        <v>15</v>
      </c>
      <c r="D3422" t="s">
        <v>16</v>
      </c>
      <c r="E3422" s="1">
        <v>41042</v>
      </c>
      <c r="F3422">
        <v>2.125</v>
      </c>
      <c r="G3422">
        <v>41.6</v>
      </c>
      <c r="H3422">
        <v>21.6</v>
      </c>
      <c r="I3422">
        <v>10.631</v>
      </c>
      <c r="J3422">
        <v>0</v>
      </c>
      <c r="K3422">
        <v>50</v>
      </c>
      <c r="L3422">
        <v>9</v>
      </c>
      <c r="M3422">
        <v>10.1</v>
      </c>
      <c r="N3422">
        <v>14</v>
      </c>
    </row>
    <row r="3423" spans="1:14" x14ac:dyDescent="0.3">
      <c r="A3423">
        <v>40834</v>
      </c>
      <c r="B3423" t="s">
        <v>14</v>
      </c>
      <c r="C3423" t="s">
        <v>15</v>
      </c>
      <c r="D3423" t="s">
        <v>16</v>
      </c>
      <c r="E3423" s="1">
        <v>41043</v>
      </c>
      <c r="F3423">
        <v>1.875</v>
      </c>
      <c r="G3423">
        <v>41</v>
      </c>
      <c r="H3423">
        <v>28</v>
      </c>
      <c r="I3423">
        <v>12.782299999999999</v>
      </c>
      <c r="J3423">
        <v>0</v>
      </c>
      <c r="K3423">
        <v>40</v>
      </c>
      <c r="L3423">
        <v>12</v>
      </c>
      <c r="M3423">
        <v>5.2</v>
      </c>
      <c r="N3423">
        <v>18</v>
      </c>
    </row>
    <row r="3424" spans="1:14" x14ac:dyDescent="0.3">
      <c r="A3424">
        <v>40834</v>
      </c>
      <c r="B3424" t="s">
        <v>14</v>
      </c>
      <c r="C3424" t="s">
        <v>15</v>
      </c>
      <c r="D3424" t="s">
        <v>16</v>
      </c>
      <c r="E3424" s="1">
        <v>41044</v>
      </c>
      <c r="F3424">
        <v>3.5</v>
      </c>
      <c r="G3424">
        <v>39</v>
      </c>
      <c r="H3424">
        <v>25.8</v>
      </c>
      <c r="I3424">
        <v>9.9153400000000005</v>
      </c>
      <c r="J3424">
        <v>0</v>
      </c>
      <c r="K3424">
        <v>38</v>
      </c>
      <c r="L3424">
        <v>10</v>
      </c>
      <c r="M3424">
        <v>9.1999999999999993</v>
      </c>
      <c r="N3424">
        <v>20</v>
      </c>
    </row>
    <row r="3425" spans="1:14" x14ac:dyDescent="0.3">
      <c r="A3425">
        <v>40834</v>
      </c>
      <c r="B3425" t="s">
        <v>14</v>
      </c>
      <c r="C3425" t="s">
        <v>15</v>
      </c>
      <c r="D3425" t="s">
        <v>16</v>
      </c>
      <c r="E3425" s="1">
        <v>41045</v>
      </c>
      <c r="F3425">
        <v>3.625</v>
      </c>
      <c r="G3425">
        <v>37.6</v>
      </c>
      <c r="H3425">
        <v>22.2</v>
      </c>
      <c r="I3425">
        <v>8.9736799999999999</v>
      </c>
      <c r="J3425">
        <v>0</v>
      </c>
      <c r="K3425">
        <v>46</v>
      </c>
      <c r="L3425">
        <v>11</v>
      </c>
      <c r="M3425">
        <v>10.3</v>
      </c>
      <c r="N3425">
        <v>16</v>
      </c>
    </row>
    <row r="3426" spans="1:14" x14ac:dyDescent="0.3">
      <c r="A3426">
        <v>40834</v>
      </c>
      <c r="B3426" t="s">
        <v>14</v>
      </c>
      <c r="C3426" t="s">
        <v>15</v>
      </c>
      <c r="D3426" t="s">
        <v>16</v>
      </c>
      <c r="E3426" s="1">
        <v>41046</v>
      </c>
      <c r="F3426">
        <v>1.75</v>
      </c>
      <c r="G3426">
        <v>40</v>
      </c>
      <c r="H3426">
        <v>23.6</v>
      </c>
      <c r="I3426">
        <v>9.6535100000000007</v>
      </c>
      <c r="J3426">
        <v>0</v>
      </c>
      <c r="K3426">
        <v>29</v>
      </c>
      <c r="L3426">
        <v>11</v>
      </c>
      <c r="M3426">
        <v>7.9</v>
      </c>
      <c r="N3426">
        <v>17</v>
      </c>
    </row>
    <row r="3427" spans="1:14" x14ac:dyDescent="0.3">
      <c r="A3427">
        <v>40834</v>
      </c>
      <c r="B3427" t="s">
        <v>14</v>
      </c>
      <c r="C3427" t="s">
        <v>15</v>
      </c>
      <c r="D3427" t="s">
        <v>16</v>
      </c>
      <c r="E3427" s="1">
        <v>41047</v>
      </c>
      <c r="F3427">
        <v>2.625</v>
      </c>
      <c r="G3427">
        <v>41.4</v>
      </c>
      <c r="H3427">
        <v>27</v>
      </c>
      <c r="I3427">
        <v>11.586499999999999</v>
      </c>
      <c r="J3427">
        <v>0</v>
      </c>
      <c r="K3427">
        <v>27</v>
      </c>
      <c r="L3427">
        <v>12</v>
      </c>
      <c r="M3427">
        <v>8.3000000000000007</v>
      </c>
      <c r="N3427">
        <v>19</v>
      </c>
    </row>
    <row r="3428" spans="1:14" x14ac:dyDescent="0.3">
      <c r="A3428">
        <v>40834</v>
      </c>
      <c r="B3428" t="s">
        <v>14</v>
      </c>
      <c r="C3428" t="s">
        <v>15</v>
      </c>
      <c r="D3428" t="s">
        <v>16</v>
      </c>
      <c r="E3428" s="1">
        <v>41048</v>
      </c>
      <c r="F3428">
        <v>1.5</v>
      </c>
      <c r="G3428">
        <v>42</v>
      </c>
      <c r="H3428">
        <v>26</v>
      </c>
      <c r="I3428">
        <v>11.898199999999999</v>
      </c>
      <c r="J3428">
        <v>0</v>
      </c>
      <c r="K3428">
        <v>42</v>
      </c>
      <c r="L3428">
        <v>10</v>
      </c>
      <c r="M3428">
        <v>10.9</v>
      </c>
      <c r="N3428">
        <v>18</v>
      </c>
    </row>
    <row r="3429" spans="1:14" x14ac:dyDescent="0.3">
      <c r="A3429">
        <v>40834</v>
      </c>
      <c r="B3429" t="s">
        <v>14</v>
      </c>
      <c r="C3429" t="s">
        <v>15</v>
      </c>
      <c r="D3429" t="s">
        <v>16</v>
      </c>
      <c r="E3429" s="1">
        <v>41049</v>
      </c>
      <c r="F3429">
        <v>1.875</v>
      </c>
      <c r="G3429">
        <v>42.2</v>
      </c>
      <c r="H3429">
        <v>24.6</v>
      </c>
      <c r="I3429">
        <v>10.688000000000001</v>
      </c>
      <c r="J3429">
        <v>0</v>
      </c>
      <c r="K3429">
        <v>39</v>
      </c>
      <c r="L3429">
        <v>10</v>
      </c>
      <c r="M3429">
        <v>10.3</v>
      </c>
      <c r="N3429">
        <v>17</v>
      </c>
    </row>
    <row r="3430" spans="1:14" x14ac:dyDescent="0.3">
      <c r="A3430">
        <v>40834</v>
      </c>
      <c r="B3430" t="s">
        <v>14</v>
      </c>
      <c r="C3430" t="s">
        <v>15</v>
      </c>
      <c r="D3430" t="s">
        <v>16</v>
      </c>
      <c r="E3430" s="1">
        <v>41050</v>
      </c>
      <c r="F3430">
        <v>1.875</v>
      </c>
      <c r="G3430">
        <v>43.2</v>
      </c>
      <c r="H3430">
        <v>23</v>
      </c>
      <c r="I3430">
        <v>12.141500000000001</v>
      </c>
      <c r="J3430">
        <v>0</v>
      </c>
      <c r="K3430">
        <v>38</v>
      </c>
      <c r="L3430">
        <v>11</v>
      </c>
      <c r="M3430">
        <v>7.1</v>
      </c>
      <c r="N3430">
        <v>17</v>
      </c>
    </row>
    <row r="3431" spans="1:14" x14ac:dyDescent="0.3">
      <c r="A3431">
        <v>40834</v>
      </c>
      <c r="B3431" t="s">
        <v>14</v>
      </c>
      <c r="C3431" t="s">
        <v>15</v>
      </c>
      <c r="D3431" t="s">
        <v>16</v>
      </c>
      <c r="E3431" s="1">
        <v>41051</v>
      </c>
      <c r="F3431">
        <v>4.625</v>
      </c>
      <c r="G3431">
        <v>42</v>
      </c>
      <c r="H3431">
        <v>25</v>
      </c>
      <c r="I3431">
        <v>9.9919200000000004</v>
      </c>
      <c r="J3431">
        <v>0</v>
      </c>
      <c r="K3431">
        <v>41</v>
      </c>
      <c r="L3431">
        <v>11</v>
      </c>
      <c r="M3431">
        <v>6</v>
      </c>
      <c r="N3431">
        <v>19</v>
      </c>
    </row>
    <row r="3432" spans="1:14" x14ac:dyDescent="0.3">
      <c r="A3432">
        <v>40834</v>
      </c>
      <c r="B3432" t="s">
        <v>14</v>
      </c>
      <c r="C3432" t="s">
        <v>15</v>
      </c>
      <c r="D3432" t="s">
        <v>16</v>
      </c>
      <c r="E3432" s="1">
        <v>41052</v>
      </c>
      <c r="F3432">
        <v>4.625</v>
      </c>
      <c r="G3432">
        <v>31.2</v>
      </c>
      <c r="H3432">
        <v>25.4</v>
      </c>
      <c r="I3432">
        <v>10.4755</v>
      </c>
      <c r="J3432">
        <v>0</v>
      </c>
      <c r="K3432">
        <v>33</v>
      </c>
      <c r="L3432">
        <v>20</v>
      </c>
      <c r="M3432">
        <v>0</v>
      </c>
      <c r="N3432">
        <v>23</v>
      </c>
    </row>
    <row r="3433" spans="1:14" x14ac:dyDescent="0.3">
      <c r="A3433">
        <v>40834</v>
      </c>
      <c r="B3433" t="s">
        <v>14</v>
      </c>
      <c r="C3433" t="s">
        <v>15</v>
      </c>
      <c r="D3433" t="s">
        <v>16</v>
      </c>
      <c r="E3433" s="1">
        <v>41053</v>
      </c>
      <c r="F3433">
        <v>2.75</v>
      </c>
      <c r="G3433">
        <v>35.6</v>
      </c>
      <c r="H3433">
        <v>23</v>
      </c>
      <c r="I3433">
        <v>9.8969299999999993</v>
      </c>
      <c r="J3433">
        <v>0</v>
      </c>
      <c r="K3433">
        <v>36</v>
      </c>
      <c r="L3433">
        <v>16</v>
      </c>
      <c r="M3433">
        <v>2.5</v>
      </c>
      <c r="N3433">
        <v>18</v>
      </c>
    </row>
    <row r="3434" spans="1:14" x14ac:dyDescent="0.3">
      <c r="A3434">
        <v>40834</v>
      </c>
      <c r="B3434" t="s">
        <v>14</v>
      </c>
      <c r="C3434" t="s">
        <v>15</v>
      </c>
      <c r="D3434" t="s">
        <v>16</v>
      </c>
      <c r="E3434" s="1">
        <v>41054</v>
      </c>
      <c r="F3434">
        <v>5</v>
      </c>
      <c r="G3434">
        <v>38.6</v>
      </c>
      <c r="H3434">
        <v>23</v>
      </c>
      <c r="I3434">
        <v>7.8888699999999998</v>
      </c>
      <c r="J3434">
        <v>0</v>
      </c>
      <c r="K3434">
        <v>36</v>
      </c>
      <c r="L3434">
        <v>8</v>
      </c>
      <c r="M3434">
        <v>9.1</v>
      </c>
      <c r="N3434">
        <v>18</v>
      </c>
    </row>
    <row r="3435" spans="1:14" x14ac:dyDescent="0.3">
      <c r="A3435">
        <v>40834</v>
      </c>
      <c r="B3435" t="s">
        <v>14</v>
      </c>
      <c r="C3435" t="s">
        <v>15</v>
      </c>
      <c r="D3435" t="s">
        <v>16</v>
      </c>
      <c r="E3435" s="1">
        <v>41055</v>
      </c>
      <c r="F3435">
        <v>3.75</v>
      </c>
      <c r="G3435">
        <v>42</v>
      </c>
      <c r="H3435">
        <v>25.2</v>
      </c>
      <c r="I3435">
        <v>7.7043900000000001</v>
      </c>
      <c r="J3435">
        <v>0</v>
      </c>
      <c r="K3435">
        <v>23</v>
      </c>
      <c r="L3435">
        <v>7</v>
      </c>
      <c r="M3435">
        <v>11</v>
      </c>
      <c r="N3435">
        <v>19</v>
      </c>
    </row>
    <row r="3436" spans="1:14" x14ac:dyDescent="0.3">
      <c r="A3436">
        <v>40834</v>
      </c>
      <c r="B3436" t="s">
        <v>14</v>
      </c>
      <c r="C3436" t="s">
        <v>15</v>
      </c>
      <c r="D3436" t="s">
        <v>16</v>
      </c>
      <c r="E3436" s="1">
        <v>41056</v>
      </c>
      <c r="F3436">
        <v>2.625</v>
      </c>
      <c r="G3436">
        <v>41</v>
      </c>
      <c r="H3436">
        <v>23.4</v>
      </c>
      <c r="I3436">
        <v>9.1228700000000007</v>
      </c>
      <c r="J3436">
        <v>0</v>
      </c>
      <c r="K3436">
        <v>33</v>
      </c>
      <c r="L3436">
        <v>10</v>
      </c>
      <c r="M3436">
        <v>7</v>
      </c>
      <c r="N3436">
        <v>16</v>
      </c>
    </row>
    <row r="3437" spans="1:14" x14ac:dyDescent="0.3">
      <c r="A3437">
        <v>40834</v>
      </c>
      <c r="B3437" t="s">
        <v>14</v>
      </c>
      <c r="C3437" t="s">
        <v>15</v>
      </c>
      <c r="D3437" t="s">
        <v>16</v>
      </c>
      <c r="E3437" s="1">
        <v>41057</v>
      </c>
      <c r="F3437">
        <v>3.5</v>
      </c>
      <c r="G3437">
        <v>39</v>
      </c>
      <c r="H3437">
        <v>24</v>
      </c>
      <c r="I3437">
        <v>7.5383399999999998</v>
      </c>
      <c r="J3437">
        <v>0</v>
      </c>
      <c r="K3437">
        <v>34</v>
      </c>
      <c r="L3437">
        <v>9</v>
      </c>
      <c r="M3437">
        <v>9.6</v>
      </c>
      <c r="N3437">
        <v>16</v>
      </c>
    </row>
    <row r="3438" spans="1:14" x14ac:dyDescent="0.3">
      <c r="A3438">
        <v>40834</v>
      </c>
      <c r="B3438" t="s">
        <v>14</v>
      </c>
      <c r="C3438" t="s">
        <v>15</v>
      </c>
      <c r="D3438" t="s">
        <v>16</v>
      </c>
      <c r="E3438" s="1">
        <v>41058</v>
      </c>
      <c r="F3438">
        <v>3.625</v>
      </c>
      <c r="G3438">
        <v>39.4</v>
      </c>
      <c r="H3438">
        <v>25.4</v>
      </c>
      <c r="I3438">
        <v>8.2995000000000001</v>
      </c>
      <c r="J3438">
        <v>0</v>
      </c>
      <c r="K3438">
        <v>23</v>
      </c>
      <c r="L3438">
        <v>10</v>
      </c>
      <c r="M3438">
        <v>12.5</v>
      </c>
      <c r="N3438">
        <v>18</v>
      </c>
    </row>
    <row r="3439" spans="1:14" x14ac:dyDescent="0.3">
      <c r="A3439">
        <v>40834</v>
      </c>
      <c r="B3439" t="s">
        <v>14</v>
      </c>
      <c r="C3439" t="s">
        <v>15</v>
      </c>
      <c r="D3439" t="s">
        <v>16</v>
      </c>
      <c r="E3439" s="1">
        <v>41059</v>
      </c>
      <c r="F3439">
        <v>3.875</v>
      </c>
      <c r="G3439">
        <v>43.6</v>
      </c>
      <c r="H3439">
        <v>24</v>
      </c>
      <c r="I3439">
        <v>7.3764700000000003</v>
      </c>
      <c r="J3439">
        <v>0</v>
      </c>
      <c r="K3439">
        <v>26</v>
      </c>
      <c r="L3439">
        <v>6</v>
      </c>
      <c r="M3439">
        <v>12.4</v>
      </c>
      <c r="N3439">
        <v>18</v>
      </c>
    </row>
    <row r="3440" spans="1:14" x14ac:dyDescent="0.3">
      <c r="A3440">
        <v>40834</v>
      </c>
      <c r="B3440" t="s">
        <v>14</v>
      </c>
      <c r="C3440" t="s">
        <v>15</v>
      </c>
      <c r="D3440" t="s">
        <v>16</v>
      </c>
      <c r="E3440" s="1">
        <v>41060</v>
      </c>
      <c r="F3440">
        <v>4.875</v>
      </c>
      <c r="G3440">
        <v>44.8</v>
      </c>
      <c r="H3440">
        <v>28.2</v>
      </c>
      <c r="I3440">
        <v>8.9312199999999997</v>
      </c>
      <c r="J3440">
        <v>0</v>
      </c>
      <c r="K3440">
        <v>26</v>
      </c>
      <c r="L3440">
        <v>8</v>
      </c>
      <c r="M3440">
        <v>12</v>
      </c>
      <c r="N3440">
        <v>19</v>
      </c>
    </row>
    <row r="3441" spans="1:14" x14ac:dyDescent="0.3">
      <c r="A3441">
        <v>40834</v>
      </c>
      <c r="B3441" t="s">
        <v>14</v>
      </c>
      <c r="C3441" t="s">
        <v>15</v>
      </c>
      <c r="D3441" t="s">
        <v>16</v>
      </c>
      <c r="E3441" s="1">
        <v>41061</v>
      </c>
      <c r="F3441">
        <v>5.25</v>
      </c>
      <c r="G3441">
        <v>43.4</v>
      </c>
      <c r="H3441">
        <v>27</v>
      </c>
      <c r="I3441">
        <v>6.6838899999999999</v>
      </c>
      <c r="J3441">
        <v>0</v>
      </c>
      <c r="K3441">
        <v>28</v>
      </c>
      <c r="L3441">
        <v>6</v>
      </c>
      <c r="M3441">
        <v>10.7</v>
      </c>
      <c r="N3441">
        <v>19</v>
      </c>
    </row>
    <row r="3442" spans="1:14" x14ac:dyDescent="0.3">
      <c r="A3442">
        <v>40834</v>
      </c>
      <c r="B3442" t="s">
        <v>14</v>
      </c>
      <c r="C3442" t="s">
        <v>15</v>
      </c>
      <c r="D3442" t="s">
        <v>16</v>
      </c>
      <c r="E3442" s="1">
        <v>41062</v>
      </c>
      <c r="F3442">
        <v>5.375</v>
      </c>
      <c r="G3442">
        <v>42</v>
      </c>
      <c r="H3442">
        <v>28</v>
      </c>
      <c r="I3442">
        <v>5.8272700000000004</v>
      </c>
      <c r="J3442">
        <v>0</v>
      </c>
      <c r="K3442">
        <v>19</v>
      </c>
      <c r="L3442">
        <v>5</v>
      </c>
      <c r="M3442">
        <v>11.2</v>
      </c>
      <c r="N3442">
        <v>24</v>
      </c>
    </row>
    <row r="3443" spans="1:14" x14ac:dyDescent="0.3">
      <c r="A3443">
        <v>40834</v>
      </c>
      <c r="B3443" t="s">
        <v>14</v>
      </c>
      <c r="C3443" t="s">
        <v>15</v>
      </c>
      <c r="D3443" t="s">
        <v>16</v>
      </c>
      <c r="E3443" s="1">
        <v>41063</v>
      </c>
      <c r="F3443">
        <v>4.5</v>
      </c>
      <c r="G3443">
        <v>43.2</v>
      </c>
      <c r="H3443">
        <v>25.4</v>
      </c>
      <c r="I3443">
        <v>7.2015099999999999</v>
      </c>
      <c r="J3443">
        <v>0</v>
      </c>
      <c r="K3443">
        <v>30</v>
      </c>
      <c r="L3443">
        <v>7</v>
      </c>
      <c r="M3443">
        <v>10.5</v>
      </c>
      <c r="N3443">
        <v>19</v>
      </c>
    </row>
    <row r="3444" spans="1:14" x14ac:dyDescent="0.3">
      <c r="A3444">
        <v>40834</v>
      </c>
      <c r="B3444" t="s">
        <v>14</v>
      </c>
      <c r="C3444" t="s">
        <v>15</v>
      </c>
      <c r="D3444" t="s">
        <v>16</v>
      </c>
      <c r="E3444" s="1">
        <v>41064</v>
      </c>
      <c r="F3444">
        <v>1.5</v>
      </c>
      <c r="G3444">
        <v>45.6</v>
      </c>
      <c r="H3444">
        <v>26.2</v>
      </c>
      <c r="I3444">
        <v>9.6763300000000001</v>
      </c>
      <c r="J3444">
        <v>0</v>
      </c>
      <c r="K3444">
        <v>32</v>
      </c>
      <c r="L3444">
        <v>8</v>
      </c>
      <c r="M3444">
        <v>11.5</v>
      </c>
      <c r="N3444">
        <v>18</v>
      </c>
    </row>
    <row r="3445" spans="1:14" x14ac:dyDescent="0.3">
      <c r="A3445">
        <v>40834</v>
      </c>
      <c r="B3445" t="s">
        <v>14</v>
      </c>
      <c r="C3445" t="s">
        <v>15</v>
      </c>
      <c r="D3445" t="s">
        <v>16</v>
      </c>
      <c r="E3445" s="1">
        <v>41065</v>
      </c>
      <c r="F3445">
        <v>1.625</v>
      </c>
      <c r="G3445">
        <v>45.2</v>
      </c>
      <c r="H3445">
        <v>24.8</v>
      </c>
      <c r="I3445">
        <v>12.0283</v>
      </c>
      <c r="J3445">
        <v>0</v>
      </c>
      <c r="K3445">
        <v>34</v>
      </c>
      <c r="L3445">
        <v>11</v>
      </c>
      <c r="M3445">
        <v>11.8</v>
      </c>
      <c r="N3445">
        <v>18</v>
      </c>
    </row>
    <row r="3446" spans="1:14" x14ac:dyDescent="0.3">
      <c r="A3446">
        <v>40834</v>
      </c>
      <c r="B3446" t="s">
        <v>14</v>
      </c>
      <c r="C3446" t="s">
        <v>15</v>
      </c>
      <c r="D3446" t="s">
        <v>16</v>
      </c>
      <c r="E3446" s="1">
        <v>41066</v>
      </c>
      <c r="F3446">
        <v>1.75</v>
      </c>
      <c r="G3446">
        <v>45.4</v>
      </c>
      <c r="H3446">
        <v>25.4</v>
      </c>
      <c r="I3446">
        <v>10.321999999999999</v>
      </c>
      <c r="J3446">
        <v>0</v>
      </c>
      <c r="K3446">
        <v>38</v>
      </c>
      <c r="L3446">
        <v>9</v>
      </c>
      <c r="M3446">
        <v>12.1</v>
      </c>
      <c r="N3446">
        <v>18</v>
      </c>
    </row>
    <row r="3447" spans="1:14" x14ac:dyDescent="0.3">
      <c r="A3447">
        <v>40834</v>
      </c>
      <c r="B3447" t="s">
        <v>14</v>
      </c>
      <c r="C3447" t="s">
        <v>15</v>
      </c>
      <c r="D3447" t="s">
        <v>16</v>
      </c>
      <c r="E3447" s="1">
        <v>41067</v>
      </c>
      <c r="F3447">
        <v>1.75</v>
      </c>
      <c r="G3447">
        <v>44.6</v>
      </c>
      <c r="H3447">
        <v>24</v>
      </c>
      <c r="I3447">
        <v>8.8145399999999992</v>
      </c>
      <c r="J3447">
        <v>0</v>
      </c>
      <c r="K3447">
        <v>38</v>
      </c>
      <c r="L3447">
        <v>7</v>
      </c>
      <c r="M3447">
        <v>11.8</v>
      </c>
      <c r="N3447">
        <v>19</v>
      </c>
    </row>
    <row r="3448" spans="1:14" x14ac:dyDescent="0.3">
      <c r="A3448">
        <v>40834</v>
      </c>
      <c r="B3448" t="s">
        <v>14</v>
      </c>
      <c r="C3448" t="s">
        <v>15</v>
      </c>
      <c r="D3448" t="s">
        <v>16</v>
      </c>
      <c r="E3448" s="1">
        <v>41068</v>
      </c>
      <c r="F3448">
        <v>2.875</v>
      </c>
      <c r="G3448">
        <v>43.6</v>
      </c>
      <c r="H3448">
        <v>29.4</v>
      </c>
      <c r="I3448">
        <v>10.645300000000001</v>
      </c>
      <c r="J3448">
        <v>0</v>
      </c>
      <c r="K3448">
        <v>27</v>
      </c>
      <c r="L3448">
        <v>8</v>
      </c>
      <c r="M3448">
        <v>11.4</v>
      </c>
      <c r="N3448">
        <v>22</v>
      </c>
    </row>
    <row r="3449" spans="1:14" x14ac:dyDescent="0.3">
      <c r="A3449">
        <v>40834</v>
      </c>
      <c r="B3449" t="s">
        <v>14</v>
      </c>
      <c r="C3449" t="s">
        <v>15</v>
      </c>
      <c r="D3449" t="s">
        <v>16</v>
      </c>
      <c r="E3449" s="1">
        <v>41069</v>
      </c>
      <c r="F3449">
        <v>4.125</v>
      </c>
      <c r="G3449">
        <v>42.6</v>
      </c>
      <c r="H3449">
        <v>26.6</v>
      </c>
      <c r="I3449">
        <v>7.9704800000000002</v>
      </c>
      <c r="J3449">
        <v>0</v>
      </c>
      <c r="K3449">
        <v>25</v>
      </c>
      <c r="L3449">
        <v>8</v>
      </c>
      <c r="M3449">
        <v>11.9</v>
      </c>
      <c r="N3449">
        <v>18</v>
      </c>
    </row>
    <row r="3450" spans="1:14" x14ac:dyDescent="0.3">
      <c r="A3450">
        <v>40834</v>
      </c>
      <c r="B3450" t="s">
        <v>14</v>
      </c>
      <c r="C3450" t="s">
        <v>15</v>
      </c>
      <c r="D3450" t="s">
        <v>16</v>
      </c>
      <c r="E3450" s="1">
        <v>41070</v>
      </c>
      <c r="F3450">
        <v>2.125</v>
      </c>
      <c r="G3450">
        <v>43.6</v>
      </c>
      <c r="H3450">
        <v>26</v>
      </c>
      <c r="I3450">
        <v>8.2058300000000006</v>
      </c>
      <c r="J3450">
        <v>0</v>
      </c>
      <c r="K3450">
        <v>28</v>
      </c>
      <c r="L3450">
        <v>8</v>
      </c>
      <c r="M3450">
        <v>11.7</v>
      </c>
      <c r="N3450">
        <v>17</v>
      </c>
    </row>
    <row r="3451" spans="1:14" x14ac:dyDescent="0.3">
      <c r="A3451">
        <v>40834</v>
      </c>
      <c r="B3451" t="s">
        <v>14</v>
      </c>
      <c r="C3451" t="s">
        <v>15</v>
      </c>
      <c r="D3451" t="s">
        <v>16</v>
      </c>
      <c r="E3451" s="1">
        <v>41071</v>
      </c>
      <c r="F3451">
        <v>1.75</v>
      </c>
      <c r="G3451">
        <v>43</v>
      </c>
      <c r="H3451">
        <v>26.6</v>
      </c>
      <c r="I3451">
        <v>10.530099999999999</v>
      </c>
      <c r="J3451">
        <v>0</v>
      </c>
      <c r="K3451">
        <v>33</v>
      </c>
      <c r="L3451">
        <v>10</v>
      </c>
      <c r="M3451">
        <v>11.8</v>
      </c>
      <c r="N3451">
        <v>18</v>
      </c>
    </row>
    <row r="3452" spans="1:14" x14ac:dyDescent="0.3">
      <c r="A3452">
        <v>40834</v>
      </c>
      <c r="B3452" t="s">
        <v>14</v>
      </c>
      <c r="C3452" t="s">
        <v>15</v>
      </c>
      <c r="D3452" t="s">
        <v>16</v>
      </c>
      <c r="E3452" s="1">
        <v>41072</v>
      </c>
      <c r="F3452">
        <v>2.125</v>
      </c>
      <c r="G3452">
        <v>44</v>
      </c>
      <c r="H3452">
        <v>24.8</v>
      </c>
      <c r="I3452">
        <v>13.5457</v>
      </c>
      <c r="J3452">
        <v>0</v>
      </c>
      <c r="K3452">
        <v>44</v>
      </c>
      <c r="L3452">
        <v>13</v>
      </c>
      <c r="M3452">
        <v>11.8</v>
      </c>
      <c r="N3452">
        <v>18</v>
      </c>
    </row>
    <row r="3453" spans="1:14" x14ac:dyDescent="0.3">
      <c r="A3453">
        <v>40834</v>
      </c>
      <c r="B3453" t="s">
        <v>14</v>
      </c>
      <c r="C3453" t="s">
        <v>15</v>
      </c>
      <c r="D3453" t="s">
        <v>16</v>
      </c>
      <c r="E3453" s="1">
        <v>41073</v>
      </c>
      <c r="F3453">
        <v>3</v>
      </c>
      <c r="G3453">
        <v>43.4</v>
      </c>
      <c r="H3453">
        <v>27</v>
      </c>
      <c r="I3453">
        <v>13.1851</v>
      </c>
      <c r="J3453">
        <v>0</v>
      </c>
      <c r="K3453">
        <v>44</v>
      </c>
      <c r="L3453">
        <v>10</v>
      </c>
      <c r="M3453">
        <v>11.8</v>
      </c>
      <c r="N3453">
        <v>21</v>
      </c>
    </row>
    <row r="3454" spans="1:14" x14ac:dyDescent="0.3">
      <c r="A3454">
        <v>40834</v>
      </c>
      <c r="B3454" t="s">
        <v>14</v>
      </c>
      <c r="C3454" t="s">
        <v>15</v>
      </c>
      <c r="D3454" t="s">
        <v>16</v>
      </c>
      <c r="E3454" s="1">
        <v>41074</v>
      </c>
      <c r="F3454">
        <v>2.125</v>
      </c>
      <c r="G3454">
        <v>43.4</v>
      </c>
      <c r="H3454">
        <v>27.2</v>
      </c>
      <c r="I3454">
        <v>13.371700000000001</v>
      </c>
      <c r="J3454">
        <v>0</v>
      </c>
      <c r="K3454">
        <v>42</v>
      </c>
      <c r="L3454">
        <v>13</v>
      </c>
      <c r="M3454">
        <v>10.5</v>
      </c>
      <c r="N3454">
        <v>21</v>
      </c>
    </row>
    <row r="3455" spans="1:14" x14ac:dyDescent="0.3">
      <c r="A3455">
        <v>40834</v>
      </c>
      <c r="B3455" t="s">
        <v>14</v>
      </c>
      <c r="C3455" t="s">
        <v>15</v>
      </c>
      <c r="D3455" t="s">
        <v>16</v>
      </c>
      <c r="E3455" s="1">
        <v>41075</v>
      </c>
      <c r="F3455">
        <v>1.25</v>
      </c>
      <c r="G3455">
        <v>44.8</v>
      </c>
      <c r="H3455">
        <v>30</v>
      </c>
      <c r="I3455">
        <v>12.8916</v>
      </c>
      <c r="J3455">
        <v>0</v>
      </c>
      <c r="K3455">
        <v>32</v>
      </c>
      <c r="L3455">
        <v>12</v>
      </c>
      <c r="M3455">
        <v>11.9</v>
      </c>
      <c r="N3455">
        <v>22</v>
      </c>
    </row>
    <row r="3456" spans="1:14" x14ac:dyDescent="0.3">
      <c r="A3456">
        <v>40834</v>
      </c>
      <c r="B3456" t="s">
        <v>14</v>
      </c>
      <c r="C3456" t="s">
        <v>15</v>
      </c>
      <c r="D3456" t="s">
        <v>16</v>
      </c>
      <c r="E3456" s="1">
        <v>41076</v>
      </c>
      <c r="F3456">
        <v>1.25</v>
      </c>
      <c r="G3456">
        <v>45.6</v>
      </c>
      <c r="H3456">
        <v>29.4</v>
      </c>
      <c r="I3456">
        <v>12.5792</v>
      </c>
      <c r="J3456">
        <v>0</v>
      </c>
      <c r="K3456">
        <v>30</v>
      </c>
      <c r="L3456">
        <v>11</v>
      </c>
      <c r="M3456">
        <v>10.6</v>
      </c>
      <c r="N3456">
        <v>21</v>
      </c>
    </row>
    <row r="3457" spans="1:14" x14ac:dyDescent="0.3">
      <c r="A3457">
        <v>40834</v>
      </c>
      <c r="B3457" t="s">
        <v>14</v>
      </c>
      <c r="C3457" t="s">
        <v>15</v>
      </c>
      <c r="D3457" t="s">
        <v>16</v>
      </c>
      <c r="E3457" s="1">
        <v>41077</v>
      </c>
      <c r="F3457">
        <v>2</v>
      </c>
      <c r="G3457">
        <v>45.4</v>
      </c>
      <c r="H3457">
        <v>28.6</v>
      </c>
      <c r="I3457">
        <v>13.880800000000001</v>
      </c>
      <c r="J3457">
        <v>0</v>
      </c>
      <c r="K3457">
        <v>35</v>
      </c>
      <c r="L3457">
        <v>10</v>
      </c>
      <c r="M3457">
        <v>11.1</v>
      </c>
      <c r="N3457">
        <v>22</v>
      </c>
    </row>
    <row r="3458" spans="1:14" x14ac:dyDescent="0.3">
      <c r="A3458">
        <v>40834</v>
      </c>
      <c r="B3458" t="s">
        <v>14</v>
      </c>
      <c r="C3458" t="s">
        <v>15</v>
      </c>
      <c r="D3458" t="s">
        <v>16</v>
      </c>
      <c r="E3458" s="1">
        <v>41078</v>
      </c>
      <c r="F3458">
        <v>3.375</v>
      </c>
      <c r="G3458">
        <v>45.6</v>
      </c>
      <c r="H3458">
        <v>30.4</v>
      </c>
      <c r="I3458">
        <v>13.0503</v>
      </c>
      <c r="J3458">
        <v>0</v>
      </c>
      <c r="K3458">
        <v>36</v>
      </c>
      <c r="L3458">
        <v>11</v>
      </c>
      <c r="M3458">
        <v>10.9</v>
      </c>
      <c r="N3458">
        <v>25</v>
      </c>
    </row>
    <row r="3459" spans="1:14" x14ac:dyDescent="0.3">
      <c r="A3459">
        <v>40834</v>
      </c>
      <c r="B3459" t="s">
        <v>14</v>
      </c>
      <c r="C3459" t="s">
        <v>15</v>
      </c>
      <c r="D3459" t="s">
        <v>16</v>
      </c>
      <c r="E3459" s="1">
        <v>41079</v>
      </c>
      <c r="F3459">
        <v>2.75</v>
      </c>
      <c r="G3459">
        <v>43</v>
      </c>
      <c r="H3459">
        <v>29.2</v>
      </c>
      <c r="I3459">
        <v>12.277100000000001</v>
      </c>
      <c r="J3459">
        <v>0</v>
      </c>
      <c r="K3459">
        <v>35</v>
      </c>
      <c r="L3459">
        <v>11</v>
      </c>
      <c r="M3459">
        <v>5.6</v>
      </c>
      <c r="N3459">
        <v>24</v>
      </c>
    </row>
    <row r="3460" spans="1:14" x14ac:dyDescent="0.3">
      <c r="A3460">
        <v>40834</v>
      </c>
      <c r="B3460" t="s">
        <v>14</v>
      </c>
      <c r="C3460" t="s">
        <v>15</v>
      </c>
      <c r="D3460" t="s">
        <v>16</v>
      </c>
      <c r="E3460" s="1">
        <v>41080</v>
      </c>
      <c r="F3460">
        <v>1.875</v>
      </c>
      <c r="G3460">
        <v>40.6</v>
      </c>
      <c r="H3460">
        <v>28.4</v>
      </c>
      <c r="I3460">
        <v>13.6929</v>
      </c>
      <c r="J3460">
        <v>0</v>
      </c>
      <c r="K3460">
        <v>44</v>
      </c>
      <c r="L3460">
        <v>16</v>
      </c>
      <c r="M3460">
        <v>0</v>
      </c>
      <c r="N3460">
        <v>24</v>
      </c>
    </row>
    <row r="3461" spans="1:14" x14ac:dyDescent="0.3">
      <c r="A3461">
        <v>40834</v>
      </c>
      <c r="B3461" t="s">
        <v>14</v>
      </c>
      <c r="C3461" t="s">
        <v>15</v>
      </c>
      <c r="D3461" t="s">
        <v>16</v>
      </c>
      <c r="E3461" s="1">
        <v>41081</v>
      </c>
      <c r="F3461">
        <v>2.25</v>
      </c>
      <c r="G3461">
        <v>43.4</v>
      </c>
      <c r="H3461">
        <v>27</v>
      </c>
      <c r="I3461">
        <v>12.061999999999999</v>
      </c>
      <c r="J3461">
        <v>0</v>
      </c>
      <c r="K3461">
        <v>37</v>
      </c>
      <c r="L3461">
        <v>12</v>
      </c>
      <c r="M3461">
        <v>4.7</v>
      </c>
      <c r="N3461">
        <v>22</v>
      </c>
    </row>
    <row r="3462" spans="1:14" x14ac:dyDescent="0.3">
      <c r="A3462">
        <v>40834</v>
      </c>
      <c r="B3462" t="s">
        <v>14</v>
      </c>
      <c r="C3462" t="s">
        <v>15</v>
      </c>
      <c r="D3462" t="s">
        <v>16</v>
      </c>
      <c r="E3462" s="1">
        <v>41082</v>
      </c>
      <c r="F3462">
        <v>1.25</v>
      </c>
      <c r="G3462">
        <v>44</v>
      </c>
      <c r="H3462">
        <v>28</v>
      </c>
      <c r="I3462">
        <v>12.2906</v>
      </c>
      <c r="J3462">
        <v>0</v>
      </c>
      <c r="K3462">
        <v>37</v>
      </c>
      <c r="L3462">
        <v>10</v>
      </c>
      <c r="M3462">
        <v>9</v>
      </c>
      <c r="N3462">
        <v>22</v>
      </c>
    </row>
    <row r="3463" spans="1:14" x14ac:dyDescent="0.3">
      <c r="A3463">
        <v>40834</v>
      </c>
      <c r="B3463" t="s">
        <v>14</v>
      </c>
      <c r="C3463" t="s">
        <v>15</v>
      </c>
      <c r="D3463" t="s">
        <v>16</v>
      </c>
      <c r="E3463" s="1">
        <v>41083</v>
      </c>
      <c r="F3463">
        <v>2.625</v>
      </c>
      <c r="G3463">
        <v>45</v>
      </c>
      <c r="H3463">
        <v>25.8</v>
      </c>
      <c r="I3463">
        <v>9.0570500000000003</v>
      </c>
      <c r="J3463">
        <v>0</v>
      </c>
      <c r="K3463">
        <v>27</v>
      </c>
      <c r="L3463">
        <v>10</v>
      </c>
      <c r="M3463">
        <v>10.7</v>
      </c>
      <c r="N3463">
        <v>20</v>
      </c>
    </row>
    <row r="3464" spans="1:14" x14ac:dyDescent="0.3">
      <c r="A3464">
        <v>40834</v>
      </c>
      <c r="B3464" t="s">
        <v>14</v>
      </c>
      <c r="C3464" t="s">
        <v>15</v>
      </c>
      <c r="D3464" t="s">
        <v>16</v>
      </c>
      <c r="E3464" s="1">
        <v>41084</v>
      </c>
      <c r="F3464">
        <v>5.625</v>
      </c>
      <c r="G3464">
        <v>42.6</v>
      </c>
      <c r="H3464">
        <v>33</v>
      </c>
      <c r="I3464">
        <v>7.8210600000000001</v>
      </c>
      <c r="J3464">
        <v>0</v>
      </c>
      <c r="K3464">
        <v>22</v>
      </c>
      <c r="L3464">
        <v>7</v>
      </c>
      <c r="M3464">
        <v>10.6</v>
      </c>
      <c r="N3464">
        <v>22</v>
      </c>
    </row>
    <row r="3465" spans="1:14" x14ac:dyDescent="0.3">
      <c r="A3465">
        <v>40834</v>
      </c>
      <c r="B3465" t="s">
        <v>14</v>
      </c>
      <c r="C3465" t="s">
        <v>15</v>
      </c>
      <c r="D3465" t="s">
        <v>16</v>
      </c>
      <c r="E3465" s="1">
        <v>41085</v>
      </c>
      <c r="F3465">
        <v>2.25</v>
      </c>
      <c r="G3465">
        <v>40.799999999999997</v>
      </c>
      <c r="H3465">
        <v>29.6</v>
      </c>
      <c r="I3465">
        <v>13.0792</v>
      </c>
      <c r="J3465">
        <v>0</v>
      </c>
      <c r="K3465">
        <v>36</v>
      </c>
      <c r="L3465">
        <v>14</v>
      </c>
      <c r="M3465">
        <v>10.8</v>
      </c>
      <c r="N3465">
        <v>25</v>
      </c>
    </row>
    <row r="3466" spans="1:14" x14ac:dyDescent="0.3">
      <c r="A3466">
        <v>40834</v>
      </c>
      <c r="B3466" t="s">
        <v>14</v>
      </c>
      <c r="C3466" t="s">
        <v>15</v>
      </c>
      <c r="D3466" t="s">
        <v>16</v>
      </c>
      <c r="E3466" s="1">
        <v>41086</v>
      </c>
      <c r="F3466">
        <v>2.875</v>
      </c>
      <c r="G3466">
        <v>42</v>
      </c>
      <c r="H3466">
        <v>24.4</v>
      </c>
      <c r="I3466">
        <v>9.6112699999999993</v>
      </c>
      <c r="J3466">
        <v>0</v>
      </c>
      <c r="K3466">
        <v>42</v>
      </c>
      <c r="L3466">
        <v>7</v>
      </c>
      <c r="M3466">
        <v>11.8</v>
      </c>
      <c r="N3466">
        <v>18</v>
      </c>
    </row>
    <row r="3467" spans="1:14" x14ac:dyDescent="0.3">
      <c r="A3467">
        <v>40834</v>
      </c>
      <c r="B3467" t="s">
        <v>14</v>
      </c>
      <c r="C3467" t="s">
        <v>15</v>
      </c>
      <c r="D3467" t="s">
        <v>16</v>
      </c>
      <c r="E3467" s="1">
        <v>41087</v>
      </c>
      <c r="F3467">
        <v>2.375</v>
      </c>
      <c r="G3467">
        <v>42.2</v>
      </c>
      <c r="H3467">
        <v>25.8</v>
      </c>
      <c r="I3467">
        <v>11.263999999999999</v>
      </c>
      <c r="J3467">
        <v>0</v>
      </c>
      <c r="K3467">
        <v>40</v>
      </c>
      <c r="L3467">
        <v>10</v>
      </c>
      <c r="M3467">
        <v>11.7</v>
      </c>
      <c r="N3467">
        <v>18</v>
      </c>
    </row>
    <row r="3468" spans="1:14" x14ac:dyDescent="0.3">
      <c r="A3468">
        <v>40834</v>
      </c>
      <c r="B3468" t="s">
        <v>14</v>
      </c>
      <c r="C3468" t="s">
        <v>15</v>
      </c>
      <c r="D3468" t="s">
        <v>16</v>
      </c>
      <c r="E3468" s="1">
        <v>41088</v>
      </c>
      <c r="F3468">
        <v>2.25</v>
      </c>
      <c r="G3468">
        <v>42</v>
      </c>
      <c r="H3468">
        <v>27.8</v>
      </c>
      <c r="I3468">
        <v>15.927300000000001</v>
      </c>
      <c r="J3468">
        <v>0</v>
      </c>
      <c r="K3468">
        <v>43</v>
      </c>
      <c r="L3468">
        <v>14</v>
      </c>
      <c r="M3468">
        <v>10.3</v>
      </c>
      <c r="N3468">
        <v>21</v>
      </c>
    </row>
    <row r="3469" spans="1:14" x14ac:dyDescent="0.3">
      <c r="A3469">
        <v>40834</v>
      </c>
      <c r="B3469" t="s">
        <v>14</v>
      </c>
      <c r="C3469" t="s">
        <v>15</v>
      </c>
      <c r="D3469" t="s">
        <v>16</v>
      </c>
      <c r="E3469" s="1">
        <v>41089</v>
      </c>
      <c r="F3469">
        <v>1.875</v>
      </c>
      <c r="G3469">
        <v>43</v>
      </c>
      <c r="H3469">
        <v>26</v>
      </c>
      <c r="I3469">
        <v>13.404999999999999</v>
      </c>
      <c r="J3469">
        <v>0</v>
      </c>
      <c r="K3469">
        <v>47</v>
      </c>
      <c r="L3469">
        <v>12</v>
      </c>
      <c r="M3469">
        <v>11.4</v>
      </c>
      <c r="N3469">
        <v>20</v>
      </c>
    </row>
    <row r="3470" spans="1:14" x14ac:dyDescent="0.3">
      <c r="A3470">
        <v>40834</v>
      </c>
      <c r="B3470" t="s">
        <v>14</v>
      </c>
      <c r="C3470" t="s">
        <v>15</v>
      </c>
      <c r="D3470" t="s">
        <v>16</v>
      </c>
      <c r="E3470" s="1">
        <v>41090</v>
      </c>
      <c r="F3470">
        <v>1.5</v>
      </c>
      <c r="G3470">
        <v>43.6</v>
      </c>
      <c r="H3470">
        <v>28.4</v>
      </c>
      <c r="I3470">
        <v>12.659700000000001</v>
      </c>
      <c r="J3470">
        <v>0</v>
      </c>
      <c r="K3470">
        <v>41</v>
      </c>
      <c r="L3470">
        <v>12</v>
      </c>
      <c r="M3470">
        <v>11.3</v>
      </c>
      <c r="N3470">
        <v>20</v>
      </c>
    </row>
    <row r="3471" spans="1:14" x14ac:dyDescent="0.3">
      <c r="A3471">
        <v>40834</v>
      </c>
      <c r="B3471" t="s">
        <v>14</v>
      </c>
      <c r="C3471" t="s">
        <v>15</v>
      </c>
      <c r="D3471" t="s">
        <v>16</v>
      </c>
      <c r="E3471" s="1">
        <v>41091</v>
      </c>
      <c r="F3471">
        <v>3.125</v>
      </c>
      <c r="G3471">
        <v>44.6</v>
      </c>
      <c r="H3471">
        <v>28.4</v>
      </c>
      <c r="I3471">
        <v>10.7034</v>
      </c>
      <c r="J3471">
        <v>0</v>
      </c>
      <c r="K3471">
        <v>34</v>
      </c>
      <c r="L3471">
        <v>9</v>
      </c>
      <c r="M3471">
        <v>11</v>
      </c>
      <c r="N3471">
        <v>20</v>
      </c>
    </row>
    <row r="3472" spans="1:14" x14ac:dyDescent="0.3">
      <c r="A3472">
        <v>40834</v>
      </c>
      <c r="B3472" t="s">
        <v>14</v>
      </c>
      <c r="C3472" t="s">
        <v>15</v>
      </c>
      <c r="D3472" t="s">
        <v>16</v>
      </c>
      <c r="E3472" s="1">
        <v>41092</v>
      </c>
      <c r="F3472">
        <v>3.75</v>
      </c>
      <c r="G3472">
        <v>45.2</v>
      </c>
      <c r="H3472">
        <v>28</v>
      </c>
      <c r="I3472">
        <v>8.14513</v>
      </c>
      <c r="J3472">
        <v>0</v>
      </c>
      <c r="K3472">
        <v>29</v>
      </c>
      <c r="L3472">
        <v>5</v>
      </c>
      <c r="M3472">
        <v>12.1</v>
      </c>
      <c r="N3472">
        <v>20</v>
      </c>
    </row>
    <row r="3473" spans="1:14" x14ac:dyDescent="0.3">
      <c r="A3473">
        <v>40834</v>
      </c>
      <c r="B3473" t="s">
        <v>14</v>
      </c>
      <c r="C3473" t="s">
        <v>15</v>
      </c>
      <c r="D3473" t="s">
        <v>16</v>
      </c>
      <c r="E3473" s="1">
        <v>41093</v>
      </c>
      <c r="F3473">
        <v>1.875</v>
      </c>
      <c r="G3473">
        <v>46.2</v>
      </c>
      <c r="H3473">
        <v>29</v>
      </c>
      <c r="I3473">
        <v>8.6995400000000007</v>
      </c>
      <c r="J3473">
        <v>0</v>
      </c>
      <c r="K3473">
        <v>26</v>
      </c>
      <c r="L3473">
        <v>6</v>
      </c>
      <c r="M3473">
        <v>12.4</v>
      </c>
      <c r="N3473">
        <v>21</v>
      </c>
    </row>
    <row r="3474" spans="1:14" x14ac:dyDescent="0.3">
      <c r="A3474">
        <v>40834</v>
      </c>
      <c r="B3474" t="s">
        <v>14</v>
      </c>
      <c r="C3474" t="s">
        <v>15</v>
      </c>
      <c r="D3474" t="s">
        <v>16</v>
      </c>
      <c r="E3474" s="1">
        <v>41094</v>
      </c>
      <c r="F3474">
        <v>5.75</v>
      </c>
      <c r="G3474">
        <v>46.6</v>
      </c>
      <c r="H3474">
        <v>28.4</v>
      </c>
      <c r="I3474">
        <v>8.5563000000000002</v>
      </c>
      <c r="J3474">
        <v>0</v>
      </c>
      <c r="K3474">
        <v>30</v>
      </c>
      <c r="L3474">
        <v>6</v>
      </c>
      <c r="M3474">
        <v>12</v>
      </c>
      <c r="N3474">
        <v>20</v>
      </c>
    </row>
    <row r="3475" spans="1:14" x14ac:dyDescent="0.3">
      <c r="A3475">
        <v>40834</v>
      </c>
      <c r="B3475" t="s">
        <v>14</v>
      </c>
      <c r="C3475" t="s">
        <v>15</v>
      </c>
      <c r="D3475" t="s">
        <v>16</v>
      </c>
      <c r="E3475" s="1">
        <v>41095</v>
      </c>
      <c r="F3475">
        <v>6</v>
      </c>
      <c r="G3475">
        <v>43</v>
      </c>
      <c r="H3475">
        <v>30.6</v>
      </c>
      <c r="I3475">
        <v>7.4334899999999999</v>
      </c>
      <c r="J3475">
        <v>0</v>
      </c>
      <c r="K3475">
        <v>17</v>
      </c>
      <c r="L3475">
        <v>8</v>
      </c>
      <c r="M3475">
        <v>10.4</v>
      </c>
      <c r="N3475">
        <v>26</v>
      </c>
    </row>
    <row r="3476" spans="1:14" x14ac:dyDescent="0.3">
      <c r="A3476">
        <v>40834</v>
      </c>
      <c r="B3476" t="s">
        <v>14</v>
      </c>
      <c r="C3476" t="s">
        <v>15</v>
      </c>
      <c r="D3476" t="s">
        <v>16</v>
      </c>
      <c r="E3476" s="1">
        <v>41096</v>
      </c>
      <c r="F3476">
        <v>3</v>
      </c>
      <c r="G3476">
        <v>42.8</v>
      </c>
      <c r="H3476">
        <v>30</v>
      </c>
      <c r="I3476">
        <v>10.501200000000001</v>
      </c>
      <c r="J3476">
        <v>0</v>
      </c>
      <c r="K3476">
        <v>25</v>
      </c>
      <c r="L3476">
        <v>11</v>
      </c>
      <c r="M3476">
        <v>9.5</v>
      </c>
      <c r="N3476">
        <v>25</v>
      </c>
    </row>
    <row r="3477" spans="1:14" x14ac:dyDescent="0.3">
      <c r="A3477">
        <v>40834</v>
      </c>
      <c r="B3477" t="s">
        <v>14</v>
      </c>
      <c r="C3477" t="s">
        <v>15</v>
      </c>
      <c r="D3477" t="s">
        <v>16</v>
      </c>
      <c r="E3477" s="1">
        <v>41097</v>
      </c>
      <c r="F3477">
        <v>3.375</v>
      </c>
      <c r="G3477">
        <v>43.4</v>
      </c>
      <c r="H3477">
        <v>27.6</v>
      </c>
      <c r="I3477">
        <v>10.545999999999999</v>
      </c>
      <c r="J3477">
        <v>0</v>
      </c>
      <c r="K3477">
        <v>34</v>
      </c>
      <c r="L3477">
        <v>10</v>
      </c>
      <c r="M3477">
        <v>11.3</v>
      </c>
      <c r="N3477">
        <v>20</v>
      </c>
    </row>
    <row r="3478" spans="1:14" x14ac:dyDescent="0.3">
      <c r="A3478">
        <v>40834</v>
      </c>
      <c r="B3478" t="s">
        <v>14</v>
      </c>
      <c r="C3478" t="s">
        <v>15</v>
      </c>
      <c r="D3478" t="s">
        <v>16</v>
      </c>
      <c r="E3478" s="1">
        <v>41098</v>
      </c>
      <c r="F3478">
        <v>2.375</v>
      </c>
      <c r="G3478">
        <v>42.8</v>
      </c>
      <c r="H3478">
        <v>29</v>
      </c>
      <c r="I3478">
        <v>10.6157</v>
      </c>
      <c r="J3478">
        <v>0</v>
      </c>
      <c r="K3478">
        <v>35</v>
      </c>
      <c r="L3478">
        <v>9</v>
      </c>
      <c r="M3478">
        <v>10.5</v>
      </c>
      <c r="N3478">
        <v>22</v>
      </c>
    </row>
    <row r="3479" spans="1:14" x14ac:dyDescent="0.3">
      <c r="A3479">
        <v>40834</v>
      </c>
      <c r="B3479" t="s">
        <v>14</v>
      </c>
      <c r="C3479" t="s">
        <v>15</v>
      </c>
      <c r="D3479" t="s">
        <v>16</v>
      </c>
      <c r="E3479" s="1">
        <v>41099</v>
      </c>
      <c r="F3479">
        <v>2.125</v>
      </c>
      <c r="G3479">
        <v>43</v>
      </c>
      <c r="H3479">
        <v>29</v>
      </c>
      <c r="I3479">
        <v>9.4612499999999997</v>
      </c>
      <c r="J3479">
        <v>0</v>
      </c>
      <c r="K3479">
        <v>27</v>
      </c>
      <c r="L3479">
        <v>8</v>
      </c>
      <c r="M3479">
        <v>10.3</v>
      </c>
      <c r="N3479">
        <v>22</v>
      </c>
    </row>
    <row r="3480" spans="1:14" x14ac:dyDescent="0.3">
      <c r="A3480">
        <v>40834</v>
      </c>
      <c r="B3480" t="s">
        <v>14</v>
      </c>
      <c r="C3480" t="s">
        <v>15</v>
      </c>
      <c r="D3480" t="s">
        <v>16</v>
      </c>
      <c r="E3480" s="1">
        <v>41100</v>
      </c>
      <c r="F3480">
        <v>2.75</v>
      </c>
      <c r="G3480">
        <v>44.2</v>
      </c>
      <c r="H3480">
        <v>26.6</v>
      </c>
      <c r="I3480">
        <v>10.1585</v>
      </c>
      <c r="J3480">
        <v>0</v>
      </c>
      <c r="K3480">
        <v>35</v>
      </c>
      <c r="L3480">
        <v>6</v>
      </c>
      <c r="M3480">
        <v>11.1</v>
      </c>
      <c r="N3480">
        <v>20</v>
      </c>
    </row>
    <row r="3481" spans="1:14" x14ac:dyDescent="0.3">
      <c r="A3481">
        <v>40834</v>
      </c>
      <c r="B3481" t="s">
        <v>14</v>
      </c>
      <c r="C3481" t="s">
        <v>15</v>
      </c>
      <c r="D3481" t="s">
        <v>16</v>
      </c>
      <c r="E3481" s="1">
        <v>41101</v>
      </c>
      <c r="F3481">
        <v>2.125</v>
      </c>
      <c r="G3481">
        <v>46.2</v>
      </c>
      <c r="H3481">
        <v>27.4</v>
      </c>
      <c r="I3481">
        <v>11.8447</v>
      </c>
      <c r="J3481">
        <v>0</v>
      </c>
      <c r="K3481">
        <v>30</v>
      </c>
      <c r="L3481">
        <v>11</v>
      </c>
      <c r="M3481">
        <v>11.5</v>
      </c>
      <c r="N3481">
        <v>20</v>
      </c>
    </row>
    <row r="3482" spans="1:14" x14ac:dyDescent="0.3">
      <c r="A3482">
        <v>40834</v>
      </c>
      <c r="B3482" t="s">
        <v>14</v>
      </c>
      <c r="C3482" t="s">
        <v>15</v>
      </c>
      <c r="D3482" t="s">
        <v>16</v>
      </c>
      <c r="E3482" s="1">
        <v>41102</v>
      </c>
      <c r="F3482">
        <v>1.125</v>
      </c>
      <c r="G3482">
        <v>47</v>
      </c>
      <c r="H3482">
        <v>28</v>
      </c>
      <c r="I3482">
        <v>12.444599999999999</v>
      </c>
      <c r="J3482">
        <v>0</v>
      </c>
      <c r="K3482">
        <v>30</v>
      </c>
      <c r="L3482">
        <v>9</v>
      </c>
      <c r="M3482">
        <v>11.3</v>
      </c>
      <c r="N3482">
        <v>20</v>
      </c>
    </row>
    <row r="3483" spans="1:14" x14ac:dyDescent="0.3">
      <c r="A3483">
        <v>40834</v>
      </c>
      <c r="B3483" t="s">
        <v>14</v>
      </c>
      <c r="C3483" t="s">
        <v>15</v>
      </c>
      <c r="D3483" t="s">
        <v>16</v>
      </c>
      <c r="E3483" s="1">
        <v>41103</v>
      </c>
      <c r="F3483">
        <v>1.75</v>
      </c>
      <c r="G3483">
        <v>47.2</v>
      </c>
      <c r="H3483">
        <v>28</v>
      </c>
      <c r="I3483">
        <v>13.8872</v>
      </c>
      <c r="J3483">
        <v>0</v>
      </c>
      <c r="K3483">
        <v>32</v>
      </c>
      <c r="L3483">
        <v>12</v>
      </c>
      <c r="M3483">
        <v>11.5</v>
      </c>
      <c r="N3483">
        <v>21</v>
      </c>
    </row>
    <row r="3484" spans="1:14" x14ac:dyDescent="0.3">
      <c r="A3484">
        <v>40834</v>
      </c>
      <c r="B3484" t="s">
        <v>14</v>
      </c>
      <c r="C3484" t="s">
        <v>15</v>
      </c>
      <c r="D3484" t="s">
        <v>16</v>
      </c>
      <c r="E3484" s="1">
        <v>41104</v>
      </c>
      <c r="F3484">
        <v>1.5</v>
      </c>
      <c r="G3484">
        <v>45.6</v>
      </c>
      <c r="H3484">
        <v>28.2</v>
      </c>
      <c r="I3484">
        <v>15.275</v>
      </c>
      <c r="J3484">
        <v>0</v>
      </c>
      <c r="K3484">
        <v>40</v>
      </c>
      <c r="L3484">
        <v>11</v>
      </c>
      <c r="M3484">
        <v>11</v>
      </c>
      <c r="N3484">
        <v>21</v>
      </c>
    </row>
    <row r="3485" spans="1:14" x14ac:dyDescent="0.3">
      <c r="A3485">
        <v>40834</v>
      </c>
      <c r="B3485" t="s">
        <v>14</v>
      </c>
      <c r="C3485" t="s">
        <v>15</v>
      </c>
      <c r="D3485" t="s">
        <v>16</v>
      </c>
      <c r="E3485" s="1">
        <v>41105</v>
      </c>
      <c r="F3485">
        <v>2.875</v>
      </c>
      <c r="G3485">
        <v>46.6</v>
      </c>
      <c r="H3485">
        <v>29</v>
      </c>
      <c r="I3485">
        <v>14.891</v>
      </c>
      <c r="J3485">
        <v>0</v>
      </c>
      <c r="K3485">
        <v>45</v>
      </c>
      <c r="L3485">
        <v>11</v>
      </c>
      <c r="M3485">
        <v>11.5</v>
      </c>
      <c r="N3485">
        <v>21</v>
      </c>
    </row>
    <row r="3486" spans="1:14" x14ac:dyDescent="0.3">
      <c r="A3486">
        <v>40834</v>
      </c>
      <c r="B3486" t="s">
        <v>14</v>
      </c>
      <c r="C3486" t="s">
        <v>15</v>
      </c>
      <c r="D3486" t="s">
        <v>16</v>
      </c>
      <c r="E3486" s="1">
        <v>41106</v>
      </c>
      <c r="F3486">
        <v>2.625</v>
      </c>
      <c r="G3486">
        <v>45.2</v>
      </c>
      <c r="H3486">
        <v>30.6</v>
      </c>
      <c r="I3486">
        <v>15.849</v>
      </c>
      <c r="J3486">
        <v>0</v>
      </c>
      <c r="K3486">
        <v>36</v>
      </c>
      <c r="L3486">
        <v>12</v>
      </c>
      <c r="M3486">
        <v>10.4</v>
      </c>
      <c r="N3486">
        <v>23</v>
      </c>
    </row>
    <row r="3487" spans="1:14" x14ac:dyDescent="0.3">
      <c r="A3487">
        <v>40834</v>
      </c>
      <c r="B3487" t="s">
        <v>14</v>
      </c>
      <c r="C3487" t="s">
        <v>15</v>
      </c>
      <c r="D3487" t="s">
        <v>16</v>
      </c>
      <c r="E3487" s="1">
        <v>41107</v>
      </c>
      <c r="F3487">
        <v>2.625</v>
      </c>
      <c r="G3487">
        <v>44.2</v>
      </c>
      <c r="H3487">
        <v>28.6</v>
      </c>
      <c r="I3487">
        <v>17.248699999999999</v>
      </c>
      <c r="J3487">
        <v>0</v>
      </c>
      <c r="K3487">
        <v>50</v>
      </c>
      <c r="L3487">
        <v>15</v>
      </c>
      <c r="M3487">
        <v>11.6</v>
      </c>
      <c r="N3487">
        <v>21</v>
      </c>
    </row>
    <row r="3488" spans="1:14" x14ac:dyDescent="0.3">
      <c r="A3488">
        <v>40834</v>
      </c>
      <c r="B3488" t="s">
        <v>14</v>
      </c>
      <c r="C3488" t="s">
        <v>15</v>
      </c>
      <c r="D3488" t="s">
        <v>16</v>
      </c>
      <c r="E3488" s="1">
        <v>41108</v>
      </c>
      <c r="F3488">
        <v>1.75</v>
      </c>
      <c r="G3488">
        <v>45</v>
      </c>
      <c r="H3488">
        <v>26.8</v>
      </c>
      <c r="I3488">
        <v>17.682300000000001</v>
      </c>
      <c r="J3488">
        <v>0</v>
      </c>
      <c r="K3488">
        <v>54</v>
      </c>
      <c r="L3488">
        <v>12</v>
      </c>
      <c r="M3488">
        <v>11.3</v>
      </c>
      <c r="N3488">
        <v>21</v>
      </c>
    </row>
    <row r="3489" spans="1:14" x14ac:dyDescent="0.3">
      <c r="A3489">
        <v>40834</v>
      </c>
      <c r="B3489" t="s">
        <v>14</v>
      </c>
      <c r="C3489" t="s">
        <v>15</v>
      </c>
      <c r="D3489" t="s">
        <v>16</v>
      </c>
      <c r="E3489" s="1">
        <v>41109</v>
      </c>
      <c r="F3489">
        <v>1.875</v>
      </c>
      <c r="G3489">
        <v>47</v>
      </c>
      <c r="H3489">
        <v>28.6</v>
      </c>
      <c r="I3489">
        <v>15.1637</v>
      </c>
      <c r="J3489">
        <v>0</v>
      </c>
      <c r="K3489">
        <v>42</v>
      </c>
      <c r="L3489">
        <v>10</v>
      </c>
      <c r="M3489">
        <v>11.6</v>
      </c>
      <c r="N3489">
        <v>22</v>
      </c>
    </row>
    <row r="3490" spans="1:14" x14ac:dyDescent="0.3">
      <c r="A3490">
        <v>40834</v>
      </c>
      <c r="B3490" t="s">
        <v>14</v>
      </c>
      <c r="C3490" t="s">
        <v>15</v>
      </c>
      <c r="D3490" t="s">
        <v>16</v>
      </c>
      <c r="E3490" s="1">
        <v>41110</v>
      </c>
      <c r="F3490">
        <v>2.375</v>
      </c>
      <c r="G3490">
        <v>48.6</v>
      </c>
      <c r="H3490">
        <v>31.6</v>
      </c>
      <c r="I3490">
        <v>13.512600000000001</v>
      </c>
      <c r="J3490">
        <v>0</v>
      </c>
      <c r="K3490">
        <v>31</v>
      </c>
      <c r="L3490">
        <v>11</v>
      </c>
      <c r="M3490">
        <v>10.3</v>
      </c>
      <c r="N3490">
        <v>25</v>
      </c>
    </row>
    <row r="3491" spans="1:14" x14ac:dyDescent="0.3">
      <c r="A3491">
        <v>40834</v>
      </c>
      <c r="B3491" t="s">
        <v>14</v>
      </c>
      <c r="C3491" t="s">
        <v>15</v>
      </c>
      <c r="D3491" t="s">
        <v>16</v>
      </c>
      <c r="E3491" s="1">
        <v>41111</v>
      </c>
      <c r="F3491">
        <v>1.625</v>
      </c>
      <c r="G3491">
        <v>49</v>
      </c>
      <c r="H3491">
        <v>31.2</v>
      </c>
      <c r="I3491">
        <v>14.4313</v>
      </c>
      <c r="J3491">
        <v>0</v>
      </c>
      <c r="K3491">
        <v>29</v>
      </c>
      <c r="L3491">
        <v>11</v>
      </c>
      <c r="M3491">
        <v>9.8000000000000007</v>
      </c>
      <c r="N3491">
        <v>25</v>
      </c>
    </row>
    <row r="3492" spans="1:14" x14ac:dyDescent="0.3">
      <c r="A3492">
        <v>40834</v>
      </c>
      <c r="B3492" t="s">
        <v>14</v>
      </c>
      <c r="C3492" t="s">
        <v>15</v>
      </c>
      <c r="D3492" t="s">
        <v>16</v>
      </c>
      <c r="E3492" s="1">
        <v>41112</v>
      </c>
      <c r="F3492">
        <v>1.875</v>
      </c>
      <c r="G3492">
        <v>47.2</v>
      </c>
      <c r="H3492">
        <v>32.4</v>
      </c>
      <c r="I3492">
        <v>15.8874</v>
      </c>
      <c r="J3492">
        <v>0</v>
      </c>
      <c r="K3492">
        <v>35</v>
      </c>
      <c r="L3492">
        <v>12</v>
      </c>
      <c r="M3492">
        <v>11.9</v>
      </c>
      <c r="N3492">
        <v>26</v>
      </c>
    </row>
    <row r="3493" spans="1:14" x14ac:dyDescent="0.3">
      <c r="A3493">
        <v>40834</v>
      </c>
      <c r="B3493" t="s">
        <v>14</v>
      </c>
      <c r="C3493" t="s">
        <v>15</v>
      </c>
      <c r="D3493" t="s">
        <v>16</v>
      </c>
      <c r="E3493" s="1">
        <v>41113</v>
      </c>
      <c r="F3493">
        <v>1.875</v>
      </c>
      <c r="G3493">
        <v>48</v>
      </c>
      <c r="H3493">
        <v>30</v>
      </c>
      <c r="I3493">
        <v>15.9535</v>
      </c>
      <c r="J3493">
        <v>0</v>
      </c>
      <c r="K3493">
        <v>38</v>
      </c>
      <c r="L3493">
        <v>10</v>
      </c>
      <c r="M3493">
        <v>10.7</v>
      </c>
      <c r="N3493">
        <v>25</v>
      </c>
    </row>
    <row r="3494" spans="1:14" x14ac:dyDescent="0.3">
      <c r="A3494">
        <v>40834</v>
      </c>
      <c r="B3494" t="s">
        <v>14</v>
      </c>
      <c r="C3494" t="s">
        <v>15</v>
      </c>
      <c r="D3494" t="s">
        <v>16</v>
      </c>
      <c r="E3494" s="1">
        <v>41114</v>
      </c>
      <c r="F3494">
        <v>3.125</v>
      </c>
      <c r="G3494">
        <v>47.6</v>
      </c>
      <c r="H3494">
        <v>36</v>
      </c>
      <c r="I3494">
        <v>11.3253</v>
      </c>
      <c r="J3494">
        <v>0</v>
      </c>
      <c r="K3494">
        <v>32</v>
      </c>
      <c r="L3494">
        <v>8</v>
      </c>
      <c r="M3494">
        <v>10.8</v>
      </c>
      <c r="N3494">
        <v>31</v>
      </c>
    </row>
    <row r="3495" spans="1:14" x14ac:dyDescent="0.3">
      <c r="A3495">
        <v>40834</v>
      </c>
      <c r="B3495" t="s">
        <v>14</v>
      </c>
      <c r="C3495" t="s">
        <v>15</v>
      </c>
      <c r="D3495" t="s">
        <v>16</v>
      </c>
      <c r="E3495" s="1">
        <v>41115</v>
      </c>
      <c r="F3495">
        <v>1.875</v>
      </c>
      <c r="G3495">
        <v>47</v>
      </c>
      <c r="H3495">
        <v>33</v>
      </c>
      <c r="I3495">
        <v>10.9727</v>
      </c>
      <c r="J3495">
        <v>0</v>
      </c>
      <c r="K3495">
        <v>21</v>
      </c>
      <c r="L3495">
        <v>10</v>
      </c>
      <c r="M3495">
        <v>8.4</v>
      </c>
      <c r="N3495">
        <v>30</v>
      </c>
    </row>
    <row r="3496" spans="1:14" x14ac:dyDescent="0.3">
      <c r="A3496">
        <v>40834</v>
      </c>
      <c r="B3496" t="s">
        <v>14</v>
      </c>
      <c r="C3496" t="s">
        <v>15</v>
      </c>
      <c r="D3496" t="s">
        <v>16</v>
      </c>
      <c r="E3496" s="1">
        <v>41116</v>
      </c>
      <c r="F3496">
        <v>2.625</v>
      </c>
      <c r="G3496">
        <v>46.8</v>
      </c>
      <c r="H3496">
        <v>33.6</v>
      </c>
      <c r="I3496">
        <v>11.9373</v>
      </c>
      <c r="J3496">
        <v>0</v>
      </c>
      <c r="K3496">
        <v>28</v>
      </c>
      <c r="L3496">
        <v>9</v>
      </c>
      <c r="M3496">
        <v>11.2</v>
      </c>
      <c r="N3496">
        <v>25</v>
      </c>
    </row>
    <row r="3497" spans="1:14" x14ac:dyDescent="0.3">
      <c r="A3497">
        <v>40834</v>
      </c>
      <c r="B3497" t="s">
        <v>14</v>
      </c>
      <c r="C3497" t="s">
        <v>15</v>
      </c>
      <c r="D3497" t="s">
        <v>16</v>
      </c>
      <c r="E3497" s="1">
        <v>41117</v>
      </c>
      <c r="F3497">
        <v>2.875</v>
      </c>
      <c r="G3497">
        <v>46.6</v>
      </c>
      <c r="H3497">
        <v>28.4</v>
      </c>
      <c r="I3497">
        <v>11.9762</v>
      </c>
      <c r="J3497">
        <v>0</v>
      </c>
      <c r="K3497">
        <v>28</v>
      </c>
      <c r="L3497">
        <v>10</v>
      </c>
      <c r="M3497">
        <v>12.2</v>
      </c>
      <c r="N3497">
        <v>21</v>
      </c>
    </row>
    <row r="3498" spans="1:14" x14ac:dyDescent="0.3">
      <c r="A3498">
        <v>40834</v>
      </c>
      <c r="B3498" t="s">
        <v>14</v>
      </c>
      <c r="C3498" t="s">
        <v>15</v>
      </c>
      <c r="D3498" t="s">
        <v>16</v>
      </c>
      <c r="E3498" s="1">
        <v>41118</v>
      </c>
      <c r="F3498">
        <v>2.125</v>
      </c>
      <c r="G3498">
        <v>46.4</v>
      </c>
      <c r="H3498">
        <v>28</v>
      </c>
      <c r="I3498">
        <v>14.2133</v>
      </c>
      <c r="J3498">
        <v>0</v>
      </c>
      <c r="K3498">
        <v>33</v>
      </c>
      <c r="L3498">
        <v>9</v>
      </c>
      <c r="M3498">
        <v>11.3</v>
      </c>
      <c r="N3498">
        <v>22</v>
      </c>
    </row>
    <row r="3499" spans="1:14" x14ac:dyDescent="0.3">
      <c r="A3499">
        <v>40834</v>
      </c>
      <c r="B3499" t="s">
        <v>14</v>
      </c>
      <c r="C3499" t="s">
        <v>15</v>
      </c>
      <c r="D3499" t="s">
        <v>16</v>
      </c>
      <c r="E3499" s="1">
        <v>41119</v>
      </c>
      <c r="F3499">
        <v>2.75</v>
      </c>
      <c r="G3499">
        <v>46.6</v>
      </c>
      <c r="H3499">
        <v>28</v>
      </c>
      <c r="I3499">
        <v>14.984999999999999</v>
      </c>
      <c r="J3499">
        <v>0</v>
      </c>
      <c r="K3499">
        <v>44</v>
      </c>
      <c r="L3499">
        <v>13</v>
      </c>
      <c r="M3499">
        <v>11.5</v>
      </c>
      <c r="N3499">
        <v>22</v>
      </c>
    </row>
    <row r="3500" spans="1:14" x14ac:dyDescent="0.3">
      <c r="A3500">
        <v>40834</v>
      </c>
      <c r="B3500" t="s">
        <v>14</v>
      </c>
      <c r="C3500" t="s">
        <v>15</v>
      </c>
      <c r="D3500" t="s">
        <v>16</v>
      </c>
      <c r="E3500" s="1">
        <v>41120</v>
      </c>
      <c r="F3500">
        <v>3.125</v>
      </c>
      <c r="G3500">
        <v>46.8</v>
      </c>
      <c r="H3500">
        <v>29</v>
      </c>
      <c r="I3500">
        <v>15.8879</v>
      </c>
      <c r="J3500">
        <v>0</v>
      </c>
      <c r="K3500">
        <v>63</v>
      </c>
      <c r="L3500">
        <v>9</v>
      </c>
      <c r="M3500">
        <v>11.3</v>
      </c>
      <c r="N3500">
        <v>23</v>
      </c>
    </row>
    <row r="3501" spans="1:14" x14ac:dyDescent="0.3">
      <c r="A3501">
        <v>40834</v>
      </c>
      <c r="B3501" t="s">
        <v>14</v>
      </c>
      <c r="C3501" t="s">
        <v>15</v>
      </c>
      <c r="D3501" t="s">
        <v>16</v>
      </c>
      <c r="E3501" s="1">
        <v>41121</v>
      </c>
      <c r="F3501">
        <v>2.625</v>
      </c>
      <c r="G3501">
        <v>47.8</v>
      </c>
      <c r="H3501">
        <v>31.8</v>
      </c>
      <c r="I3501">
        <v>13.575900000000001</v>
      </c>
      <c r="J3501">
        <v>0</v>
      </c>
      <c r="K3501">
        <v>29</v>
      </c>
      <c r="L3501">
        <v>9</v>
      </c>
      <c r="M3501">
        <v>11.2</v>
      </c>
      <c r="N3501">
        <v>24</v>
      </c>
    </row>
    <row r="3502" spans="1:14" x14ac:dyDescent="0.3">
      <c r="A3502">
        <v>40834</v>
      </c>
      <c r="B3502" t="s">
        <v>14</v>
      </c>
      <c r="C3502" t="s">
        <v>15</v>
      </c>
      <c r="D3502" t="s">
        <v>16</v>
      </c>
      <c r="E3502" s="1">
        <v>41122</v>
      </c>
      <c r="F3502">
        <v>3</v>
      </c>
      <c r="G3502">
        <v>49</v>
      </c>
      <c r="H3502">
        <v>34.799999999999997</v>
      </c>
      <c r="I3502">
        <v>13.439399999999999</v>
      </c>
      <c r="J3502">
        <v>0</v>
      </c>
      <c r="K3502">
        <v>25</v>
      </c>
      <c r="L3502">
        <v>11</v>
      </c>
      <c r="M3502">
        <v>10.5</v>
      </c>
      <c r="N3502">
        <v>28</v>
      </c>
    </row>
    <row r="3503" spans="1:14" x14ac:dyDescent="0.3">
      <c r="A3503">
        <v>40834</v>
      </c>
      <c r="B3503" t="s">
        <v>14</v>
      </c>
      <c r="C3503" t="s">
        <v>15</v>
      </c>
      <c r="D3503" t="s">
        <v>16</v>
      </c>
      <c r="E3503" s="1">
        <v>41123</v>
      </c>
      <c r="F3503">
        <v>3.375</v>
      </c>
      <c r="G3503">
        <v>50</v>
      </c>
      <c r="H3503">
        <v>34</v>
      </c>
      <c r="I3503">
        <v>12.0822</v>
      </c>
      <c r="J3503">
        <v>0</v>
      </c>
      <c r="K3503">
        <v>24</v>
      </c>
      <c r="L3503">
        <v>8</v>
      </c>
      <c r="M3503">
        <v>11.2</v>
      </c>
      <c r="N3503">
        <v>28</v>
      </c>
    </row>
    <row r="3504" spans="1:14" x14ac:dyDescent="0.3">
      <c r="A3504">
        <v>40834</v>
      </c>
      <c r="B3504" t="s">
        <v>14</v>
      </c>
      <c r="C3504" t="s">
        <v>15</v>
      </c>
      <c r="D3504" t="s">
        <v>16</v>
      </c>
      <c r="E3504" s="1">
        <v>41124</v>
      </c>
      <c r="F3504">
        <v>2.625</v>
      </c>
      <c r="G3504">
        <v>47</v>
      </c>
      <c r="H3504">
        <v>32.4</v>
      </c>
      <c r="I3504">
        <v>13.2911</v>
      </c>
      <c r="J3504">
        <v>0</v>
      </c>
      <c r="K3504">
        <v>35</v>
      </c>
      <c r="L3504">
        <v>10</v>
      </c>
      <c r="M3504">
        <v>10.6</v>
      </c>
      <c r="N3504">
        <v>25</v>
      </c>
    </row>
    <row r="3505" spans="1:14" x14ac:dyDescent="0.3">
      <c r="A3505">
        <v>40834</v>
      </c>
      <c r="B3505" t="s">
        <v>14</v>
      </c>
      <c r="C3505" t="s">
        <v>15</v>
      </c>
      <c r="D3505" t="s">
        <v>16</v>
      </c>
      <c r="E3505" s="1">
        <v>41125</v>
      </c>
      <c r="F3505">
        <v>1.75</v>
      </c>
      <c r="G3505">
        <v>49</v>
      </c>
      <c r="H3505">
        <v>30.4</v>
      </c>
      <c r="I3505">
        <v>14.190799999999999</v>
      </c>
      <c r="J3505">
        <v>0</v>
      </c>
      <c r="K3505">
        <v>35</v>
      </c>
      <c r="L3505">
        <v>8</v>
      </c>
      <c r="M3505">
        <v>11</v>
      </c>
      <c r="N3505">
        <v>25</v>
      </c>
    </row>
    <row r="3506" spans="1:14" x14ac:dyDescent="0.3">
      <c r="A3506">
        <v>40834</v>
      </c>
      <c r="B3506" t="s">
        <v>14</v>
      </c>
      <c r="C3506" t="s">
        <v>15</v>
      </c>
      <c r="D3506" t="s">
        <v>16</v>
      </c>
      <c r="E3506" s="1">
        <v>41126</v>
      </c>
      <c r="F3506">
        <v>4.75</v>
      </c>
      <c r="G3506">
        <v>47.4</v>
      </c>
      <c r="H3506">
        <v>34</v>
      </c>
      <c r="I3506">
        <v>11.521699999999999</v>
      </c>
      <c r="J3506">
        <v>0</v>
      </c>
      <c r="K3506">
        <v>25</v>
      </c>
      <c r="L3506">
        <v>8</v>
      </c>
      <c r="M3506">
        <v>10.6</v>
      </c>
      <c r="N3506">
        <v>28</v>
      </c>
    </row>
    <row r="3507" spans="1:14" x14ac:dyDescent="0.3">
      <c r="A3507">
        <v>40834</v>
      </c>
      <c r="B3507" t="s">
        <v>14</v>
      </c>
      <c r="C3507" t="s">
        <v>15</v>
      </c>
      <c r="D3507" t="s">
        <v>16</v>
      </c>
      <c r="E3507" s="1">
        <v>41127</v>
      </c>
      <c r="F3507">
        <v>2.75</v>
      </c>
      <c r="G3507">
        <v>46.6</v>
      </c>
      <c r="H3507">
        <v>34.799999999999997</v>
      </c>
      <c r="I3507">
        <v>12.606</v>
      </c>
      <c r="J3507">
        <v>0</v>
      </c>
      <c r="K3507">
        <v>27</v>
      </c>
      <c r="L3507">
        <v>10</v>
      </c>
      <c r="M3507">
        <v>10.8</v>
      </c>
      <c r="N3507">
        <v>28</v>
      </c>
    </row>
    <row r="3508" spans="1:14" x14ac:dyDescent="0.3">
      <c r="A3508">
        <v>40834</v>
      </c>
      <c r="B3508" t="s">
        <v>14</v>
      </c>
      <c r="C3508" t="s">
        <v>15</v>
      </c>
      <c r="D3508" t="s">
        <v>16</v>
      </c>
      <c r="E3508" s="1">
        <v>41128</v>
      </c>
      <c r="F3508">
        <v>1.625</v>
      </c>
      <c r="G3508">
        <v>44.6</v>
      </c>
      <c r="H3508">
        <v>30.4</v>
      </c>
      <c r="I3508">
        <v>15.096399999999999</v>
      </c>
      <c r="J3508">
        <v>0</v>
      </c>
      <c r="K3508">
        <v>39</v>
      </c>
      <c r="L3508">
        <v>13</v>
      </c>
      <c r="M3508">
        <v>11</v>
      </c>
      <c r="N3508">
        <v>23</v>
      </c>
    </row>
    <row r="3509" spans="1:14" x14ac:dyDescent="0.3">
      <c r="A3509">
        <v>40834</v>
      </c>
      <c r="B3509" t="s">
        <v>14</v>
      </c>
      <c r="C3509" t="s">
        <v>15</v>
      </c>
      <c r="D3509" t="s">
        <v>16</v>
      </c>
      <c r="E3509" s="1">
        <v>41129</v>
      </c>
      <c r="F3509">
        <v>2.125</v>
      </c>
      <c r="G3509">
        <v>45.2</v>
      </c>
      <c r="H3509">
        <v>27.4</v>
      </c>
      <c r="I3509">
        <v>15.879300000000001</v>
      </c>
      <c r="J3509">
        <v>0</v>
      </c>
      <c r="K3509">
        <v>43</v>
      </c>
      <c r="L3509">
        <v>15</v>
      </c>
      <c r="M3509">
        <v>11.3</v>
      </c>
      <c r="N3509">
        <v>22</v>
      </c>
    </row>
    <row r="3510" spans="1:14" x14ac:dyDescent="0.3">
      <c r="A3510">
        <v>40834</v>
      </c>
      <c r="B3510" t="s">
        <v>14</v>
      </c>
      <c r="C3510" t="s">
        <v>15</v>
      </c>
      <c r="D3510" t="s">
        <v>16</v>
      </c>
      <c r="E3510" s="1">
        <v>41130</v>
      </c>
      <c r="F3510">
        <v>1.875</v>
      </c>
      <c r="G3510">
        <v>46</v>
      </c>
      <c r="H3510">
        <v>28</v>
      </c>
      <c r="I3510">
        <v>17.104399999999998</v>
      </c>
      <c r="J3510">
        <v>0</v>
      </c>
      <c r="K3510">
        <v>41</v>
      </c>
      <c r="L3510">
        <v>14</v>
      </c>
      <c r="M3510">
        <v>11.1</v>
      </c>
      <c r="N3510">
        <v>23</v>
      </c>
    </row>
    <row r="3511" spans="1:14" x14ac:dyDescent="0.3">
      <c r="A3511">
        <v>40834</v>
      </c>
      <c r="B3511" t="s">
        <v>14</v>
      </c>
      <c r="C3511" t="s">
        <v>15</v>
      </c>
      <c r="D3511" t="s">
        <v>16</v>
      </c>
      <c r="E3511" s="1">
        <v>41131</v>
      </c>
      <c r="F3511">
        <v>3.25</v>
      </c>
      <c r="G3511">
        <v>46</v>
      </c>
      <c r="H3511">
        <v>27.2</v>
      </c>
      <c r="I3511">
        <v>13.654299999999999</v>
      </c>
      <c r="J3511">
        <v>0</v>
      </c>
      <c r="K3511">
        <v>43</v>
      </c>
      <c r="L3511">
        <v>8</v>
      </c>
      <c r="M3511">
        <v>11.5</v>
      </c>
      <c r="N3511">
        <v>22</v>
      </c>
    </row>
    <row r="3512" spans="1:14" x14ac:dyDescent="0.3">
      <c r="A3512">
        <v>40834</v>
      </c>
      <c r="B3512" t="s">
        <v>14</v>
      </c>
      <c r="C3512" t="s">
        <v>15</v>
      </c>
      <c r="D3512" t="s">
        <v>16</v>
      </c>
      <c r="E3512" s="1">
        <v>41132</v>
      </c>
      <c r="F3512">
        <v>3.25</v>
      </c>
      <c r="G3512">
        <v>45</v>
      </c>
      <c r="H3512">
        <v>30.6</v>
      </c>
      <c r="I3512">
        <v>11.7882</v>
      </c>
      <c r="J3512">
        <v>0</v>
      </c>
      <c r="K3512">
        <v>36</v>
      </c>
      <c r="L3512">
        <v>11</v>
      </c>
      <c r="M3512">
        <v>11.7</v>
      </c>
      <c r="N3512">
        <v>22</v>
      </c>
    </row>
    <row r="3513" spans="1:14" x14ac:dyDescent="0.3">
      <c r="A3513">
        <v>40834</v>
      </c>
      <c r="B3513" t="s">
        <v>14</v>
      </c>
      <c r="C3513" t="s">
        <v>15</v>
      </c>
      <c r="D3513" t="s">
        <v>16</v>
      </c>
      <c r="E3513" s="1">
        <v>41133</v>
      </c>
      <c r="F3513">
        <v>1.5</v>
      </c>
      <c r="G3513">
        <v>46.2</v>
      </c>
      <c r="H3513">
        <v>30</v>
      </c>
      <c r="I3513">
        <v>12.7326</v>
      </c>
      <c r="J3513">
        <v>0</v>
      </c>
      <c r="K3513">
        <v>32</v>
      </c>
      <c r="L3513">
        <v>10</v>
      </c>
      <c r="M3513">
        <v>11.4</v>
      </c>
      <c r="N3513">
        <v>22</v>
      </c>
    </row>
    <row r="3514" spans="1:14" x14ac:dyDescent="0.3">
      <c r="A3514">
        <v>40834</v>
      </c>
      <c r="B3514" t="s">
        <v>14</v>
      </c>
      <c r="C3514" t="s">
        <v>15</v>
      </c>
      <c r="D3514" t="s">
        <v>16</v>
      </c>
      <c r="E3514" s="1">
        <v>41134</v>
      </c>
      <c r="F3514">
        <v>1.75</v>
      </c>
      <c r="G3514">
        <v>45</v>
      </c>
      <c r="H3514">
        <v>27.6</v>
      </c>
      <c r="I3514">
        <v>13.7568</v>
      </c>
      <c r="J3514">
        <v>0</v>
      </c>
      <c r="K3514">
        <v>38</v>
      </c>
      <c r="L3514">
        <v>12</v>
      </c>
      <c r="M3514">
        <v>11.4</v>
      </c>
      <c r="N3514">
        <v>21</v>
      </c>
    </row>
    <row r="3515" spans="1:14" x14ac:dyDescent="0.3">
      <c r="A3515">
        <v>40834</v>
      </c>
      <c r="B3515" t="s">
        <v>14</v>
      </c>
      <c r="C3515" t="s">
        <v>15</v>
      </c>
      <c r="D3515" t="s">
        <v>16</v>
      </c>
      <c r="E3515" s="1">
        <v>41135</v>
      </c>
      <c r="F3515">
        <v>2.125</v>
      </c>
      <c r="G3515">
        <v>44</v>
      </c>
      <c r="H3515">
        <v>28.8</v>
      </c>
      <c r="I3515">
        <v>13.502599999999999</v>
      </c>
      <c r="J3515">
        <v>0</v>
      </c>
      <c r="K3515">
        <v>36</v>
      </c>
      <c r="L3515">
        <v>12</v>
      </c>
      <c r="M3515">
        <v>10.199999999999999</v>
      </c>
      <c r="N3515">
        <v>21</v>
      </c>
    </row>
    <row r="3516" spans="1:14" x14ac:dyDescent="0.3">
      <c r="A3516">
        <v>40834</v>
      </c>
      <c r="B3516" t="s">
        <v>14</v>
      </c>
      <c r="C3516" t="s">
        <v>15</v>
      </c>
      <c r="D3516" t="s">
        <v>16</v>
      </c>
      <c r="E3516" s="1">
        <v>41136</v>
      </c>
      <c r="F3516">
        <v>2.75</v>
      </c>
      <c r="G3516">
        <v>46</v>
      </c>
      <c r="H3516">
        <v>30</v>
      </c>
      <c r="I3516">
        <v>12.513</v>
      </c>
      <c r="J3516">
        <v>0</v>
      </c>
      <c r="K3516">
        <v>31</v>
      </c>
      <c r="L3516">
        <v>12</v>
      </c>
      <c r="M3516">
        <v>10.3</v>
      </c>
      <c r="N3516">
        <v>22</v>
      </c>
    </row>
    <row r="3517" spans="1:14" x14ac:dyDescent="0.3">
      <c r="A3517">
        <v>40834</v>
      </c>
      <c r="B3517" t="s">
        <v>14</v>
      </c>
      <c r="C3517" t="s">
        <v>15</v>
      </c>
      <c r="D3517" t="s">
        <v>16</v>
      </c>
      <c r="E3517" s="1">
        <v>41137</v>
      </c>
      <c r="F3517">
        <v>3.125</v>
      </c>
      <c r="G3517">
        <v>45</v>
      </c>
      <c r="H3517">
        <v>27.4</v>
      </c>
      <c r="I3517">
        <v>13.3454</v>
      </c>
      <c r="J3517">
        <v>0</v>
      </c>
      <c r="K3517">
        <v>40</v>
      </c>
      <c r="L3517">
        <v>14</v>
      </c>
      <c r="M3517">
        <v>10.7</v>
      </c>
      <c r="N3517">
        <v>22</v>
      </c>
    </row>
    <row r="3518" spans="1:14" x14ac:dyDescent="0.3">
      <c r="A3518">
        <v>40834</v>
      </c>
      <c r="B3518" t="s">
        <v>14</v>
      </c>
      <c r="C3518" t="s">
        <v>15</v>
      </c>
      <c r="D3518" t="s">
        <v>16</v>
      </c>
      <c r="E3518" s="1">
        <v>41138</v>
      </c>
      <c r="F3518">
        <v>1.75</v>
      </c>
      <c r="G3518">
        <v>43.6</v>
      </c>
      <c r="H3518">
        <v>30.4</v>
      </c>
      <c r="I3518">
        <v>12.3887</v>
      </c>
      <c r="J3518">
        <v>0</v>
      </c>
      <c r="K3518">
        <v>33</v>
      </c>
      <c r="L3518">
        <v>10</v>
      </c>
      <c r="M3518">
        <v>10.5</v>
      </c>
      <c r="N3518">
        <v>24</v>
      </c>
    </row>
    <row r="3519" spans="1:14" x14ac:dyDescent="0.3">
      <c r="A3519">
        <v>40834</v>
      </c>
      <c r="B3519" t="s">
        <v>14</v>
      </c>
      <c r="C3519" t="s">
        <v>15</v>
      </c>
      <c r="D3519" t="s">
        <v>16</v>
      </c>
      <c r="E3519" s="1">
        <v>41139</v>
      </c>
      <c r="F3519">
        <v>1.875</v>
      </c>
      <c r="G3519">
        <v>43.6</v>
      </c>
      <c r="H3519">
        <v>26</v>
      </c>
      <c r="I3519">
        <v>14.486000000000001</v>
      </c>
      <c r="J3519">
        <v>0</v>
      </c>
      <c r="K3519">
        <v>50</v>
      </c>
      <c r="L3519">
        <v>13</v>
      </c>
      <c r="M3519">
        <v>11</v>
      </c>
      <c r="N3519">
        <v>21</v>
      </c>
    </row>
    <row r="3520" spans="1:14" x14ac:dyDescent="0.3">
      <c r="A3520">
        <v>40834</v>
      </c>
      <c r="B3520" t="s">
        <v>14</v>
      </c>
      <c r="C3520" t="s">
        <v>15</v>
      </c>
      <c r="D3520" t="s">
        <v>16</v>
      </c>
      <c r="E3520" s="1">
        <v>41140</v>
      </c>
      <c r="F3520">
        <v>3.5</v>
      </c>
      <c r="G3520">
        <v>45.8</v>
      </c>
      <c r="H3520">
        <v>25.6</v>
      </c>
      <c r="I3520">
        <v>10.846399999999999</v>
      </c>
      <c r="J3520">
        <v>0</v>
      </c>
      <c r="K3520">
        <v>37</v>
      </c>
      <c r="L3520">
        <v>8</v>
      </c>
      <c r="M3520">
        <v>11.3</v>
      </c>
      <c r="N3520">
        <v>20</v>
      </c>
    </row>
    <row r="3521" spans="1:14" x14ac:dyDescent="0.3">
      <c r="A3521">
        <v>40834</v>
      </c>
      <c r="B3521" t="s">
        <v>14</v>
      </c>
      <c r="C3521" t="s">
        <v>15</v>
      </c>
      <c r="D3521" t="s">
        <v>16</v>
      </c>
      <c r="E3521" s="1">
        <v>41141</v>
      </c>
      <c r="F3521">
        <v>1.375</v>
      </c>
      <c r="G3521">
        <v>45.8</v>
      </c>
      <c r="H3521">
        <v>26.6</v>
      </c>
      <c r="I3521">
        <v>11.874599999999999</v>
      </c>
      <c r="J3521">
        <v>0</v>
      </c>
      <c r="K3521">
        <v>33</v>
      </c>
      <c r="L3521">
        <v>7</v>
      </c>
      <c r="M3521">
        <v>11.4</v>
      </c>
      <c r="N3521">
        <v>21</v>
      </c>
    </row>
    <row r="3522" spans="1:14" x14ac:dyDescent="0.3">
      <c r="A3522">
        <v>40834</v>
      </c>
      <c r="B3522" t="s">
        <v>14</v>
      </c>
      <c r="C3522" t="s">
        <v>15</v>
      </c>
      <c r="D3522" t="s">
        <v>16</v>
      </c>
      <c r="E3522" s="1">
        <v>41142</v>
      </c>
      <c r="F3522">
        <v>2.25</v>
      </c>
      <c r="G3522">
        <v>47.6</v>
      </c>
      <c r="H3522">
        <v>26.4</v>
      </c>
      <c r="I3522">
        <v>10.7149</v>
      </c>
      <c r="J3522">
        <v>0</v>
      </c>
      <c r="K3522">
        <v>34</v>
      </c>
      <c r="L3522">
        <v>4</v>
      </c>
      <c r="M3522">
        <v>11.2</v>
      </c>
      <c r="N3522">
        <v>20</v>
      </c>
    </row>
    <row r="3523" spans="1:14" x14ac:dyDescent="0.3">
      <c r="A3523">
        <v>40834</v>
      </c>
      <c r="B3523" t="s">
        <v>14</v>
      </c>
      <c r="C3523" t="s">
        <v>15</v>
      </c>
      <c r="D3523" t="s">
        <v>16</v>
      </c>
      <c r="E3523" s="1">
        <v>41143</v>
      </c>
      <c r="F3523">
        <v>1.25</v>
      </c>
      <c r="G3523">
        <v>46.2</v>
      </c>
      <c r="H3523">
        <v>27</v>
      </c>
      <c r="I3523">
        <v>10.4679</v>
      </c>
      <c r="J3523">
        <v>0</v>
      </c>
      <c r="K3523">
        <v>34</v>
      </c>
      <c r="L3523">
        <v>6</v>
      </c>
      <c r="M3523">
        <v>11.3</v>
      </c>
      <c r="N3523">
        <v>21</v>
      </c>
    </row>
    <row r="3524" spans="1:14" x14ac:dyDescent="0.3">
      <c r="A3524">
        <v>40834</v>
      </c>
      <c r="B3524" t="s">
        <v>14</v>
      </c>
      <c r="C3524" t="s">
        <v>15</v>
      </c>
      <c r="D3524" t="s">
        <v>16</v>
      </c>
      <c r="E3524" s="1">
        <v>41144</v>
      </c>
      <c r="F3524">
        <v>1.375</v>
      </c>
      <c r="G3524">
        <v>44.4</v>
      </c>
      <c r="H3524">
        <v>24.6</v>
      </c>
      <c r="I3524">
        <v>12.839</v>
      </c>
      <c r="J3524">
        <v>0</v>
      </c>
      <c r="K3524">
        <v>39</v>
      </c>
      <c r="L3524">
        <v>12</v>
      </c>
      <c r="M3524">
        <v>11.2</v>
      </c>
      <c r="N3524">
        <v>19</v>
      </c>
    </row>
    <row r="3525" spans="1:14" x14ac:dyDescent="0.3">
      <c r="A3525">
        <v>40834</v>
      </c>
      <c r="B3525" t="s">
        <v>14</v>
      </c>
      <c r="C3525" t="s">
        <v>15</v>
      </c>
      <c r="D3525" t="s">
        <v>16</v>
      </c>
      <c r="E3525" s="1">
        <v>41145</v>
      </c>
      <c r="F3525">
        <v>2</v>
      </c>
      <c r="G3525">
        <v>40.6</v>
      </c>
      <c r="H3525">
        <v>26.4</v>
      </c>
      <c r="I3525">
        <v>20.923300000000001</v>
      </c>
      <c r="J3525">
        <v>0</v>
      </c>
      <c r="K3525">
        <v>54</v>
      </c>
      <c r="L3525">
        <v>28</v>
      </c>
      <c r="M3525">
        <v>10.4</v>
      </c>
      <c r="N3525">
        <v>21</v>
      </c>
    </row>
    <row r="3526" spans="1:14" x14ac:dyDescent="0.3">
      <c r="A3526">
        <v>40834</v>
      </c>
      <c r="B3526" t="s">
        <v>14</v>
      </c>
      <c r="C3526" t="s">
        <v>15</v>
      </c>
      <c r="D3526" t="s">
        <v>16</v>
      </c>
      <c r="E3526" s="1">
        <v>41146</v>
      </c>
      <c r="F3526">
        <v>1.25</v>
      </c>
      <c r="G3526">
        <v>42.4</v>
      </c>
      <c r="H3526">
        <v>27.4</v>
      </c>
      <c r="I3526">
        <v>23.222799999999999</v>
      </c>
      <c r="J3526">
        <v>0</v>
      </c>
      <c r="K3526">
        <v>64</v>
      </c>
      <c r="L3526">
        <v>26</v>
      </c>
      <c r="M3526">
        <v>10.5</v>
      </c>
      <c r="N3526">
        <v>22</v>
      </c>
    </row>
    <row r="3527" spans="1:14" x14ac:dyDescent="0.3">
      <c r="A3527">
        <v>40834</v>
      </c>
      <c r="B3527" t="s">
        <v>14</v>
      </c>
      <c r="C3527" t="s">
        <v>15</v>
      </c>
      <c r="D3527" t="s">
        <v>16</v>
      </c>
      <c r="E3527" s="1">
        <v>41147</v>
      </c>
      <c r="F3527">
        <v>2.25</v>
      </c>
      <c r="G3527">
        <v>44</v>
      </c>
      <c r="H3527">
        <v>28.6</v>
      </c>
      <c r="I3527">
        <v>21.882300000000001</v>
      </c>
      <c r="J3527">
        <v>0</v>
      </c>
      <c r="K3527">
        <v>78</v>
      </c>
      <c r="L3527">
        <v>18</v>
      </c>
      <c r="M3527">
        <v>10.3</v>
      </c>
      <c r="N3527">
        <v>23</v>
      </c>
    </row>
    <row r="3528" spans="1:14" x14ac:dyDescent="0.3">
      <c r="A3528">
        <v>40834</v>
      </c>
      <c r="B3528" t="s">
        <v>14</v>
      </c>
      <c r="C3528" t="s">
        <v>15</v>
      </c>
      <c r="D3528" t="s">
        <v>16</v>
      </c>
      <c r="E3528" s="1">
        <v>41148</v>
      </c>
      <c r="F3528">
        <v>1.5</v>
      </c>
      <c r="G3528">
        <v>43.2</v>
      </c>
      <c r="H3528">
        <v>27.2</v>
      </c>
      <c r="I3528">
        <v>13.527900000000001</v>
      </c>
      <c r="J3528">
        <v>0</v>
      </c>
      <c r="K3528">
        <v>40</v>
      </c>
      <c r="L3528">
        <v>10</v>
      </c>
      <c r="M3528">
        <v>11</v>
      </c>
      <c r="N3528">
        <v>20</v>
      </c>
    </row>
    <row r="3529" spans="1:14" x14ac:dyDescent="0.3">
      <c r="A3529">
        <v>40834</v>
      </c>
      <c r="B3529" t="s">
        <v>14</v>
      </c>
      <c r="C3529" t="s">
        <v>15</v>
      </c>
      <c r="D3529" t="s">
        <v>16</v>
      </c>
      <c r="E3529" s="1">
        <v>41149</v>
      </c>
      <c r="F3529">
        <v>2.125</v>
      </c>
      <c r="G3529">
        <v>43.4</v>
      </c>
      <c r="H3529">
        <v>25.6</v>
      </c>
      <c r="I3529">
        <v>13.9171</v>
      </c>
      <c r="J3529">
        <v>0</v>
      </c>
      <c r="K3529">
        <v>40</v>
      </c>
      <c r="L3529">
        <v>13</v>
      </c>
      <c r="M3529">
        <v>11</v>
      </c>
      <c r="N3529">
        <v>19</v>
      </c>
    </row>
    <row r="3530" spans="1:14" x14ac:dyDescent="0.3">
      <c r="A3530">
        <v>40834</v>
      </c>
      <c r="B3530" t="s">
        <v>14</v>
      </c>
      <c r="C3530" t="s">
        <v>15</v>
      </c>
      <c r="D3530" t="s">
        <v>16</v>
      </c>
      <c r="E3530" s="1">
        <v>41150</v>
      </c>
      <c r="F3530">
        <v>1</v>
      </c>
      <c r="G3530">
        <v>43.2</v>
      </c>
      <c r="H3530">
        <v>26.2</v>
      </c>
      <c r="I3530">
        <v>17.738900000000001</v>
      </c>
      <c r="J3530">
        <v>0</v>
      </c>
      <c r="K3530">
        <v>42</v>
      </c>
      <c r="L3530">
        <v>18</v>
      </c>
      <c r="M3530">
        <v>10.8</v>
      </c>
      <c r="N3530">
        <v>21</v>
      </c>
    </row>
    <row r="3531" spans="1:14" x14ac:dyDescent="0.3">
      <c r="A3531">
        <v>40834</v>
      </c>
      <c r="B3531" t="s">
        <v>14</v>
      </c>
      <c r="C3531" t="s">
        <v>15</v>
      </c>
      <c r="D3531" t="s">
        <v>16</v>
      </c>
      <c r="E3531" s="1">
        <v>41151</v>
      </c>
      <c r="F3531">
        <v>3.125</v>
      </c>
      <c r="G3531">
        <v>45.4</v>
      </c>
      <c r="H3531">
        <v>26</v>
      </c>
      <c r="I3531">
        <v>14.309699999999999</v>
      </c>
      <c r="J3531">
        <v>0</v>
      </c>
      <c r="K3531">
        <v>52</v>
      </c>
      <c r="L3531">
        <v>13</v>
      </c>
      <c r="M3531">
        <v>10.1</v>
      </c>
      <c r="N3531">
        <v>21</v>
      </c>
    </row>
    <row r="3532" spans="1:14" x14ac:dyDescent="0.3">
      <c r="A3532">
        <v>40834</v>
      </c>
      <c r="B3532" t="s">
        <v>14</v>
      </c>
      <c r="C3532" t="s">
        <v>15</v>
      </c>
      <c r="D3532" t="s">
        <v>16</v>
      </c>
      <c r="E3532" s="1">
        <v>41152</v>
      </c>
      <c r="F3532">
        <v>4.75</v>
      </c>
      <c r="G3532">
        <v>45.4</v>
      </c>
      <c r="H3532">
        <v>29</v>
      </c>
      <c r="I3532">
        <v>10.9842</v>
      </c>
      <c r="J3532">
        <v>0</v>
      </c>
      <c r="K3532">
        <v>28</v>
      </c>
      <c r="L3532">
        <v>8</v>
      </c>
      <c r="M3532">
        <v>10.3</v>
      </c>
      <c r="N3532">
        <v>22</v>
      </c>
    </row>
    <row r="3533" spans="1:14" x14ac:dyDescent="0.3">
      <c r="A3533">
        <v>40834</v>
      </c>
      <c r="B3533" t="s">
        <v>14</v>
      </c>
      <c r="C3533" t="s">
        <v>15</v>
      </c>
      <c r="D3533" t="s">
        <v>16</v>
      </c>
      <c r="E3533" s="1">
        <v>41153</v>
      </c>
      <c r="F3533">
        <v>5.5</v>
      </c>
      <c r="G3533">
        <v>42.6</v>
      </c>
      <c r="H3533">
        <v>30.4</v>
      </c>
      <c r="I3533">
        <v>9.7199799999999996</v>
      </c>
      <c r="J3533">
        <v>0</v>
      </c>
      <c r="K3533">
        <v>23</v>
      </c>
      <c r="L3533">
        <v>11</v>
      </c>
      <c r="M3533">
        <v>11.3</v>
      </c>
      <c r="N3533">
        <v>20</v>
      </c>
    </row>
    <row r="3534" spans="1:14" x14ac:dyDescent="0.3">
      <c r="A3534">
        <v>40834</v>
      </c>
      <c r="B3534" t="s">
        <v>14</v>
      </c>
      <c r="C3534" t="s">
        <v>15</v>
      </c>
      <c r="D3534" t="s">
        <v>16</v>
      </c>
      <c r="E3534" s="1">
        <v>41154</v>
      </c>
      <c r="F3534">
        <v>1.625</v>
      </c>
      <c r="G3534">
        <v>42.6</v>
      </c>
      <c r="H3534">
        <v>27.4</v>
      </c>
      <c r="I3534">
        <v>12.143000000000001</v>
      </c>
      <c r="J3534">
        <v>0</v>
      </c>
      <c r="K3534">
        <v>36</v>
      </c>
      <c r="L3534">
        <v>12</v>
      </c>
      <c r="M3534">
        <v>11.4</v>
      </c>
      <c r="N3534">
        <v>19</v>
      </c>
    </row>
    <row r="3535" spans="1:14" x14ac:dyDescent="0.3">
      <c r="A3535">
        <v>40834</v>
      </c>
      <c r="B3535" t="s">
        <v>14</v>
      </c>
      <c r="C3535" t="s">
        <v>15</v>
      </c>
      <c r="D3535" t="s">
        <v>16</v>
      </c>
      <c r="E3535" s="1">
        <v>41155</v>
      </c>
      <c r="F3535">
        <v>1.625</v>
      </c>
      <c r="G3535">
        <v>43</v>
      </c>
      <c r="H3535">
        <v>25</v>
      </c>
      <c r="I3535">
        <v>10.8484</v>
      </c>
      <c r="J3535">
        <v>0</v>
      </c>
      <c r="K3535">
        <v>32</v>
      </c>
      <c r="L3535">
        <v>10</v>
      </c>
      <c r="M3535">
        <v>10.9</v>
      </c>
      <c r="N3535">
        <v>18</v>
      </c>
    </row>
    <row r="3536" spans="1:14" x14ac:dyDescent="0.3">
      <c r="A3536">
        <v>40834</v>
      </c>
      <c r="B3536" t="s">
        <v>14</v>
      </c>
      <c r="C3536" t="s">
        <v>15</v>
      </c>
      <c r="D3536" t="s">
        <v>16</v>
      </c>
      <c r="E3536" s="1">
        <v>41156</v>
      </c>
      <c r="F3536">
        <v>3</v>
      </c>
      <c r="G3536">
        <v>41.2</v>
      </c>
      <c r="H3536">
        <v>24</v>
      </c>
      <c r="I3536">
        <v>9.9250900000000009</v>
      </c>
      <c r="J3536">
        <v>0</v>
      </c>
      <c r="K3536">
        <v>39</v>
      </c>
      <c r="L3536">
        <v>10</v>
      </c>
      <c r="M3536">
        <v>10.8</v>
      </c>
      <c r="N3536">
        <v>16</v>
      </c>
    </row>
    <row r="3537" spans="1:14" x14ac:dyDescent="0.3">
      <c r="A3537">
        <v>40834</v>
      </c>
      <c r="B3537" t="s">
        <v>14</v>
      </c>
      <c r="C3537" t="s">
        <v>15</v>
      </c>
      <c r="D3537" t="s">
        <v>16</v>
      </c>
      <c r="E3537" s="1">
        <v>41157</v>
      </c>
      <c r="F3537">
        <v>1.75</v>
      </c>
      <c r="G3537">
        <v>40</v>
      </c>
      <c r="H3537">
        <v>25.8</v>
      </c>
      <c r="I3537">
        <v>10.547700000000001</v>
      </c>
      <c r="J3537">
        <v>0</v>
      </c>
      <c r="K3537">
        <v>29</v>
      </c>
      <c r="L3537">
        <v>14</v>
      </c>
      <c r="M3537">
        <v>10.9</v>
      </c>
      <c r="N3537">
        <v>19</v>
      </c>
    </row>
    <row r="3538" spans="1:14" x14ac:dyDescent="0.3">
      <c r="A3538">
        <v>40834</v>
      </c>
      <c r="B3538" t="s">
        <v>14</v>
      </c>
      <c r="C3538" t="s">
        <v>15</v>
      </c>
      <c r="D3538" t="s">
        <v>16</v>
      </c>
      <c r="E3538" s="1">
        <v>41158</v>
      </c>
      <c r="F3538">
        <v>1</v>
      </c>
      <c r="G3538">
        <v>40.799999999999997</v>
      </c>
      <c r="H3538">
        <v>23</v>
      </c>
      <c r="I3538">
        <v>14.2651</v>
      </c>
      <c r="J3538">
        <v>0</v>
      </c>
      <c r="K3538">
        <v>50</v>
      </c>
      <c r="L3538">
        <v>15</v>
      </c>
      <c r="M3538">
        <v>10.7</v>
      </c>
      <c r="N3538">
        <v>17</v>
      </c>
    </row>
    <row r="3539" spans="1:14" x14ac:dyDescent="0.3">
      <c r="A3539">
        <v>40834</v>
      </c>
      <c r="B3539" t="s">
        <v>14</v>
      </c>
      <c r="C3539" t="s">
        <v>15</v>
      </c>
      <c r="D3539" t="s">
        <v>16</v>
      </c>
      <c r="E3539" s="1">
        <v>41159</v>
      </c>
      <c r="F3539">
        <v>0.875</v>
      </c>
      <c r="G3539">
        <v>41</v>
      </c>
      <c r="H3539">
        <v>24.6</v>
      </c>
      <c r="I3539">
        <v>16.2013</v>
      </c>
      <c r="J3539">
        <v>0</v>
      </c>
      <c r="K3539">
        <v>51</v>
      </c>
      <c r="L3539">
        <v>17</v>
      </c>
      <c r="M3539">
        <v>10.6</v>
      </c>
      <c r="N3539">
        <v>19</v>
      </c>
    </row>
    <row r="3540" spans="1:14" x14ac:dyDescent="0.3">
      <c r="A3540">
        <v>40834</v>
      </c>
      <c r="B3540" t="s">
        <v>14</v>
      </c>
      <c r="C3540" t="s">
        <v>15</v>
      </c>
      <c r="D3540" t="s">
        <v>16</v>
      </c>
      <c r="E3540" s="1">
        <v>41160</v>
      </c>
      <c r="F3540">
        <v>1.875</v>
      </c>
      <c r="G3540">
        <v>41</v>
      </c>
      <c r="H3540">
        <v>27.4</v>
      </c>
      <c r="I3540">
        <v>18.9727</v>
      </c>
      <c r="J3540">
        <v>0</v>
      </c>
      <c r="K3540">
        <v>62</v>
      </c>
      <c r="L3540">
        <v>21</v>
      </c>
      <c r="M3540">
        <v>9.9</v>
      </c>
      <c r="N3540">
        <v>23</v>
      </c>
    </row>
    <row r="3541" spans="1:14" x14ac:dyDescent="0.3">
      <c r="A3541">
        <v>40834</v>
      </c>
      <c r="B3541" t="s">
        <v>14</v>
      </c>
      <c r="C3541" t="s">
        <v>15</v>
      </c>
      <c r="D3541" t="s">
        <v>16</v>
      </c>
      <c r="E3541" s="1">
        <v>41161</v>
      </c>
      <c r="F3541">
        <v>1.875</v>
      </c>
      <c r="G3541">
        <v>42.4</v>
      </c>
      <c r="H3541">
        <v>26.8</v>
      </c>
      <c r="I3541">
        <v>17.2197</v>
      </c>
      <c r="J3541">
        <v>0</v>
      </c>
      <c r="K3541">
        <v>68</v>
      </c>
      <c r="L3541">
        <v>13</v>
      </c>
      <c r="M3541">
        <v>10.5</v>
      </c>
      <c r="N3541">
        <v>24</v>
      </c>
    </row>
    <row r="3542" spans="1:14" x14ac:dyDescent="0.3">
      <c r="A3542">
        <v>40834</v>
      </c>
      <c r="B3542" t="s">
        <v>14</v>
      </c>
      <c r="C3542" t="s">
        <v>15</v>
      </c>
      <c r="D3542" t="s">
        <v>16</v>
      </c>
      <c r="E3542" s="1">
        <v>41162</v>
      </c>
      <c r="F3542">
        <v>2.625</v>
      </c>
      <c r="G3542">
        <v>42.4</v>
      </c>
      <c r="H3542">
        <v>25</v>
      </c>
      <c r="I3542">
        <v>9.8517399999999995</v>
      </c>
      <c r="J3542">
        <v>0</v>
      </c>
      <c r="K3542">
        <v>37</v>
      </c>
      <c r="L3542">
        <v>9</v>
      </c>
      <c r="M3542">
        <v>10.1</v>
      </c>
      <c r="N3542">
        <v>21</v>
      </c>
    </row>
    <row r="3543" spans="1:14" x14ac:dyDescent="0.3">
      <c r="A3543">
        <v>40834</v>
      </c>
      <c r="B3543" t="s">
        <v>14</v>
      </c>
      <c r="C3543" t="s">
        <v>15</v>
      </c>
      <c r="D3543" t="s">
        <v>16</v>
      </c>
      <c r="E3543" s="1">
        <v>41163</v>
      </c>
      <c r="F3543">
        <v>3.625</v>
      </c>
      <c r="G3543">
        <v>42.6</v>
      </c>
      <c r="H3543">
        <v>24.6</v>
      </c>
      <c r="I3543">
        <v>8.0521899999999995</v>
      </c>
      <c r="J3543">
        <v>0</v>
      </c>
      <c r="K3543">
        <v>30</v>
      </c>
      <c r="L3543">
        <v>8</v>
      </c>
      <c r="M3543">
        <v>10.8</v>
      </c>
      <c r="N3543">
        <v>19</v>
      </c>
    </row>
    <row r="3544" spans="1:14" x14ac:dyDescent="0.3">
      <c r="A3544">
        <v>40834</v>
      </c>
      <c r="B3544" t="s">
        <v>14</v>
      </c>
      <c r="C3544" t="s">
        <v>15</v>
      </c>
      <c r="D3544" t="s">
        <v>16</v>
      </c>
      <c r="E3544" s="1">
        <v>41164</v>
      </c>
      <c r="F3544">
        <v>3.75</v>
      </c>
      <c r="G3544">
        <v>42</v>
      </c>
      <c r="H3544">
        <v>25.4</v>
      </c>
      <c r="I3544">
        <v>8.5521899999999995</v>
      </c>
      <c r="J3544">
        <v>0</v>
      </c>
      <c r="K3544">
        <v>33</v>
      </c>
      <c r="L3544">
        <v>5</v>
      </c>
      <c r="M3544">
        <v>10.8</v>
      </c>
      <c r="N3544">
        <v>19</v>
      </c>
    </row>
    <row r="3545" spans="1:14" x14ac:dyDescent="0.3">
      <c r="A3545">
        <v>40834</v>
      </c>
      <c r="B3545" t="s">
        <v>14</v>
      </c>
      <c r="C3545" t="s">
        <v>15</v>
      </c>
      <c r="D3545" t="s">
        <v>16</v>
      </c>
      <c r="E3545" s="1">
        <v>41165</v>
      </c>
      <c r="F3545">
        <v>2.125</v>
      </c>
      <c r="G3545">
        <v>40.4</v>
      </c>
      <c r="H3545">
        <v>23.6</v>
      </c>
      <c r="I3545">
        <v>11.224600000000001</v>
      </c>
      <c r="J3545">
        <v>0</v>
      </c>
      <c r="K3545">
        <v>40</v>
      </c>
      <c r="L3545">
        <v>11</v>
      </c>
      <c r="M3545">
        <v>10.7</v>
      </c>
      <c r="N3545">
        <v>18</v>
      </c>
    </row>
    <row r="3546" spans="1:14" x14ac:dyDescent="0.3">
      <c r="A3546">
        <v>40834</v>
      </c>
      <c r="B3546" t="s">
        <v>14</v>
      </c>
      <c r="C3546" t="s">
        <v>15</v>
      </c>
      <c r="D3546" t="s">
        <v>16</v>
      </c>
      <c r="E3546" s="1">
        <v>41166</v>
      </c>
      <c r="F3546">
        <v>1</v>
      </c>
      <c r="G3546">
        <v>41.4</v>
      </c>
      <c r="H3546">
        <v>23</v>
      </c>
      <c r="I3546">
        <v>11.888500000000001</v>
      </c>
      <c r="J3546">
        <v>0</v>
      </c>
      <c r="K3546">
        <v>36</v>
      </c>
      <c r="L3546">
        <v>11</v>
      </c>
      <c r="M3546">
        <v>10.5</v>
      </c>
      <c r="N3546">
        <v>18</v>
      </c>
    </row>
    <row r="3547" spans="1:14" x14ac:dyDescent="0.3">
      <c r="A3547">
        <v>40834</v>
      </c>
      <c r="B3547" t="s">
        <v>14</v>
      </c>
      <c r="C3547" t="s">
        <v>15</v>
      </c>
      <c r="D3547" t="s">
        <v>16</v>
      </c>
      <c r="E3547" s="1">
        <v>41167</v>
      </c>
      <c r="F3547">
        <v>1.375</v>
      </c>
      <c r="G3547">
        <v>42</v>
      </c>
      <c r="H3547">
        <v>22.6</v>
      </c>
      <c r="I3547">
        <v>12.234</v>
      </c>
      <c r="J3547">
        <v>0</v>
      </c>
      <c r="K3547">
        <v>43</v>
      </c>
      <c r="L3547">
        <v>13</v>
      </c>
      <c r="M3547">
        <v>10</v>
      </c>
      <c r="N3547">
        <v>18</v>
      </c>
    </row>
    <row r="3548" spans="1:14" x14ac:dyDescent="0.3">
      <c r="A3548">
        <v>40834</v>
      </c>
      <c r="B3548" t="s">
        <v>14</v>
      </c>
      <c r="C3548" t="s">
        <v>15</v>
      </c>
      <c r="D3548" t="s">
        <v>16</v>
      </c>
      <c r="E3548" s="1">
        <v>41168</v>
      </c>
      <c r="F3548">
        <v>1.5</v>
      </c>
      <c r="G3548">
        <v>41.2</v>
      </c>
      <c r="H3548">
        <v>23</v>
      </c>
      <c r="I3548">
        <v>12.5459</v>
      </c>
      <c r="J3548">
        <v>0</v>
      </c>
      <c r="K3548">
        <v>52</v>
      </c>
      <c r="L3548">
        <v>12</v>
      </c>
      <c r="M3548">
        <v>10</v>
      </c>
      <c r="N3548">
        <v>19</v>
      </c>
    </row>
    <row r="3549" spans="1:14" x14ac:dyDescent="0.3">
      <c r="A3549">
        <v>40834</v>
      </c>
      <c r="B3549" t="s">
        <v>14</v>
      </c>
      <c r="C3549" t="s">
        <v>15</v>
      </c>
      <c r="D3549" t="s">
        <v>16</v>
      </c>
      <c r="E3549" s="1">
        <v>41169</v>
      </c>
      <c r="F3549">
        <v>1</v>
      </c>
      <c r="G3549">
        <v>41.4</v>
      </c>
      <c r="H3549">
        <v>22.8</v>
      </c>
      <c r="I3549">
        <v>10.680300000000001</v>
      </c>
      <c r="J3549">
        <v>0</v>
      </c>
      <c r="K3549">
        <v>42</v>
      </c>
      <c r="L3549">
        <v>9</v>
      </c>
      <c r="M3549">
        <v>10.5</v>
      </c>
      <c r="N3549">
        <v>18</v>
      </c>
    </row>
    <row r="3550" spans="1:14" x14ac:dyDescent="0.3">
      <c r="A3550">
        <v>40834</v>
      </c>
      <c r="B3550" t="s">
        <v>14</v>
      </c>
      <c r="C3550" t="s">
        <v>15</v>
      </c>
      <c r="D3550" t="s">
        <v>16</v>
      </c>
      <c r="E3550" s="1">
        <v>41170</v>
      </c>
      <c r="F3550">
        <v>0.75</v>
      </c>
      <c r="G3550">
        <v>41.6</v>
      </c>
      <c r="H3550">
        <v>22</v>
      </c>
      <c r="I3550">
        <v>12.8424</v>
      </c>
      <c r="J3550">
        <v>0</v>
      </c>
      <c r="K3550">
        <v>53</v>
      </c>
      <c r="L3550">
        <v>13</v>
      </c>
      <c r="M3550">
        <v>10.8</v>
      </c>
      <c r="N3550">
        <v>16</v>
      </c>
    </row>
    <row r="3551" spans="1:14" x14ac:dyDescent="0.3">
      <c r="A3551">
        <v>40834</v>
      </c>
      <c r="B3551" t="s">
        <v>14</v>
      </c>
      <c r="C3551" t="s">
        <v>15</v>
      </c>
      <c r="D3551" t="s">
        <v>16</v>
      </c>
      <c r="E3551" s="1">
        <v>41171</v>
      </c>
      <c r="F3551">
        <v>1.5</v>
      </c>
      <c r="G3551">
        <v>41.8</v>
      </c>
      <c r="H3551">
        <v>22</v>
      </c>
      <c r="I3551">
        <v>12.986000000000001</v>
      </c>
      <c r="J3551">
        <v>0</v>
      </c>
      <c r="K3551">
        <v>53</v>
      </c>
      <c r="L3551">
        <v>13</v>
      </c>
      <c r="M3551">
        <v>10.5</v>
      </c>
      <c r="N3551">
        <v>16</v>
      </c>
    </row>
    <row r="3552" spans="1:14" x14ac:dyDescent="0.3">
      <c r="A3552">
        <v>40834</v>
      </c>
      <c r="B3552" t="s">
        <v>14</v>
      </c>
      <c r="C3552" t="s">
        <v>15</v>
      </c>
      <c r="D3552" t="s">
        <v>16</v>
      </c>
      <c r="E3552" s="1">
        <v>41172</v>
      </c>
      <c r="F3552">
        <v>1.375</v>
      </c>
      <c r="G3552">
        <v>41</v>
      </c>
      <c r="H3552">
        <v>23</v>
      </c>
      <c r="I3552">
        <v>15.073600000000001</v>
      </c>
      <c r="J3552">
        <v>0</v>
      </c>
      <c r="K3552">
        <v>59</v>
      </c>
      <c r="L3552">
        <v>14</v>
      </c>
      <c r="M3552">
        <v>10</v>
      </c>
      <c r="N3552">
        <v>16</v>
      </c>
    </row>
    <row r="3553" spans="1:14" x14ac:dyDescent="0.3">
      <c r="A3553">
        <v>40834</v>
      </c>
      <c r="B3553" t="s">
        <v>14</v>
      </c>
      <c r="C3553" t="s">
        <v>15</v>
      </c>
      <c r="D3553" t="s">
        <v>16</v>
      </c>
      <c r="E3553" s="1">
        <v>41173</v>
      </c>
      <c r="F3553">
        <v>1.375</v>
      </c>
      <c r="G3553">
        <v>40.6</v>
      </c>
      <c r="H3553">
        <v>23.2</v>
      </c>
      <c r="I3553">
        <v>12.6327</v>
      </c>
      <c r="J3553">
        <v>0</v>
      </c>
      <c r="K3553">
        <v>50</v>
      </c>
      <c r="L3553">
        <v>10</v>
      </c>
      <c r="M3553">
        <v>10.3</v>
      </c>
      <c r="N3553">
        <v>18</v>
      </c>
    </row>
    <row r="3554" spans="1:14" x14ac:dyDescent="0.3">
      <c r="A3554">
        <v>40834</v>
      </c>
      <c r="B3554" t="s">
        <v>14</v>
      </c>
      <c r="C3554" t="s">
        <v>15</v>
      </c>
      <c r="D3554" t="s">
        <v>16</v>
      </c>
      <c r="E3554" s="1">
        <v>41174</v>
      </c>
      <c r="F3554">
        <v>0.875</v>
      </c>
      <c r="G3554">
        <v>40</v>
      </c>
      <c r="H3554">
        <v>22</v>
      </c>
      <c r="I3554">
        <v>13.1393</v>
      </c>
      <c r="J3554">
        <v>0</v>
      </c>
      <c r="K3554">
        <v>43</v>
      </c>
      <c r="L3554">
        <v>14</v>
      </c>
      <c r="M3554">
        <v>10.3</v>
      </c>
      <c r="N3554">
        <v>16</v>
      </c>
    </row>
    <row r="3555" spans="1:14" x14ac:dyDescent="0.3">
      <c r="A3555">
        <v>40834</v>
      </c>
      <c r="B3555" t="s">
        <v>14</v>
      </c>
      <c r="C3555" t="s">
        <v>15</v>
      </c>
      <c r="D3555" t="s">
        <v>16</v>
      </c>
      <c r="E3555" s="1">
        <v>41175</v>
      </c>
      <c r="F3555">
        <v>1.75</v>
      </c>
      <c r="G3555">
        <v>41.6</v>
      </c>
      <c r="H3555">
        <v>23</v>
      </c>
      <c r="I3555">
        <v>11.1318</v>
      </c>
      <c r="J3555">
        <v>0</v>
      </c>
      <c r="K3555">
        <v>50</v>
      </c>
      <c r="L3555">
        <v>10</v>
      </c>
      <c r="M3555">
        <v>10.199999999999999</v>
      </c>
      <c r="N3555">
        <v>17</v>
      </c>
    </row>
    <row r="3556" spans="1:14" x14ac:dyDescent="0.3">
      <c r="A3556">
        <v>40834</v>
      </c>
      <c r="B3556" t="s">
        <v>14</v>
      </c>
      <c r="C3556" t="s">
        <v>15</v>
      </c>
      <c r="D3556" t="s">
        <v>16</v>
      </c>
      <c r="E3556" s="1">
        <v>41176</v>
      </c>
      <c r="F3556">
        <v>2.5</v>
      </c>
      <c r="G3556">
        <v>38.799999999999997</v>
      </c>
      <c r="H3556">
        <v>23.6</v>
      </c>
      <c r="I3556">
        <v>11.4556</v>
      </c>
      <c r="J3556">
        <v>0</v>
      </c>
      <c r="K3556">
        <v>49</v>
      </c>
      <c r="L3556">
        <v>12</v>
      </c>
      <c r="M3556">
        <v>10</v>
      </c>
      <c r="N3556">
        <v>19</v>
      </c>
    </row>
    <row r="3557" spans="1:14" x14ac:dyDescent="0.3">
      <c r="A3557">
        <v>40834</v>
      </c>
      <c r="B3557" t="s">
        <v>14</v>
      </c>
      <c r="C3557" t="s">
        <v>15</v>
      </c>
      <c r="D3557" t="s">
        <v>16</v>
      </c>
      <c r="E3557" s="1">
        <v>41177</v>
      </c>
      <c r="F3557">
        <v>1.25</v>
      </c>
      <c r="G3557">
        <v>38.6</v>
      </c>
      <c r="H3557">
        <v>23.6</v>
      </c>
      <c r="I3557">
        <v>9.6441499999999998</v>
      </c>
      <c r="J3557">
        <v>0</v>
      </c>
      <c r="K3557">
        <v>35</v>
      </c>
      <c r="L3557">
        <v>10</v>
      </c>
      <c r="M3557">
        <v>10.1</v>
      </c>
      <c r="N3557">
        <v>18</v>
      </c>
    </row>
    <row r="3558" spans="1:14" x14ac:dyDescent="0.3">
      <c r="A3558">
        <v>40834</v>
      </c>
      <c r="B3558" t="s">
        <v>14</v>
      </c>
      <c r="C3558" t="s">
        <v>15</v>
      </c>
      <c r="D3558" t="s">
        <v>16</v>
      </c>
      <c r="E3558" s="1">
        <v>41178</v>
      </c>
      <c r="F3558">
        <v>1.625</v>
      </c>
      <c r="G3558">
        <v>38.799999999999997</v>
      </c>
      <c r="H3558">
        <v>21</v>
      </c>
      <c r="I3558">
        <v>14.528700000000001</v>
      </c>
      <c r="J3558">
        <v>0</v>
      </c>
      <c r="K3558">
        <v>65</v>
      </c>
      <c r="L3558">
        <v>12</v>
      </c>
      <c r="M3558">
        <v>10</v>
      </c>
      <c r="N3558">
        <v>16</v>
      </c>
    </row>
    <row r="3559" spans="1:14" x14ac:dyDescent="0.3">
      <c r="A3559">
        <v>40834</v>
      </c>
      <c r="B3559" t="s">
        <v>14</v>
      </c>
      <c r="C3559" t="s">
        <v>15</v>
      </c>
      <c r="D3559" t="s">
        <v>16</v>
      </c>
      <c r="E3559" s="1">
        <v>41179</v>
      </c>
      <c r="F3559">
        <v>1.625</v>
      </c>
      <c r="G3559">
        <v>38</v>
      </c>
      <c r="H3559">
        <v>21.8</v>
      </c>
      <c r="I3559">
        <v>14.889200000000001</v>
      </c>
      <c r="J3559">
        <v>0</v>
      </c>
      <c r="K3559">
        <v>67</v>
      </c>
      <c r="L3559">
        <v>14</v>
      </c>
      <c r="M3559">
        <v>10</v>
      </c>
      <c r="N3559">
        <v>17</v>
      </c>
    </row>
    <row r="3560" spans="1:14" x14ac:dyDescent="0.3">
      <c r="A3560">
        <v>40834</v>
      </c>
      <c r="B3560" t="s">
        <v>14</v>
      </c>
      <c r="C3560" t="s">
        <v>15</v>
      </c>
      <c r="D3560" t="s">
        <v>16</v>
      </c>
      <c r="E3560" s="1">
        <v>41180</v>
      </c>
      <c r="F3560">
        <v>1.375</v>
      </c>
      <c r="G3560">
        <v>37.200000000000003</v>
      </c>
      <c r="H3560">
        <v>19</v>
      </c>
      <c r="I3560">
        <v>15.435499999999999</v>
      </c>
      <c r="J3560">
        <v>0</v>
      </c>
      <c r="K3560">
        <v>65</v>
      </c>
      <c r="L3560">
        <v>17</v>
      </c>
      <c r="M3560">
        <v>10.199999999999999</v>
      </c>
      <c r="N3560">
        <v>14</v>
      </c>
    </row>
    <row r="3561" spans="1:14" x14ac:dyDescent="0.3">
      <c r="A3561">
        <v>40834</v>
      </c>
      <c r="B3561" t="s">
        <v>14</v>
      </c>
      <c r="C3561" t="s">
        <v>15</v>
      </c>
      <c r="D3561" t="s">
        <v>16</v>
      </c>
      <c r="E3561" s="1">
        <v>41181</v>
      </c>
      <c r="F3561">
        <v>2.375</v>
      </c>
      <c r="G3561">
        <v>37.4</v>
      </c>
      <c r="H3561">
        <v>21.4</v>
      </c>
      <c r="I3561">
        <v>19.578800000000001</v>
      </c>
      <c r="J3561">
        <v>0</v>
      </c>
      <c r="K3561">
        <v>80</v>
      </c>
      <c r="L3561">
        <v>20</v>
      </c>
      <c r="M3561">
        <v>9.9</v>
      </c>
      <c r="N3561">
        <v>14</v>
      </c>
    </row>
    <row r="3562" spans="1:14" x14ac:dyDescent="0.3">
      <c r="A3562">
        <v>40834</v>
      </c>
      <c r="B3562" t="s">
        <v>14</v>
      </c>
      <c r="C3562" t="s">
        <v>15</v>
      </c>
      <c r="D3562" t="s">
        <v>16</v>
      </c>
      <c r="E3562" s="1">
        <v>41182</v>
      </c>
      <c r="F3562">
        <v>1.125</v>
      </c>
      <c r="G3562">
        <v>39.4</v>
      </c>
      <c r="H3562">
        <v>22.4</v>
      </c>
      <c r="I3562">
        <v>17.100200000000001</v>
      </c>
      <c r="J3562">
        <v>0</v>
      </c>
      <c r="K3562">
        <v>74</v>
      </c>
      <c r="L3562">
        <v>19</v>
      </c>
      <c r="M3562">
        <v>10.1</v>
      </c>
      <c r="N3562">
        <v>16</v>
      </c>
    </row>
    <row r="3563" spans="1:14" x14ac:dyDescent="0.3">
      <c r="A3563">
        <v>40834</v>
      </c>
      <c r="B3563" t="s">
        <v>14</v>
      </c>
      <c r="C3563" t="s">
        <v>15</v>
      </c>
      <c r="D3563" t="s">
        <v>16</v>
      </c>
      <c r="E3563" s="1">
        <v>41183</v>
      </c>
      <c r="F3563">
        <v>0.875</v>
      </c>
      <c r="G3563">
        <v>39.6</v>
      </c>
      <c r="H3563">
        <v>21.4</v>
      </c>
      <c r="I3563">
        <v>14.3714</v>
      </c>
      <c r="J3563">
        <v>0</v>
      </c>
      <c r="K3563">
        <v>61</v>
      </c>
      <c r="L3563">
        <v>17</v>
      </c>
      <c r="M3563">
        <v>9.8000000000000007</v>
      </c>
      <c r="N3563">
        <v>15</v>
      </c>
    </row>
    <row r="3564" spans="1:14" x14ac:dyDescent="0.3">
      <c r="A3564">
        <v>40834</v>
      </c>
      <c r="B3564" t="s">
        <v>14</v>
      </c>
      <c r="C3564" t="s">
        <v>15</v>
      </c>
      <c r="D3564" t="s">
        <v>16</v>
      </c>
      <c r="E3564" s="1">
        <v>41184</v>
      </c>
      <c r="F3564">
        <v>2.25</v>
      </c>
      <c r="G3564">
        <v>39.799999999999997</v>
      </c>
      <c r="H3564">
        <v>21</v>
      </c>
      <c r="I3564">
        <v>11.029</v>
      </c>
      <c r="J3564">
        <v>0</v>
      </c>
      <c r="K3564">
        <v>49</v>
      </c>
      <c r="L3564">
        <v>13</v>
      </c>
      <c r="M3564">
        <v>10.199999999999999</v>
      </c>
      <c r="N3564">
        <v>15</v>
      </c>
    </row>
    <row r="3565" spans="1:14" x14ac:dyDescent="0.3">
      <c r="A3565">
        <v>40834</v>
      </c>
      <c r="B3565" t="s">
        <v>14</v>
      </c>
      <c r="C3565" t="s">
        <v>15</v>
      </c>
      <c r="D3565" t="s">
        <v>16</v>
      </c>
      <c r="E3565" s="1">
        <v>41185</v>
      </c>
      <c r="F3565">
        <v>2.125</v>
      </c>
      <c r="G3565">
        <v>39.200000000000003</v>
      </c>
      <c r="H3565">
        <v>21</v>
      </c>
      <c r="I3565">
        <v>10.3703</v>
      </c>
      <c r="J3565">
        <v>0</v>
      </c>
      <c r="K3565">
        <v>39</v>
      </c>
      <c r="L3565">
        <v>12</v>
      </c>
      <c r="M3565">
        <v>10.199999999999999</v>
      </c>
      <c r="N3565">
        <v>15</v>
      </c>
    </row>
    <row r="3566" spans="1:14" x14ac:dyDescent="0.3">
      <c r="A3566">
        <v>40834</v>
      </c>
      <c r="B3566" t="s">
        <v>14</v>
      </c>
      <c r="C3566" t="s">
        <v>15</v>
      </c>
      <c r="D3566" t="s">
        <v>16</v>
      </c>
      <c r="E3566" s="1">
        <v>41186</v>
      </c>
      <c r="F3566">
        <v>1</v>
      </c>
      <c r="G3566">
        <v>38</v>
      </c>
      <c r="H3566">
        <v>20.2</v>
      </c>
      <c r="I3566">
        <v>11.2774</v>
      </c>
      <c r="J3566">
        <v>0</v>
      </c>
      <c r="K3566">
        <v>44</v>
      </c>
      <c r="L3566">
        <v>15</v>
      </c>
      <c r="M3566">
        <v>10.1</v>
      </c>
      <c r="N3566">
        <v>14</v>
      </c>
    </row>
    <row r="3567" spans="1:14" x14ac:dyDescent="0.3">
      <c r="A3567">
        <v>40834</v>
      </c>
      <c r="B3567" t="s">
        <v>14</v>
      </c>
      <c r="C3567" t="s">
        <v>15</v>
      </c>
      <c r="D3567" t="s">
        <v>16</v>
      </c>
      <c r="E3567" s="1">
        <v>41187</v>
      </c>
      <c r="F3567">
        <v>1.125</v>
      </c>
      <c r="G3567">
        <v>38.200000000000003</v>
      </c>
      <c r="H3567">
        <v>19.600000000000001</v>
      </c>
      <c r="I3567">
        <v>13.9353</v>
      </c>
      <c r="J3567">
        <v>0</v>
      </c>
      <c r="K3567">
        <v>64</v>
      </c>
      <c r="L3567">
        <v>15</v>
      </c>
      <c r="M3567">
        <v>10</v>
      </c>
      <c r="N3567">
        <v>13</v>
      </c>
    </row>
    <row r="3568" spans="1:14" x14ac:dyDescent="0.3">
      <c r="A3568">
        <v>40834</v>
      </c>
      <c r="B3568" t="s">
        <v>14</v>
      </c>
      <c r="C3568" t="s">
        <v>15</v>
      </c>
      <c r="D3568" t="s">
        <v>16</v>
      </c>
      <c r="E3568" s="1">
        <v>41188</v>
      </c>
      <c r="F3568">
        <v>1.625</v>
      </c>
      <c r="G3568">
        <v>38.799999999999997</v>
      </c>
      <c r="H3568">
        <v>21</v>
      </c>
      <c r="I3568">
        <v>16.671299999999999</v>
      </c>
      <c r="J3568">
        <v>0</v>
      </c>
      <c r="K3568">
        <v>72</v>
      </c>
      <c r="L3568">
        <v>20</v>
      </c>
      <c r="M3568">
        <v>9.9</v>
      </c>
      <c r="N3568">
        <v>15</v>
      </c>
    </row>
    <row r="3569" spans="1:14" x14ac:dyDescent="0.3">
      <c r="A3569">
        <v>40834</v>
      </c>
      <c r="B3569" t="s">
        <v>14</v>
      </c>
      <c r="C3569" t="s">
        <v>15</v>
      </c>
      <c r="D3569" t="s">
        <v>16</v>
      </c>
      <c r="E3569" s="1">
        <v>41189</v>
      </c>
      <c r="F3569">
        <v>1.75</v>
      </c>
      <c r="G3569">
        <v>38.200000000000003</v>
      </c>
      <c r="H3569">
        <v>22.6</v>
      </c>
      <c r="I3569">
        <v>17.335699999999999</v>
      </c>
      <c r="J3569">
        <v>0</v>
      </c>
      <c r="K3569">
        <v>60</v>
      </c>
      <c r="L3569">
        <v>18</v>
      </c>
      <c r="M3569">
        <v>9.8000000000000007</v>
      </c>
      <c r="N3569">
        <v>17</v>
      </c>
    </row>
    <row r="3570" spans="1:14" x14ac:dyDescent="0.3">
      <c r="A3570">
        <v>40834</v>
      </c>
      <c r="B3570" t="s">
        <v>14</v>
      </c>
      <c r="C3570" t="s">
        <v>15</v>
      </c>
      <c r="D3570" t="s">
        <v>16</v>
      </c>
      <c r="E3570" s="1">
        <v>41190</v>
      </c>
      <c r="F3570">
        <v>1.375</v>
      </c>
      <c r="G3570">
        <v>38.200000000000003</v>
      </c>
      <c r="H3570">
        <v>22.4</v>
      </c>
      <c r="I3570">
        <v>17.081099999999999</v>
      </c>
      <c r="J3570">
        <v>0</v>
      </c>
      <c r="K3570">
        <v>70</v>
      </c>
      <c r="L3570">
        <v>20</v>
      </c>
      <c r="M3570">
        <v>9.8000000000000007</v>
      </c>
      <c r="N3570">
        <v>16</v>
      </c>
    </row>
    <row r="3571" spans="1:14" x14ac:dyDescent="0.3">
      <c r="A3571">
        <v>40834</v>
      </c>
      <c r="B3571" t="s">
        <v>14</v>
      </c>
      <c r="C3571" t="s">
        <v>15</v>
      </c>
      <c r="D3571" t="s">
        <v>16</v>
      </c>
      <c r="E3571" s="1">
        <v>41191</v>
      </c>
      <c r="F3571">
        <v>0.75</v>
      </c>
      <c r="G3571">
        <v>37</v>
      </c>
      <c r="H3571">
        <v>21.4</v>
      </c>
      <c r="I3571">
        <v>14.1599</v>
      </c>
      <c r="J3571">
        <v>0</v>
      </c>
      <c r="K3571">
        <v>64</v>
      </c>
      <c r="L3571">
        <v>18</v>
      </c>
      <c r="M3571">
        <v>9.8000000000000007</v>
      </c>
      <c r="N3571">
        <v>15</v>
      </c>
    </row>
    <row r="3572" spans="1:14" x14ac:dyDescent="0.3">
      <c r="A3572">
        <v>40834</v>
      </c>
      <c r="B3572" t="s">
        <v>14</v>
      </c>
      <c r="C3572" t="s">
        <v>15</v>
      </c>
      <c r="D3572" t="s">
        <v>16</v>
      </c>
      <c r="E3572" s="1">
        <v>41192</v>
      </c>
      <c r="F3572">
        <v>0.25</v>
      </c>
      <c r="G3572">
        <v>37.6</v>
      </c>
      <c r="H3572">
        <v>20.6</v>
      </c>
      <c r="I3572">
        <v>13.906599999999999</v>
      </c>
      <c r="J3572">
        <v>0</v>
      </c>
      <c r="K3572">
        <v>60</v>
      </c>
      <c r="L3572">
        <v>17</v>
      </c>
      <c r="M3572">
        <v>7.5</v>
      </c>
      <c r="N3572">
        <v>15</v>
      </c>
    </row>
    <row r="3573" spans="1:14" x14ac:dyDescent="0.3">
      <c r="A3573">
        <v>40834</v>
      </c>
      <c r="B3573" t="s">
        <v>14</v>
      </c>
      <c r="C3573" t="s">
        <v>15</v>
      </c>
      <c r="D3573" t="s">
        <v>16</v>
      </c>
      <c r="E3573" s="1">
        <v>41193</v>
      </c>
      <c r="F3573">
        <v>0.75</v>
      </c>
      <c r="G3573">
        <v>37.4</v>
      </c>
      <c r="H3573">
        <v>20.6</v>
      </c>
      <c r="I3573">
        <v>12.070399999999999</v>
      </c>
      <c r="J3573">
        <v>0</v>
      </c>
      <c r="K3573">
        <v>65</v>
      </c>
      <c r="L3573">
        <v>11</v>
      </c>
      <c r="M3573">
        <v>8.6999999999999993</v>
      </c>
      <c r="N3573">
        <v>15</v>
      </c>
    </row>
    <row r="3574" spans="1:14" x14ac:dyDescent="0.3">
      <c r="A3574">
        <v>40834</v>
      </c>
      <c r="B3574" t="s">
        <v>14</v>
      </c>
      <c r="C3574" t="s">
        <v>15</v>
      </c>
      <c r="D3574" t="s">
        <v>16</v>
      </c>
      <c r="E3574" s="1">
        <v>41194</v>
      </c>
      <c r="F3574">
        <v>1.75</v>
      </c>
      <c r="G3574">
        <v>37.6</v>
      </c>
      <c r="H3574">
        <v>19.399999999999999</v>
      </c>
      <c r="I3574">
        <v>12.3733</v>
      </c>
      <c r="J3574">
        <v>0</v>
      </c>
      <c r="K3574">
        <v>65</v>
      </c>
      <c r="L3574">
        <v>11</v>
      </c>
      <c r="M3574">
        <v>9.9</v>
      </c>
      <c r="N3574">
        <v>14</v>
      </c>
    </row>
    <row r="3575" spans="1:14" x14ac:dyDescent="0.3">
      <c r="A3575">
        <v>40834</v>
      </c>
      <c r="B3575" t="s">
        <v>14</v>
      </c>
      <c r="C3575" t="s">
        <v>15</v>
      </c>
      <c r="D3575" t="s">
        <v>16</v>
      </c>
      <c r="E3575" s="1">
        <v>41195</v>
      </c>
      <c r="F3575">
        <v>1.625</v>
      </c>
      <c r="G3575">
        <v>36.6</v>
      </c>
      <c r="H3575">
        <v>20</v>
      </c>
      <c r="I3575">
        <v>11.153499999999999</v>
      </c>
      <c r="J3575">
        <v>0</v>
      </c>
      <c r="K3575">
        <v>54</v>
      </c>
      <c r="L3575">
        <v>18</v>
      </c>
      <c r="M3575">
        <v>9.9</v>
      </c>
      <c r="N3575">
        <v>14</v>
      </c>
    </row>
    <row r="3576" spans="1:14" x14ac:dyDescent="0.3">
      <c r="A3576">
        <v>40834</v>
      </c>
      <c r="B3576" t="s">
        <v>14</v>
      </c>
      <c r="C3576" t="s">
        <v>15</v>
      </c>
      <c r="D3576" t="s">
        <v>16</v>
      </c>
      <c r="E3576" s="1">
        <v>41196</v>
      </c>
      <c r="F3576">
        <v>0.375</v>
      </c>
      <c r="G3576">
        <v>33.799999999999997</v>
      </c>
      <c r="H3576">
        <v>17.600000000000001</v>
      </c>
      <c r="I3576">
        <v>10.427899999999999</v>
      </c>
      <c r="J3576">
        <v>0</v>
      </c>
      <c r="K3576">
        <v>48</v>
      </c>
      <c r="L3576">
        <v>19</v>
      </c>
      <c r="M3576">
        <v>8.6999999999999993</v>
      </c>
      <c r="N3576">
        <v>11</v>
      </c>
    </row>
    <row r="3577" spans="1:14" x14ac:dyDescent="0.3">
      <c r="A3577">
        <v>40834</v>
      </c>
      <c r="B3577" t="s">
        <v>14</v>
      </c>
      <c r="C3577" t="s">
        <v>15</v>
      </c>
      <c r="D3577" t="s">
        <v>16</v>
      </c>
      <c r="E3577" s="1">
        <v>41197</v>
      </c>
      <c r="F3577">
        <v>1.375</v>
      </c>
      <c r="G3577">
        <v>36.200000000000003</v>
      </c>
      <c r="H3577">
        <v>16.600000000000001</v>
      </c>
      <c r="I3577">
        <v>10.827999999999999</v>
      </c>
      <c r="J3577">
        <v>0</v>
      </c>
      <c r="K3577">
        <v>57</v>
      </c>
      <c r="L3577">
        <v>16</v>
      </c>
      <c r="M3577">
        <v>10.1</v>
      </c>
      <c r="N3577">
        <v>11</v>
      </c>
    </row>
    <row r="3578" spans="1:14" x14ac:dyDescent="0.3">
      <c r="A3578">
        <v>40834</v>
      </c>
      <c r="B3578" t="s">
        <v>14</v>
      </c>
      <c r="C3578" t="s">
        <v>15</v>
      </c>
      <c r="D3578" t="s">
        <v>16</v>
      </c>
      <c r="E3578" s="1">
        <v>41198</v>
      </c>
      <c r="F3578">
        <v>0.25</v>
      </c>
      <c r="G3578">
        <v>36</v>
      </c>
      <c r="H3578">
        <v>16.600000000000001</v>
      </c>
      <c r="I3578">
        <v>10.688599999999999</v>
      </c>
      <c r="J3578">
        <v>0</v>
      </c>
      <c r="K3578">
        <v>49</v>
      </c>
      <c r="L3578">
        <v>15</v>
      </c>
      <c r="M3578">
        <v>10.3</v>
      </c>
      <c r="N3578">
        <v>10</v>
      </c>
    </row>
    <row r="3579" spans="1:14" x14ac:dyDescent="0.3">
      <c r="A3579">
        <v>40834</v>
      </c>
      <c r="B3579" t="s">
        <v>14</v>
      </c>
      <c r="C3579" t="s">
        <v>15</v>
      </c>
      <c r="D3579" t="s">
        <v>16</v>
      </c>
      <c r="E3579" s="1">
        <v>41199</v>
      </c>
      <c r="F3579">
        <v>0.5</v>
      </c>
      <c r="G3579">
        <v>36.6</v>
      </c>
      <c r="H3579">
        <v>16</v>
      </c>
      <c r="I3579">
        <v>12.1454</v>
      </c>
      <c r="J3579">
        <v>0</v>
      </c>
      <c r="K3579">
        <v>73</v>
      </c>
      <c r="L3579">
        <v>14</v>
      </c>
      <c r="M3579">
        <v>10.199999999999999</v>
      </c>
      <c r="N3579">
        <v>10</v>
      </c>
    </row>
    <row r="3580" spans="1:14" x14ac:dyDescent="0.3">
      <c r="A3580">
        <v>40834</v>
      </c>
      <c r="B3580" t="s">
        <v>14</v>
      </c>
      <c r="C3580" t="s">
        <v>15</v>
      </c>
      <c r="D3580" t="s">
        <v>16</v>
      </c>
      <c r="E3580" s="1">
        <v>41200</v>
      </c>
      <c r="F3580">
        <v>0.875</v>
      </c>
      <c r="G3580">
        <v>34.799999999999997</v>
      </c>
      <c r="H3580">
        <v>16</v>
      </c>
      <c r="I3580">
        <v>14.820499999999999</v>
      </c>
      <c r="J3580">
        <v>0</v>
      </c>
      <c r="K3580">
        <v>79</v>
      </c>
      <c r="L3580">
        <v>19</v>
      </c>
      <c r="M3580">
        <v>8.5</v>
      </c>
      <c r="N3580">
        <v>9</v>
      </c>
    </row>
    <row r="3581" spans="1:14" x14ac:dyDescent="0.3">
      <c r="A3581">
        <v>40834</v>
      </c>
      <c r="B3581" t="s">
        <v>14</v>
      </c>
      <c r="C3581" t="s">
        <v>15</v>
      </c>
      <c r="D3581" t="s">
        <v>16</v>
      </c>
      <c r="E3581" s="1">
        <v>41201</v>
      </c>
      <c r="F3581">
        <v>2.125</v>
      </c>
      <c r="G3581">
        <v>34.200000000000003</v>
      </c>
      <c r="H3581">
        <v>18</v>
      </c>
      <c r="I3581">
        <v>16.5381</v>
      </c>
      <c r="J3581">
        <v>0</v>
      </c>
      <c r="K3581">
        <v>84</v>
      </c>
      <c r="L3581">
        <v>29</v>
      </c>
      <c r="M3581">
        <v>9.3000000000000007</v>
      </c>
      <c r="N3581">
        <v>13</v>
      </c>
    </row>
    <row r="3582" spans="1:14" x14ac:dyDescent="0.3">
      <c r="A3582">
        <v>40834</v>
      </c>
      <c r="B3582" t="s">
        <v>14</v>
      </c>
      <c r="C3582" t="s">
        <v>15</v>
      </c>
      <c r="D3582" t="s">
        <v>16</v>
      </c>
      <c r="E3582" s="1">
        <v>41202</v>
      </c>
      <c r="F3582">
        <v>1.375</v>
      </c>
      <c r="G3582">
        <v>33.200000000000003</v>
      </c>
      <c r="H3582">
        <v>22.6</v>
      </c>
      <c r="I3582">
        <v>14.2525</v>
      </c>
      <c r="J3582">
        <v>1</v>
      </c>
      <c r="K3582">
        <v>59</v>
      </c>
      <c r="L3582">
        <v>26</v>
      </c>
      <c r="M3582">
        <v>2.2000000000000002</v>
      </c>
      <c r="N3582">
        <v>15</v>
      </c>
    </row>
    <row r="3583" spans="1:14" x14ac:dyDescent="0.3">
      <c r="A3583">
        <v>40834</v>
      </c>
      <c r="B3583" t="s">
        <v>14</v>
      </c>
      <c r="C3583" t="s">
        <v>15</v>
      </c>
      <c r="D3583" t="s">
        <v>16</v>
      </c>
      <c r="E3583" s="1">
        <v>41203</v>
      </c>
      <c r="F3583">
        <v>1.5</v>
      </c>
      <c r="G3583">
        <v>34</v>
      </c>
      <c r="H3583">
        <v>20</v>
      </c>
      <c r="I3583">
        <v>15.7524</v>
      </c>
      <c r="J3583">
        <v>0</v>
      </c>
      <c r="K3583">
        <v>71</v>
      </c>
      <c r="L3583">
        <v>22</v>
      </c>
      <c r="M3583">
        <v>7</v>
      </c>
      <c r="N3583">
        <v>15</v>
      </c>
    </row>
    <row r="3584" spans="1:14" x14ac:dyDescent="0.3">
      <c r="A3584">
        <v>40834</v>
      </c>
      <c r="B3584" t="s">
        <v>14</v>
      </c>
      <c r="C3584" t="s">
        <v>15</v>
      </c>
      <c r="D3584" t="s">
        <v>16</v>
      </c>
      <c r="E3584" s="1">
        <v>41204</v>
      </c>
      <c r="F3584">
        <v>1</v>
      </c>
      <c r="G3584">
        <v>35.200000000000003</v>
      </c>
      <c r="H3584">
        <v>19.2</v>
      </c>
      <c r="I3584">
        <v>16.4864</v>
      </c>
      <c r="J3584">
        <v>0</v>
      </c>
      <c r="K3584">
        <v>76</v>
      </c>
      <c r="L3584">
        <v>23</v>
      </c>
      <c r="M3584">
        <v>8</v>
      </c>
      <c r="N3584">
        <v>14</v>
      </c>
    </row>
    <row r="3585" spans="1:14" x14ac:dyDescent="0.3">
      <c r="A3585">
        <v>40834</v>
      </c>
      <c r="B3585" t="s">
        <v>14</v>
      </c>
      <c r="C3585" t="s">
        <v>15</v>
      </c>
      <c r="D3585" t="s">
        <v>16</v>
      </c>
      <c r="E3585" s="1">
        <v>41205</v>
      </c>
      <c r="F3585">
        <v>0.875</v>
      </c>
      <c r="G3585">
        <v>33.6</v>
      </c>
      <c r="H3585">
        <v>22.4</v>
      </c>
      <c r="I3585">
        <v>15.2254</v>
      </c>
      <c r="J3585">
        <v>0</v>
      </c>
      <c r="K3585">
        <v>56</v>
      </c>
      <c r="L3585">
        <v>34</v>
      </c>
      <c r="M3585">
        <v>5.8</v>
      </c>
      <c r="N3585">
        <v>16</v>
      </c>
    </row>
    <row r="3586" spans="1:14" x14ac:dyDescent="0.3">
      <c r="A3586">
        <v>40834</v>
      </c>
      <c r="B3586" t="s">
        <v>14</v>
      </c>
      <c r="C3586" t="s">
        <v>15</v>
      </c>
      <c r="D3586" t="s">
        <v>16</v>
      </c>
      <c r="E3586" s="1">
        <v>41206</v>
      </c>
      <c r="F3586">
        <v>0.875</v>
      </c>
      <c r="G3586">
        <v>33.200000000000003</v>
      </c>
      <c r="H3586">
        <v>18.600000000000001</v>
      </c>
      <c r="I3586">
        <v>13.3423</v>
      </c>
      <c r="J3586">
        <v>0</v>
      </c>
      <c r="K3586">
        <v>59</v>
      </c>
      <c r="L3586">
        <v>28</v>
      </c>
      <c r="M3586">
        <v>9.3000000000000007</v>
      </c>
      <c r="N3586">
        <v>13</v>
      </c>
    </row>
    <row r="3587" spans="1:14" x14ac:dyDescent="0.3">
      <c r="A3587">
        <v>40834</v>
      </c>
      <c r="B3587" t="s">
        <v>14</v>
      </c>
      <c r="C3587" t="s">
        <v>15</v>
      </c>
      <c r="D3587" t="s">
        <v>16</v>
      </c>
      <c r="E3587" s="1">
        <v>41207</v>
      </c>
      <c r="F3587">
        <v>1.125</v>
      </c>
      <c r="G3587">
        <v>35.4</v>
      </c>
      <c r="H3587">
        <v>18</v>
      </c>
      <c r="I3587">
        <v>13.7118</v>
      </c>
      <c r="J3587">
        <v>0</v>
      </c>
      <c r="K3587">
        <v>62</v>
      </c>
      <c r="L3587">
        <v>21</v>
      </c>
      <c r="M3587">
        <v>9.4</v>
      </c>
      <c r="N3587">
        <v>12</v>
      </c>
    </row>
    <row r="3588" spans="1:14" x14ac:dyDescent="0.3">
      <c r="A3588">
        <v>40834</v>
      </c>
      <c r="B3588" t="s">
        <v>14</v>
      </c>
      <c r="C3588" t="s">
        <v>15</v>
      </c>
      <c r="D3588" t="s">
        <v>16</v>
      </c>
      <c r="E3588" s="1">
        <v>41208</v>
      </c>
      <c r="F3588">
        <v>2.125</v>
      </c>
      <c r="G3588">
        <v>33.4</v>
      </c>
      <c r="H3588">
        <v>20</v>
      </c>
      <c r="I3588">
        <v>14.3293</v>
      </c>
      <c r="J3588">
        <v>0</v>
      </c>
      <c r="K3588">
        <v>58</v>
      </c>
      <c r="L3588">
        <v>20</v>
      </c>
      <c r="M3588">
        <v>9.6</v>
      </c>
      <c r="N3588">
        <v>14</v>
      </c>
    </row>
    <row r="3589" spans="1:14" x14ac:dyDescent="0.3">
      <c r="A3589">
        <v>40834</v>
      </c>
      <c r="B3589" t="s">
        <v>14</v>
      </c>
      <c r="C3589" t="s">
        <v>15</v>
      </c>
      <c r="D3589" t="s">
        <v>16</v>
      </c>
      <c r="E3589" s="1">
        <v>41209</v>
      </c>
      <c r="F3589">
        <v>4.375</v>
      </c>
      <c r="G3589">
        <v>26.6</v>
      </c>
      <c r="H3589">
        <v>23</v>
      </c>
      <c r="I3589">
        <v>14.2621</v>
      </c>
      <c r="J3589">
        <v>1</v>
      </c>
      <c r="K3589">
        <v>64</v>
      </c>
      <c r="L3589">
        <v>39</v>
      </c>
      <c r="M3589">
        <v>0.2</v>
      </c>
      <c r="N3589">
        <v>15</v>
      </c>
    </row>
    <row r="3590" spans="1:14" x14ac:dyDescent="0.3">
      <c r="A3590">
        <v>40834</v>
      </c>
      <c r="B3590" t="s">
        <v>14</v>
      </c>
      <c r="C3590" t="s">
        <v>15</v>
      </c>
      <c r="D3590" t="s">
        <v>16</v>
      </c>
      <c r="E3590" s="1">
        <v>41210</v>
      </c>
      <c r="F3590">
        <v>1.5</v>
      </c>
      <c r="G3590">
        <v>31</v>
      </c>
      <c r="H3590">
        <v>20</v>
      </c>
      <c r="I3590">
        <v>15.6425</v>
      </c>
      <c r="J3590">
        <v>0</v>
      </c>
      <c r="K3590">
        <v>69</v>
      </c>
      <c r="L3590">
        <v>29</v>
      </c>
      <c r="M3590">
        <v>9.1999999999999993</v>
      </c>
      <c r="N3590">
        <v>15</v>
      </c>
    </row>
    <row r="3591" spans="1:14" x14ac:dyDescent="0.3">
      <c r="A3591">
        <v>40834</v>
      </c>
      <c r="B3591" t="s">
        <v>14</v>
      </c>
      <c r="C3591" t="s">
        <v>15</v>
      </c>
      <c r="D3591" t="s">
        <v>16</v>
      </c>
      <c r="E3591" s="1">
        <v>41211</v>
      </c>
      <c r="F3591">
        <v>1.125</v>
      </c>
      <c r="G3591">
        <v>28.8</v>
      </c>
      <c r="H3591">
        <v>17.600000000000001</v>
      </c>
      <c r="I3591">
        <v>12.3492</v>
      </c>
      <c r="J3591">
        <v>0</v>
      </c>
      <c r="K3591">
        <v>72</v>
      </c>
      <c r="L3591">
        <v>33</v>
      </c>
      <c r="M3591">
        <v>8.6</v>
      </c>
      <c r="N3591">
        <v>12</v>
      </c>
    </row>
    <row r="3592" spans="1:14" x14ac:dyDescent="0.3">
      <c r="A3592">
        <v>40834</v>
      </c>
      <c r="B3592" t="s">
        <v>14</v>
      </c>
      <c r="C3592" t="s">
        <v>15</v>
      </c>
      <c r="D3592" t="s">
        <v>16</v>
      </c>
      <c r="E3592" s="1">
        <v>41212</v>
      </c>
      <c r="F3592">
        <v>1.125</v>
      </c>
      <c r="G3592">
        <v>29.2</v>
      </c>
      <c r="H3592">
        <v>14</v>
      </c>
      <c r="I3592">
        <v>11.1616</v>
      </c>
      <c r="J3592">
        <v>0</v>
      </c>
      <c r="K3592">
        <v>63</v>
      </c>
      <c r="L3592">
        <v>29</v>
      </c>
      <c r="M3592">
        <v>10.1</v>
      </c>
      <c r="N3592">
        <v>10</v>
      </c>
    </row>
    <row r="3593" spans="1:14" x14ac:dyDescent="0.3">
      <c r="A3593">
        <v>40834</v>
      </c>
      <c r="B3593" t="s">
        <v>14</v>
      </c>
      <c r="C3593" t="s">
        <v>15</v>
      </c>
      <c r="D3593" t="s">
        <v>16</v>
      </c>
      <c r="E3593" s="1">
        <v>41213</v>
      </c>
      <c r="F3593">
        <v>1.75</v>
      </c>
      <c r="G3593">
        <v>29.4</v>
      </c>
      <c r="H3593">
        <v>12.8</v>
      </c>
      <c r="I3593">
        <v>9.97593</v>
      </c>
      <c r="J3593">
        <v>0</v>
      </c>
      <c r="K3593">
        <v>61</v>
      </c>
      <c r="L3593">
        <v>25</v>
      </c>
      <c r="M3593">
        <v>10</v>
      </c>
      <c r="N3593">
        <v>7</v>
      </c>
    </row>
    <row r="3594" spans="1:14" x14ac:dyDescent="0.3">
      <c r="A3594">
        <v>40834</v>
      </c>
      <c r="B3594" t="s">
        <v>14</v>
      </c>
      <c r="C3594" t="s">
        <v>15</v>
      </c>
      <c r="D3594" t="s">
        <v>16</v>
      </c>
      <c r="E3594" s="1">
        <v>41214</v>
      </c>
      <c r="F3594">
        <v>0.75</v>
      </c>
      <c r="G3594">
        <v>30.4</v>
      </c>
      <c r="H3594">
        <v>13.2</v>
      </c>
      <c r="I3594">
        <v>10.0321</v>
      </c>
      <c r="J3594">
        <v>0</v>
      </c>
      <c r="K3594">
        <v>57</v>
      </c>
      <c r="L3594">
        <v>21</v>
      </c>
      <c r="M3594">
        <v>10</v>
      </c>
      <c r="N3594">
        <v>6</v>
      </c>
    </row>
    <row r="3595" spans="1:14" x14ac:dyDescent="0.3">
      <c r="A3595">
        <v>40834</v>
      </c>
      <c r="B3595" t="s">
        <v>14</v>
      </c>
      <c r="C3595" t="s">
        <v>15</v>
      </c>
      <c r="D3595" t="s">
        <v>16</v>
      </c>
      <c r="E3595" s="1">
        <v>41215</v>
      </c>
      <c r="F3595">
        <v>0.875</v>
      </c>
      <c r="G3595">
        <v>31.6</v>
      </c>
      <c r="H3595">
        <v>14.4</v>
      </c>
      <c r="I3595">
        <v>10.452400000000001</v>
      </c>
      <c r="J3595">
        <v>0</v>
      </c>
      <c r="K3595">
        <v>57</v>
      </c>
      <c r="L3595">
        <v>20</v>
      </c>
      <c r="M3595">
        <v>9.6999999999999993</v>
      </c>
      <c r="N3595">
        <v>8</v>
      </c>
    </row>
    <row r="3596" spans="1:14" x14ac:dyDescent="0.3">
      <c r="A3596">
        <v>40834</v>
      </c>
      <c r="B3596" t="s">
        <v>14</v>
      </c>
      <c r="C3596" t="s">
        <v>15</v>
      </c>
      <c r="D3596" t="s">
        <v>16</v>
      </c>
      <c r="E3596" s="1">
        <v>41216</v>
      </c>
      <c r="F3596">
        <v>0.875</v>
      </c>
      <c r="G3596">
        <v>31.4</v>
      </c>
      <c r="H3596">
        <v>15</v>
      </c>
      <c r="I3596">
        <v>10.4171</v>
      </c>
      <c r="J3596">
        <v>0</v>
      </c>
      <c r="K3596">
        <v>55</v>
      </c>
      <c r="L3596">
        <v>23</v>
      </c>
      <c r="M3596">
        <v>9.6</v>
      </c>
      <c r="N3596">
        <v>8</v>
      </c>
    </row>
    <row r="3597" spans="1:14" x14ac:dyDescent="0.3">
      <c r="A3597">
        <v>40834</v>
      </c>
      <c r="B3597" t="s">
        <v>14</v>
      </c>
      <c r="C3597" t="s">
        <v>15</v>
      </c>
      <c r="D3597" t="s">
        <v>16</v>
      </c>
      <c r="E3597" s="1">
        <v>41217</v>
      </c>
      <c r="F3597">
        <v>0.5</v>
      </c>
      <c r="G3597">
        <v>31.6</v>
      </c>
      <c r="H3597">
        <v>14</v>
      </c>
      <c r="I3597">
        <v>10.761100000000001</v>
      </c>
      <c r="J3597">
        <v>0</v>
      </c>
      <c r="K3597">
        <v>59</v>
      </c>
      <c r="L3597">
        <v>18</v>
      </c>
      <c r="M3597">
        <v>10.199999999999999</v>
      </c>
      <c r="N3597">
        <v>8</v>
      </c>
    </row>
    <row r="3598" spans="1:14" x14ac:dyDescent="0.3">
      <c r="A3598">
        <v>40834</v>
      </c>
      <c r="B3598" t="s">
        <v>14</v>
      </c>
      <c r="C3598" t="s">
        <v>15</v>
      </c>
      <c r="D3598" t="s">
        <v>16</v>
      </c>
      <c r="E3598" s="1">
        <v>41218</v>
      </c>
      <c r="F3598">
        <v>1.5</v>
      </c>
      <c r="G3598">
        <v>32</v>
      </c>
      <c r="H3598">
        <v>14.8</v>
      </c>
      <c r="I3598">
        <v>10.896100000000001</v>
      </c>
      <c r="J3598">
        <v>0</v>
      </c>
      <c r="K3598">
        <v>64</v>
      </c>
      <c r="L3598">
        <v>19</v>
      </c>
      <c r="M3598">
        <v>8.8000000000000007</v>
      </c>
      <c r="N3598">
        <v>9</v>
      </c>
    </row>
    <row r="3599" spans="1:14" x14ac:dyDescent="0.3">
      <c r="A3599">
        <v>40834</v>
      </c>
      <c r="B3599" t="s">
        <v>14</v>
      </c>
      <c r="C3599" t="s">
        <v>15</v>
      </c>
      <c r="D3599" t="s">
        <v>16</v>
      </c>
      <c r="E3599" s="1">
        <v>41219</v>
      </c>
      <c r="F3599">
        <v>0.875</v>
      </c>
      <c r="G3599">
        <v>32</v>
      </c>
      <c r="H3599">
        <v>15.2</v>
      </c>
      <c r="I3599">
        <v>11.0487</v>
      </c>
      <c r="J3599">
        <v>0</v>
      </c>
      <c r="K3599">
        <v>61</v>
      </c>
      <c r="L3599">
        <v>22</v>
      </c>
      <c r="M3599">
        <v>9.1999999999999993</v>
      </c>
      <c r="N3599">
        <v>9</v>
      </c>
    </row>
    <row r="3600" spans="1:14" x14ac:dyDescent="0.3">
      <c r="A3600">
        <v>40834</v>
      </c>
      <c r="B3600" t="s">
        <v>14</v>
      </c>
      <c r="C3600" t="s">
        <v>15</v>
      </c>
      <c r="D3600" t="s">
        <v>16</v>
      </c>
      <c r="E3600" s="1">
        <v>41220</v>
      </c>
      <c r="F3600">
        <v>2.125</v>
      </c>
      <c r="G3600">
        <v>31</v>
      </c>
      <c r="H3600">
        <v>13.8</v>
      </c>
      <c r="I3600">
        <v>9.6412999999999993</v>
      </c>
      <c r="J3600">
        <v>0</v>
      </c>
      <c r="K3600">
        <v>63</v>
      </c>
      <c r="L3600">
        <v>18</v>
      </c>
      <c r="M3600">
        <v>9.6</v>
      </c>
      <c r="N3600">
        <v>7</v>
      </c>
    </row>
    <row r="3601" spans="1:14" x14ac:dyDescent="0.3">
      <c r="A3601">
        <v>40834</v>
      </c>
      <c r="B3601" t="s">
        <v>14</v>
      </c>
      <c r="C3601" t="s">
        <v>15</v>
      </c>
      <c r="D3601" t="s">
        <v>16</v>
      </c>
      <c r="E3601" s="1">
        <v>41221</v>
      </c>
      <c r="F3601">
        <v>2.25</v>
      </c>
      <c r="G3601">
        <v>31.6</v>
      </c>
      <c r="H3601">
        <v>14.8</v>
      </c>
      <c r="I3601">
        <v>9.7972999999999999</v>
      </c>
      <c r="J3601">
        <v>0</v>
      </c>
      <c r="K3601">
        <v>56</v>
      </c>
      <c r="L3601">
        <v>18</v>
      </c>
      <c r="M3601">
        <v>9.1999999999999993</v>
      </c>
      <c r="N3601">
        <v>8</v>
      </c>
    </row>
    <row r="3602" spans="1:14" x14ac:dyDescent="0.3">
      <c r="A3602">
        <v>40834</v>
      </c>
      <c r="B3602" t="s">
        <v>14</v>
      </c>
      <c r="C3602" t="s">
        <v>15</v>
      </c>
      <c r="D3602" t="s">
        <v>16</v>
      </c>
      <c r="E3602" s="1">
        <v>41222</v>
      </c>
      <c r="F3602">
        <v>1.5</v>
      </c>
      <c r="G3602">
        <v>32.799999999999997</v>
      </c>
      <c r="H3602">
        <v>15</v>
      </c>
      <c r="I3602">
        <v>10.2555</v>
      </c>
      <c r="J3602">
        <v>0</v>
      </c>
      <c r="K3602">
        <v>61</v>
      </c>
      <c r="L3602">
        <v>17</v>
      </c>
      <c r="M3602">
        <v>9.3000000000000007</v>
      </c>
      <c r="N3602">
        <v>8</v>
      </c>
    </row>
    <row r="3603" spans="1:14" x14ac:dyDescent="0.3">
      <c r="A3603">
        <v>40834</v>
      </c>
      <c r="B3603" t="s">
        <v>14</v>
      </c>
      <c r="C3603" t="s">
        <v>15</v>
      </c>
      <c r="D3603" t="s">
        <v>16</v>
      </c>
      <c r="E3603" s="1">
        <v>41223</v>
      </c>
      <c r="F3603">
        <v>0.25</v>
      </c>
      <c r="G3603">
        <v>34</v>
      </c>
      <c r="H3603">
        <v>15</v>
      </c>
      <c r="I3603">
        <v>11.635300000000001</v>
      </c>
      <c r="J3603">
        <v>0</v>
      </c>
      <c r="K3603">
        <v>62</v>
      </c>
      <c r="L3603">
        <v>18</v>
      </c>
      <c r="M3603">
        <v>9.1999999999999993</v>
      </c>
      <c r="N3603">
        <v>8</v>
      </c>
    </row>
    <row r="3604" spans="1:14" x14ac:dyDescent="0.3">
      <c r="A3604">
        <v>40834</v>
      </c>
      <c r="B3604" t="s">
        <v>14</v>
      </c>
      <c r="C3604" t="s">
        <v>15</v>
      </c>
      <c r="D3604" t="s">
        <v>16</v>
      </c>
      <c r="E3604" s="1">
        <v>41224</v>
      </c>
      <c r="F3604">
        <v>1</v>
      </c>
      <c r="G3604">
        <v>32.4</v>
      </c>
      <c r="H3604">
        <v>19.2</v>
      </c>
      <c r="I3604">
        <v>12.3858</v>
      </c>
      <c r="J3604">
        <v>0</v>
      </c>
      <c r="K3604">
        <v>51</v>
      </c>
      <c r="L3604">
        <v>24</v>
      </c>
      <c r="M3604">
        <v>6.5</v>
      </c>
      <c r="N3604">
        <v>13</v>
      </c>
    </row>
    <row r="3605" spans="1:14" x14ac:dyDescent="0.3">
      <c r="A3605">
        <v>40834</v>
      </c>
      <c r="B3605" t="s">
        <v>14</v>
      </c>
      <c r="C3605" t="s">
        <v>15</v>
      </c>
      <c r="D3605" t="s">
        <v>16</v>
      </c>
      <c r="E3605" s="1">
        <v>41225</v>
      </c>
      <c r="F3605">
        <v>2</v>
      </c>
      <c r="G3605">
        <v>29.8</v>
      </c>
      <c r="H3605">
        <v>17.8</v>
      </c>
      <c r="I3605">
        <v>12.825699999999999</v>
      </c>
      <c r="J3605">
        <v>0</v>
      </c>
      <c r="K3605">
        <v>64</v>
      </c>
      <c r="L3605">
        <v>25</v>
      </c>
      <c r="M3605">
        <v>1.7</v>
      </c>
      <c r="N3605">
        <v>13</v>
      </c>
    </row>
    <row r="3606" spans="1:14" x14ac:dyDescent="0.3">
      <c r="A3606">
        <v>40834</v>
      </c>
      <c r="B3606" t="s">
        <v>14</v>
      </c>
      <c r="C3606" t="s">
        <v>15</v>
      </c>
      <c r="D3606" t="s">
        <v>16</v>
      </c>
      <c r="E3606" s="1">
        <v>41226</v>
      </c>
      <c r="F3606">
        <v>2.5</v>
      </c>
      <c r="G3606">
        <v>29</v>
      </c>
      <c r="H3606">
        <v>21</v>
      </c>
      <c r="I3606">
        <v>13.484299999999999</v>
      </c>
      <c r="J3606">
        <v>0.1</v>
      </c>
      <c r="K3606">
        <v>74</v>
      </c>
      <c r="L3606">
        <v>32</v>
      </c>
      <c r="M3606">
        <v>0</v>
      </c>
      <c r="N3606">
        <v>18</v>
      </c>
    </row>
    <row r="3607" spans="1:14" x14ac:dyDescent="0.3">
      <c r="A3607">
        <v>40834</v>
      </c>
      <c r="B3607" t="s">
        <v>14</v>
      </c>
      <c r="C3607" t="s">
        <v>15</v>
      </c>
      <c r="D3607" t="s">
        <v>16</v>
      </c>
      <c r="E3607" s="1">
        <v>41227</v>
      </c>
      <c r="F3607">
        <v>1.125</v>
      </c>
      <c r="G3607">
        <v>26.6</v>
      </c>
      <c r="H3607">
        <v>17.600000000000001</v>
      </c>
      <c r="I3607">
        <v>17.401199999999999</v>
      </c>
      <c r="J3607">
        <v>25.3</v>
      </c>
      <c r="K3607">
        <v>93</v>
      </c>
      <c r="L3607">
        <v>60</v>
      </c>
      <c r="M3607">
        <v>2.2000000000000002</v>
      </c>
      <c r="N3607">
        <v>15</v>
      </c>
    </row>
    <row r="3608" spans="1:14" x14ac:dyDescent="0.3">
      <c r="A3608">
        <v>40834</v>
      </c>
      <c r="B3608" t="s">
        <v>14</v>
      </c>
      <c r="C3608" t="s">
        <v>15</v>
      </c>
      <c r="D3608" t="s">
        <v>16</v>
      </c>
      <c r="E3608" s="1">
        <v>41228</v>
      </c>
      <c r="F3608">
        <v>1.875</v>
      </c>
      <c r="G3608">
        <v>22</v>
      </c>
      <c r="H3608">
        <v>12.6</v>
      </c>
      <c r="I3608">
        <v>13.793900000000001</v>
      </c>
      <c r="J3608">
        <v>0</v>
      </c>
      <c r="K3608">
        <v>92</v>
      </c>
      <c r="L3608">
        <v>48</v>
      </c>
      <c r="M3608">
        <v>9.3000000000000007</v>
      </c>
      <c r="N3608">
        <v>10</v>
      </c>
    </row>
    <row r="3609" spans="1:14" x14ac:dyDescent="0.3">
      <c r="A3609">
        <v>40834</v>
      </c>
      <c r="B3609" t="s">
        <v>14</v>
      </c>
      <c r="C3609" t="s">
        <v>15</v>
      </c>
      <c r="D3609" t="s">
        <v>16</v>
      </c>
      <c r="E3609" s="1">
        <v>41229</v>
      </c>
      <c r="F3609">
        <v>1.5</v>
      </c>
      <c r="G3609">
        <v>22.6</v>
      </c>
      <c r="H3609">
        <v>10.6</v>
      </c>
      <c r="I3609">
        <v>12.9528</v>
      </c>
      <c r="J3609">
        <v>0</v>
      </c>
      <c r="K3609">
        <v>94</v>
      </c>
      <c r="L3609">
        <v>44</v>
      </c>
      <c r="M3609">
        <v>9.3000000000000007</v>
      </c>
      <c r="N3609">
        <v>6</v>
      </c>
    </row>
    <row r="3610" spans="1:14" x14ac:dyDescent="0.3">
      <c r="A3610">
        <v>40834</v>
      </c>
      <c r="B3610" t="s">
        <v>14</v>
      </c>
      <c r="C3610" t="s">
        <v>15</v>
      </c>
      <c r="D3610" t="s">
        <v>16</v>
      </c>
      <c r="E3610" s="1">
        <v>41230</v>
      </c>
      <c r="F3610">
        <v>0.875</v>
      </c>
      <c r="G3610">
        <v>23.8</v>
      </c>
      <c r="H3610">
        <v>10.4</v>
      </c>
      <c r="I3610">
        <v>13.0578</v>
      </c>
      <c r="J3610">
        <v>0</v>
      </c>
      <c r="K3610">
        <v>94</v>
      </c>
      <c r="L3610">
        <v>41</v>
      </c>
      <c r="M3610">
        <v>8.5</v>
      </c>
      <c r="N3610">
        <v>5</v>
      </c>
    </row>
    <row r="3611" spans="1:14" x14ac:dyDescent="0.3">
      <c r="A3611">
        <v>40834</v>
      </c>
      <c r="B3611" t="s">
        <v>14</v>
      </c>
      <c r="C3611" t="s">
        <v>15</v>
      </c>
      <c r="D3611" t="s">
        <v>16</v>
      </c>
      <c r="E3611" s="1">
        <v>41231</v>
      </c>
      <c r="F3611">
        <v>0.5</v>
      </c>
      <c r="G3611">
        <v>26.6</v>
      </c>
      <c r="H3611">
        <v>11.2</v>
      </c>
      <c r="I3611">
        <v>12.5062</v>
      </c>
      <c r="J3611">
        <v>0</v>
      </c>
      <c r="K3611">
        <v>85</v>
      </c>
      <c r="L3611">
        <v>30</v>
      </c>
      <c r="M3611">
        <v>8.5</v>
      </c>
      <c r="N3611">
        <v>6</v>
      </c>
    </row>
    <row r="3612" spans="1:14" x14ac:dyDescent="0.3">
      <c r="A3612">
        <v>40834</v>
      </c>
      <c r="B3612" t="s">
        <v>14</v>
      </c>
      <c r="C3612" t="s">
        <v>15</v>
      </c>
      <c r="D3612" t="s">
        <v>16</v>
      </c>
      <c r="E3612" s="1">
        <v>41232</v>
      </c>
      <c r="F3612">
        <v>0.875</v>
      </c>
      <c r="G3612">
        <v>22.4</v>
      </c>
      <c r="H3612">
        <v>15.2</v>
      </c>
      <c r="I3612">
        <v>13.952500000000001</v>
      </c>
      <c r="J3612">
        <v>19</v>
      </c>
      <c r="K3612">
        <v>91</v>
      </c>
      <c r="L3612">
        <v>45</v>
      </c>
      <c r="M3612">
        <v>0.1</v>
      </c>
      <c r="N3612">
        <v>10</v>
      </c>
    </row>
    <row r="3613" spans="1:14" x14ac:dyDescent="0.3">
      <c r="A3613">
        <v>40834</v>
      </c>
      <c r="B3613" t="s">
        <v>14</v>
      </c>
      <c r="C3613" t="s">
        <v>15</v>
      </c>
      <c r="D3613" t="s">
        <v>16</v>
      </c>
      <c r="E3613" s="1">
        <v>41233</v>
      </c>
      <c r="F3613">
        <v>0.75</v>
      </c>
      <c r="G3613">
        <v>18.8</v>
      </c>
      <c r="H3613">
        <v>12</v>
      </c>
      <c r="I3613">
        <v>14.948700000000001</v>
      </c>
      <c r="J3613">
        <v>27.2</v>
      </c>
      <c r="K3613">
        <v>93</v>
      </c>
      <c r="L3613">
        <v>71</v>
      </c>
      <c r="M3613">
        <v>1.2</v>
      </c>
      <c r="N3613">
        <v>7</v>
      </c>
    </row>
    <row r="3614" spans="1:14" x14ac:dyDescent="0.3">
      <c r="A3614">
        <v>40834</v>
      </c>
      <c r="B3614" t="s">
        <v>14</v>
      </c>
      <c r="C3614" t="s">
        <v>15</v>
      </c>
      <c r="D3614" t="s">
        <v>16</v>
      </c>
      <c r="E3614" s="1">
        <v>41234</v>
      </c>
      <c r="F3614">
        <v>0.875</v>
      </c>
      <c r="G3614">
        <v>21.8</v>
      </c>
      <c r="H3614">
        <v>14</v>
      </c>
      <c r="I3614">
        <v>16.9483</v>
      </c>
      <c r="J3614">
        <v>0</v>
      </c>
      <c r="K3614">
        <v>97</v>
      </c>
      <c r="L3614">
        <v>65</v>
      </c>
      <c r="M3614">
        <v>6.7</v>
      </c>
      <c r="N3614">
        <v>11</v>
      </c>
    </row>
    <row r="3615" spans="1:14" x14ac:dyDescent="0.3">
      <c r="A3615">
        <v>40834</v>
      </c>
      <c r="B3615" t="s">
        <v>14</v>
      </c>
      <c r="C3615" t="s">
        <v>15</v>
      </c>
      <c r="D3615" t="s">
        <v>16</v>
      </c>
      <c r="E3615" s="1">
        <v>41235</v>
      </c>
      <c r="F3615">
        <v>1</v>
      </c>
      <c r="G3615">
        <v>22</v>
      </c>
      <c r="H3615">
        <v>15</v>
      </c>
      <c r="I3615">
        <v>16.8384</v>
      </c>
      <c r="J3615">
        <v>0</v>
      </c>
      <c r="K3615">
        <v>100</v>
      </c>
      <c r="L3615">
        <v>59</v>
      </c>
      <c r="M3615">
        <v>6</v>
      </c>
      <c r="N3615">
        <v>11</v>
      </c>
    </row>
    <row r="3616" spans="1:14" x14ac:dyDescent="0.3">
      <c r="A3616">
        <v>40834</v>
      </c>
      <c r="B3616" t="s">
        <v>14</v>
      </c>
      <c r="C3616" t="s">
        <v>15</v>
      </c>
      <c r="D3616" t="s">
        <v>16</v>
      </c>
      <c r="E3616" s="1">
        <v>41236</v>
      </c>
      <c r="F3616">
        <v>2.625</v>
      </c>
      <c r="G3616">
        <v>20.8</v>
      </c>
      <c r="H3616">
        <v>14.4</v>
      </c>
      <c r="I3616">
        <v>14.736599999999999</v>
      </c>
      <c r="J3616">
        <v>0.7</v>
      </c>
      <c r="K3616">
        <v>95</v>
      </c>
      <c r="L3616">
        <v>55</v>
      </c>
      <c r="M3616">
        <v>0.2</v>
      </c>
      <c r="N3616">
        <v>10</v>
      </c>
    </row>
    <row r="3617" spans="1:14" x14ac:dyDescent="0.3">
      <c r="A3617">
        <v>40834</v>
      </c>
      <c r="B3617" t="s">
        <v>14</v>
      </c>
      <c r="C3617" t="s">
        <v>15</v>
      </c>
      <c r="D3617" t="s">
        <v>16</v>
      </c>
      <c r="E3617" s="1">
        <v>41237</v>
      </c>
      <c r="F3617">
        <v>2.5</v>
      </c>
      <c r="G3617">
        <v>20.399999999999999</v>
      </c>
      <c r="H3617">
        <v>14.2</v>
      </c>
      <c r="I3617">
        <v>15.2102</v>
      </c>
      <c r="J3617">
        <v>46</v>
      </c>
      <c r="K3617">
        <v>97</v>
      </c>
      <c r="L3617">
        <v>67</v>
      </c>
      <c r="M3617">
        <v>3.6</v>
      </c>
      <c r="N3617">
        <v>12</v>
      </c>
    </row>
    <row r="3618" spans="1:14" x14ac:dyDescent="0.3">
      <c r="A3618">
        <v>40834</v>
      </c>
      <c r="B3618" t="s">
        <v>14</v>
      </c>
      <c r="C3618" t="s">
        <v>15</v>
      </c>
      <c r="D3618" t="s">
        <v>16</v>
      </c>
      <c r="E3618" s="1">
        <v>41238</v>
      </c>
      <c r="F3618">
        <v>0.875</v>
      </c>
      <c r="G3618">
        <v>23.2</v>
      </c>
      <c r="H3618">
        <v>15</v>
      </c>
      <c r="I3618">
        <v>16.261800000000001</v>
      </c>
      <c r="J3618">
        <v>0</v>
      </c>
      <c r="K3618">
        <v>91</v>
      </c>
      <c r="L3618">
        <v>56</v>
      </c>
      <c r="M3618">
        <v>5.8</v>
      </c>
      <c r="N3618">
        <v>10</v>
      </c>
    </row>
    <row r="3619" spans="1:14" x14ac:dyDescent="0.3">
      <c r="A3619">
        <v>40834</v>
      </c>
      <c r="B3619" t="s">
        <v>14</v>
      </c>
      <c r="C3619" t="s">
        <v>15</v>
      </c>
      <c r="D3619" t="s">
        <v>16</v>
      </c>
      <c r="E3619" s="1">
        <v>41239</v>
      </c>
      <c r="F3619">
        <v>2.375</v>
      </c>
      <c r="G3619">
        <v>18.399999999999999</v>
      </c>
      <c r="H3619">
        <v>13.2</v>
      </c>
      <c r="I3619">
        <v>14.5809</v>
      </c>
      <c r="J3619">
        <v>74</v>
      </c>
      <c r="K3619">
        <v>95</v>
      </c>
      <c r="L3619">
        <v>77</v>
      </c>
      <c r="M3619">
        <v>0</v>
      </c>
      <c r="N3619">
        <v>11</v>
      </c>
    </row>
    <row r="3620" spans="1:14" x14ac:dyDescent="0.3">
      <c r="A3620">
        <v>40834</v>
      </c>
      <c r="B3620" t="s">
        <v>14</v>
      </c>
      <c r="C3620" t="s">
        <v>15</v>
      </c>
      <c r="D3620" t="s">
        <v>16</v>
      </c>
      <c r="E3620" s="1">
        <v>41240</v>
      </c>
      <c r="F3620">
        <v>2</v>
      </c>
      <c r="G3620">
        <v>17</v>
      </c>
      <c r="H3620">
        <v>12</v>
      </c>
      <c r="I3620">
        <v>13.9032</v>
      </c>
      <c r="J3620">
        <v>0</v>
      </c>
      <c r="K3620">
        <v>100</v>
      </c>
      <c r="L3620">
        <v>79</v>
      </c>
      <c r="M3620">
        <v>6.2</v>
      </c>
      <c r="N3620">
        <v>10</v>
      </c>
    </row>
    <row r="3621" spans="1:14" x14ac:dyDescent="0.3">
      <c r="A3621">
        <v>40834</v>
      </c>
      <c r="B3621" t="s">
        <v>14</v>
      </c>
      <c r="C3621" t="s">
        <v>15</v>
      </c>
      <c r="D3621" t="s">
        <v>16</v>
      </c>
      <c r="E3621" s="1">
        <v>41241</v>
      </c>
      <c r="F3621">
        <v>1.625</v>
      </c>
      <c r="G3621">
        <v>16.600000000000001</v>
      </c>
      <c r="H3621">
        <v>8</v>
      </c>
      <c r="I3621">
        <v>12.2981</v>
      </c>
      <c r="J3621">
        <v>0</v>
      </c>
      <c r="K3621">
        <v>100</v>
      </c>
      <c r="L3621">
        <v>62</v>
      </c>
      <c r="M3621">
        <v>6.7</v>
      </c>
      <c r="N3621">
        <v>7</v>
      </c>
    </row>
    <row r="3622" spans="1:14" x14ac:dyDescent="0.3">
      <c r="A3622">
        <v>40834</v>
      </c>
      <c r="B3622" t="s">
        <v>14</v>
      </c>
      <c r="C3622" t="s">
        <v>15</v>
      </c>
      <c r="D3622" t="s">
        <v>16</v>
      </c>
      <c r="E3622" s="1">
        <v>41242</v>
      </c>
      <c r="F3622">
        <v>0.75</v>
      </c>
      <c r="G3622">
        <v>19.600000000000001</v>
      </c>
      <c r="H3622">
        <v>8.4</v>
      </c>
      <c r="I3622">
        <v>13.343299999999999</v>
      </c>
      <c r="J3622">
        <v>0</v>
      </c>
      <c r="K3622">
        <v>100</v>
      </c>
      <c r="L3622">
        <v>61</v>
      </c>
      <c r="M3622">
        <v>7.2</v>
      </c>
      <c r="N3622">
        <v>5</v>
      </c>
    </row>
    <row r="3623" spans="1:14" x14ac:dyDescent="0.3">
      <c r="A3623">
        <v>40834</v>
      </c>
      <c r="B3623" t="s">
        <v>14</v>
      </c>
      <c r="C3623" t="s">
        <v>15</v>
      </c>
      <c r="D3623" t="s">
        <v>16</v>
      </c>
      <c r="E3623" s="1">
        <v>41243</v>
      </c>
      <c r="F3623">
        <v>0.25</v>
      </c>
      <c r="G3623">
        <v>22.4</v>
      </c>
      <c r="H3623">
        <v>6</v>
      </c>
      <c r="I3623">
        <v>10.948399999999999</v>
      </c>
      <c r="J3623">
        <v>0</v>
      </c>
      <c r="K3623">
        <v>100</v>
      </c>
      <c r="L3623">
        <v>35</v>
      </c>
      <c r="M3623">
        <v>9.3000000000000007</v>
      </c>
      <c r="N3623">
        <v>3</v>
      </c>
    </row>
    <row r="3624" spans="1:14" x14ac:dyDescent="0.3">
      <c r="A3624">
        <v>40834</v>
      </c>
      <c r="B3624" t="s">
        <v>14</v>
      </c>
      <c r="C3624" t="s">
        <v>15</v>
      </c>
      <c r="D3624" t="s">
        <v>16</v>
      </c>
      <c r="E3624" s="1">
        <v>41244</v>
      </c>
      <c r="F3624">
        <v>1</v>
      </c>
      <c r="G3624">
        <v>20.6</v>
      </c>
      <c r="H3624">
        <v>8</v>
      </c>
      <c r="I3624">
        <v>12.033899999999999</v>
      </c>
      <c r="J3624">
        <v>0</v>
      </c>
      <c r="K3624">
        <v>97</v>
      </c>
      <c r="L3624">
        <v>46</v>
      </c>
      <c r="M3624">
        <v>9.1999999999999993</v>
      </c>
      <c r="N3624">
        <v>3</v>
      </c>
    </row>
    <row r="3625" spans="1:14" x14ac:dyDescent="0.3">
      <c r="A3625">
        <v>40834</v>
      </c>
      <c r="B3625" t="s">
        <v>14</v>
      </c>
      <c r="C3625" t="s">
        <v>15</v>
      </c>
      <c r="D3625" t="s">
        <v>16</v>
      </c>
      <c r="E3625" s="1">
        <v>41245</v>
      </c>
      <c r="F3625">
        <v>0.375</v>
      </c>
      <c r="G3625">
        <v>20.2</v>
      </c>
      <c r="H3625">
        <v>6.6</v>
      </c>
      <c r="I3625">
        <v>11.613799999999999</v>
      </c>
      <c r="J3625">
        <v>0</v>
      </c>
      <c r="K3625">
        <v>100</v>
      </c>
      <c r="L3625">
        <v>47</v>
      </c>
      <c r="M3625">
        <v>8.5</v>
      </c>
      <c r="N3625">
        <v>3</v>
      </c>
    </row>
    <row r="3626" spans="1:14" x14ac:dyDescent="0.3">
      <c r="A3626">
        <v>40834</v>
      </c>
      <c r="B3626" t="s">
        <v>14</v>
      </c>
      <c r="C3626" t="s">
        <v>15</v>
      </c>
      <c r="D3626" t="s">
        <v>16</v>
      </c>
      <c r="E3626" s="1">
        <v>41246</v>
      </c>
      <c r="F3626">
        <v>0</v>
      </c>
      <c r="G3626">
        <v>22.6</v>
      </c>
      <c r="H3626">
        <v>6.6</v>
      </c>
      <c r="I3626">
        <v>12.6852</v>
      </c>
      <c r="J3626">
        <v>0</v>
      </c>
      <c r="K3626">
        <v>100</v>
      </c>
      <c r="L3626">
        <v>51</v>
      </c>
      <c r="M3626">
        <v>9.1999999999999993</v>
      </c>
      <c r="N3626">
        <v>2</v>
      </c>
    </row>
    <row r="3627" spans="1:14" x14ac:dyDescent="0.3">
      <c r="A3627">
        <v>40834</v>
      </c>
      <c r="B3627" t="s">
        <v>14</v>
      </c>
      <c r="C3627" t="s">
        <v>15</v>
      </c>
      <c r="D3627" t="s">
        <v>16</v>
      </c>
      <c r="E3627" s="1">
        <v>41247</v>
      </c>
      <c r="F3627">
        <v>0.5</v>
      </c>
      <c r="G3627">
        <v>21.2</v>
      </c>
      <c r="H3627">
        <v>8.4</v>
      </c>
      <c r="I3627">
        <v>13.558199999999999</v>
      </c>
      <c r="J3627">
        <v>0</v>
      </c>
      <c r="K3627">
        <v>97</v>
      </c>
      <c r="L3627">
        <v>56</v>
      </c>
      <c r="M3627">
        <v>7.3</v>
      </c>
      <c r="N3627">
        <v>4</v>
      </c>
    </row>
    <row r="3628" spans="1:14" x14ac:dyDescent="0.3">
      <c r="A3628">
        <v>40834</v>
      </c>
      <c r="B3628" t="s">
        <v>14</v>
      </c>
      <c r="C3628" t="s">
        <v>15</v>
      </c>
      <c r="D3628" t="s">
        <v>16</v>
      </c>
      <c r="E3628" s="1">
        <v>41248</v>
      </c>
      <c r="F3628">
        <v>3.5</v>
      </c>
      <c r="G3628">
        <v>20.399999999999999</v>
      </c>
      <c r="H3628">
        <v>11</v>
      </c>
      <c r="I3628">
        <v>14.065899999999999</v>
      </c>
      <c r="J3628">
        <v>1</v>
      </c>
      <c r="K3628">
        <v>92</v>
      </c>
      <c r="L3628">
        <v>57</v>
      </c>
      <c r="M3628">
        <v>0</v>
      </c>
      <c r="N3628">
        <v>8</v>
      </c>
    </row>
    <row r="3629" spans="1:14" x14ac:dyDescent="0.3">
      <c r="A3629">
        <v>40834</v>
      </c>
      <c r="B3629" t="s">
        <v>14</v>
      </c>
      <c r="C3629" t="s">
        <v>15</v>
      </c>
      <c r="D3629" t="s">
        <v>16</v>
      </c>
      <c r="E3629" s="1">
        <v>41249</v>
      </c>
      <c r="F3629">
        <v>2.75</v>
      </c>
      <c r="G3629">
        <v>20.2</v>
      </c>
      <c r="H3629">
        <v>13</v>
      </c>
      <c r="I3629">
        <v>15.145</v>
      </c>
      <c r="J3629">
        <v>34</v>
      </c>
      <c r="K3629">
        <v>95</v>
      </c>
      <c r="L3629">
        <v>65</v>
      </c>
      <c r="M3629">
        <v>4.2</v>
      </c>
      <c r="N3629">
        <v>11</v>
      </c>
    </row>
    <row r="3630" spans="1:14" x14ac:dyDescent="0.3">
      <c r="A3630">
        <v>40834</v>
      </c>
      <c r="B3630" t="s">
        <v>14</v>
      </c>
      <c r="C3630" t="s">
        <v>15</v>
      </c>
      <c r="D3630" t="s">
        <v>16</v>
      </c>
      <c r="E3630" s="1">
        <v>41250</v>
      </c>
      <c r="F3630">
        <v>0.625</v>
      </c>
      <c r="G3630">
        <v>21.8</v>
      </c>
      <c r="H3630">
        <v>10.4</v>
      </c>
      <c r="I3630">
        <v>14.3399</v>
      </c>
      <c r="J3630">
        <v>0</v>
      </c>
      <c r="K3630">
        <v>100</v>
      </c>
      <c r="L3630">
        <v>53</v>
      </c>
      <c r="M3630">
        <v>9.1999999999999993</v>
      </c>
      <c r="N3630">
        <v>6</v>
      </c>
    </row>
    <row r="3631" spans="1:14" x14ac:dyDescent="0.3">
      <c r="A3631">
        <v>40834</v>
      </c>
      <c r="B3631" t="s">
        <v>14</v>
      </c>
      <c r="C3631" t="s">
        <v>15</v>
      </c>
      <c r="D3631" t="s">
        <v>16</v>
      </c>
      <c r="E3631" s="1">
        <v>41251</v>
      </c>
      <c r="F3631">
        <v>1.25</v>
      </c>
      <c r="G3631">
        <v>21.2</v>
      </c>
      <c r="H3631">
        <v>9.4</v>
      </c>
      <c r="I3631">
        <v>12.462</v>
      </c>
      <c r="J3631">
        <v>0</v>
      </c>
      <c r="K3631">
        <v>94</v>
      </c>
      <c r="L3631">
        <v>46</v>
      </c>
      <c r="M3631">
        <v>3.1</v>
      </c>
      <c r="N3631">
        <v>6</v>
      </c>
    </row>
    <row r="3632" spans="1:14" x14ac:dyDescent="0.3">
      <c r="A3632">
        <v>40834</v>
      </c>
      <c r="B3632" t="s">
        <v>14</v>
      </c>
      <c r="C3632" t="s">
        <v>15</v>
      </c>
      <c r="D3632" t="s">
        <v>16</v>
      </c>
      <c r="E3632" s="1">
        <v>41252</v>
      </c>
      <c r="F3632">
        <v>0.5</v>
      </c>
      <c r="G3632">
        <v>23</v>
      </c>
      <c r="H3632">
        <v>11</v>
      </c>
      <c r="I3632">
        <v>13.2659</v>
      </c>
      <c r="J3632">
        <v>0</v>
      </c>
      <c r="K3632">
        <v>95</v>
      </c>
      <c r="L3632">
        <v>46</v>
      </c>
      <c r="M3632">
        <v>8.6999999999999993</v>
      </c>
      <c r="N3632">
        <v>7</v>
      </c>
    </row>
    <row r="3633" spans="1:14" x14ac:dyDescent="0.3">
      <c r="A3633">
        <v>40834</v>
      </c>
      <c r="B3633" t="s">
        <v>14</v>
      </c>
      <c r="C3633" t="s">
        <v>15</v>
      </c>
      <c r="D3633" t="s">
        <v>16</v>
      </c>
      <c r="E3633" s="1">
        <v>41253</v>
      </c>
      <c r="F3633">
        <v>1</v>
      </c>
      <c r="G3633">
        <v>24</v>
      </c>
      <c r="H3633">
        <v>9.6</v>
      </c>
      <c r="I3633">
        <v>12.8521</v>
      </c>
      <c r="J3633">
        <v>0</v>
      </c>
      <c r="K3633">
        <v>94</v>
      </c>
      <c r="L3633">
        <v>39</v>
      </c>
      <c r="M3633">
        <v>7.5</v>
      </c>
      <c r="N3633">
        <v>5</v>
      </c>
    </row>
    <row r="3634" spans="1:14" x14ac:dyDescent="0.3">
      <c r="A3634">
        <v>40834</v>
      </c>
      <c r="B3634" t="s">
        <v>14</v>
      </c>
      <c r="C3634" t="s">
        <v>15</v>
      </c>
      <c r="D3634" t="s">
        <v>16</v>
      </c>
      <c r="E3634" s="1">
        <v>41254</v>
      </c>
      <c r="F3634">
        <v>2</v>
      </c>
      <c r="G3634">
        <v>19.399999999999999</v>
      </c>
      <c r="H3634">
        <v>9.6</v>
      </c>
      <c r="I3634">
        <v>16.966899999999999</v>
      </c>
      <c r="J3634">
        <v>21</v>
      </c>
      <c r="K3634">
        <v>95</v>
      </c>
      <c r="L3634">
        <v>79</v>
      </c>
      <c r="M3634">
        <v>0</v>
      </c>
      <c r="N3634">
        <v>11</v>
      </c>
    </row>
    <row r="3635" spans="1:14" x14ac:dyDescent="0.3">
      <c r="A3635">
        <v>40834</v>
      </c>
      <c r="B3635" t="s">
        <v>14</v>
      </c>
      <c r="C3635" t="s">
        <v>15</v>
      </c>
      <c r="D3635" t="s">
        <v>16</v>
      </c>
      <c r="E3635" s="1">
        <v>41255</v>
      </c>
      <c r="F3635">
        <v>3</v>
      </c>
      <c r="G3635">
        <v>18.399999999999999</v>
      </c>
      <c r="H3635">
        <v>10.4</v>
      </c>
      <c r="I3635">
        <v>12.5985</v>
      </c>
      <c r="J3635">
        <v>0</v>
      </c>
      <c r="K3635">
        <v>94</v>
      </c>
      <c r="L3635">
        <v>61</v>
      </c>
      <c r="M3635">
        <v>8.6999999999999993</v>
      </c>
      <c r="N3635">
        <v>7</v>
      </c>
    </row>
    <row r="3636" spans="1:14" x14ac:dyDescent="0.3">
      <c r="A3636">
        <v>40834</v>
      </c>
      <c r="B3636" t="s">
        <v>14</v>
      </c>
      <c r="C3636" t="s">
        <v>15</v>
      </c>
      <c r="D3636" t="s">
        <v>16</v>
      </c>
      <c r="E3636" s="1">
        <v>41256</v>
      </c>
      <c r="F3636">
        <v>0.75</v>
      </c>
      <c r="G3636">
        <v>16.600000000000001</v>
      </c>
      <c r="H3636">
        <v>8</v>
      </c>
      <c r="I3636">
        <v>12.0548</v>
      </c>
      <c r="J3636">
        <v>0</v>
      </c>
      <c r="K3636">
        <v>100</v>
      </c>
      <c r="L3636">
        <v>73</v>
      </c>
      <c r="M3636">
        <v>4.3</v>
      </c>
      <c r="N3636">
        <v>5</v>
      </c>
    </row>
    <row r="3637" spans="1:14" x14ac:dyDescent="0.3">
      <c r="A3637">
        <v>40834</v>
      </c>
      <c r="B3637" t="s">
        <v>14</v>
      </c>
      <c r="C3637" t="s">
        <v>15</v>
      </c>
      <c r="D3637" t="s">
        <v>16</v>
      </c>
      <c r="E3637" s="1">
        <v>41257</v>
      </c>
      <c r="F3637">
        <v>0.75</v>
      </c>
      <c r="G3637">
        <v>14.6</v>
      </c>
      <c r="H3637">
        <v>6</v>
      </c>
      <c r="I3637">
        <v>10.4358</v>
      </c>
      <c r="J3637">
        <v>0</v>
      </c>
      <c r="K3637">
        <v>100</v>
      </c>
      <c r="L3637">
        <v>57</v>
      </c>
      <c r="M3637">
        <v>4.7</v>
      </c>
      <c r="N3637">
        <v>2</v>
      </c>
    </row>
    <row r="3638" spans="1:14" x14ac:dyDescent="0.3">
      <c r="A3638">
        <v>40834</v>
      </c>
      <c r="B3638" t="s">
        <v>14</v>
      </c>
      <c r="C3638" t="s">
        <v>15</v>
      </c>
      <c r="D3638" t="s">
        <v>16</v>
      </c>
      <c r="E3638" s="1">
        <v>41258</v>
      </c>
      <c r="F3638">
        <v>0</v>
      </c>
      <c r="G3638">
        <v>15.4</v>
      </c>
      <c r="H3638">
        <v>5</v>
      </c>
      <c r="I3638">
        <v>10.233000000000001</v>
      </c>
      <c r="J3638">
        <v>0</v>
      </c>
      <c r="K3638">
        <v>96</v>
      </c>
      <c r="L3638">
        <v>64</v>
      </c>
      <c r="M3638">
        <v>6.2</v>
      </c>
      <c r="N3638">
        <v>0</v>
      </c>
    </row>
    <row r="3639" spans="1:14" x14ac:dyDescent="0.3">
      <c r="A3639">
        <v>40834</v>
      </c>
      <c r="B3639" t="s">
        <v>14</v>
      </c>
      <c r="C3639" t="s">
        <v>15</v>
      </c>
      <c r="D3639" t="s">
        <v>16</v>
      </c>
      <c r="E3639" s="1">
        <v>41259</v>
      </c>
      <c r="F3639">
        <v>0</v>
      </c>
      <c r="G3639">
        <v>14.6</v>
      </c>
      <c r="H3639">
        <v>5.4</v>
      </c>
      <c r="I3639">
        <v>9.79345</v>
      </c>
      <c r="J3639">
        <v>0</v>
      </c>
      <c r="K3639">
        <v>94</v>
      </c>
      <c r="L3639">
        <v>62</v>
      </c>
      <c r="M3639">
        <v>1.3</v>
      </c>
      <c r="N3639">
        <v>0</v>
      </c>
    </row>
    <row r="3640" spans="1:14" x14ac:dyDescent="0.3">
      <c r="A3640">
        <v>40834</v>
      </c>
      <c r="B3640" t="s">
        <v>14</v>
      </c>
      <c r="C3640" t="s">
        <v>15</v>
      </c>
      <c r="D3640" t="s">
        <v>16</v>
      </c>
      <c r="E3640" s="1">
        <v>41260</v>
      </c>
      <c r="F3640">
        <v>1.75</v>
      </c>
      <c r="G3640">
        <v>16.2</v>
      </c>
      <c r="H3640">
        <v>3.8</v>
      </c>
      <c r="I3640">
        <v>9.2765400000000007</v>
      </c>
      <c r="J3640">
        <v>0</v>
      </c>
      <c r="K3640">
        <v>96</v>
      </c>
      <c r="L3640">
        <v>58</v>
      </c>
      <c r="M3640">
        <v>9.1999999999999993</v>
      </c>
      <c r="N3640">
        <v>1</v>
      </c>
    </row>
    <row r="3641" spans="1:14" x14ac:dyDescent="0.3">
      <c r="A3641">
        <v>40834</v>
      </c>
      <c r="B3641" t="s">
        <v>14</v>
      </c>
      <c r="C3641" t="s">
        <v>15</v>
      </c>
      <c r="D3641" t="s">
        <v>16</v>
      </c>
      <c r="E3641" s="1">
        <v>41261</v>
      </c>
      <c r="F3641">
        <v>0.5</v>
      </c>
      <c r="G3641">
        <v>18.8</v>
      </c>
      <c r="H3641">
        <v>4.2</v>
      </c>
      <c r="I3641">
        <v>9.4161199999999994</v>
      </c>
      <c r="J3641">
        <v>0</v>
      </c>
      <c r="K3641">
        <v>93</v>
      </c>
      <c r="L3641">
        <v>43</v>
      </c>
      <c r="M3641">
        <v>6.9</v>
      </c>
      <c r="N3641">
        <v>0</v>
      </c>
    </row>
    <row r="3642" spans="1:14" x14ac:dyDescent="0.3">
      <c r="A3642">
        <v>40834</v>
      </c>
      <c r="B3642" t="s">
        <v>14</v>
      </c>
      <c r="C3642" t="s">
        <v>15</v>
      </c>
      <c r="D3642" t="s">
        <v>16</v>
      </c>
      <c r="E3642" s="1">
        <v>41262</v>
      </c>
      <c r="F3642">
        <v>0</v>
      </c>
      <c r="G3642">
        <v>17.399999999999999</v>
      </c>
      <c r="H3642">
        <v>4.2</v>
      </c>
      <c r="I3642">
        <v>10.438800000000001</v>
      </c>
      <c r="J3642">
        <v>0.01</v>
      </c>
      <c r="K3642">
        <v>92</v>
      </c>
      <c r="L3642">
        <v>57</v>
      </c>
      <c r="M3642">
        <v>0.5</v>
      </c>
      <c r="N3642">
        <v>2</v>
      </c>
    </row>
    <row r="3643" spans="1:14" x14ac:dyDescent="0.3">
      <c r="A3643">
        <v>40834</v>
      </c>
      <c r="B3643" t="s">
        <v>14</v>
      </c>
      <c r="C3643" t="s">
        <v>15</v>
      </c>
      <c r="D3643" t="s">
        <v>16</v>
      </c>
      <c r="E3643" s="1">
        <v>41263</v>
      </c>
      <c r="F3643">
        <v>0.375</v>
      </c>
      <c r="G3643">
        <v>17.399999999999999</v>
      </c>
      <c r="H3643">
        <v>7</v>
      </c>
      <c r="I3643">
        <v>10.340400000000001</v>
      </c>
      <c r="J3643">
        <v>0</v>
      </c>
      <c r="K3643">
        <v>94</v>
      </c>
      <c r="L3643">
        <v>54</v>
      </c>
      <c r="M3643">
        <v>0</v>
      </c>
      <c r="N3643">
        <v>2</v>
      </c>
    </row>
    <row r="3644" spans="1:14" x14ac:dyDescent="0.3">
      <c r="A3644">
        <v>40834</v>
      </c>
      <c r="B3644" t="s">
        <v>14</v>
      </c>
      <c r="C3644" t="s">
        <v>15</v>
      </c>
      <c r="D3644" t="s">
        <v>16</v>
      </c>
      <c r="E3644" s="1">
        <v>41264</v>
      </c>
      <c r="F3644">
        <v>2.5</v>
      </c>
      <c r="G3644">
        <v>18.8</v>
      </c>
      <c r="H3644">
        <v>9.1999999999999993</v>
      </c>
      <c r="I3644">
        <v>15.0825</v>
      </c>
      <c r="J3644">
        <v>18</v>
      </c>
      <c r="K3644">
        <v>95</v>
      </c>
      <c r="L3644">
        <v>76</v>
      </c>
      <c r="M3644">
        <v>0</v>
      </c>
      <c r="N3644">
        <v>10</v>
      </c>
    </row>
    <row r="3645" spans="1:14" x14ac:dyDescent="0.3">
      <c r="A3645">
        <v>40834</v>
      </c>
      <c r="B3645" t="s">
        <v>14</v>
      </c>
      <c r="C3645" t="s">
        <v>15</v>
      </c>
      <c r="D3645" t="s">
        <v>16</v>
      </c>
      <c r="E3645" s="1">
        <v>41265</v>
      </c>
      <c r="F3645">
        <v>0.75</v>
      </c>
      <c r="G3645">
        <v>20.2</v>
      </c>
      <c r="H3645">
        <v>14.2</v>
      </c>
      <c r="I3645">
        <v>15.7994</v>
      </c>
      <c r="J3645">
        <v>14</v>
      </c>
      <c r="K3645">
        <v>95</v>
      </c>
      <c r="L3645">
        <v>74</v>
      </c>
      <c r="M3645">
        <v>2.8</v>
      </c>
      <c r="N3645">
        <v>11</v>
      </c>
    </row>
    <row r="3646" spans="1:14" x14ac:dyDescent="0.3">
      <c r="A3646">
        <v>40834</v>
      </c>
      <c r="B3646" t="s">
        <v>14</v>
      </c>
      <c r="C3646" t="s">
        <v>15</v>
      </c>
      <c r="D3646" t="s">
        <v>16</v>
      </c>
      <c r="E3646" s="1">
        <v>41266</v>
      </c>
      <c r="F3646">
        <v>0.625</v>
      </c>
      <c r="G3646">
        <v>20.6</v>
      </c>
      <c r="H3646">
        <v>10.4</v>
      </c>
      <c r="I3646">
        <v>13.331799999999999</v>
      </c>
      <c r="J3646">
        <v>0</v>
      </c>
      <c r="K3646">
        <v>100</v>
      </c>
      <c r="L3646">
        <v>56</v>
      </c>
      <c r="M3646">
        <v>7.5</v>
      </c>
      <c r="N3646">
        <v>9</v>
      </c>
    </row>
    <row r="3647" spans="1:14" x14ac:dyDescent="0.3">
      <c r="A3647">
        <v>40834</v>
      </c>
      <c r="B3647" t="s">
        <v>14</v>
      </c>
      <c r="C3647" t="s">
        <v>15</v>
      </c>
      <c r="D3647" t="s">
        <v>16</v>
      </c>
      <c r="E3647" s="1">
        <v>41267</v>
      </c>
      <c r="F3647">
        <v>0.625</v>
      </c>
      <c r="G3647">
        <v>22.4</v>
      </c>
      <c r="H3647">
        <v>9</v>
      </c>
      <c r="I3647">
        <v>13.3909</v>
      </c>
      <c r="J3647">
        <v>0</v>
      </c>
      <c r="K3647">
        <v>94</v>
      </c>
      <c r="L3647">
        <v>49</v>
      </c>
      <c r="M3647">
        <v>7.1</v>
      </c>
      <c r="N3647">
        <v>5</v>
      </c>
    </row>
    <row r="3648" spans="1:14" x14ac:dyDescent="0.3">
      <c r="A3648">
        <v>40834</v>
      </c>
      <c r="B3648" t="s">
        <v>14</v>
      </c>
      <c r="C3648" t="s">
        <v>15</v>
      </c>
      <c r="D3648" t="s">
        <v>16</v>
      </c>
      <c r="E3648" s="1">
        <v>41268</v>
      </c>
      <c r="F3648">
        <v>1.75</v>
      </c>
      <c r="G3648">
        <v>19</v>
      </c>
      <c r="H3648">
        <v>12.2</v>
      </c>
      <c r="I3648">
        <v>14.510199999999999</v>
      </c>
      <c r="J3648">
        <v>6.3</v>
      </c>
      <c r="K3648">
        <v>95</v>
      </c>
      <c r="L3648">
        <v>65</v>
      </c>
      <c r="M3648">
        <v>0</v>
      </c>
      <c r="N3648">
        <v>8</v>
      </c>
    </row>
    <row r="3649" spans="1:14" x14ac:dyDescent="0.3">
      <c r="A3649">
        <v>40834</v>
      </c>
      <c r="B3649" t="s">
        <v>14</v>
      </c>
      <c r="C3649" t="s">
        <v>15</v>
      </c>
      <c r="D3649" t="s">
        <v>16</v>
      </c>
      <c r="E3649" s="1">
        <v>41269</v>
      </c>
      <c r="F3649">
        <v>2.125</v>
      </c>
      <c r="G3649">
        <v>17</v>
      </c>
      <c r="H3649">
        <v>14</v>
      </c>
      <c r="I3649">
        <v>15.207700000000001</v>
      </c>
      <c r="J3649">
        <v>3</v>
      </c>
      <c r="K3649">
        <v>95</v>
      </c>
      <c r="L3649">
        <v>85</v>
      </c>
      <c r="M3649">
        <v>1.8</v>
      </c>
      <c r="N3649">
        <v>10</v>
      </c>
    </row>
    <row r="3650" spans="1:14" x14ac:dyDescent="0.3">
      <c r="A3650">
        <v>40834</v>
      </c>
      <c r="B3650" t="s">
        <v>14</v>
      </c>
      <c r="C3650" t="s">
        <v>15</v>
      </c>
      <c r="D3650" t="s">
        <v>16</v>
      </c>
      <c r="E3650" s="1">
        <v>41270</v>
      </c>
      <c r="F3650">
        <v>0.5</v>
      </c>
      <c r="G3650">
        <v>18.600000000000001</v>
      </c>
      <c r="H3650">
        <v>11.4</v>
      </c>
      <c r="I3650">
        <v>14.2652</v>
      </c>
      <c r="J3650">
        <v>0</v>
      </c>
      <c r="K3650">
        <v>100</v>
      </c>
      <c r="L3650">
        <v>67</v>
      </c>
      <c r="M3650">
        <v>6.2</v>
      </c>
      <c r="N3650">
        <v>8</v>
      </c>
    </row>
    <row r="3651" spans="1:14" x14ac:dyDescent="0.3">
      <c r="A3651">
        <v>40834</v>
      </c>
      <c r="B3651" t="s">
        <v>14</v>
      </c>
      <c r="C3651" t="s">
        <v>15</v>
      </c>
      <c r="D3651" t="s">
        <v>16</v>
      </c>
      <c r="E3651" s="1">
        <v>41271</v>
      </c>
      <c r="F3651">
        <v>0.25</v>
      </c>
      <c r="G3651">
        <v>20.399999999999999</v>
      </c>
      <c r="H3651">
        <v>7.4</v>
      </c>
      <c r="I3651">
        <v>11.4956</v>
      </c>
      <c r="J3651">
        <v>0</v>
      </c>
      <c r="K3651">
        <v>100</v>
      </c>
      <c r="L3651">
        <v>43</v>
      </c>
      <c r="M3651">
        <v>9.1999999999999993</v>
      </c>
      <c r="N3651">
        <v>3</v>
      </c>
    </row>
    <row r="3652" spans="1:14" x14ac:dyDescent="0.3">
      <c r="A3652">
        <v>40834</v>
      </c>
      <c r="B3652" t="s">
        <v>14</v>
      </c>
      <c r="C3652" t="s">
        <v>15</v>
      </c>
      <c r="D3652" t="s">
        <v>16</v>
      </c>
      <c r="E3652" s="1">
        <v>41272</v>
      </c>
      <c r="F3652">
        <v>0.625</v>
      </c>
      <c r="G3652">
        <v>20</v>
      </c>
      <c r="H3652">
        <v>5.6</v>
      </c>
      <c r="I3652">
        <v>10.5623</v>
      </c>
      <c r="J3652">
        <v>0</v>
      </c>
      <c r="K3652">
        <v>97</v>
      </c>
      <c r="L3652">
        <v>41</v>
      </c>
      <c r="M3652">
        <v>9.1999999999999993</v>
      </c>
      <c r="N3652">
        <v>0</v>
      </c>
    </row>
    <row r="3653" spans="1:14" x14ac:dyDescent="0.3">
      <c r="A3653">
        <v>40834</v>
      </c>
      <c r="B3653" t="s">
        <v>14</v>
      </c>
      <c r="C3653" t="s">
        <v>15</v>
      </c>
      <c r="D3653" t="s">
        <v>16</v>
      </c>
      <c r="E3653" s="1">
        <v>41273</v>
      </c>
      <c r="F3653">
        <v>0.875</v>
      </c>
      <c r="G3653">
        <v>18.2</v>
      </c>
      <c r="H3653">
        <v>6</v>
      </c>
      <c r="I3653">
        <v>10.415699999999999</v>
      </c>
      <c r="J3653">
        <v>0</v>
      </c>
      <c r="K3653">
        <v>96</v>
      </c>
      <c r="L3653">
        <v>50</v>
      </c>
      <c r="M3653">
        <v>9.1999999999999993</v>
      </c>
      <c r="N3653">
        <v>1</v>
      </c>
    </row>
    <row r="3654" spans="1:14" x14ac:dyDescent="0.3">
      <c r="A3654">
        <v>40834</v>
      </c>
      <c r="B3654" t="s">
        <v>14</v>
      </c>
      <c r="C3654" t="s">
        <v>15</v>
      </c>
      <c r="D3654" t="s">
        <v>16</v>
      </c>
      <c r="E3654" s="1">
        <v>41274</v>
      </c>
      <c r="F3654">
        <v>0.5</v>
      </c>
      <c r="G3654">
        <v>19.2</v>
      </c>
      <c r="H3654">
        <v>6.2</v>
      </c>
      <c r="I3654">
        <v>10.2417</v>
      </c>
      <c r="J3654">
        <v>0</v>
      </c>
      <c r="K3654">
        <v>96</v>
      </c>
      <c r="L3654">
        <v>39</v>
      </c>
      <c r="M3654">
        <v>8.8000000000000007</v>
      </c>
      <c r="N3654">
        <v>1</v>
      </c>
    </row>
    <row r="3655" spans="1:14" x14ac:dyDescent="0.3">
      <c r="A3655">
        <v>40834</v>
      </c>
      <c r="B3655" t="s">
        <v>14</v>
      </c>
      <c r="C3655" t="s">
        <v>15</v>
      </c>
      <c r="D3655" t="s">
        <v>16</v>
      </c>
      <c r="E3655" s="1">
        <v>41275</v>
      </c>
      <c r="F3655">
        <v>0.625</v>
      </c>
      <c r="G3655">
        <v>20.8</v>
      </c>
      <c r="H3655">
        <v>5.8</v>
      </c>
      <c r="I3655">
        <v>9.5757600000000007</v>
      </c>
      <c r="J3655">
        <v>0</v>
      </c>
      <c r="K3655">
        <v>94</v>
      </c>
      <c r="L3655">
        <v>37</v>
      </c>
      <c r="M3655">
        <v>9</v>
      </c>
      <c r="N3655">
        <v>1</v>
      </c>
    </row>
    <row r="3656" spans="1:14" x14ac:dyDescent="0.3">
      <c r="A3656">
        <v>40834</v>
      </c>
      <c r="B3656" t="s">
        <v>14</v>
      </c>
      <c r="C3656" t="s">
        <v>15</v>
      </c>
      <c r="D3656" t="s">
        <v>16</v>
      </c>
      <c r="E3656" s="1">
        <v>41276</v>
      </c>
      <c r="F3656">
        <v>0.375</v>
      </c>
      <c r="G3656">
        <v>19.2</v>
      </c>
      <c r="H3656">
        <v>7.2</v>
      </c>
      <c r="I3656">
        <v>10.6312</v>
      </c>
      <c r="J3656">
        <v>0</v>
      </c>
      <c r="K3656">
        <v>88</v>
      </c>
      <c r="L3656">
        <v>45</v>
      </c>
      <c r="M3656">
        <v>4</v>
      </c>
      <c r="N3656">
        <v>2</v>
      </c>
    </row>
    <row r="3657" spans="1:14" x14ac:dyDescent="0.3">
      <c r="A3657">
        <v>40834</v>
      </c>
      <c r="B3657" t="s">
        <v>14</v>
      </c>
      <c r="C3657" t="s">
        <v>15</v>
      </c>
      <c r="D3657" t="s">
        <v>16</v>
      </c>
      <c r="E3657" s="1">
        <v>41277</v>
      </c>
      <c r="F3657">
        <v>0.875</v>
      </c>
      <c r="G3657">
        <v>19</v>
      </c>
      <c r="H3657">
        <v>11.6</v>
      </c>
      <c r="I3657">
        <v>12.780799999999999</v>
      </c>
      <c r="J3657">
        <v>0</v>
      </c>
      <c r="K3657">
        <v>95</v>
      </c>
      <c r="L3657">
        <v>64</v>
      </c>
      <c r="M3657">
        <v>8</v>
      </c>
      <c r="N3657">
        <v>6</v>
      </c>
    </row>
    <row r="3658" spans="1:14" x14ac:dyDescent="0.3">
      <c r="A3658">
        <v>40834</v>
      </c>
      <c r="B3658" t="s">
        <v>14</v>
      </c>
      <c r="C3658" t="s">
        <v>15</v>
      </c>
      <c r="D3658" t="s">
        <v>16</v>
      </c>
      <c r="E3658" s="1">
        <v>41278</v>
      </c>
      <c r="F3658">
        <v>0</v>
      </c>
      <c r="G3658">
        <v>18.2</v>
      </c>
      <c r="H3658">
        <v>6</v>
      </c>
      <c r="I3658">
        <v>10.7067</v>
      </c>
      <c r="J3658">
        <v>0</v>
      </c>
      <c r="K3658">
        <v>100</v>
      </c>
      <c r="L3658">
        <v>56</v>
      </c>
      <c r="M3658">
        <v>7.7</v>
      </c>
      <c r="N3658">
        <v>1</v>
      </c>
    </row>
    <row r="3659" spans="1:14" x14ac:dyDescent="0.3">
      <c r="A3659">
        <v>40834</v>
      </c>
      <c r="B3659" t="s">
        <v>14</v>
      </c>
      <c r="C3659" t="s">
        <v>15</v>
      </c>
      <c r="D3659" t="s">
        <v>16</v>
      </c>
      <c r="E3659" s="1">
        <v>41279</v>
      </c>
      <c r="F3659">
        <v>0.75</v>
      </c>
      <c r="G3659">
        <v>17.600000000000001</v>
      </c>
      <c r="H3659">
        <v>5.6</v>
      </c>
      <c r="I3659">
        <v>9.6905800000000006</v>
      </c>
      <c r="J3659">
        <v>0</v>
      </c>
      <c r="K3659">
        <v>91</v>
      </c>
      <c r="L3659">
        <v>51</v>
      </c>
      <c r="M3659">
        <v>5.4</v>
      </c>
      <c r="N3659">
        <v>0</v>
      </c>
    </row>
    <row r="3660" spans="1:14" x14ac:dyDescent="0.3">
      <c r="A3660">
        <v>40834</v>
      </c>
      <c r="B3660" t="s">
        <v>14</v>
      </c>
      <c r="C3660" t="s">
        <v>15</v>
      </c>
      <c r="D3660" t="s">
        <v>16</v>
      </c>
      <c r="E3660" s="1">
        <v>41280</v>
      </c>
      <c r="F3660">
        <v>1.25</v>
      </c>
      <c r="G3660">
        <v>20.6</v>
      </c>
      <c r="H3660">
        <v>7.6</v>
      </c>
      <c r="I3660">
        <v>11.5723</v>
      </c>
      <c r="J3660">
        <v>0</v>
      </c>
      <c r="K3660">
        <v>95</v>
      </c>
      <c r="L3660">
        <v>45</v>
      </c>
      <c r="M3660">
        <v>7.1</v>
      </c>
      <c r="N3660">
        <v>3</v>
      </c>
    </row>
    <row r="3661" spans="1:14" x14ac:dyDescent="0.3">
      <c r="A3661">
        <v>40834</v>
      </c>
      <c r="B3661" t="s">
        <v>14</v>
      </c>
      <c r="C3661" t="s">
        <v>15</v>
      </c>
      <c r="D3661" t="s">
        <v>16</v>
      </c>
      <c r="E3661" s="1">
        <v>41281</v>
      </c>
      <c r="F3661">
        <v>0.875</v>
      </c>
      <c r="G3661">
        <v>20.6</v>
      </c>
      <c r="H3661">
        <v>11</v>
      </c>
      <c r="I3661">
        <v>13.571</v>
      </c>
      <c r="J3661">
        <v>0</v>
      </c>
      <c r="K3661">
        <v>93</v>
      </c>
      <c r="L3661">
        <v>56</v>
      </c>
      <c r="M3661">
        <v>6</v>
      </c>
      <c r="N3661">
        <v>6</v>
      </c>
    </row>
    <row r="3662" spans="1:14" x14ac:dyDescent="0.3">
      <c r="A3662">
        <v>40834</v>
      </c>
      <c r="B3662" t="s">
        <v>14</v>
      </c>
      <c r="C3662" t="s">
        <v>15</v>
      </c>
      <c r="D3662" t="s">
        <v>16</v>
      </c>
      <c r="E3662" s="1">
        <v>41282</v>
      </c>
      <c r="F3662">
        <v>0.625</v>
      </c>
      <c r="G3662">
        <v>18.399999999999999</v>
      </c>
      <c r="H3662">
        <v>10</v>
      </c>
      <c r="I3662">
        <v>11.928900000000001</v>
      </c>
      <c r="J3662">
        <v>0</v>
      </c>
      <c r="K3662">
        <v>98</v>
      </c>
      <c r="L3662">
        <v>49</v>
      </c>
      <c r="M3662">
        <v>6.8</v>
      </c>
      <c r="N3662">
        <v>4</v>
      </c>
    </row>
    <row r="3663" spans="1:14" x14ac:dyDescent="0.3">
      <c r="A3663">
        <v>40834</v>
      </c>
      <c r="B3663" t="s">
        <v>14</v>
      </c>
      <c r="C3663" t="s">
        <v>15</v>
      </c>
      <c r="D3663" t="s">
        <v>16</v>
      </c>
      <c r="E3663" s="1">
        <v>41283</v>
      </c>
      <c r="F3663">
        <v>1.25</v>
      </c>
      <c r="G3663">
        <v>20.6</v>
      </c>
      <c r="H3663">
        <v>6</v>
      </c>
      <c r="I3663">
        <v>10.6084</v>
      </c>
      <c r="J3663">
        <v>0</v>
      </c>
      <c r="K3663">
        <v>97</v>
      </c>
      <c r="L3663">
        <v>37</v>
      </c>
      <c r="M3663">
        <v>8.5</v>
      </c>
      <c r="N3663">
        <v>1</v>
      </c>
    </row>
    <row r="3664" spans="1:14" x14ac:dyDescent="0.3">
      <c r="A3664">
        <v>40834</v>
      </c>
      <c r="B3664" t="s">
        <v>14</v>
      </c>
      <c r="C3664" t="s">
        <v>15</v>
      </c>
      <c r="D3664" t="s">
        <v>16</v>
      </c>
      <c r="E3664" s="1">
        <v>41284</v>
      </c>
      <c r="F3664">
        <v>4.5</v>
      </c>
      <c r="G3664">
        <v>16.399999999999999</v>
      </c>
      <c r="H3664">
        <v>7</v>
      </c>
      <c r="I3664">
        <v>9.6302599999999998</v>
      </c>
      <c r="J3664">
        <v>0</v>
      </c>
      <c r="K3664">
        <v>92</v>
      </c>
      <c r="L3664">
        <v>59</v>
      </c>
      <c r="M3664">
        <v>4.7</v>
      </c>
      <c r="N3664">
        <v>1</v>
      </c>
    </row>
    <row r="3665" spans="1:14" x14ac:dyDescent="0.3">
      <c r="A3665">
        <v>40834</v>
      </c>
      <c r="B3665" t="s">
        <v>14</v>
      </c>
      <c r="C3665" t="s">
        <v>15</v>
      </c>
      <c r="D3665" t="s">
        <v>16</v>
      </c>
      <c r="E3665" s="1">
        <v>41285</v>
      </c>
      <c r="F3665">
        <v>4.5</v>
      </c>
      <c r="G3665">
        <v>10.199999999999999</v>
      </c>
      <c r="H3665">
        <v>3.8</v>
      </c>
      <c r="I3665">
        <v>5.2618400000000003</v>
      </c>
      <c r="J3665">
        <v>0</v>
      </c>
      <c r="K3665">
        <v>75</v>
      </c>
      <c r="L3665">
        <v>33</v>
      </c>
      <c r="M3665">
        <v>8.9</v>
      </c>
      <c r="N3665">
        <v>-1</v>
      </c>
    </row>
    <row r="3666" spans="1:14" x14ac:dyDescent="0.3">
      <c r="A3666">
        <v>40834</v>
      </c>
      <c r="B3666" t="s">
        <v>14</v>
      </c>
      <c r="C3666" t="s">
        <v>15</v>
      </c>
      <c r="D3666" t="s">
        <v>16</v>
      </c>
      <c r="E3666" s="1">
        <v>41286</v>
      </c>
      <c r="F3666">
        <v>2</v>
      </c>
      <c r="G3666">
        <v>12.2</v>
      </c>
      <c r="H3666">
        <v>-1.4</v>
      </c>
      <c r="I3666">
        <v>5.6834300000000004</v>
      </c>
      <c r="J3666">
        <v>0</v>
      </c>
      <c r="K3666">
        <v>95</v>
      </c>
      <c r="L3666">
        <v>36</v>
      </c>
      <c r="M3666">
        <v>9</v>
      </c>
      <c r="N3666">
        <v>-7</v>
      </c>
    </row>
    <row r="3667" spans="1:14" x14ac:dyDescent="0.3">
      <c r="A3667">
        <v>40834</v>
      </c>
      <c r="B3667" t="s">
        <v>14</v>
      </c>
      <c r="C3667" t="s">
        <v>15</v>
      </c>
      <c r="D3667" t="s">
        <v>16</v>
      </c>
      <c r="E3667" s="1">
        <v>41287</v>
      </c>
      <c r="F3667">
        <v>0.625</v>
      </c>
      <c r="G3667">
        <v>13.6</v>
      </c>
      <c r="H3667">
        <v>-0.6</v>
      </c>
      <c r="I3667">
        <v>6.3262</v>
      </c>
      <c r="J3667">
        <v>0</v>
      </c>
      <c r="K3667">
        <v>88</v>
      </c>
      <c r="L3667">
        <v>48</v>
      </c>
      <c r="M3667">
        <v>8.4</v>
      </c>
      <c r="N3667">
        <v>-7</v>
      </c>
    </row>
    <row r="3668" spans="1:14" x14ac:dyDescent="0.3">
      <c r="A3668">
        <v>40834</v>
      </c>
      <c r="B3668" t="s">
        <v>14</v>
      </c>
      <c r="C3668" t="s">
        <v>15</v>
      </c>
      <c r="D3668" t="s">
        <v>16</v>
      </c>
      <c r="E3668" s="1">
        <v>41288</v>
      </c>
      <c r="F3668">
        <v>1.375</v>
      </c>
      <c r="G3668">
        <v>14</v>
      </c>
      <c r="H3668">
        <v>-0.6</v>
      </c>
      <c r="I3668">
        <v>6.4211400000000003</v>
      </c>
      <c r="J3668">
        <v>0</v>
      </c>
      <c r="K3668">
        <v>92</v>
      </c>
      <c r="L3668">
        <v>33</v>
      </c>
      <c r="M3668">
        <v>9.3000000000000007</v>
      </c>
      <c r="N3668">
        <v>-5</v>
      </c>
    </row>
    <row r="3669" spans="1:14" x14ac:dyDescent="0.3">
      <c r="A3669">
        <v>40834</v>
      </c>
      <c r="B3669" t="s">
        <v>14</v>
      </c>
      <c r="C3669" t="s">
        <v>15</v>
      </c>
      <c r="D3669" t="s">
        <v>16</v>
      </c>
      <c r="E3669" s="1">
        <v>41289</v>
      </c>
      <c r="F3669">
        <v>1.25</v>
      </c>
      <c r="G3669">
        <v>14.2</v>
      </c>
      <c r="H3669">
        <v>-0.2</v>
      </c>
      <c r="I3669">
        <v>7.2981800000000003</v>
      </c>
      <c r="J3669">
        <v>0</v>
      </c>
      <c r="K3669">
        <v>96</v>
      </c>
      <c r="L3669">
        <v>54</v>
      </c>
      <c r="M3669">
        <v>8.6999999999999993</v>
      </c>
      <c r="N3669">
        <v>-5</v>
      </c>
    </row>
    <row r="3670" spans="1:14" x14ac:dyDescent="0.3">
      <c r="A3670">
        <v>40834</v>
      </c>
      <c r="B3670" t="s">
        <v>14</v>
      </c>
      <c r="C3670" t="s">
        <v>15</v>
      </c>
      <c r="D3670" t="s">
        <v>16</v>
      </c>
      <c r="E3670" s="1">
        <v>41290</v>
      </c>
      <c r="F3670">
        <v>1.25</v>
      </c>
      <c r="G3670">
        <v>17.2</v>
      </c>
      <c r="H3670">
        <v>0.6</v>
      </c>
      <c r="I3670">
        <v>6.7728700000000002</v>
      </c>
      <c r="J3670">
        <v>0</v>
      </c>
      <c r="K3670">
        <v>88</v>
      </c>
      <c r="L3670">
        <v>41</v>
      </c>
      <c r="M3670">
        <v>9.3000000000000007</v>
      </c>
      <c r="N3670">
        <v>0</v>
      </c>
    </row>
    <row r="3671" spans="1:14" x14ac:dyDescent="0.3">
      <c r="A3671">
        <v>40834</v>
      </c>
      <c r="B3671" t="s">
        <v>14</v>
      </c>
      <c r="C3671" t="s">
        <v>15</v>
      </c>
      <c r="D3671" t="s">
        <v>16</v>
      </c>
      <c r="E3671" s="1">
        <v>41291</v>
      </c>
      <c r="F3671">
        <v>0.25</v>
      </c>
      <c r="G3671">
        <v>18.600000000000001</v>
      </c>
      <c r="H3671">
        <v>0</v>
      </c>
      <c r="I3671">
        <v>6.1835199999999997</v>
      </c>
      <c r="J3671">
        <v>0</v>
      </c>
      <c r="K3671">
        <v>88</v>
      </c>
      <c r="L3671">
        <v>19</v>
      </c>
      <c r="M3671">
        <v>8.1</v>
      </c>
      <c r="N3671">
        <v>-4</v>
      </c>
    </row>
    <row r="3672" spans="1:14" x14ac:dyDescent="0.3">
      <c r="A3672">
        <v>40834</v>
      </c>
      <c r="B3672" t="s">
        <v>14</v>
      </c>
      <c r="C3672" t="s">
        <v>15</v>
      </c>
      <c r="D3672" t="s">
        <v>16</v>
      </c>
      <c r="E3672" s="1">
        <v>41292</v>
      </c>
      <c r="F3672">
        <v>0.25</v>
      </c>
      <c r="G3672">
        <v>15.2</v>
      </c>
      <c r="H3672">
        <v>2.4</v>
      </c>
      <c r="I3672">
        <v>7.3899400000000002</v>
      </c>
      <c r="J3672">
        <v>0</v>
      </c>
      <c r="K3672">
        <v>86</v>
      </c>
      <c r="L3672">
        <v>39</v>
      </c>
      <c r="M3672">
        <v>2</v>
      </c>
      <c r="N3672">
        <v>-2</v>
      </c>
    </row>
    <row r="3673" spans="1:14" x14ac:dyDescent="0.3">
      <c r="A3673">
        <v>40834</v>
      </c>
      <c r="B3673" t="s">
        <v>14</v>
      </c>
      <c r="C3673" t="s">
        <v>15</v>
      </c>
      <c r="D3673" t="s">
        <v>16</v>
      </c>
      <c r="E3673" s="1">
        <v>41293</v>
      </c>
      <c r="F3673">
        <v>0.25</v>
      </c>
      <c r="G3673">
        <v>19.8</v>
      </c>
      <c r="H3673">
        <v>1.6</v>
      </c>
      <c r="I3673">
        <v>7.4558999999999997</v>
      </c>
      <c r="J3673">
        <v>0</v>
      </c>
      <c r="K3673">
        <v>89</v>
      </c>
      <c r="L3673">
        <v>32</v>
      </c>
      <c r="M3673">
        <v>9.3000000000000007</v>
      </c>
      <c r="N3673">
        <v>-2</v>
      </c>
    </row>
    <row r="3674" spans="1:14" x14ac:dyDescent="0.3">
      <c r="A3674">
        <v>40834</v>
      </c>
      <c r="B3674" t="s">
        <v>14</v>
      </c>
      <c r="C3674" t="s">
        <v>15</v>
      </c>
      <c r="D3674" t="s">
        <v>16</v>
      </c>
      <c r="E3674" s="1">
        <v>41294</v>
      </c>
      <c r="F3674">
        <v>0.25</v>
      </c>
      <c r="G3674">
        <v>20.6</v>
      </c>
      <c r="H3674">
        <v>3.6</v>
      </c>
      <c r="I3674">
        <v>8.0709400000000002</v>
      </c>
      <c r="J3674">
        <v>0</v>
      </c>
      <c r="K3674">
        <v>90</v>
      </c>
      <c r="L3674">
        <v>28</v>
      </c>
      <c r="M3674">
        <v>8.5</v>
      </c>
      <c r="N3674">
        <v>0</v>
      </c>
    </row>
    <row r="3675" spans="1:14" x14ac:dyDescent="0.3">
      <c r="A3675">
        <v>40834</v>
      </c>
      <c r="B3675" t="s">
        <v>14</v>
      </c>
      <c r="C3675" t="s">
        <v>15</v>
      </c>
      <c r="D3675" t="s">
        <v>16</v>
      </c>
      <c r="E3675" s="1">
        <v>41295</v>
      </c>
      <c r="F3675">
        <v>0.25</v>
      </c>
      <c r="G3675">
        <v>21.6</v>
      </c>
      <c r="H3675">
        <v>4.8</v>
      </c>
      <c r="I3675">
        <v>8.6964400000000008</v>
      </c>
      <c r="J3675">
        <v>0</v>
      </c>
      <c r="K3675">
        <v>91</v>
      </c>
      <c r="L3675">
        <v>31</v>
      </c>
      <c r="M3675">
        <v>8.8000000000000007</v>
      </c>
      <c r="N3675">
        <v>1</v>
      </c>
    </row>
    <row r="3676" spans="1:14" x14ac:dyDescent="0.3">
      <c r="A3676">
        <v>40834</v>
      </c>
      <c r="B3676" t="s">
        <v>14</v>
      </c>
      <c r="C3676" t="s">
        <v>15</v>
      </c>
      <c r="D3676" t="s">
        <v>16</v>
      </c>
      <c r="E3676" s="1">
        <v>41296</v>
      </c>
      <c r="F3676">
        <v>0.625</v>
      </c>
      <c r="G3676">
        <v>21.6</v>
      </c>
      <c r="H3676">
        <v>4.8</v>
      </c>
      <c r="I3676">
        <v>9.0877700000000008</v>
      </c>
      <c r="J3676">
        <v>0</v>
      </c>
      <c r="K3676">
        <v>92</v>
      </c>
      <c r="L3676">
        <v>36</v>
      </c>
      <c r="M3676">
        <v>9.1</v>
      </c>
      <c r="N3676">
        <v>1</v>
      </c>
    </row>
    <row r="3677" spans="1:14" x14ac:dyDescent="0.3">
      <c r="A3677">
        <v>40834</v>
      </c>
      <c r="B3677" t="s">
        <v>14</v>
      </c>
      <c r="C3677" t="s">
        <v>15</v>
      </c>
      <c r="D3677" t="s">
        <v>16</v>
      </c>
      <c r="E3677" s="1">
        <v>41297</v>
      </c>
      <c r="F3677">
        <v>1.25</v>
      </c>
      <c r="G3677">
        <v>22.2</v>
      </c>
      <c r="H3677">
        <v>5</v>
      </c>
      <c r="I3677">
        <v>9.8473299999999995</v>
      </c>
      <c r="J3677">
        <v>0</v>
      </c>
      <c r="K3677">
        <v>94</v>
      </c>
      <c r="L3677">
        <v>34</v>
      </c>
      <c r="M3677">
        <v>8.5</v>
      </c>
      <c r="N3677">
        <v>2</v>
      </c>
    </row>
    <row r="3678" spans="1:14" x14ac:dyDescent="0.3">
      <c r="A3678">
        <v>40834</v>
      </c>
      <c r="B3678" t="s">
        <v>14</v>
      </c>
      <c r="C3678" t="s">
        <v>15</v>
      </c>
      <c r="D3678" t="s">
        <v>16</v>
      </c>
      <c r="E3678" s="1">
        <v>41298</v>
      </c>
      <c r="F3678">
        <v>1</v>
      </c>
      <c r="G3678">
        <v>25.6</v>
      </c>
      <c r="H3678">
        <v>7.4</v>
      </c>
      <c r="I3678">
        <v>9.3291400000000007</v>
      </c>
      <c r="J3678">
        <v>0</v>
      </c>
      <c r="K3678">
        <v>89</v>
      </c>
      <c r="L3678">
        <v>21</v>
      </c>
      <c r="M3678">
        <v>9</v>
      </c>
      <c r="N3678">
        <v>4</v>
      </c>
    </row>
    <row r="3679" spans="1:14" x14ac:dyDescent="0.3">
      <c r="A3679">
        <v>40834</v>
      </c>
      <c r="B3679" t="s">
        <v>14</v>
      </c>
      <c r="C3679" t="s">
        <v>15</v>
      </c>
      <c r="D3679" t="s">
        <v>16</v>
      </c>
      <c r="E3679" s="1">
        <v>41299</v>
      </c>
      <c r="F3679">
        <v>0.875</v>
      </c>
      <c r="G3679">
        <v>25.4</v>
      </c>
      <c r="H3679">
        <v>8.4</v>
      </c>
      <c r="I3679">
        <v>11.278700000000001</v>
      </c>
      <c r="J3679">
        <v>0</v>
      </c>
      <c r="K3679">
        <v>89</v>
      </c>
      <c r="L3679">
        <v>31</v>
      </c>
      <c r="M3679">
        <v>8.1999999999999993</v>
      </c>
      <c r="N3679">
        <v>4</v>
      </c>
    </row>
    <row r="3680" spans="1:14" x14ac:dyDescent="0.3">
      <c r="A3680">
        <v>40834</v>
      </c>
      <c r="B3680" t="s">
        <v>14</v>
      </c>
      <c r="C3680" t="s">
        <v>15</v>
      </c>
      <c r="D3680" t="s">
        <v>16</v>
      </c>
      <c r="E3680" s="1">
        <v>41300</v>
      </c>
      <c r="F3680">
        <v>1.5</v>
      </c>
      <c r="G3680">
        <v>21.8</v>
      </c>
      <c r="H3680">
        <v>9.4</v>
      </c>
      <c r="I3680">
        <v>11.656599999999999</v>
      </c>
      <c r="J3680">
        <v>0</v>
      </c>
      <c r="K3680">
        <v>80</v>
      </c>
      <c r="L3680">
        <v>54</v>
      </c>
      <c r="M3680">
        <v>0</v>
      </c>
      <c r="N3680">
        <v>5</v>
      </c>
    </row>
    <row r="3681" spans="1:14" x14ac:dyDescent="0.3">
      <c r="A3681">
        <v>40834</v>
      </c>
      <c r="B3681" t="s">
        <v>14</v>
      </c>
      <c r="C3681" t="s">
        <v>15</v>
      </c>
      <c r="D3681" t="s">
        <v>16</v>
      </c>
      <c r="E3681" s="1">
        <v>41301</v>
      </c>
      <c r="F3681">
        <v>1.75</v>
      </c>
      <c r="G3681">
        <v>24.8</v>
      </c>
      <c r="H3681">
        <v>9.4</v>
      </c>
      <c r="I3681">
        <v>13.4514</v>
      </c>
      <c r="J3681">
        <v>0</v>
      </c>
      <c r="K3681">
        <v>92</v>
      </c>
      <c r="L3681">
        <v>44</v>
      </c>
      <c r="M3681">
        <v>2.7</v>
      </c>
      <c r="N3681">
        <v>6</v>
      </c>
    </row>
    <row r="3682" spans="1:14" x14ac:dyDescent="0.3">
      <c r="A3682">
        <v>40834</v>
      </c>
      <c r="B3682" t="s">
        <v>14</v>
      </c>
      <c r="C3682" t="s">
        <v>15</v>
      </c>
      <c r="D3682" t="s">
        <v>16</v>
      </c>
      <c r="E3682" s="1">
        <v>41302</v>
      </c>
      <c r="F3682">
        <v>1.625</v>
      </c>
      <c r="G3682">
        <v>24.6</v>
      </c>
      <c r="H3682">
        <v>14.4</v>
      </c>
      <c r="I3682">
        <v>13.650399999999999</v>
      </c>
      <c r="J3682">
        <v>0.4</v>
      </c>
      <c r="K3682">
        <v>80</v>
      </c>
      <c r="L3682">
        <v>41</v>
      </c>
      <c r="M3682">
        <v>2.2999999999999998</v>
      </c>
      <c r="N3682">
        <v>14</v>
      </c>
    </row>
    <row r="3683" spans="1:14" x14ac:dyDescent="0.3">
      <c r="A3683">
        <v>40834</v>
      </c>
      <c r="B3683" t="s">
        <v>14</v>
      </c>
      <c r="C3683" t="s">
        <v>15</v>
      </c>
      <c r="D3683" t="s">
        <v>16</v>
      </c>
      <c r="E3683" s="1">
        <v>41303</v>
      </c>
      <c r="F3683">
        <v>2.25</v>
      </c>
      <c r="G3683">
        <v>20.399999999999999</v>
      </c>
      <c r="H3683">
        <v>13.4</v>
      </c>
      <c r="I3683">
        <v>13.926500000000001</v>
      </c>
      <c r="J3683">
        <v>53.01</v>
      </c>
      <c r="K3683">
        <v>100</v>
      </c>
      <c r="L3683">
        <v>41</v>
      </c>
      <c r="M3683">
        <v>0</v>
      </c>
      <c r="N3683">
        <v>14</v>
      </c>
    </row>
    <row r="3684" spans="1:14" x14ac:dyDescent="0.3">
      <c r="A3684">
        <v>40834</v>
      </c>
      <c r="B3684" t="s">
        <v>14</v>
      </c>
      <c r="C3684" t="s">
        <v>15</v>
      </c>
      <c r="D3684" t="s">
        <v>16</v>
      </c>
      <c r="E3684" s="1">
        <v>41304</v>
      </c>
      <c r="F3684">
        <v>0.5</v>
      </c>
      <c r="G3684">
        <v>18.8</v>
      </c>
      <c r="H3684">
        <v>10</v>
      </c>
      <c r="I3684">
        <v>12.808299999999999</v>
      </c>
      <c r="J3684">
        <v>1</v>
      </c>
      <c r="K3684">
        <v>98</v>
      </c>
      <c r="L3684">
        <v>59</v>
      </c>
      <c r="M3684">
        <v>5.7</v>
      </c>
      <c r="N3684">
        <v>6</v>
      </c>
    </row>
    <row r="3685" spans="1:14" x14ac:dyDescent="0.3">
      <c r="A3685">
        <v>40834</v>
      </c>
      <c r="B3685" t="s">
        <v>14</v>
      </c>
      <c r="C3685" t="s">
        <v>15</v>
      </c>
      <c r="D3685" t="s">
        <v>16</v>
      </c>
      <c r="E3685" s="1">
        <v>41305</v>
      </c>
      <c r="F3685">
        <v>1.625</v>
      </c>
      <c r="G3685">
        <v>15.8</v>
      </c>
      <c r="H3685">
        <v>10.8</v>
      </c>
      <c r="I3685">
        <v>12.2173</v>
      </c>
      <c r="J3685">
        <v>9</v>
      </c>
      <c r="K3685">
        <v>93</v>
      </c>
      <c r="L3685">
        <v>69</v>
      </c>
      <c r="M3685">
        <v>0</v>
      </c>
      <c r="N3685">
        <v>7</v>
      </c>
    </row>
    <row r="3686" spans="1:14" x14ac:dyDescent="0.3">
      <c r="A3686">
        <v>40834</v>
      </c>
      <c r="B3686" t="s">
        <v>14</v>
      </c>
      <c r="C3686" t="s">
        <v>15</v>
      </c>
      <c r="D3686" t="s">
        <v>16</v>
      </c>
      <c r="E3686" s="1">
        <v>41306</v>
      </c>
      <c r="F3686">
        <v>1.5</v>
      </c>
      <c r="G3686">
        <v>18.399999999999999</v>
      </c>
      <c r="H3686">
        <v>11.4</v>
      </c>
      <c r="I3686">
        <v>10.5547</v>
      </c>
      <c r="J3686">
        <v>0.3</v>
      </c>
      <c r="K3686">
        <v>95</v>
      </c>
      <c r="L3686">
        <v>37</v>
      </c>
      <c r="M3686">
        <v>9.4</v>
      </c>
      <c r="N3686">
        <v>9</v>
      </c>
    </row>
    <row r="3687" spans="1:14" x14ac:dyDescent="0.3">
      <c r="A3687">
        <v>40834</v>
      </c>
      <c r="B3687" t="s">
        <v>14</v>
      </c>
      <c r="C3687" t="s">
        <v>15</v>
      </c>
      <c r="D3687" t="s">
        <v>16</v>
      </c>
      <c r="E3687" s="1">
        <v>41307</v>
      </c>
      <c r="F3687">
        <v>0.625</v>
      </c>
      <c r="G3687">
        <v>15.6</v>
      </c>
      <c r="H3687">
        <v>6.2</v>
      </c>
      <c r="I3687">
        <v>10.243399999999999</v>
      </c>
      <c r="J3687">
        <v>2</v>
      </c>
      <c r="K3687">
        <v>94</v>
      </c>
      <c r="L3687">
        <v>63</v>
      </c>
      <c r="M3687">
        <v>3.7</v>
      </c>
      <c r="N3687">
        <v>3</v>
      </c>
    </row>
    <row r="3688" spans="1:14" x14ac:dyDescent="0.3">
      <c r="A3688">
        <v>40834</v>
      </c>
      <c r="B3688" t="s">
        <v>14</v>
      </c>
      <c r="C3688" t="s">
        <v>15</v>
      </c>
      <c r="D3688" t="s">
        <v>16</v>
      </c>
      <c r="E3688" s="1">
        <v>41308</v>
      </c>
      <c r="F3688">
        <v>2.25</v>
      </c>
      <c r="G3688">
        <v>16</v>
      </c>
      <c r="H3688">
        <v>5</v>
      </c>
      <c r="I3688">
        <v>8.9020899999999994</v>
      </c>
      <c r="J3688">
        <v>0</v>
      </c>
      <c r="K3688">
        <v>94</v>
      </c>
      <c r="L3688">
        <v>49</v>
      </c>
      <c r="M3688">
        <v>9.5</v>
      </c>
      <c r="N3688">
        <v>2</v>
      </c>
    </row>
    <row r="3689" spans="1:14" x14ac:dyDescent="0.3">
      <c r="A3689">
        <v>40834</v>
      </c>
      <c r="B3689" t="s">
        <v>14</v>
      </c>
      <c r="C3689" t="s">
        <v>15</v>
      </c>
      <c r="D3689" t="s">
        <v>16</v>
      </c>
      <c r="E3689" s="1">
        <v>41309</v>
      </c>
      <c r="F3689">
        <v>1.125</v>
      </c>
      <c r="G3689">
        <v>18.399999999999999</v>
      </c>
      <c r="H3689">
        <v>3.4</v>
      </c>
      <c r="I3689">
        <v>9.2420899999999993</v>
      </c>
      <c r="J3689">
        <v>0</v>
      </c>
      <c r="K3689">
        <v>97</v>
      </c>
      <c r="L3689">
        <v>42</v>
      </c>
      <c r="M3689">
        <v>9.6999999999999993</v>
      </c>
      <c r="N3689">
        <v>0</v>
      </c>
    </row>
    <row r="3690" spans="1:14" x14ac:dyDescent="0.3">
      <c r="A3690">
        <v>40834</v>
      </c>
      <c r="B3690" t="s">
        <v>14</v>
      </c>
      <c r="C3690" t="s">
        <v>15</v>
      </c>
      <c r="D3690" t="s">
        <v>16</v>
      </c>
      <c r="E3690" s="1">
        <v>41310</v>
      </c>
      <c r="F3690">
        <v>0.25</v>
      </c>
      <c r="G3690">
        <v>20</v>
      </c>
      <c r="H3690">
        <v>4</v>
      </c>
      <c r="I3690">
        <v>10.081099999999999</v>
      </c>
      <c r="J3690">
        <v>0</v>
      </c>
      <c r="K3690">
        <v>94</v>
      </c>
      <c r="L3690">
        <v>43</v>
      </c>
      <c r="M3690">
        <v>9.5</v>
      </c>
      <c r="N3690">
        <v>1</v>
      </c>
    </row>
    <row r="3691" spans="1:14" x14ac:dyDescent="0.3">
      <c r="A3691">
        <v>40834</v>
      </c>
      <c r="B3691" t="s">
        <v>14</v>
      </c>
      <c r="C3691" t="s">
        <v>15</v>
      </c>
      <c r="D3691" t="s">
        <v>16</v>
      </c>
      <c r="E3691" s="1">
        <v>41311</v>
      </c>
      <c r="F3691">
        <v>0.625</v>
      </c>
      <c r="G3691">
        <v>22</v>
      </c>
      <c r="H3691">
        <v>5.8</v>
      </c>
      <c r="I3691">
        <v>10.4847</v>
      </c>
      <c r="J3691">
        <v>0</v>
      </c>
      <c r="K3691">
        <v>94</v>
      </c>
      <c r="L3691">
        <v>40</v>
      </c>
      <c r="M3691">
        <v>9.1999999999999993</v>
      </c>
      <c r="N3691">
        <v>3</v>
      </c>
    </row>
    <row r="3692" spans="1:14" x14ac:dyDescent="0.3">
      <c r="A3692">
        <v>40834</v>
      </c>
      <c r="B3692" t="s">
        <v>14</v>
      </c>
      <c r="C3692" t="s">
        <v>15</v>
      </c>
      <c r="D3692" t="s">
        <v>16</v>
      </c>
      <c r="E3692" s="1">
        <v>41312</v>
      </c>
      <c r="F3692">
        <v>1</v>
      </c>
      <c r="G3692">
        <v>22.6</v>
      </c>
      <c r="H3692">
        <v>7.2</v>
      </c>
      <c r="I3692">
        <v>10.6782</v>
      </c>
      <c r="J3692">
        <v>0</v>
      </c>
      <c r="K3692">
        <v>92</v>
      </c>
      <c r="L3692">
        <v>31</v>
      </c>
      <c r="M3692">
        <v>8.6</v>
      </c>
      <c r="N3692">
        <v>4</v>
      </c>
    </row>
    <row r="3693" spans="1:14" x14ac:dyDescent="0.3">
      <c r="A3693">
        <v>40834</v>
      </c>
      <c r="B3693" t="s">
        <v>14</v>
      </c>
      <c r="C3693" t="s">
        <v>15</v>
      </c>
      <c r="D3693" t="s">
        <v>16</v>
      </c>
      <c r="E3693" s="1">
        <v>41313</v>
      </c>
      <c r="F3693">
        <v>0.625</v>
      </c>
      <c r="G3693">
        <v>22.4</v>
      </c>
      <c r="H3693">
        <v>8.6</v>
      </c>
      <c r="I3693">
        <v>11.2843</v>
      </c>
      <c r="J3693">
        <v>0</v>
      </c>
      <c r="K3693">
        <v>92</v>
      </c>
      <c r="L3693">
        <v>36</v>
      </c>
      <c r="M3693">
        <v>8.6999999999999993</v>
      </c>
      <c r="N3693">
        <v>5</v>
      </c>
    </row>
    <row r="3694" spans="1:14" x14ac:dyDescent="0.3">
      <c r="A3694">
        <v>40834</v>
      </c>
      <c r="B3694" t="s">
        <v>14</v>
      </c>
      <c r="C3694" t="s">
        <v>15</v>
      </c>
      <c r="D3694" t="s">
        <v>16</v>
      </c>
      <c r="E3694" s="1">
        <v>41314</v>
      </c>
      <c r="F3694">
        <v>0.25</v>
      </c>
      <c r="G3694">
        <v>24.6</v>
      </c>
      <c r="H3694">
        <v>7.6</v>
      </c>
      <c r="I3694">
        <v>12.3462</v>
      </c>
      <c r="J3694">
        <v>0</v>
      </c>
      <c r="K3694">
        <v>92</v>
      </c>
      <c r="L3694">
        <v>35</v>
      </c>
      <c r="M3694">
        <v>8.8000000000000007</v>
      </c>
      <c r="N3694">
        <v>5</v>
      </c>
    </row>
    <row r="3695" spans="1:14" x14ac:dyDescent="0.3">
      <c r="A3695">
        <v>40834</v>
      </c>
      <c r="B3695" t="s">
        <v>14</v>
      </c>
      <c r="C3695" t="s">
        <v>15</v>
      </c>
      <c r="D3695" t="s">
        <v>16</v>
      </c>
      <c r="E3695" s="1">
        <v>41315</v>
      </c>
      <c r="F3695">
        <v>0.375</v>
      </c>
      <c r="G3695">
        <v>25.6</v>
      </c>
      <c r="H3695">
        <v>10</v>
      </c>
      <c r="I3695">
        <v>13.0436</v>
      </c>
      <c r="J3695">
        <v>0</v>
      </c>
      <c r="K3695">
        <v>93</v>
      </c>
      <c r="L3695">
        <v>38</v>
      </c>
      <c r="M3695">
        <v>9.3000000000000007</v>
      </c>
      <c r="N3695">
        <v>7</v>
      </c>
    </row>
    <row r="3696" spans="1:14" x14ac:dyDescent="0.3">
      <c r="A3696">
        <v>40834</v>
      </c>
      <c r="B3696" t="s">
        <v>14</v>
      </c>
      <c r="C3696" t="s">
        <v>15</v>
      </c>
      <c r="D3696" t="s">
        <v>16</v>
      </c>
      <c r="E3696" s="1">
        <v>41316</v>
      </c>
      <c r="F3696">
        <v>1.25</v>
      </c>
      <c r="G3696">
        <v>25.2</v>
      </c>
      <c r="H3696">
        <v>11</v>
      </c>
      <c r="I3696">
        <v>12.520899999999999</v>
      </c>
      <c r="J3696">
        <v>0</v>
      </c>
      <c r="K3696">
        <v>83</v>
      </c>
      <c r="L3696">
        <v>42</v>
      </c>
      <c r="M3696">
        <v>4.5</v>
      </c>
      <c r="N3696">
        <v>7</v>
      </c>
    </row>
    <row r="3697" spans="1:14" x14ac:dyDescent="0.3">
      <c r="A3697">
        <v>40834</v>
      </c>
      <c r="B3697" t="s">
        <v>14</v>
      </c>
      <c r="C3697" t="s">
        <v>15</v>
      </c>
      <c r="D3697" t="s">
        <v>16</v>
      </c>
      <c r="E3697" s="1">
        <v>41317</v>
      </c>
      <c r="F3697">
        <v>2.5</v>
      </c>
      <c r="G3697">
        <v>23.6</v>
      </c>
      <c r="H3697">
        <v>15</v>
      </c>
      <c r="I3697">
        <v>11.5686</v>
      </c>
      <c r="J3697">
        <v>0</v>
      </c>
      <c r="K3697">
        <v>82</v>
      </c>
      <c r="L3697">
        <v>38</v>
      </c>
      <c r="M3697">
        <v>8.4</v>
      </c>
      <c r="N3697">
        <v>12</v>
      </c>
    </row>
    <row r="3698" spans="1:14" x14ac:dyDescent="0.3">
      <c r="A3698">
        <v>40834</v>
      </c>
      <c r="B3698" t="s">
        <v>14</v>
      </c>
      <c r="C3698" t="s">
        <v>15</v>
      </c>
      <c r="D3698" t="s">
        <v>16</v>
      </c>
      <c r="E3698" s="1">
        <v>41318</v>
      </c>
      <c r="F3698">
        <v>2.125</v>
      </c>
      <c r="G3698">
        <v>20.6</v>
      </c>
      <c r="H3698">
        <v>9.8000000000000007</v>
      </c>
      <c r="I3698">
        <v>10.619199999999999</v>
      </c>
      <c r="J3698">
        <v>0</v>
      </c>
      <c r="K3698">
        <v>92</v>
      </c>
      <c r="L3698">
        <v>41</v>
      </c>
      <c r="M3698">
        <v>9.5</v>
      </c>
      <c r="N3698">
        <v>6</v>
      </c>
    </row>
    <row r="3699" spans="1:14" x14ac:dyDescent="0.3">
      <c r="A3699">
        <v>40834</v>
      </c>
      <c r="B3699" t="s">
        <v>14</v>
      </c>
      <c r="C3699" t="s">
        <v>15</v>
      </c>
      <c r="D3699" t="s">
        <v>16</v>
      </c>
      <c r="E3699" s="1">
        <v>41319</v>
      </c>
      <c r="F3699">
        <v>1</v>
      </c>
      <c r="G3699">
        <v>21.4</v>
      </c>
      <c r="H3699">
        <v>5.6</v>
      </c>
      <c r="I3699">
        <v>9.7645300000000006</v>
      </c>
      <c r="J3699">
        <v>0</v>
      </c>
      <c r="K3699">
        <v>88</v>
      </c>
      <c r="L3699">
        <v>35</v>
      </c>
      <c r="M3699">
        <v>10</v>
      </c>
      <c r="N3699">
        <v>2</v>
      </c>
    </row>
    <row r="3700" spans="1:14" x14ac:dyDescent="0.3">
      <c r="A3700">
        <v>40834</v>
      </c>
      <c r="B3700" t="s">
        <v>14</v>
      </c>
      <c r="C3700" t="s">
        <v>15</v>
      </c>
      <c r="D3700" t="s">
        <v>16</v>
      </c>
      <c r="E3700" s="1">
        <v>41320</v>
      </c>
      <c r="F3700">
        <v>1</v>
      </c>
      <c r="G3700">
        <v>24.4</v>
      </c>
      <c r="H3700">
        <v>4.8</v>
      </c>
      <c r="I3700">
        <v>9.2450799999999997</v>
      </c>
      <c r="J3700">
        <v>0</v>
      </c>
      <c r="K3700">
        <v>88</v>
      </c>
      <c r="L3700">
        <v>30</v>
      </c>
      <c r="M3700">
        <v>8.9</v>
      </c>
      <c r="N3700">
        <v>1</v>
      </c>
    </row>
    <row r="3701" spans="1:14" x14ac:dyDescent="0.3">
      <c r="A3701">
        <v>40834</v>
      </c>
      <c r="B3701" t="s">
        <v>14</v>
      </c>
      <c r="C3701" t="s">
        <v>15</v>
      </c>
      <c r="D3701" t="s">
        <v>16</v>
      </c>
      <c r="E3701" s="1">
        <v>41321</v>
      </c>
      <c r="F3701">
        <v>1.5</v>
      </c>
      <c r="G3701">
        <v>23.4</v>
      </c>
      <c r="H3701">
        <v>12.6</v>
      </c>
      <c r="I3701">
        <v>9.8844100000000008</v>
      </c>
      <c r="J3701">
        <v>0</v>
      </c>
      <c r="K3701">
        <v>57</v>
      </c>
      <c r="L3701">
        <v>27</v>
      </c>
      <c r="M3701">
        <v>3.6</v>
      </c>
      <c r="N3701">
        <v>7</v>
      </c>
    </row>
    <row r="3702" spans="1:14" x14ac:dyDescent="0.3">
      <c r="A3702">
        <v>40834</v>
      </c>
      <c r="B3702" t="s">
        <v>14</v>
      </c>
      <c r="C3702" t="s">
        <v>15</v>
      </c>
      <c r="D3702" t="s">
        <v>16</v>
      </c>
      <c r="E3702" s="1">
        <v>41322</v>
      </c>
      <c r="F3702">
        <v>0.875</v>
      </c>
      <c r="G3702">
        <v>22</v>
      </c>
      <c r="H3702">
        <v>7.2</v>
      </c>
      <c r="I3702">
        <v>11.3271</v>
      </c>
      <c r="J3702">
        <v>0</v>
      </c>
      <c r="K3702">
        <v>92</v>
      </c>
      <c r="L3702">
        <v>44</v>
      </c>
      <c r="M3702">
        <v>7.2</v>
      </c>
      <c r="N3702">
        <v>3</v>
      </c>
    </row>
    <row r="3703" spans="1:14" x14ac:dyDescent="0.3">
      <c r="A3703">
        <v>40834</v>
      </c>
      <c r="B3703" t="s">
        <v>14</v>
      </c>
      <c r="C3703" t="s">
        <v>15</v>
      </c>
      <c r="D3703" t="s">
        <v>16</v>
      </c>
      <c r="E3703" s="1">
        <v>41323</v>
      </c>
      <c r="F3703">
        <v>1.125</v>
      </c>
      <c r="G3703">
        <v>20.8</v>
      </c>
      <c r="H3703">
        <v>8.1999999999999993</v>
      </c>
      <c r="I3703">
        <v>8.9760000000000009</v>
      </c>
      <c r="J3703">
        <v>0</v>
      </c>
      <c r="K3703">
        <v>89</v>
      </c>
      <c r="L3703">
        <v>34</v>
      </c>
      <c r="M3703">
        <v>9.6999999999999993</v>
      </c>
      <c r="N3703">
        <v>4</v>
      </c>
    </row>
    <row r="3704" spans="1:14" x14ac:dyDescent="0.3">
      <c r="A3704">
        <v>40834</v>
      </c>
      <c r="B3704" t="s">
        <v>14</v>
      </c>
      <c r="C3704" t="s">
        <v>15</v>
      </c>
      <c r="D3704" t="s">
        <v>16</v>
      </c>
      <c r="E3704" s="1">
        <v>41324</v>
      </c>
      <c r="F3704">
        <v>0.25</v>
      </c>
      <c r="G3704">
        <v>23</v>
      </c>
      <c r="H3704">
        <v>5.8</v>
      </c>
      <c r="I3704">
        <v>9.2067300000000003</v>
      </c>
      <c r="J3704">
        <v>0</v>
      </c>
      <c r="K3704">
        <v>85</v>
      </c>
      <c r="L3704">
        <v>35</v>
      </c>
      <c r="M3704">
        <v>9.6</v>
      </c>
      <c r="N3704">
        <v>2</v>
      </c>
    </row>
    <row r="3705" spans="1:14" x14ac:dyDescent="0.3">
      <c r="A3705">
        <v>40834</v>
      </c>
      <c r="B3705" t="s">
        <v>14</v>
      </c>
      <c r="C3705" t="s">
        <v>15</v>
      </c>
      <c r="D3705" t="s">
        <v>16</v>
      </c>
      <c r="E3705" s="1">
        <v>41325</v>
      </c>
      <c r="F3705">
        <v>2.5</v>
      </c>
      <c r="G3705">
        <v>21.6</v>
      </c>
      <c r="H3705">
        <v>6</v>
      </c>
      <c r="I3705">
        <v>7.9679500000000001</v>
      </c>
      <c r="J3705">
        <v>0</v>
      </c>
      <c r="K3705">
        <v>88</v>
      </c>
      <c r="L3705">
        <v>25</v>
      </c>
      <c r="M3705">
        <v>10.1</v>
      </c>
      <c r="N3705">
        <v>2</v>
      </c>
    </row>
    <row r="3706" spans="1:14" x14ac:dyDescent="0.3">
      <c r="A3706">
        <v>40834</v>
      </c>
      <c r="B3706" t="s">
        <v>14</v>
      </c>
      <c r="C3706" t="s">
        <v>15</v>
      </c>
      <c r="D3706" t="s">
        <v>16</v>
      </c>
      <c r="E3706" s="1">
        <v>41326</v>
      </c>
      <c r="F3706">
        <v>2</v>
      </c>
      <c r="G3706">
        <v>22.4</v>
      </c>
      <c r="H3706">
        <v>5</v>
      </c>
      <c r="I3706">
        <v>7.5725600000000002</v>
      </c>
      <c r="J3706">
        <v>0</v>
      </c>
      <c r="K3706">
        <v>88</v>
      </c>
      <c r="L3706">
        <v>23</v>
      </c>
      <c r="M3706">
        <v>10.1</v>
      </c>
      <c r="N3706">
        <v>2</v>
      </c>
    </row>
    <row r="3707" spans="1:14" x14ac:dyDescent="0.3">
      <c r="A3707">
        <v>40834</v>
      </c>
      <c r="B3707" t="s">
        <v>14</v>
      </c>
      <c r="C3707" t="s">
        <v>15</v>
      </c>
      <c r="D3707" t="s">
        <v>16</v>
      </c>
      <c r="E3707" s="1">
        <v>41327</v>
      </c>
      <c r="F3707">
        <v>2</v>
      </c>
      <c r="G3707">
        <v>22.4</v>
      </c>
      <c r="H3707">
        <v>7.8</v>
      </c>
      <c r="I3707">
        <v>8.7445500000000003</v>
      </c>
      <c r="J3707">
        <v>0</v>
      </c>
      <c r="K3707">
        <v>70</v>
      </c>
      <c r="L3707">
        <v>28</v>
      </c>
      <c r="M3707">
        <v>9.1999999999999993</v>
      </c>
      <c r="N3707">
        <v>2</v>
      </c>
    </row>
    <row r="3708" spans="1:14" x14ac:dyDescent="0.3">
      <c r="A3708">
        <v>40834</v>
      </c>
      <c r="B3708" t="s">
        <v>14</v>
      </c>
      <c r="C3708" t="s">
        <v>15</v>
      </c>
      <c r="D3708" t="s">
        <v>16</v>
      </c>
      <c r="E3708" s="1">
        <v>41328</v>
      </c>
      <c r="F3708">
        <v>1.5</v>
      </c>
      <c r="G3708">
        <v>24.2</v>
      </c>
      <c r="H3708">
        <v>8</v>
      </c>
      <c r="I3708">
        <v>8.72912</v>
      </c>
      <c r="J3708">
        <v>0</v>
      </c>
      <c r="K3708">
        <v>73</v>
      </c>
      <c r="L3708">
        <v>23</v>
      </c>
      <c r="M3708">
        <v>5.8</v>
      </c>
      <c r="N3708">
        <v>3</v>
      </c>
    </row>
    <row r="3709" spans="1:14" x14ac:dyDescent="0.3">
      <c r="A3709">
        <v>40834</v>
      </c>
      <c r="B3709" t="s">
        <v>14</v>
      </c>
      <c r="C3709" t="s">
        <v>15</v>
      </c>
      <c r="D3709" t="s">
        <v>16</v>
      </c>
      <c r="E3709" s="1">
        <v>41329</v>
      </c>
      <c r="F3709">
        <v>3.625</v>
      </c>
      <c r="G3709">
        <v>23</v>
      </c>
      <c r="H3709">
        <v>15.8</v>
      </c>
      <c r="I3709">
        <v>10.9117</v>
      </c>
      <c r="J3709">
        <v>0.2</v>
      </c>
      <c r="K3709">
        <v>67</v>
      </c>
      <c r="L3709">
        <v>37</v>
      </c>
      <c r="M3709">
        <v>6.8</v>
      </c>
      <c r="N3709">
        <v>12</v>
      </c>
    </row>
    <row r="3710" spans="1:14" x14ac:dyDescent="0.3">
      <c r="A3710">
        <v>40834</v>
      </c>
      <c r="B3710" t="s">
        <v>14</v>
      </c>
      <c r="C3710" t="s">
        <v>15</v>
      </c>
      <c r="D3710" t="s">
        <v>16</v>
      </c>
      <c r="E3710" s="1">
        <v>41330</v>
      </c>
      <c r="F3710">
        <v>1.875</v>
      </c>
      <c r="G3710">
        <v>21.4</v>
      </c>
      <c r="H3710">
        <v>9.6</v>
      </c>
      <c r="I3710">
        <v>11.570499999999999</v>
      </c>
      <c r="J3710">
        <v>0</v>
      </c>
      <c r="K3710">
        <v>87</v>
      </c>
      <c r="L3710">
        <v>50</v>
      </c>
      <c r="M3710">
        <v>7</v>
      </c>
      <c r="N3710">
        <v>6</v>
      </c>
    </row>
    <row r="3711" spans="1:14" x14ac:dyDescent="0.3">
      <c r="A3711">
        <v>40834</v>
      </c>
      <c r="B3711" t="s">
        <v>14</v>
      </c>
      <c r="C3711" t="s">
        <v>15</v>
      </c>
      <c r="D3711" t="s">
        <v>16</v>
      </c>
      <c r="E3711" s="1">
        <v>41331</v>
      </c>
      <c r="F3711">
        <v>0.5</v>
      </c>
      <c r="G3711">
        <v>24.4</v>
      </c>
      <c r="H3711">
        <v>9.1999999999999993</v>
      </c>
      <c r="I3711">
        <v>10.021100000000001</v>
      </c>
      <c r="J3711">
        <v>0</v>
      </c>
      <c r="K3711">
        <v>90</v>
      </c>
      <c r="L3711">
        <v>27</v>
      </c>
      <c r="M3711">
        <v>9.1999999999999993</v>
      </c>
      <c r="N3711">
        <v>5</v>
      </c>
    </row>
    <row r="3712" spans="1:14" x14ac:dyDescent="0.3">
      <c r="A3712">
        <v>40834</v>
      </c>
      <c r="B3712" t="s">
        <v>14</v>
      </c>
      <c r="C3712" t="s">
        <v>15</v>
      </c>
      <c r="D3712" t="s">
        <v>16</v>
      </c>
      <c r="E3712" s="1">
        <v>41332</v>
      </c>
      <c r="F3712">
        <v>0.625</v>
      </c>
      <c r="G3712">
        <v>25</v>
      </c>
      <c r="H3712">
        <v>7.6</v>
      </c>
      <c r="I3712">
        <v>9.80321</v>
      </c>
      <c r="J3712">
        <v>0</v>
      </c>
      <c r="K3712">
        <v>89</v>
      </c>
      <c r="L3712">
        <v>33</v>
      </c>
      <c r="M3712">
        <v>8.5</v>
      </c>
      <c r="N3712">
        <v>3</v>
      </c>
    </row>
    <row r="3713" spans="1:14" x14ac:dyDescent="0.3">
      <c r="A3713">
        <v>40834</v>
      </c>
      <c r="B3713" t="s">
        <v>14</v>
      </c>
      <c r="C3713" t="s">
        <v>15</v>
      </c>
      <c r="D3713" t="s">
        <v>16</v>
      </c>
      <c r="E3713" s="1">
        <v>41333</v>
      </c>
      <c r="F3713">
        <v>1.375</v>
      </c>
      <c r="G3713">
        <v>24</v>
      </c>
      <c r="H3713">
        <v>11</v>
      </c>
      <c r="I3713">
        <v>8.6188900000000004</v>
      </c>
      <c r="J3713">
        <v>0</v>
      </c>
      <c r="K3713">
        <v>67</v>
      </c>
      <c r="L3713">
        <v>25</v>
      </c>
      <c r="M3713">
        <v>9.3000000000000007</v>
      </c>
      <c r="N3713">
        <v>5</v>
      </c>
    </row>
    <row r="3714" spans="1:14" x14ac:dyDescent="0.3">
      <c r="A3714">
        <v>40834</v>
      </c>
      <c r="B3714" t="s">
        <v>14</v>
      </c>
      <c r="C3714" t="s">
        <v>15</v>
      </c>
      <c r="D3714" t="s">
        <v>16</v>
      </c>
      <c r="E3714" s="1">
        <v>41334</v>
      </c>
      <c r="F3714">
        <v>1.625</v>
      </c>
      <c r="G3714">
        <v>26.4</v>
      </c>
      <c r="H3714">
        <v>14</v>
      </c>
      <c r="I3714">
        <v>8.8915100000000002</v>
      </c>
      <c r="J3714">
        <v>0</v>
      </c>
      <c r="K3714">
        <v>67</v>
      </c>
      <c r="L3714">
        <v>19</v>
      </c>
      <c r="M3714">
        <v>4.7</v>
      </c>
      <c r="N3714">
        <v>12</v>
      </c>
    </row>
    <row r="3715" spans="1:14" x14ac:dyDescent="0.3">
      <c r="A3715">
        <v>40834</v>
      </c>
      <c r="B3715" t="s">
        <v>14</v>
      </c>
      <c r="C3715" t="s">
        <v>15</v>
      </c>
      <c r="D3715" t="s">
        <v>16</v>
      </c>
      <c r="E3715" s="1">
        <v>41335</v>
      </c>
      <c r="F3715">
        <v>2</v>
      </c>
      <c r="G3715">
        <v>25.6</v>
      </c>
      <c r="H3715">
        <v>16</v>
      </c>
      <c r="I3715">
        <v>11.659800000000001</v>
      </c>
      <c r="J3715">
        <v>0</v>
      </c>
      <c r="K3715">
        <v>87</v>
      </c>
      <c r="L3715">
        <v>26</v>
      </c>
      <c r="M3715">
        <v>0.4</v>
      </c>
      <c r="N3715">
        <v>12</v>
      </c>
    </row>
    <row r="3716" spans="1:14" x14ac:dyDescent="0.3">
      <c r="A3716">
        <v>40834</v>
      </c>
      <c r="B3716" t="s">
        <v>14</v>
      </c>
      <c r="C3716" t="s">
        <v>15</v>
      </c>
      <c r="D3716" t="s">
        <v>16</v>
      </c>
      <c r="E3716" s="1">
        <v>41336</v>
      </c>
      <c r="F3716">
        <v>0.5</v>
      </c>
      <c r="G3716">
        <v>28.2</v>
      </c>
      <c r="H3716">
        <v>14</v>
      </c>
      <c r="I3716">
        <v>14.579800000000001</v>
      </c>
      <c r="J3716">
        <v>0</v>
      </c>
      <c r="K3716">
        <v>87</v>
      </c>
      <c r="L3716">
        <v>36</v>
      </c>
      <c r="M3716">
        <v>9.1</v>
      </c>
      <c r="N3716">
        <v>10</v>
      </c>
    </row>
    <row r="3717" spans="1:14" x14ac:dyDescent="0.3">
      <c r="A3717">
        <v>40834</v>
      </c>
      <c r="B3717" t="s">
        <v>14</v>
      </c>
      <c r="C3717" t="s">
        <v>15</v>
      </c>
      <c r="D3717" t="s">
        <v>16</v>
      </c>
      <c r="E3717" s="1">
        <v>41337</v>
      </c>
      <c r="F3717">
        <v>1.375</v>
      </c>
      <c r="G3717">
        <v>30.6</v>
      </c>
      <c r="H3717">
        <v>14</v>
      </c>
      <c r="I3717">
        <v>12.7704</v>
      </c>
      <c r="J3717">
        <v>0</v>
      </c>
      <c r="K3717">
        <v>89</v>
      </c>
      <c r="L3717">
        <v>27</v>
      </c>
      <c r="M3717">
        <v>9.1</v>
      </c>
      <c r="N3717">
        <v>9</v>
      </c>
    </row>
    <row r="3718" spans="1:14" x14ac:dyDescent="0.3">
      <c r="A3718">
        <v>40834</v>
      </c>
      <c r="B3718" t="s">
        <v>14</v>
      </c>
      <c r="C3718" t="s">
        <v>15</v>
      </c>
      <c r="D3718" t="s">
        <v>16</v>
      </c>
      <c r="E3718" s="1">
        <v>41338</v>
      </c>
      <c r="F3718">
        <v>2.75</v>
      </c>
      <c r="G3718">
        <v>30</v>
      </c>
      <c r="H3718">
        <v>16.399999999999999</v>
      </c>
      <c r="I3718">
        <v>11.8706</v>
      </c>
      <c r="J3718">
        <v>0</v>
      </c>
      <c r="K3718">
        <v>54</v>
      </c>
      <c r="L3718">
        <v>28</v>
      </c>
      <c r="M3718">
        <v>5.3</v>
      </c>
      <c r="N3718">
        <v>11</v>
      </c>
    </row>
    <row r="3719" spans="1:14" x14ac:dyDescent="0.3">
      <c r="A3719">
        <v>40834</v>
      </c>
      <c r="B3719" t="s">
        <v>14</v>
      </c>
      <c r="C3719" t="s">
        <v>15</v>
      </c>
      <c r="D3719" t="s">
        <v>16</v>
      </c>
      <c r="E3719" s="1">
        <v>41339</v>
      </c>
      <c r="F3719">
        <v>2.125</v>
      </c>
      <c r="G3719">
        <v>23.6</v>
      </c>
      <c r="H3719">
        <v>16</v>
      </c>
      <c r="I3719">
        <v>14.6671</v>
      </c>
      <c r="J3719">
        <v>5.8</v>
      </c>
      <c r="K3719">
        <v>91</v>
      </c>
      <c r="L3719">
        <v>57</v>
      </c>
      <c r="M3719">
        <v>0.1</v>
      </c>
      <c r="N3719">
        <v>15</v>
      </c>
    </row>
    <row r="3720" spans="1:14" x14ac:dyDescent="0.3">
      <c r="A3720">
        <v>40834</v>
      </c>
      <c r="B3720" t="s">
        <v>14</v>
      </c>
      <c r="C3720" t="s">
        <v>15</v>
      </c>
      <c r="D3720" t="s">
        <v>16</v>
      </c>
      <c r="E3720" s="1">
        <v>41340</v>
      </c>
      <c r="F3720">
        <v>3.125</v>
      </c>
      <c r="G3720">
        <v>18</v>
      </c>
      <c r="H3720">
        <v>9.1999999999999993</v>
      </c>
      <c r="I3720">
        <v>7.0481999999999996</v>
      </c>
      <c r="J3720">
        <v>0</v>
      </c>
      <c r="K3720">
        <v>82</v>
      </c>
      <c r="L3720">
        <v>29</v>
      </c>
      <c r="M3720">
        <v>9.5</v>
      </c>
      <c r="N3720">
        <v>5</v>
      </c>
    </row>
    <row r="3721" spans="1:14" x14ac:dyDescent="0.3">
      <c r="A3721">
        <v>40834</v>
      </c>
      <c r="B3721" t="s">
        <v>14</v>
      </c>
      <c r="C3721" t="s">
        <v>15</v>
      </c>
      <c r="D3721" t="s">
        <v>16</v>
      </c>
      <c r="E3721" s="1">
        <v>41341</v>
      </c>
      <c r="F3721">
        <v>0.875</v>
      </c>
      <c r="G3721">
        <v>18.399999999999999</v>
      </c>
      <c r="H3721">
        <v>3.8</v>
      </c>
      <c r="I3721">
        <v>6.4097499999999998</v>
      </c>
      <c r="J3721">
        <v>0</v>
      </c>
      <c r="K3721">
        <v>76</v>
      </c>
      <c r="L3721">
        <v>28</v>
      </c>
      <c r="M3721">
        <v>9.6</v>
      </c>
      <c r="N3721">
        <v>-1</v>
      </c>
    </row>
    <row r="3722" spans="1:14" x14ac:dyDescent="0.3">
      <c r="A3722">
        <v>40834</v>
      </c>
      <c r="B3722" t="s">
        <v>14</v>
      </c>
      <c r="C3722" t="s">
        <v>15</v>
      </c>
      <c r="D3722" t="s">
        <v>16</v>
      </c>
      <c r="E3722" s="1">
        <v>41342</v>
      </c>
      <c r="F3722">
        <v>1.375</v>
      </c>
      <c r="G3722">
        <v>23.2</v>
      </c>
      <c r="H3722">
        <v>5.4</v>
      </c>
      <c r="I3722">
        <v>8.5849799999999998</v>
      </c>
      <c r="J3722">
        <v>0</v>
      </c>
      <c r="K3722">
        <v>79</v>
      </c>
      <c r="L3722">
        <v>23</v>
      </c>
      <c r="M3722">
        <v>5.7</v>
      </c>
      <c r="N3722">
        <v>1</v>
      </c>
    </row>
    <row r="3723" spans="1:14" x14ac:dyDescent="0.3">
      <c r="A3723">
        <v>40834</v>
      </c>
      <c r="B3723" t="s">
        <v>14</v>
      </c>
      <c r="C3723" t="s">
        <v>15</v>
      </c>
      <c r="D3723" t="s">
        <v>16</v>
      </c>
      <c r="E3723" s="1">
        <v>41343</v>
      </c>
      <c r="F3723">
        <v>2.5</v>
      </c>
      <c r="G3723">
        <v>25.2</v>
      </c>
      <c r="H3723">
        <v>14</v>
      </c>
      <c r="I3723">
        <v>10.8712</v>
      </c>
      <c r="J3723">
        <v>0</v>
      </c>
      <c r="K3723">
        <v>71</v>
      </c>
      <c r="L3723">
        <v>30</v>
      </c>
      <c r="M3723">
        <v>4.8</v>
      </c>
      <c r="N3723">
        <v>9</v>
      </c>
    </row>
    <row r="3724" spans="1:14" x14ac:dyDescent="0.3">
      <c r="A3724">
        <v>40834</v>
      </c>
      <c r="B3724" t="s">
        <v>14</v>
      </c>
      <c r="C3724" t="s">
        <v>15</v>
      </c>
      <c r="D3724" t="s">
        <v>16</v>
      </c>
      <c r="E3724" s="1">
        <v>41344</v>
      </c>
      <c r="F3724">
        <v>2.125</v>
      </c>
      <c r="G3724">
        <v>22.6</v>
      </c>
      <c r="H3724">
        <v>14</v>
      </c>
      <c r="I3724">
        <v>12.1288</v>
      </c>
      <c r="J3724">
        <v>0</v>
      </c>
      <c r="K3724">
        <v>82</v>
      </c>
      <c r="L3724">
        <v>33</v>
      </c>
      <c r="M3724">
        <v>6.5</v>
      </c>
      <c r="N3724">
        <v>9</v>
      </c>
    </row>
    <row r="3725" spans="1:14" x14ac:dyDescent="0.3">
      <c r="A3725">
        <v>40834</v>
      </c>
      <c r="B3725" t="s">
        <v>14</v>
      </c>
      <c r="C3725" t="s">
        <v>15</v>
      </c>
      <c r="D3725" t="s">
        <v>16</v>
      </c>
      <c r="E3725" s="1">
        <v>41345</v>
      </c>
      <c r="F3725">
        <v>1.875</v>
      </c>
      <c r="G3725">
        <v>24.6</v>
      </c>
      <c r="H3725">
        <v>9.6</v>
      </c>
      <c r="I3725">
        <v>10.3947</v>
      </c>
      <c r="J3725">
        <v>0</v>
      </c>
      <c r="K3725">
        <v>82</v>
      </c>
      <c r="L3725">
        <v>31</v>
      </c>
      <c r="M3725">
        <v>10</v>
      </c>
      <c r="N3725">
        <v>6</v>
      </c>
    </row>
    <row r="3726" spans="1:14" x14ac:dyDescent="0.3">
      <c r="A3726">
        <v>40834</v>
      </c>
      <c r="B3726" t="s">
        <v>14</v>
      </c>
      <c r="C3726" t="s">
        <v>15</v>
      </c>
      <c r="D3726" t="s">
        <v>16</v>
      </c>
      <c r="E3726" s="1">
        <v>41346</v>
      </c>
      <c r="F3726">
        <v>1</v>
      </c>
      <c r="G3726">
        <v>27</v>
      </c>
      <c r="H3726">
        <v>10.6</v>
      </c>
      <c r="I3726">
        <v>11.108599999999999</v>
      </c>
      <c r="J3726">
        <v>0</v>
      </c>
      <c r="K3726">
        <v>80</v>
      </c>
      <c r="L3726">
        <v>30</v>
      </c>
      <c r="M3726">
        <v>9.1999999999999993</v>
      </c>
      <c r="N3726">
        <v>5</v>
      </c>
    </row>
    <row r="3727" spans="1:14" x14ac:dyDescent="0.3">
      <c r="A3727">
        <v>40834</v>
      </c>
      <c r="B3727" t="s">
        <v>14</v>
      </c>
      <c r="C3727" t="s">
        <v>15</v>
      </c>
      <c r="D3727" t="s">
        <v>16</v>
      </c>
      <c r="E3727" s="1">
        <v>41347</v>
      </c>
      <c r="F3727">
        <v>1.75</v>
      </c>
      <c r="G3727">
        <v>30.6</v>
      </c>
      <c r="H3727">
        <v>10</v>
      </c>
      <c r="I3727">
        <v>10.6236</v>
      </c>
      <c r="J3727">
        <v>0</v>
      </c>
      <c r="K3727">
        <v>82</v>
      </c>
      <c r="L3727">
        <v>23</v>
      </c>
      <c r="M3727">
        <v>10.1</v>
      </c>
      <c r="N3727">
        <v>5</v>
      </c>
    </row>
    <row r="3728" spans="1:14" x14ac:dyDescent="0.3">
      <c r="A3728">
        <v>40834</v>
      </c>
      <c r="B3728" t="s">
        <v>14</v>
      </c>
      <c r="C3728" t="s">
        <v>15</v>
      </c>
      <c r="D3728" t="s">
        <v>16</v>
      </c>
      <c r="E3728" s="1">
        <v>41348</v>
      </c>
      <c r="F3728">
        <v>2</v>
      </c>
      <c r="G3728">
        <v>32.4</v>
      </c>
      <c r="H3728">
        <v>12</v>
      </c>
      <c r="I3728">
        <v>10.3094</v>
      </c>
      <c r="J3728">
        <v>0</v>
      </c>
      <c r="K3728">
        <v>77</v>
      </c>
      <c r="L3728">
        <v>17</v>
      </c>
      <c r="M3728">
        <v>10.3</v>
      </c>
      <c r="N3728">
        <v>6</v>
      </c>
    </row>
    <row r="3729" spans="1:14" x14ac:dyDescent="0.3">
      <c r="A3729">
        <v>40834</v>
      </c>
      <c r="B3729" t="s">
        <v>14</v>
      </c>
      <c r="C3729" t="s">
        <v>15</v>
      </c>
      <c r="D3729" t="s">
        <v>16</v>
      </c>
      <c r="E3729" s="1">
        <v>41349</v>
      </c>
      <c r="F3729">
        <v>1</v>
      </c>
      <c r="G3729">
        <v>32.799999999999997</v>
      </c>
      <c r="H3729">
        <v>14.4</v>
      </c>
      <c r="I3729">
        <v>11.452199999999999</v>
      </c>
      <c r="J3729">
        <v>0</v>
      </c>
      <c r="K3729">
        <v>72</v>
      </c>
      <c r="L3729">
        <v>21</v>
      </c>
      <c r="M3729">
        <v>9.8000000000000007</v>
      </c>
      <c r="N3729">
        <v>9</v>
      </c>
    </row>
    <row r="3730" spans="1:14" x14ac:dyDescent="0.3">
      <c r="A3730">
        <v>40834</v>
      </c>
      <c r="B3730" t="s">
        <v>14</v>
      </c>
      <c r="C3730" t="s">
        <v>15</v>
      </c>
      <c r="D3730" t="s">
        <v>16</v>
      </c>
      <c r="E3730" s="1">
        <v>41350</v>
      </c>
      <c r="F3730">
        <v>2.125</v>
      </c>
      <c r="G3730">
        <v>29.8</v>
      </c>
      <c r="H3730">
        <v>13</v>
      </c>
      <c r="I3730">
        <v>11.091900000000001</v>
      </c>
      <c r="J3730">
        <v>0</v>
      </c>
      <c r="K3730">
        <v>73</v>
      </c>
      <c r="L3730">
        <v>21</v>
      </c>
      <c r="M3730">
        <v>6.5</v>
      </c>
      <c r="N3730">
        <v>7</v>
      </c>
    </row>
    <row r="3731" spans="1:14" x14ac:dyDescent="0.3">
      <c r="A3731">
        <v>40834</v>
      </c>
      <c r="B3731" t="s">
        <v>14</v>
      </c>
      <c r="C3731" t="s">
        <v>15</v>
      </c>
      <c r="D3731" t="s">
        <v>16</v>
      </c>
      <c r="E3731" s="1">
        <v>41351</v>
      </c>
      <c r="F3731">
        <v>1.875</v>
      </c>
      <c r="G3731">
        <v>30</v>
      </c>
      <c r="H3731">
        <v>19.2</v>
      </c>
      <c r="I3731">
        <v>11.5557</v>
      </c>
      <c r="J3731">
        <v>0</v>
      </c>
      <c r="K3731">
        <v>55</v>
      </c>
      <c r="L3731">
        <v>32</v>
      </c>
      <c r="M3731">
        <v>4.5</v>
      </c>
      <c r="N3731">
        <v>14</v>
      </c>
    </row>
    <row r="3732" spans="1:14" x14ac:dyDescent="0.3">
      <c r="A3732">
        <v>40834</v>
      </c>
      <c r="B3732" t="s">
        <v>14</v>
      </c>
      <c r="C3732" t="s">
        <v>15</v>
      </c>
      <c r="D3732" t="s">
        <v>16</v>
      </c>
      <c r="E3732" s="1">
        <v>41352</v>
      </c>
      <c r="F3732">
        <v>2.625</v>
      </c>
      <c r="G3732">
        <v>24</v>
      </c>
      <c r="H3732">
        <v>15</v>
      </c>
      <c r="I3732">
        <v>10.2621</v>
      </c>
      <c r="J3732">
        <v>0.3</v>
      </c>
      <c r="K3732">
        <v>75</v>
      </c>
      <c r="L3732">
        <v>31</v>
      </c>
      <c r="M3732">
        <v>8.3000000000000007</v>
      </c>
      <c r="N3732">
        <v>10</v>
      </c>
    </row>
    <row r="3733" spans="1:14" x14ac:dyDescent="0.3">
      <c r="A3733">
        <v>40834</v>
      </c>
      <c r="B3733" t="s">
        <v>14</v>
      </c>
      <c r="C3733" t="s">
        <v>15</v>
      </c>
      <c r="D3733" t="s">
        <v>16</v>
      </c>
      <c r="E3733" s="1">
        <v>41353</v>
      </c>
      <c r="F3733">
        <v>2.375</v>
      </c>
      <c r="G3733">
        <v>26.6</v>
      </c>
      <c r="H3733">
        <v>10</v>
      </c>
      <c r="I3733">
        <v>8.1536399999999993</v>
      </c>
      <c r="J3733">
        <v>0</v>
      </c>
      <c r="K3733">
        <v>58</v>
      </c>
      <c r="L3733">
        <v>25</v>
      </c>
      <c r="M3733">
        <v>6</v>
      </c>
      <c r="N3733">
        <v>5</v>
      </c>
    </row>
    <row r="3734" spans="1:14" x14ac:dyDescent="0.3">
      <c r="A3734">
        <v>40834</v>
      </c>
      <c r="B3734" t="s">
        <v>14</v>
      </c>
      <c r="C3734" t="s">
        <v>15</v>
      </c>
      <c r="D3734" t="s">
        <v>16</v>
      </c>
      <c r="E3734" s="1">
        <v>41354</v>
      </c>
      <c r="F3734">
        <v>3.25</v>
      </c>
      <c r="G3734">
        <v>24.6</v>
      </c>
      <c r="H3734">
        <v>14.2</v>
      </c>
      <c r="I3734">
        <v>10.087899999999999</v>
      </c>
      <c r="J3734">
        <v>0</v>
      </c>
      <c r="K3734">
        <v>69</v>
      </c>
      <c r="L3734">
        <v>32</v>
      </c>
      <c r="M3734">
        <v>10.4</v>
      </c>
      <c r="N3734">
        <v>10</v>
      </c>
    </row>
    <row r="3735" spans="1:14" x14ac:dyDescent="0.3">
      <c r="A3735">
        <v>40834</v>
      </c>
      <c r="B3735" t="s">
        <v>14</v>
      </c>
      <c r="C3735" t="s">
        <v>15</v>
      </c>
      <c r="D3735" t="s">
        <v>16</v>
      </c>
      <c r="E3735" s="1">
        <v>41355</v>
      </c>
      <c r="F3735">
        <v>1.125</v>
      </c>
      <c r="G3735">
        <v>27</v>
      </c>
      <c r="H3735">
        <v>10.6</v>
      </c>
      <c r="I3735">
        <v>9.0497899999999998</v>
      </c>
      <c r="J3735">
        <v>0</v>
      </c>
      <c r="K3735">
        <v>71</v>
      </c>
      <c r="L3735">
        <v>20</v>
      </c>
      <c r="M3735">
        <v>10.8</v>
      </c>
      <c r="N3735">
        <v>5</v>
      </c>
    </row>
    <row r="3736" spans="1:14" x14ac:dyDescent="0.3">
      <c r="A3736">
        <v>40834</v>
      </c>
      <c r="B3736" t="s">
        <v>14</v>
      </c>
      <c r="C3736" t="s">
        <v>15</v>
      </c>
      <c r="D3736" t="s">
        <v>16</v>
      </c>
      <c r="E3736" s="1">
        <v>41356</v>
      </c>
      <c r="F3736">
        <v>1.75</v>
      </c>
      <c r="G3736">
        <v>28.2</v>
      </c>
      <c r="H3736">
        <v>9.6</v>
      </c>
      <c r="I3736">
        <v>9.7727299999999993</v>
      </c>
      <c r="J3736">
        <v>0</v>
      </c>
      <c r="K3736">
        <v>75</v>
      </c>
      <c r="L3736">
        <v>24</v>
      </c>
      <c r="M3736">
        <v>7.2</v>
      </c>
      <c r="N3736">
        <v>4</v>
      </c>
    </row>
    <row r="3737" spans="1:14" x14ac:dyDescent="0.3">
      <c r="A3737">
        <v>40834</v>
      </c>
      <c r="B3737" t="s">
        <v>14</v>
      </c>
      <c r="C3737" t="s">
        <v>15</v>
      </c>
      <c r="D3737" t="s">
        <v>16</v>
      </c>
      <c r="E3737" s="1">
        <v>41357</v>
      </c>
      <c r="F3737">
        <v>2.5</v>
      </c>
      <c r="G3737">
        <v>28.2</v>
      </c>
      <c r="H3737">
        <v>13</v>
      </c>
      <c r="I3737">
        <v>10.486800000000001</v>
      </c>
      <c r="J3737">
        <v>0</v>
      </c>
      <c r="K3737">
        <v>73</v>
      </c>
      <c r="L3737">
        <v>21</v>
      </c>
      <c r="M3737">
        <v>9.1999999999999993</v>
      </c>
      <c r="N3737">
        <v>6</v>
      </c>
    </row>
    <row r="3738" spans="1:14" x14ac:dyDescent="0.3">
      <c r="A3738">
        <v>40834</v>
      </c>
      <c r="B3738" t="s">
        <v>14</v>
      </c>
      <c r="C3738" t="s">
        <v>15</v>
      </c>
      <c r="D3738" t="s">
        <v>16</v>
      </c>
      <c r="E3738" s="1">
        <v>41358</v>
      </c>
      <c r="F3738">
        <v>2.5</v>
      </c>
      <c r="G3738">
        <v>25</v>
      </c>
      <c r="H3738">
        <v>12.4</v>
      </c>
      <c r="I3738">
        <v>7.9367200000000002</v>
      </c>
      <c r="J3738">
        <v>0</v>
      </c>
      <c r="K3738">
        <v>65</v>
      </c>
      <c r="L3738">
        <v>22</v>
      </c>
      <c r="M3738">
        <v>10.4</v>
      </c>
      <c r="N3738">
        <v>7</v>
      </c>
    </row>
    <row r="3739" spans="1:14" x14ac:dyDescent="0.3">
      <c r="A3739">
        <v>40834</v>
      </c>
      <c r="B3739" t="s">
        <v>14</v>
      </c>
      <c r="C3739" t="s">
        <v>15</v>
      </c>
      <c r="D3739" t="s">
        <v>16</v>
      </c>
      <c r="E3739" s="1">
        <v>41359</v>
      </c>
      <c r="F3739">
        <v>2</v>
      </c>
      <c r="G3739">
        <v>26.8</v>
      </c>
      <c r="H3739">
        <v>9</v>
      </c>
      <c r="I3739">
        <v>7.6418200000000001</v>
      </c>
      <c r="J3739">
        <v>0</v>
      </c>
      <c r="K3739">
        <v>69</v>
      </c>
      <c r="L3739">
        <v>18</v>
      </c>
      <c r="M3739">
        <v>10.6</v>
      </c>
      <c r="N3739">
        <v>3</v>
      </c>
    </row>
    <row r="3740" spans="1:14" x14ac:dyDescent="0.3">
      <c r="A3740">
        <v>40834</v>
      </c>
      <c r="B3740" t="s">
        <v>14</v>
      </c>
      <c r="C3740" t="s">
        <v>15</v>
      </c>
      <c r="D3740" t="s">
        <v>16</v>
      </c>
      <c r="E3740" s="1">
        <v>41360</v>
      </c>
      <c r="F3740">
        <v>1.5</v>
      </c>
      <c r="G3740">
        <v>29</v>
      </c>
      <c r="H3740">
        <v>9</v>
      </c>
      <c r="I3740">
        <v>8.8463799999999999</v>
      </c>
      <c r="J3740">
        <v>0</v>
      </c>
      <c r="K3740">
        <v>73</v>
      </c>
      <c r="L3740">
        <v>19</v>
      </c>
      <c r="M3740">
        <v>10.5</v>
      </c>
      <c r="N3740">
        <v>4</v>
      </c>
    </row>
    <row r="3741" spans="1:14" x14ac:dyDescent="0.3">
      <c r="A3741">
        <v>40834</v>
      </c>
      <c r="B3741" t="s">
        <v>14</v>
      </c>
      <c r="C3741" t="s">
        <v>15</v>
      </c>
      <c r="D3741" t="s">
        <v>16</v>
      </c>
      <c r="E3741" s="1">
        <v>41361</v>
      </c>
      <c r="F3741">
        <v>0.625</v>
      </c>
      <c r="G3741">
        <v>30.2</v>
      </c>
      <c r="H3741">
        <v>12</v>
      </c>
      <c r="I3741">
        <v>9.4485499999999991</v>
      </c>
      <c r="J3741">
        <v>0</v>
      </c>
      <c r="K3741">
        <v>80</v>
      </c>
      <c r="L3741">
        <v>18</v>
      </c>
      <c r="M3741">
        <v>9.6</v>
      </c>
      <c r="N3741">
        <v>7</v>
      </c>
    </row>
    <row r="3742" spans="1:14" x14ac:dyDescent="0.3">
      <c r="A3742">
        <v>40834</v>
      </c>
      <c r="B3742" t="s">
        <v>14</v>
      </c>
      <c r="C3742" t="s">
        <v>15</v>
      </c>
      <c r="D3742" t="s">
        <v>16</v>
      </c>
      <c r="E3742" s="1">
        <v>41362</v>
      </c>
      <c r="F3742">
        <v>1.875</v>
      </c>
      <c r="G3742">
        <v>30.6</v>
      </c>
      <c r="H3742">
        <v>12.4</v>
      </c>
      <c r="I3742">
        <v>8.4818599999999993</v>
      </c>
      <c r="J3742">
        <v>0</v>
      </c>
      <c r="K3742">
        <v>71</v>
      </c>
      <c r="L3742">
        <v>15</v>
      </c>
      <c r="M3742">
        <v>9.4</v>
      </c>
      <c r="N3742">
        <v>7</v>
      </c>
    </row>
    <row r="3743" spans="1:14" x14ac:dyDescent="0.3">
      <c r="A3743">
        <v>40834</v>
      </c>
      <c r="B3743" t="s">
        <v>14</v>
      </c>
      <c r="C3743" t="s">
        <v>15</v>
      </c>
      <c r="D3743" t="s">
        <v>16</v>
      </c>
      <c r="E3743" s="1">
        <v>41363</v>
      </c>
      <c r="F3743">
        <v>2.375</v>
      </c>
      <c r="G3743">
        <v>32.200000000000003</v>
      </c>
      <c r="H3743">
        <v>15.4</v>
      </c>
      <c r="I3743">
        <v>8.4879200000000008</v>
      </c>
      <c r="J3743">
        <v>0</v>
      </c>
      <c r="K3743">
        <v>54</v>
      </c>
      <c r="L3743">
        <v>16</v>
      </c>
      <c r="M3743">
        <v>10.199999999999999</v>
      </c>
      <c r="N3743">
        <v>9</v>
      </c>
    </row>
    <row r="3744" spans="1:14" x14ac:dyDescent="0.3">
      <c r="A3744">
        <v>40834</v>
      </c>
      <c r="B3744" t="s">
        <v>14</v>
      </c>
      <c r="C3744" t="s">
        <v>15</v>
      </c>
      <c r="D3744" t="s">
        <v>16</v>
      </c>
      <c r="E3744" s="1">
        <v>41364</v>
      </c>
      <c r="F3744">
        <v>3.5</v>
      </c>
      <c r="G3744">
        <v>33</v>
      </c>
      <c r="H3744">
        <v>14</v>
      </c>
      <c r="I3744">
        <v>8.3168500000000005</v>
      </c>
      <c r="J3744">
        <v>0</v>
      </c>
      <c r="K3744">
        <v>55</v>
      </c>
      <c r="L3744">
        <v>16</v>
      </c>
      <c r="M3744">
        <v>10.6</v>
      </c>
      <c r="N3744">
        <v>8</v>
      </c>
    </row>
    <row r="3745" spans="1:14" x14ac:dyDescent="0.3">
      <c r="A3745">
        <v>40834</v>
      </c>
      <c r="B3745" t="s">
        <v>14</v>
      </c>
      <c r="C3745" t="s">
        <v>15</v>
      </c>
      <c r="D3745" t="s">
        <v>16</v>
      </c>
      <c r="E3745" s="1">
        <v>41365</v>
      </c>
      <c r="F3745">
        <v>2.125</v>
      </c>
      <c r="G3745">
        <v>31.8</v>
      </c>
      <c r="H3745">
        <v>14</v>
      </c>
      <c r="I3745">
        <v>8.37622</v>
      </c>
      <c r="J3745">
        <v>0</v>
      </c>
      <c r="K3745">
        <v>60</v>
      </c>
      <c r="L3745">
        <v>11</v>
      </c>
      <c r="M3745">
        <v>10.7</v>
      </c>
      <c r="N3745">
        <v>9</v>
      </c>
    </row>
    <row r="3746" spans="1:14" x14ac:dyDescent="0.3">
      <c r="A3746">
        <v>40834</v>
      </c>
      <c r="B3746" t="s">
        <v>14</v>
      </c>
      <c r="C3746" t="s">
        <v>15</v>
      </c>
      <c r="D3746" t="s">
        <v>16</v>
      </c>
      <c r="E3746" s="1">
        <v>41366</v>
      </c>
      <c r="F3746">
        <v>1.625</v>
      </c>
      <c r="G3746">
        <v>33.200000000000003</v>
      </c>
      <c r="H3746">
        <v>11.4</v>
      </c>
      <c r="I3746">
        <v>8.6148699999999998</v>
      </c>
      <c r="J3746">
        <v>0</v>
      </c>
      <c r="K3746">
        <v>60</v>
      </c>
      <c r="L3746">
        <v>16</v>
      </c>
      <c r="M3746">
        <v>10</v>
      </c>
      <c r="N3746">
        <v>5</v>
      </c>
    </row>
    <row r="3747" spans="1:14" x14ac:dyDescent="0.3">
      <c r="A3747">
        <v>40834</v>
      </c>
      <c r="B3747" t="s">
        <v>14</v>
      </c>
      <c r="C3747" t="s">
        <v>15</v>
      </c>
      <c r="D3747" t="s">
        <v>16</v>
      </c>
      <c r="E3747" s="1">
        <v>41367</v>
      </c>
      <c r="F3747">
        <v>1.125</v>
      </c>
      <c r="G3747">
        <v>35.6</v>
      </c>
      <c r="H3747">
        <v>15</v>
      </c>
      <c r="I3747">
        <v>9.4308800000000002</v>
      </c>
      <c r="J3747">
        <v>0</v>
      </c>
      <c r="K3747">
        <v>52</v>
      </c>
      <c r="L3747">
        <v>15</v>
      </c>
      <c r="M3747">
        <v>9.1</v>
      </c>
      <c r="N3747">
        <v>9</v>
      </c>
    </row>
    <row r="3748" spans="1:14" x14ac:dyDescent="0.3">
      <c r="A3748">
        <v>40834</v>
      </c>
      <c r="B3748" t="s">
        <v>14</v>
      </c>
      <c r="C3748" t="s">
        <v>15</v>
      </c>
      <c r="D3748" t="s">
        <v>16</v>
      </c>
      <c r="E3748" s="1">
        <v>41368</v>
      </c>
      <c r="F3748">
        <v>5</v>
      </c>
      <c r="G3748">
        <v>34</v>
      </c>
      <c r="H3748">
        <v>19</v>
      </c>
      <c r="I3748">
        <v>8.9864999999999995</v>
      </c>
      <c r="J3748">
        <v>0</v>
      </c>
      <c r="K3748">
        <v>41</v>
      </c>
      <c r="L3748">
        <v>14</v>
      </c>
      <c r="M3748">
        <v>8.1</v>
      </c>
      <c r="N3748">
        <v>12</v>
      </c>
    </row>
    <row r="3749" spans="1:14" x14ac:dyDescent="0.3">
      <c r="A3749">
        <v>40834</v>
      </c>
      <c r="B3749" t="s">
        <v>14</v>
      </c>
      <c r="C3749" t="s">
        <v>15</v>
      </c>
      <c r="D3749" t="s">
        <v>16</v>
      </c>
      <c r="E3749" s="1">
        <v>41369</v>
      </c>
      <c r="F3749">
        <v>5.5</v>
      </c>
      <c r="G3749">
        <v>33.200000000000003</v>
      </c>
      <c r="H3749">
        <v>25.8</v>
      </c>
      <c r="I3749">
        <v>11.288399999999999</v>
      </c>
      <c r="J3749">
        <v>0.4</v>
      </c>
      <c r="K3749">
        <v>57</v>
      </c>
      <c r="L3749">
        <v>19</v>
      </c>
      <c r="M3749">
        <v>4.4000000000000004</v>
      </c>
      <c r="N3749">
        <v>22</v>
      </c>
    </row>
    <row r="3750" spans="1:14" x14ac:dyDescent="0.3">
      <c r="A3750">
        <v>40834</v>
      </c>
      <c r="B3750" t="s">
        <v>14</v>
      </c>
      <c r="C3750" t="s">
        <v>15</v>
      </c>
      <c r="D3750" t="s">
        <v>16</v>
      </c>
      <c r="E3750" s="1">
        <v>41370</v>
      </c>
      <c r="F3750">
        <v>1.75</v>
      </c>
      <c r="G3750">
        <v>24</v>
      </c>
      <c r="H3750">
        <v>16</v>
      </c>
      <c r="I3750">
        <v>14.522</v>
      </c>
      <c r="J3750">
        <v>5</v>
      </c>
      <c r="K3750">
        <v>84</v>
      </c>
      <c r="L3750">
        <v>52</v>
      </c>
      <c r="M3750">
        <v>0</v>
      </c>
      <c r="N3750">
        <v>14</v>
      </c>
    </row>
    <row r="3751" spans="1:14" x14ac:dyDescent="0.3">
      <c r="A3751">
        <v>40834</v>
      </c>
      <c r="B3751" t="s">
        <v>14</v>
      </c>
      <c r="C3751" t="s">
        <v>15</v>
      </c>
      <c r="D3751" t="s">
        <v>16</v>
      </c>
      <c r="E3751" s="1">
        <v>41371</v>
      </c>
      <c r="F3751">
        <v>1.625</v>
      </c>
      <c r="G3751">
        <v>27</v>
      </c>
      <c r="H3751">
        <v>14</v>
      </c>
      <c r="I3751">
        <v>14.4038</v>
      </c>
      <c r="J3751">
        <v>0</v>
      </c>
      <c r="K3751">
        <v>89</v>
      </c>
      <c r="L3751">
        <v>38</v>
      </c>
      <c r="M3751">
        <v>10.1</v>
      </c>
      <c r="N3751">
        <v>10</v>
      </c>
    </row>
    <row r="3752" spans="1:14" x14ac:dyDescent="0.3">
      <c r="A3752">
        <v>40834</v>
      </c>
      <c r="B3752" t="s">
        <v>14</v>
      </c>
      <c r="C3752" t="s">
        <v>15</v>
      </c>
      <c r="D3752" t="s">
        <v>16</v>
      </c>
      <c r="E3752" s="1">
        <v>41372</v>
      </c>
      <c r="F3752">
        <v>2</v>
      </c>
      <c r="G3752">
        <v>32.200000000000003</v>
      </c>
      <c r="H3752">
        <v>14</v>
      </c>
      <c r="I3752">
        <v>14.9177</v>
      </c>
      <c r="J3752">
        <v>0</v>
      </c>
      <c r="K3752">
        <v>89</v>
      </c>
      <c r="L3752">
        <v>23</v>
      </c>
      <c r="M3752">
        <v>10.8</v>
      </c>
      <c r="N3752">
        <v>9</v>
      </c>
    </row>
    <row r="3753" spans="1:14" x14ac:dyDescent="0.3">
      <c r="A3753">
        <v>40834</v>
      </c>
      <c r="B3753" t="s">
        <v>14</v>
      </c>
      <c r="C3753" t="s">
        <v>15</v>
      </c>
      <c r="D3753" t="s">
        <v>16</v>
      </c>
      <c r="E3753" s="1">
        <v>41373</v>
      </c>
      <c r="F3753">
        <v>1.5</v>
      </c>
      <c r="G3753">
        <v>32.6</v>
      </c>
      <c r="H3753">
        <v>15</v>
      </c>
      <c r="I3753">
        <v>13.027799999999999</v>
      </c>
      <c r="J3753">
        <v>0</v>
      </c>
      <c r="K3753">
        <v>87</v>
      </c>
      <c r="L3753">
        <v>23</v>
      </c>
      <c r="M3753">
        <v>10</v>
      </c>
      <c r="N3753">
        <v>10</v>
      </c>
    </row>
    <row r="3754" spans="1:14" x14ac:dyDescent="0.3">
      <c r="A3754">
        <v>40834</v>
      </c>
      <c r="B3754" t="s">
        <v>14</v>
      </c>
      <c r="C3754" t="s">
        <v>15</v>
      </c>
      <c r="D3754" t="s">
        <v>16</v>
      </c>
      <c r="E3754" s="1">
        <v>41374</v>
      </c>
      <c r="F3754">
        <v>1.125</v>
      </c>
      <c r="G3754">
        <v>33</v>
      </c>
      <c r="H3754">
        <v>16.399999999999999</v>
      </c>
      <c r="I3754">
        <v>13.175599999999999</v>
      </c>
      <c r="J3754">
        <v>0</v>
      </c>
      <c r="K3754">
        <v>72</v>
      </c>
      <c r="L3754">
        <v>22</v>
      </c>
      <c r="M3754">
        <v>10.5</v>
      </c>
      <c r="N3754">
        <v>11</v>
      </c>
    </row>
    <row r="3755" spans="1:14" x14ac:dyDescent="0.3">
      <c r="A3755">
        <v>40834</v>
      </c>
      <c r="B3755" t="s">
        <v>14</v>
      </c>
      <c r="C3755" t="s">
        <v>15</v>
      </c>
      <c r="D3755" t="s">
        <v>16</v>
      </c>
      <c r="E3755" s="1">
        <v>41375</v>
      </c>
      <c r="F3755">
        <v>1.125</v>
      </c>
      <c r="G3755">
        <v>31.8</v>
      </c>
      <c r="H3755">
        <v>16.399999999999999</v>
      </c>
      <c r="I3755">
        <v>10.661</v>
      </c>
      <c r="J3755">
        <v>0</v>
      </c>
      <c r="K3755">
        <v>80</v>
      </c>
      <c r="L3755">
        <v>13</v>
      </c>
      <c r="M3755">
        <v>9.6</v>
      </c>
      <c r="N3755">
        <v>12</v>
      </c>
    </row>
    <row r="3756" spans="1:14" x14ac:dyDescent="0.3">
      <c r="A3756">
        <v>40834</v>
      </c>
      <c r="B3756" t="s">
        <v>14</v>
      </c>
      <c r="C3756" t="s">
        <v>15</v>
      </c>
      <c r="D3756" t="s">
        <v>16</v>
      </c>
      <c r="E3756" s="1">
        <v>41376</v>
      </c>
      <c r="F3756">
        <v>0.375</v>
      </c>
      <c r="G3756">
        <v>33</v>
      </c>
      <c r="H3756">
        <v>15</v>
      </c>
      <c r="I3756">
        <v>9.8529</v>
      </c>
      <c r="J3756">
        <v>0</v>
      </c>
      <c r="K3756">
        <v>56</v>
      </c>
      <c r="L3756">
        <v>14</v>
      </c>
      <c r="M3756">
        <v>10.4</v>
      </c>
      <c r="N3756">
        <v>11</v>
      </c>
    </row>
    <row r="3757" spans="1:14" x14ac:dyDescent="0.3">
      <c r="A3757">
        <v>40834</v>
      </c>
      <c r="B3757" t="s">
        <v>14</v>
      </c>
      <c r="C3757" t="s">
        <v>15</v>
      </c>
      <c r="D3757" t="s">
        <v>16</v>
      </c>
      <c r="E3757" s="1">
        <v>41377</v>
      </c>
      <c r="F3757">
        <v>3.5</v>
      </c>
      <c r="G3757">
        <v>30.2</v>
      </c>
      <c r="H3757">
        <v>22</v>
      </c>
      <c r="I3757">
        <v>12.8729</v>
      </c>
      <c r="J3757">
        <v>0.11</v>
      </c>
      <c r="K3757">
        <v>47</v>
      </c>
      <c r="L3757">
        <v>32</v>
      </c>
      <c r="M3757">
        <v>1</v>
      </c>
      <c r="N3757">
        <v>17</v>
      </c>
    </row>
    <row r="3758" spans="1:14" x14ac:dyDescent="0.3">
      <c r="A3758">
        <v>40834</v>
      </c>
      <c r="B3758" t="s">
        <v>14</v>
      </c>
      <c r="C3758" t="s">
        <v>15</v>
      </c>
      <c r="D3758" t="s">
        <v>16</v>
      </c>
      <c r="E3758" s="1">
        <v>41378</v>
      </c>
      <c r="F3758">
        <v>2.375</v>
      </c>
      <c r="G3758">
        <v>34.4</v>
      </c>
      <c r="H3758">
        <v>22.6</v>
      </c>
      <c r="I3758">
        <v>13.395799999999999</v>
      </c>
      <c r="J3758">
        <v>0</v>
      </c>
      <c r="K3758">
        <v>59</v>
      </c>
      <c r="L3758">
        <v>23</v>
      </c>
      <c r="M3758">
        <v>0</v>
      </c>
      <c r="N3758">
        <v>17</v>
      </c>
    </row>
    <row r="3759" spans="1:14" x14ac:dyDescent="0.3">
      <c r="A3759">
        <v>40834</v>
      </c>
      <c r="B3759" t="s">
        <v>14</v>
      </c>
      <c r="C3759" t="s">
        <v>15</v>
      </c>
      <c r="D3759" t="s">
        <v>16</v>
      </c>
      <c r="E3759" s="1">
        <v>41379</v>
      </c>
      <c r="F3759">
        <v>1</v>
      </c>
      <c r="G3759">
        <v>33.200000000000003</v>
      </c>
      <c r="H3759">
        <v>18.600000000000001</v>
      </c>
      <c r="I3759">
        <v>11.9039</v>
      </c>
      <c r="J3759">
        <v>0</v>
      </c>
      <c r="K3759">
        <v>64</v>
      </c>
      <c r="L3759">
        <v>19</v>
      </c>
      <c r="M3759">
        <v>9.3000000000000007</v>
      </c>
      <c r="N3759">
        <v>14</v>
      </c>
    </row>
    <row r="3760" spans="1:14" x14ac:dyDescent="0.3">
      <c r="A3760">
        <v>40834</v>
      </c>
      <c r="B3760" t="s">
        <v>14</v>
      </c>
      <c r="C3760" t="s">
        <v>15</v>
      </c>
      <c r="D3760" t="s">
        <v>16</v>
      </c>
      <c r="E3760" s="1">
        <v>41380</v>
      </c>
      <c r="F3760">
        <v>1.25</v>
      </c>
      <c r="G3760">
        <v>33</v>
      </c>
      <c r="H3760">
        <v>16</v>
      </c>
      <c r="I3760">
        <v>10.180199999999999</v>
      </c>
      <c r="J3760">
        <v>0</v>
      </c>
      <c r="K3760">
        <v>56</v>
      </c>
      <c r="L3760">
        <v>19</v>
      </c>
      <c r="M3760">
        <v>8</v>
      </c>
      <c r="N3760">
        <v>12</v>
      </c>
    </row>
    <row r="3761" spans="1:14" x14ac:dyDescent="0.3">
      <c r="A3761">
        <v>40834</v>
      </c>
      <c r="B3761" t="s">
        <v>14</v>
      </c>
      <c r="C3761" t="s">
        <v>15</v>
      </c>
      <c r="D3761" t="s">
        <v>16</v>
      </c>
      <c r="E3761" s="1">
        <v>41381</v>
      </c>
      <c r="F3761">
        <v>1.5</v>
      </c>
      <c r="G3761">
        <v>34.4</v>
      </c>
      <c r="H3761">
        <v>20.6</v>
      </c>
      <c r="I3761">
        <v>14.8689</v>
      </c>
      <c r="J3761">
        <v>0</v>
      </c>
      <c r="K3761">
        <v>62</v>
      </c>
      <c r="L3761">
        <v>25</v>
      </c>
      <c r="M3761">
        <v>10.6</v>
      </c>
      <c r="N3761">
        <v>15</v>
      </c>
    </row>
    <row r="3762" spans="1:14" x14ac:dyDescent="0.3">
      <c r="A3762">
        <v>40834</v>
      </c>
      <c r="B3762" t="s">
        <v>14</v>
      </c>
      <c r="C3762" t="s">
        <v>15</v>
      </c>
      <c r="D3762" t="s">
        <v>16</v>
      </c>
      <c r="E3762" s="1">
        <v>41382</v>
      </c>
      <c r="F3762">
        <v>0.5</v>
      </c>
      <c r="G3762">
        <v>35.4</v>
      </c>
      <c r="H3762">
        <v>18.600000000000001</v>
      </c>
      <c r="I3762">
        <v>14.2692</v>
      </c>
      <c r="J3762">
        <v>0</v>
      </c>
      <c r="K3762">
        <v>77</v>
      </c>
      <c r="L3762">
        <v>17</v>
      </c>
      <c r="M3762">
        <v>10.6</v>
      </c>
      <c r="N3762">
        <v>14</v>
      </c>
    </row>
    <row r="3763" spans="1:14" x14ac:dyDescent="0.3">
      <c r="A3763">
        <v>40834</v>
      </c>
      <c r="B3763" t="s">
        <v>14</v>
      </c>
      <c r="C3763" t="s">
        <v>15</v>
      </c>
      <c r="D3763" t="s">
        <v>16</v>
      </c>
      <c r="E3763" s="1">
        <v>41383</v>
      </c>
      <c r="F3763">
        <v>1.125</v>
      </c>
      <c r="G3763">
        <v>35.4</v>
      </c>
      <c r="H3763">
        <v>18.399999999999999</v>
      </c>
      <c r="I3763">
        <v>10.08</v>
      </c>
      <c r="J3763">
        <v>0</v>
      </c>
      <c r="K3763">
        <v>50</v>
      </c>
      <c r="L3763">
        <v>15</v>
      </c>
      <c r="M3763">
        <v>10.5</v>
      </c>
      <c r="N3763">
        <v>13</v>
      </c>
    </row>
    <row r="3764" spans="1:14" x14ac:dyDescent="0.3">
      <c r="A3764">
        <v>40834</v>
      </c>
      <c r="B3764" t="s">
        <v>14</v>
      </c>
      <c r="C3764" t="s">
        <v>15</v>
      </c>
      <c r="D3764" t="s">
        <v>16</v>
      </c>
      <c r="E3764" s="1">
        <v>41384</v>
      </c>
      <c r="F3764">
        <v>1.875</v>
      </c>
      <c r="G3764">
        <v>35</v>
      </c>
      <c r="H3764">
        <v>17.8</v>
      </c>
      <c r="I3764">
        <v>9.1880900000000008</v>
      </c>
      <c r="J3764">
        <v>0</v>
      </c>
      <c r="K3764">
        <v>52</v>
      </c>
      <c r="L3764">
        <v>13</v>
      </c>
      <c r="M3764">
        <v>10.4</v>
      </c>
      <c r="N3764">
        <v>13</v>
      </c>
    </row>
    <row r="3765" spans="1:14" x14ac:dyDescent="0.3">
      <c r="A3765">
        <v>40834</v>
      </c>
      <c r="B3765" t="s">
        <v>14</v>
      </c>
      <c r="C3765" t="s">
        <v>15</v>
      </c>
      <c r="D3765" t="s">
        <v>16</v>
      </c>
      <c r="E3765" s="1">
        <v>41385</v>
      </c>
      <c r="F3765">
        <v>4.75</v>
      </c>
      <c r="G3765">
        <v>31</v>
      </c>
      <c r="H3765">
        <v>17.600000000000001</v>
      </c>
      <c r="I3765">
        <v>8.5995799999999996</v>
      </c>
      <c r="J3765">
        <v>0</v>
      </c>
      <c r="K3765">
        <v>54</v>
      </c>
      <c r="L3765">
        <v>16</v>
      </c>
      <c r="M3765">
        <v>10.6</v>
      </c>
      <c r="N3765">
        <v>11</v>
      </c>
    </row>
    <row r="3766" spans="1:14" x14ac:dyDescent="0.3">
      <c r="A3766">
        <v>40834</v>
      </c>
      <c r="B3766" t="s">
        <v>14</v>
      </c>
      <c r="C3766" t="s">
        <v>15</v>
      </c>
      <c r="D3766" t="s">
        <v>16</v>
      </c>
      <c r="E3766" s="1">
        <v>41386</v>
      </c>
      <c r="F3766">
        <v>2</v>
      </c>
      <c r="G3766">
        <v>28</v>
      </c>
      <c r="H3766">
        <v>16</v>
      </c>
      <c r="I3766">
        <v>7.399</v>
      </c>
      <c r="J3766">
        <v>0</v>
      </c>
      <c r="K3766">
        <v>54</v>
      </c>
      <c r="L3766">
        <v>16</v>
      </c>
      <c r="M3766">
        <v>11.2</v>
      </c>
      <c r="N3766">
        <v>10</v>
      </c>
    </row>
    <row r="3767" spans="1:14" x14ac:dyDescent="0.3">
      <c r="A3767">
        <v>40834</v>
      </c>
      <c r="B3767" t="s">
        <v>14</v>
      </c>
      <c r="C3767" t="s">
        <v>15</v>
      </c>
      <c r="D3767" t="s">
        <v>16</v>
      </c>
      <c r="E3767" s="1">
        <v>41387</v>
      </c>
      <c r="F3767">
        <v>1.375</v>
      </c>
      <c r="G3767">
        <v>28.8</v>
      </c>
      <c r="H3767">
        <v>13.6</v>
      </c>
      <c r="I3767">
        <v>9.3560700000000008</v>
      </c>
      <c r="J3767">
        <v>0</v>
      </c>
      <c r="K3767">
        <v>69</v>
      </c>
      <c r="L3767">
        <v>17</v>
      </c>
      <c r="M3767">
        <v>1.8</v>
      </c>
      <c r="N3767">
        <v>7</v>
      </c>
    </row>
    <row r="3768" spans="1:14" x14ac:dyDescent="0.3">
      <c r="A3768">
        <v>40834</v>
      </c>
      <c r="B3768" t="s">
        <v>14</v>
      </c>
      <c r="C3768" t="s">
        <v>15</v>
      </c>
      <c r="D3768" t="s">
        <v>16</v>
      </c>
      <c r="E3768" s="1">
        <v>41388</v>
      </c>
      <c r="F3768">
        <v>2.875</v>
      </c>
      <c r="G3768">
        <v>29.4</v>
      </c>
      <c r="H3768">
        <v>13.6</v>
      </c>
      <c r="I3768">
        <v>8.3933199999999992</v>
      </c>
      <c r="J3768">
        <v>0</v>
      </c>
      <c r="K3768">
        <v>67</v>
      </c>
      <c r="L3768">
        <v>15</v>
      </c>
      <c r="M3768">
        <v>11.6</v>
      </c>
      <c r="N3768">
        <v>7</v>
      </c>
    </row>
    <row r="3769" spans="1:14" x14ac:dyDescent="0.3">
      <c r="A3769">
        <v>40834</v>
      </c>
      <c r="B3769" t="s">
        <v>14</v>
      </c>
      <c r="C3769" t="s">
        <v>15</v>
      </c>
      <c r="D3769" t="s">
        <v>16</v>
      </c>
      <c r="E3769" s="1">
        <v>41389</v>
      </c>
      <c r="F3769">
        <v>2.625</v>
      </c>
      <c r="G3769">
        <v>29.4</v>
      </c>
      <c r="H3769">
        <v>14</v>
      </c>
      <c r="I3769">
        <v>7.7339399999999996</v>
      </c>
      <c r="J3769">
        <v>0</v>
      </c>
      <c r="K3769">
        <v>58</v>
      </c>
      <c r="L3769">
        <v>18</v>
      </c>
      <c r="M3769">
        <v>11.2</v>
      </c>
      <c r="N3769">
        <v>8</v>
      </c>
    </row>
    <row r="3770" spans="1:14" x14ac:dyDescent="0.3">
      <c r="A3770">
        <v>40834</v>
      </c>
      <c r="B3770" t="s">
        <v>14</v>
      </c>
      <c r="C3770" t="s">
        <v>15</v>
      </c>
      <c r="D3770" t="s">
        <v>16</v>
      </c>
      <c r="E3770" s="1">
        <v>41390</v>
      </c>
      <c r="F3770">
        <v>1.625</v>
      </c>
      <c r="G3770">
        <v>30</v>
      </c>
      <c r="H3770">
        <v>12.8</v>
      </c>
      <c r="I3770">
        <v>7.8025599999999997</v>
      </c>
      <c r="J3770">
        <v>0</v>
      </c>
      <c r="K3770">
        <v>60</v>
      </c>
      <c r="L3770">
        <v>13</v>
      </c>
      <c r="M3770">
        <v>12</v>
      </c>
      <c r="N3770">
        <v>6</v>
      </c>
    </row>
    <row r="3771" spans="1:14" x14ac:dyDescent="0.3">
      <c r="A3771">
        <v>40834</v>
      </c>
      <c r="B3771" t="s">
        <v>14</v>
      </c>
      <c r="C3771" t="s">
        <v>15</v>
      </c>
      <c r="D3771" t="s">
        <v>16</v>
      </c>
      <c r="E3771" s="1">
        <v>41391</v>
      </c>
      <c r="F3771">
        <v>1.25</v>
      </c>
      <c r="G3771">
        <v>30.6</v>
      </c>
      <c r="H3771">
        <v>12</v>
      </c>
      <c r="I3771">
        <v>8.0845300000000009</v>
      </c>
      <c r="J3771">
        <v>0</v>
      </c>
      <c r="K3771">
        <v>70</v>
      </c>
      <c r="L3771">
        <v>13</v>
      </c>
      <c r="M3771">
        <v>11.4</v>
      </c>
      <c r="N3771">
        <v>5</v>
      </c>
    </row>
    <row r="3772" spans="1:14" x14ac:dyDescent="0.3">
      <c r="A3772">
        <v>40834</v>
      </c>
      <c r="B3772" t="s">
        <v>14</v>
      </c>
      <c r="C3772" t="s">
        <v>15</v>
      </c>
      <c r="D3772" t="s">
        <v>16</v>
      </c>
      <c r="E3772" s="1">
        <v>41392</v>
      </c>
      <c r="F3772">
        <v>2</v>
      </c>
      <c r="G3772">
        <v>32.6</v>
      </c>
      <c r="H3772">
        <v>14.2</v>
      </c>
      <c r="I3772">
        <v>8.7737099999999995</v>
      </c>
      <c r="J3772">
        <v>0</v>
      </c>
      <c r="K3772">
        <v>57</v>
      </c>
      <c r="L3772">
        <v>12</v>
      </c>
      <c r="M3772">
        <v>11.6</v>
      </c>
      <c r="N3772">
        <v>7</v>
      </c>
    </row>
    <row r="3773" spans="1:14" x14ac:dyDescent="0.3">
      <c r="A3773">
        <v>40834</v>
      </c>
      <c r="B3773" t="s">
        <v>14</v>
      </c>
      <c r="C3773" t="s">
        <v>15</v>
      </c>
      <c r="D3773" t="s">
        <v>16</v>
      </c>
      <c r="E3773" s="1">
        <v>41393</v>
      </c>
      <c r="F3773">
        <v>1.375</v>
      </c>
      <c r="G3773">
        <v>35.4</v>
      </c>
      <c r="H3773">
        <v>16</v>
      </c>
      <c r="I3773">
        <v>9.88903</v>
      </c>
      <c r="J3773">
        <v>0</v>
      </c>
      <c r="K3773">
        <v>51</v>
      </c>
      <c r="L3773">
        <v>14</v>
      </c>
      <c r="M3773">
        <v>6.7</v>
      </c>
      <c r="N3773">
        <v>9</v>
      </c>
    </row>
    <row r="3774" spans="1:14" x14ac:dyDescent="0.3">
      <c r="A3774">
        <v>40834</v>
      </c>
      <c r="B3774" t="s">
        <v>14</v>
      </c>
      <c r="C3774" t="s">
        <v>15</v>
      </c>
      <c r="D3774" t="s">
        <v>16</v>
      </c>
      <c r="E3774" s="1">
        <v>41394</v>
      </c>
      <c r="F3774">
        <v>1.75</v>
      </c>
      <c r="G3774">
        <v>31</v>
      </c>
      <c r="H3774">
        <v>18.600000000000001</v>
      </c>
      <c r="I3774">
        <v>12.0322</v>
      </c>
      <c r="J3774">
        <v>0</v>
      </c>
      <c r="K3774">
        <v>58</v>
      </c>
      <c r="L3774">
        <v>25</v>
      </c>
      <c r="M3774">
        <v>2.2999999999999998</v>
      </c>
      <c r="N3774">
        <v>11</v>
      </c>
    </row>
    <row r="3775" spans="1:14" x14ac:dyDescent="0.3">
      <c r="A3775">
        <v>40834</v>
      </c>
      <c r="B3775" t="s">
        <v>14</v>
      </c>
      <c r="C3775" t="s">
        <v>15</v>
      </c>
      <c r="D3775" t="s">
        <v>16</v>
      </c>
      <c r="E3775" s="1">
        <v>41395</v>
      </c>
      <c r="F3775">
        <v>1.125</v>
      </c>
      <c r="G3775">
        <v>27</v>
      </c>
      <c r="H3775">
        <v>19.600000000000001</v>
      </c>
      <c r="I3775">
        <v>16.862300000000001</v>
      </c>
      <c r="J3775">
        <v>17</v>
      </c>
      <c r="K3775">
        <v>91</v>
      </c>
      <c r="L3775">
        <v>43</v>
      </c>
      <c r="M3775">
        <v>0.3</v>
      </c>
      <c r="N3775">
        <v>17</v>
      </c>
    </row>
    <row r="3776" spans="1:14" x14ac:dyDescent="0.3">
      <c r="A3776">
        <v>40834</v>
      </c>
      <c r="B3776" t="s">
        <v>14</v>
      </c>
      <c r="C3776" t="s">
        <v>15</v>
      </c>
      <c r="D3776" t="s">
        <v>16</v>
      </c>
      <c r="E3776" s="1">
        <v>41396</v>
      </c>
      <c r="F3776">
        <v>2.375</v>
      </c>
      <c r="G3776">
        <v>25</v>
      </c>
      <c r="H3776">
        <v>18</v>
      </c>
      <c r="I3776">
        <v>19.77</v>
      </c>
      <c r="J3776">
        <v>30.5</v>
      </c>
      <c r="K3776">
        <v>91</v>
      </c>
      <c r="L3776">
        <v>66</v>
      </c>
      <c r="M3776">
        <v>4.3</v>
      </c>
      <c r="N3776">
        <v>15</v>
      </c>
    </row>
    <row r="3777" spans="1:14" x14ac:dyDescent="0.3">
      <c r="A3777">
        <v>40834</v>
      </c>
      <c r="B3777" t="s">
        <v>14</v>
      </c>
      <c r="C3777" t="s">
        <v>15</v>
      </c>
      <c r="D3777" t="s">
        <v>16</v>
      </c>
      <c r="E3777" s="1">
        <v>41397</v>
      </c>
      <c r="F3777">
        <v>3</v>
      </c>
      <c r="G3777">
        <v>28</v>
      </c>
      <c r="H3777">
        <v>18.600000000000001</v>
      </c>
      <c r="I3777">
        <v>16.204699999999999</v>
      </c>
      <c r="J3777">
        <v>0.4</v>
      </c>
      <c r="K3777">
        <v>76</v>
      </c>
      <c r="L3777">
        <v>37</v>
      </c>
      <c r="M3777">
        <v>8.4</v>
      </c>
      <c r="N3777">
        <v>15</v>
      </c>
    </row>
    <row r="3778" spans="1:14" x14ac:dyDescent="0.3">
      <c r="A3778">
        <v>40834</v>
      </c>
      <c r="B3778" t="s">
        <v>14</v>
      </c>
      <c r="C3778" t="s">
        <v>15</v>
      </c>
      <c r="D3778" t="s">
        <v>16</v>
      </c>
      <c r="E3778" s="1">
        <v>41398</v>
      </c>
      <c r="F3778">
        <v>0.625</v>
      </c>
      <c r="G3778">
        <v>31.8</v>
      </c>
      <c r="H3778">
        <v>18.2</v>
      </c>
      <c r="I3778">
        <v>17.805099999999999</v>
      </c>
      <c r="J3778">
        <v>0</v>
      </c>
      <c r="K3778">
        <v>85</v>
      </c>
      <c r="L3778">
        <v>32</v>
      </c>
      <c r="M3778">
        <v>11.6</v>
      </c>
      <c r="N3778">
        <v>14</v>
      </c>
    </row>
    <row r="3779" spans="1:14" x14ac:dyDescent="0.3">
      <c r="A3779">
        <v>40834</v>
      </c>
      <c r="B3779" t="s">
        <v>14</v>
      </c>
      <c r="C3779" t="s">
        <v>15</v>
      </c>
      <c r="D3779" t="s">
        <v>16</v>
      </c>
      <c r="E3779" s="1">
        <v>41399</v>
      </c>
      <c r="F3779">
        <v>1.875</v>
      </c>
      <c r="G3779">
        <v>31</v>
      </c>
      <c r="H3779">
        <v>19.600000000000001</v>
      </c>
      <c r="I3779">
        <v>16.214400000000001</v>
      </c>
      <c r="J3779">
        <v>7</v>
      </c>
      <c r="K3779">
        <v>82</v>
      </c>
      <c r="L3779">
        <v>32</v>
      </c>
      <c r="M3779">
        <v>3.8</v>
      </c>
      <c r="N3779">
        <v>16</v>
      </c>
    </row>
    <row r="3780" spans="1:14" x14ac:dyDescent="0.3">
      <c r="A3780">
        <v>40834</v>
      </c>
      <c r="B3780" t="s">
        <v>14</v>
      </c>
      <c r="C3780" t="s">
        <v>15</v>
      </c>
      <c r="D3780" t="s">
        <v>16</v>
      </c>
      <c r="E3780" s="1">
        <v>41400</v>
      </c>
      <c r="F3780">
        <v>1.375</v>
      </c>
      <c r="G3780">
        <v>31.4</v>
      </c>
      <c r="H3780">
        <v>17.399999999999999</v>
      </c>
      <c r="I3780">
        <v>16.421399999999998</v>
      </c>
      <c r="J3780">
        <v>0</v>
      </c>
      <c r="K3780">
        <v>79</v>
      </c>
      <c r="L3780">
        <v>30</v>
      </c>
      <c r="M3780">
        <v>8.1999999999999993</v>
      </c>
      <c r="N3780">
        <v>15</v>
      </c>
    </row>
    <row r="3781" spans="1:14" x14ac:dyDescent="0.3">
      <c r="A3781">
        <v>40834</v>
      </c>
      <c r="B3781" t="s">
        <v>14</v>
      </c>
      <c r="C3781" t="s">
        <v>15</v>
      </c>
      <c r="D3781" t="s">
        <v>16</v>
      </c>
      <c r="E3781" s="1">
        <v>41401</v>
      </c>
      <c r="F3781">
        <v>1.75</v>
      </c>
      <c r="G3781">
        <v>33</v>
      </c>
      <c r="H3781">
        <v>17.600000000000001</v>
      </c>
      <c r="I3781">
        <v>16.283799999999999</v>
      </c>
      <c r="J3781">
        <v>0</v>
      </c>
      <c r="K3781">
        <v>86</v>
      </c>
      <c r="L3781">
        <v>26</v>
      </c>
      <c r="M3781">
        <v>10.7</v>
      </c>
      <c r="N3781">
        <v>14</v>
      </c>
    </row>
    <row r="3782" spans="1:14" x14ac:dyDescent="0.3">
      <c r="A3782">
        <v>40834</v>
      </c>
      <c r="B3782" t="s">
        <v>14</v>
      </c>
      <c r="C3782" t="s">
        <v>15</v>
      </c>
      <c r="D3782" t="s">
        <v>16</v>
      </c>
      <c r="E3782" s="1">
        <v>41402</v>
      </c>
      <c r="F3782">
        <v>2</v>
      </c>
      <c r="G3782">
        <v>34.4</v>
      </c>
      <c r="H3782">
        <v>20</v>
      </c>
      <c r="I3782">
        <v>15.553000000000001</v>
      </c>
      <c r="J3782">
        <v>0</v>
      </c>
      <c r="K3782">
        <v>78</v>
      </c>
      <c r="L3782">
        <v>30</v>
      </c>
      <c r="M3782">
        <v>6.4</v>
      </c>
      <c r="N3782">
        <v>16</v>
      </c>
    </row>
    <row r="3783" spans="1:14" x14ac:dyDescent="0.3">
      <c r="A3783">
        <v>40834</v>
      </c>
      <c r="B3783" t="s">
        <v>14</v>
      </c>
      <c r="C3783" t="s">
        <v>15</v>
      </c>
      <c r="D3783" t="s">
        <v>16</v>
      </c>
      <c r="E3783" s="1">
        <v>41403</v>
      </c>
      <c r="F3783">
        <v>2</v>
      </c>
      <c r="G3783">
        <v>33.200000000000003</v>
      </c>
      <c r="H3783">
        <v>19.2</v>
      </c>
      <c r="I3783">
        <v>14.8363</v>
      </c>
      <c r="J3783">
        <v>0</v>
      </c>
      <c r="K3783">
        <v>67</v>
      </c>
      <c r="L3783">
        <v>26</v>
      </c>
      <c r="M3783">
        <v>11.6</v>
      </c>
      <c r="N3783">
        <v>14</v>
      </c>
    </row>
    <row r="3784" spans="1:14" x14ac:dyDescent="0.3">
      <c r="A3784">
        <v>40834</v>
      </c>
      <c r="B3784" t="s">
        <v>14</v>
      </c>
      <c r="C3784" t="s">
        <v>15</v>
      </c>
      <c r="D3784" t="s">
        <v>16</v>
      </c>
      <c r="E3784" s="1">
        <v>41404</v>
      </c>
      <c r="F3784">
        <v>1.625</v>
      </c>
      <c r="G3784">
        <v>35.200000000000003</v>
      </c>
      <c r="H3784">
        <v>20</v>
      </c>
      <c r="I3784">
        <v>14.408300000000001</v>
      </c>
      <c r="J3784">
        <v>0</v>
      </c>
      <c r="K3784">
        <v>72</v>
      </c>
      <c r="L3784">
        <v>20</v>
      </c>
      <c r="M3784">
        <v>12.4</v>
      </c>
      <c r="N3784">
        <v>15</v>
      </c>
    </row>
    <row r="3785" spans="1:14" x14ac:dyDescent="0.3">
      <c r="A3785">
        <v>40834</v>
      </c>
      <c r="B3785" t="s">
        <v>14</v>
      </c>
      <c r="C3785" t="s">
        <v>15</v>
      </c>
      <c r="D3785" t="s">
        <v>16</v>
      </c>
      <c r="E3785" s="1">
        <v>41405</v>
      </c>
      <c r="F3785">
        <v>2.125</v>
      </c>
      <c r="G3785">
        <v>39.200000000000003</v>
      </c>
      <c r="H3785">
        <v>19.399999999999999</v>
      </c>
      <c r="I3785">
        <v>14.4094</v>
      </c>
      <c r="J3785">
        <v>0</v>
      </c>
      <c r="K3785">
        <v>71</v>
      </c>
      <c r="L3785">
        <v>17</v>
      </c>
      <c r="M3785">
        <v>12</v>
      </c>
      <c r="N3785">
        <v>15</v>
      </c>
    </row>
    <row r="3786" spans="1:14" x14ac:dyDescent="0.3">
      <c r="A3786">
        <v>40834</v>
      </c>
      <c r="B3786" t="s">
        <v>14</v>
      </c>
      <c r="C3786" t="s">
        <v>15</v>
      </c>
      <c r="D3786" t="s">
        <v>16</v>
      </c>
      <c r="E3786" s="1">
        <v>41406</v>
      </c>
      <c r="F3786">
        <v>2</v>
      </c>
      <c r="G3786">
        <v>38.6</v>
      </c>
      <c r="H3786">
        <v>23</v>
      </c>
      <c r="I3786">
        <v>13.5235</v>
      </c>
      <c r="J3786">
        <v>0</v>
      </c>
      <c r="K3786">
        <v>61</v>
      </c>
      <c r="L3786">
        <v>16</v>
      </c>
      <c r="M3786">
        <v>11.4</v>
      </c>
      <c r="N3786">
        <v>15</v>
      </c>
    </row>
    <row r="3787" spans="1:14" x14ac:dyDescent="0.3">
      <c r="A3787">
        <v>40834</v>
      </c>
      <c r="B3787" t="s">
        <v>14</v>
      </c>
      <c r="C3787" t="s">
        <v>15</v>
      </c>
      <c r="D3787" t="s">
        <v>16</v>
      </c>
      <c r="E3787" s="1">
        <v>41407</v>
      </c>
      <c r="F3787">
        <v>1.375</v>
      </c>
      <c r="G3787">
        <v>38</v>
      </c>
      <c r="H3787">
        <v>23.4</v>
      </c>
      <c r="I3787">
        <v>15.0906</v>
      </c>
      <c r="J3787">
        <v>0</v>
      </c>
      <c r="K3787">
        <v>54</v>
      </c>
      <c r="L3787">
        <v>19</v>
      </c>
      <c r="M3787">
        <v>6.8</v>
      </c>
      <c r="N3787">
        <v>18</v>
      </c>
    </row>
    <row r="3788" spans="1:14" x14ac:dyDescent="0.3">
      <c r="A3788">
        <v>40834</v>
      </c>
      <c r="B3788" t="s">
        <v>14</v>
      </c>
      <c r="C3788" t="s">
        <v>15</v>
      </c>
      <c r="D3788" t="s">
        <v>16</v>
      </c>
      <c r="E3788" s="1">
        <v>41408</v>
      </c>
      <c r="F3788">
        <v>2.125</v>
      </c>
      <c r="G3788">
        <v>36</v>
      </c>
      <c r="H3788">
        <v>24</v>
      </c>
      <c r="I3788">
        <v>14.824199999999999</v>
      </c>
      <c r="J3788">
        <v>0</v>
      </c>
      <c r="K3788">
        <v>54</v>
      </c>
      <c r="L3788">
        <v>24</v>
      </c>
      <c r="M3788">
        <v>9.4</v>
      </c>
      <c r="N3788">
        <v>19</v>
      </c>
    </row>
    <row r="3789" spans="1:14" x14ac:dyDescent="0.3">
      <c r="A3789">
        <v>40834</v>
      </c>
      <c r="B3789" t="s">
        <v>14</v>
      </c>
      <c r="C3789" t="s">
        <v>15</v>
      </c>
      <c r="D3789" t="s">
        <v>16</v>
      </c>
      <c r="E3789" s="1">
        <v>41409</v>
      </c>
      <c r="F3789">
        <v>0.875</v>
      </c>
      <c r="G3789">
        <v>37.6</v>
      </c>
      <c r="H3789">
        <v>20.2</v>
      </c>
      <c r="I3789">
        <v>13.8857</v>
      </c>
      <c r="J3789">
        <v>0</v>
      </c>
      <c r="K3789">
        <v>61</v>
      </c>
      <c r="L3789">
        <v>19</v>
      </c>
      <c r="M3789">
        <v>11.2</v>
      </c>
      <c r="N3789">
        <v>15</v>
      </c>
    </row>
    <row r="3790" spans="1:14" x14ac:dyDescent="0.3">
      <c r="A3790">
        <v>40834</v>
      </c>
      <c r="B3790" t="s">
        <v>14</v>
      </c>
      <c r="C3790" t="s">
        <v>15</v>
      </c>
      <c r="D3790" t="s">
        <v>16</v>
      </c>
      <c r="E3790" s="1">
        <v>41410</v>
      </c>
      <c r="F3790">
        <v>3.875</v>
      </c>
      <c r="G3790">
        <v>39</v>
      </c>
      <c r="H3790">
        <v>24</v>
      </c>
      <c r="I3790">
        <v>11.3803</v>
      </c>
      <c r="J3790">
        <v>0</v>
      </c>
      <c r="K3790">
        <v>44</v>
      </c>
      <c r="L3790">
        <v>12</v>
      </c>
      <c r="M3790">
        <v>9.4</v>
      </c>
      <c r="N3790">
        <v>18</v>
      </c>
    </row>
    <row r="3791" spans="1:14" x14ac:dyDescent="0.3">
      <c r="A3791">
        <v>40834</v>
      </c>
      <c r="B3791" t="s">
        <v>14</v>
      </c>
      <c r="C3791" t="s">
        <v>15</v>
      </c>
      <c r="D3791" t="s">
        <v>16</v>
      </c>
      <c r="E3791" s="1">
        <v>41411</v>
      </c>
      <c r="F3791">
        <v>4.875</v>
      </c>
      <c r="G3791">
        <v>34</v>
      </c>
      <c r="H3791">
        <v>22.2</v>
      </c>
      <c r="I3791">
        <v>9.5043100000000003</v>
      </c>
      <c r="J3791">
        <v>0</v>
      </c>
      <c r="K3791">
        <v>46</v>
      </c>
      <c r="L3791">
        <v>15</v>
      </c>
      <c r="M3791">
        <v>12.2</v>
      </c>
      <c r="N3791">
        <v>16</v>
      </c>
    </row>
    <row r="3792" spans="1:14" x14ac:dyDescent="0.3">
      <c r="A3792">
        <v>40834</v>
      </c>
      <c r="B3792" t="s">
        <v>14</v>
      </c>
      <c r="C3792" t="s">
        <v>15</v>
      </c>
      <c r="D3792" t="s">
        <v>16</v>
      </c>
      <c r="E3792" s="1">
        <v>41412</v>
      </c>
      <c r="F3792">
        <v>3.5</v>
      </c>
      <c r="G3792">
        <v>34</v>
      </c>
      <c r="H3792">
        <v>23</v>
      </c>
      <c r="I3792">
        <v>9.6002100000000006</v>
      </c>
      <c r="J3792">
        <v>0</v>
      </c>
      <c r="K3792">
        <v>34</v>
      </c>
      <c r="L3792">
        <v>17</v>
      </c>
      <c r="M3792">
        <v>12.3</v>
      </c>
      <c r="N3792">
        <v>16</v>
      </c>
    </row>
    <row r="3793" spans="1:14" x14ac:dyDescent="0.3">
      <c r="A3793">
        <v>40834</v>
      </c>
      <c r="B3793" t="s">
        <v>14</v>
      </c>
      <c r="C3793" t="s">
        <v>15</v>
      </c>
      <c r="D3793" t="s">
        <v>16</v>
      </c>
      <c r="E3793" s="1">
        <v>41413</v>
      </c>
      <c r="F3793">
        <v>3.875</v>
      </c>
      <c r="G3793">
        <v>36</v>
      </c>
      <c r="H3793">
        <v>21</v>
      </c>
      <c r="I3793">
        <v>10.5998</v>
      </c>
      <c r="J3793">
        <v>0</v>
      </c>
      <c r="K3793">
        <v>44</v>
      </c>
      <c r="L3793">
        <v>17</v>
      </c>
      <c r="M3793">
        <v>12.3</v>
      </c>
      <c r="N3793">
        <v>15</v>
      </c>
    </row>
    <row r="3794" spans="1:14" x14ac:dyDescent="0.3">
      <c r="A3794">
        <v>40834</v>
      </c>
      <c r="B3794" t="s">
        <v>14</v>
      </c>
      <c r="C3794" t="s">
        <v>15</v>
      </c>
      <c r="D3794" t="s">
        <v>16</v>
      </c>
      <c r="E3794" s="1">
        <v>41414</v>
      </c>
      <c r="F3794">
        <v>2</v>
      </c>
      <c r="G3794">
        <v>37.200000000000003</v>
      </c>
      <c r="H3794">
        <v>22.8</v>
      </c>
      <c r="I3794">
        <v>11.8345</v>
      </c>
      <c r="J3794">
        <v>0</v>
      </c>
      <c r="K3794">
        <v>49</v>
      </c>
      <c r="L3794">
        <v>11</v>
      </c>
      <c r="M3794">
        <v>11.5</v>
      </c>
      <c r="N3794">
        <v>16</v>
      </c>
    </row>
    <row r="3795" spans="1:14" x14ac:dyDescent="0.3">
      <c r="A3795">
        <v>40834</v>
      </c>
      <c r="B3795" t="s">
        <v>14</v>
      </c>
      <c r="C3795" t="s">
        <v>15</v>
      </c>
      <c r="D3795" t="s">
        <v>16</v>
      </c>
      <c r="E3795" s="1">
        <v>41415</v>
      </c>
      <c r="F3795">
        <v>1.375</v>
      </c>
      <c r="G3795">
        <v>39</v>
      </c>
      <c r="H3795">
        <v>23.6</v>
      </c>
      <c r="I3795">
        <v>11.7203</v>
      </c>
      <c r="J3795">
        <v>0</v>
      </c>
      <c r="K3795">
        <v>49</v>
      </c>
      <c r="L3795">
        <v>15</v>
      </c>
      <c r="M3795">
        <v>8.3000000000000007</v>
      </c>
      <c r="N3795">
        <v>19</v>
      </c>
    </row>
    <row r="3796" spans="1:14" x14ac:dyDescent="0.3">
      <c r="A3796">
        <v>40834</v>
      </c>
      <c r="B3796" t="s">
        <v>14</v>
      </c>
      <c r="C3796" t="s">
        <v>15</v>
      </c>
      <c r="D3796" t="s">
        <v>16</v>
      </c>
      <c r="E3796" s="1">
        <v>41416</v>
      </c>
      <c r="F3796">
        <v>3.375</v>
      </c>
      <c r="G3796">
        <v>40.4</v>
      </c>
      <c r="H3796">
        <v>25.4</v>
      </c>
      <c r="I3796">
        <v>13.1396</v>
      </c>
      <c r="J3796">
        <v>0</v>
      </c>
      <c r="K3796">
        <v>49</v>
      </c>
      <c r="L3796">
        <v>16</v>
      </c>
      <c r="M3796">
        <v>8.9</v>
      </c>
      <c r="N3796">
        <v>22</v>
      </c>
    </row>
    <row r="3797" spans="1:14" x14ac:dyDescent="0.3">
      <c r="A3797">
        <v>40834</v>
      </c>
      <c r="B3797" t="s">
        <v>14</v>
      </c>
      <c r="C3797" t="s">
        <v>15</v>
      </c>
      <c r="D3797" t="s">
        <v>16</v>
      </c>
      <c r="E3797" s="1">
        <v>41417</v>
      </c>
      <c r="F3797">
        <v>4</v>
      </c>
      <c r="G3797">
        <v>36.200000000000003</v>
      </c>
      <c r="H3797">
        <v>22.6</v>
      </c>
      <c r="I3797">
        <v>11.3049</v>
      </c>
      <c r="J3797">
        <v>0</v>
      </c>
      <c r="K3797">
        <v>47</v>
      </c>
      <c r="L3797">
        <v>17</v>
      </c>
      <c r="M3797">
        <v>12.3</v>
      </c>
      <c r="N3797">
        <v>16</v>
      </c>
    </row>
    <row r="3798" spans="1:14" x14ac:dyDescent="0.3">
      <c r="A3798">
        <v>40834</v>
      </c>
      <c r="B3798" t="s">
        <v>14</v>
      </c>
      <c r="C3798" t="s">
        <v>15</v>
      </c>
      <c r="D3798" t="s">
        <v>16</v>
      </c>
      <c r="E3798" s="1">
        <v>41418</v>
      </c>
      <c r="F3798">
        <v>2.5</v>
      </c>
      <c r="G3798">
        <v>38.6</v>
      </c>
      <c r="H3798">
        <v>23</v>
      </c>
      <c r="I3798">
        <v>10.9262</v>
      </c>
      <c r="J3798">
        <v>0</v>
      </c>
      <c r="K3798">
        <v>49</v>
      </c>
      <c r="L3798">
        <v>13</v>
      </c>
      <c r="M3798">
        <v>12.8</v>
      </c>
      <c r="N3798">
        <v>16</v>
      </c>
    </row>
    <row r="3799" spans="1:14" x14ac:dyDescent="0.3">
      <c r="A3799">
        <v>40834</v>
      </c>
      <c r="B3799" t="s">
        <v>14</v>
      </c>
      <c r="C3799" t="s">
        <v>15</v>
      </c>
      <c r="D3799" t="s">
        <v>16</v>
      </c>
      <c r="E3799" s="1">
        <v>41419</v>
      </c>
      <c r="F3799">
        <v>1.125</v>
      </c>
      <c r="G3799">
        <v>42.2</v>
      </c>
      <c r="H3799">
        <v>22.6</v>
      </c>
      <c r="I3799">
        <v>10.467000000000001</v>
      </c>
      <c r="J3799">
        <v>0</v>
      </c>
      <c r="K3799">
        <v>36</v>
      </c>
      <c r="L3799">
        <v>11</v>
      </c>
      <c r="M3799">
        <v>12.6</v>
      </c>
      <c r="N3799">
        <v>16</v>
      </c>
    </row>
    <row r="3800" spans="1:14" x14ac:dyDescent="0.3">
      <c r="A3800">
        <v>40834</v>
      </c>
      <c r="B3800" t="s">
        <v>14</v>
      </c>
      <c r="C3800" t="s">
        <v>15</v>
      </c>
      <c r="D3800" t="s">
        <v>16</v>
      </c>
      <c r="E3800" s="1">
        <v>41420</v>
      </c>
      <c r="F3800">
        <v>1.25</v>
      </c>
      <c r="G3800">
        <v>42</v>
      </c>
      <c r="H3800">
        <v>23</v>
      </c>
      <c r="I3800">
        <v>11.2918</v>
      </c>
      <c r="J3800">
        <v>0</v>
      </c>
      <c r="K3800">
        <v>47</v>
      </c>
      <c r="L3800">
        <v>11</v>
      </c>
      <c r="M3800">
        <v>12.2</v>
      </c>
      <c r="N3800">
        <v>17</v>
      </c>
    </row>
    <row r="3801" spans="1:14" x14ac:dyDescent="0.3">
      <c r="A3801">
        <v>40834</v>
      </c>
      <c r="B3801" t="s">
        <v>14</v>
      </c>
      <c r="C3801" t="s">
        <v>15</v>
      </c>
      <c r="D3801" t="s">
        <v>16</v>
      </c>
      <c r="E3801" s="1">
        <v>41421</v>
      </c>
      <c r="F3801">
        <v>1.625</v>
      </c>
      <c r="G3801">
        <v>42</v>
      </c>
      <c r="H3801">
        <v>24</v>
      </c>
      <c r="I3801">
        <v>11.9533</v>
      </c>
      <c r="J3801">
        <v>0</v>
      </c>
      <c r="K3801">
        <v>48</v>
      </c>
      <c r="L3801">
        <v>13</v>
      </c>
      <c r="M3801">
        <v>12.6</v>
      </c>
      <c r="N3801">
        <v>18</v>
      </c>
    </row>
    <row r="3802" spans="1:14" x14ac:dyDescent="0.3">
      <c r="A3802">
        <v>40834</v>
      </c>
      <c r="B3802" t="s">
        <v>14</v>
      </c>
      <c r="C3802" t="s">
        <v>15</v>
      </c>
      <c r="D3802" t="s">
        <v>16</v>
      </c>
      <c r="E3802" s="1">
        <v>41422</v>
      </c>
      <c r="F3802">
        <v>2.5</v>
      </c>
      <c r="G3802">
        <v>41.2</v>
      </c>
      <c r="H3802">
        <v>23.4</v>
      </c>
      <c r="I3802">
        <v>10.778600000000001</v>
      </c>
      <c r="J3802">
        <v>0</v>
      </c>
      <c r="K3802">
        <v>35</v>
      </c>
      <c r="L3802">
        <v>15</v>
      </c>
      <c r="M3802">
        <v>10.8</v>
      </c>
      <c r="N3802">
        <v>18</v>
      </c>
    </row>
    <row r="3803" spans="1:14" x14ac:dyDescent="0.3">
      <c r="A3803">
        <v>40834</v>
      </c>
      <c r="B3803" t="s">
        <v>14</v>
      </c>
      <c r="C3803" t="s">
        <v>15</v>
      </c>
      <c r="D3803" t="s">
        <v>16</v>
      </c>
      <c r="E3803" s="1">
        <v>41423</v>
      </c>
      <c r="F3803">
        <v>5.25</v>
      </c>
      <c r="G3803">
        <v>37.799999999999997</v>
      </c>
      <c r="H3803">
        <v>26.2</v>
      </c>
      <c r="I3803">
        <v>7.5137700000000001</v>
      </c>
      <c r="J3803">
        <v>0</v>
      </c>
      <c r="K3803">
        <v>28</v>
      </c>
      <c r="L3803">
        <v>9</v>
      </c>
      <c r="M3803">
        <v>11.9</v>
      </c>
      <c r="N3803">
        <v>19</v>
      </c>
    </row>
    <row r="3804" spans="1:14" x14ac:dyDescent="0.3">
      <c r="A3804">
        <v>40834</v>
      </c>
      <c r="B3804" t="s">
        <v>14</v>
      </c>
      <c r="C3804" t="s">
        <v>15</v>
      </c>
      <c r="D3804" t="s">
        <v>16</v>
      </c>
      <c r="E3804" s="1">
        <v>41424</v>
      </c>
      <c r="F3804">
        <v>2.5</v>
      </c>
      <c r="G3804">
        <v>38.4</v>
      </c>
      <c r="H3804">
        <v>24</v>
      </c>
      <c r="I3804">
        <v>7.2734300000000003</v>
      </c>
      <c r="J3804">
        <v>0</v>
      </c>
      <c r="K3804">
        <v>28</v>
      </c>
      <c r="L3804">
        <v>9</v>
      </c>
      <c r="M3804">
        <v>12.2</v>
      </c>
      <c r="N3804">
        <v>18</v>
      </c>
    </row>
    <row r="3805" spans="1:14" x14ac:dyDescent="0.3">
      <c r="A3805">
        <v>40834</v>
      </c>
      <c r="B3805" t="s">
        <v>14</v>
      </c>
      <c r="C3805" t="s">
        <v>15</v>
      </c>
      <c r="D3805" t="s">
        <v>16</v>
      </c>
      <c r="E3805" s="1">
        <v>41425</v>
      </c>
      <c r="F3805">
        <v>2.875</v>
      </c>
      <c r="G3805">
        <v>39.799999999999997</v>
      </c>
      <c r="H3805">
        <v>20.6</v>
      </c>
      <c r="I3805">
        <v>8.2659000000000002</v>
      </c>
      <c r="J3805">
        <v>0</v>
      </c>
      <c r="K3805">
        <v>41</v>
      </c>
      <c r="L3805">
        <v>8</v>
      </c>
      <c r="M3805">
        <v>12</v>
      </c>
      <c r="N3805">
        <v>15</v>
      </c>
    </row>
    <row r="3806" spans="1:14" x14ac:dyDescent="0.3">
      <c r="A3806">
        <v>40834</v>
      </c>
      <c r="B3806" t="s">
        <v>14</v>
      </c>
      <c r="C3806" t="s">
        <v>15</v>
      </c>
      <c r="D3806" t="s">
        <v>16</v>
      </c>
      <c r="E3806" s="1">
        <v>41426</v>
      </c>
      <c r="F3806">
        <v>0.375</v>
      </c>
      <c r="G3806">
        <v>41</v>
      </c>
      <c r="H3806">
        <v>24</v>
      </c>
      <c r="I3806">
        <v>10.2012</v>
      </c>
      <c r="J3806">
        <v>0</v>
      </c>
      <c r="K3806">
        <v>42</v>
      </c>
      <c r="L3806">
        <v>11</v>
      </c>
      <c r="M3806">
        <v>10.8</v>
      </c>
      <c r="N3806">
        <v>17</v>
      </c>
    </row>
    <row r="3807" spans="1:14" x14ac:dyDescent="0.3">
      <c r="A3807">
        <v>40834</v>
      </c>
      <c r="B3807" t="s">
        <v>14</v>
      </c>
      <c r="C3807" t="s">
        <v>15</v>
      </c>
      <c r="D3807" t="s">
        <v>16</v>
      </c>
      <c r="E3807" s="1">
        <v>41427</v>
      </c>
      <c r="F3807">
        <v>3.25</v>
      </c>
      <c r="G3807">
        <v>41</v>
      </c>
      <c r="H3807">
        <v>23.6</v>
      </c>
      <c r="I3807">
        <v>8.6606100000000001</v>
      </c>
      <c r="J3807">
        <v>0</v>
      </c>
      <c r="K3807">
        <v>47</v>
      </c>
      <c r="L3807">
        <v>8</v>
      </c>
      <c r="M3807">
        <v>11</v>
      </c>
      <c r="N3807">
        <v>19</v>
      </c>
    </row>
    <row r="3808" spans="1:14" x14ac:dyDescent="0.3">
      <c r="A3808">
        <v>40834</v>
      </c>
      <c r="B3808" t="s">
        <v>14</v>
      </c>
      <c r="C3808" t="s">
        <v>15</v>
      </c>
      <c r="D3808" t="s">
        <v>16</v>
      </c>
      <c r="E3808" s="1">
        <v>41428</v>
      </c>
      <c r="F3808">
        <v>2.5</v>
      </c>
      <c r="G3808">
        <v>43</v>
      </c>
      <c r="H3808">
        <v>24.4</v>
      </c>
      <c r="I3808">
        <v>9.52501</v>
      </c>
      <c r="J3808">
        <v>0</v>
      </c>
      <c r="K3808">
        <v>36</v>
      </c>
      <c r="L3808">
        <v>10</v>
      </c>
      <c r="M3808">
        <v>11</v>
      </c>
      <c r="N3808">
        <v>20</v>
      </c>
    </row>
    <row r="3809" spans="1:14" x14ac:dyDescent="0.3">
      <c r="A3809">
        <v>40834</v>
      </c>
      <c r="B3809" t="s">
        <v>14</v>
      </c>
      <c r="C3809" t="s">
        <v>15</v>
      </c>
      <c r="D3809" t="s">
        <v>16</v>
      </c>
      <c r="E3809" s="1">
        <v>41429</v>
      </c>
      <c r="F3809">
        <v>2.25</v>
      </c>
      <c r="G3809">
        <v>41.8</v>
      </c>
      <c r="H3809">
        <v>24.4</v>
      </c>
      <c r="I3809">
        <v>16.613499999999998</v>
      </c>
      <c r="J3809">
        <v>0</v>
      </c>
      <c r="K3809">
        <v>48</v>
      </c>
      <c r="L3809">
        <v>18</v>
      </c>
      <c r="M3809">
        <v>9.9</v>
      </c>
      <c r="N3809">
        <v>20</v>
      </c>
    </row>
    <row r="3810" spans="1:14" x14ac:dyDescent="0.3">
      <c r="A3810">
        <v>40834</v>
      </c>
      <c r="B3810" t="s">
        <v>14</v>
      </c>
      <c r="C3810" t="s">
        <v>15</v>
      </c>
      <c r="D3810" t="s">
        <v>16</v>
      </c>
      <c r="E3810" s="1">
        <v>41430</v>
      </c>
      <c r="F3810">
        <v>3.125</v>
      </c>
      <c r="G3810">
        <v>42.4</v>
      </c>
      <c r="H3810">
        <v>25.4</v>
      </c>
      <c r="I3810">
        <v>11.8962</v>
      </c>
      <c r="J3810">
        <v>0</v>
      </c>
      <c r="K3810">
        <v>53</v>
      </c>
      <c r="L3810">
        <v>12</v>
      </c>
      <c r="M3810">
        <v>11.2</v>
      </c>
      <c r="N3810">
        <v>22</v>
      </c>
    </row>
    <row r="3811" spans="1:14" x14ac:dyDescent="0.3">
      <c r="A3811">
        <v>40834</v>
      </c>
      <c r="B3811" t="s">
        <v>14</v>
      </c>
      <c r="C3811" t="s">
        <v>15</v>
      </c>
      <c r="D3811" t="s">
        <v>16</v>
      </c>
      <c r="E3811" s="1">
        <v>41431</v>
      </c>
      <c r="F3811">
        <v>3.75</v>
      </c>
      <c r="G3811">
        <v>44</v>
      </c>
      <c r="H3811">
        <v>24.4</v>
      </c>
      <c r="I3811">
        <v>8.2213100000000008</v>
      </c>
      <c r="J3811">
        <v>0</v>
      </c>
      <c r="K3811">
        <v>39</v>
      </c>
      <c r="L3811">
        <v>7</v>
      </c>
      <c r="M3811">
        <v>11.6</v>
      </c>
      <c r="N3811">
        <v>19</v>
      </c>
    </row>
    <row r="3812" spans="1:14" x14ac:dyDescent="0.3">
      <c r="A3812">
        <v>40834</v>
      </c>
      <c r="B3812" t="s">
        <v>14</v>
      </c>
      <c r="C3812" t="s">
        <v>15</v>
      </c>
      <c r="D3812" t="s">
        <v>16</v>
      </c>
      <c r="E3812" s="1">
        <v>41432</v>
      </c>
      <c r="F3812">
        <v>7.375</v>
      </c>
      <c r="G3812">
        <v>39.200000000000003</v>
      </c>
      <c r="H3812">
        <v>28</v>
      </c>
      <c r="I3812">
        <v>4.6209100000000003</v>
      </c>
      <c r="J3812">
        <v>0</v>
      </c>
      <c r="K3812">
        <v>13</v>
      </c>
      <c r="L3812">
        <v>5</v>
      </c>
      <c r="M3812">
        <v>12.5</v>
      </c>
      <c r="N3812">
        <v>25</v>
      </c>
    </row>
    <row r="3813" spans="1:14" x14ac:dyDescent="0.3">
      <c r="A3813">
        <v>40834</v>
      </c>
      <c r="B3813" t="s">
        <v>14</v>
      </c>
      <c r="C3813" t="s">
        <v>15</v>
      </c>
      <c r="D3813" t="s">
        <v>16</v>
      </c>
      <c r="E3813" s="1">
        <v>41433</v>
      </c>
      <c r="F3813">
        <v>6.25</v>
      </c>
      <c r="G3813">
        <v>40</v>
      </c>
      <c r="H3813">
        <v>27.4</v>
      </c>
      <c r="I3813">
        <v>5.6691900000000004</v>
      </c>
      <c r="J3813">
        <v>0</v>
      </c>
      <c r="K3813">
        <v>17</v>
      </c>
      <c r="L3813">
        <v>8</v>
      </c>
      <c r="M3813">
        <v>11.7</v>
      </c>
      <c r="N3813">
        <v>24</v>
      </c>
    </row>
    <row r="3814" spans="1:14" x14ac:dyDescent="0.3">
      <c r="A3814">
        <v>40834</v>
      </c>
      <c r="B3814" t="s">
        <v>14</v>
      </c>
      <c r="C3814" t="s">
        <v>15</v>
      </c>
      <c r="D3814" t="s">
        <v>16</v>
      </c>
      <c r="E3814" s="1">
        <v>41434</v>
      </c>
      <c r="F3814">
        <v>5.25</v>
      </c>
      <c r="G3814">
        <v>40.799999999999997</v>
      </c>
      <c r="H3814">
        <v>23</v>
      </c>
      <c r="I3814">
        <v>7.6410200000000001</v>
      </c>
      <c r="J3814">
        <v>0</v>
      </c>
      <c r="K3814">
        <v>24</v>
      </c>
      <c r="L3814">
        <v>9</v>
      </c>
      <c r="M3814">
        <v>11.8</v>
      </c>
      <c r="N3814">
        <v>20</v>
      </c>
    </row>
    <row r="3815" spans="1:14" x14ac:dyDescent="0.3">
      <c r="A3815">
        <v>40834</v>
      </c>
      <c r="B3815" t="s">
        <v>14</v>
      </c>
      <c r="C3815" t="s">
        <v>15</v>
      </c>
      <c r="D3815" t="s">
        <v>16</v>
      </c>
      <c r="E3815" s="1">
        <v>41435</v>
      </c>
      <c r="F3815">
        <v>3.625</v>
      </c>
      <c r="G3815">
        <v>42.2</v>
      </c>
      <c r="H3815">
        <v>22.4</v>
      </c>
      <c r="I3815">
        <v>7.6566200000000002</v>
      </c>
      <c r="J3815">
        <v>0</v>
      </c>
      <c r="K3815">
        <v>41</v>
      </c>
      <c r="L3815">
        <v>8</v>
      </c>
      <c r="M3815">
        <v>12.2</v>
      </c>
      <c r="N3815">
        <v>16</v>
      </c>
    </row>
    <row r="3816" spans="1:14" x14ac:dyDescent="0.3">
      <c r="A3816">
        <v>40834</v>
      </c>
      <c r="B3816" t="s">
        <v>14</v>
      </c>
      <c r="C3816" t="s">
        <v>15</v>
      </c>
      <c r="D3816" t="s">
        <v>16</v>
      </c>
      <c r="E3816" s="1">
        <v>41436</v>
      </c>
      <c r="F3816">
        <v>5</v>
      </c>
      <c r="G3816">
        <v>40.4</v>
      </c>
      <c r="H3816">
        <v>28</v>
      </c>
      <c r="I3816">
        <v>8.5885499999999997</v>
      </c>
      <c r="J3816">
        <v>0</v>
      </c>
      <c r="K3816">
        <v>22</v>
      </c>
      <c r="L3816">
        <v>12</v>
      </c>
      <c r="M3816">
        <v>9.5</v>
      </c>
      <c r="N3816">
        <v>22</v>
      </c>
    </row>
    <row r="3817" spans="1:14" x14ac:dyDescent="0.3">
      <c r="A3817">
        <v>40834</v>
      </c>
      <c r="B3817" t="s">
        <v>14</v>
      </c>
      <c r="C3817" t="s">
        <v>15</v>
      </c>
      <c r="D3817" t="s">
        <v>16</v>
      </c>
      <c r="E3817" s="1">
        <v>41437</v>
      </c>
      <c r="F3817">
        <v>3.25</v>
      </c>
      <c r="G3817">
        <v>40.6</v>
      </c>
      <c r="H3817">
        <v>24.6</v>
      </c>
      <c r="I3817">
        <v>9.1277500000000007</v>
      </c>
      <c r="J3817">
        <v>0</v>
      </c>
      <c r="K3817">
        <v>45</v>
      </c>
      <c r="L3817">
        <v>11</v>
      </c>
      <c r="M3817">
        <v>11</v>
      </c>
      <c r="N3817">
        <v>21</v>
      </c>
    </row>
    <row r="3818" spans="1:14" x14ac:dyDescent="0.3">
      <c r="A3818">
        <v>40834</v>
      </c>
      <c r="B3818" t="s">
        <v>14</v>
      </c>
      <c r="C3818" t="s">
        <v>15</v>
      </c>
      <c r="D3818" t="s">
        <v>16</v>
      </c>
      <c r="E3818" s="1">
        <v>41438</v>
      </c>
      <c r="F3818">
        <v>1</v>
      </c>
      <c r="G3818">
        <v>42.6</v>
      </c>
      <c r="H3818">
        <v>24</v>
      </c>
      <c r="I3818">
        <v>10.507899999999999</v>
      </c>
      <c r="J3818">
        <v>0</v>
      </c>
      <c r="K3818">
        <v>39</v>
      </c>
      <c r="L3818">
        <v>12</v>
      </c>
      <c r="M3818">
        <v>11.8</v>
      </c>
      <c r="N3818">
        <v>19</v>
      </c>
    </row>
    <row r="3819" spans="1:14" x14ac:dyDescent="0.3">
      <c r="A3819">
        <v>40834</v>
      </c>
      <c r="B3819" t="s">
        <v>14</v>
      </c>
      <c r="C3819" t="s">
        <v>15</v>
      </c>
      <c r="D3819" t="s">
        <v>16</v>
      </c>
      <c r="E3819" s="1">
        <v>41439</v>
      </c>
      <c r="F3819">
        <v>2</v>
      </c>
      <c r="G3819">
        <v>45</v>
      </c>
      <c r="H3819">
        <v>24.6</v>
      </c>
      <c r="I3819">
        <v>12.633800000000001</v>
      </c>
      <c r="J3819">
        <v>0</v>
      </c>
      <c r="K3819">
        <v>40</v>
      </c>
      <c r="L3819">
        <v>12</v>
      </c>
      <c r="M3819">
        <v>12</v>
      </c>
      <c r="N3819">
        <v>19</v>
      </c>
    </row>
    <row r="3820" spans="1:14" x14ac:dyDescent="0.3">
      <c r="A3820">
        <v>40834</v>
      </c>
      <c r="B3820" t="s">
        <v>14</v>
      </c>
      <c r="C3820" t="s">
        <v>15</v>
      </c>
      <c r="D3820" t="s">
        <v>16</v>
      </c>
      <c r="E3820" s="1">
        <v>41440</v>
      </c>
      <c r="F3820">
        <v>3</v>
      </c>
      <c r="G3820">
        <v>45.2</v>
      </c>
      <c r="H3820">
        <v>25</v>
      </c>
      <c r="I3820">
        <v>11.850099999999999</v>
      </c>
      <c r="J3820">
        <v>0</v>
      </c>
      <c r="K3820">
        <v>39</v>
      </c>
      <c r="L3820">
        <v>11</v>
      </c>
      <c r="M3820">
        <v>11.7</v>
      </c>
      <c r="N3820">
        <v>21</v>
      </c>
    </row>
    <row r="3821" spans="1:14" x14ac:dyDescent="0.3">
      <c r="A3821">
        <v>40834</v>
      </c>
      <c r="B3821" t="s">
        <v>14</v>
      </c>
      <c r="C3821" t="s">
        <v>15</v>
      </c>
      <c r="D3821" t="s">
        <v>16</v>
      </c>
      <c r="E3821" s="1">
        <v>41441</v>
      </c>
      <c r="F3821">
        <v>3.875</v>
      </c>
      <c r="G3821">
        <v>44</v>
      </c>
      <c r="H3821">
        <v>27</v>
      </c>
      <c r="I3821">
        <v>10.4138</v>
      </c>
      <c r="J3821">
        <v>0</v>
      </c>
      <c r="K3821">
        <v>34</v>
      </c>
      <c r="L3821">
        <v>9</v>
      </c>
      <c r="M3821">
        <v>11.5</v>
      </c>
      <c r="N3821">
        <v>22</v>
      </c>
    </row>
    <row r="3822" spans="1:14" x14ac:dyDescent="0.3">
      <c r="A3822">
        <v>40834</v>
      </c>
      <c r="B3822" t="s">
        <v>14</v>
      </c>
      <c r="C3822" t="s">
        <v>15</v>
      </c>
      <c r="D3822" t="s">
        <v>16</v>
      </c>
      <c r="E3822" s="1">
        <v>41442</v>
      </c>
      <c r="F3822">
        <v>3.25</v>
      </c>
      <c r="G3822">
        <v>43</v>
      </c>
      <c r="H3822">
        <v>26.8</v>
      </c>
      <c r="I3822">
        <v>10.9192</v>
      </c>
      <c r="J3822">
        <v>0</v>
      </c>
      <c r="K3822">
        <v>34</v>
      </c>
      <c r="L3822">
        <v>12</v>
      </c>
      <c r="M3822">
        <v>11.1</v>
      </c>
      <c r="N3822">
        <v>22</v>
      </c>
    </row>
    <row r="3823" spans="1:14" x14ac:dyDescent="0.3">
      <c r="A3823">
        <v>40834</v>
      </c>
      <c r="B3823" t="s">
        <v>14</v>
      </c>
      <c r="C3823" t="s">
        <v>15</v>
      </c>
      <c r="D3823" t="s">
        <v>16</v>
      </c>
      <c r="E3823" s="1">
        <v>41443</v>
      </c>
      <c r="F3823">
        <v>4.75</v>
      </c>
      <c r="G3823">
        <v>40.200000000000003</v>
      </c>
      <c r="H3823">
        <v>26.8</v>
      </c>
      <c r="I3823">
        <v>8.5688600000000008</v>
      </c>
      <c r="J3823">
        <v>0</v>
      </c>
      <c r="K3823">
        <v>31</v>
      </c>
      <c r="L3823">
        <v>9</v>
      </c>
      <c r="M3823">
        <v>12.4</v>
      </c>
      <c r="N3823">
        <v>21</v>
      </c>
    </row>
    <row r="3824" spans="1:14" x14ac:dyDescent="0.3">
      <c r="A3824">
        <v>40834</v>
      </c>
      <c r="B3824" t="s">
        <v>14</v>
      </c>
      <c r="C3824" t="s">
        <v>15</v>
      </c>
      <c r="D3824" t="s">
        <v>16</v>
      </c>
      <c r="E3824" s="1">
        <v>41444</v>
      </c>
      <c r="F3824">
        <v>2.625</v>
      </c>
      <c r="G3824">
        <v>41.6</v>
      </c>
      <c r="H3824">
        <v>27</v>
      </c>
      <c r="I3824">
        <v>10.4366</v>
      </c>
      <c r="J3824">
        <v>0</v>
      </c>
      <c r="K3824">
        <v>31</v>
      </c>
      <c r="L3824">
        <v>11</v>
      </c>
      <c r="M3824">
        <v>12.5</v>
      </c>
      <c r="N3824">
        <v>21</v>
      </c>
    </row>
    <row r="3825" spans="1:14" x14ac:dyDescent="0.3">
      <c r="A3825">
        <v>40834</v>
      </c>
      <c r="B3825" t="s">
        <v>14</v>
      </c>
      <c r="C3825" t="s">
        <v>15</v>
      </c>
      <c r="D3825" t="s">
        <v>16</v>
      </c>
      <c r="E3825" s="1">
        <v>41445</v>
      </c>
      <c r="F3825">
        <v>3</v>
      </c>
      <c r="G3825">
        <v>42</v>
      </c>
      <c r="H3825">
        <v>25.2</v>
      </c>
      <c r="I3825">
        <v>11.473800000000001</v>
      </c>
      <c r="J3825">
        <v>0</v>
      </c>
      <c r="K3825">
        <v>42</v>
      </c>
      <c r="L3825">
        <v>11</v>
      </c>
      <c r="M3825">
        <v>12.5</v>
      </c>
      <c r="N3825">
        <v>20</v>
      </c>
    </row>
    <row r="3826" spans="1:14" x14ac:dyDescent="0.3">
      <c r="A3826">
        <v>40834</v>
      </c>
      <c r="B3826" t="s">
        <v>14</v>
      </c>
      <c r="C3826" t="s">
        <v>15</v>
      </c>
      <c r="D3826" t="s">
        <v>16</v>
      </c>
      <c r="E3826" s="1">
        <v>41446</v>
      </c>
      <c r="F3826">
        <v>2.625</v>
      </c>
      <c r="G3826">
        <v>42</v>
      </c>
      <c r="H3826">
        <v>23.8</v>
      </c>
      <c r="I3826">
        <v>13.0785</v>
      </c>
      <c r="J3826">
        <v>0</v>
      </c>
      <c r="K3826">
        <v>40</v>
      </c>
      <c r="L3826">
        <v>15</v>
      </c>
      <c r="M3826">
        <v>12.6</v>
      </c>
      <c r="N3826">
        <v>19</v>
      </c>
    </row>
    <row r="3827" spans="1:14" x14ac:dyDescent="0.3">
      <c r="A3827">
        <v>40834</v>
      </c>
      <c r="B3827" t="s">
        <v>14</v>
      </c>
      <c r="C3827" t="s">
        <v>15</v>
      </c>
      <c r="D3827" t="s">
        <v>16</v>
      </c>
      <c r="E3827" s="1">
        <v>41447</v>
      </c>
      <c r="F3827">
        <v>3.25</v>
      </c>
      <c r="G3827">
        <v>43.2</v>
      </c>
      <c r="H3827">
        <v>26.4</v>
      </c>
      <c r="I3827">
        <v>13.0319</v>
      </c>
      <c r="J3827">
        <v>0</v>
      </c>
      <c r="K3827">
        <v>42</v>
      </c>
      <c r="L3827">
        <v>15</v>
      </c>
      <c r="M3827">
        <v>12.4</v>
      </c>
      <c r="N3827">
        <v>21</v>
      </c>
    </row>
    <row r="3828" spans="1:14" x14ac:dyDescent="0.3">
      <c r="A3828">
        <v>40834</v>
      </c>
      <c r="B3828" t="s">
        <v>14</v>
      </c>
      <c r="C3828" t="s">
        <v>15</v>
      </c>
      <c r="D3828" t="s">
        <v>16</v>
      </c>
      <c r="E3828" s="1">
        <v>41448</v>
      </c>
      <c r="F3828">
        <v>2.125</v>
      </c>
      <c r="G3828">
        <v>43</v>
      </c>
      <c r="H3828">
        <v>26.8</v>
      </c>
      <c r="I3828">
        <v>11.3408</v>
      </c>
      <c r="J3828">
        <v>0</v>
      </c>
      <c r="K3828">
        <v>40</v>
      </c>
      <c r="L3828">
        <v>11</v>
      </c>
      <c r="M3828">
        <v>12.6</v>
      </c>
      <c r="N3828">
        <v>20</v>
      </c>
    </row>
    <row r="3829" spans="1:14" x14ac:dyDescent="0.3">
      <c r="A3829">
        <v>40834</v>
      </c>
      <c r="B3829" t="s">
        <v>14</v>
      </c>
      <c r="C3829" t="s">
        <v>15</v>
      </c>
      <c r="D3829" t="s">
        <v>16</v>
      </c>
      <c r="E3829" s="1">
        <v>41449</v>
      </c>
      <c r="F3829">
        <v>2.5</v>
      </c>
      <c r="G3829">
        <v>44.4</v>
      </c>
      <c r="H3829">
        <v>24.4</v>
      </c>
      <c r="I3829">
        <v>9.6275600000000008</v>
      </c>
      <c r="J3829">
        <v>0</v>
      </c>
      <c r="K3829">
        <v>39</v>
      </c>
      <c r="L3829">
        <v>8</v>
      </c>
      <c r="M3829">
        <v>12.5</v>
      </c>
      <c r="N3829">
        <v>19</v>
      </c>
    </row>
    <row r="3830" spans="1:14" x14ac:dyDescent="0.3">
      <c r="A3830">
        <v>40834</v>
      </c>
      <c r="B3830" t="s">
        <v>14</v>
      </c>
      <c r="C3830" t="s">
        <v>15</v>
      </c>
      <c r="D3830" t="s">
        <v>16</v>
      </c>
      <c r="E3830" s="1">
        <v>41450</v>
      </c>
      <c r="F3830">
        <v>3.75</v>
      </c>
      <c r="G3830">
        <v>45</v>
      </c>
      <c r="H3830">
        <v>26</v>
      </c>
      <c r="I3830">
        <v>8.5722299999999994</v>
      </c>
      <c r="J3830">
        <v>0</v>
      </c>
      <c r="K3830">
        <v>28</v>
      </c>
      <c r="L3830">
        <v>8</v>
      </c>
      <c r="M3830">
        <v>12.6</v>
      </c>
      <c r="N3830">
        <v>21</v>
      </c>
    </row>
    <row r="3831" spans="1:14" x14ac:dyDescent="0.3">
      <c r="A3831">
        <v>40834</v>
      </c>
      <c r="B3831" t="s">
        <v>14</v>
      </c>
      <c r="C3831" t="s">
        <v>15</v>
      </c>
      <c r="D3831" t="s">
        <v>16</v>
      </c>
      <c r="E3831" s="1">
        <v>41451</v>
      </c>
      <c r="F3831">
        <v>3</v>
      </c>
      <c r="G3831">
        <v>44.2</v>
      </c>
      <c r="H3831">
        <v>27.2</v>
      </c>
      <c r="I3831">
        <v>11.034000000000001</v>
      </c>
      <c r="J3831">
        <v>0</v>
      </c>
      <c r="K3831">
        <v>36</v>
      </c>
      <c r="L3831">
        <v>10</v>
      </c>
      <c r="M3831">
        <v>12.6</v>
      </c>
      <c r="N3831">
        <v>21</v>
      </c>
    </row>
    <row r="3832" spans="1:14" x14ac:dyDescent="0.3">
      <c r="A3832">
        <v>40834</v>
      </c>
      <c r="B3832" t="s">
        <v>14</v>
      </c>
      <c r="C3832" t="s">
        <v>15</v>
      </c>
      <c r="D3832" t="s">
        <v>16</v>
      </c>
      <c r="E3832" s="1">
        <v>41452</v>
      </c>
      <c r="F3832">
        <v>1.875</v>
      </c>
      <c r="G3832">
        <v>43</v>
      </c>
      <c r="H3832">
        <v>27.8</v>
      </c>
      <c r="I3832">
        <v>12.837199999999999</v>
      </c>
      <c r="J3832">
        <v>0</v>
      </c>
      <c r="K3832">
        <v>40</v>
      </c>
      <c r="L3832">
        <v>10</v>
      </c>
      <c r="M3832">
        <v>12.3</v>
      </c>
      <c r="N3832">
        <v>22</v>
      </c>
    </row>
    <row r="3833" spans="1:14" x14ac:dyDescent="0.3">
      <c r="A3833">
        <v>40834</v>
      </c>
      <c r="B3833" t="s">
        <v>14</v>
      </c>
      <c r="C3833" t="s">
        <v>15</v>
      </c>
      <c r="D3833" t="s">
        <v>16</v>
      </c>
      <c r="E3833" s="1">
        <v>41453</v>
      </c>
      <c r="F3833">
        <v>2.5</v>
      </c>
      <c r="G3833">
        <v>43.4</v>
      </c>
      <c r="H3833">
        <v>27</v>
      </c>
      <c r="I3833">
        <v>13.1608</v>
      </c>
      <c r="J3833">
        <v>0</v>
      </c>
      <c r="K3833">
        <v>44</v>
      </c>
      <c r="L3833">
        <v>10</v>
      </c>
      <c r="M3833">
        <v>11.8</v>
      </c>
      <c r="N3833">
        <v>22</v>
      </c>
    </row>
    <row r="3834" spans="1:14" x14ac:dyDescent="0.3">
      <c r="A3834">
        <v>40834</v>
      </c>
      <c r="B3834" t="s">
        <v>14</v>
      </c>
      <c r="C3834" t="s">
        <v>15</v>
      </c>
      <c r="D3834" t="s">
        <v>16</v>
      </c>
      <c r="E3834" s="1">
        <v>41454</v>
      </c>
      <c r="F3834">
        <v>2</v>
      </c>
      <c r="G3834">
        <v>42.2</v>
      </c>
      <c r="H3834">
        <v>26.6</v>
      </c>
      <c r="I3834">
        <v>16.172599999999999</v>
      </c>
      <c r="J3834">
        <v>0</v>
      </c>
      <c r="K3834">
        <v>50</v>
      </c>
      <c r="L3834">
        <v>14</v>
      </c>
      <c r="M3834">
        <v>11.8</v>
      </c>
      <c r="N3834">
        <v>22</v>
      </c>
    </row>
    <row r="3835" spans="1:14" x14ac:dyDescent="0.3">
      <c r="A3835">
        <v>40834</v>
      </c>
      <c r="B3835" t="s">
        <v>14</v>
      </c>
      <c r="C3835" t="s">
        <v>15</v>
      </c>
      <c r="D3835" t="s">
        <v>16</v>
      </c>
      <c r="E3835" s="1">
        <v>41455</v>
      </c>
      <c r="F3835">
        <v>1.5</v>
      </c>
      <c r="G3835">
        <v>42.6</v>
      </c>
      <c r="H3835">
        <v>28</v>
      </c>
      <c r="I3835">
        <v>17.5288</v>
      </c>
      <c r="J3835">
        <v>0</v>
      </c>
      <c r="K3835">
        <v>52</v>
      </c>
      <c r="L3835">
        <v>17</v>
      </c>
      <c r="M3835">
        <v>11.5</v>
      </c>
      <c r="N3835">
        <v>25</v>
      </c>
    </row>
    <row r="3836" spans="1:14" x14ac:dyDescent="0.3">
      <c r="A3836">
        <v>40834</v>
      </c>
      <c r="B3836" t="s">
        <v>14</v>
      </c>
      <c r="C3836" t="s">
        <v>15</v>
      </c>
      <c r="D3836" t="s">
        <v>16</v>
      </c>
      <c r="E3836" s="1">
        <v>41456</v>
      </c>
      <c r="F3836">
        <v>2.5</v>
      </c>
      <c r="G3836">
        <v>44.2</v>
      </c>
      <c r="H3836">
        <v>27.6</v>
      </c>
      <c r="I3836">
        <v>21.084800000000001</v>
      </c>
      <c r="J3836">
        <v>0</v>
      </c>
      <c r="K3836">
        <v>62</v>
      </c>
      <c r="L3836">
        <v>21</v>
      </c>
      <c r="M3836">
        <v>11.7</v>
      </c>
      <c r="N3836">
        <v>25</v>
      </c>
    </row>
    <row r="3837" spans="1:14" x14ac:dyDescent="0.3">
      <c r="A3837">
        <v>40834</v>
      </c>
      <c r="B3837" t="s">
        <v>14</v>
      </c>
      <c r="C3837" t="s">
        <v>15</v>
      </c>
      <c r="D3837" t="s">
        <v>16</v>
      </c>
      <c r="E3837" s="1">
        <v>41457</v>
      </c>
      <c r="F3837">
        <v>3.375</v>
      </c>
      <c r="G3837">
        <v>44.4</v>
      </c>
      <c r="H3837">
        <v>28</v>
      </c>
      <c r="I3837">
        <v>16.7028</v>
      </c>
      <c r="J3837">
        <v>0</v>
      </c>
      <c r="K3837">
        <v>56</v>
      </c>
      <c r="L3837">
        <v>15</v>
      </c>
      <c r="M3837">
        <v>12.1</v>
      </c>
      <c r="N3837">
        <v>25</v>
      </c>
    </row>
    <row r="3838" spans="1:14" x14ac:dyDescent="0.3">
      <c r="A3838">
        <v>40834</v>
      </c>
      <c r="B3838" t="s">
        <v>14</v>
      </c>
      <c r="C3838" t="s">
        <v>15</v>
      </c>
      <c r="D3838" t="s">
        <v>16</v>
      </c>
      <c r="E3838" s="1">
        <v>41458</v>
      </c>
      <c r="F3838">
        <v>4</v>
      </c>
      <c r="G3838">
        <v>42</v>
      </c>
      <c r="H3838">
        <v>28.6</v>
      </c>
      <c r="I3838">
        <v>11.183199999999999</v>
      </c>
      <c r="J3838">
        <v>0</v>
      </c>
      <c r="K3838">
        <v>37</v>
      </c>
      <c r="L3838">
        <v>12</v>
      </c>
      <c r="M3838">
        <v>11.8</v>
      </c>
      <c r="N3838">
        <v>23</v>
      </c>
    </row>
    <row r="3839" spans="1:14" x14ac:dyDescent="0.3">
      <c r="A3839">
        <v>40834</v>
      </c>
      <c r="B3839" t="s">
        <v>14</v>
      </c>
      <c r="C3839" t="s">
        <v>15</v>
      </c>
      <c r="D3839" t="s">
        <v>16</v>
      </c>
      <c r="E3839" s="1">
        <v>41459</v>
      </c>
      <c r="F3839">
        <v>1</v>
      </c>
      <c r="G3839">
        <v>43.4</v>
      </c>
      <c r="H3839">
        <v>26</v>
      </c>
      <c r="I3839">
        <v>12.044499999999999</v>
      </c>
      <c r="J3839">
        <v>0</v>
      </c>
      <c r="K3839">
        <v>39</v>
      </c>
      <c r="L3839">
        <v>12</v>
      </c>
      <c r="M3839">
        <v>12.1</v>
      </c>
      <c r="N3839">
        <v>21</v>
      </c>
    </row>
    <row r="3840" spans="1:14" x14ac:dyDescent="0.3">
      <c r="A3840">
        <v>40834</v>
      </c>
      <c r="B3840" t="s">
        <v>14</v>
      </c>
      <c r="C3840" t="s">
        <v>15</v>
      </c>
      <c r="D3840" t="s">
        <v>16</v>
      </c>
      <c r="E3840" s="1">
        <v>41460</v>
      </c>
      <c r="F3840">
        <v>1.875</v>
      </c>
      <c r="G3840">
        <v>45.4</v>
      </c>
      <c r="H3840">
        <v>26</v>
      </c>
      <c r="I3840">
        <v>12.713800000000001</v>
      </c>
      <c r="J3840">
        <v>0</v>
      </c>
      <c r="K3840">
        <v>38</v>
      </c>
      <c r="L3840">
        <v>12</v>
      </c>
      <c r="M3840">
        <v>12.3</v>
      </c>
      <c r="N3840">
        <v>21</v>
      </c>
    </row>
    <row r="3841" spans="1:14" x14ac:dyDescent="0.3">
      <c r="A3841">
        <v>40834</v>
      </c>
      <c r="B3841" t="s">
        <v>14</v>
      </c>
      <c r="C3841" t="s">
        <v>15</v>
      </c>
      <c r="D3841" t="s">
        <v>16</v>
      </c>
      <c r="E3841" s="1">
        <v>41461</v>
      </c>
      <c r="F3841">
        <v>2.125</v>
      </c>
      <c r="G3841">
        <v>47</v>
      </c>
      <c r="H3841">
        <v>25.4</v>
      </c>
      <c r="I3841">
        <v>13.618399999999999</v>
      </c>
      <c r="J3841">
        <v>0</v>
      </c>
      <c r="K3841">
        <v>44</v>
      </c>
      <c r="L3841">
        <v>12</v>
      </c>
      <c r="M3841">
        <v>12.5</v>
      </c>
      <c r="N3841">
        <v>20</v>
      </c>
    </row>
    <row r="3842" spans="1:14" x14ac:dyDescent="0.3">
      <c r="A3842">
        <v>40834</v>
      </c>
      <c r="B3842" t="s">
        <v>14</v>
      </c>
      <c r="C3842" t="s">
        <v>15</v>
      </c>
      <c r="D3842" t="s">
        <v>16</v>
      </c>
      <c r="E3842" s="1">
        <v>41462</v>
      </c>
      <c r="F3842">
        <v>2.25</v>
      </c>
      <c r="G3842">
        <v>49.6</v>
      </c>
      <c r="H3842">
        <v>28.2</v>
      </c>
      <c r="I3842">
        <v>10.5001</v>
      </c>
      <c r="J3842">
        <v>0</v>
      </c>
      <c r="K3842">
        <v>36</v>
      </c>
      <c r="L3842">
        <v>7</v>
      </c>
      <c r="M3842">
        <v>12.2</v>
      </c>
      <c r="N3842">
        <v>23</v>
      </c>
    </row>
    <row r="3843" spans="1:14" x14ac:dyDescent="0.3">
      <c r="A3843">
        <v>40834</v>
      </c>
      <c r="B3843" t="s">
        <v>14</v>
      </c>
      <c r="C3843" t="s">
        <v>15</v>
      </c>
      <c r="D3843" t="s">
        <v>16</v>
      </c>
      <c r="E3843" s="1">
        <v>41463</v>
      </c>
      <c r="F3843">
        <v>1.625</v>
      </c>
      <c r="G3843">
        <v>49.4</v>
      </c>
      <c r="H3843">
        <v>30.4</v>
      </c>
      <c r="I3843">
        <v>13.202999999999999</v>
      </c>
      <c r="J3843">
        <v>0</v>
      </c>
      <c r="K3843">
        <v>30</v>
      </c>
      <c r="L3843">
        <v>9</v>
      </c>
      <c r="M3843">
        <v>12.3</v>
      </c>
      <c r="N3843">
        <v>25</v>
      </c>
    </row>
    <row r="3844" spans="1:14" x14ac:dyDescent="0.3">
      <c r="A3844">
        <v>40834</v>
      </c>
      <c r="B3844" t="s">
        <v>14</v>
      </c>
      <c r="C3844" t="s">
        <v>15</v>
      </c>
      <c r="D3844" t="s">
        <v>16</v>
      </c>
      <c r="E3844" s="1">
        <v>41464</v>
      </c>
      <c r="F3844">
        <v>2</v>
      </c>
      <c r="G3844">
        <v>48</v>
      </c>
      <c r="H3844">
        <v>31</v>
      </c>
      <c r="I3844">
        <v>13.4481</v>
      </c>
      <c r="J3844">
        <v>0</v>
      </c>
      <c r="K3844">
        <v>34</v>
      </c>
      <c r="L3844">
        <v>10</v>
      </c>
      <c r="M3844">
        <v>12.1</v>
      </c>
      <c r="N3844">
        <v>25</v>
      </c>
    </row>
    <row r="3845" spans="1:14" x14ac:dyDescent="0.3">
      <c r="A3845">
        <v>40834</v>
      </c>
      <c r="B3845" t="s">
        <v>14</v>
      </c>
      <c r="C3845" t="s">
        <v>15</v>
      </c>
      <c r="D3845" t="s">
        <v>16</v>
      </c>
      <c r="E3845" s="1">
        <v>41465</v>
      </c>
      <c r="F3845">
        <v>2.5</v>
      </c>
      <c r="G3845">
        <v>45.2</v>
      </c>
      <c r="H3845">
        <v>28</v>
      </c>
      <c r="I3845">
        <v>13.8619</v>
      </c>
      <c r="J3845">
        <v>0</v>
      </c>
      <c r="K3845">
        <v>39</v>
      </c>
      <c r="L3845">
        <v>13</v>
      </c>
      <c r="M3845">
        <v>12.2</v>
      </c>
      <c r="N3845">
        <v>23</v>
      </c>
    </row>
    <row r="3846" spans="1:14" x14ac:dyDescent="0.3">
      <c r="A3846">
        <v>40834</v>
      </c>
      <c r="B3846" t="s">
        <v>14</v>
      </c>
      <c r="C3846" t="s">
        <v>15</v>
      </c>
      <c r="D3846" t="s">
        <v>16</v>
      </c>
      <c r="E3846" s="1">
        <v>41466</v>
      </c>
      <c r="F3846">
        <v>2.125</v>
      </c>
      <c r="G3846">
        <v>46</v>
      </c>
      <c r="H3846">
        <v>26</v>
      </c>
      <c r="I3846">
        <v>16.4665</v>
      </c>
      <c r="J3846">
        <v>0</v>
      </c>
      <c r="K3846">
        <v>46</v>
      </c>
      <c r="L3846">
        <v>13</v>
      </c>
      <c r="M3846">
        <v>11.5</v>
      </c>
      <c r="N3846">
        <v>22</v>
      </c>
    </row>
    <row r="3847" spans="1:14" x14ac:dyDescent="0.3">
      <c r="A3847">
        <v>40834</v>
      </c>
      <c r="B3847" t="s">
        <v>14</v>
      </c>
      <c r="C3847" t="s">
        <v>15</v>
      </c>
      <c r="D3847" t="s">
        <v>16</v>
      </c>
      <c r="E3847" s="1">
        <v>41467</v>
      </c>
      <c r="F3847">
        <v>2.875</v>
      </c>
      <c r="G3847">
        <v>46.2</v>
      </c>
      <c r="H3847">
        <v>28.4</v>
      </c>
      <c r="I3847">
        <v>15.241</v>
      </c>
      <c r="J3847">
        <v>0</v>
      </c>
      <c r="K3847">
        <v>48</v>
      </c>
      <c r="L3847">
        <v>14</v>
      </c>
      <c r="M3847">
        <v>11.7</v>
      </c>
      <c r="N3847">
        <v>25</v>
      </c>
    </row>
    <row r="3848" spans="1:14" x14ac:dyDescent="0.3">
      <c r="A3848">
        <v>40834</v>
      </c>
      <c r="B3848" t="s">
        <v>14</v>
      </c>
      <c r="C3848" t="s">
        <v>15</v>
      </c>
      <c r="D3848" t="s">
        <v>16</v>
      </c>
      <c r="E3848" s="1">
        <v>41468</v>
      </c>
      <c r="F3848">
        <v>1.5</v>
      </c>
      <c r="G3848">
        <v>45</v>
      </c>
      <c r="H3848">
        <v>29</v>
      </c>
      <c r="I3848">
        <v>14.145099999999999</v>
      </c>
      <c r="J3848">
        <v>0</v>
      </c>
      <c r="K3848">
        <v>37</v>
      </c>
      <c r="L3848">
        <v>11</v>
      </c>
      <c r="M3848">
        <v>11.5</v>
      </c>
      <c r="N3848">
        <v>25</v>
      </c>
    </row>
    <row r="3849" spans="1:14" x14ac:dyDescent="0.3">
      <c r="A3849">
        <v>40834</v>
      </c>
      <c r="B3849" t="s">
        <v>14</v>
      </c>
      <c r="C3849" t="s">
        <v>15</v>
      </c>
      <c r="D3849" t="s">
        <v>16</v>
      </c>
      <c r="E3849" s="1">
        <v>41469</v>
      </c>
      <c r="F3849">
        <v>1.125</v>
      </c>
      <c r="G3849">
        <v>45</v>
      </c>
      <c r="H3849">
        <v>27.6</v>
      </c>
      <c r="I3849">
        <v>15.455299999999999</v>
      </c>
      <c r="J3849">
        <v>0</v>
      </c>
      <c r="K3849">
        <v>44</v>
      </c>
      <c r="L3849">
        <v>15</v>
      </c>
      <c r="M3849">
        <v>11.8</v>
      </c>
      <c r="N3849">
        <v>23</v>
      </c>
    </row>
    <row r="3850" spans="1:14" x14ac:dyDescent="0.3">
      <c r="A3850">
        <v>40834</v>
      </c>
      <c r="B3850" t="s">
        <v>14</v>
      </c>
      <c r="C3850" t="s">
        <v>15</v>
      </c>
      <c r="D3850" t="s">
        <v>16</v>
      </c>
      <c r="E3850" s="1">
        <v>41470</v>
      </c>
      <c r="F3850">
        <v>2.125</v>
      </c>
      <c r="G3850">
        <v>45.4</v>
      </c>
      <c r="H3850">
        <v>27</v>
      </c>
      <c r="I3850">
        <v>16.205200000000001</v>
      </c>
      <c r="J3850">
        <v>0</v>
      </c>
      <c r="K3850">
        <v>42</v>
      </c>
      <c r="L3850">
        <v>13</v>
      </c>
      <c r="M3850">
        <v>11.8</v>
      </c>
      <c r="N3850">
        <v>23</v>
      </c>
    </row>
    <row r="3851" spans="1:14" x14ac:dyDescent="0.3">
      <c r="A3851">
        <v>40834</v>
      </c>
      <c r="B3851" t="s">
        <v>14</v>
      </c>
      <c r="C3851" t="s">
        <v>15</v>
      </c>
      <c r="D3851" t="s">
        <v>16</v>
      </c>
      <c r="E3851" s="1">
        <v>41471</v>
      </c>
      <c r="F3851">
        <v>1.75</v>
      </c>
      <c r="G3851">
        <v>47</v>
      </c>
      <c r="H3851">
        <v>27.6</v>
      </c>
      <c r="I3851">
        <v>14.7918</v>
      </c>
      <c r="J3851">
        <v>0</v>
      </c>
      <c r="K3851">
        <v>41</v>
      </c>
      <c r="L3851">
        <v>11</v>
      </c>
      <c r="M3851">
        <v>11.8</v>
      </c>
      <c r="N3851">
        <v>24</v>
      </c>
    </row>
    <row r="3852" spans="1:14" x14ac:dyDescent="0.3">
      <c r="A3852">
        <v>40834</v>
      </c>
      <c r="B3852" t="s">
        <v>14</v>
      </c>
      <c r="C3852" t="s">
        <v>15</v>
      </c>
      <c r="D3852" t="s">
        <v>16</v>
      </c>
      <c r="E3852" s="1">
        <v>41472</v>
      </c>
      <c r="F3852">
        <v>1.375</v>
      </c>
      <c r="G3852">
        <v>50.2</v>
      </c>
      <c r="H3852">
        <v>28</v>
      </c>
      <c r="I3852">
        <v>16.8231</v>
      </c>
      <c r="J3852">
        <v>0</v>
      </c>
      <c r="K3852">
        <v>45</v>
      </c>
      <c r="L3852">
        <v>11</v>
      </c>
      <c r="M3852">
        <v>11.9</v>
      </c>
      <c r="N3852">
        <v>25</v>
      </c>
    </row>
    <row r="3853" spans="1:14" x14ac:dyDescent="0.3">
      <c r="A3853">
        <v>40834</v>
      </c>
      <c r="B3853" t="s">
        <v>14</v>
      </c>
      <c r="C3853" t="s">
        <v>15</v>
      </c>
      <c r="D3853" t="s">
        <v>16</v>
      </c>
      <c r="E3853" s="1">
        <v>41473</v>
      </c>
      <c r="F3853">
        <v>1.5</v>
      </c>
      <c r="G3853">
        <v>45.6</v>
      </c>
      <c r="H3853">
        <v>31.4</v>
      </c>
      <c r="I3853">
        <v>20.028500000000001</v>
      </c>
      <c r="J3853">
        <v>0</v>
      </c>
      <c r="K3853">
        <v>58</v>
      </c>
      <c r="L3853">
        <v>20</v>
      </c>
      <c r="M3853">
        <v>11.6</v>
      </c>
      <c r="N3853">
        <v>27</v>
      </c>
    </row>
    <row r="3854" spans="1:14" x14ac:dyDescent="0.3">
      <c r="A3854">
        <v>40834</v>
      </c>
      <c r="B3854" t="s">
        <v>14</v>
      </c>
      <c r="C3854" t="s">
        <v>15</v>
      </c>
      <c r="D3854" t="s">
        <v>16</v>
      </c>
      <c r="E3854" s="1">
        <v>41474</v>
      </c>
      <c r="F3854">
        <v>2.875</v>
      </c>
      <c r="G3854">
        <v>46</v>
      </c>
      <c r="H3854">
        <v>30</v>
      </c>
      <c r="I3854">
        <v>18.505600000000001</v>
      </c>
      <c r="J3854">
        <v>0</v>
      </c>
      <c r="K3854">
        <v>39</v>
      </c>
      <c r="L3854">
        <v>21</v>
      </c>
      <c r="M3854">
        <v>11.8</v>
      </c>
      <c r="N3854">
        <v>25</v>
      </c>
    </row>
    <row r="3855" spans="1:14" x14ac:dyDescent="0.3">
      <c r="A3855">
        <v>40834</v>
      </c>
      <c r="B3855" t="s">
        <v>14</v>
      </c>
      <c r="C3855" t="s">
        <v>15</v>
      </c>
      <c r="D3855" t="s">
        <v>16</v>
      </c>
      <c r="E3855" s="1">
        <v>41475</v>
      </c>
      <c r="F3855">
        <v>3.875</v>
      </c>
      <c r="G3855">
        <v>46</v>
      </c>
      <c r="H3855">
        <v>29.6</v>
      </c>
      <c r="I3855">
        <v>14.4198</v>
      </c>
      <c r="J3855">
        <v>0</v>
      </c>
      <c r="K3855">
        <v>49</v>
      </c>
      <c r="L3855">
        <v>10</v>
      </c>
      <c r="M3855">
        <v>11.3</v>
      </c>
      <c r="N3855">
        <v>26</v>
      </c>
    </row>
    <row r="3856" spans="1:14" x14ac:dyDescent="0.3">
      <c r="A3856">
        <v>40834</v>
      </c>
      <c r="B3856" t="s">
        <v>14</v>
      </c>
      <c r="C3856" t="s">
        <v>15</v>
      </c>
      <c r="D3856" t="s">
        <v>16</v>
      </c>
      <c r="E3856" s="1">
        <v>41476</v>
      </c>
      <c r="F3856">
        <v>2.25</v>
      </c>
      <c r="G3856">
        <v>44.8</v>
      </c>
      <c r="H3856">
        <v>29</v>
      </c>
      <c r="I3856">
        <v>13.087400000000001</v>
      </c>
      <c r="J3856">
        <v>0</v>
      </c>
      <c r="K3856">
        <v>38</v>
      </c>
      <c r="L3856">
        <v>12</v>
      </c>
      <c r="M3856">
        <v>11.9</v>
      </c>
      <c r="N3856">
        <v>25</v>
      </c>
    </row>
    <row r="3857" spans="1:14" x14ac:dyDescent="0.3">
      <c r="A3857">
        <v>40834</v>
      </c>
      <c r="B3857" t="s">
        <v>14</v>
      </c>
      <c r="C3857" t="s">
        <v>15</v>
      </c>
      <c r="D3857" t="s">
        <v>16</v>
      </c>
      <c r="E3857" s="1">
        <v>41477</v>
      </c>
      <c r="F3857">
        <v>2.625</v>
      </c>
      <c r="G3857">
        <v>44.2</v>
      </c>
      <c r="H3857">
        <v>27.8</v>
      </c>
      <c r="I3857">
        <v>12.891</v>
      </c>
      <c r="J3857">
        <v>0</v>
      </c>
      <c r="K3857">
        <v>38</v>
      </c>
      <c r="L3857">
        <v>14</v>
      </c>
      <c r="M3857">
        <v>11.5</v>
      </c>
      <c r="N3857">
        <v>23</v>
      </c>
    </row>
    <row r="3858" spans="1:14" x14ac:dyDescent="0.3">
      <c r="A3858">
        <v>40834</v>
      </c>
      <c r="B3858" t="s">
        <v>14</v>
      </c>
      <c r="C3858" t="s">
        <v>15</v>
      </c>
      <c r="D3858" t="s">
        <v>16</v>
      </c>
      <c r="E3858" s="1">
        <v>41478</v>
      </c>
      <c r="F3858">
        <v>3</v>
      </c>
      <c r="G3858">
        <v>44.6</v>
      </c>
      <c r="H3858">
        <v>27.6</v>
      </c>
      <c r="I3858">
        <v>14.228</v>
      </c>
      <c r="J3858">
        <v>0</v>
      </c>
      <c r="K3858">
        <v>34</v>
      </c>
      <c r="L3858">
        <v>16</v>
      </c>
      <c r="M3858">
        <v>11.2</v>
      </c>
      <c r="N3858">
        <v>23</v>
      </c>
    </row>
    <row r="3859" spans="1:14" x14ac:dyDescent="0.3">
      <c r="A3859">
        <v>40834</v>
      </c>
      <c r="B3859" t="s">
        <v>14</v>
      </c>
      <c r="C3859" t="s">
        <v>15</v>
      </c>
      <c r="D3859" t="s">
        <v>16</v>
      </c>
      <c r="E3859" s="1">
        <v>41479</v>
      </c>
      <c r="F3859">
        <v>2.75</v>
      </c>
      <c r="G3859">
        <v>45.4</v>
      </c>
      <c r="H3859">
        <v>29</v>
      </c>
      <c r="I3859">
        <v>12.920299999999999</v>
      </c>
      <c r="J3859">
        <v>0</v>
      </c>
      <c r="K3859">
        <v>40</v>
      </c>
      <c r="L3859">
        <v>11</v>
      </c>
      <c r="M3859">
        <v>11.2</v>
      </c>
      <c r="N3859">
        <v>25</v>
      </c>
    </row>
    <row r="3860" spans="1:14" x14ac:dyDescent="0.3">
      <c r="A3860">
        <v>40834</v>
      </c>
      <c r="B3860" t="s">
        <v>14</v>
      </c>
      <c r="C3860" t="s">
        <v>15</v>
      </c>
      <c r="D3860" t="s">
        <v>16</v>
      </c>
      <c r="E3860" s="1">
        <v>41480</v>
      </c>
      <c r="F3860">
        <v>3</v>
      </c>
      <c r="G3860">
        <v>47</v>
      </c>
      <c r="H3860">
        <v>29</v>
      </c>
      <c r="I3860">
        <v>11.5329</v>
      </c>
      <c r="J3860">
        <v>0</v>
      </c>
      <c r="K3860">
        <v>33</v>
      </c>
      <c r="L3860">
        <v>10</v>
      </c>
      <c r="M3860">
        <v>11.3</v>
      </c>
      <c r="N3860">
        <v>25</v>
      </c>
    </row>
    <row r="3861" spans="1:14" x14ac:dyDescent="0.3">
      <c r="A3861">
        <v>40834</v>
      </c>
      <c r="B3861" t="s">
        <v>14</v>
      </c>
      <c r="C3861" t="s">
        <v>15</v>
      </c>
      <c r="D3861" t="s">
        <v>16</v>
      </c>
      <c r="E3861" s="1">
        <v>41481</v>
      </c>
      <c r="F3861">
        <v>4.75</v>
      </c>
      <c r="G3861">
        <v>44.6</v>
      </c>
      <c r="H3861">
        <v>29.6</v>
      </c>
      <c r="I3861">
        <v>11.429399999999999</v>
      </c>
      <c r="J3861">
        <v>0</v>
      </c>
      <c r="K3861">
        <v>41</v>
      </c>
      <c r="L3861">
        <v>10</v>
      </c>
      <c r="M3861">
        <v>11.6</v>
      </c>
      <c r="N3861">
        <v>25</v>
      </c>
    </row>
    <row r="3862" spans="1:14" x14ac:dyDescent="0.3">
      <c r="A3862">
        <v>40834</v>
      </c>
      <c r="B3862" t="s">
        <v>14</v>
      </c>
      <c r="C3862" t="s">
        <v>15</v>
      </c>
      <c r="D3862" t="s">
        <v>16</v>
      </c>
      <c r="E3862" s="1">
        <v>41482</v>
      </c>
      <c r="F3862">
        <v>2.875</v>
      </c>
      <c r="G3862">
        <v>44.2</v>
      </c>
      <c r="H3862">
        <v>30</v>
      </c>
      <c r="I3862">
        <v>11.0641</v>
      </c>
      <c r="J3862">
        <v>0</v>
      </c>
      <c r="K3862">
        <v>29</v>
      </c>
      <c r="L3862">
        <v>10</v>
      </c>
      <c r="M3862">
        <v>10.8</v>
      </c>
      <c r="N3862">
        <v>26</v>
      </c>
    </row>
    <row r="3863" spans="1:14" x14ac:dyDescent="0.3">
      <c r="A3863">
        <v>40834</v>
      </c>
      <c r="B3863" t="s">
        <v>14</v>
      </c>
      <c r="C3863" t="s">
        <v>15</v>
      </c>
      <c r="D3863" t="s">
        <v>16</v>
      </c>
      <c r="E3863" s="1">
        <v>41483</v>
      </c>
      <c r="F3863">
        <v>3.625</v>
      </c>
      <c r="G3863">
        <v>43.2</v>
      </c>
      <c r="H3863">
        <v>26.6</v>
      </c>
      <c r="I3863">
        <v>11.216699999999999</v>
      </c>
      <c r="J3863">
        <v>0</v>
      </c>
      <c r="K3863">
        <v>37</v>
      </c>
      <c r="L3863">
        <v>12</v>
      </c>
      <c r="M3863">
        <v>11.2</v>
      </c>
      <c r="N3863">
        <v>23</v>
      </c>
    </row>
    <row r="3864" spans="1:14" x14ac:dyDescent="0.3">
      <c r="A3864">
        <v>40834</v>
      </c>
      <c r="B3864" t="s">
        <v>14</v>
      </c>
      <c r="C3864" t="s">
        <v>15</v>
      </c>
      <c r="D3864" t="s">
        <v>16</v>
      </c>
      <c r="E3864" s="1">
        <v>41484</v>
      </c>
      <c r="F3864">
        <v>5.625</v>
      </c>
      <c r="G3864">
        <v>42</v>
      </c>
      <c r="H3864">
        <v>28</v>
      </c>
      <c r="I3864">
        <v>10.834</v>
      </c>
      <c r="J3864">
        <v>0</v>
      </c>
      <c r="K3864">
        <v>32</v>
      </c>
      <c r="L3864">
        <v>14</v>
      </c>
      <c r="M3864">
        <v>11.6</v>
      </c>
      <c r="N3864">
        <v>24</v>
      </c>
    </row>
    <row r="3865" spans="1:14" x14ac:dyDescent="0.3">
      <c r="A3865">
        <v>40834</v>
      </c>
      <c r="B3865" t="s">
        <v>14</v>
      </c>
      <c r="C3865" t="s">
        <v>15</v>
      </c>
      <c r="D3865" t="s">
        <v>16</v>
      </c>
      <c r="E3865" s="1">
        <v>41485</v>
      </c>
      <c r="F3865">
        <v>2.875</v>
      </c>
      <c r="G3865">
        <v>41.4</v>
      </c>
      <c r="H3865">
        <v>26.4</v>
      </c>
      <c r="I3865">
        <v>10.5945</v>
      </c>
      <c r="J3865">
        <v>0</v>
      </c>
      <c r="K3865">
        <v>37</v>
      </c>
      <c r="L3865">
        <v>12</v>
      </c>
      <c r="M3865">
        <v>11.8</v>
      </c>
      <c r="N3865">
        <v>22</v>
      </c>
    </row>
    <row r="3866" spans="1:14" x14ac:dyDescent="0.3">
      <c r="A3866">
        <v>40834</v>
      </c>
      <c r="B3866" t="s">
        <v>14</v>
      </c>
      <c r="C3866" t="s">
        <v>15</v>
      </c>
      <c r="D3866" t="s">
        <v>16</v>
      </c>
      <c r="E3866" s="1">
        <v>41486</v>
      </c>
      <c r="F3866">
        <v>3.5</v>
      </c>
      <c r="G3866">
        <v>41.6</v>
      </c>
      <c r="H3866">
        <v>25.6</v>
      </c>
      <c r="I3866">
        <v>10.8918</v>
      </c>
      <c r="J3866">
        <v>0</v>
      </c>
      <c r="K3866">
        <v>41</v>
      </c>
      <c r="L3866">
        <v>13</v>
      </c>
      <c r="M3866">
        <v>11.7</v>
      </c>
      <c r="N3866">
        <v>21</v>
      </c>
    </row>
    <row r="3867" spans="1:14" x14ac:dyDescent="0.3">
      <c r="A3867">
        <v>40834</v>
      </c>
      <c r="B3867" t="s">
        <v>14</v>
      </c>
      <c r="C3867" t="s">
        <v>15</v>
      </c>
      <c r="D3867" t="s">
        <v>16</v>
      </c>
      <c r="E3867" s="1">
        <v>41487</v>
      </c>
      <c r="F3867">
        <v>3.25</v>
      </c>
      <c r="G3867">
        <v>42.8</v>
      </c>
      <c r="H3867">
        <v>24.8</v>
      </c>
      <c r="I3867">
        <v>10.0556</v>
      </c>
      <c r="J3867">
        <v>0</v>
      </c>
      <c r="K3867">
        <v>37</v>
      </c>
      <c r="L3867">
        <v>10</v>
      </c>
      <c r="M3867">
        <v>11.8</v>
      </c>
      <c r="N3867">
        <v>20</v>
      </c>
    </row>
    <row r="3868" spans="1:14" x14ac:dyDescent="0.3">
      <c r="A3868">
        <v>40834</v>
      </c>
      <c r="B3868" t="s">
        <v>14</v>
      </c>
      <c r="C3868" t="s">
        <v>15</v>
      </c>
      <c r="D3868" t="s">
        <v>16</v>
      </c>
      <c r="E3868" s="1">
        <v>41488</v>
      </c>
      <c r="F3868">
        <v>2.25</v>
      </c>
      <c r="G3868">
        <v>43.2</v>
      </c>
      <c r="H3868">
        <v>27</v>
      </c>
      <c r="I3868">
        <v>9.8114799999999995</v>
      </c>
      <c r="J3868">
        <v>0</v>
      </c>
      <c r="K3868">
        <v>27</v>
      </c>
      <c r="L3868">
        <v>11</v>
      </c>
      <c r="M3868">
        <v>11.9</v>
      </c>
      <c r="N3868">
        <v>21</v>
      </c>
    </row>
    <row r="3869" spans="1:14" x14ac:dyDescent="0.3">
      <c r="A3869">
        <v>40834</v>
      </c>
      <c r="B3869" t="s">
        <v>14</v>
      </c>
      <c r="C3869" t="s">
        <v>15</v>
      </c>
      <c r="D3869" t="s">
        <v>16</v>
      </c>
      <c r="E3869" s="1">
        <v>41489</v>
      </c>
      <c r="F3869">
        <v>2.625</v>
      </c>
      <c r="G3869">
        <v>44.2</v>
      </c>
      <c r="H3869">
        <v>28.2</v>
      </c>
      <c r="I3869">
        <v>11.154999999999999</v>
      </c>
      <c r="J3869">
        <v>0</v>
      </c>
      <c r="K3869">
        <v>38</v>
      </c>
      <c r="L3869">
        <v>11</v>
      </c>
      <c r="M3869">
        <v>11.8</v>
      </c>
      <c r="N3869">
        <v>22</v>
      </c>
    </row>
    <row r="3870" spans="1:14" x14ac:dyDescent="0.3">
      <c r="A3870">
        <v>40834</v>
      </c>
      <c r="B3870" t="s">
        <v>14</v>
      </c>
      <c r="C3870" t="s">
        <v>15</v>
      </c>
      <c r="D3870" t="s">
        <v>16</v>
      </c>
      <c r="E3870" s="1">
        <v>41490</v>
      </c>
      <c r="F3870">
        <v>1.125</v>
      </c>
      <c r="G3870">
        <v>42.6</v>
      </c>
      <c r="H3870">
        <v>28.6</v>
      </c>
      <c r="I3870">
        <v>16.761700000000001</v>
      </c>
      <c r="J3870">
        <v>0</v>
      </c>
      <c r="K3870">
        <v>38</v>
      </c>
      <c r="L3870">
        <v>15</v>
      </c>
      <c r="M3870">
        <v>10.9</v>
      </c>
      <c r="N3870">
        <v>24</v>
      </c>
    </row>
    <row r="3871" spans="1:14" x14ac:dyDescent="0.3">
      <c r="A3871">
        <v>40834</v>
      </c>
      <c r="B3871" t="s">
        <v>14</v>
      </c>
      <c r="C3871" t="s">
        <v>15</v>
      </c>
      <c r="D3871" t="s">
        <v>16</v>
      </c>
      <c r="E3871" s="1">
        <v>41491</v>
      </c>
      <c r="F3871">
        <v>1.5</v>
      </c>
      <c r="G3871">
        <v>40</v>
      </c>
      <c r="H3871">
        <v>28.4</v>
      </c>
      <c r="I3871">
        <v>22.529299999999999</v>
      </c>
      <c r="J3871">
        <v>0</v>
      </c>
      <c r="K3871">
        <v>55</v>
      </c>
      <c r="L3871">
        <v>33</v>
      </c>
      <c r="M3871">
        <v>5.6</v>
      </c>
      <c r="N3871">
        <v>25</v>
      </c>
    </row>
    <row r="3872" spans="1:14" x14ac:dyDescent="0.3">
      <c r="A3872">
        <v>40834</v>
      </c>
      <c r="B3872" t="s">
        <v>14</v>
      </c>
      <c r="C3872" t="s">
        <v>15</v>
      </c>
      <c r="D3872" t="s">
        <v>16</v>
      </c>
      <c r="E3872" s="1">
        <v>41492</v>
      </c>
      <c r="F3872">
        <v>2.5</v>
      </c>
      <c r="G3872">
        <v>40</v>
      </c>
      <c r="H3872">
        <v>29</v>
      </c>
      <c r="I3872">
        <v>22.951599999999999</v>
      </c>
      <c r="J3872">
        <v>0</v>
      </c>
      <c r="K3872">
        <v>66</v>
      </c>
      <c r="L3872">
        <v>26</v>
      </c>
      <c r="M3872">
        <v>9.4</v>
      </c>
      <c r="N3872">
        <v>25</v>
      </c>
    </row>
    <row r="3873" spans="1:14" x14ac:dyDescent="0.3">
      <c r="A3873">
        <v>40834</v>
      </c>
      <c r="B3873" t="s">
        <v>14</v>
      </c>
      <c r="C3873" t="s">
        <v>15</v>
      </c>
      <c r="D3873" t="s">
        <v>16</v>
      </c>
      <c r="E3873" s="1">
        <v>41493</v>
      </c>
      <c r="F3873">
        <v>2.125</v>
      </c>
      <c r="G3873">
        <v>42</v>
      </c>
      <c r="H3873">
        <v>25.2</v>
      </c>
      <c r="I3873">
        <v>12.992599999999999</v>
      </c>
      <c r="J3873">
        <v>0</v>
      </c>
      <c r="K3873">
        <v>50</v>
      </c>
      <c r="L3873">
        <v>12</v>
      </c>
      <c r="M3873">
        <v>10.5</v>
      </c>
      <c r="N3873">
        <v>22</v>
      </c>
    </row>
    <row r="3874" spans="1:14" x14ac:dyDescent="0.3">
      <c r="A3874">
        <v>40834</v>
      </c>
      <c r="B3874" t="s">
        <v>14</v>
      </c>
      <c r="C3874" t="s">
        <v>15</v>
      </c>
      <c r="D3874" t="s">
        <v>16</v>
      </c>
      <c r="E3874" s="1">
        <v>41494</v>
      </c>
      <c r="F3874">
        <v>1</v>
      </c>
      <c r="G3874">
        <v>42.6</v>
      </c>
      <c r="H3874">
        <v>26.6</v>
      </c>
      <c r="I3874">
        <v>11.2675</v>
      </c>
      <c r="J3874">
        <v>0</v>
      </c>
      <c r="K3874">
        <v>42</v>
      </c>
      <c r="L3874">
        <v>10</v>
      </c>
      <c r="M3874">
        <v>10.8</v>
      </c>
      <c r="N3874">
        <v>22</v>
      </c>
    </row>
    <row r="3875" spans="1:14" x14ac:dyDescent="0.3">
      <c r="A3875">
        <v>40834</v>
      </c>
      <c r="B3875" t="s">
        <v>14</v>
      </c>
      <c r="C3875" t="s">
        <v>15</v>
      </c>
      <c r="D3875" t="s">
        <v>16</v>
      </c>
      <c r="E3875" s="1">
        <v>41495</v>
      </c>
      <c r="F3875">
        <v>2.25</v>
      </c>
      <c r="G3875">
        <v>42.2</v>
      </c>
      <c r="H3875">
        <v>26.2</v>
      </c>
      <c r="I3875">
        <v>19.77</v>
      </c>
      <c r="J3875">
        <v>0</v>
      </c>
      <c r="K3875">
        <v>79</v>
      </c>
      <c r="L3875">
        <v>14</v>
      </c>
      <c r="M3875">
        <v>10.5</v>
      </c>
      <c r="N3875">
        <v>24</v>
      </c>
    </row>
    <row r="3876" spans="1:14" x14ac:dyDescent="0.3">
      <c r="A3876">
        <v>40834</v>
      </c>
      <c r="B3876" t="s">
        <v>14</v>
      </c>
      <c r="C3876" t="s">
        <v>15</v>
      </c>
      <c r="D3876" t="s">
        <v>16</v>
      </c>
      <c r="E3876" s="1">
        <v>41496</v>
      </c>
      <c r="F3876">
        <v>3</v>
      </c>
      <c r="G3876">
        <v>43</v>
      </c>
      <c r="H3876">
        <v>26.4</v>
      </c>
      <c r="I3876">
        <v>16.3764</v>
      </c>
      <c r="J3876">
        <v>0</v>
      </c>
      <c r="K3876">
        <v>73</v>
      </c>
      <c r="L3876">
        <v>11</v>
      </c>
      <c r="M3876">
        <v>11.8</v>
      </c>
      <c r="N3876">
        <v>24</v>
      </c>
    </row>
    <row r="3877" spans="1:14" x14ac:dyDescent="0.3">
      <c r="A3877">
        <v>40834</v>
      </c>
      <c r="B3877" t="s">
        <v>14</v>
      </c>
      <c r="C3877" t="s">
        <v>15</v>
      </c>
      <c r="D3877" t="s">
        <v>16</v>
      </c>
      <c r="E3877" s="1">
        <v>41497</v>
      </c>
      <c r="F3877">
        <v>2.875</v>
      </c>
      <c r="G3877">
        <v>42.6</v>
      </c>
      <c r="H3877">
        <v>28</v>
      </c>
      <c r="I3877">
        <v>10.862399999999999</v>
      </c>
      <c r="J3877">
        <v>0</v>
      </c>
      <c r="K3877">
        <v>35</v>
      </c>
      <c r="L3877">
        <v>10</v>
      </c>
      <c r="M3877">
        <v>11.9</v>
      </c>
      <c r="N3877">
        <v>21</v>
      </c>
    </row>
    <row r="3878" spans="1:14" x14ac:dyDescent="0.3">
      <c r="A3878">
        <v>40834</v>
      </c>
      <c r="B3878" t="s">
        <v>14</v>
      </c>
      <c r="C3878" t="s">
        <v>15</v>
      </c>
      <c r="D3878" t="s">
        <v>16</v>
      </c>
      <c r="E3878" s="1">
        <v>41498</v>
      </c>
      <c r="F3878">
        <v>2.125</v>
      </c>
      <c r="G3878">
        <v>43</v>
      </c>
      <c r="H3878">
        <v>24.6</v>
      </c>
      <c r="I3878">
        <v>12.932499999999999</v>
      </c>
      <c r="J3878">
        <v>0</v>
      </c>
      <c r="K3878">
        <v>39</v>
      </c>
      <c r="L3878">
        <v>13</v>
      </c>
      <c r="M3878">
        <v>11.8</v>
      </c>
      <c r="N3878">
        <v>20</v>
      </c>
    </row>
    <row r="3879" spans="1:14" x14ac:dyDescent="0.3">
      <c r="A3879">
        <v>40834</v>
      </c>
      <c r="B3879" t="s">
        <v>14</v>
      </c>
      <c r="C3879" t="s">
        <v>15</v>
      </c>
      <c r="D3879" t="s">
        <v>16</v>
      </c>
      <c r="E3879" s="1">
        <v>41499</v>
      </c>
      <c r="F3879">
        <v>1.625</v>
      </c>
      <c r="G3879">
        <v>45</v>
      </c>
      <c r="H3879">
        <v>25</v>
      </c>
      <c r="I3879">
        <v>12.912800000000001</v>
      </c>
      <c r="J3879">
        <v>0</v>
      </c>
      <c r="K3879">
        <v>48</v>
      </c>
      <c r="L3879">
        <v>13</v>
      </c>
      <c r="M3879">
        <v>12</v>
      </c>
      <c r="N3879">
        <v>21</v>
      </c>
    </row>
    <row r="3880" spans="1:14" x14ac:dyDescent="0.3">
      <c r="A3880">
        <v>40834</v>
      </c>
      <c r="B3880" t="s">
        <v>14</v>
      </c>
      <c r="C3880" t="s">
        <v>15</v>
      </c>
      <c r="D3880" t="s">
        <v>16</v>
      </c>
      <c r="E3880" s="1">
        <v>41500</v>
      </c>
      <c r="F3880">
        <v>2.375</v>
      </c>
      <c r="G3880">
        <v>46.6</v>
      </c>
      <c r="H3880">
        <v>26</v>
      </c>
      <c r="I3880">
        <v>14.090199999999999</v>
      </c>
      <c r="J3880">
        <v>0</v>
      </c>
      <c r="K3880">
        <v>41</v>
      </c>
      <c r="L3880">
        <v>14</v>
      </c>
      <c r="M3880">
        <v>11.2</v>
      </c>
      <c r="N3880">
        <v>21</v>
      </c>
    </row>
    <row r="3881" spans="1:14" x14ac:dyDescent="0.3">
      <c r="A3881">
        <v>40834</v>
      </c>
      <c r="B3881" t="s">
        <v>14</v>
      </c>
      <c r="C3881" t="s">
        <v>15</v>
      </c>
      <c r="D3881" t="s">
        <v>16</v>
      </c>
      <c r="E3881" s="1">
        <v>41501</v>
      </c>
      <c r="F3881">
        <v>1.875</v>
      </c>
      <c r="G3881">
        <v>45.6</v>
      </c>
      <c r="H3881">
        <v>28.4</v>
      </c>
      <c r="I3881">
        <v>15.983000000000001</v>
      </c>
      <c r="J3881">
        <v>0</v>
      </c>
      <c r="K3881">
        <v>41</v>
      </c>
      <c r="L3881">
        <v>13</v>
      </c>
      <c r="M3881">
        <v>11.4</v>
      </c>
      <c r="N3881">
        <v>24</v>
      </c>
    </row>
    <row r="3882" spans="1:14" x14ac:dyDescent="0.3">
      <c r="A3882">
        <v>40834</v>
      </c>
      <c r="B3882" t="s">
        <v>14</v>
      </c>
      <c r="C3882" t="s">
        <v>15</v>
      </c>
      <c r="D3882" t="s">
        <v>16</v>
      </c>
      <c r="E3882" s="1">
        <v>41502</v>
      </c>
      <c r="F3882">
        <v>1.75</v>
      </c>
      <c r="G3882">
        <v>44</v>
      </c>
      <c r="H3882">
        <v>27.6</v>
      </c>
      <c r="I3882">
        <v>17.303699999999999</v>
      </c>
      <c r="J3882">
        <v>0</v>
      </c>
      <c r="K3882">
        <v>51</v>
      </c>
      <c r="L3882">
        <v>18</v>
      </c>
      <c r="M3882">
        <v>11.2</v>
      </c>
      <c r="N3882">
        <v>24</v>
      </c>
    </row>
    <row r="3883" spans="1:14" x14ac:dyDescent="0.3">
      <c r="A3883">
        <v>40834</v>
      </c>
      <c r="B3883" t="s">
        <v>14</v>
      </c>
      <c r="C3883" t="s">
        <v>15</v>
      </c>
      <c r="D3883" t="s">
        <v>16</v>
      </c>
      <c r="E3883" s="1">
        <v>41503</v>
      </c>
      <c r="F3883">
        <v>1.875</v>
      </c>
      <c r="G3883">
        <v>43</v>
      </c>
      <c r="H3883">
        <v>27.6</v>
      </c>
      <c r="I3883">
        <v>17.272600000000001</v>
      </c>
      <c r="J3883">
        <v>0</v>
      </c>
      <c r="K3883">
        <v>46</v>
      </c>
      <c r="L3883">
        <v>17</v>
      </c>
      <c r="M3883">
        <v>11.5</v>
      </c>
      <c r="N3883">
        <v>24</v>
      </c>
    </row>
    <row r="3884" spans="1:14" x14ac:dyDescent="0.3">
      <c r="A3884">
        <v>40834</v>
      </c>
      <c r="B3884" t="s">
        <v>14</v>
      </c>
      <c r="C3884" t="s">
        <v>15</v>
      </c>
      <c r="D3884" t="s">
        <v>16</v>
      </c>
      <c r="E3884" s="1">
        <v>41504</v>
      </c>
      <c r="F3884">
        <v>2.25</v>
      </c>
      <c r="G3884">
        <v>44.2</v>
      </c>
      <c r="H3884">
        <v>27.4</v>
      </c>
      <c r="I3884">
        <v>20.301600000000001</v>
      </c>
      <c r="J3884">
        <v>0</v>
      </c>
      <c r="K3884">
        <v>55</v>
      </c>
      <c r="L3884">
        <v>16</v>
      </c>
      <c r="M3884">
        <v>11</v>
      </c>
      <c r="N3884">
        <v>23</v>
      </c>
    </row>
    <row r="3885" spans="1:14" x14ac:dyDescent="0.3">
      <c r="A3885">
        <v>40834</v>
      </c>
      <c r="B3885" t="s">
        <v>14</v>
      </c>
      <c r="C3885" t="s">
        <v>15</v>
      </c>
      <c r="D3885" t="s">
        <v>16</v>
      </c>
      <c r="E3885" s="1">
        <v>41505</v>
      </c>
      <c r="F3885">
        <v>2.25</v>
      </c>
      <c r="G3885">
        <v>43.4</v>
      </c>
      <c r="H3885">
        <v>28.4</v>
      </c>
      <c r="I3885">
        <v>24.791799999999999</v>
      </c>
      <c r="J3885">
        <v>0</v>
      </c>
      <c r="K3885">
        <v>78</v>
      </c>
      <c r="L3885">
        <v>16</v>
      </c>
      <c r="M3885">
        <v>11</v>
      </c>
      <c r="N3885">
        <v>25</v>
      </c>
    </row>
    <row r="3886" spans="1:14" x14ac:dyDescent="0.3">
      <c r="A3886">
        <v>40834</v>
      </c>
      <c r="B3886" t="s">
        <v>14</v>
      </c>
      <c r="C3886" t="s">
        <v>15</v>
      </c>
      <c r="D3886" t="s">
        <v>16</v>
      </c>
      <c r="E3886" s="1">
        <v>41506</v>
      </c>
      <c r="F3886">
        <v>1.5</v>
      </c>
      <c r="G3886">
        <v>45</v>
      </c>
      <c r="H3886">
        <v>27</v>
      </c>
      <c r="I3886">
        <v>18.368200000000002</v>
      </c>
      <c r="J3886">
        <v>0</v>
      </c>
      <c r="K3886">
        <v>82</v>
      </c>
      <c r="L3886">
        <v>12</v>
      </c>
      <c r="M3886">
        <v>11.4</v>
      </c>
      <c r="N3886">
        <v>24</v>
      </c>
    </row>
    <row r="3887" spans="1:14" x14ac:dyDescent="0.3">
      <c r="A3887">
        <v>40834</v>
      </c>
      <c r="B3887" t="s">
        <v>14</v>
      </c>
      <c r="C3887" t="s">
        <v>15</v>
      </c>
      <c r="D3887" t="s">
        <v>16</v>
      </c>
      <c r="E3887" s="1">
        <v>41507</v>
      </c>
      <c r="F3887">
        <v>1.75</v>
      </c>
      <c r="G3887">
        <v>45.6</v>
      </c>
      <c r="H3887">
        <v>25.6</v>
      </c>
      <c r="I3887">
        <v>13.016500000000001</v>
      </c>
      <c r="J3887">
        <v>0</v>
      </c>
      <c r="K3887">
        <v>35</v>
      </c>
      <c r="L3887">
        <v>11</v>
      </c>
      <c r="M3887">
        <v>11.3</v>
      </c>
      <c r="N3887">
        <v>21</v>
      </c>
    </row>
    <row r="3888" spans="1:14" x14ac:dyDescent="0.3">
      <c r="A3888">
        <v>40834</v>
      </c>
      <c r="B3888" t="s">
        <v>14</v>
      </c>
      <c r="C3888" t="s">
        <v>15</v>
      </c>
      <c r="D3888" t="s">
        <v>16</v>
      </c>
      <c r="E3888" s="1">
        <v>41508</v>
      </c>
      <c r="F3888">
        <v>2.25</v>
      </c>
      <c r="G3888">
        <v>45</v>
      </c>
      <c r="H3888">
        <v>25.2</v>
      </c>
      <c r="I3888">
        <v>14.265000000000001</v>
      </c>
      <c r="J3888">
        <v>0</v>
      </c>
      <c r="K3888">
        <v>48</v>
      </c>
      <c r="L3888">
        <v>13</v>
      </c>
      <c r="M3888">
        <v>11.5</v>
      </c>
      <c r="N3888">
        <v>22</v>
      </c>
    </row>
    <row r="3889" spans="1:14" x14ac:dyDescent="0.3">
      <c r="A3889">
        <v>40834</v>
      </c>
      <c r="B3889" t="s">
        <v>14</v>
      </c>
      <c r="C3889" t="s">
        <v>15</v>
      </c>
      <c r="D3889" t="s">
        <v>16</v>
      </c>
      <c r="E3889" s="1">
        <v>41509</v>
      </c>
      <c r="F3889">
        <v>2.125</v>
      </c>
      <c r="G3889">
        <v>43.2</v>
      </c>
      <c r="H3889">
        <v>25</v>
      </c>
      <c r="I3889">
        <v>12.334</v>
      </c>
      <c r="J3889">
        <v>0</v>
      </c>
      <c r="K3889">
        <v>41</v>
      </c>
      <c r="L3889">
        <v>12</v>
      </c>
      <c r="M3889">
        <v>11.5</v>
      </c>
      <c r="N3889">
        <v>22</v>
      </c>
    </row>
    <row r="3890" spans="1:14" x14ac:dyDescent="0.3">
      <c r="A3890">
        <v>40834</v>
      </c>
      <c r="B3890" t="s">
        <v>14</v>
      </c>
      <c r="C3890" t="s">
        <v>15</v>
      </c>
      <c r="D3890" t="s">
        <v>16</v>
      </c>
      <c r="E3890" s="1">
        <v>41510</v>
      </c>
      <c r="F3890">
        <v>2.25</v>
      </c>
      <c r="G3890">
        <v>43.4</v>
      </c>
      <c r="H3890">
        <v>25</v>
      </c>
      <c r="I3890">
        <v>13.899699999999999</v>
      </c>
      <c r="J3890">
        <v>0</v>
      </c>
      <c r="K3890">
        <v>38</v>
      </c>
      <c r="L3890">
        <v>15</v>
      </c>
      <c r="M3890">
        <v>11.2</v>
      </c>
      <c r="N3890">
        <v>21</v>
      </c>
    </row>
    <row r="3891" spans="1:14" x14ac:dyDescent="0.3">
      <c r="A3891">
        <v>40834</v>
      </c>
      <c r="B3891" t="s">
        <v>14</v>
      </c>
      <c r="C3891" t="s">
        <v>15</v>
      </c>
      <c r="D3891" t="s">
        <v>16</v>
      </c>
      <c r="E3891" s="1">
        <v>41511</v>
      </c>
      <c r="F3891">
        <v>1.375</v>
      </c>
      <c r="G3891">
        <v>43.6</v>
      </c>
      <c r="H3891">
        <v>26.4</v>
      </c>
      <c r="I3891">
        <v>15.4459</v>
      </c>
      <c r="J3891">
        <v>0</v>
      </c>
      <c r="K3891">
        <v>42</v>
      </c>
      <c r="L3891">
        <v>13</v>
      </c>
      <c r="M3891">
        <v>10.6</v>
      </c>
      <c r="N3891">
        <v>23</v>
      </c>
    </row>
    <row r="3892" spans="1:14" x14ac:dyDescent="0.3">
      <c r="A3892">
        <v>40834</v>
      </c>
      <c r="B3892" t="s">
        <v>14</v>
      </c>
      <c r="C3892" t="s">
        <v>15</v>
      </c>
      <c r="D3892" t="s">
        <v>16</v>
      </c>
      <c r="E3892" s="1">
        <v>41512</v>
      </c>
      <c r="F3892">
        <v>3.875</v>
      </c>
      <c r="G3892">
        <v>43</v>
      </c>
      <c r="H3892">
        <v>27</v>
      </c>
      <c r="I3892">
        <v>11.6069</v>
      </c>
      <c r="J3892">
        <v>0</v>
      </c>
      <c r="K3892">
        <v>42</v>
      </c>
      <c r="L3892">
        <v>13</v>
      </c>
      <c r="M3892">
        <v>10.5</v>
      </c>
      <c r="N3892">
        <v>23</v>
      </c>
    </row>
    <row r="3893" spans="1:14" x14ac:dyDescent="0.3">
      <c r="A3893">
        <v>40834</v>
      </c>
      <c r="B3893" t="s">
        <v>14</v>
      </c>
      <c r="C3893" t="s">
        <v>15</v>
      </c>
      <c r="D3893" t="s">
        <v>16</v>
      </c>
      <c r="E3893" s="1">
        <v>41513</v>
      </c>
      <c r="F3893">
        <v>3.375</v>
      </c>
      <c r="G3893">
        <v>42</v>
      </c>
      <c r="H3893">
        <v>27</v>
      </c>
      <c r="I3893">
        <v>10.354100000000001</v>
      </c>
      <c r="J3893">
        <v>0</v>
      </c>
      <c r="K3893">
        <v>34</v>
      </c>
      <c r="L3893">
        <v>11</v>
      </c>
      <c r="M3893">
        <v>11.3</v>
      </c>
      <c r="N3893">
        <v>22</v>
      </c>
    </row>
    <row r="3894" spans="1:14" x14ac:dyDescent="0.3">
      <c r="A3894">
        <v>40834</v>
      </c>
      <c r="B3894" t="s">
        <v>14</v>
      </c>
      <c r="C3894" t="s">
        <v>15</v>
      </c>
      <c r="D3894" t="s">
        <v>16</v>
      </c>
      <c r="E3894" s="1">
        <v>41514</v>
      </c>
      <c r="F3894">
        <v>1.375</v>
      </c>
      <c r="G3894">
        <v>42.2</v>
      </c>
      <c r="H3894">
        <v>25</v>
      </c>
      <c r="I3894">
        <v>10.3988</v>
      </c>
      <c r="J3894">
        <v>0</v>
      </c>
      <c r="K3894">
        <v>39</v>
      </c>
      <c r="L3894">
        <v>11</v>
      </c>
      <c r="M3894">
        <v>11.3</v>
      </c>
      <c r="N3894">
        <v>20</v>
      </c>
    </row>
    <row r="3895" spans="1:14" x14ac:dyDescent="0.3">
      <c r="A3895">
        <v>40834</v>
      </c>
      <c r="B3895" t="s">
        <v>14</v>
      </c>
      <c r="C3895" t="s">
        <v>15</v>
      </c>
      <c r="D3895" t="s">
        <v>16</v>
      </c>
      <c r="E3895" s="1">
        <v>41515</v>
      </c>
      <c r="F3895">
        <v>1.875</v>
      </c>
      <c r="G3895">
        <v>42.8</v>
      </c>
      <c r="H3895">
        <v>25</v>
      </c>
      <c r="I3895">
        <v>10.6999</v>
      </c>
      <c r="J3895">
        <v>0</v>
      </c>
      <c r="K3895">
        <v>37</v>
      </c>
      <c r="L3895">
        <v>10</v>
      </c>
      <c r="M3895">
        <v>11.3</v>
      </c>
      <c r="N3895">
        <v>20</v>
      </c>
    </row>
    <row r="3896" spans="1:14" x14ac:dyDescent="0.3">
      <c r="A3896">
        <v>40834</v>
      </c>
      <c r="B3896" t="s">
        <v>14</v>
      </c>
      <c r="C3896" t="s">
        <v>15</v>
      </c>
      <c r="D3896" t="s">
        <v>16</v>
      </c>
      <c r="E3896" s="1">
        <v>41516</v>
      </c>
      <c r="F3896">
        <v>1.5</v>
      </c>
      <c r="G3896">
        <v>43</v>
      </c>
      <c r="H3896">
        <v>25</v>
      </c>
      <c r="I3896">
        <v>11.227</v>
      </c>
      <c r="J3896">
        <v>0</v>
      </c>
      <c r="K3896">
        <v>38</v>
      </c>
      <c r="L3896">
        <v>10</v>
      </c>
      <c r="M3896">
        <v>11.4</v>
      </c>
      <c r="N3896">
        <v>20</v>
      </c>
    </row>
    <row r="3897" spans="1:14" x14ac:dyDescent="0.3">
      <c r="A3897">
        <v>40834</v>
      </c>
      <c r="B3897" t="s">
        <v>14</v>
      </c>
      <c r="C3897" t="s">
        <v>15</v>
      </c>
      <c r="D3897" t="s">
        <v>16</v>
      </c>
      <c r="E3897" s="1">
        <v>41517</v>
      </c>
      <c r="F3897">
        <v>1.75</v>
      </c>
      <c r="G3897">
        <v>42</v>
      </c>
      <c r="H3897">
        <v>25.4</v>
      </c>
      <c r="I3897">
        <v>17.0123</v>
      </c>
      <c r="J3897">
        <v>0</v>
      </c>
      <c r="K3897">
        <v>55</v>
      </c>
      <c r="L3897">
        <v>19</v>
      </c>
      <c r="M3897">
        <v>11.3</v>
      </c>
      <c r="N3897">
        <v>20</v>
      </c>
    </row>
    <row r="3898" spans="1:14" x14ac:dyDescent="0.3">
      <c r="A3898">
        <v>40834</v>
      </c>
      <c r="B3898" t="s">
        <v>14</v>
      </c>
      <c r="C3898" t="s">
        <v>15</v>
      </c>
      <c r="D3898" t="s">
        <v>16</v>
      </c>
      <c r="E3898" s="1">
        <v>41518</v>
      </c>
      <c r="F3898">
        <v>2.125</v>
      </c>
      <c r="G3898">
        <v>42</v>
      </c>
      <c r="H3898">
        <v>24.4</v>
      </c>
      <c r="I3898">
        <v>22.7895</v>
      </c>
      <c r="J3898">
        <v>0</v>
      </c>
      <c r="K3898">
        <v>75</v>
      </c>
      <c r="L3898">
        <v>22</v>
      </c>
      <c r="M3898">
        <v>10.8</v>
      </c>
      <c r="N3898">
        <v>20</v>
      </c>
    </row>
    <row r="3899" spans="1:14" x14ac:dyDescent="0.3">
      <c r="A3899">
        <v>40834</v>
      </c>
      <c r="B3899" t="s">
        <v>14</v>
      </c>
      <c r="C3899" t="s">
        <v>15</v>
      </c>
      <c r="D3899" t="s">
        <v>16</v>
      </c>
      <c r="E3899" s="1">
        <v>41519</v>
      </c>
      <c r="F3899">
        <v>0.875</v>
      </c>
      <c r="G3899">
        <v>42.6</v>
      </c>
      <c r="H3899">
        <v>26</v>
      </c>
      <c r="I3899">
        <v>23.7546</v>
      </c>
      <c r="J3899">
        <v>0</v>
      </c>
      <c r="K3899">
        <v>80</v>
      </c>
      <c r="L3899">
        <v>17</v>
      </c>
      <c r="M3899">
        <v>10.199999999999999</v>
      </c>
      <c r="N3899">
        <v>21</v>
      </c>
    </row>
    <row r="3900" spans="1:14" x14ac:dyDescent="0.3">
      <c r="A3900">
        <v>40834</v>
      </c>
      <c r="B3900" t="s">
        <v>14</v>
      </c>
      <c r="C3900" t="s">
        <v>15</v>
      </c>
      <c r="D3900" t="s">
        <v>16</v>
      </c>
      <c r="E3900" s="1">
        <v>41520</v>
      </c>
      <c r="F3900">
        <v>1.625</v>
      </c>
      <c r="G3900">
        <v>44</v>
      </c>
      <c r="H3900">
        <v>27.4</v>
      </c>
      <c r="I3900">
        <v>21.338200000000001</v>
      </c>
      <c r="J3900">
        <v>0</v>
      </c>
      <c r="K3900">
        <v>72</v>
      </c>
      <c r="L3900">
        <v>15</v>
      </c>
      <c r="M3900">
        <v>10.4</v>
      </c>
      <c r="N3900">
        <v>23</v>
      </c>
    </row>
    <row r="3901" spans="1:14" x14ac:dyDescent="0.3">
      <c r="A3901">
        <v>40834</v>
      </c>
      <c r="B3901" t="s">
        <v>14</v>
      </c>
      <c r="C3901" t="s">
        <v>15</v>
      </c>
      <c r="D3901" t="s">
        <v>16</v>
      </c>
      <c r="E3901" s="1">
        <v>41521</v>
      </c>
      <c r="F3901">
        <v>2</v>
      </c>
      <c r="G3901">
        <v>44.2</v>
      </c>
      <c r="H3901">
        <v>26.4</v>
      </c>
      <c r="I3901">
        <v>16.623999999999999</v>
      </c>
      <c r="J3901">
        <v>0</v>
      </c>
      <c r="K3901">
        <v>64</v>
      </c>
      <c r="L3901">
        <v>12</v>
      </c>
      <c r="M3901">
        <v>9.6</v>
      </c>
      <c r="N3901">
        <v>24</v>
      </c>
    </row>
    <row r="3902" spans="1:14" x14ac:dyDescent="0.3">
      <c r="A3902">
        <v>40834</v>
      </c>
      <c r="B3902" t="s">
        <v>14</v>
      </c>
      <c r="C3902" t="s">
        <v>15</v>
      </c>
      <c r="D3902" t="s">
        <v>16</v>
      </c>
      <c r="E3902" s="1">
        <v>41522</v>
      </c>
      <c r="F3902">
        <v>1.875</v>
      </c>
      <c r="G3902">
        <v>41.6</v>
      </c>
      <c r="H3902">
        <v>29.2</v>
      </c>
      <c r="I3902">
        <v>21.838799999999999</v>
      </c>
      <c r="J3902">
        <v>0</v>
      </c>
      <c r="K3902">
        <v>64</v>
      </c>
      <c r="L3902">
        <v>22</v>
      </c>
      <c r="M3902">
        <v>5.5</v>
      </c>
      <c r="N3902">
        <v>27</v>
      </c>
    </row>
    <row r="3903" spans="1:14" x14ac:dyDescent="0.3">
      <c r="A3903">
        <v>40834</v>
      </c>
      <c r="B3903" t="s">
        <v>14</v>
      </c>
      <c r="C3903" t="s">
        <v>15</v>
      </c>
      <c r="D3903" t="s">
        <v>16</v>
      </c>
      <c r="E3903" s="1">
        <v>41523</v>
      </c>
      <c r="F3903">
        <v>3.625</v>
      </c>
      <c r="G3903">
        <v>42.6</v>
      </c>
      <c r="H3903">
        <v>25.4</v>
      </c>
      <c r="I3903">
        <v>17.651199999999999</v>
      </c>
      <c r="J3903">
        <v>0</v>
      </c>
      <c r="K3903">
        <v>71</v>
      </c>
      <c r="L3903">
        <v>13</v>
      </c>
      <c r="M3903">
        <v>9.1999999999999993</v>
      </c>
      <c r="N3903">
        <v>22</v>
      </c>
    </row>
    <row r="3904" spans="1:14" x14ac:dyDescent="0.3">
      <c r="A3904">
        <v>40834</v>
      </c>
      <c r="B3904" t="s">
        <v>14</v>
      </c>
      <c r="C3904" t="s">
        <v>15</v>
      </c>
      <c r="D3904" t="s">
        <v>16</v>
      </c>
      <c r="E3904" s="1">
        <v>41524</v>
      </c>
      <c r="F3904">
        <v>3.125</v>
      </c>
      <c r="G3904">
        <v>43</v>
      </c>
      <c r="H3904">
        <v>26.4</v>
      </c>
      <c r="I3904">
        <v>8.9053799999999992</v>
      </c>
      <c r="J3904">
        <v>0</v>
      </c>
      <c r="K3904">
        <v>36</v>
      </c>
      <c r="L3904">
        <v>8</v>
      </c>
      <c r="M3904">
        <v>11</v>
      </c>
      <c r="N3904">
        <v>22</v>
      </c>
    </row>
    <row r="3905" spans="1:14" x14ac:dyDescent="0.3">
      <c r="A3905">
        <v>40834</v>
      </c>
      <c r="B3905" t="s">
        <v>14</v>
      </c>
      <c r="C3905" t="s">
        <v>15</v>
      </c>
      <c r="D3905" t="s">
        <v>16</v>
      </c>
      <c r="E3905" s="1">
        <v>41525</v>
      </c>
      <c r="F3905">
        <v>1.125</v>
      </c>
      <c r="G3905">
        <v>42</v>
      </c>
      <c r="H3905">
        <v>21.6</v>
      </c>
      <c r="I3905">
        <v>12.700200000000001</v>
      </c>
      <c r="J3905">
        <v>0</v>
      </c>
      <c r="K3905">
        <v>51</v>
      </c>
      <c r="L3905">
        <v>11</v>
      </c>
      <c r="M3905">
        <v>10.9</v>
      </c>
      <c r="N3905">
        <v>18</v>
      </c>
    </row>
    <row r="3906" spans="1:14" x14ac:dyDescent="0.3">
      <c r="A3906">
        <v>40834</v>
      </c>
      <c r="B3906" t="s">
        <v>14</v>
      </c>
      <c r="C3906" t="s">
        <v>15</v>
      </c>
      <c r="D3906" t="s">
        <v>16</v>
      </c>
      <c r="E3906" s="1">
        <v>41526</v>
      </c>
      <c r="F3906">
        <v>1.625</v>
      </c>
      <c r="G3906">
        <v>40.200000000000003</v>
      </c>
      <c r="H3906">
        <v>22.8</v>
      </c>
      <c r="I3906">
        <v>17.756900000000002</v>
      </c>
      <c r="J3906">
        <v>0</v>
      </c>
      <c r="K3906">
        <v>58</v>
      </c>
      <c r="L3906">
        <v>16</v>
      </c>
      <c r="M3906">
        <v>10.7</v>
      </c>
      <c r="N3906">
        <v>19</v>
      </c>
    </row>
    <row r="3907" spans="1:14" x14ac:dyDescent="0.3">
      <c r="A3907">
        <v>40834</v>
      </c>
      <c r="B3907" t="s">
        <v>14</v>
      </c>
      <c r="C3907" t="s">
        <v>15</v>
      </c>
      <c r="D3907" t="s">
        <v>16</v>
      </c>
      <c r="E3907" s="1">
        <v>41527</v>
      </c>
      <c r="F3907">
        <v>1.875</v>
      </c>
      <c r="G3907">
        <v>41</v>
      </c>
      <c r="H3907">
        <v>24.6</v>
      </c>
      <c r="I3907">
        <v>19.331499999999998</v>
      </c>
      <c r="J3907">
        <v>0</v>
      </c>
      <c r="K3907">
        <v>69</v>
      </c>
      <c r="L3907">
        <v>18</v>
      </c>
      <c r="M3907">
        <v>10.5</v>
      </c>
      <c r="N3907">
        <v>21</v>
      </c>
    </row>
    <row r="3908" spans="1:14" x14ac:dyDescent="0.3">
      <c r="A3908">
        <v>40834</v>
      </c>
      <c r="B3908" t="s">
        <v>14</v>
      </c>
      <c r="C3908" t="s">
        <v>15</v>
      </c>
      <c r="D3908" t="s">
        <v>16</v>
      </c>
      <c r="E3908" s="1">
        <v>41528</v>
      </c>
      <c r="F3908">
        <v>3</v>
      </c>
      <c r="G3908">
        <v>41</v>
      </c>
      <c r="H3908">
        <v>24.4</v>
      </c>
      <c r="I3908">
        <v>13.113200000000001</v>
      </c>
      <c r="J3908">
        <v>0</v>
      </c>
      <c r="K3908">
        <v>51</v>
      </c>
      <c r="L3908">
        <v>15</v>
      </c>
      <c r="M3908">
        <v>10.8</v>
      </c>
      <c r="N3908">
        <v>20</v>
      </c>
    </row>
    <row r="3909" spans="1:14" x14ac:dyDescent="0.3">
      <c r="A3909">
        <v>40834</v>
      </c>
      <c r="B3909" t="s">
        <v>14</v>
      </c>
      <c r="C3909" t="s">
        <v>15</v>
      </c>
      <c r="D3909" t="s">
        <v>16</v>
      </c>
      <c r="E3909" s="1">
        <v>41529</v>
      </c>
      <c r="F3909">
        <v>1.125</v>
      </c>
      <c r="G3909">
        <v>41</v>
      </c>
      <c r="H3909">
        <v>23</v>
      </c>
      <c r="I3909">
        <v>11.0838</v>
      </c>
      <c r="J3909">
        <v>0</v>
      </c>
      <c r="K3909">
        <v>48</v>
      </c>
      <c r="L3909">
        <v>10</v>
      </c>
      <c r="M3909">
        <v>10.9</v>
      </c>
      <c r="N3909">
        <v>19</v>
      </c>
    </row>
    <row r="3910" spans="1:14" x14ac:dyDescent="0.3">
      <c r="A3910">
        <v>40834</v>
      </c>
      <c r="B3910" t="s">
        <v>14</v>
      </c>
      <c r="C3910" t="s">
        <v>15</v>
      </c>
      <c r="D3910" t="s">
        <v>16</v>
      </c>
      <c r="E3910" s="1">
        <v>41530</v>
      </c>
      <c r="F3910">
        <v>1.875</v>
      </c>
      <c r="G3910">
        <v>39.200000000000003</v>
      </c>
      <c r="H3910">
        <v>20</v>
      </c>
      <c r="I3910">
        <v>12.1671</v>
      </c>
      <c r="J3910">
        <v>0</v>
      </c>
      <c r="K3910">
        <v>49</v>
      </c>
      <c r="L3910">
        <v>13</v>
      </c>
      <c r="M3910">
        <v>10.8</v>
      </c>
      <c r="N3910">
        <v>16</v>
      </c>
    </row>
    <row r="3911" spans="1:14" x14ac:dyDescent="0.3">
      <c r="A3911">
        <v>40834</v>
      </c>
      <c r="B3911" t="s">
        <v>14</v>
      </c>
      <c r="C3911" t="s">
        <v>15</v>
      </c>
      <c r="D3911" t="s">
        <v>16</v>
      </c>
      <c r="E3911" s="1">
        <v>41531</v>
      </c>
      <c r="F3911">
        <v>1</v>
      </c>
      <c r="G3911">
        <v>40.200000000000003</v>
      </c>
      <c r="H3911">
        <v>20.399999999999999</v>
      </c>
      <c r="I3911">
        <v>15.164899999999999</v>
      </c>
      <c r="J3911">
        <v>0</v>
      </c>
      <c r="K3911">
        <v>56</v>
      </c>
      <c r="L3911">
        <v>14</v>
      </c>
      <c r="M3911">
        <v>10.7</v>
      </c>
      <c r="N3911">
        <v>16</v>
      </c>
    </row>
    <row r="3912" spans="1:14" x14ac:dyDescent="0.3">
      <c r="A3912">
        <v>40834</v>
      </c>
      <c r="B3912" t="s">
        <v>14</v>
      </c>
      <c r="C3912" t="s">
        <v>15</v>
      </c>
      <c r="D3912" t="s">
        <v>16</v>
      </c>
      <c r="E3912" s="1">
        <v>41532</v>
      </c>
      <c r="F3912">
        <v>1.75</v>
      </c>
      <c r="G3912">
        <v>42</v>
      </c>
      <c r="H3912">
        <v>21.8</v>
      </c>
      <c r="I3912">
        <v>17.436900000000001</v>
      </c>
      <c r="J3912">
        <v>0</v>
      </c>
      <c r="K3912">
        <v>74</v>
      </c>
      <c r="L3912">
        <v>11</v>
      </c>
      <c r="M3912">
        <v>10.7</v>
      </c>
      <c r="N3912">
        <v>17</v>
      </c>
    </row>
    <row r="3913" spans="1:14" x14ac:dyDescent="0.3">
      <c r="A3913">
        <v>40834</v>
      </c>
      <c r="B3913" t="s">
        <v>14</v>
      </c>
      <c r="C3913" t="s">
        <v>15</v>
      </c>
      <c r="D3913" t="s">
        <v>16</v>
      </c>
      <c r="E3913" s="1">
        <v>41533</v>
      </c>
      <c r="F3913">
        <v>3.25</v>
      </c>
      <c r="G3913">
        <v>41.2</v>
      </c>
      <c r="H3913">
        <v>20.399999999999999</v>
      </c>
      <c r="I3913">
        <v>11.551500000000001</v>
      </c>
      <c r="J3913">
        <v>0</v>
      </c>
      <c r="K3913">
        <v>63</v>
      </c>
      <c r="L3913">
        <v>11</v>
      </c>
      <c r="M3913">
        <v>10.6</v>
      </c>
      <c r="N3913">
        <v>16</v>
      </c>
    </row>
    <row r="3914" spans="1:14" x14ac:dyDescent="0.3">
      <c r="A3914">
        <v>40834</v>
      </c>
      <c r="B3914" t="s">
        <v>14</v>
      </c>
      <c r="C3914" t="s">
        <v>15</v>
      </c>
      <c r="D3914" t="s">
        <v>16</v>
      </c>
      <c r="E3914" s="1">
        <v>41534</v>
      </c>
      <c r="F3914">
        <v>2.375</v>
      </c>
      <c r="G3914">
        <v>43.4</v>
      </c>
      <c r="H3914">
        <v>24.4</v>
      </c>
      <c r="I3914">
        <v>9.3352199999999996</v>
      </c>
      <c r="J3914">
        <v>0</v>
      </c>
      <c r="K3914">
        <v>37</v>
      </c>
      <c r="L3914">
        <v>8</v>
      </c>
      <c r="M3914">
        <v>10.7</v>
      </c>
      <c r="N3914">
        <v>19</v>
      </c>
    </row>
    <row r="3915" spans="1:14" x14ac:dyDescent="0.3">
      <c r="A3915">
        <v>40834</v>
      </c>
      <c r="B3915" t="s">
        <v>14</v>
      </c>
      <c r="C3915" t="s">
        <v>15</v>
      </c>
      <c r="D3915" t="s">
        <v>16</v>
      </c>
      <c r="E3915" s="1">
        <v>41535</v>
      </c>
      <c r="F3915">
        <v>2.625</v>
      </c>
      <c r="G3915">
        <v>41.8</v>
      </c>
      <c r="H3915">
        <v>23.6</v>
      </c>
      <c r="I3915">
        <v>9.8045500000000008</v>
      </c>
      <c r="J3915">
        <v>0</v>
      </c>
      <c r="K3915">
        <v>35</v>
      </c>
      <c r="L3915">
        <v>7</v>
      </c>
      <c r="M3915">
        <v>10.8</v>
      </c>
      <c r="N3915">
        <v>18</v>
      </c>
    </row>
    <row r="3916" spans="1:14" x14ac:dyDescent="0.3">
      <c r="A3916">
        <v>40834</v>
      </c>
      <c r="B3916" t="s">
        <v>14</v>
      </c>
      <c r="C3916" t="s">
        <v>15</v>
      </c>
      <c r="D3916" t="s">
        <v>16</v>
      </c>
      <c r="E3916" s="1">
        <v>41536</v>
      </c>
      <c r="F3916">
        <v>2.25</v>
      </c>
      <c r="G3916">
        <v>42.4</v>
      </c>
      <c r="H3916">
        <v>22.4</v>
      </c>
      <c r="I3916">
        <v>10.436999999999999</v>
      </c>
      <c r="J3916">
        <v>0</v>
      </c>
      <c r="K3916">
        <v>42</v>
      </c>
      <c r="L3916">
        <v>12</v>
      </c>
      <c r="M3916">
        <v>10.5</v>
      </c>
      <c r="N3916">
        <v>18</v>
      </c>
    </row>
    <row r="3917" spans="1:14" x14ac:dyDescent="0.3">
      <c r="A3917">
        <v>40834</v>
      </c>
      <c r="B3917" t="s">
        <v>14</v>
      </c>
      <c r="C3917" t="s">
        <v>15</v>
      </c>
      <c r="D3917" t="s">
        <v>16</v>
      </c>
      <c r="E3917" s="1">
        <v>41537</v>
      </c>
      <c r="F3917">
        <v>1.875</v>
      </c>
      <c r="G3917">
        <v>42</v>
      </c>
      <c r="H3917">
        <v>24</v>
      </c>
      <c r="I3917">
        <v>10.9825</v>
      </c>
      <c r="J3917">
        <v>0</v>
      </c>
      <c r="K3917">
        <v>39</v>
      </c>
      <c r="L3917">
        <v>11</v>
      </c>
      <c r="M3917">
        <v>10.8</v>
      </c>
      <c r="N3917">
        <v>19</v>
      </c>
    </row>
    <row r="3918" spans="1:14" x14ac:dyDescent="0.3">
      <c r="A3918">
        <v>40834</v>
      </c>
      <c r="B3918" t="s">
        <v>14</v>
      </c>
      <c r="C3918" t="s">
        <v>15</v>
      </c>
      <c r="D3918" t="s">
        <v>16</v>
      </c>
      <c r="E3918" s="1">
        <v>41538</v>
      </c>
      <c r="F3918">
        <v>3.25</v>
      </c>
      <c r="G3918">
        <v>40.4</v>
      </c>
      <c r="H3918">
        <v>23</v>
      </c>
      <c r="I3918">
        <v>9.8432200000000005</v>
      </c>
      <c r="J3918">
        <v>0</v>
      </c>
      <c r="K3918">
        <v>44</v>
      </c>
      <c r="L3918">
        <v>11</v>
      </c>
      <c r="M3918">
        <v>10.8</v>
      </c>
      <c r="N3918">
        <v>19</v>
      </c>
    </row>
    <row r="3919" spans="1:14" x14ac:dyDescent="0.3">
      <c r="A3919">
        <v>40834</v>
      </c>
      <c r="B3919" t="s">
        <v>14</v>
      </c>
      <c r="C3919" t="s">
        <v>15</v>
      </c>
      <c r="D3919" t="s">
        <v>16</v>
      </c>
      <c r="E3919" s="1">
        <v>41539</v>
      </c>
      <c r="F3919">
        <v>1.75</v>
      </c>
      <c r="G3919">
        <v>40.799999999999997</v>
      </c>
      <c r="H3919">
        <v>22</v>
      </c>
      <c r="I3919">
        <v>11.736499999999999</v>
      </c>
      <c r="J3919">
        <v>0</v>
      </c>
      <c r="K3919">
        <v>43</v>
      </c>
      <c r="L3919">
        <v>13</v>
      </c>
      <c r="M3919">
        <v>10.7</v>
      </c>
      <c r="N3919">
        <v>18</v>
      </c>
    </row>
    <row r="3920" spans="1:14" x14ac:dyDescent="0.3">
      <c r="A3920">
        <v>40834</v>
      </c>
      <c r="B3920" t="s">
        <v>14</v>
      </c>
      <c r="C3920" t="s">
        <v>15</v>
      </c>
      <c r="D3920" t="s">
        <v>16</v>
      </c>
      <c r="E3920" s="1">
        <v>41540</v>
      </c>
      <c r="F3920">
        <v>2.875</v>
      </c>
      <c r="G3920">
        <v>41</v>
      </c>
      <c r="H3920">
        <v>21.4</v>
      </c>
      <c r="I3920">
        <v>12.4816</v>
      </c>
      <c r="J3920">
        <v>0</v>
      </c>
      <c r="K3920">
        <v>55</v>
      </c>
      <c r="L3920">
        <v>13</v>
      </c>
      <c r="M3920">
        <v>10.4</v>
      </c>
      <c r="N3920">
        <v>17</v>
      </c>
    </row>
    <row r="3921" spans="1:14" x14ac:dyDescent="0.3">
      <c r="A3921">
        <v>40834</v>
      </c>
      <c r="B3921" t="s">
        <v>14</v>
      </c>
      <c r="C3921" t="s">
        <v>15</v>
      </c>
      <c r="D3921" t="s">
        <v>16</v>
      </c>
      <c r="E3921" s="1">
        <v>41541</v>
      </c>
      <c r="F3921">
        <v>2.625</v>
      </c>
      <c r="G3921">
        <v>36.6</v>
      </c>
      <c r="H3921">
        <v>22</v>
      </c>
      <c r="I3921">
        <v>12.3802</v>
      </c>
      <c r="J3921">
        <v>0</v>
      </c>
      <c r="K3921">
        <v>56</v>
      </c>
      <c r="L3921">
        <v>17</v>
      </c>
      <c r="M3921">
        <v>10.8</v>
      </c>
      <c r="N3921">
        <v>18</v>
      </c>
    </row>
    <row r="3922" spans="1:14" x14ac:dyDescent="0.3">
      <c r="A3922">
        <v>40834</v>
      </c>
      <c r="B3922" t="s">
        <v>14</v>
      </c>
      <c r="C3922" t="s">
        <v>15</v>
      </c>
      <c r="D3922" t="s">
        <v>16</v>
      </c>
      <c r="E3922" s="1">
        <v>41542</v>
      </c>
      <c r="F3922">
        <v>4.75</v>
      </c>
      <c r="G3922">
        <v>36</v>
      </c>
      <c r="H3922">
        <v>23.2</v>
      </c>
      <c r="I3922">
        <v>9.6636900000000008</v>
      </c>
      <c r="J3922">
        <v>0</v>
      </c>
      <c r="K3922">
        <v>42</v>
      </c>
      <c r="L3922">
        <v>13</v>
      </c>
      <c r="M3922">
        <v>10.7</v>
      </c>
      <c r="N3922">
        <v>20</v>
      </c>
    </row>
    <row r="3923" spans="1:14" x14ac:dyDescent="0.3">
      <c r="A3923">
        <v>40834</v>
      </c>
      <c r="B3923" t="s">
        <v>14</v>
      </c>
      <c r="C3923" t="s">
        <v>15</v>
      </c>
      <c r="D3923" t="s">
        <v>16</v>
      </c>
      <c r="E3923" s="1">
        <v>41543</v>
      </c>
      <c r="F3923">
        <v>3.875</v>
      </c>
      <c r="G3923">
        <v>34.799999999999997</v>
      </c>
      <c r="H3923">
        <v>21.6</v>
      </c>
      <c r="I3923">
        <v>11.189</v>
      </c>
      <c r="J3923">
        <v>0</v>
      </c>
      <c r="K3923">
        <v>44</v>
      </c>
      <c r="L3923">
        <v>19</v>
      </c>
      <c r="M3923">
        <v>10.7</v>
      </c>
      <c r="N3923">
        <v>18</v>
      </c>
    </row>
    <row r="3924" spans="1:14" x14ac:dyDescent="0.3">
      <c r="A3924">
        <v>40834</v>
      </c>
      <c r="B3924" t="s">
        <v>14</v>
      </c>
      <c r="C3924" t="s">
        <v>15</v>
      </c>
      <c r="D3924" t="s">
        <v>16</v>
      </c>
      <c r="E3924" s="1">
        <v>41544</v>
      </c>
      <c r="F3924">
        <v>0.875</v>
      </c>
      <c r="G3924">
        <v>38</v>
      </c>
      <c r="H3924">
        <v>18.399999999999999</v>
      </c>
      <c r="I3924">
        <v>11.325100000000001</v>
      </c>
      <c r="J3924">
        <v>0</v>
      </c>
      <c r="K3924">
        <v>60</v>
      </c>
      <c r="L3924">
        <v>16</v>
      </c>
      <c r="M3924">
        <v>10.6</v>
      </c>
      <c r="N3924">
        <v>15</v>
      </c>
    </row>
    <row r="3925" spans="1:14" x14ac:dyDescent="0.3">
      <c r="A3925">
        <v>40834</v>
      </c>
      <c r="B3925" t="s">
        <v>14</v>
      </c>
      <c r="C3925" t="s">
        <v>15</v>
      </c>
      <c r="D3925" t="s">
        <v>16</v>
      </c>
      <c r="E3925" s="1">
        <v>41545</v>
      </c>
      <c r="F3925">
        <v>1.75</v>
      </c>
      <c r="G3925">
        <v>37.4</v>
      </c>
      <c r="H3925">
        <v>19.2</v>
      </c>
      <c r="I3925">
        <v>11.0731</v>
      </c>
      <c r="J3925">
        <v>0</v>
      </c>
      <c r="K3925">
        <v>51</v>
      </c>
      <c r="L3925">
        <v>16</v>
      </c>
      <c r="M3925">
        <v>10.5</v>
      </c>
      <c r="N3925">
        <v>15</v>
      </c>
    </row>
    <row r="3926" spans="1:14" x14ac:dyDescent="0.3">
      <c r="A3926">
        <v>40834</v>
      </c>
      <c r="B3926" t="s">
        <v>14</v>
      </c>
      <c r="C3926" t="s">
        <v>15</v>
      </c>
      <c r="D3926" t="s">
        <v>16</v>
      </c>
      <c r="E3926" s="1">
        <v>41546</v>
      </c>
      <c r="F3926">
        <v>1.5</v>
      </c>
      <c r="G3926">
        <v>37.4</v>
      </c>
      <c r="H3926">
        <v>18</v>
      </c>
      <c r="I3926">
        <v>9.1870700000000003</v>
      </c>
      <c r="J3926">
        <v>0</v>
      </c>
      <c r="K3926">
        <v>49</v>
      </c>
      <c r="L3926">
        <v>13</v>
      </c>
      <c r="M3926">
        <v>10.3</v>
      </c>
      <c r="N3926">
        <v>14</v>
      </c>
    </row>
    <row r="3927" spans="1:14" x14ac:dyDescent="0.3">
      <c r="A3927">
        <v>40834</v>
      </c>
      <c r="B3927" t="s">
        <v>14</v>
      </c>
      <c r="C3927" t="s">
        <v>15</v>
      </c>
      <c r="D3927" t="s">
        <v>16</v>
      </c>
      <c r="E3927" s="1">
        <v>41547</v>
      </c>
      <c r="F3927">
        <v>1.125</v>
      </c>
      <c r="G3927">
        <v>38.4</v>
      </c>
      <c r="H3927">
        <v>16</v>
      </c>
      <c r="I3927">
        <v>8.8953699999999998</v>
      </c>
      <c r="J3927">
        <v>0</v>
      </c>
      <c r="K3927">
        <v>48</v>
      </c>
      <c r="L3927">
        <v>13</v>
      </c>
      <c r="M3927">
        <v>10.8</v>
      </c>
      <c r="N3927">
        <v>12</v>
      </c>
    </row>
    <row r="3928" spans="1:14" x14ac:dyDescent="0.3">
      <c r="A3928">
        <v>40834</v>
      </c>
      <c r="B3928" t="s">
        <v>14</v>
      </c>
      <c r="C3928" t="s">
        <v>15</v>
      </c>
      <c r="D3928" t="s">
        <v>16</v>
      </c>
      <c r="E3928" s="1">
        <v>41548</v>
      </c>
      <c r="F3928">
        <v>1.75</v>
      </c>
      <c r="G3928">
        <v>37.6</v>
      </c>
      <c r="H3928">
        <v>18.600000000000001</v>
      </c>
      <c r="I3928">
        <v>9.7635199999999998</v>
      </c>
      <c r="J3928">
        <v>0</v>
      </c>
      <c r="K3928">
        <v>52</v>
      </c>
      <c r="L3928">
        <v>11</v>
      </c>
      <c r="M3928">
        <v>10.8</v>
      </c>
      <c r="N3928">
        <v>14</v>
      </c>
    </row>
    <row r="3929" spans="1:14" x14ac:dyDescent="0.3">
      <c r="A3929">
        <v>40834</v>
      </c>
      <c r="B3929" t="s">
        <v>14</v>
      </c>
      <c r="C3929" t="s">
        <v>15</v>
      </c>
      <c r="D3929" t="s">
        <v>16</v>
      </c>
      <c r="E3929" s="1">
        <v>41549</v>
      </c>
      <c r="F3929">
        <v>0.875</v>
      </c>
      <c r="G3929">
        <v>38.6</v>
      </c>
      <c r="H3929">
        <v>16.8</v>
      </c>
      <c r="I3929">
        <v>9.2019699999999993</v>
      </c>
      <c r="J3929">
        <v>0</v>
      </c>
      <c r="K3929">
        <v>50</v>
      </c>
      <c r="L3929">
        <v>15</v>
      </c>
      <c r="M3929">
        <v>10.7</v>
      </c>
      <c r="N3929">
        <v>12</v>
      </c>
    </row>
    <row r="3930" spans="1:14" x14ac:dyDescent="0.3">
      <c r="A3930">
        <v>40834</v>
      </c>
      <c r="B3930" t="s">
        <v>14</v>
      </c>
      <c r="C3930" t="s">
        <v>15</v>
      </c>
      <c r="D3930" t="s">
        <v>16</v>
      </c>
      <c r="E3930" s="1">
        <v>41550</v>
      </c>
      <c r="F3930">
        <v>2.25</v>
      </c>
      <c r="G3930">
        <v>39.4</v>
      </c>
      <c r="H3930">
        <v>16</v>
      </c>
      <c r="I3930">
        <v>8.9177199999999992</v>
      </c>
      <c r="J3930">
        <v>0</v>
      </c>
      <c r="K3930">
        <v>50</v>
      </c>
      <c r="L3930">
        <v>10</v>
      </c>
      <c r="M3930">
        <v>9.6999999999999993</v>
      </c>
      <c r="N3930">
        <v>12</v>
      </c>
    </row>
    <row r="3931" spans="1:14" x14ac:dyDescent="0.3">
      <c r="A3931">
        <v>40834</v>
      </c>
      <c r="B3931" t="s">
        <v>14</v>
      </c>
      <c r="C3931" t="s">
        <v>15</v>
      </c>
      <c r="D3931" t="s">
        <v>16</v>
      </c>
      <c r="E3931" s="1">
        <v>41551</v>
      </c>
      <c r="F3931">
        <v>1.875</v>
      </c>
      <c r="G3931">
        <v>40</v>
      </c>
      <c r="H3931">
        <v>19.399999999999999</v>
      </c>
      <c r="I3931">
        <v>10.7569</v>
      </c>
      <c r="J3931">
        <v>0</v>
      </c>
      <c r="K3931">
        <v>65</v>
      </c>
      <c r="L3931">
        <v>13</v>
      </c>
      <c r="M3931">
        <v>10.199999999999999</v>
      </c>
      <c r="N3931">
        <v>14</v>
      </c>
    </row>
    <row r="3932" spans="1:14" x14ac:dyDescent="0.3">
      <c r="A3932">
        <v>40834</v>
      </c>
      <c r="B3932" t="s">
        <v>14</v>
      </c>
      <c r="C3932" t="s">
        <v>15</v>
      </c>
      <c r="D3932" t="s">
        <v>16</v>
      </c>
      <c r="E3932" s="1">
        <v>41552</v>
      </c>
      <c r="F3932">
        <v>2.75</v>
      </c>
      <c r="G3932">
        <v>39.4</v>
      </c>
      <c r="H3932">
        <v>20</v>
      </c>
      <c r="I3932">
        <v>11.022600000000001</v>
      </c>
      <c r="J3932">
        <v>0</v>
      </c>
      <c r="K3932">
        <v>41</v>
      </c>
      <c r="L3932">
        <v>11</v>
      </c>
      <c r="M3932">
        <v>10.3</v>
      </c>
      <c r="N3932">
        <v>15</v>
      </c>
    </row>
    <row r="3933" spans="1:14" x14ac:dyDescent="0.3">
      <c r="A3933">
        <v>40834</v>
      </c>
      <c r="B3933" t="s">
        <v>14</v>
      </c>
      <c r="C3933" t="s">
        <v>15</v>
      </c>
      <c r="D3933" t="s">
        <v>16</v>
      </c>
      <c r="E3933" s="1">
        <v>41553</v>
      </c>
      <c r="F3933">
        <v>2.125</v>
      </c>
      <c r="G3933">
        <v>39.799999999999997</v>
      </c>
      <c r="H3933">
        <v>19.399999999999999</v>
      </c>
      <c r="I3933">
        <v>9.5594999999999999</v>
      </c>
      <c r="J3933">
        <v>0</v>
      </c>
      <c r="K3933">
        <v>42</v>
      </c>
      <c r="L3933">
        <v>12</v>
      </c>
      <c r="M3933">
        <v>10.4</v>
      </c>
      <c r="N3933">
        <v>15</v>
      </c>
    </row>
    <row r="3934" spans="1:14" x14ac:dyDescent="0.3">
      <c r="A3934">
        <v>40834</v>
      </c>
      <c r="B3934" t="s">
        <v>14</v>
      </c>
      <c r="C3934" t="s">
        <v>15</v>
      </c>
      <c r="D3934" t="s">
        <v>16</v>
      </c>
      <c r="E3934" s="1">
        <v>41554</v>
      </c>
      <c r="F3934">
        <v>3</v>
      </c>
      <c r="G3934">
        <v>39</v>
      </c>
      <c r="H3934">
        <v>20.2</v>
      </c>
      <c r="I3934">
        <v>9.9650200000000009</v>
      </c>
      <c r="J3934">
        <v>0</v>
      </c>
      <c r="K3934">
        <v>46</v>
      </c>
      <c r="L3934">
        <v>12</v>
      </c>
      <c r="M3934">
        <v>10.199999999999999</v>
      </c>
      <c r="N3934">
        <v>15</v>
      </c>
    </row>
    <row r="3935" spans="1:14" x14ac:dyDescent="0.3">
      <c r="A3935">
        <v>40834</v>
      </c>
      <c r="B3935" t="s">
        <v>14</v>
      </c>
      <c r="C3935" t="s">
        <v>15</v>
      </c>
      <c r="D3935" t="s">
        <v>16</v>
      </c>
      <c r="E3935" s="1">
        <v>41555</v>
      </c>
      <c r="F3935">
        <v>3.5</v>
      </c>
      <c r="G3935">
        <v>31.2</v>
      </c>
      <c r="H3935">
        <v>18</v>
      </c>
      <c r="I3935">
        <v>6.0626899999999999</v>
      </c>
      <c r="J3935">
        <v>0</v>
      </c>
      <c r="K3935">
        <v>29</v>
      </c>
      <c r="L3935">
        <v>10</v>
      </c>
      <c r="M3935">
        <v>10.5</v>
      </c>
      <c r="N3935">
        <v>14</v>
      </c>
    </row>
    <row r="3936" spans="1:14" x14ac:dyDescent="0.3">
      <c r="A3936">
        <v>40834</v>
      </c>
      <c r="B3936" t="s">
        <v>14</v>
      </c>
      <c r="C3936" t="s">
        <v>15</v>
      </c>
      <c r="D3936" t="s">
        <v>16</v>
      </c>
      <c r="E3936" s="1">
        <v>41556</v>
      </c>
      <c r="F3936">
        <v>0.875</v>
      </c>
      <c r="G3936">
        <v>31</v>
      </c>
      <c r="H3936">
        <v>13.6</v>
      </c>
      <c r="I3936">
        <v>6.8306100000000001</v>
      </c>
      <c r="J3936">
        <v>0</v>
      </c>
      <c r="K3936">
        <v>45</v>
      </c>
      <c r="L3936">
        <v>13</v>
      </c>
      <c r="M3936">
        <v>10.5</v>
      </c>
      <c r="N3936">
        <v>10</v>
      </c>
    </row>
    <row r="3937" spans="1:14" x14ac:dyDescent="0.3">
      <c r="A3937">
        <v>40834</v>
      </c>
      <c r="B3937" t="s">
        <v>14</v>
      </c>
      <c r="C3937" t="s">
        <v>15</v>
      </c>
      <c r="D3937" t="s">
        <v>16</v>
      </c>
      <c r="E3937" s="1">
        <v>41557</v>
      </c>
      <c r="F3937">
        <v>1.25</v>
      </c>
      <c r="G3937">
        <v>31.8</v>
      </c>
      <c r="H3937">
        <v>11.8</v>
      </c>
      <c r="I3937">
        <v>6.6191599999999999</v>
      </c>
      <c r="J3937">
        <v>0</v>
      </c>
      <c r="K3937">
        <v>52</v>
      </c>
      <c r="L3937">
        <v>12</v>
      </c>
      <c r="M3937">
        <v>10.5</v>
      </c>
      <c r="N3937">
        <v>8</v>
      </c>
    </row>
    <row r="3938" spans="1:14" x14ac:dyDescent="0.3">
      <c r="A3938">
        <v>40834</v>
      </c>
      <c r="B3938" t="s">
        <v>14</v>
      </c>
      <c r="C3938" t="s">
        <v>15</v>
      </c>
      <c r="D3938" t="s">
        <v>16</v>
      </c>
      <c r="E3938" s="1">
        <v>41558</v>
      </c>
      <c r="F3938">
        <v>1</v>
      </c>
      <c r="G3938">
        <v>32</v>
      </c>
      <c r="H3938">
        <v>13.4</v>
      </c>
      <c r="I3938">
        <v>7.4544699999999997</v>
      </c>
      <c r="J3938">
        <v>0</v>
      </c>
      <c r="K3938">
        <v>44</v>
      </c>
      <c r="L3938">
        <v>13</v>
      </c>
      <c r="M3938">
        <v>10.4</v>
      </c>
      <c r="N3938">
        <v>9</v>
      </c>
    </row>
    <row r="3939" spans="1:14" x14ac:dyDescent="0.3">
      <c r="A3939">
        <v>40834</v>
      </c>
      <c r="B3939" t="s">
        <v>14</v>
      </c>
      <c r="C3939" t="s">
        <v>15</v>
      </c>
      <c r="D3939" t="s">
        <v>16</v>
      </c>
      <c r="E3939" s="1">
        <v>41559</v>
      </c>
      <c r="F3939">
        <v>0.75</v>
      </c>
      <c r="G3939">
        <v>32.6</v>
      </c>
      <c r="H3939">
        <v>12.2</v>
      </c>
      <c r="I3939">
        <v>8.18886</v>
      </c>
      <c r="J3939">
        <v>0</v>
      </c>
      <c r="K3939">
        <v>57</v>
      </c>
      <c r="L3939">
        <v>14</v>
      </c>
      <c r="M3939">
        <v>10.5</v>
      </c>
      <c r="N3939">
        <v>8</v>
      </c>
    </row>
    <row r="3940" spans="1:14" x14ac:dyDescent="0.3">
      <c r="A3940">
        <v>40834</v>
      </c>
      <c r="B3940" t="s">
        <v>14</v>
      </c>
      <c r="C3940" t="s">
        <v>15</v>
      </c>
      <c r="D3940" t="s">
        <v>16</v>
      </c>
      <c r="E3940" s="1">
        <v>41560</v>
      </c>
      <c r="F3940">
        <v>0.75</v>
      </c>
      <c r="G3940">
        <v>33</v>
      </c>
      <c r="H3940">
        <v>11.2</v>
      </c>
      <c r="I3940">
        <v>8.7733000000000008</v>
      </c>
      <c r="J3940">
        <v>0</v>
      </c>
      <c r="K3940">
        <v>58</v>
      </c>
      <c r="L3940">
        <v>16</v>
      </c>
      <c r="M3940">
        <v>10.5</v>
      </c>
      <c r="N3940">
        <v>7</v>
      </c>
    </row>
    <row r="3941" spans="1:14" x14ac:dyDescent="0.3">
      <c r="A3941">
        <v>40834</v>
      </c>
      <c r="B3941" t="s">
        <v>14</v>
      </c>
      <c r="C3941" t="s">
        <v>15</v>
      </c>
      <c r="D3941" t="s">
        <v>16</v>
      </c>
      <c r="E3941" s="1">
        <v>41561</v>
      </c>
      <c r="F3941">
        <v>1.5</v>
      </c>
      <c r="G3941">
        <v>32</v>
      </c>
      <c r="H3941">
        <v>13</v>
      </c>
      <c r="I3941">
        <v>12.8957</v>
      </c>
      <c r="J3941">
        <v>0</v>
      </c>
      <c r="K3941">
        <v>81</v>
      </c>
      <c r="L3941">
        <v>17</v>
      </c>
      <c r="M3941">
        <v>10</v>
      </c>
      <c r="N3941">
        <v>7</v>
      </c>
    </row>
    <row r="3942" spans="1:14" x14ac:dyDescent="0.3">
      <c r="A3942">
        <v>40834</v>
      </c>
      <c r="B3942" t="s">
        <v>14</v>
      </c>
      <c r="C3942" t="s">
        <v>15</v>
      </c>
      <c r="D3942" t="s">
        <v>16</v>
      </c>
      <c r="E3942" s="1">
        <v>41562</v>
      </c>
      <c r="F3942">
        <v>0.75</v>
      </c>
      <c r="G3942">
        <v>33.4</v>
      </c>
      <c r="H3942">
        <v>14.4</v>
      </c>
      <c r="I3942">
        <v>11.229900000000001</v>
      </c>
      <c r="J3942">
        <v>0</v>
      </c>
      <c r="K3942">
        <v>87</v>
      </c>
      <c r="L3942">
        <v>19</v>
      </c>
      <c r="M3942">
        <v>10.3</v>
      </c>
      <c r="N3942">
        <v>10</v>
      </c>
    </row>
    <row r="3943" spans="1:14" x14ac:dyDescent="0.3">
      <c r="A3943">
        <v>40834</v>
      </c>
      <c r="B3943" t="s">
        <v>14</v>
      </c>
      <c r="C3943" t="s">
        <v>15</v>
      </c>
      <c r="D3943" t="s">
        <v>16</v>
      </c>
      <c r="E3943" s="1">
        <v>41563</v>
      </c>
      <c r="F3943">
        <v>0.75</v>
      </c>
      <c r="G3943">
        <v>33.799999999999997</v>
      </c>
      <c r="H3943">
        <v>13.8</v>
      </c>
      <c r="I3943">
        <v>8.3533299999999997</v>
      </c>
      <c r="J3943">
        <v>0</v>
      </c>
      <c r="K3943">
        <v>56</v>
      </c>
      <c r="L3943">
        <v>12</v>
      </c>
      <c r="M3943">
        <v>10.5</v>
      </c>
      <c r="N3943">
        <v>9</v>
      </c>
    </row>
    <row r="3944" spans="1:14" x14ac:dyDescent="0.3">
      <c r="A3944">
        <v>40834</v>
      </c>
      <c r="B3944" t="s">
        <v>14</v>
      </c>
      <c r="C3944" t="s">
        <v>15</v>
      </c>
      <c r="D3944" t="s">
        <v>16</v>
      </c>
      <c r="E3944" s="1">
        <v>41564</v>
      </c>
      <c r="F3944">
        <v>0.25</v>
      </c>
      <c r="G3944">
        <v>35</v>
      </c>
      <c r="H3944">
        <v>14</v>
      </c>
      <c r="I3944">
        <v>8.359</v>
      </c>
      <c r="J3944">
        <v>0</v>
      </c>
      <c r="K3944">
        <v>52</v>
      </c>
      <c r="L3944">
        <v>15</v>
      </c>
      <c r="M3944">
        <v>10.4</v>
      </c>
      <c r="N3944">
        <v>9</v>
      </c>
    </row>
    <row r="3945" spans="1:14" x14ac:dyDescent="0.3">
      <c r="A3945">
        <v>40834</v>
      </c>
      <c r="B3945" t="s">
        <v>14</v>
      </c>
      <c r="C3945" t="s">
        <v>15</v>
      </c>
      <c r="D3945" t="s">
        <v>16</v>
      </c>
      <c r="E3945" s="1">
        <v>41565</v>
      </c>
      <c r="F3945">
        <v>1.125</v>
      </c>
      <c r="G3945">
        <v>36.4</v>
      </c>
      <c r="H3945">
        <v>15.4</v>
      </c>
      <c r="I3945">
        <v>8.3357799999999997</v>
      </c>
      <c r="J3945">
        <v>0</v>
      </c>
      <c r="K3945">
        <v>45</v>
      </c>
      <c r="L3945">
        <v>12</v>
      </c>
      <c r="M3945">
        <v>10.3</v>
      </c>
      <c r="N3945">
        <v>10</v>
      </c>
    </row>
    <row r="3946" spans="1:14" x14ac:dyDescent="0.3">
      <c r="A3946">
        <v>40834</v>
      </c>
      <c r="B3946" t="s">
        <v>14</v>
      </c>
      <c r="C3946" t="s">
        <v>15</v>
      </c>
      <c r="D3946" t="s">
        <v>16</v>
      </c>
      <c r="E3946" s="1">
        <v>41566</v>
      </c>
      <c r="F3946">
        <v>0.75</v>
      </c>
      <c r="G3946">
        <v>35.799999999999997</v>
      </c>
      <c r="H3946">
        <v>18</v>
      </c>
      <c r="I3946">
        <v>9.3823899999999991</v>
      </c>
      <c r="J3946">
        <v>0</v>
      </c>
      <c r="K3946">
        <v>46</v>
      </c>
      <c r="L3946">
        <v>13</v>
      </c>
      <c r="M3946">
        <v>9.1</v>
      </c>
      <c r="N3946">
        <v>14</v>
      </c>
    </row>
    <row r="3947" spans="1:14" x14ac:dyDescent="0.3">
      <c r="A3947">
        <v>40834</v>
      </c>
      <c r="B3947" t="s">
        <v>14</v>
      </c>
      <c r="C3947" t="s">
        <v>15</v>
      </c>
      <c r="D3947" t="s">
        <v>16</v>
      </c>
      <c r="E3947" s="1">
        <v>41567</v>
      </c>
      <c r="F3947">
        <v>1.875</v>
      </c>
      <c r="G3947">
        <v>36.200000000000003</v>
      </c>
      <c r="H3947">
        <v>18.600000000000001</v>
      </c>
      <c r="I3947">
        <v>9.7934400000000004</v>
      </c>
      <c r="J3947">
        <v>0</v>
      </c>
      <c r="K3947">
        <v>41</v>
      </c>
      <c r="L3947">
        <v>17</v>
      </c>
      <c r="M3947">
        <v>9.6999999999999993</v>
      </c>
      <c r="N3947">
        <v>14</v>
      </c>
    </row>
    <row r="3948" spans="1:14" x14ac:dyDescent="0.3">
      <c r="A3948">
        <v>40834</v>
      </c>
      <c r="B3948" t="s">
        <v>14</v>
      </c>
      <c r="C3948" t="s">
        <v>15</v>
      </c>
      <c r="D3948" t="s">
        <v>16</v>
      </c>
      <c r="E3948" s="1">
        <v>41568</v>
      </c>
      <c r="F3948">
        <v>4.375</v>
      </c>
      <c r="G3948">
        <v>31</v>
      </c>
      <c r="H3948">
        <v>21</v>
      </c>
      <c r="I3948">
        <v>7.6137699999999997</v>
      </c>
      <c r="J3948">
        <v>0</v>
      </c>
      <c r="K3948">
        <v>51</v>
      </c>
      <c r="L3948">
        <v>15</v>
      </c>
      <c r="M3948">
        <v>10.199999999999999</v>
      </c>
      <c r="N3948">
        <v>18</v>
      </c>
    </row>
    <row r="3949" spans="1:14" x14ac:dyDescent="0.3">
      <c r="A3949">
        <v>40834</v>
      </c>
      <c r="B3949" t="s">
        <v>14</v>
      </c>
      <c r="C3949" t="s">
        <v>15</v>
      </c>
      <c r="D3949" t="s">
        <v>16</v>
      </c>
      <c r="E3949" s="1">
        <v>41569</v>
      </c>
      <c r="F3949">
        <v>1.5</v>
      </c>
      <c r="G3949">
        <v>29.8</v>
      </c>
      <c r="H3949">
        <v>10.4</v>
      </c>
      <c r="I3949">
        <v>8.8282100000000003</v>
      </c>
      <c r="J3949">
        <v>0</v>
      </c>
      <c r="K3949">
        <v>62</v>
      </c>
      <c r="L3949">
        <v>17</v>
      </c>
      <c r="M3949">
        <v>10.3</v>
      </c>
      <c r="N3949">
        <v>7</v>
      </c>
    </row>
    <row r="3950" spans="1:14" x14ac:dyDescent="0.3">
      <c r="A3950">
        <v>40834</v>
      </c>
      <c r="B3950" t="s">
        <v>14</v>
      </c>
      <c r="C3950" t="s">
        <v>15</v>
      </c>
      <c r="D3950" t="s">
        <v>16</v>
      </c>
      <c r="E3950" s="1">
        <v>41570</v>
      </c>
      <c r="F3950">
        <v>0.375</v>
      </c>
      <c r="G3950">
        <v>30.2</v>
      </c>
      <c r="H3950">
        <v>11.4</v>
      </c>
      <c r="I3950">
        <v>8.2828300000000006</v>
      </c>
      <c r="J3950">
        <v>0</v>
      </c>
      <c r="K3950">
        <v>58</v>
      </c>
      <c r="L3950">
        <v>15</v>
      </c>
      <c r="M3950">
        <v>10</v>
      </c>
      <c r="N3950">
        <v>7</v>
      </c>
    </row>
    <row r="3951" spans="1:14" x14ac:dyDescent="0.3">
      <c r="A3951">
        <v>40834</v>
      </c>
      <c r="B3951" t="s">
        <v>14</v>
      </c>
      <c r="C3951" t="s">
        <v>15</v>
      </c>
      <c r="D3951" t="s">
        <v>16</v>
      </c>
      <c r="E3951" s="1">
        <v>41571</v>
      </c>
      <c r="F3951">
        <v>0.375</v>
      </c>
      <c r="G3951">
        <v>31.6</v>
      </c>
      <c r="H3951">
        <v>10.8</v>
      </c>
      <c r="I3951">
        <v>7.8678900000000001</v>
      </c>
      <c r="J3951">
        <v>0</v>
      </c>
      <c r="K3951">
        <v>53</v>
      </c>
      <c r="L3951">
        <v>17</v>
      </c>
      <c r="M3951">
        <v>10.199999999999999</v>
      </c>
      <c r="N3951">
        <v>6</v>
      </c>
    </row>
    <row r="3952" spans="1:14" x14ac:dyDescent="0.3">
      <c r="A3952">
        <v>40834</v>
      </c>
      <c r="B3952" t="s">
        <v>14</v>
      </c>
      <c r="C3952" t="s">
        <v>15</v>
      </c>
      <c r="D3952" t="s">
        <v>16</v>
      </c>
      <c r="E3952" s="1">
        <v>41572</v>
      </c>
      <c r="F3952">
        <v>0.5</v>
      </c>
      <c r="G3952">
        <v>31.8</v>
      </c>
      <c r="H3952">
        <v>10.6</v>
      </c>
      <c r="I3952">
        <v>8.7468699999999995</v>
      </c>
      <c r="J3952">
        <v>0</v>
      </c>
      <c r="K3952">
        <v>53</v>
      </c>
      <c r="L3952">
        <v>18</v>
      </c>
      <c r="M3952">
        <v>9</v>
      </c>
      <c r="N3952">
        <v>6</v>
      </c>
    </row>
    <row r="3953" spans="1:14" x14ac:dyDescent="0.3">
      <c r="A3953">
        <v>40834</v>
      </c>
      <c r="B3953" t="s">
        <v>14</v>
      </c>
      <c r="C3953" t="s">
        <v>15</v>
      </c>
      <c r="D3953" t="s">
        <v>16</v>
      </c>
      <c r="E3953" s="1">
        <v>41573</v>
      </c>
      <c r="F3953">
        <v>0.75</v>
      </c>
      <c r="G3953">
        <v>33.4</v>
      </c>
      <c r="H3953">
        <v>15.4</v>
      </c>
      <c r="I3953">
        <v>11.8828</v>
      </c>
      <c r="J3953">
        <v>0</v>
      </c>
      <c r="K3953">
        <v>61</v>
      </c>
      <c r="L3953">
        <v>23</v>
      </c>
      <c r="M3953">
        <v>9.5</v>
      </c>
      <c r="N3953">
        <v>11</v>
      </c>
    </row>
    <row r="3954" spans="1:14" x14ac:dyDescent="0.3">
      <c r="A3954">
        <v>40834</v>
      </c>
      <c r="B3954" t="s">
        <v>14</v>
      </c>
      <c r="C3954" t="s">
        <v>15</v>
      </c>
      <c r="D3954" t="s">
        <v>16</v>
      </c>
      <c r="E3954" s="1">
        <v>41574</v>
      </c>
      <c r="F3954">
        <v>0.625</v>
      </c>
      <c r="G3954">
        <v>29.6</v>
      </c>
      <c r="H3954">
        <v>17</v>
      </c>
      <c r="I3954">
        <v>14.2676</v>
      </c>
      <c r="J3954">
        <v>0</v>
      </c>
      <c r="K3954">
        <v>74</v>
      </c>
      <c r="L3954">
        <v>32</v>
      </c>
      <c r="M3954">
        <v>1.2</v>
      </c>
      <c r="N3954">
        <v>14</v>
      </c>
    </row>
    <row r="3955" spans="1:14" x14ac:dyDescent="0.3">
      <c r="A3955">
        <v>40834</v>
      </c>
      <c r="B3955" t="s">
        <v>14</v>
      </c>
      <c r="C3955" t="s">
        <v>15</v>
      </c>
      <c r="D3955" t="s">
        <v>16</v>
      </c>
      <c r="E3955" s="1">
        <v>41575</v>
      </c>
      <c r="F3955">
        <v>0.5</v>
      </c>
      <c r="G3955">
        <v>26.2</v>
      </c>
      <c r="H3955">
        <v>16.600000000000001</v>
      </c>
      <c r="I3955">
        <v>16.6356</v>
      </c>
      <c r="J3955">
        <v>0.5</v>
      </c>
      <c r="K3955">
        <v>90</v>
      </c>
      <c r="L3955">
        <v>43</v>
      </c>
      <c r="M3955">
        <v>0.6</v>
      </c>
      <c r="N3955">
        <v>13</v>
      </c>
    </row>
    <row r="3956" spans="1:14" x14ac:dyDescent="0.3">
      <c r="A3956">
        <v>40834</v>
      </c>
      <c r="B3956" t="s">
        <v>14</v>
      </c>
      <c r="C3956" t="s">
        <v>15</v>
      </c>
      <c r="D3956" t="s">
        <v>16</v>
      </c>
      <c r="E3956" s="1">
        <v>41576</v>
      </c>
      <c r="F3956">
        <v>0.75</v>
      </c>
      <c r="G3956">
        <v>29</v>
      </c>
      <c r="H3956">
        <v>12.6</v>
      </c>
      <c r="I3956">
        <v>11.7021</v>
      </c>
      <c r="J3956">
        <v>0</v>
      </c>
      <c r="K3956">
        <v>93</v>
      </c>
      <c r="L3956">
        <v>26</v>
      </c>
      <c r="M3956">
        <v>9.8000000000000007</v>
      </c>
      <c r="N3956">
        <v>10</v>
      </c>
    </row>
    <row r="3957" spans="1:14" x14ac:dyDescent="0.3">
      <c r="A3957">
        <v>40834</v>
      </c>
      <c r="B3957" t="s">
        <v>14</v>
      </c>
      <c r="C3957" t="s">
        <v>15</v>
      </c>
      <c r="D3957" t="s">
        <v>16</v>
      </c>
      <c r="E3957" s="1">
        <v>41577</v>
      </c>
      <c r="F3957">
        <v>1.375</v>
      </c>
      <c r="G3957">
        <v>28</v>
      </c>
      <c r="H3957">
        <v>10.8</v>
      </c>
      <c r="I3957">
        <v>9.6978200000000001</v>
      </c>
      <c r="J3957">
        <v>0.3</v>
      </c>
      <c r="K3957">
        <v>64</v>
      </c>
      <c r="L3957">
        <v>20</v>
      </c>
      <c r="M3957">
        <v>4.7</v>
      </c>
      <c r="N3957">
        <v>6</v>
      </c>
    </row>
    <row r="3958" spans="1:14" x14ac:dyDescent="0.3">
      <c r="A3958">
        <v>40834</v>
      </c>
      <c r="B3958" t="s">
        <v>14</v>
      </c>
      <c r="C3958" t="s">
        <v>15</v>
      </c>
      <c r="D3958" t="s">
        <v>16</v>
      </c>
      <c r="E3958" s="1">
        <v>41578</v>
      </c>
      <c r="F3958">
        <v>2.25</v>
      </c>
      <c r="G3958">
        <v>29.4</v>
      </c>
      <c r="H3958">
        <v>18.2</v>
      </c>
      <c r="I3958">
        <v>11.987</v>
      </c>
      <c r="J3958">
        <v>0</v>
      </c>
      <c r="K3958">
        <v>58</v>
      </c>
      <c r="L3958">
        <v>31</v>
      </c>
      <c r="M3958">
        <v>0.7</v>
      </c>
      <c r="N3958">
        <v>17</v>
      </c>
    </row>
    <row r="3959" spans="1:14" x14ac:dyDescent="0.3">
      <c r="A3959">
        <v>40834</v>
      </c>
      <c r="B3959" t="s">
        <v>14</v>
      </c>
      <c r="C3959" t="s">
        <v>15</v>
      </c>
      <c r="D3959" t="s">
        <v>16</v>
      </c>
      <c r="E3959" s="1">
        <v>41579</v>
      </c>
      <c r="F3959">
        <v>1.125</v>
      </c>
      <c r="G3959">
        <v>29.6</v>
      </c>
      <c r="H3959">
        <v>18</v>
      </c>
      <c r="I3959">
        <v>12.8171</v>
      </c>
      <c r="J3959">
        <v>0</v>
      </c>
      <c r="K3959">
        <v>61</v>
      </c>
      <c r="L3959">
        <v>30</v>
      </c>
      <c r="M3959">
        <v>3.3</v>
      </c>
      <c r="N3959">
        <v>14</v>
      </c>
    </row>
    <row r="3960" spans="1:14" x14ac:dyDescent="0.3">
      <c r="A3960">
        <v>40834</v>
      </c>
      <c r="B3960" t="s">
        <v>14</v>
      </c>
      <c r="C3960" t="s">
        <v>15</v>
      </c>
      <c r="D3960" t="s">
        <v>16</v>
      </c>
      <c r="E3960" s="1">
        <v>41580</v>
      </c>
      <c r="F3960">
        <v>3</v>
      </c>
      <c r="G3960">
        <v>25</v>
      </c>
      <c r="H3960">
        <v>18</v>
      </c>
      <c r="I3960">
        <v>14.553900000000001</v>
      </c>
      <c r="J3960">
        <v>3</v>
      </c>
      <c r="K3960">
        <v>69</v>
      </c>
      <c r="L3960">
        <v>48</v>
      </c>
      <c r="M3960">
        <v>0.4</v>
      </c>
      <c r="N3960">
        <v>16</v>
      </c>
    </row>
    <row r="3961" spans="1:14" x14ac:dyDescent="0.3">
      <c r="A3961">
        <v>40834</v>
      </c>
      <c r="B3961" t="s">
        <v>14</v>
      </c>
      <c r="C3961" t="s">
        <v>15</v>
      </c>
      <c r="D3961" t="s">
        <v>16</v>
      </c>
      <c r="E3961" s="1">
        <v>41581</v>
      </c>
      <c r="F3961">
        <v>1.375</v>
      </c>
      <c r="G3961">
        <v>23.8</v>
      </c>
      <c r="H3961">
        <v>17.600000000000001</v>
      </c>
      <c r="I3961">
        <v>17.579699999999999</v>
      </c>
      <c r="J3961">
        <v>9</v>
      </c>
      <c r="K3961">
        <v>92</v>
      </c>
      <c r="L3961">
        <v>60</v>
      </c>
      <c r="M3961">
        <v>2.9</v>
      </c>
      <c r="N3961">
        <v>16</v>
      </c>
    </row>
    <row r="3962" spans="1:14" x14ac:dyDescent="0.3">
      <c r="A3962">
        <v>40834</v>
      </c>
      <c r="B3962" t="s">
        <v>14</v>
      </c>
      <c r="C3962" t="s">
        <v>15</v>
      </c>
      <c r="D3962" t="s">
        <v>16</v>
      </c>
      <c r="E3962" s="1">
        <v>41582</v>
      </c>
      <c r="F3962">
        <v>0.5</v>
      </c>
      <c r="G3962">
        <v>25.6</v>
      </c>
      <c r="H3962">
        <v>14.8</v>
      </c>
      <c r="I3962">
        <v>16.906700000000001</v>
      </c>
      <c r="J3962">
        <v>0</v>
      </c>
      <c r="K3962">
        <v>93</v>
      </c>
      <c r="L3962">
        <v>45</v>
      </c>
      <c r="M3962">
        <v>8.6</v>
      </c>
      <c r="N3962">
        <v>13</v>
      </c>
    </row>
    <row r="3963" spans="1:14" x14ac:dyDescent="0.3">
      <c r="A3963">
        <v>40834</v>
      </c>
      <c r="B3963" t="s">
        <v>14</v>
      </c>
      <c r="C3963" t="s">
        <v>15</v>
      </c>
      <c r="D3963" t="s">
        <v>16</v>
      </c>
      <c r="E3963" s="1">
        <v>41583</v>
      </c>
      <c r="F3963">
        <v>0.25</v>
      </c>
      <c r="G3963">
        <v>27</v>
      </c>
      <c r="H3963">
        <v>14.2</v>
      </c>
      <c r="I3963">
        <v>14.360300000000001</v>
      </c>
      <c r="J3963">
        <v>0</v>
      </c>
      <c r="K3963">
        <v>89</v>
      </c>
      <c r="L3963">
        <v>38</v>
      </c>
      <c r="M3963">
        <v>8.8000000000000007</v>
      </c>
      <c r="N3963">
        <v>12</v>
      </c>
    </row>
    <row r="3964" spans="1:14" x14ac:dyDescent="0.3">
      <c r="A3964">
        <v>40834</v>
      </c>
      <c r="B3964" t="s">
        <v>14</v>
      </c>
      <c r="C3964" t="s">
        <v>15</v>
      </c>
      <c r="D3964" t="s">
        <v>16</v>
      </c>
      <c r="E3964" s="1">
        <v>41584</v>
      </c>
      <c r="F3964">
        <v>0.375</v>
      </c>
      <c r="G3964">
        <v>28.6</v>
      </c>
      <c r="H3964">
        <v>12.4</v>
      </c>
      <c r="I3964">
        <v>12.496600000000001</v>
      </c>
      <c r="J3964">
        <v>0</v>
      </c>
      <c r="K3964">
        <v>88</v>
      </c>
      <c r="L3964">
        <v>24</v>
      </c>
      <c r="M3964">
        <v>9.1999999999999993</v>
      </c>
      <c r="N3964">
        <v>9</v>
      </c>
    </row>
    <row r="3965" spans="1:14" x14ac:dyDescent="0.3">
      <c r="A3965">
        <v>40834</v>
      </c>
      <c r="B3965" t="s">
        <v>14</v>
      </c>
      <c r="C3965" t="s">
        <v>15</v>
      </c>
      <c r="D3965" t="s">
        <v>16</v>
      </c>
      <c r="E3965" s="1">
        <v>41585</v>
      </c>
      <c r="F3965">
        <v>0.75</v>
      </c>
      <c r="G3965">
        <v>29.2</v>
      </c>
      <c r="H3965">
        <v>10.8</v>
      </c>
      <c r="I3965">
        <v>12.226900000000001</v>
      </c>
      <c r="J3965">
        <v>0</v>
      </c>
      <c r="K3965">
        <v>90</v>
      </c>
      <c r="L3965">
        <v>27</v>
      </c>
      <c r="M3965">
        <v>9.3000000000000007</v>
      </c>
      <c r="N3965">
        <v>8</v>
      </c>
    </row>
    <row r="3966" spans="1:14" x14ac:dyDescent="0.3">
      <c r="A3966">
        <v>40834</v>
      </c>
      <c r="B3966" t="s">
        <v>14</v>
      </c>
      <c r="C3966" t="s">
        <v>15</v>
      </c>
      <c r="D3966" t="s">
        <v>16</v>
      </c>
      <c r="E3966" s="1">
        <v>41586</v>
      </c>
      <c r="F3966">
        <v>0.5</v>
      </c>
      <c r="G3966">
        <v>30</v>
      </c>
      <c r="H3966">
        <v>11</v>
      </c>
      <c r="I3966">
        <v>12.1706</v>
      </c>
      <c r="J3966">
        <v>0</v>
      </c>
      <c r="K3966">
        <v>83</v>
      </c>
      <c r="L3966">
        <v>26</v>
      </c>
      <c r="M3966">
        <v>9.3000000000000007</v>
      </c>
      <c r="N3966">
        <v>8</v>
      </c>
    </row>
    <row r="3967" spans="1:14" x14ac:dyDescent="0.3">
      <c r="A3967">
        <v>40834</v>
      </c>
      <c r="B3967" t="s">
        <v>14</v>
      </c>
      <c r="C3967" t="s">
        <v>15</v>
      </c>
      <c r="D3967" t="s">
        <v>16</v>
      </c>
      <c r="E3967" s="1">
        <v>41587</v>
      </c>
      <c r="F3967">
        <v>0</v>
      </c>
      <c r="G3967">
        <v>29.8</v>
      </c>
      <c r="H3967">
        <v>13.4</v>
      </c>
      <c r="I3967">
        <v>13.6351</v>
      </c>
      <c r="J3967">
        <v>0</v>
      </c>
      <c r="K3967">
        <v>78</v>
      </c>
      <c r="L3967">
        <v>28</v>
      </c>
      <c r="M3967">
        <v>8.8000000000000007</v>
      </c>
      <c r="N3967">
        <v>9</v>
      </c>
    </row>
    <row r="3968" spans="1:14" x14ac:dyDescent="0.3">
      <c r="A3968">
        <v>40834</v>
      </c>
      <c r="B3968" t="s">
        <v>14</v>
      </c>
      <c r="C3968" t="s">
        <v>15</v>
      </c>
      <c r="D3968" t="s">
        <v>16</v>
      </c>
      <c r="E3968" s="1">
        <v>41588</v>
      </c>
      <c r="F3968">
        <v>0.5</v>
      </c>
      <c r="G3968">
        <v>29.6</v>
      </c>
      <c r="H3968">
        <v>14.4</v>
      </c>
      <c r="I3968">
        <v>14.4032</v>
      </c>
      <c r="J3968">
        <v>0</v>
      </c>
      <c r="K3968">
        <v>85</v>
      </c>
      <c r="L3968">
        <v>32</v>
      </c>
      <c r="M3968">
        <v>9</v>
      </c>
      <c r="N3968">
        <v>11</v>
      </c>
    </row>
    <row r="3969" spans="1:14" x14ac:dyDescent="0.3">
      <c r="A3969">
        <v>40834</v>
      </c>
      <c r="B3969" t="s">
        <v>14</v>
      </c>
      <c r="C3969" t="s">
        <v>15</v>
      </c>
      <c r="D3969" t="s">
        <v>16</v>
      </c>
      <c r="E3969" s="1">
        <v>41589</v>
      </c>
      <c r="F3969">
        <v>2.625</v>
      </c>
      <c r="G3969">
        <v>27.4</v>
      </c>
      <c r="H3969">
        <v>15</v>
      </c>
      <c r="I3969">
        <v>13.7226</v>
      </c>
      <c r="J3969">
        <v>0</v>
      </c>
      <c r="K3969">
        <v>79</v>
      </c>
      <c r="L3969">
        <v>39</v>
      </c>
      <c r="M3969">
        <v>7.3</v>
      </c>
      <c r="N3969">
        <v>11</v>
      </c>
    </row>
    <row r="3970" spans="1:14" x14ac:dyDescent="0.3">
      <c r="A3970">
        <v>40834</v>
      </c>
      <c r="B3970" t="s">
        <v>14</v>
      </c>
      <c r="C3970" t="s">
        <v>15</v>
      </c>
      <c r="D3970" t="s">
        <v>16</v>
      </c>
      <c r="E3970" s="1">
        <v>41590</v>
      </c>
      <c r="F3970">
        <v>1.375</v>
      </c>
      <c r="G3970">
        <v>29</v>
      </c>
      <c r="H3970">
        <v>16.399999999999999</v>
      </c>
      <c r="I3970">
        <v>14.1911</v>
      </c>
      <c r="J3970">
        <v>0.1</v>
      </c>
      <c r="K3970">
        <v>75</v>
      </c>
      <c r="L3970">
        <v>32</v>
      </c>
      <c r="M3970">
        <v>5.2</v>
      </c>
      <c r="N3970">
        <v>11</v>
      </c>
    </row>
    <row r="3971" spans="1:14" x14ac:dyDescent="0.3">
      <c r="A3971">
        <v>40834</v>
      </c>
      <c r="B3971" t="s">
        <v>14</v>
      </c>
      <c r="C3971" t="s">
        <v>15</v>
      </c>
      <c r="D3971" t="s">
        <v>16</v>
      </c>
      <c r="E3971" s="1">
        <v>41591</v>
      </c>
      <c r="F3971">
        <v>1</v>
      </c>
      <c r="G3971">
        <v>25</v>
      </c>
      <c r="H3971">
        <v>16.399999999999999</v>
      </c>
      <c r="I3971">
        <v>15.952500000000001</v>
      </c>
      <c r="J3971">
        <v>0.4</v>
      </c>
      <c r="K3971">
        <v>81</v>
      </c>
      <c r="L3971">
        <v>61</v>
      </c>
      <c r="M3971">
        <v>0.5</v>
      </c>
      <c r="N3971">
        <v>13</v>
      </c>
    </row>
    <row r="3972" spans="1:14" x14ac:dyDescent="0.3">
      <c r="A3972">
        <v>40834</v>
      </c>
      <c r="B3972" t="s">
        <v>14</v>
      </c>
      <c r="C3972" t="s">
        <v>15</v>
      </c>
      <c r="D3972" t="s">
        <v>16</v>
      </c>
      <c r="E3972" s="1">
        <v>41592</v>
      </c>
      <c r="F3972">
        <v>1.625</v>
      </c>
      <c r="G3972">
        <v>23.6</v>
      </c>
      <c r="H3972">
        <v>16.399999999999999</v>
      </c>
      <c r="I3972">
        <v>16.523</v>
      </c>
      <c r="J3972">
        <v>3.5</v>
      </c>
      <c r="K3972">
        <v>92</v>
      </c>
      <c r="L3972">
        <v>51</v>
      </c>
      <c r="M3972">
        <v>7.1</v>
      </c>
      <c r="N3972">
        <v>15</v>
      </c>
    </row>
    <row r="3973" spans="1:14" x14ac:dyDescent="0.3">
      <c r="A3973">
        <v>40834</v>
      </c>
      <c r="B3973" t="s">
        <v>14</v>
      </c>
      <c r="C3973" t="s">
        <v>15</v>
      </c>
      <c r="D3973" t="s">
        <v>16</v>
      </c>
      <c r="E3973" s="1">
        <v>41593</v>
      </c>
      <c r="F3973">
        <v>0.25</v>
      </c>
      <c r="G3973">
        <v>26.6</v>
      </c>
      <c r="H3973">
        <v>12</v>
      </c>
      <c r="I3973">
        <v>15.210900000000001</v>
      </c>
      <c r="J3973">
        <v>0</v>
      </c>
      <c r="K3973">
        <v>95</v>
      </c>
      <c r="L3973">
        <v>41</v>
      </c>
      <c r="M3973">
        <v>9.1999999999999993</v>
      </c>
      <c r="N3973">
        <v>9</v>
      </c>
    </row>
    <row r="3974" spans="1:14" x14ac:dyDescent="0.3">
      <c r="A3974">
        <v>40834</v>
      </c>
      <c r="B3974" t="s">
        <v>14</v>
      </c>
      <c r="C3974" t="s">
        <v>15</v>
      </c>
      <c r="D3974" t="s">
        <v>16</v>
      </c>
      <c r="E3974" s="1">
        <v>41594</v>
      </c>
      <c r="F3974">
        <v>0.5</v>
      </c>
      <c r="G3974">
        <v>25.2</v>
      </c>
      <c r="H3974">
        <v>12</v>
      </c>
      <c r="I3974">
        <v>13.191700000000001</v>
      </c>
      <c r="J3974">
        <v>0</v>
      </c>
      <c r="K3974">
        <v>86</v>
      </c>
      <c r="L3974">
        <v>44</v>
      </c>
      <c r="M3974">
        <v>8.6999999999999993</v>
      </c>
      <c r="N3974">
        <v>9</v>
      </c>
    </row>
    <row r="3975" spans="1:14" x14ac:dyDescent="0.3">
      <c r="A3975">
        <v>40834</v>
      </c>
      <c r="B3975" t="s">
        <v>14</v>
      </c>
      <c r="C3975" t="s">
        <v>15</v>
      </c>
      <c r="D3975" t="s">
        <v>16</v>
      </c>
      <c r="E3975" s="1">
        <v>41595</v>
      </c>
      <c r="F3975">
        <v>0.75</v>
      </c>
      <c r="G3975">
        <v>24.4</v>
      </c>
      <c r="H3975">
        <v>12</v>
      </c>
      <c r="I3975">
        <v>11.738799999999999</v>
      </c>
      <c r="J3975">
        <v>0</v>
      </c>
      <c r="K3975">
        <v>86</v>
      </c>
      <c r="L3975">
        <v>39</v>
      </c>
      <c r="M3975">
        <v>7</v>
      </c>
      <c r="N3975">
        <v>9</v>
      </c>
    </row>
    <row r="3976" spans="1:14" x14ac:dyDescent="0.3">
      <c r="A3976">
        <v>40834</v>
      </c>
      <c r="B3976" t="s">
        <v>14</v>
      </c>
      <c r="C3976" t="s">
        <v>15</v>
      </c>
      <c r="D3976" t="s">
        <v>16</v>
      </c>
      <c r="E3976" s="1">
        <v>41596</v>
      </c>
      <c r="F3976">
        <v>3.125</v>
      </c>
      <c r="G3976">
        <v>26.8</v>
      </c>
      <c r="H3976">
        <v>12</v>
      </c>
      <c r="I3976">
        <v>13.4879</v>
      </c>
      <c r="J3976">
        <v>10</v>
      </c>
      <c r="K3976">
        <v>96</v>
      </c>
      <c r="L3976">
        <v>39</v>
      </c>
      <c r="M3976">
        <v>5.8</v>
      </c>
      <c r="N3976">
        <v>9</v>
      </c>
    </row>
    <row r="3977" spans="1:14" x14ac:dyDescent="0.3">
      <c r="A3977">
        <v>40834</v>
      </c>
      <c r="B3977" t="s">
        <v>14</v>
      </c>
      <c r="C3977" t="s">
        <v>15</v>
      </c>
      <c r="D3977" t="s">
        <v>16</v>
      </c>
      <c r="E3977" s="1">
        <v>41597</v>
      </c>
      <c r="F3977">
        <v>2.75</v>
      </c>
      <c r="G3977">
        <v>18.399999999999999</v>
      </c>
      <c r="H3977">
        <v>15.6</v>
      </c>
      <c r="I3977">
        <v>16.930700000000002</v>
      </c>
      <c r="J3977">
        <v>38</v>
      </c>
      <c r="K3977">
        <v>98</v>
      </c>
      <c r="L3977">
        <v>73</v>
      </c>
      <c r="M3977">
        <v>0</v>
      </c>
      <c r="N3977">
        <v>12</v>
      </c>
    </row>
    <row r="3978" spans="1:14" x14ac:dyDescent="0.3">
      <c r="A3978">
        <v>40834</v>
      </c>
      <c r="B3978" t="s">
        <v>14</v>
      </c>
      <c r="C3978" t="s">
        <v>15</v>
      </c>
      <c r="D3978" t="s">
        <v>16</v>
      </c>
      <c r="E3978" s="1">
        <v>41598</v>
      </c>
      <c r="F3978">
        <v>1.5</v>
      </c>
      <c r="G3978">
        <v>21.2</v>
      </c>
      <c r="H3978">
        <v>16.2</v>
      </c>
      <c r="I3978">
        <v>15.42</v>
      </c>
      <c r="J3978">
        <v>1.6</v>
      </c>
      <c r="K3978">
        <v>88</v>
      </c>
      <c r="L3978">
        <v>52</v>
      </c>
      <c r="M3978">
        <v>0</v>
      </c>
      <c r="N3978">
        <v>15</v>
      </c>
    </row>
    <row r="3979" spans="1:14" x14ac:dyDescent="0.3">
      <c r="A3979">
        <v>40834</v>
      </c>
      <c r="B3979" t="s">
        <v>14</v>
      </c>
      <c r="C3979" t="s">
        <v>15</v>
      </c>
      <c r="D3979" t="s">
        <v>16</v>
      </c>
      <c r="E3979" s="1">
        <v>41599</v>
      </c>
      <c r="F3979">
        <v>0.5</v>
      </c>
      <c r="G3979">
        <v>21.2</v>
      </c>
      <c r="H3979">
        <v>15.4</v>
      </c>
      <c r="I3979">
        <v>15.2683</v>
      </c>
      <c r="J3979">
        <v>20</v>
      </c>
      <c r="K3979">
        <v>95</v>
      </c>
      <c r="L3979">
        <v>62</v>
      </c>
      <c r="M3979">
        <v>2.5</v>
      </c>
      <c r="N3979">
        <v>14</v>
      </c>
    </row>
    <row r="3980" spans="1:14" x14ac:dyDescent="0.3">
      <c r="A3980">
        <v>40834</v>
      </c>
      <c r="B3980" t="s">
        <v>14</v>
      </c>
      <c r="C3980" t="s">
        <v>15</v>
      </c>
      <c r="D3980" t="s">
        <v>16</v>
      </c>
      <c r="E3980" s="1">
        <v>41600</v>
      </c>
      <c r="F3980">
        <v>0.875</v>
      </c>
      <c r="G3980">
        <v>20</v>
      </c>
      <c r="H3980">
        <v>10.4</v>
      </c>
      <c r="I3980">
        <v>13.2601</v>
      </c>
      <c r="J3980">
        <v>0</v>
      </c>
      <c r="K3980">
        <v>97</v>
      </c>
      <c r="L3980">
        <v>59</v>
      </c>
      <c r="M3980">
        <v>6.5</v>
      </c>
      <c r="N3980">
        <v>9</v>
      </c>
    </row>
    <row r="3981" spans="1:14" x14ac:dyDescent="0.3">
      <c r="A3981">
        <v>40834</v>
      </c>
      <c r="B3981" t="s">
        <v>14</v>
      </c>
      <c r="C3981" t="s">
        <v>15</v>
      </c>
      <c r="D3981" t="s">
        <v>16</v>
      </c>
      <c r="E3981" s="1">
        <v>41601</v>
      </c>
      <c r="F3981">
        <v>0.25</v>
      </c>
      <c r="G3981">
        <v>18.600000000000001</v>
      </c>
      <c r="H3981">
        <v>9.8000000000000007</v>
      </c>
      <c r="I3981">
        <v>14.054500000000001</v>
      </c>
      <c r="J3981">
        <v>0</v>
      </c>
      <c r="K3981">
        <v>98</v>
      </c>
      <c r="L3981">
        <v>67</v>
      </c>
      <c r="M3981">
        <v>4.7</v>
      </c>
      <c r="N3981">
        <v>7</v>
      </c>
    </row>
    <row r="3982" spans="1:14" x14ac:dyDescent="0.3">
      <c r="A3982">
        <v>40834</v>
      </c>
      <c r="B3982" t="s">
        <v>14</v>
      </c>
      <c r="C3982" t="s">
        <v>15</v>
      </c>
      <c r="D3982" t="s">
        <v>16</v>
      </c>
      <c r="E3982" s="1">
        <v>41602</v>
      </c>
      <c r="F3982">
        <v>0.5</v>
      </c>
      <c r="G3982">
        <v>21</v>
      </c>
      <c r="H3982">
        <v>10.6</v>
      </c>
      <c r="I3982">
        <v>14.370200000000001</v>
      </c>
      <c r="J3982">
        <v>0</v>
      </c>
      <c r="K3982">
        <v>100</v>
      </c>
      <c r="L3982">
        <v>59</v>
      </c>
      <c r="M3982">
        <v>6.2</v>
      </c>
      <c r="N3982">
        <v>9</v>
      </c>
    </row>
    <row r="3983" spans="1:14" x14ac:dyDescent="0.3">
      <c r="A3983">
        <v>40834</v>
      </c>
      <c r="B3983" t="s">
        <v>14</v>
      </c>
      <c r="C3983" t="s">
        <v>15</v>
      </c>
      <c r="D3983" t="s">
        <v>16</v>
      </c>
      <c r="E3983" s="1">
        <v>41603</v>
      </c>
      <c r="F3983">
        <v>0.25</v>
      </c>
      <c r="G3983">
        <v>21.6</v>
      </c>
      <c r="H3983">
        <v>9.1999999999999993</v>
      </c>
      <c r="I3983">
        <v>13.5961</v>
      </c>
      <c r="J3983">
        <v>0</v>
      </c>
      <c r="K3983">
        <v>95</v>
      </c>
      <c r="L3983">
        <v>55</v>
      </c>
      <c r="M3983">
        <v>8.6999999999999993</v>
      </c>
      <c r="N3983">
        <v>7</v>
      </c>
    </row>
    <row r="3984" spans="1:14" x14ac:dyDescent="0.3">
      <c r="A3984">
        <v>40834</v>
      </c>
      <c r="B3984" t="s">
        <v>14</v>
      </c>
      <c r="C3984" t="s">
        <v>15</v>
      </c>
      <c r="D3984" t="s">
        <v>16</v>
      </c>
      <c r="E3984" s="1">
        <v>41604</v>
      </c>
      <c r="F3984">
        <v>0.25</v>
      </c>
      <c r="G3984">
        <v>24.6</v>
      </c>
      <c r="H3984">
        <v>9.1999999999999993</v>
      </c>
      <c r="I3984">
        <v>13.1693</v>
      </c>
      <c r="J3984">
        <v>0</v>
      </c>
      <c r="K3984">
        <v>98</v>
      </c>
      <c r="L3984">
        <v>42</v>
      </c>
      <c r="M3984">
        <v>8.4</v>
      </c>
      <c r="N3984">
        <v>6</v>
      </c>
    </row>
    <row r="3985" spans="1:14" x14ac:dyDescent="0.3">
      <c r="A3985">
        <v>40834</v>
      </c>
      <c r="B3985" t="s">
        <v>14</v>
      </c>
      <c r="C3985" t="s">
        <v>15</v>
      </c>
      <c r="D3985" t="s">
        <v>16</v>
      </c>
      <c r="E3985" s="1">
        <v>41605</v>
      </c>
      <c r="F3985">
        <v>0.875</v>
      </c>
      <c r="G3985">
        <v>23</v>
      </c>
      <c r="H3985">
        <v>9.6</v>
      </c>
      <c r="I3985">
        <v>13.1798</v>
      </c>
      <c r="J3985">
        <v>0</v>
      </c>
      <c r="K3985">
        <v>98</v>
      </c>
      <c r="L3985">
        <v>45</v>
      </c>
      <c r="M3985">
        <v>8.8000000000000007</v>
      </c>
      <c r="N3985">
        <v>6</v>
      </c>
    </row>
    <row r="3986" spans="1:14" x14ac:dyDescent="0.3">
      <c r="A3986">
        <v>40834</v>
      </c>
      <c r="B3986" t="s">
        <v>14</v>
      </c>
      <c r="C3986" t="s">
        <v>15</v>
      </c>
      <c r="D3986" t="s">
        <v>16</v>
      </c>
      <c r="E3986" s="1">
        <v>41606</v>
      </c>
      <c r="F3986">
        <v>0.25</v>
      </c>
      <c r="G3986">
        <v>25.2</v>
      </c>
      <c r="H3986">
        <v>10</v>
      </c>
      <c r="I3986">
        <v>13.8531</v>
      </c>
      <c r="J3986">
        <v>0</v>
      </c>
      <c r="K3986">
        <v>95</v>
      </c>
      <c r="L3986">
        <v>43</v>
      </c>
      <c r="M3986">
        <v>8.6999999999999993</v>
      </c>
      <c r="N3986">
        <v>7</v>
      </c>
    </row>
    <row r="3987" spans="1:14" x14ac:dyDescent="0.3">
      <c r="A3987">
        <v>40834</v>
      </c>
      <c r="B3987" t="s">
        <v>14</v>
      </c>
      <c r="C3987" t="s">
        <v>15</v>
      </c>
      <c r="D3987" t="s">
        <v>16</v>
      </c>
      <c r="E3987" s="1">
        <v>41607</v>
      </c>
      <c r="F3987">
        <v>0.25</v>
      </c>
      <c r="G3987">
        <v>27.4</v>
      </c>
      <c r="H3987">
        <v>11.4</v>
      </c>
      <c r="I3987">
        <v>12.4125</v>
      </c>
      <c r="J3987">
        <v>0</v>
      </c>
      <c r="K3987">
        <v>93</v>
      </c>
      <c r="L3987">
        <v>32</v>
      </c>
      <c r="M3987">
        <v>8.8000000000000007</v>
      </c>
      <c r="N3987">
        <v>7</v>
      </c>
    </row>
    <row r="3988" spans="1:14" x14ac:dyDescent="0.3">
      <c r="A3988">
        <v>40834</v>
      </c>
      <c r="B3988" t="s">
        <v>14</v>
      </c>
      <c r="C3988" t="s">
        <v>15</v>
      </c>
      <c r="D3988" t="s">
        <v>16</v>
      </c>
      <c r="E3988" s="1">
        <v>41608</v>
      </c>
      <c r="F3988">
        <v>0.875</v>
      </c>
      <c r="G3988">
        <v>28.2</v>
      </c>
      <c r="H3988">
        <v>13</v>
      </c>
      <c r="I3988">
        <v>12.0854</v>
      </c>
      <c r="J3988">
        <v>0</v>
      </c>
      <c r="K3988">
        <v>88</v>
      </c>
      <c r="L3988">
        <v>30</v>
      </c>
      <c r="M3988">
        <v>8</v>
      </c>
      <c r="N3988">
        <v>8</v>
      </c>
    </row>
    <row r="3989" spans="1:14" x14ac:dyDescent="0.3">
      <c r="A3989">
        <v>40834</v>
      </c>
      <c r="B3989" t="s">
        <v>14</v>
      </c>
      <c r="C3989" t="s">
        <v>15</v>
      </c>
      <c r="D3989" t="s">
        <v>16</v>
      </c>
      <c r="E3989" s="1">
        <v>41609</v>
      </c>
      <c r="F3989">
        <v>0.625</v>
      </c>
      <c r="G3989">
        <v>25.8</v>
      </c>
      <c r="H3989">
        <v>10</v>
      </c>
      <c r="I3989">
        <v>11.565300000000001</v>
      </c>
      <c r="J3989">
        <v>0</v>
      </c>
      <c r="K3989">
        <v>90</v>
      </c>
      <c r="L3989">
        <v>27</v>
      </c>
      <c r="M3989">
        <v>9.1</v>
      </c>
      <c r="N3989">
        <v>6</v>
      </c>
    </row>
    <row r="3990" spans="1:14" x14ac:dyDescent="0.3">
      <c r="A3990">
        <v>40834</v>
      </c>
      <c r="B3990" t="s">
        <v>14</v>
      </c>
      <c r="C3990" t="s">
        <v>15</v>
      </c>
      <c r="D3990" t="s">
        <v>16</v>
      </c>
      <c r="E3990" s="1">
        <v>41610</v>
      </c>
      <c r="F3990">
        <v>0.25</v>
      </c>
      <c r="G3990">
        <v>25.4</v>
      </c>
      <c r="H3990">
        <v>9</v>
      </c>
      <c r="I3990">
        <v>11.586</v>
      </c>
      <c r="J3990">
        <v>0</v>
      </c>
      <c r="K3990">
        <v>95</v>
      </c>
      <c r="L3990">
        <v>29</v>
      </c>
      <c r="M3990">
        <v>8.8000000000000007</v>
      </c>
      <c r="N3990">
        <v>5</v>
      </c>
    </row>
    <row r="3991" spans="1:14" x14ac:dyDescent="0.3">
      <c r="A3991">
        <v>40834</v>
      </c>
      <c r="B3991" t="s">
        <v>14</v>
      </c>
      <c r="C3991" t="s">
        <v>15</v>
      </c>
      <c r="D3991" t="s">
        <v>16</v>
      </c>
      <c r="E3991" s="1">
        <v>41611</v>
      </c>
      <c r="F3991">
        <v>0.25</v>
      </c>
      <c r="G3991">
        <v>25</v>
      </c>
      <c r="H3991">
        <v>10.6</v>
      </c>
      <c r="I3991">
        <v>12.569900000000001</v>
      </c>
      <c r="J3991">
        <v>0</v>
      </c>
      <c r="K3991">
        <v>90</v>
      </c>
      <c r="L3991">
        <v>37</v>
      </c>
      <c r="M3991">
        <v>9</v>
      </c>
      <c r="N3991">
        <v>6</v>
      </c>
    </row>
    <row r="3992" spans="1:14" x14ac:dyDescent="0.3">
      <c r="A3992">
        <v>40834</v>
      </c>
      <c r="B3992" t="s">
        <v>14</v>
      </c>
      <c r="C3992" t="s">
        <v>15</v>
      </c>
      <c r="D3992" t="s">
        <v>16</v>
      </c>
      <c r="E3992" s="1">
        <v>41612</v>
      </c>
      <c r="F3992">
        <v>0.5</v>
      </c>
      <c r="G3992">
        <v>23</v>
      </c>
      <c r="H3992">
        <v>11</v>
      </c>
      <c r="I3992">
        <v>12.54</v>
      </c>
      <c r="J3992">
        <v>0.3</v>
      </c>
      <c r="K3992">
        <v>88</v>
      </c>
      <c r="L3992">
        <v>45</v>
      </c>
      <c r="M3992">
        <v>1.5</v>
      </c>
      <c r="N3992">
        <v>6</v>
      </c>
    </row>
    <row r="3993" spans="1:14" x14ac:dyDescent="0.3">
      <c r="A3993">
        <v>40834</v>
      </c>
      <c r="B3993" t="s">
        <v>14</v>
      </c>
      <c r="C3993" t="s">
        <v>15</v>
      </c>
      <c r="D3993" t="s">
        <v>16</v>
      </c>
      <c r="E3993" s="1">
        <v>41613</v>
      </c>
      <c r="F3993">
        <v>1.75</v>
      </c>
      <c r="G3993">
        <v>22.4</v>
      </c>
      <c r="H3993">
        <v>16.399999999999999</v>
      </c>
      <c r="I3993">
        <v>12.6014</v>
      </c>
      <c r="J3993">
        <v>0.4</v>
      </c>
      <c r="K3993">
        <v>66</v>
      </c>
      <c r="L3993">
        <v>47</v>
      </c>
      <c r="M3993">
        <v>1.4</v>
      </c>
      <c r="N3993">
        <v>15</v>
      </c>
    </row>
    <row r="3994" spans="1:14" x14ac:dyDescent="0.3">
      <c r="A3994">
        <v>40834</v>
      </c>
      <c r="B3994" t="s">
        <v>14</v>
      </c>
      <c r="C3994" t="s">
        <v>15</v>
      </c>
      <c r="D3994" t="s">
        <v>16</v>
      </c>
      <c r="E3994" s="1">
        <v>41614</v>
      </c>
      <c r="F3994">
        <v>1.875</v>
      </c>
      <c r="G3994">
        <v>19</v>
      </c>
      <c r="H3994">
        <v>14.8</v>
      </c>
      <c r="I3994">
        <v>14.468299999999999</v>
      </c>
      <c r="J3994">
        <v>63</v>
      </c>
      <c r="K3994">
        <v>98</v>
      </c>
      <c r="L3994">
        <v>71</v>
      </c>
      <c r="M3994">
        <v>0.7</v>
      </c>
      <c r="N3994">
        <v>14</v>
      </c>
    </row>
    <row r="3995" spans="1:14" x14ac:dyDescent="0.3">
      <c r="A3995">
        <v>40834</v>
      </c>
      <c r="B3995" t="s">
        <v>14</v>
      </c>
      <c r="C3995" t="s">
        <v>15</v>
      </c>
      <c r="D3995" t="s">
        <v>16</v>
      </c>
      <c r="E3995" s="1">
        <v>41615</v>
      </c>
      <c r="F3995">
        <v>0.625</v>
      </c>
      <c r="G3995">
        <v>18.600000000000001</v>
      </c>
      <c r="H3995">
        <v>7.6</v>
      </c>
      <c r="I3995">
        <v>12.498900000000001</v>
      </c>
      <c r="J3995">
        <v>0</v>
      </c>
      <c r="K3995">
        <v>98</v>
      </c>
      <c r="L3995">
        <v>64</v>
      </c>
      <c r="M3995">
        <v>7.2</v>
      </c>
      <c r="N3995">
        <v>5</v>
      </c>
    </row>
    <row r="3996" spans="1:14" x14ac:dyDescent="0.3">
      <c r="A3996">
        <v>40834</v>
      </c>
      <c r="B3996" t="s">
        <v>14</v>
      </c>
      <c r="C3996" t="s">
        <v>15</v>
      </c>
      <c r="D3996" t="s">
        <v>16</v>
      </c>
      <c r="E3996" s="1">
        <v>41616</v>
      </c>
      <c r="F3996">
        <v>0.75</v>
      </c>
      <c r="G3996">
        <v>20</v>
      </c>
      <c r="H3996">
        <v>7</v>
      </c>
      <c r="I3996">
        <v>12.291</v>
      </c>
      <c r="J3996">
        <v>0</v>
      </c>
      <c r="K3996">
        <v>100</v>
      </c>
      <c r="L3996">
        <v>57</v>
      </c>
      <c r="M3996">
        <v>8.3000000000000007</v>
      </c>
      <c r="N3996">
        <v>5</v>
      </c>
    </row>
    <row r="3997" spans="1:14" x14ac:dyDescent="0.3">
      <c r="A3997">
        <v>40834</v>
      </c>
      <c r="B3997" t="s">
        <v>14</v>
      </c>
      <c r="C3997" t="s">
        <v>15</v>
      </c>
      <c r="D3997" t="s">
        <v>16</v>
      </c>
      <c r="E3997" s="1">
        <v>41617</v>
      </c>
      <c r="F3997">
        <v>0.25</v>
      </c>
      <c r="G3997">
        <v>17.8</v>
      </c>
      <c r="H3997">
        <v>9.8000000000000007</v>
      </c>
      <c r="I3997">
        <v>13.082599999999999</v>
      </c>
      <c r="J3997">
        <v>0</v>
      </c>
      <c r="K3997">
        <v>95</v>
      </c>
      <c r="L3997">
        <v>61</v>
      </c>
      <c r="M3997">
        <v>1.2</v>
      </c>
      <c r="N3997">
        <v>10</v>
      </c>
    </row>
    <row r="3998" spans="1:14" x14ac:dyDescent="0.3">
      <c r="A3998">
        <v>40834</v>
      </c>
      <c r="B3998" t="s">
        <v>14</v>
      </c>
      <c r="C3998" t="s">
        <v>15</v>
      </c>
      <c r="D3998" t="s">
        <v>16</v>
      </c>
      <c r="E3998" s="1">
        <v>41618</v>
      </c>
      <c r="F3998">
        <v>4.125</v>
      </c>
      <c r="G3998">
        <v>13.8</v>
      </c>
      <c r="H3998">
        <v>8.1999999999999993</v>
      </c>
      <c r="I3998">
        <v>6.6338999999999997</v>
      </c>
      <c r="J3998">
        <v>0</v>
      </c>
      <c r="K3998">
        <v>88</v>
      </c>
      <c r="L3998">
        <v>36</v>
      </c>
      <c r="M3998">
        <v>8.8000000000000007</v>
      </c>
      <c r="N3998">
        <v>7</v>
      </c>
    </row>
    <row r="3999" spans="1:14" x14ac:dyDescent="0.3">
      <c r="A3999">
        <v>40834</v>
      </c>
      <c r="B3999" t="s">
        <v>14</v>
      </c>
      <c r="C3999" t="s">
        <v>15</v>
      </c>
      <c r="D3999" t="s">
        <v>16</v>
      </c>
      <c r="E3999" s="1">
        <v>41619</v>
      </c>
      <c r="F3999">
        <v>0.5</v>
      </c>
      <c r="G3999">
        <v>16.8</v>
      </c>
      <c r="H3999">
        <v>1.6</v>
      </c>
      <c r="I3999">
        <v>8.5580300000000005</v>
      </c>
      <c r="J3999">
        <v>0</v>
      </c>
      <c r="K3999">
        <v>85</v>
      </c>
      <c r="L3999">
        <v>51</v>
      </c>
      <c r="M3999">
        <v>8.8000000000000007</v>
      </c>
      <c r="N3999">
        <v>-3</v>
      </c>
    </row>
    <row r="4000" spans="1:14" x14ac:dyDescent="0.3">
      <c r="A4000">
        <v>40834</v>
      </c>
      <c r="B4000" t="s">
        <v>14</v>
      </c>
      <c r="C4000" t="s">
        <v>15</v>
      </c>
      <c r="D4000" t="s">
        <v>16</v>
      </c>
      <c r="E4000" s="1">
        <v>41620</v>
      </c>
      <c r="F4000">
        <v>1.875</v>
      </c>
      <c r="G4000">
        <v>19</v>
      </c>
      <c r="H4000">
        <v>5.4</v>
      </c>
      <c r="I4000">
        <v>11.6259</v>
      </c>
      <c r="J4000">
        <v>9</v>
      </c>
      <c r="K4000">
        <v>91</v>
      </c>
      <c r="L4000">
        <v>41</v>
      </c>
      <c r="M4000">
        <v>1</v>
      </c>
      <c r="N4000">
        <v>5</v>
      </c>
    </row>
    <row r="4001" spans="1:14" x14ac:dyDescent="0.3">
      <c r="A4001">
        <v>40834</v>
      </c>
      <c r="B4001" t="s">
        <v>14</v>
      </c>
      <c r="C4001" t="s">
        <v>15</v>
      </c>
      <c r="D4001" t="s">
        <v>16</v>
      </c>
      <c r="E4001" s="1">
        <v>41621</v>
      </c>
      <c r="F4001">
        <v>1.875</v>
      </c>
      <c r="G4001">
        <v>18.2</v>
      </c>
      <c r="H4001">
        <v>14.8</v>
      </c>
      <c r="I4001">
        <v>14.755699999999999</v>
      </c>
      <c r="J4001">
        <v>11.7</v>
      </c>
      <c r="K4001">
        <v>91</v>
      </c>
      <c r="L4001">
        <v>68</v>
      </c>
      <c r="M4001">
        <v>0</v>
      </c>
      <c r="N4001">
        <v>12</v>
      </c>
    </row>
    <row r="4002" spans="1:14" x14ac:dyDescent="0.3">
      <c r="A4002">
        <v>40834</v>
      </c>
      <c r="B4002" t="s">
        <v>14</v>
      </c>
      <c r="C4002" t="s">
        <v>15</v>
      </c>
      <c r="D4002" t="s">
        <v>16</v>
      </c>
      <c r="E4002" s="1">
        <v>41622</v>
      </c>
      <c r="F4002">
        <v>2.75</v>
      </c>
      <c r="G4002">
        <v>18.600000000000001</v>
      </c>
      <c r="H4002">
        <v>14.4</v>
      </c>
      <c r="I4002">
        <v>14.877599999999999</v>
      </c>
      <c r="J4002">
        <v>39</v>
      </c>
      <c r="K4002">
        <v>98</v>
      </c>
      <c r="L4002">
        <v>80</v>
      </c>
      <c r="M4002">
        <v>0.5</v>
      </c>
      <c r="N4002">
        <v>13</v>
      </c>
    </row>
    <row r="4003" spans="1:14" x14ac:dyDescent="0.3">
      <c r="A4003">
        <v>40834</v>
      </c>
      <c r="B4003" t="s">
        <v>14</v>
      </c>
      <c r="C4003" t="s">
        <v>15</v>
      </c>
      <c r="D4003" t="s">
        <v>16</v>
      </c>
      <c r="E4003" s="1">
        <v>41623</v>
      </c>
      <c r="F4003">
        <v>4.625</v>
      </c>
      <c r="G4003">
        <v>13.4</v>
      </c>
      <c r="H4003">
        <v>7.4</v>
      </c>
      <c r="I4003">
        <v>8.1577099999999998</v>
      </c>
      <c r="J4003">
        <v>0</v>
      </c>
      <c r="K4003">
        <v>87</v>
      </c>
      <c r="L4003">
        <v>52</v>
      </c>
      <c r="M4003">
        <v>9</v>
      </c>
      <c r="N4003">
        <v>5</v>
      </c>
    </row>
    <row r="4004" spans="1:14" x14ac:dyDescent="0.3">
      <c r="A4004">
        <v>40834</v>
      </c>
      <c r="B4004" t="s">
        <v>14</v>
      </c>
      <c r="C4004" t="s">
        <v>15</v>
      </c>
      <c r="D4004" t="s">
        <v>16</v>
      </c>
      <c r="E4004" s="1">
        <v>41624</v>
      </c>
      <c r="F4004">
        <v>0.75</v>
      </c>
      <c r="G4004">
        <v>13.6</v>
      </c>
      <c r="H4004">
        <v>2</v>
      </c>
      <c r="I4004">
        <v>8.2277299999999993</v>
      </c>
      <c r="J4004">
        <v>0</v>
      </c>
      <c r="K4004">
        <v>97</v>
      </c>
      <c r="L4004">
        <v>56</v>
      </c>
      <c r="M4004">
        <v>9</v>
      </c>
      <c r="N4004">
        <v>-1</v>
      </c>
    </row>
    <row r="4005" spans="1:14" x14ac:dyDescent="0.3">
      <c r="A4005">
        <v>40834</v>
      </c>
      <c r="B4005" t="s">
        <v>14</v>
      </c>
      <c r="C4005" t="s">
        <v>15</v>
      </c>
      <c r="D4005" t="s">
        <v>16</v>
      </c>
      <c r="E4005" s="1">
        <v>41625</v>
      </c>
      <c r="F4005">
        <v>1.125</v>
      </c>
      <c r="G4005">
        <v>14.6</v>
      </c>
      <c r="H4005">
        <v>2.6</v>
      </c>
      <c r="I4005">
        <v>8.5112400000000008</v>
      </c>
      <c r="J4005">
        <v>0</v>
      </c>
      <c r="K4005">
        <v>97</v>
      </c>
      <c r="L4005">
        <v>58</v>
      </c>
      <c r="M4005">
        <v>9.8000000000000007</v>
      </c>
      <c r="N4005">
        <v>0</v>
      </c>
    </row>
    <row r="4006" spans="1:14" x14ac:dyDescent="0.3">
      <c r="A4006">
        <v>40834</v>
      </c>
      <c r="B4006" t="s">
        <v>14</v>
      </c>
      <c r="C4006" t="s">
        <v>15</v>
      </c>
      <c r="D4006" t="s">
        <v>16</v>
      </c>
      <c r="E4006" s="1">
        <v>41626</v>
      </c>
      <c r="F4006">
        <v>0.25</v>
      </c>
      <c r="G4006">
        <v>17</v>
      </c>
      <c r="H4006">
        <v>2.8</v>
      </c>
      <c r="I4006">
        <v>9.4630700000000001</v>
      </c>
      <c r="J4006">
        <v>0</v>
      </c>
      <c r="K4006">
        <v>96</v>
      </c>
      <c r="L4006">
        <v>57</v>
      </c>
      <c r="M4006">
        <v>8.5</v>
      </c>
      <c r="N4006">
        <v>0</v>
      </c>
    </row>
    <row r="4007" spans="1:14" x14ac:dyDescent="0.3">
      <c r="A4007">
        <v>40834</v>
      </c>
      <c r="B4007" t="s">
        <v>14</v>
      </c>
      <c r="C4007" t="s">
        <v>15</v>
      </c>
      <c r="D4007" t="s">
        <v>16</v>
      </c>
      <c r="E4007" s="1">
        <v>41627</v>
      </c>
      <c r="F4007">
        <v>0.375</v>
      </c>
      <c r="G4007">
        <v>16.8</v>
      </c>
      <c r="H4007">
        <v>5.4</v>
      </c>
      <c r="I4007">
        <v>11.029500000000001</v>
      </c>
      <c r="J4007">
        <v>0</v>
      </c>
      <c r="K4007">
        <v>95</v>
      </c>
      <c r="L4007">
        <v>62</v>
      </c>
      <c r="M4007">
        <v>0.6</v>
      </c>
      <c r="N4007">
        <v>2</v>
      </c>
    </row>
    <row r="4008" spans="1:14" x14ac:dyDescent="0.3">
      <c r="A4008">
        <v>40834</v>
      </c>
      <c r="B4008" t="s">
        <v>14</v>
      </c>
      <c r="C4008" t="s">
        <v>15</v>
      </c>
      <c r="D4008" t="s">
        <v>16</v>
      </c>
      <c r="E4008" s="1">
        <v>41628</v>
      </c>
      <c r="F4008">
        <v>2.75</v>
      </c>
      <c r="G4008">
        <v>15.4</v>
      </c>
      <c r="H4008">
        <v>7</v>
      </c>
      <c r="I4008">
        <v>9.8567</v>
      </c>
      <c r="J4008">
        <v>0</v>
      </c>
      <c r="K4008">
        <v>97</v>
      </c>
      <c r="L4008">
        <v>57</v>
      </c>
      <c r="M4008">
        <v>8.5</v>
      </c>
      <c r="N4008">
        <v>3</v>
      </c>
    </row>
    <row r="4009" spans="1:14" x14ac:dyDescent="0.3">
      <c r="A4009">
        <v>40834</v>
      </c>
      <c r="B4009" t="s">
        <v>14</v>
      </c>
      <c r="C4009" t="s">
        <v>15</v>
      </c>
      <c r="D4009" t="s">
        <v>16</v>
      </c>
      <c r="E4009" s="1">
        <v>41629</v>
      </c>
      <c r="F4009">
        <v>0.875</v>
      </c>
      <c r="G4009">
        <v>17.600000000000001</v>
      </c>
      <c r="H4009">
        <v>3</v>
      </c>
      <c r="I4009">
        <v>8.9567999999999994</v>
      </c>
      <c r="J4009">
        <v>0</v>
      </c>
      <c r="K4009">
        <v>97</v>
      </c>
      <c r="L4009">
        <v>51</v>
      </c>
      <c r="M4009">
        <v>8.5</v>
      </c>
      <c r="N4009">
        <v>1</v>
      </c>
    </row>
    <row r="4010" spans="1:14" x14ac:dyDescent="0.3">
      <c r="A4010">
        <v>40834</v>
      </c>
      <c r="B4010" t="s">
        <v>14</v>
      </c>
      <c r="C4010" t="s">
        <v>15</v>
      </c>
      <c r="D4010" t="s">
        <v>16</v>
      </c>
      <c r="E4010" s="1">
        <v>41630</v>
      </c>
      <c r="F4010">
        <v>0.75</v>
      </c>
      <c r="G4010">
        <v>17</v>
      </c>
      <c r="H4010">
        <v>4.4000000000000004</v>
      </c>
      <c r="I4010">
        <v>9.3134399999999999</v>
      </c>
      <c r="J4010">
        <v>0</v>
      </c>
      <c r="K4010">
        <v>97</v>
      </c>
      <c r="L4010">
        <v>55</v>
      </c>
      <c r="M4010">
        <v>7.3</v>
      </c>
      <c r="N4010">
        <v>0</v>
      </c>
    </row>
    <row r="4011" spans="1:14" x14ac:dyDescent="0.3">
      <c r="A4011">
        <v>40834</v>
      </c>
      <c r="B4011" t="s">
        <v>14</v>
      </c>
      <c r="C4011" t="s">
        <v>15</v>
      </c>
      <c r="D4011" t="s">
        <v>16</v>
      </c>
      <c r="E4011" s="1">
        <v>41631</v>
      </c>
      <c r="F4011">
        <v>1.125</v>
      </c>
      <c r="G4011">
        <v>19.2</v>
      </c>
      <c r="H4011">
        <v>4.8</v>
      </c>
      <c r="I4011">
        <v>7.73231</v>
      </c>
      <c r="J4011">
        <v>0</v>
      </c>
      <c r="K4011">
        <v>94</v>
      </c>
      <c r="L4011">
        <v>27</v>
      </c>
      <c r="M4011">
        <v>9</v>
      </c>
      <c r="N4011">
        <v>2</v>
      </c>
    </row>
    <row r="4012" spans="1:14" x14ac:dyDescent="0.3">
      <c r="A4012">
        <v>40834</v>
      </c>
      <c r="B4012" t="s">
        <v>14</v>
      </c>
      <c r="C4012" t="s">
        <v>15</v>
      </c>
      <c r="D4012" t="s">
        <v>16</v>
      </c>
      <c r="E4012" s="1">
        <v>41632</v>
      </c>
      <c r="F4012">
        <v>0.25</v>
      </c>
      <c r="G4012">
        <v>19</v>
      </c>
      <c r="H4012">
        <v>4</v>
      </c>
      <c r="I4012">
        <v>8.1692499999999999</v>
      </c>
      <c r="J4012">
        <v>0</v>
      </c>
      <c r="K4012">
        <v>88</v>
      </c>
      <c r="L4012">
        <v>33</v>
      </c>
      <c r="M4012">
        <v>8.6</v>
      </c>
      <c r="N4012">
        <v>2</v>
      </c>
    </row>
    <row r="4013" spans="1:14" x14ac:dyDescent="0.3">
      <c r="A4013">
        <v>40834</v>
      </c>
      <c r="B4013" t="s">
        <v>14</v>
      </c>
      <c r="C4013" t="s">
        <v>15</v>
      </c>
      <c r="D4013" t="s">
        <v>16</v>
      </c>
      <c r="E4013" s="1">
        <v>41633</v>
      </c>
      <c r="F4013">
        <v>0.25</v>
      </c>
      <c r="G4013">
        <v>17</v>
      </c>
      <c r="H4013">
        <v>2.4</v>
      </c>
      <c r="I4013">
        <v>7.3667600000000002</v>
      </c>
      <c r="J4013">
        <v>0</v>
      </c>
      <c r="K4013">
        <v>89</v>
      </c>
      <c r="L4013">
        <v>34</v>
      </c>
      <c r="M4013">
        <v>9</v>
      </c>
      <c r="N4013">
        <v>-1</v>
      </c>
    </row>
    <row r="4014" spans="1:14" x14ac:dyDescent="0.3">
      <c r="A4014">
        <v>40834</v>
      </c>
      <c r="B4014" t="s">
        <v>14</v>
      </c>
      <c r="C4014" t="s">
        <v>15</v>
      </c>
      <c r="D4014" t="s">
        <v>16</v>
      </c>
      <c r="E4014" s="1">
        <v>41634</v>
      </c>
      <c r="F4014">
        <v>0.5</v>
      </c>
      <c r="G4014">
        <v>15.6</v>
      </c>
      <c r="H4014">
        <v>0.8</v>
      </c>
      <c r="I4014">
        <v>6.9993999999999996</v>
      </c>
      <c r="J4014">
        <v>0</v>
      </c>
      <c r="K4014">
        <v>92</v>
      </c>
      <c r="L4014">
        <v>34</v>
      </c>
      <c r="M4014">
        <v>9</v>
      </c>
      <c r="N4014">
        <v>-2</v>
      </c>
    </row>
    <row r="4015" spans="1:14" x14ac:dyDescent="0.3">
      <c r="A4015">
        <v>40834</v>
      </c>
      <c r="B4015" t="s">
        <v>14</v>
      </c>
      <c r="C4015" t="s">
        <v>15</v>
      </c>
      <c r="D4015" t="s">
        <v>16</v>
      </c>
      <c r="E4015" s="1">
        <v>41635</v>
      </c>
      <c r="F4015">
        <v>0.5</v>
      </c>
      <c r="G4015">
        <v>17.399999999999999</v>
      </c>
      <c r="H4015">
        <v>0</v>
      </c>
      <c r="I4015">
        <v>7.4632699999999996</v>
      </c>
      <c r="J4015">
        <v>0</v>
      </c>
      <c r="K4015">
        <v>96</v>
      </c>
      <c r="L4015">
        <v>36</v>
      </c>
      <c r="M4015">
        <v>9</v>
      </c>
      <c r="N4015">
        <v>-2</v>
      </c>
    </row>
    <row r="4016" spans="1:14" x14ac:dyDescent="0.3">
      <c r="A4016">
        <v>40834</v>
      </c>
      <c r="B4016" t="s">
        <v>14</v>
      </c>
      <c r="C4016" t="s">
        <v>15</v>
      </c>
      <c r="D4016" t="s">
        <v>16</v>
      </c>
      <c r="E4016" s="1">
        <v>41636</v>
      </c>
      <c r="F4016">
        <v>0.5</v>
      </c>
      <c r="G4016">
        <v>17.8</v>
      </c>
      <c r="H4016">
        <v>0.4</v>
      </c>
      <c r="I4016">
        <v>7.5417800000000002</v>
      </c>
      <c r="J4016">
        <v>0</v>
      </c>
      <c r="K4016">
        <v>92</v>
      </c>
      <c r="L4016">
        <v>37</v>
      </c>
      <c r="M4016">
        <v>9</v>
      </c>
      <c r="N4016">
        <v>-1</v>
      </c>
    </row>
    <row r="4017" spans="1:14" x14ac:dyDescent="0.3">
      <c r="A4017">
        <v>40834</v>
      </c>
      <c r="B4017" t="s">
        <v>14</v>
      </c>
      <c r="C4017" t="s">
        <v>15</v>
      </c>
      <c r="D4017" t="s">
        <v>16</v>
      </c>
      <c r="E4017" s="1">
        <v>41637</v>
      </c>
      <c r="F4017">
        <v>0.75</v>
      </c>
      <c r="G4017">
        <v>19.8</v>
      </c>
      <c r="H4017">
        <v>1</v>
      </c>
      <c r="I4017">
        <v>7.6715999999999998</v>
      </c>
      <c r="J4017">
        <v>0</v>
      </c>
      <c r="K4017">
        <v>96</v>
      </c>
      <c r="L4017">
        <v>28</v>
      </c>
      <c r="M4017">
        <v>9</v>
      </c>
      <c r="N4017">
        <v>-2</v>
      </c>
    </row>
    <row r="4018" spans="1:14" x14ac:dyDescent="0.3">
      <c r="A4018">
        <v>40834</v>
      </c>
      <c r="B4018" t="s">
        <v>14</v>
      </c>
      <c r="C4018" t="s">
        <v>15</v>
      </c>
      <c r="D4018" t="s">
        <v>16</v>
      </c>
      <c r="E4018" s="1">
        <v>41638</v>
      </c>
      <c r="F4018">
        <v>1.875</v>
      </c>
      <c r="G4018">
        <v>20.6</v>
      </c>
      <c r="H4018">
        <v>4.4000000000000004</v>
      </c>
      <c r="I4018">
        <v>9.1634700000000002</v>
      </c>
      <c r="J4018">
        <v>0</v>
      </c>
      <c r="K4018">
        <v>90</v>
      </c>
      <c r="L4018">
        <v>31</v>
      </c>
      <c r="M4018">
        <v>8.6999999999999993</v>
      </c>
      <c r="N4018">
        <v>1</v>
      </c>
    </row>
    <row r="4019" spans="1:14" x14ac:dyDescent="0.3">
      <c r="A4019">
        <v>40834</v>
      </c>
      <c r="B4019" t="s">
        <v>14</v>
      </c>
      <c r="C4019" t="s">
        <v>15</v>
      </c>
      <c r="D4019" t="s">
        <v>16</v>
      </c>
      <c r="E4019" s="1">
        <v>41639</v>
      </c>
      <c r="F4019">
        <v>2.25</v>
      </c>
      <c r="G4019">
        <v>16.2</v>
      </c>
      <c r="H4019">
        <v>10</v>
      </c>
      <c r="I4019">
        <v>9.1845099999999995</v>
      </c>
      <c r="J4019">
        <v>1</v>
      </c>
      <c r="K4019">
        <v>79</v>
      </c>
      <c r="L4019">
        <v>33</v>
      </c>
      <c r="M4019">
        <v>0</v>
      </c>
      <c r="N4019">
        <v>6</v>
      </c>
    </row>
    <row r="4020" spans="1:14" x14ac:dyDescent="0.3">
      <c r="A4020">
        <v>40834</v>
      </c>
      <c r="B4020" t="s">
        <v>14</v>
      </c>
      <c r="C4020" t="s">
        <v>15</v>
      </c>
      <c r="D4020" t="s">
        <v>16</v>
      </c>
      <c r="E4020" s="1">
        <v>41275</v>
      </c>
      <c r="F4020">
        <v>0.625</v>
      </c>
      <c r="G4020">
        <v>20.8</v>
      </c>
      <c r="H4020">
        <v>5.8</v>
      </c>
      <c r="I4020">
        <v>9.5757600000000007</v>
      </c>
      <c r="J4020">
        <v>0</v>
      </c>
      <c r="K4020">
        <v>94</v>
      </c>
      <c r="L4020">
        <v>37</v>
      </c>
      <c r="M4020">
        <v>9</v>
      </c>
      <c r="N4020">
        <v>1</v>
      </c>
    </row>
    <row r="4021" spans="1:14" x14ac:dyDescent="0.3">
      <c r="A4021">
        <v>40834</v>
      </c>
      <c r="B4021" t="s">
        <v>14</v>
      </c>
      <c r="C4021" t="s">
        <v>15</v>
      </c>
      <c r="D4021" t="s">
        <v>16</v>
      </c>
      <c r="E4021" s="1">
        <v>41276</v>
      </c>
      <c r="F4021">
        <v>0.375</v>
      </c>
      <c r="G4021">
        <v>19.2</v>
      </c>
      <c r="H4021">
        <v>7.2</v>
      </c>
      <c r="I4021">
        <v>10.6312</v>
      </c>
      <c r="J4021">
        <v>0</v>
      </c>
      <c r="K4021">
        <v>88</v>
      </c>
      <c r="L4021">
        <v>45</v>
      </c>
      <c r="M4021">
        <v>4</v>
      </c>
      <c r="N4021">
        <v>2</v>
      </c>
    </row>
    <row r="4022" spans="1:14" x14ac:dyDescent="0.3">
      <c r="A4022">
        <v>40834</v>
      </c>
      <c r="B4022" t="s">
        <v>14</v>
      </c>
      <c r="C4022" t="s">
        <v>15</v>
      </c>
      <c r="D4022" t="s">
        <v>16</v>
      </c>
      <c r="E4022" s="1">
        <v>41277</v>
      </c>
      <c r="F4022">
        <v>0.875</v>
      </c>
      <c r="G4022">
        <v>19</v>
      </c>
      <c r="H4022">
        <v>11.6</v>
      </c>
      <c r="I4022">
        <v>12.780799999999999</v>
      </c>
      <c r="J4022">
        <v>0</v>
      </c>
      <c r="K4022">
        <v>95</v>
      </c>
      <c r="L4022">
        <v>64</v>
      </c>
      <c r="M4022">
        <v>8</v>
      </c>
      <c r="N4022">
        <v>6</v>
      </c>
    </row>
    <row r="4023" spans="1:14" x14ac:dyDescent="0.3">
      <c r="A4023">
        <v>40834</v>
      </c>
      <c r="B4023" t="s">
        <v>14</v>
      </c>
      <c r="C4023" t="s">
        <v>15</v>
      </c>
      <c r="D4023" t="s">
        <v>16</v>
      </c>
      <c r="E4023" s="1">
        <v>41278</v>
      </c>
      <c r="F4023">
        <v>0</v>
      </c>
      <c r="G4023">
        <v>18.2</v>
      </c>
      <c r="H4023">
        <v>6</v>
      </c>
      <c r="I4023">
        <v>10.7067</v>
      </c>
      <c r="J4023">
        <v>0</v>
      </c>
      <c r="K4023">
        <v>100</v>
      </c>
      <c r="L4023">
        <v>56</v>
      </c>
      <c r="M4023">
        <v>7.7</v>
      </c>
      <c r="N4023">
        <v>1</v>
      </c>
    </row>
    <row r="4024" spans="1:14" x14ac:dyDescent="0.3">
      <c r="A4024">
        <v>40834</v>
      </c>
      <c r="B4024" t="s">
        <v>14</v>
      </c>
      <c r="C4024" t="s">
        <v>15</v>
      </c>
      <c r="D4024" t="s">
        <v>16</v>
      </c>
      <c r="E4024" s="1">
        <v>41279</v>
      </c>
      <c r="F4024">
        <v>0.75</v>
      </c>
      <c r="G4024">
        <v>17.600000000000001</v>
      </c>
      <c r="H4024">
        <v>5.6</v>
      </c>
      <c r="I4024">
        <v>9.6905800000000006</v>
      </c>
      <c r="J4024">
        <v>0</v>
      </c>
      <c r="K4024">
        <v>91</v>
      </c>
      <c r="L4024">
        <v>51</v>
      </c>
      <c r="M4024">
        <v>5.4</v>
      </c>
      <c r="N4024">
        <v>0</v>
      </c>
    </row>
    <row r="4025" spans="1:14" x14ac:dyDescent="0.3">
      <c r="A4025">
        <v>40834</v>
      </c>
      <c r="B4025" t="s">
        <v>14</v>
      </c>
      <c r="C4025" t="s">
        <v>15</v>
      </c>
      <c r="D4025" t="s">
        <v>16</v>
      </c>
      <c r="E4025" s="1">
        <v>41280</v>
      </c>
      <c r="F4025">
        <v>1.25</v>
      </c>
      <c r="G4025">
        <v>20.6</v>
      </c>
      <c r="H4025">
        <v>7.6</v>
      </c>
      <c r="I4025">
        <v>11.5723</v>
      </c>
      <c r="J4025">
        <v>0</v>
      </c>
      <c r="K4025">
        <v>95</v>
      </c>
      <c r="L4025">
        <v>45</v>
      </c>
      <c r="M4025">
        <v>7.1</v>
      </c>
      <c r="N4025">
        <v>3</v>
      </c>
    </row>
    <row r="4026" spans="1:14" x14ac:dyDescent="0.3">
      <c r="A4026">
        <v>40834</v>
      </c>
      <c r="B4026" t="s">
        <v>14</v>
      </c>
      <c r="C4026" t="s">
        <v>15</v>
      </c>
      <c r="D4026" t="s">
        <v>16</v>
      </c>
      <c r="E4026" s="1">
        <v>41281</v>
      </c>
      <c r="F4026">
        <v>0.875</v>
      </c>
      <c r="G4026">
        <v>20.6</v>
      </c>
      <c r="H4026">
        <v>11</v>
      </c>
      <c r="I4026">
        <v>13.571</v>
      </c>
      <c r="J4026">
        <v>0</v>
      </c>
      <c r="K4026">
        <v>93</v>
      </c>
      <c r="L4026">
        <v>56</v>
      </c>
      <c r="M4026">
        <v>6</v>
      </c>
      <c r="N4026">
        <v>6</v>
      </c>
    </row>
    <row r="4027" spans="1:14" x14ac:dyDescent="0.3">
      <c r="A4027">
        <v>40834</v>
      </c>
      <c r="B4027" t="s">
        <v>14</v>
      </c>
      <c r="C4027" t="s">
        <v>15</v>
      </c>
      <c r="D4027" t="s">
        <v>16</v>
      </c>
      <c r="E4027" s="1">
        <v>41282</v>
      </c>
      <c r="F4027">
        <v>0.625</v>
      </c>
      <c r="G4027">
        <v>18.399999999999999</v>
      </c>
      <c r="H4027">
        <v>10</v>
      </c>
      <c r="I4027">
        <v>11.928900000000001</v>
      </c>
      <c r="J4027">
        <v>0</v>
      </c>
      <c r="K4027">
        <v>98</v>
      </c>
      <c r="L4027">
        <v>49</v>
      </c>
      <c r="M4027">
        <v>6.8</v>
      </c>
      <c r="N4027">
        <v>4</v>
      </c>
    </row>
    <row r="4028" spans="1:14" x14ac:dyDescent="0.3">
      <c r="A4028">
        <v>40834</v>
      </c>
      <c r="B4028" t="s">
        <v>14</v>
      </c>
      <c r="C4028" t="s">
        <v>15</v>
      </c>
      <c r="D4028" t="s">
        <v>16</v>
      </c>
      <c r="E4028" s="1">
        <v>41283</v>
      </c>
      <c r="F4028">
        <v>1.25</v>
      </c>
      <c r="G4028">
        <v>20.6</v>
      </c>
      <c r="H4028">
        <v>6</v>
      </c>
      <c r="I4028">
        <v>10.6084</v>
      </c>
      <c r="J4028">
        <v>0</v>
      </c>
      <c r="K4028">
        <v>97</v>
      </c>
      <c r="L4028">
        <v>37</v>
      </c>
      <c r="M4028">
        <v>8.5</v>
      </c>
      <c r="N4028">
        <v>1</v>
      </c>
    </row>
    <row r="4029" spans="1:14" x14ac:dyDescent="0.3">
      <c r="A4029">
        <v>40834</v>
      </c>
      <c r="B4029" t="s">
        <v>14</v>
      </c>
      <c r="C4029" t="s">
        <v>15</v>
      </c>
      <c r="D4029" t="s">
        <v>16</v>
      </c>
      <c r="E4029" s="1">
        <v>41284</v>
      </c>
      <c r="F4029">
        <v>4.5</v>
      </c>
      <c r="G4029">
        <v>16.399999999999999</v>
      </c>
      <c r="H4029">
        <v>7</v>
      </c>
      <c r="I4029">
        <v>9.6302599999999998</v>
      </c>
      <c r="J4029">
        <v>0</v>
      </c>
      <c r="K4029">
        <v>92</v>
      </c>
      <c r="L4029">
        <v>59</v>
      </c>
      <c r="M4029">
        <v>4.7</v>
      </c>
      <c r="N4029">
        <v>1</v>
      </c>
    </row>
    <row r="4030" spans="1:14" x14ac:dyDescent="0.3">
      <c r="A4030">
        <v>40834</v>
      </c>
      <c r="B4030" t="s">
        <v>14</v>
      </c>
      <c r="C4030" t="s">
        <v>15</v>
      </c>
      <c r="D4030" t="s">
        <v>16</v>
      </c>
      <c r="E4030" s="1">
        <v>41285</v>
      </c>
      <c r="F4030">
        <v>4.5</v>
      </c>
      <c r="G4030">
        <v>10.199999999999999</v>
      </c>
      <c r="H4030">
        <v>3.8</v>
      </c>
      <c r="I4030">
        <v>5.2618400000000003</v>
      </c>
      <c r="J4030">
        <v>0</v>
      </c>
      <c r="K4030">
        <v>75</v>
      </c>
      <c r="L4030">
        <v>33</v>
      </c>
      <c r="M4030">
        <v>8.9</v>
      </c>
      <c r="N4030">
        <v>-1</v>
      </c>
    </row>
    <row r="4031" spans="1:14" x14ac:dyDescent="0.3">
      <c r="A4031">
        <v>40834</v>
      </c>
      <c r="B4031" t="s">
        <v>14</v>
      </c>
      <c r="C4031" t="s">
        <v>15</v>
      </c>
      <c r="D4031" t="s">
        <v>16</v>
      </c>
      <c r="E4031" s="1">
        <v>41286</v>
      </c>
      <c r="F4031">
        <v>2</v>
      </c>
      <c r="G4031">
        <v>12.2</v>
      </c>
      <c r="H4031">
        <v>-1.4</v>
      </c>
      <c r="I4031">
        <v>5.6834300000000004</v>
      </c>
      <c r="J4031">
        <v>0</v>
      </c>
      <c r="K4031">
        <v>95</v>
      </c>
      <c r="L4031">
        <v>36</v>
      </c>
      <c r="M4031">
        <v>9</v>
      </c>
      <c r="N4031">
        <v>-7</v>
      </c>
    </row>
    <row r="4032" spans="1:14" x14ac:dyDescent="0.3">
      <c r="A4032">
        <v>40834</v>
      </c>
      <c r="B4032" t="s">
        <v>14</v>
      </c>
      <c r="C4032" t="s">
        <v>15</v>
      </c>
      <c r="D4032" t="s">
        <v>16</v>
      </c>
      <c r="E4032" s="1">
        <v>41287</v>
      </c>
      <c r="F4032">
        <v>0.625</v>
      </c>
      <c r="G4032">
        <v>13.6</v>
      </c>
      <c r="H4032">
        <v>-0.6</v>
      </c>
      <c r="I4032">
        <v>6.3262</v>
      </c>
      <c r="J4032">
        <v>0</v>
      </c>
      <c r="K4032">
        <v>88</v>
      </c>
      <c r="L4032">
        <v>48</v>
      </c>
      <c r="M4032">
        <v>8.4</v>
      </c>
      <c r="N4032">
        <v>-7</v>
      </c>
    </row>
    <row r="4033" spans="1:14" x14ac:dyDescent="0.3">
      <c r="A4033">
        <v>40834</v>
      </c>
      <c r="B4033" t="s">
        <v>14</v>
      </c>
      <c r="C4033" t="s">
        <v>15</v>
      </c>
      <c r="D4033" t="s">
        <v>16</v>
      </c>
      <c r="E4033" s="1">
        <v>41288</v>
      </c>
      <c r="F4033">
        <v>1.375</v>
      </c>
      <c r="G4033">
        <v>14</v>
      </c>
      <c r="H4033">
        <v>-0.6</v>
      </c>
      <c r="I4033">
        <v>6.4211400000000003</v>
      </c>
      <c r="J4033">
        <v>0</v>
      </c>
      <c r="K4033">
        <v>92</v>
      </c>
      <c r="L4033">
        <v>33</v>
      </c>
      <c r="M4033">
        <v>9.3000000000000007</v>
      </c>
      <c r="N4033">
        <v>-5</v>
      </c>
    </row>
    <row r="4034" spans="1:14" x14ac:dyDescent="0.3">
      <c r="A4034">
        <v>40834</v>
      </c>
      <c r="B4034" t="s">
        <v>14</v>
      </c>
      <c r="C4034" t="s">
        <v>15</v>
      </c>
      <c r="D4034" t="s">
        <v>16</v>
      </c>
      <c r="E4034" s="1">
        <v>41289</v>
      </c>
      <c r="F4034">
        <v>1.25</v>
      </c>
      <c r="G4034">
        <v>14.2</v>
      </c>
      <c r="H4034">
        <v>-0.2</v>
      </c>
      <c r="I4034">
        <v>7.2981800000000003</v>
      </c>
      <c r="J4034">
        <v>0</v>
      </c>
      <c r="K4034">
        <v>96</v>
      </c>
      <c r="L4034">
        <v>54</v>
      </c>
      <c r="M4034">
        <v>8.6999999999999993</v>
      </c>
      <c r="N4034">
        <v>-5</v>
      </c>
    </row>
    <row r="4035" spans="1:14" x14ac:dyDescent="0.3">
      <c r="A4035">
        <v>40834</v>
      </c>
      <c r="B4035" t="s">
        <v>14</v>
      </c>
      <c r="C4035" t="s">
        <v>15</v>
      </c>
      <c r="D4035" t="s">
        <v>16</v>
      </c>
      <c r="E4035" s="1">
        <v>41290</v>
      </c>
      <c r="F4035">
        <v>1.25</v>
      </c>
      <c r="G4035">
        <v>17.2</v>
      </c>
      <c r="H4035">
        <v>0.6</v>
      </c>
      <c r="I4035">
        <v>6.7728700000000002</v>
      </c>
      <c r="J4035">
        <v>0</v>
      </c>
      <c r="K4035">
        <v>88</v>
      </c>
      <c r="L4035">
        <v>41</v>
      </c>
      <c r="M4035">
        <v>9.3000000000000007</v>
      </c>
      <c r="N4035">
        <v>0</v>
      </c>
    </row>
    <row r="4036" spans="1:14" x14ac:dyDescent="0.3">
      <c r="A4036">
        <v>40834</v>
      </c>
      <c r="B4036" t="s">
        <v>14</v>
      </c>
      <c r="C4036" t="s">
        <v>15</v>
      </c>
      <c r="D4036" t="s">
        <v>16</v>
      </c>
      <c r="E4036" s="1">
        <v>41291</v>
      </c>
      <c r="F4036">
        <v>0.25</v>
      </c>
      <c r="G4036">
        <v>18.600000000000001</v>
      </c>
      <c r="H4036">
        <v>0</v>
      </c>
      <c r="I4036">
        <v>6.1835199999999997</v>
      </c>
      <c r="J4036">
        <v>0</v>
      </c>
      <c r="K4036">
        <v>88</v>
      </c>
      <c r="L4036">
        <v>19</v>
      </c>
      <c r="M4036">
        <v>8.1</v>
      </c>
      <c r="N4036">
        <v>-4</v>
      </c>
    </row>
    <row r="4037" spans="1:14" x14ac:dyDescent="0.3">
      <c r="A4037">
        <v>40834</v>
      </c>
      <c r="B4037" t="s">
        <v>14</v>
      </c>
      <c r="C4037" t="s">
        <v>15</v>
      </c>
      <c r="D4037" t="s">
        <v>16</v>
      </c>
      <c r="E4037" s="1">
        <v>41292</v>
      </c>
      <c r="F4037">
        <v>0.25</v>
      </c>
      <c r="G4037">
        <v>15.2</v>
      </c>
      <c r="H4037">
        <v>2.4</v>
      </c>
      <c r="I4037">
        <v>7.3899400000000002</v>
      </c>
      <c r="J4037">
        <v>0</v>
      </c>
      <c r="K4037">
        <v>86</v>
      </c>
      <c r="L4037">
        <v>39</v>
      </c>
      <c r="M4037">
        <v>2</v>
      </c>
      <c r="N4037">
        <v>-2</v>
      </c>
    </row>
    <row r="4038" spans="1:14" x14ac:dyDescent="0.3">
      <c r="A4038">
        <v>40834</v>
      </c>
      <c r="B4038" t="s">
        <v>14</v>
      </c>
      <c r="C4038" t="s">
        <v>15</v>
      </c>
      <c r="D4038" t="s">
        <v>16</v>
      </c>
      <c r="E4038" s="1">
        <v>41293</v>
      </c>
      <c r="F4038">
        <v>0.25</v>
      </c>
      <c r="G4038">
        <v>19.8</v>
      </c>
      <c r="H4038">
        <v>1.6</v>
      </c>
      <c r="I4038">
        <v>7.4558999999999997</v>
      </c>
      <c r="J4038">
        <v>0</v>
      </c>
      <c r="K4038">
        <v>89</v>
      </c>
      <c r="L4038">
        <v>32</v>
      </c>
      <c r="M4038">
        <v>9.3000000000000007</v>
      </c>
      <c r="N4038">
        <v>-2</v>
      </c>
    </row>
    <row r="4039" spans="1:14" x14ac:dyDescent="0.3">
      <c r="A4039">
        <v>40834</v>
      </c>
      <c r="B4039" t="s">
        <v>14</v>
      </c>
      <c r="C4039" t="s">
        <v>15</v>
      </c>
      <c r="D4039" t="s">
        <v>16</v>
      </c>
      <c r="E4039" s="1">
        <v>41294</v>
      </c>
      <c r="F4039">
        <v>0.25</v>
      </c>
      <c r="G4039">
        <v>20.6</v>
      </c>
      <c r="H4039">
        <v>3.6</v>
      </c>
      <c r="I4039">
        <v>8.0709400000000002</v>
      </c>
      <c r="J4039">
        <v>0</v>
      </c>
      <c r="K4039">
        <v>90</v>
      </c>
      <c r="L4039">
        <v>28</v>
      </c>
      <c r="M4039">
        <v>8.5</v>
      </c>
      <c r="N4039">
        <v>0</v>
      </c>
    </row>
    <row r="4040" spans="1:14" x14ac:dyDescent="0.3">
      <c r="A4040">
        <v>40834</v>
      </c>
      <c r="B4040" t="s">
        <v>14</v>
      </c>
      <c r="C4040" t="s">
        <v>15</v>
      </c>
      <c r="D4040" t="s">
        <v>16</v>
      </c>
      <c r="E4040" s="1">
        <v>41295</v>
      </c>
      <c r="F4040">
        <v>0.25</v>
      </c>
      <c r="G4040">
        <v>21.6</v>
      </c>
      <c r="H4040">
        <v>4.8</v>
      </c>
      <c r="I4040">
        <v>8.6964400000000008</v>
      </c>
      <c r="J4040">
        <v>0</v>
      </c>
      <c r="K4040">
        <v>91</v>
      </c>
      <c r="L4040">
        <v>31</v>
      </c>
      <c r="M4040">
        <v>8.8000000000000007</v>
      </c>
      <c r="N4040">
        <v>1</v>
      </c>
    </row>
    <row r="4041" spans="1:14" x14ac:dyDescent="0.3">
      <c r="A4041">
        <v>40834</v>
      </c>
      <c r="B4041" t="s">
        <v>14</v>
      </c>
      <c r="C4041" t="s">
        <v>15</v>
      </c>
      <c r="D4041" t="s">
        <v>16</v>
      </c>
      <c r="E4041" s="1">
        <v>41296</v>
      </c>
      <c r="F4041">
        <v>0.625</v>
      </c>
      <c r="G4041">
        <v>21.6</v>
      </c>
      <c r="H4041">
        <v>4.8</v>
      </c>
      <c r="I4041">
        <v>9.0877700000000008</v>
      </c>
      <c r="J4041">
        <v>0</v>
      </c>
      <c r="K4041">
        <v>92</v>
      </c>
      <c r="L4041">
        <v>36</v>
      </c>
      <c r="M4041">
        <v>9.1</v>
      </c>
      <c r="N4041">
        <v>1</v>
      </c>
    </row>
    <row r="4042" spans="1:14" x14ac:dyDescent="0.3">
      <c r="A4042">
        <v>40834</v>
      </c>
      <c r="B4042" t="s">
        <v>14</v>
      </c>
      <c r="C4042" t="s">
        <v>15</v>
      </c>
      <c r="D4042" t="s">
        <v>16</v>
      </c>
      <c r="E4042" s="1">
        <v>41297</v>
      </c>
      <c r="F4042">
        <v>1.25</v>
      </c>
      <c r="G4042">
        <v>22.2</v>
      </c>
      <c r="H4042">
        <v>5</v>
      </c>
      <c r="I4042">
        <v>9.8473299999999995</v>
      </c>
      <c r="J4042">
        <v>0</v>
      </c>
      <c r="K4042">
        <v>94</v>
      </c>
      <c r="L4042">
        <v>34</v>
      </c>
      <c r="M4042">
        <v>8.5</v>
      </c>
      <c r="N4042">
        <v>2</v>
      </c>
    </row>
    <row r="4043" spans="1:14" x14ac:dyDescent="0.3">
      <c r="A4043">
        <v>40834</v>
      </c>
      <c r="B4043" t="s">
        <v>14</v>
      </c>
      <c r="C4043" t="s">
        <v>15</v>
      </c>
      <c r="D4043" t="s">
        <v>16</v>
      </c>
      <c r="E4043" s="1">
        <v>41298</v>
      </c>
      <c r="F4043">
        <v>1</v>
      </c>
      <c r="G4043">
        <v>25.6</v>
      </c>
      <c r="H4043">
        <v>7.4</v>
      </c>
      <c r="I4043">
        <v>9.3291400000000007</v>
      </c>
      <c r="J4043">
        <v>0</v>
      </c>
      <c r="K4043">
        <v>89</v>
      </c>
      <c r="L4043">
        <v>21</v>
      </c>
      <c r="M4043">
        <v>9</v>
      </c>
      <c r="N4043">
        <v>4</v>
      </c>
    </row>
    <row r="4044" spans="1:14" x14ac:dyDescent="0.3">
      <c r="A4044">
        <v>40834</v>
      </c>
      <c r="B4044" t="s">
        <v>14</v>
      </c>
      <c r="C4044" t="s">
        <v>15</v>
      </c>
      <c r="D4044" t="s">
        <v>16</v>
      </c>
      <c r="E4044" s="1">
        <v>41299</v>
      </c>
      <c r="F4044">
        <v>0.875</v>
      </c>
      <c r="G4044">
        <v>25.4</v>
      </c>
      <c r="H4044">
        <v>8.4</v>
      </c>
      <c r="I4044">
        <v>11.278700000000001</v>
      </c>
      <c r="J4044">
        <v>0</v>
      </c>
      <c r="K4044">
        <v>89</v>
      </c>
      <c r="L4044">
        <v>31</v>
      </c>
      <c r="M4044">
        <v>8.1999999999999993</v>
      </c>
      <c r="N4044">
        <v>4</v>
      </c>
    </row>
    <row r="4045" spans="1:14" x14ac:dyDescent="0.3">
      <c r="A4045">
        <v>40834</v>
      </c>
      <c r="B4045" t="s">
        <v>14</v>
      </c>
      <c r="C4045" t="s">
        <v>15</v>
      </c>
      <c r="D4045" t="s">
        <v>16</v>
      </c>
      <c r="E4045" s="1">
        <v>41300</v>
      </c>
      <c r="F4045">
        <v>1.5</v>
      </c>
      <c r="G4045">
        <v>21.8</v>
      </c>
      <c r="H4045">
        <v>9.4</v>
      </c>
      <c r="I4045">
        <v>11.656599999999999</v>
      </c>
      <c r="J4045">
        <v>0</v>
      </c>
      <c r="K4045">
        <v>80</v>
      </c>
      <c r="L4045">
        <v>54</v>
      </c>
      <c r="M4045">
        <v>0</v>
      </c>
      <c r="N4045">
        <v>5</v>
      </c>
    </row>
    <row r="4046" spans="1:14" x14ac:dyDescent="0.3">
      <c r="A4046">
        <v>40834</v>
      </c>
      <c r="B4046" t="s">
        <v>14</v>
      </c>
      <c r="C4046" t="s">
        <v>15</v>
      </c>
      <c r="D4046" t="s">
        <v>16</v>
      </c>
      <c r="E4046" s="1">
        <v>41301</v>
      </c>
      <c r="F4046">
        <v>1.75</v>
      </c>
      <c r="G4046">
        <v>24.8</v>
      </c>
      <c r="H4046">
        <v>9.4</v>
      </c>
      <c r="I4046">
        <v>13.4514</v>
      </c>
      <c r="J4046">
        <v>0</v>
      </c>
      <c r="K4046">
        <v>92</v>
      </c>
      <c r="L4046">
        <v>44</v>
      </c>
      <c r="M4046">
        <v>2.7</v>
      </c>
      <c r="N4046">
        <v>6</v>
      </c>
    </row>
    <row r="4047" spans="1:14" x14ac:dyDescent="0.3">
      <c r="A4047">
        <v>40834</v>
      </c>
      <c r="B4047" t="s">
        <v>14</v>
      </c>
      <c r="C4047" t="s">
        <v>15</v>
      </c>
      <c r="D4047" t="s">
        <v>16</v>
      </c>
      <c r="E4047" s="1">
        <v>41302</v>
      </c>
      <c r="F4047">
        <v>1.625</v>
      </c>
      <c r="G4047">
        <v>24.6</v>
      </c>
      <c r="H4047">
        <v>14.4</v>
      </c>
      <c r="I4047">
        <v>13.650399999999999</v>
      </c>
      <c r="J4047">
        <v>0.4</v>
      </c>
      <c r="K4047">
        <v>80</v>
      </c>
      <c r="L4047">
        <v>41</v>
      </c>
      <c r="M4047">
        <v>2.2999999999999998</v>
      </c>
      <c r="N4047">
        <v>14</v>
      </c>
    </row>
    <row r="4048" spans="1:14" x14ac:dyDescent="0.3">
      <c r="A4048">
        <v>40834</v>
      </c>
      <c r="B4048" t="s">
        <v>14</v>
      </c>
      <c r="C4048" t="s">
        <v>15</v>
      </c>
      <c r="D4048" t="s">
        <v>16</v>
      </c>
      <c r="E4048" s="1">
        <v>41303</v>
      </c>
      <c r="F4048">
        <v>2.25</v>
      </c>
      <c r="G4048">
        <v>20.399999999999999</v>
      </c>
      <c r="H4048">
        <v>13.4</v>
      </c>
      <c r="I4048">
        <v>13.926500000000001</v>
      </c>
      <c r="J4048">
        <v>53.01</v>
      </c>
      <c r="K4048">
        <v>100</v>
      </c>
      <c r="L4048">
        <v>41</v>
      </c>
      <c r="M4048">
        <v>0</v>
      </c>
      <c r="N4048">
        <v>14</v>
      </c>
    </row>
    <row r="4049" spans="1:14" x14ac:dyDescent="0.3">
      <c r="A4049">
        <v>40834</v>
      </c>
      <c r="B4049" t="s">
        <v>14</v>
      </c>
      <c r="C4049" t="s">
        <v>15</v>
      </c>
      <c r="D4049" t="s">
        <v>16</v>
      </c>
      <c r="E4049" s="1">
        <v>41304</v>
      </c>
      <c r="F4049">
        <v>0.5</v>
      </c>
      <c r="G4049">
        <v>18.8</v>
      </c>
      <c r="H4049">
        <v>10</v>
      </c>
      <c r="I4049">
        <v>12.808299999999999</v>
      </c>
      <c r="J4049">
        <v>1</v>
      </c>
      <c r="K4049">
        <v>98</v>
      </c>
      <c r="L4049">
        <v>59</v>
      </c>
      <c r="M4049">
        <v>5.7</v>
      </c>
      <c r="N4049">
        <v>6</v>
      </c>
    </row>
    <row r="4050" spans="1:14" x14ac:dyDescent="0.3">
      <c r="A4050">
        <v>40834</v>
      </c>
      <c r="B4050" t="s">
        <v>14</v>
      </c>
      <c r="C4050" t="s">
        <v>15</v>
      </c>
      <c r="D4050" t="s">
        <v>16</v>
      </c>
      <c r="E4050" s="1">
        <v>41305</v>
      </c>
      <c r="F4050">
        <v>1.625</v>
      </c>
      <c r="G4050">
        <v>15.8</v>
      </c>
      <c r="H4050">
        <v>10.8</v>
      </c>
      <c r="I4050">
        <v>12.2173</v>
      </c>
      <c r="J4050">
        <v>9</v>
      </c>
      <c r="K4050">
        <v>93</v>
      </c>
      <c r="L4050">
        <v>69</v>
      </c>
      <c r="M4050">
        <v>0</v>
      </c>
      <c r="N4050">
        <v>7</v>
      </c>
    </row>
    <row r="4051" spans="1:14" x14ac:dyDescent="0.3">
      <c r="A4051">
        <v>40834</v>
      </c>
      <c r="B4051" t="s">
        <v>14</v>
      </c>
      <c r="C4051" t="s">
        <v>15</v>
      </c>
      <c r="D4051" t="s">
        <v>16</v>
      </c>
      <c r="E4051" s="1">
        <v>41306</v>
      </c>
      <c r="F4051">
        <v>1.5</v>
      </c>
      <c r="G4051">
        <v>18.399999999999999</v>
      </c>
      <c r="H4051">
        <v>11.4</v>
      </c>
      <c r="I4051">
        <v>10.5547</v>
      </c>
      <c r="J4051">
        <v>0.3</v>
      </c>
      <c r="K4051">
        <v>95</v>
      </c>
      <c r="L4051">
        <v>37</v>
      </c>
      <c r="M4051">
        <v>9.4</v>
      </c>
      <c r="N4051">
        <v>9</v>
      </c>
    </row>
    <row r="4052" spans="1:14" x14ac:dyDescent="0.3">
      <c r="A4052">
        <v>40834</v>
      </c>
      <c r="B4052" t="s">
        <v>14</v>
      </c>
      <c r="C4052" t="s">
        <v>15</v>
      </c>
      <c r="D4052" t="s">
        <v>16</v>
      </c>
      <c r="E4052" s="1">
        <v>41307</v>
      </c>
      <c r="F4052">
        <v>0.625</v>
      </c>
      <c r="G4052">
        <v>15.6</v>
      </c>
      <c r="H4052">
        <v>6.2</v>
      </c>
      <c r="I4052">
        <v>10.243399999999999</v>
      </c>
      <c r="J4052">
        <v>2</v>
      </c>
      <c r="K4052">
        <v>94</v>
      </c>
      <c r="L4052">
        <v>63</v>
      </c>
      <c r="M4052">
        <v>3.7</v>
      </c>
      <c r="N4052">
        <v>3</v>
      </c>
    </row>
    <row r="4053" spans="1:14" x14ac:dyDescent="0.3">
      <c r="A4053">
        <v>40834</v>
      </c>
      <c r="B4053" t="s">
        <v>14</v>
      </c>
      <c r="C4053" t="s">
        <v>15</v>
      </c>
      <c r="D4053" t="s">
        <v>16</v>
      </c>
      <c r="E4053" s="1">
        <v>41308</v>
      </c>
      <c r="F4053">
        <v>2.25</v>
      </c>
      <c r="G4053">
        <v>16</v>
      </c>
      <c r="H4053">
        <v>5</v>
      </c>
      <c r="I4053">
        <v>8.9020899999999994</v>
      </c>
      <c r="J4053">
        <v>0</v>
      </c>
      <c r="K4053">
        <v>94</v>
      </c>
      <c r="L4053">
        <v>49</v>
      </c>
      <c r="M4053">
        <v>9.5</v>
      </c>
      <c r="N4053">
        <v>2</v>
      </c>
    </row>
    <row r="4054" spans="1:14" x14ac:dyDescent="0.3">
      <c r="A4054">
        <v>40834</v>
      </c>
      <c r="B4054" t="s">
        <v>14</v>
      </c>
      <c r="C4054" t="s">
        <v>15</v>
      </c>
      <c r="D4054" t="s">
        <v>16</v>
      </c>
      <c r="E4054" s="1">
        <v>41309</v>
      </c>
      <c r="F4054">
        <v>1.125</v>
      </c>
      <c r="G4054">
        <v>18.399999999999999</v>
      </c>
      <c r="H4054">
        <v>3.4</v>
      </c>
      <c r="I4054">
        <v>9.2420899999999993</v>
      </c>
      <c r="J4054">
        <v>0</v>
      </c>
      <c r="K4054">
        <v>97</v>
      </c>
      <c r="L4054">
        <v>42</v>
      </c>
      <c r="M4054">
        <v>9.6999999999999993</v>
      </c>
      <c r="N4054">
        <v>0</v>
      </c>
    </row>
    <row r="4055" spans="1:14" x14ac:dyDescent="0.3">
      <c r="A4055">
        <v>40834</v>
      </c>
      <c r="B4055" t="s">
        <v>14</v>
      </c>
      <c r="C4055" t="s">
        <v>15</v>
      </c>
      <c r="D4055" t="s">
        <v>16</v>
      </c>
      <c r="E4055" s="1">
        <v>41310</v>
      </c>
      <c r="F4055">
        <v>0.25</v>
      </c>
      <c r="G4055">
        <v>20</v>
      </c>
      <c r="H4055">
        <v>4</v>
      </c>
      <c r="I4055">
        <v>10.081099999999999</v>
      </c>
      <c r="J4055">
        <v>0</v>
      </c>
      <c r="K4055">
        <v>94</v>
      </c>
      <c r="L4055">
        <v>43</v>
      </c>
      <c r="M4055">
        <v>9.5</v>
      </c>
      <c r="N4055">
        <v>1</v>
      </c>
    </row>
    <row r="4056" spans="1:14" x14ac:dyDescent="0.3">
      <c r="A4056">
        <v>40834</v>
      </c>
      <c r="B4056" t="s">
        <v>14</v>
      </c>
      <c r="C4056" t="s">
        <v>15</v>
      </c>
      <c r="D4056" t="s">
        <v>16</v>
      </c>
      <c r="E4056" s="1">
        <v>41311</v>
      </c>
      <c r="F4056">
        <v>0.625</v>
      </c>
      <c r="G4056">
        <v>22</v>
      </c>
      <c r="H4056">
        <v>5.8</v>
      </c>
      <c r="I4056">
        <v>10.4847</v>
      </c>
      <c r="J4056">
        <v>0</v>
      </c>
      <c r="K4056">
        <v>94</v>
      </c>
      <c r="L4056">
        <v>40</v>
      </c>
      <c r="M4056">
        <v>9.1999999999999993</v>
      </c>
      <c r="N4056">
        <v>3</v>
      </c>
    </row>
    <row r="4057" spans="1:14" x14ac:dyDescent="0.3">
      <c r="A4057">
        <v>40834</v>
      </c>
      <c r="B4057" t="s">
        <v>14</v>
      </c>
      <c r="C4057" t="s">
        <v>15</v>
      </c>
      <c r="D4057" t="s">
        <v>16</v>
      </c>
      <c r="E4057" s="1">
        <v>41312</v>
      </c>
      <c r="F4057">
        <v>1</v>
      </c>
      <c r="G4057">
        <v>22.6</v>
      </c>
      <c r="H4057">
        <v>7.2</v>
      </c>
      <c r="I4057">
        <v>10.6782</v>
      </c>
      <c r="J4057">
        <v>0</v>
      </c>
      <c r="K4057">
        <v>92</v>
      </c>
      <c r="L4057">
        <v>31</v>
      </c>
      <c r="M4057">
        <v>8.6</v>
      </c>
      <c r="N4057">
        <v>4</v>
      </c>
    </row>
    <row r="4058" spans="1:14" x14ac:dyDescent="0.3">
      <c r="A4058">
        <v>40834</v>
      </c>
      <c r="B4058" t="s">
        <v>14</v>
      </c>
      <c r="C4058" t="s">
        <v>15</v>
      </c>
      <c r="D4058" t="s">
        <v>16</v>
      </c>
      <c r="E4058" s="1">
        <v>41313</v>
      </c>
      <c r="F4058">
        <v>0.625</v>
      </c>
      <c r="G4058">
        <v>22.4</v>
      </c>
      <c r="H4058">
        <v>8.6</v>
      </c>
      <c r="I4058">
        <v>11.2843</v>
      </c>
      <c r="J4058">
        <v>0</v>
      </c>
      <c r="K4058">
        <v>92</v>
      </c>
      <c r="L4058">
        <v>36</v>
      </c>
      <c r="M4058">
        <v>8.6999999999999993</v>
      </c>
      <c r="N4058">
        <v>5</v>
      </c>
    </row>
    <row r="4059" spans="1:14" x14ac:dyDescent="0.3">
      <c r="A4059">
        <v>40834</v>
      </c>
      <c r="B4059" t="s">
        <v>14</v>
      </c>
      <c r="C4059" t="s">
        <v>15</v>
      </c>
      <c r="D4059" t="s">
        <v>16</v>
      </c>
      <c r="E4059" s="1">
        <v>41314</v>
      </c>
      <c r="F4059">
        <v>0.25</v>
      </c>
      <c r="G4059">
        <v>24.6</v>
      </c>
      <c r="H4059">
        <v>7.6</v>
      </c>
      <c r="I4059">
        <v>12.3462</v>
      </c>
      <c r="J4059">
        <v>0</v>
      </c>
      <c r="K4059">
        <v>92</v>
      </c>
      <c r="L4059">
        <v>35</v>
      </c>
      <c r="M4059">
        <v>8.8000000000000007</v>
      </c>
      <c r="N4059">
        <v>5</v>
      </c>
    </row>
    <row r="4060" spans="1:14" x14ac:dyDescent="0.3">
      <c r="A4060">
        <v>40834</v>
      </c>
      <c r="B4060" t="s">
        <v>14</v>
      </c>
      <c r="C4060" t="s">
        <v>15</v>
      </c>
      <c r="D4060" t="s">
        <v>16</v>
      </c>
      <c r="E4060" s="1">
        <v>41315</v>
      </c>
      <c r="F4060">
        <v>0.375</v>
      </c>
      <c r="G4060">
        <v>25.6</v>
      </c>
      <c r="H4060">
        <v>10</v>
      </c>
      <c r="I4060">
        <v>13.0436</v>
      </c>
      <c r="J4060">
        <v>0</v>
      </c>
      <c r="K4060">
        <v>93</v>
      </c>
      <c r="L4060">
        <v>38</v>
      </c>
      <c r="M4060">
        <v>9.3000000000000007</v>
      </c>
      <c r="N4060">
        <v>7</v>
      </c>
    </row>
    <row r="4061" spans="1:14" x14ac:dyDescent="0.3">
      <c r="A4061">
        <v>40834</v>
      </c>
      <c r="B4061" t="s">
        <v>14</v>
      </c>
      <c r="C4061" t="s">
        <v>15</v>
      </c>
      <c r="D4061" t="s">
        <v>16</v>
      </c>
      <c r="E4061" s="1">
        <v>41316</v>
      </c>
      <c r="F4061">
        <v>1.25</v>
      </c>
      <c r="G4061">
        <v>25.2</v>
      </c>
      <c r="H4061">
        <v>11</v>
      </c>
      <c r="I4061">
        <v>12.520899999999999</v>
      </c>
      <c r="J4061">
        <v>0</v>
      </c>
      <c r="K4061">
        <v>83</v>
      </c>
      <c r="L4061">
        <v>42</v>
      </c>
      <c r="M4061">
        <v>4.5</v>
      </c>
      <c r="N4061">
        <v>7</v>
      </c>
    </row>
    <row r="4062" spans="1:14" x14ac:dyDescent="0.3">
      <c r="A4062">
        <v>40834</v>
      </c>
      <c r="B4062" t="s">
        <v>14</v>
      </c>
      <c r="C4062" t="s">
        <v>15</v>
      </c>
      <c r="D4062" t="s">
        <v>16</v>
      </c>
      <c r="E4062" s="1">
        <v>41317</v>
      </c>
      <c r="F4062">
        <v>2.5</v>
      </c>
      <c r="G4062">
        <v>23.6</v>
      </c>
      <c r="H4062">
        <v>15</v>
      </c>
      <c r="I4062">
        <v>11.5686</v>
      </c>
      <c r="J4062">
        <v>0</v>
      </c>
      <c r="K4062">
        <v>82</v>
      </c>
      <c r="L4062">
        <v>38</v>
      </c>
      <c r="M4062">
        <v>8.4</v>
      </c>
      <c r="N4062">
        <v>12</v>
      </c>
    </row>
    <row r="4063" spans="1:14" x14ac:dyDescent="0.3">
      <c r="A4063">
        <v>40834</v>
      </c>
      <c r="B4063" t="s">
        <v>14</v>
      </c>
      <c r="C4063" t="s">
        <v>15</v>
      </c>
      <c r="D4063" t="s">
        <v>16</v>
      </c>
      <c r="E4063" s="1">
        <v>41318</v>
      </c>
      <c r="F4063">
        <v>2.125</v>
      </c>
      <c r="G4063">
        <v>20.6</v>
      </c>
      <c r="H4063">
        <v>9.8000000000000007</v>
      </c>
      <c r="I4063">
        <v>10.619199999999999</v>
      </c>
      <c r="J4063">
        <v>0</v>
      </c>
      <c r="K4063">
        <v>92</v>
      </c>
      <c r="L4063">
        <v>41</v>
      </c>
      <c r="M4063">
        <v>9.5</v>
      </c>
      <c r="N4063">
        <v>6</v>
      </c>
    </row>
    <row r="4064" spans="1:14" x14ac:dyDescent="0.3">
      <c r="A4064">
        <v>40834</v>
      </c>
      <c r="B4064" t="s">
        <v>14</v>
      </c>
      <c r="C4064" t="s">
        <v>15</v>
      </c>
      <c r="D4064" t="s">
        <v>16</v>
      </c>
      <c r="E4064" s="1">
        <v>41319</v>
      </c>
      <c r="F4064">
        <v>1</v>
      </c>
      <c r="G4064">
        <v>21.4</v>
      </c>
      <c r="H4064">
        <v>5.6</v>
      </c>
      <c r="I4064">
        <v>9.7645300000000006</v>
      </c>
      <c r="J4064">
        <v>0</v>
      </c>
      <c r="K4064">
        <v>88</v>
      </c>
      <c r="L4064">
        <v>35</v>
      </c>
      <c r="M4064">
        <v>10</v>
      </c>
      <c r="N4064">
        <v>2</v>
      </c>
    </row>
    <row r="4065" spans="1:14" x14ac:dyDescent="0.3">
      <c r="A4065">
        <v>40834</v>
      </c>
      <c r="B4065" t="s">
        <v>14</v>
      </c>
      <c r="C4065" t="s">
        <v>15</v>
      </c>
      <c r="D4065" t="s">
        <v>16</v>
      </c>
      <c r="E4065" s="1">
        <v>41320</v>
      </c>
      <c r="F4065">
        <v>1</v>
      </c>
      <c r="G4065">
        <v>24.4</v>
      </c>
      <c r="H4065">
        <v>4.8</v>
      </c>
      <c r="I4065">
        <v>9.2450799999999997</v>
      </c>
      <c r="J4065">
        <v>0</v>
      </c>
      <c r="K4065">
        <v>88</v>
      </c>
      <c r="L4065">
        <v>30</v>
      </c>
      <c r="M4065">
        <v>8.9</v>
      </c>
      <c r="N4065">
        <v>1</v>
      </c>
    </row>
    <row r="4066" spans="1:14" x14ac:dyDescent="0.3">
      <c r="A4066">
        <v>40834</v>
      </c>
      <c r="B4066" t="s">
        <v>14</v>
      </c>
      <c r="C4066" t="s">
        <v>15</v>
      </c>
      <c r="D4066" t="s">
        <v>16</v>
      </c>
      <c r="E4066" s="1">
        <v>41321</v>
      </c>
      <c r="F4066">
        <v>1.5</v>
      </c>
      <c r="G4066">
        <v>23.4</v>
      </c>
      <c r="H4066">
        <v>12.6</v>
      </c>
      <c r="I4066">
        <v>9.8844100000000008</v>
      </c>
      <c r="J4066">
        <v>0</v>
      </c>
      <c r="K4066">
        <v>57</v>
      </c>
      <c r="L4066">
        <v>27</v>
      </c>
      <c r="M4066">
        <v>3.6</v>
      </c>
      <c r="N4066">
        <v>7</v>
      </c>
    </row>
    <row r="4067" spans="1:14" x14ac:dyDescent="0.3">
      <c r="A4067">
        <v>40834</v>
      </c>
      <c r="B4067" t="s">
        <v>14</v>
      </c>
      <c r="C4067" t="s">
        <v>15</v>
      </c>
      <c r="D4067" t="s">
        <v>16</v>
      </c>
      <c r="E4067" s="1">
        <v>41322</v>
      </c>
      <c r="F4067">
        <v>0.875</v>
      </c>
      <c r="G4067">
        <v>22</v>
      </c>
      <c r="H4067">
        <v>7.2</v>
      </c>
      <c r="I4067">
        <v>11.3271</v>
      </c>
      <c r="J4067">
        <v>0</v>
      </c>
      <c r="K4067">
        <v>92</v>
      </c>
      <c r="L4067">
        <v>44</v>
      </c>
      <c r="M4067">
        <v>7.2</v>
      </c>
      <c r="N4067">
        <v>3</v>
      </c>
    </row>
    <row r="4068" spans="1:14" x14ac:dyDescent="0.3">
      <c r="A4068">
        <v>40834</v>
      </c>
      <c r="B4068" t="s">
        <v>14</v>
      </c>
      <c r="C4068" t="s">
        <v>15</v>
      </c>
      <c r="D4068" t="s">
        <v>16</v>
      </c>
      <c r="E4068" s="1">
        <v>41323</v>
      </c>
      <c r="F4068">
        <v>1.125</v>
      </c>
      <c r="G4068">
        <v>20.8</v>
      </c>
      <c r="H4068">
        <v>8.1999999999999993</v>
      </c>
      <c r="I4068">
        <v>8.9760000000000009</v>
      </c>
      <c r="J4068">
        <v>0</v>
      </c>
      <c r="K4068">
        <v>89</v>
      </c>
      <c r="L4068">
        <v>34</v>
      </c>
      <c r="M4068">
        <v>9.6999999999999993</v>
      </c>
      <c r="N4068">
        <v>4</v>
      </c>
    </row>
    <row r="4069" spans="1:14" x14ac:dyDescent="0.3">
      <c r="A4069">
        <v>40834</v>
      </c>
      <c r="B4069" t="s">
        <v>14</v>
      </c>
      <c r="C4069" t="s">
        <v>15</v>
      </c>
      <c r="D4069" t="s">
        <v>16</v>
      </c>
      <c r="E4069" s="1">
        <v>41324</v>
      </c>
      <c r="F4069">
        <v>0.25</v>
      </c>
      <c r="G4069">
        <v>23</v>
      </c>
      <c r="H4069">
        <v>5.8</v>
      </c>
      <c r="I4069">
        <v>9.2067300000000003</v>
      </c>
      <c r="J4069">
        <v>0</v>
      </c>
      <c r="K4069">
        <v>85</v>
      </c>
      <c r="L4069">
        <v>35</v>
      </c>
      <c r="M4069">
        <v>9.6</v>
      </c>
      <c r="N4069">
        <v>2</v>
      </c>
    </row>
    <row r="4070" spans="1:14" x14ac:dyDescent="0.3">
      <c r="A4070">
        <v>40834</v>
      </c>
      <c r="B4070" t="s">
        <v>14</v>
      </c>
      <c r="C4070" t="s">
        <v>15</v>
      </c>
      <c r="D4070" t="s">
        <v>16</v>
      </c>
      <c r="E4070" s="1">
        <v>41325</v>
      </c>
      <c r="F4070">
        <v>2.5</v>
      </c>
      <c r="G4070">
        <v>21.6</v>
      </c>
      <c r="H4070">
        <v>6</v>
      </c>
      <c r="I4070">
        <v>7.9679500000000001</v>
      </c>
      <c r="J4070">
        <v>0</v>
      </c>
      <c r="K4070">
        <v>88</v>
      </c>
      <c r="L4070">
        <v>25</v>
      </c>
      <c r="M4070">
        <v>10.1</v>
      </c>
      <c r="N4070">
        <v>2</v>
      </c>
    </row>
    <row r="4071" spans="1:14" x14ac:dyDescent="0.3">
      <c r="A4071">
        <v>40834</v>
      </c>
      <c r="B4071" t="s">
        <v>14</v>
      </c>
      <c r="C4071" t="s">
        <v>15</v>
      </c>
      <c r="D4071" t="s">
        <v>16</v>
      </c>
      <c r="E4071" s="1">
        <v>41326</v>
      </c>
      <c r="F4071">
        <v>2</v>
      </c>
      <c r="G4071">
        <v>22.4</v>
      </c>
      <c r="H4071">
        <v>5</v>
      </c>
      <c r="I4071">
        <v>7.5725600000000002</v>
      </c>
      <c r="J4071">
        <v>0</v>
      </c>
      <c r="K4071">
        <v>88</v>
      </c>
      <c r="L4071">
        <v>23</v>
      </c>
      <c r="M4071">
        <v>10.1</v>
      </c>
      <c r="N4071">
        <v>2</v>
      </c>
    </row>
    <row r="4072" spans="1:14" x14ac:dyDescent="0.3">
      <c r="A4072">
        <v>40834</v>
      </c>
      <c r="B4072" t="s">
        <v>14</v>
      </c>
      <c r="C4072" t="s">
        <v>15</v>
      </c>
      <c r="D4072" t="s">
        <v>16</v>
      </c>
      <c r="E4072" s="1">
        <v>41327</v>
      </c>
      <c r="F4072">
        <v>2</v>
      </c>
      <c r="G4072">
        <v>22.4</v>
      </c>
      <c r="H4072">
        <v>7.8</v>
      </c>
      <c r="I4072">
        <v>8.7445500000000003</v>
      </c>
      <c r="J4072">
        <v>0</v>
      </c>
      <c r="K4072">
        <v>70</v>
      </c>
      <c r="L4072">
        <v>28</v>
      </c>
      <c r="M4072">
        <v>9.1999999999999993</v>
      </c>
      <c r="N4072">
        <v>2</v>
      </c>
    </row>
    <row r="4073" spans="1:14" x14ac:dyDescent="0.3">
      <c r="A4073">
        <v>40834</v>
      </c>
      <c r="B4073" t="s">
        <v>14</v>
      </c>
      <c r="C4073" t="s">
        <v>15</v>
      </c>
      <c r="D4073" t="s">
        <v>16</v>
      </c>
      <c r="E4073" s="1">
        <v>41328</v>
      </c>
      <c r="F4073">
        <v>1.5</v>
      </c>
      <c r="G4073">
        <v>24.2</v>
      </c>
      <c r="H4073">
        <v>8</v>
      </c>
      <c r="I4073">
        <v>8.72912</v>
      </c>
      <c r="J4073">
        <v>0</v>
      </c>
      <c r="K4073">
        <v>73</v>
      </c>
      <c r="L4073">
        <v>23</v>
      </c>
      <c r="M4073">
        <v>5.8</v>
      </c>
      <c r="N4073">
        <v>3</v>
      </c>
    </row>
    <row r="4074" spans="1:14" x14ac:dyDescent="0.3">
      <c r="A4074">
        <v>40834</v>
      </c>
      <c r="B4074" t="s">
        <v>14</v>
      </c>
      <c r="C4074" t="s">
        <v>15</v>
      </c>
      <c r="D4074" t="s">
        <v>16</v>
      </c>
      <c r="E4074" s="1">
        <v>41329</v>
      </c>
      <c r="F4074">
        <v>3.625</v>
      </c>
      <c r="G4074">
        <v>23</v>
      </c>
      <c r="H4074">
        <v>15.8</v>
      </c>
      <c r="I4074">
        <v>10.9117</v>
      </c>
      <c r="J4074">
        <v>0.2</v>
      </c>
      <c r="K4074">
        <v>67</v>
      </c>
      <c r="L4074">
        <v>37</v>
      </c>
      <c r="M4074">
        <v>6.8</v>
      </c>
      <c r="N4074">
        <v>12</v>
      </c>
    </row>
    <row r="4075" spans="1:14" x14ac:dyDescent="0.3">
      <c r="A4075">
        <v>40834</v>
      </c>
      <c r="B4075" t="s">
        <v>14</v>
      </c>
      <c r="C4075" t="s">
        <v>15</v>
      </c>
      <c r="D4075" t="s">
        <v>16</v>
      </c>
      <c r="E4075" s="1">
        <v>41330</v>
      </c>
      <c r="F4075">
        <v>1.875</v>
      </c>
      <c r="G4075">
        <v>21.4</v>
      </c>
      <c r="H4075">
        <v>9.6</v>
      </c>
      <c r="I4075">
        <v>11.570499999999999</v>
      </c>
      <c r="J4075">
        <v>0</v>
      </c>
      <c r="K4075">
        <v>87</v>
      </c>
      <c r="L4075">
        <v>50</v>
      </c>
      <c r="M4075">
        <v>7</v>
      </c>
      <c r="N4075">
        <v>6</v>
      </c>
    </row>
    <row r="4076" spans="1:14" x14ac:dyDescent="0.3">
      <c r="A4076">
        <v>40834</v>
      </c>
      <c r="B4076" t="s">
        <v>14</v>
      </c>
      <c r="C4076" t="s">
        <v>15</v>
      </c>
      <c r="D4076" t="s">
        <v>16</v>
      </c>
      <c r="E4076" s="1">
        <v>41331</v>
      </c>
      <c r="F4076">
        <v>0.5</v>
      </c>
      <c r="G4076">
        <v>24.4</v>
      </c>
      <c r="H4076">
        <v>9.1999999999999993</v>
      </c>
      <c r="I4076">
        <v>10.021100000000001</v>
      </c>
      <c r="J4076">
        <v>0</v>
      </c>
      <c r="K4076">
        <v>90</v>
      </c>
      <c r="L4076">
        <v>27</v>
      </c>
      <c r="M4076">
        <v>9.1999999999999993</v>
      </c>
      <c r="N4076">
        <v>5</v>
      </c>
    </row>
    <row r="4077" spans="1:14" x14ac:dyDescent="0.3">
      <c r="A4077">
        <v>40834</v>
      </c>
      <c r="B4077" t="s">
        <v>14</v>
      </c>
      <c r="C4077" t="s">
        <v>15</v>
      </c>
      <c r="D4077" t="s">
        <v>16</v>
      </c>
      <c r="E4077" s="1">
        <v>41332</v>
      </c>
      <c r="F4077">
        <v>0.625</v>
      </c>
      <c r="G4077">
        <v>25</v>
      </c>
      <c r="H4077">
        <v>7.6</v>
      </c>
      <c r="I4077">
        <v>9.80321</v>
      </c>
      <c r="J4077">
        <v>0</v>
      </c>
      <c r="K4077">
        <v>89</v>
      </c>
      <c r="L4077">
        <v>33</v>
      </c>
      <c r="M4077">
        <v>8.5</v>
      </c>
      <c r="N4077">
        <v>3</v>
      </c>
    </row>
    <row r="4078" spans="1:14" x14ac:dyDescent="0.3">
      <c r="A4078">
        <v>40834</v>
      </c>
      <c r="B4078" t="s">
        <v>14</v>
      </c>
      <c r="C4078" t="s">
        <v>15</v>
      </c>
      <c r="D4078" t="s">
        <v>16</v>
      </c>
      <c r="E4078" s="1">
        <v>41333</v>
      </c>
      <c r="F4078">
        <v>1.375</v>
      </c>
      <c r="G4078">
        <v>24</v>
      </c>
      <c r="H4078">
        <v>11</v>
      </c>
      <c r="I4078">
        <v>8.6188900000000004</v>
      </c>
      <c r="J4078">
        <v>0</v>
      </c>
      <c r="K4078">
        <v>67</v>
      </c>
      <c r="L4078">
        <v>25</v>
      </c>
      <c r="M4078">
        <v>9.3000000000000007</v>
      </c>
      <c r="N4078">
        <v>5</v>
      </c>
    </row>
    <row r="4079" spans="1:14" x14ac:dyDescent="0.3">
      <c r="A4079">
        <v>40834</v>
      </c>
      <c r="B4079" t="s">
        <v>14</v>
      </c>
      <c r="C4079" t="s">
        <v>15</v>
      </c>
      <c r="D4079" t="s">
        <v>16</v>
      </c>
      <c r="E4079" s="1">
        <v>41334</v>
      </c>
      <c r="F4079">
        <v>1.625</v>
      </c>
      <c r="G4079">
        <v>26.4</v>
      </c>
      <c r="H4079">
        <v>14</v>
      </c>
      <c r="I4079">
        <v>8.8915100000000002</v>
      </c>
      <c r="J4079">
        <v>0</v>
      </c>
      <c r="K4079">
        <v>67</v>
      </c>
      <c r="L4079">
        <v>19</v>
      </c>
      <c r="M4079">
        <v>4.7</v>
      </c>
      <c r="N4079">
        <v>12</v>
      </c>
    </row>
    <row r="4080" spans="1:14" x14ac:dyDescent="0.3">
      <c r="A4080">
        <v>40834</v>
      </c>
      <c r="B4080" t="s">
        <v>14</v>
      </c>
      <c r="C4080" t="s">
        <v>15</v>
      </c>
      <c r="D4080" t="s">
        <v>16</v>
      </c>
      <c r="E4080" s="1">
        <v>41335</v>
      </c>
      <c r="F4080">
        <v>2</v>
      </c>
      <c r="G4080">
        <v>25.6</v>
      </c>
      <c r="H4080">
        <v>16</v>
      </c>
      <c r="I4080">
        <v>11.659800000000001</v>
      </c>
      <c r="J4080">
        <v>0</v>
      </c>
      <c r="K4080">
        <v>87</v>
      </c>
      <c r="L4080">
        <v>26</v>
      </c>
      <c r="M4080">
        <v>0.4</v>
      </c>
      <c r="N4080">
        <v>12</v>
      </c>
    </row>
    <row r="4081" spans="1:14" x14ac:dyDescent="0.3">
      <c r="A4081">
        <v>40834</v>
      </c>
      <c r="B4081" t="s">
        <v>14</v>
      </c>
      <c r="C4081" t="s">
        <v>15</v>
      </c>
      <c r="D4081" t="s">
        <v>16</v>
      </c>
      <c r="E4081" s="1">
        <v>41336</v>
      </c>
      <c r="F4081">
        <v>0.5</v>
      </c>
      <c r="G4081">
        <v>28.2</v>
      </c>
      <c r="H4081">
        <v>14</v>
      </c>
      <c r="I4081">
        <v>14.579800000000001</v>
      </c>
      <c r="J4081">
        <v>0</v>
      </c>
      <c r="K4081">
        <v>87</v>
      </c>
      <c r="L4081">
        <v>36</v>
      </c>
      <c r="M4081">
        <v>9.1</v>
      </c>
      <c r="N4081">
        <v>10</v>
      </c>
    </row>
    <row r="4082" spans="1:14" x14ac:dyDescent="0.3">
      <c r="A4082">
        <v>40834</v>
      </c>
      <c r="B4082" t="s">
        <v>14</v>
      </c>
      <c r="C4082" t="s">
        <v>15</v>
      </c>
      <c r="D4082" t="s">
        <v>16</v>
      </c>
      <c r="E4082" s="1">
        <v>41337</v>
      </c>
      <c r="F4082">
        <v>1.375</v>
      </c>
      <c r="G4082">
        <v>30.6</v>
      </c>
      <c r="H4082">
        <v>14</v>
      </c>
      <c r="I4082">
        <v>12.7704</v>
      </c>
      <c r="J4082">
        <v>0</v>
      </c>
      <c r="K4082">
        <v>89</v>
      </c>
      <c r="L4082">
        <v>27</v>
      </c>
      <c r="M4082">
        <v>9.1</v>
      </c>
      <c r="N4082">
        <v>9</v>
      </c>
    </row>
    <row r="4083" spans="1:14" x14ac:dyDescent="0.3">
      <c r="A4083">
        <v>40834</v>
      </c>
      <c r="B4083" t="s">
        <v>14</v>
      </c>
      <c r="C4083" t="s">
        <v>15</v>
      </c>
      <c r="D4083" t="s">
        <v>16</v>
      </c>
      <c r="E4083" s="1">
        <v>41338</v>
      </c>
      <c r="F4083">
        <v>2.75</v>
      </c>
      <c r="G4083">
        <v>30</v>
      </c>
      <c r="H4083">
        <v>16.399999999999999</v>
      </c>
      <c r="I4083">
        <v>11.8706</v>
      </c>
      <c r="J4083">
        <v>0</v>
      </c>
      <c r="K4083">
        <v>54</v>
      </c>
      <c r="L4083">
        <v>28</v>
      </c>
      <c r="M4083">
        <v>5.3</v>
      </c>
      <c r="N4083">
        <v>11</v>
      </c>
    </row>
    <row r="4084" spans="1:14" x14ac:dyDescent="0.3">
      <c r="A4084">
        <v>40834</v>
      </c>
      <c r="B4084" t="s">
        <v>14</v>
      </c>
      <c r="C4084" t="s">
        <v>15</v>
      </c>
      <c r="D4084" t="s">
        <v>16</v>
      </c>
      <c r="E4084" s="1">
        <v>41339</v>
      </c>
      <c r="F4084">
        <v>2.125</v>
      </c>
      <c r="G4084">
        <v>23.6</v>
      </c>
      <c r="H4084">
        <v>16</v>
      </c>
      <c r="I4084">
        <v>14.6671</v>
      </c>
      <c r="J4084">
        <v>5.8</v>
      </c>
      <c r="K4084">
        <v>91</v>
      </c>
      <c r="L4084">
        <v>57</v>
      </c>
      <c r="M4084">
        <v>0.1</v>
      </c>
      <c r="N4084">
        <v>15</v>
      </c>
    </row>
    <row r="4085" spans="1:14" x14ac:dyDescent="0.3">
      <c r="A4085">
        <v>40834</v>
      </c>
      <c r="B4085" t="s">
        <v>14</v>
      </c>
      <c r="C4085" t="s">
        <v>15</v>
      </c>
      <c r="D4085" t="s">
        <v>16</v>
      </c>
      <c r="E4085" s="1">
        <v>41340</v>
      </c>
      <c r="F4085">
        <v>3.125</v>
      </c>
      <c r="G4085">
        <v>18</v>
      </c>
      <c r="H4085">
        <v>9.1999999999999993</v>
      </c>
      <c r="I4085">
        <v>7.0481999999999996</v>
      </c>
      <c r="J4085">
        <v>0</v>
      </c>
      <c r="K4085">
        <v>82</v>
      </c>
      <c r="L4085">
        <v>29</v>
      </c>
      <c r="M4085">
        <v>9.5</v>
      </c>
      <c r="N4085">
        <v>5</v>
      </c>
    </row>
    <row r="4086" spans="1:14" x14ac:dyDescent="0.3">
      <c r="A4086">
        <v>40834</v>
      </c>
      <c r="B4086" t="s">
        <v>14</v>
      </c>
      <c r="C4086" t="s">
        <v>15</v>
      </c>
      <c r="D4086" t="s">
        <v>16</v>
      </c>
      <c r="E4086" s="1">
        <v>41341</v>
      </c>
      <c r="F4086">
        <v>0.875</v>
      </c>
      <c r="G4086">
        <v>18.399999999999999</v>
      </c>
      <c r="H4086">
        <v>3.8</v>
      </c>
      <c r="I4086">
        <v>6.4097499999999998</v>
      </c>
      <c r="J4086">
        <v>0</v>
      </c>
      <c r="K4086">
        <v>76</v>
      </c>
      <c r="L4086">
        <v>28</v>
      </c>
      <c r="M4086">
        <v>9.6</v>
      </c>
      <c r="N4086">
        <v>-1</v>
      </c>
    </row>
    <row r="4087" spans="1:14" x14ac:dyDescent="0.3">
      <c r="A4087">
        <v>40834</v>
      </c>
      <c r="B4087" t="s">
        <v>14</v>
      </c>
      <c r="C4087" t="s">
        <v>15</v>
      </c>
      <c r="D4087" t="s">
        <v>16</v>
      </c>
      <c r="E4087" s="1">
        <v>41342</v>
      </c>
      <c r="F4087">
        <v>1.375</v>
      </c>
      <c r="G4087">
        <v>23.2</v>
      </c>
      <c r="H4087">
        <v>5.4</v>
      </c>
      <c r="I4087">
        <v>8.5849799999999998</v>
      </c>
      <c r="J4087">
        <v>0</v>
      </c>
      <c r="K4087">
        <v>79</v>
      </c>
      <c r="L4087">
        <v>23</v>
      </c>
      <c r="M4087">
        <v>5.7</v>
      </c>
      <c r="N4087">
        <v>1</v>
      </c>
    </row>
    <row r="4088" spans="1:14" x14ac:dyDescent="0.3">
      <c r="A4088">
        <v>40834</v>
      </c>
      <c r="B4088" t="s">
        <v>14</v>
      </c>
      <c r="C4088" t="s">
        <v>15</v>
      </c>
      <c r="D4088" t="s">
        <v>16</v>
      </c>
      <c r="E4088" s="1">
        <v>41343</v>
      </c>
      <c r="F4088">
        <v>2.5</v>
      </c>
      <c r="G4088">
        <v>25.2</v>
      </c>
      <c r="H4088">
        <v>14</v>
      </c>
      <c r="I4088">
        <v>10.8712</v>
      </c>
      <c r="J4088">
        <v>0</v>
      </c>
      <c r="K4088">
        <v>71</v>
      </c>
      <c r="L4088">
        <v>30</v>
      </c>
      <c r="M4088">
        <v>4.8</v>
      </c>
      <c r="N4088">
        <v>9</v>
      </c>
    </row>
    <row r="4089" spans="1:14" x14ac:dyDescent="0.3">
      <c r="A4089">
        <v>40834</v>
      </c>
      <c r="B4089" t="s">
        <v>14</v>
      </c>
      <c r="C4089" t="s">
        <v>15</v>
      </c>
      <c r="D4089" t="s">
        <v>16</v>
      </c>
      <c r="E4089" s="1">
        <v>41344</v>
      </c>
      <c r="F4089">
        <v>2.125</v>
      </c>
      <c r="G4089">
        <v>22.6</v>
      </c>
      <c r="H4089">
        <v>14</v>
      </c>
      <c r="I4089">
        <v>12.1288</v>
      </c>
      <c r="J4089">
        <v>0</v>
      </c>
      <c r="K4089">
        <v>82</v>
      </c>
      <c r="L4089">
        <v>33</v>
      </c>
      <c r="M4089">
        <v>6.5</v>
      </c>
      <c r="N4089">
        <v>9</v>
      </c>
    </row>
    <row r="4090" spans="1:14" x14ac:dyDescent="0.3">
      <c r="A4090">
        <v>40834</v>
      </c>
      <c r="B4090" t="s">
        <v>14</v>
      </c>
      <c r="C4090" t="s">
        <v>15</v>
      </c>
      <c r="D4090" t="s">
        <v>16</v>
      </c>
      <c r="E4090" s="1">
        <v>41345</v>
      </c>
      <c r="F4090">
        <v>1.875</v>
      </c>
      <c r="G4090">
        <v>24.6</v>
      </c>
      <c r="H4090">
        <v>9.6</v>
      </c>
      <c r="I4090">
        <v>10.3947</v>
      </c>
      <c r="J4090">
        <v>0</v>
      </c>
      <c r="K4090">
        <v>82</v>
      </c>
      <c r="L4090">
        <v>31</v>
      </c>
      <c r="M4090">
        <v>10</v>
      </c>
      <c r="N4090">
        <v>6</v>
      </c>
    </row>
    <row r="4091" spans="1:14" x14ac:dyDescent="0.3">
      <c r="A4091">
        <v>40834</v>
      </c>
      <c r="B4091" t="s">
        <v>14</v>
      </c>
      <c r="C4091" t="s">
        <v>15</v>
      </c>
      <c r="D4091" t="s">
        <v>16</v>
      </c>
      <c r="E4091" s="1">
        <v>41346</v>
      </c>
      <c r="F4091">
        <v>1</v>
      </c>
      <c r="G4091">
        <v>27</v>
      </c>
      <c r="H4091">
        <v>10.6</v>
      </c>
      <c r="I4091">
        <v>11.108599999999999</v>
      </c>
      <c r="J4091">
        <v>0</v>
      </c>
      <c r="K4091">
        <v>80</v>
      </c>
      <c r="L4091">
        <v>30</v>
      </c>
      <c r="M4091">
        <v>9.1999999999999993</v>
      </c>
      <c r="N4091">
        <v>5</v>
      </c>
    </row>
    <row r="4092" spans="1:14" x14ac:dyDescent="0.3">
      <c r="A4092">
        <v>40834</v>
      </c>
      <c r="B4092" t="s">
        <v>14</v>
      </c>
      <c r="C4092" t="s">
        <v>15</v>
      </c>
      <c r="D4092" t="s">
        <v>16</v>
      </c>
      <c r="E4092" s="1">
        <v>41347</v>
      </c>
      <c r="F4092">
        <v>1.75</v>
      </c>
      <c r="G4092">
        <v>30.6</v>
      </c>
      <c r="H4092">
        <v>10</v>
      </c>
      <c r="I4092">
        <v>10.6236</v>
      </c>
      <c r="J4092">
        <v>0</v>
      </c>
      <c r="K4092">
        <v>82</v>
      </c>
      <c r="L4092">
        <v>23</v>
      </c>
      <c r="M4092">
        <v>10.1</v>
      </c>
      <c r="N4092">
        <v>5</v>
      </c>
    </row>
    <row r="4093" spans="1:14" x14ac:dyDescent="0.3">
      <c r="A4093">
        <v>40834</v>
      </c>
      <c r="B4093" t="s">
        <v>14</v>
      </c>
      <c r="C4093" t="s">
        <v>15</v>
      </c>
      <c r="D4093" t="s">
        <v>16</v>
      </c>
      <c r="E4093" s="1">
        <v>41348</v>
      </c>
      <c r="F4093">
        <v>2</v>
      </c>
      <c r="G4093">
        <v>32.4</v>
      </c>
      <c r="H4093">
        <v>12</v>
      </c>
      <c r="I4093">
        <v>10.3094</v>
      </c>
      <c r="J4093">
        <v>0</v>
      </c>
      <c r="K4093">
        <v>77</v>
      </c>
      <c r="L4093">
        <v>17</v>
      </c>
      <c r="M4093">
        <v>10.3</v>
      </c>
      <c r="N4093">
        <v>6</v>
      </c>
    </row>
    <row r="4094" spans="1:14" x14ac:dyDescent="0.3">
      <c r="A4094">
        <v>40834</v>
      </c>
      <c r="B4094" t="s">
        <v>14</v>
      </c>
      <c r="C4094" t="s">
        <v>15</v>
      </c>
      <c r="D4094" t="s">
        <v>16</v>
      </c>
      <c r="E4094" s="1">
        <v>41349</v>
      </c>
      <c r="F4094">
        <v>1</v>
      </c>
      <c r="G4094">
        <v>32.799999999999997</v>
      </c>
      <c r="H4094">
        <v>14.4</v>
      </c>
      <c r="I4094">
        <v>11.452199999999999</v>
      </c>
      <c r="J4094">
        <v>0</v>
      </c>
      <c r="K4094">
        <v>72</v>
      </c>
      <c r="L4094">
        <v>21</v>
      </c>
      <c r="M4094">
        <v>9.8000000000000007</v>
      </c>
      <c r="N4094">
        <v>9</v>
      </c>
    </row>
    <row r="4095" spans="1:14" x14ac:dyDescent="0.3">
      <c r="A4095">
        <v>40834</v>
      </c>
      <c r="B4095" t="s">
        <v>14</v>
      </c>
      <c r="C4095" t="s">
        <v>15</v>
      </c>
      <c r="D4095" t="s">
        <v>16</v>
      </c>
      <c r="E4095" s="1">
        <v>41350</v>
      </c>
      <c r="F4095">
        <v>2.125</v>
      </c>
      <c r="G4095">
        <v>29.8</v>
      </c>
      <c r="H4095">
        <v>13</v>
      </c>
      <c r="I4095">
        <v>11.091900000000001</v>
      </c>
      <c r="J4095">
        <v>0</v>
      </c>
      <c r="K4095">
        <v>73</v>
      </c>
      <c r="L4095">
        <v>21</v>
      </c>
      <c r="M4095">
        <v>6.5</v>
      </c>
      <c r="N4095">
        <v>7</v>
      </c>
    </row>
    <row r="4096" spans="1:14" x14ac:dyDescent="0.3">
      <c r="A4096">
        <v>40834</v>
      </c>
      <c r="B4096" t="s">
        <v>14</v>
      </c>
      <c r="C4096" t="s">
        <v>15</v>
      </c>
      <c r="D4096" t="s">
        <v>16</v>
      </c>
      <c r="E4096" s="1">
        <v>41351</v>
      </c>
      <c r="F4096">
        <v>1.875</v>
      </c>
      <c r="G4096">
        <v>30</v>
      </c>
      <c r="H4096">
        <v>19.2</v>
      </c>
      <c r="I4096">
        <v>11.5557</v>
      </c>
      <c r="J4096">
        <v>0</v>
      </c>
      <c r="K4096">
        <v>55</v>
      </c>
      <c r="L4096">
        <v>32</v>
      </c>
      <c r="M4096">
        <v>4.5</v>
      </c>
      <c r="N4096">
        <v>14</v>
      </c>
    </row>
    <row r="4097" spans="1:14" x14ac:dyDescent="0.3">
      <c r="A4097">
        <v>40834</v>
      </c>
      <c r="B4097" t="s">
        <v>14</v>
      </c>
      <c r="C4097" t="s">
        <v>15</v>
      </c>
      <c r="D4097" t="s">
        <v>16</v>
      </c>
      <c r="E4097" s="1">
        <v>41352</v>
      </c>
      <c r="F4097">
        <v>2.625</v>
      </c>
      <c r="G4097">
        <v>24</v>
      </c>
      <c r="H4097">
        <v>15</v>
      </c>
      <c r="I4097">
        <v>10.2621</v>
      </c>
      <c r="J4097">
        <v>0.3</v>
      </c>
      <c r="K4097">
        <v>75</v>
      </c>
      <c r="L4097">
        <v>31</v>
      </c>
      <c r="M4097">
        <v>8.3000000000000007</v>
      </c>
      <c r="N4097">
        <v>10</v>
      </c>
    </row>
    <row r="4098" spans="1:14" x14ac:dyDescent="0.3">
      <c r="A4098">
        <v>40834</v>
      </c>
      <c r="B4098" t="s">
        <v>14</v>
      </c>
      <c r="C4098" t="s">
        <v>15</v>
      </c>
      <c r="D4098" t="s">
        <v>16</v>
      </c>
      <c r="E4098" s="1">
        <v>41353</v>
      </c>
      <c r="F4098">
        <v>2.375</v>
      </c>
      <c r="G4098">
        <v>26.6</v>
      </c>
      <c r="H4098">
        <v>10</v>
      </c>
      <c r="I4098">
        <v>8.1536399999999993</v>
      </c>
      <c r="J4098">
        <v>0</v>
      </c>
      <c r="K4098">
        <v>58</v>
      </c>
      <c r="L4098">
        <v>25</v>
      </c>
      <c r="M4098">
        <v>6</v>
      </c>
      <c r="N4098">
        <v>5</v>
      </c>
    </row>
    <row r="4099" spans="1:14" x14ac:dyDescent="0.3">
      <c r="A4099">
        <v>40834</v>
      </c>
      <c r="B4099" t="s">
        <v>14</v>
      </c>
      <c r="C4099" t="s">
        <v>15</v>
      </c>
      <c r="D4099" t="s">
        <v>16</v>
      </c>
      <c r="E4099" s="1">
        <v>41354</v>
      </c>
      <c r="F4099">
        <v>3.25</v>
      </c>
      <c r="G4099">
        <v>24.6</v>
      </c>
      <c r="H4099">
        <v>14.2</v>
      </c>
      <c r="I4099">
        <v>10.087899999999999</v>
      </c>
      <c r="J4099">
        <v>0</v>
      </c>
      <c r="K4099">
        <v>69</v>
      </c>
      <c r="L4099">
        <v>32</v>
      </c>
      <c r="M4099">
        <v>10.4</v>
      </c>
      <c r="N4099">
        <v>10</v>
      </c>
    </row>
    <row r="4100" spans="1:14" x14ac:dyDescent="0.3">
      <c r="A4100">
        <v>40834</v>
      </c>
      <c r="B4100" t="s">
        <v>14</v>
      </c>
      <c r="C4100" t="s">
        <v>15</v>
      </c>
      <c r="D4100" t="s">
        <v>16</v>
      </c>
      <c r="E4100" s="1">
        <v>41355</v>
      </c>
      <c r="F4100">
        <v>1.125</v>
      </c>
      <c r="G4100">
        <v>27</v>
      </c>
      <c r="H4100">
        <v>10.6</v>
      </c>
      <c r="I4100">
        <v>9.0497899999999998</v>
      </c>
      <c r="J4100">
        <v>0</v>
      </c>
      <c r="K4100">
        <v>71</v>
      </c>
      <c r="L4100">
        <v>20</v>
      </c>
      <c r="M4100">
        <v>10.8</v>
      </c>
      <c r="N4100">
        <v>5</v>
      </c>
    </row>
    <row r="4101" spans="1:14" x14ac:dyDescent="0.3">
      <c r="A4101">
        <v>40834</v>
      </c>
      <c r="B4101" t="s">
        <v>14</v>
      </c>
      <c r="C4101" t="s">
        <v>15</v>
      </c>
      <c r="D4101" t="s">
        <v>16</v>
      </c>
      <c r="E4101" s="1">
        <v>41356</v>
      </c>
      <c r="F4101">
        <v>1.75</v>
      </c>
      <c r="G4101">
        <v>28.2</v>
      </c>
      <c r="H4101">
        <v>9.6</v>
      </c>
      <c r="I4101">
        <v>9.7727299999999993</v>
      </c>
      <c r="J4101">
        <v>0</v>
      </c>
      <c r="K4101">
        <v>75</v>
      </c>
      <c r="L4101">
        <v>24</v>
      </c>
      <c r="M4101">
        <v>7.2</v>
      </c>
      <c r="N4101">
        <v>4</v>
      </c>
    </row>
    <row r="4102" spans="1:14" x14ac:dyDescent="0.3">
      <c r="A4102">
        <v>40834</v>
      </c>
      <c r="B4102" t="s">
        <v>14</v>
      </c>
      <c r="C4102" t="s">
        <v>15</v>
      </c>
      <c r="D4102" t="s">
        <v>16</v>
      </c>
      <c r="E4102" s="1">
        <v>41357</v>
      </c>
      <c r="F4102">
        <v>2.5</v>
      </c>
      <c r="G4102">
        <v>28.2</v>
      </c>
      <c r="H4102">
        <v>13</v>
      </c>
      <c r="I4102">
        <v>10.486800000000001</v>
      </c>
      <c r="J4102">
        <v>0</v>
      </c>
      <c r="K4102">
        <v>73</v>
      </c>
      <c r="L4102">
        <v>21</v>
      </c>
      <c r="M4102">
        <v>9.1999999999999993</v>
      </c>
      <c r="N4102">
        <v>6</v>
      </c>
    </row>
    <row r="4103" spans="1:14" x14ac:dyDescent="0.3">
      <c r="A4103">
        <v>40834</v>
      </c>
      <c r="B4103" t="s">
        <v>14</v>
      </c>
      <c r="C4103" t="s">
        <v>15</v>
      </c>
      <c r="D4103" t="s">
        <v>16</v>
      </c>
      <c r="E4103" s="1">
        <v>41358</v>
      </c>
      <c r="F4103">
        <v>2.5</v>
      </c>
      <c r="G4103">
        <v>25</v>
      </c>
      <c r="H4103">
        <v>12.4</v>
      </c>
      <c r="I4103">
        <v>7.9367200000000002</v>
      </c>
      <c r="J4103">
        <v>0</v>
      </c>
      <c r="K4103">
        <v>65</v>
      </c>
      <c r="L4103">
        <v>22</v>
      </c>
      <c r="M4103">
        <v>10.4</v>
      </c>
      <c r="N4103">
        <v>7</v>
      </c>
    </row>
    <row r="4104" spans="1:14" x14ac:dyDescent="0.3">
      <c r="A4104">
        <v>40834</v>
      </c>
      <c r="B4104" t="s">
        <v>14</v>
      </c>
      <c r="C4104" t="s">
        <v>15</v>
      </c>
      <c r="D4104" t="s">
        <v>16</v>
      </c>
      <c r="E4104" s="1">
        <v>41359</v>
      </c>
      <c r="F4104">
        <v>2</v>
      </c>
      <c r="G4104">
        <v>26.8</v>
      </c>
      <c r="H4104">
        <v>9</v>
      </c>
      <c r="I4104">
        <v>7.6418200000000001</v>
      </c>
      <c r="J4104">
        <v>0</v>
      </c>
      <c r="K4104">
        <v>69</v>
      </c>
      <c r="L4104">
        <v>18</v>
      </c>
      <c r="M4104">
        <v>10.6</v>
      </c>
      <c r="N4104">
        <v>3</v>
      </c>
    </row>
    <row r="4105" spans="1:14" x14ac:dyDescent="0.3">
      <c r="A4105">
        <v>40834</v>
      </c>
      <c r="B4105" t="s">
        <v>14</v>
      </c>
      <c r="C4105" t="s">
        <v>15</v>
      </c>
      <c r="D4105" t="s">
        <v>16</v>
      </c>
      <c r="E4105" s="1">
        <v>41360</v>
      </c>
      <c r="F4105">
        <v>1.5</v>
      </c>
      <c r="G4105">
        <v>29</v>
      </c>
      <c r="H4105">
        <v>9</v>
      </c>
      <c r="I4105">
        <v>8.8463799999999999</v>
      </c>
      <c r="J4105">
        <v>0</v>
      </c>
      <c r="K4105">
        <v>73</v>
      </c>
      <c r="L4105">
        <v>19</v>
      </c>
      <c r="M4105">
        <v>10.5</v>
      </c>
      <c r="N4105">
        <v>4</v>
      </c>
    </row>
    <row r="4106" spans="1:14" x14ac:dyDescent="0.3">
      <c r="A4106">
        <v>40834</v>
      </c>
      <c r="B4106" t="s">
        <v>14</v>
      </c>
      <c r="C4106" t="s">
        <v>15</v>
      </c>
      <c r="D4106" t="s">
        <v>16</v>
      </c>
      <c r="E4106" s="1">
        <v>41361</v>
      </c>
      <c r="F4106">
        <v>0.625</v>
      </c>
      <c r="G4106">
        <v>30.2</v>
      </c>
      <c r="H4106">
        <v>12</v>
      </c>
      <c r="I4106">
        <v>9.4485499999999991</v>
      </c>
      <c r="J4106">
        <v>0</v>
      </c>
      <c r="K4106">
        <v>80</v>
      </c>
      <c r="L4106">
        <v>18</v>
      </c>
      <c r="M4106">
        <v>9.6</v>
      </c>
      <c r="N4106">
        <v>7</v>
      </c>
    </row>
    <row r="4107" spans="1:14" x14ac:dyDescent="0.3">
      <c r="A4107">
        <v>40834</v>
      </c>
      <c r="B4107" t="s">
        <v>14</v>
      </c>
      <c r="C4107" t="s">
        <v>15</v>
      </c>
      <c r="D4107" t="s">
        <v>16</v>
      </c>
      <c r="E4107" s="1">
        <v>41362</v>
      </c>
      <c r="F4107">
        <v>1.875</v>
      </c>
      <c r="G4107">
        <v>30.6</v>
      </c>
      <c r="H4107">
        <v>12.4</v>
      </c>
      <c r="I4107">
        <v>8.4818599999999993</v>
      </c>
      <c r="J4107">
        <v>0</v>
      </c>
      <c r="K4107">
        <v>71</v>
      </c>
      <c r="L4107">
        <v>15</v>
      </c>
      <c r="M4107">
        <v>9.4</v>
      </c>
      <c r="N4107">
        <v>7</v>
      </c>
    </row>
    <row r="4108" spans="1:14" x14ac:dyDescent="0.3">
      <c r="A4108">
        <v>40834</v>
      </c>
      <c r="B4108" t="s">
        <v>14</v>
      </c>
      <c r="C4108" t="s">
        <v>15</v>
      </c>
      <c r="D4108" t="s">
        <v>16</v>
      </c>
      <c r="E4108" s="1">
        <v>41363</v>
      </c>
      <c r="F4108">
        <v>2.375</v>
      </c>
      <c r="G4108">
        <v>32.200000000000003</v>
      </c>
      <c r="H4108">
        <v>15.4</v>
      </c>
      <c r="I4108">
        <v>8.4879200000000008</v>
      </c>
      <c r="J4108">
        <v>0</v>
      </c>
      <c r="K4108">
        <v>54</v>
      </c>
      <c r="L4108">
        <v>16</v>
      </c>
      <c r="M4108">
        <v>10.199999999999999</v>
      </c>
      <c r="N4108">
        <v>9</v>
      </c>
    </row>
    <row r="4109" spans="1:14" x14ac:dyDescent="0.3">
      <c r="A4109">
        <v>40834</v>
      </c>
      <c r="B4109" t="s">
        <v>14</v>
      </c>
      <c r="C4109" t="s">
        <v>15</v>
      </c>
      <c r="D4109" t="s">
        <v>16</v>
      </c>
      <c r="E4109" s="1">
        <v>41364</v>
      </c>
      <c r="F4109">
        <v>3.5</v>
      </c>
      <c r="G4109">
        <v>33</v>
      </c>
      <c r="H4109">
        <v>14</v>
      </c>
      <c r="I4109">
        <v>8.3168500000000005</v>
      </c>
      <c r="J4109">
        <v>0</v>
      </c>
      <c r="K4109">
        <v>55</v>
      </c>
      <c r="L4109">
        <v>16</v>
      </c>
      <c r="M4109">
        <v>10.6</v>
      </c>
      <c r="N4109">
        <v>8</v>
      </c>
    </row>
    <row r="4110" spans="1:14" x14ac:dyDescent="0.3">
      <c r="A4110">
        <v>40834</v>
      </c>
      <c r="B4110" t="s">
        <v>14</v>
      </c>
      <c r="C4110" t="s">
        <v>15</v>
      </c>
      <c r="D4110" t="s">
        <v>16</v>
      </c>
      <c r="E4110" s="1">
        <v>41365</v>
      </c>
      <c r="F4110">
        <v>2.125</v>
      </c>
      <c r="G4110">
        <v>31.8</v>
      </c>
      <c r="H4110">
        <v>14</v>
      </c>
      <c r="I4110">
        <v>8.37622</v>
      </c>
      <c r="J4110">
        <v>0</v>
      </c>
      <c r="K4110">
        <v>60</v>
      </c>
      <c r="L4110">
        <v>11</v>
      </c>
      <c r="M4110">
        <v>10.7</v>
      </c>
      <c r="N4110">
        <v>9</v>
      </c>
    </row>
    <row r="4111" spans="1:14" x14ac:dyDescent="0.3">
      <c r="A4111">
        <v>40834</v>
      </c>
      <c r="B4111" t="s">
        <v>14</v>
      </c>
      <c r="C4111" t="s">
        <v>15</v>
      </c>
      <c r="D4111" t="s">
        <v>16</v>
      </c>
      <c r="E4111" s="1">
        <v>41366</v>
      </c>
      <c r="F4111">
        <v>1.625</v>
      </c>
      <c r="G4111">
        <v>33.200000000000003</v>
      </c>
      <c r="H4111">
        <v>11.4</v>
      </c>
      <c r="I4111">
        <v>8.6148699999999998</v>
      </c>
      <c r="J4111">
        <v>0</v>
      </c>
      <c r="K4111">
        <v>60</v>
      </c>
      <c r="L4111">
        <v>16</v>
      </c>
      <c r="M4111">
        <v>10</v>
      </c>
      <c r="N4111">
        <v>5</v>
      </c>
    </row>
    <row r="4112" spans="1:14" x14ac:dyDescent="0.3">
      <c r="A4112">
        <v>40834</v>
      </c>
      <c r="B4112" t="s">
        <v>14</v>
      </c>
      <c r="C4112" t="s">
        <v>15</v>
      </c>
      <c r="D4112" t="s">
        <v>16</v>
      </c>
      <c r="E4112" s="1">
        <v>41367</v>
      </c>
      <c r="F4112">
        <v>1.125</v>
      </c>
      <c r="G4112">
        <v>35.6</v>
      </c>
      <c r="H4112">
        <v>15</v>
      </c>
      <c r="I4112">
        <v>9.4308800000000002</v>
      </c>
      <c r="J4112">
        <v>0</v>
      </c>
      <c r="K4112">
        <v>52</v>
      </c>
      <c r="L4112">
        <v>15</v>
      </c>
      <c r="M4112">
        <v>9.1</v>
      </c>
      <c r="N4112">
        <v>9</v>
      </c>
    </row>
    <row r="4113" spans="1:14" x14ac:dyDescent="0.3">
      <c r="A4113">
        <v>40834</v>
      </c>
      <c r="B4113" t="s">
        <v>14</v>
      </c>
      <c r="C4113" t="s">
        <v>15</v>
      </c>
      <c r="D4113" t="s">
        <v>16</v>
      </c>
      <c r="E4113" s="1">
        <v>41368</v>
      </c>
      <c r="F4113">
        <v>5</v>
      </c>
      <c r="G4113">
        <v>34</v>
      </c>
      <c r="H4113">
        <v>19</v>
      </c>
      <c r="I4113">
        <v>8.9864999999999995</v>
      </c>
      <c r="J4113">
        <v>0</v>
      </c>
      <c r="K4113">
        <v>41</v>
      </c>
      <c r="L4113">
        <v>14</v>
      </c>
      <c r="M4113">
        <v>8.1</v>
      </c>
      <c r="N4113">
        <v>12</v>
      </c>
    </row>
    <row r="4114" spans="1:14" x14ac:dyDescent="0.3">
      <c r="A4114">
        <v>40834</v>
      </c>
      <c r="B4114" t="s">
        <v>14</v>
      </c>
      <c r="C4114" t="s">
        <v>15</v>
      </c>
      <c r="D4114" t="s">
        <v>16</v>
      </c>
      <c r="E4114" s="1">
        <v>41369</v>
      </c>
      <c r="F4114">
        <v>5.5</v>
      </c>
      <c r="G4114">
        <v>33.200000000000003</v>
      </c>
      <c r="H4114">
        <v>25.8</v>
      </c>
      <c r="I4114">
        <v>11.288399999999999</v>
      </c>
      <c r="J4114">
        <v>0.4</v>
      </c>
      <c r="K4114">
        <v>57</v>
      </c>
      <c r="L4114">
        <v>19</v>
      </c>
      <c r="M4114">
        <v>4.4000000000000004</v>
      </c>
      <c r="N4114">
        <v>22</v>
      </c>
    </row>
    <row r="4115" spans="1:14" x14ac:dyDescent="0.3">
      <c r="A4115">
        <v>40834</v>
      </c>
      <c r="B4115" t="s">
        <v>14</v>
      </c>
      <c r="C4115" t="s">
        <v>15</v>
      </c>
      <c r="D4115" t="s">
        <v>16</v>
      </c>
      <c r="E4115" s="1">
        <v>41370</v>
      </c>
      <c r="F4115">
        <v>1.75</v>
      </c>
      <c r="G4115">
        <v>24</v>
      </c>
      <c r="H4115">
        <v>16</v>
      </c>
      <c r="I4115">
        <v>14.522</v>
      </c>
      <c r="J4115">
        <v>5</v>
      </c>
      <c r="K4115">
        <v>84</v>
      </c>
      <c r="L4115">
        <v>52</v>
      </c>
      <c r="M4115">
        <v>0</v>
      </c>
      <c r="N4115">
        <v>14</v>
      </c>
    </row>
    <row r="4116" spans="1:14" x14ac:dyDescent="0.3">
      <c r="A4116">
        <v>40834</v>
      </c>
      <c r="B4116" t="s">
        <v>14</v>
      </c>
      <c r="C4116" t="s">
        <v>15</v>
      </c>
      <c r="D4116" t="s">
        <v>16</v>
      </c>
      <c r="E4116" s="1">
        <v>41371</v>
      </c>
      <c r="F4116">
        <v>1.625</v>
      </c>
      <c r="G4116">
        <v>27</v>
      </c>
      <c r="H4116">
        <v>14</v>
      </c>
      <c r="I4116">
        <v>14.4038</v>
      </c>
      <c r="J4116">
        <v>0</v>
      </c>
      <c r="K4116">
        <v>89</v>
      </c>
      <c r="L4116">
        <v>38</v>
      </c>
      <c r="M4116">
        <v>10.1</v>
      </c>
      <c r="N4116">
        <v>10</v>
      </c>
    </row>
    <row r="4117" spans="1:14" x14ac:dyDescent="0.3">
      <c r="A4117">
        <v>40834</v>
      </c>
      <c r="B4117" t="s">
        <v>14</v>
      </c>
      <c r="C4117" t="s">
        <v>15</v>
      </c>
      <c r="D4117" t="s">
        <v>16</v>
      </c>
      <c r="E4117" s="1">
        <v>41372</v>
      </c>
      <c r="F4117">
        <v>2</v>
      </c>
      <c r="G4117">
        <v>32.200000000000003</v>
      </c>
      <c r="H4117">
        <v>14</v>
      </c>
      <c r="I4117">
        <v>14.9177</v>
      </c>
      <c r="J4117">
        <v>0</v>
      </c>
      <c r="K4117">
        <v>89</v>
      </c>
      <c r="L4117">
        <v>23</v>
      </c>
      <c r="M4117">
        <v>10.8</v>
      </c>
      <c r="N4117">
        <v>9</v>
      </c>
    </row>
    <row r="4118" spans="1:14" x14ac:dyDescent="0.3">
      <c r="A4118">
        <v>40834</v>
      </c>
      <c r="B4118" t="s">
        <v>14</v>
      </c>
      <c r="C4118" t="s">
        <v>15</v>
      </c>
      <c r="D4118" t="s">
        <v>16</v>
      </c>
      <c r="E4118" s="1">
        <v>41373</v>
      </c>
      <c r="F4118">
        <v>1.5</v>
      </c>
      <c r="G4118">
        <v>32.6</v>
      </c>
      <c r="H4118">
        <v>15</v>
      </c>
      <c r="I4118">
        <v>13.027799999999999</v>
      </c>
      <c r="J4118">
        <v>0</v>
      </c>
      <c r="K4118">
        <v>87</v>
      </c>
      <c r="L4118">
        <v>23</v>
      </c>
      <c r="M4118">
        <v>10</v>
      </c>
      <c r="N4118">
        <v>10</v>
      </c>
    </row>
    <row r="4119" spans="1:14" x14ac:dyDescent="0.3">
      <c r="A4119">
        <v>40834</v>
      </c>
      <c r="B4119" t="s">
        <v>14</v>
      </c>
      <c r="C4119" t="s">
        <v>15</v>
      </c>
      <c r="D4119" t="s">
        <v>16</v>
      </c>
      <c r="E4119" s="1">
        <v>41374</v>
      </c>
      <c r="F4119">
        <v>1.125</v>
      </c>
      <c r="G4119">
        <v>33</v>
      </c>
      <c r="H4119">
        <v>16.399999999999999</v>
      </c>
      <c r="I4119">
        <v>13.175599999999999</v>
      </c>
      <c r="J4119">
        <v>0</v>
      </c>
      <c r="K4119">
        <v>72</v>
      </c>
      <c r="L4119">
        <v>22</v>
      </c>
      <c r="M4119">
        <v>10.5</v>
      </c>
      <c r="N4119">
        <v>11</v>
      </c>
    </row>
    <row r="4120" spans="1:14" x14ac:dyDescent="0.3">
      <c r="A4120">
        <v>40834</v>
      </c>
      <c r="B4120" t="s">
        <v>14</v>
      </c>
      <c r="C4120" t="s">
        <v>15</v>
      </c>
      <c r="D4120" t="s">
        <v>16</v>
      </c>
      <c r="E4120" s="1">
        <v>41375</v>
      </c>
      <c r="F4120">
        <v>1.125</v>
      </c>
      <c r="G4120">
        <v>31.8</v>
      </c>
      <c r="H4120">
        <v>16.399999999999999</v>
      </c>
      <c r="I4120">
        <v>10.661</v>
      </c>
      <c r="J4120">
        <v>0</v>
      </c>
      <c r="K4120">
        <v>80</v>
      </c>
      <c r="L4120">
        <v>13</v>
      </c>
      <c r="M4120">
        <v>9.6</v>
      </c>
      <c r="N4120">
        <v>12</v>
      </c>
    </row>
    <row r="4121" spans="1:14" x14ac:dyDescent="0.3">
      <c r="A4121">
        <v>40834</v>
      </c>
      <c r="B4121" t="s">
        <v>14</v>
      </c>
      <c r="C4121" t="s">
        <v>15</v>
      </c>
      <c r="D4121" t="s">
        <v>16</v>
      </c>
      <c r="E4121" s="1">
        <v>41376</v>
      </c>
      <c r="F4121">
        <v>0.375</v>
      </c>
      <c r="G4121">
        <v>33</v>
      </c>
      <c r="H4121">
        <v>15</v>
      </c>
      <c r="I4121">
        <v>9.8529</v>
      </c>
      <c r="J4121">
        <v>0</v>
      </c>
      <c r="K4121">
        <v>56</v>
      </c>
      <c r="L4121">
        <v>14</v>
      </c>
      <c r="M4121">
        <v>10.4</v>
      </c>
      <c r="N4121">
        <v>11</v>
      </c>
    </row>
    <row r="4122" spans="1:14" x14ac:dyDescent="0.3">
      <c r="A4122">
        <v>40834</v>
      </c>
      <c r="B4122" t="s">
        <v>14</v>
      </c>
      <c r="C4122" t="s">
        <v>15</v>
      </c>
      <c r="D4122" t="s">
        <v>16</v>
      </c>
      <c r="E4122" s="1">
        <v>41377</v>
      </c>
      <c r="F4122">
        <v>3.5</v>
      </c>
      <c r="G4122">
        <v>30.2</v>
      </c>
      <c r="H4122">
        <v>22</v>
      </c>
      <c r="I4122">
        <v>12.8729</v>
      </c>
      <c r="J4122">
        <v>0.11</v>
      </c>
      <c r="K4122">
        <v>47</v>
      </c>
      <c r="L4122">
        <v>32</v>
      </c>
      <c r="M4122">
        <v>1</v>
      </c>
      <c r="N4122">
        <v>17</v>
      </c>
    </row>
    <row r="4123" spans="1:14" x14ac:dyDescent="0.3">
      <c r="A4123">
        <v>40834</v>
      </c>
      <c r="B4123" t="s">
        <v>14</v>
      </c>
      <c r="C4123" t="s">
        <v>15</v>
      </c>
      <c r="D4123" t="s">
        <v>16</v>
      </c>
      <c r="E4123" s="1">
        <v>41378</v>
      </c>
      <c r="F4123">
        <v>2.375</v>
      </c>
      <c r="G4123">
        <v>34.4</v>
      </c>
      <c r="H4123">
        <v>22.6</v>
      </c>
      <c r="I4123">
        <v>13.395799999999999</v>
      </c>
      <c r="J4123">
        <v>0</v>
      </c>
      <c r="K4123">
        <v>59</v>
      </c>
      <c r="L4123">
        <v>23</v>
      </c>
      <c r="M4123">
        <v>0</v>
      </c>
      <c r="N4123">
        <v>17</v>
      </c>
    </row>
    <row r="4124" spans="1:14" x14ac:dyDescent="0.3">
      <c r="A4124">
        <v>40834</v>
      </c>
      <c r="B4124" t="s">
        <v>14</v>
      </c>
      <c r="C4124" t="s">
        <v>15</v>
      </c>
      <c r="D4124" t="s">
        <v>16</v>
      </c>
      <c r="E4124" s="1">
        <v>41379</v>
      </c>
      <c r="F4124">
        <v>1</v>
      </c>
      <c r="G4124">
        <v>33.200000000000003</v>
      </c>
      <c r="H4124">
        <v>18.600000000000001</v>
      </c>
      <c r="I4124">
        <v>11.9039</v>
      </c>
      <c r="J4124">
        <v>0</v>
      </c>
      <c r="K4124">
        <v>64</v>
      </c>
      <c r="L4124">
        <v>19</v>
      </c>
      <c r="M4124">
        <v>9.3000000000000007</v>
      </c>
      <c r="N4124">
        <v>14</v>
      </c>
    </row>
    <row r="4125" spans="1:14" x14ac:dyDescent="0.3">
      <c r="A4125">
        <v>40834</v>
      </c>
      <c r="B4125" t="s">
        <v>14</v>
      </c>
      <c r="C4125" t="s">
        <v>15</v>
      </c>
      <c r="D4125" t="s">
        <v>16</v>
      </c>
      <c r="E4125" s="1">
        <v>41380</v>
      </c>
      <c r="F4125">
        <v>1.25</v>
      </c>
      <c r="G4125">
        <v>33</v>
      </c>
      <c r="H4125">
        <v>16</v>
      </c>
      <c r="I4125">
        <v>10.180199999999999</v>
      </c>
      <c r="J4125">
        <v>0</v>
      </c>
      <c r="K4125">
        <v>56</v>
      </c>
      <c r="L4125">
        <v>19</v>
      </c>
      <c r="M4125">
        <v>8</v>
      </c>
      <c r="N4125">
        <v>12</v>
      </c>
    </row>
    <row r="4126" spans="1:14" x14ac:dyDescent="0.3">
      <c r="A4126">
        <v>40834</v>
      </c>
      <c r="B4126" t="s">
        <v>14</v>
      </c>
      <c r="C4126" t="s">
        <v>15</v>
      </c>
      <c r="D4126" t="s">
        <v>16</v>
      </c>
      <c r="E4126" s="1">
        <v>41381</v>
      </c>
      <c r="F4126">
        <v>1.5</v>
      </c>
      <c r="G4126">
        <v>34.4</v>
      </c>
      <c r="H4126">
        <v>20.6</v>
      </c>
      <c r="I4126">
        <v>14.8689</v>
      </c>
      <c r="J4126">
        <v>0</v>
      </c>
      <c r="K4126">
        <v>62</v>
      </c>
      <c r="L4126">
        <v>25</v>
      </c>
      <c r="M4126">
        <v>10.6</v>
      </c>
      <c r="N4126">
        <v>15</v>
      </c>
    </row>
    <row r="4127" spans="1:14" x14ac:dyDescent="0.3">
      <c r="A4127">
        <v>40834</v>
      </c>
      <c r="B4127" t="s">
        <v>14</v>
      </c>
      <c r="C4127" t="s">
        <v>15</v>
      </c>
      <c r="D4127" t="s">
        <v>16</v>
      </c>
      <c r="E4127" s="1">
        <v>41382</v>
      </c>
      <c r="F4127">
        <v>0.5</v>
      </c>
      <c r="G4127">
        <v>35.4</v>
      </c>
      <c r="H4127">
        <v>18.600000000000001</v>
      </c>
      <c r="I4127">
        <v>14.2692</v>
      </c>
      <c r="J4127">
        <v>0</v>
      </c>
      <c r="K4127">
        <v>77</v>
      </c>
      <c r="L4127">
        <v>17</v>
      </c>
      <c r="M4127">
        <v>10.6</v>
      </c>
      <c r="N4127">
        <v>14</v>
      </c>
    </row>
    <row r="4128" spans="1:14" x14ac:dyDescent="0.3">
      <c r="A4128">
        <v>40834</v>
      </c>
      <c r="B4128" t="s">
        <v>14</v>
      </c>
      <c r="C4128" t="s">
        <v>15</v>
      </c>
      <c r="D4128" t="s">
        <v>16</v>
      </c>
      <c r="E4128" s="1">
        <v>41383</v>
      </c>
      <c r="F4128">
        <v>1.125</v>
      </c>
      <c r="G4128">
        <v>35.4</v>
      </c>
      <c r="H4128">
        <v>18.399999999999999</v>
      </c>
      <c r="I4128">
        <v>10.08</v>
      </c>
      <c r="J4128">
        <v>0</v>
      </c>
      <c r="K4128">
        <v>50</v>
      </c>
      <c r="L4128">
        <v>15</v>
      </c>
      <c r="M4128">
        <v>10.5</v>
      </c>
      <c r="N4128">
        <v>13</v>
      </c>
    </row>
    <row r="4129" spans="1:14" x14ac:dyDescent="0.3">
      <c r="A4129">
        <v>40834</v>
      </c>
      <c r="B4129" t="s">
        <v>14</v>
      </c>
      <c r="C4129" t="s">
        <v>15</v>
      </c>
      <c r="D4129" t="s">
        <v>16</v>
      </c>
      <c r="E4129" s="1">
        <v>41384</v>
      </c>
      <c r="F4129">
        <v>1.875</v>
      </c>
      <c r="G4129">
        <v>35</v>
      </c>
      <c r="H4129">
        <v>17.8</v>
      </c>
      <c r="I4129">
        <v>9.1880900000000008</v>
      </c>
      <c r="J4129">
        <v>0</v>
      </c>
      <c r="K4129">
        <v>52</v>
      </c>
      <c r="L4129">
        <v>13</v>
      </c>
      <c r="M4129">
        <v>10.4</v>
      </c>
      <c r="N4129">
        <v>13</v>
      </c>
    </row>
    <row r="4130" spans="1:14" x14ac:dyDescent="0.3">
      <c r="A4130">
        <v>40834</v>
      </c>
      <c r="B4130" t="s">
        <v>14</v>
      </c>
      <c r="C4130" t="s">
        <v>15</v>
      </c>
      <c r="D4130" t="s">
        <v>16</v>
      </c>
      <c r="E4130" s="1">
        <v>41385</v>
      </c>
      <c r="F4130">
        <v>4.75</v>
      </c>
      <c r="G4130">
        <v>31</v>
      </c>
      <c r="H4130">
        <v>17.600000000000001</v>
      </c>
      <c r="I4130">
        <v>8.5995799999999996</v>
      </c>
      <c r="J4130">
        <v>0</v>
      </c>
      <c r="K4130">
        <v>54</v>
      </c>
      <c r="L4130">
        <v>16</v>
      </c>
      <c r="M4130">
        <v>10.6</v>
      </c>
      <c r="N4130">
        <v>11</v>
      </c>
    </row>
    <row r="4131" spans="1:14" x14ac:dyDescent="0.3">
      <c r="A4131">
        <v>40834</v>
      </c>
      <c r="B4131" t="s">
        <v>14</v>
      </c>
      <c r="C4131" t="s">
        <v>15</v>
      </c>
      <c r="D4131" t="s">
        <v>16</v>
      </c>
      <c r="E4131" s="1">
        <v>41386</v>
      </c>
      <c r="F4131">
        <v>2</v>
      </c>
      <c r="G4131">
        <v>28</v>
      </c>
      <c r="H4131">
        <v>16</v>
      </c>
      <c r="I4131">
        <v>7.399</v>
      </c>
      <c r="J4131">
        <v>0</v>
      </c>
      <c r="K4131">
        <v>54</v>
      </c>
      <c r="L4131">
        <v>16</v>
      </c>
      <c r="M4131">
        <v>11.2</v>
      </c>
      <c r="N4131">
        <v>10</v>
      </c>
    </row>
    <row r="4132" spans="1:14" x14ac:dyDescent="0.3">
      <c r="A4132">
        <v>40834</v>
      </c>
      <c r="B4132" t="s">
        <v>14</v>
      </c>
      <c r="C4132" t="s">
        <v>15</v>
      </c>
      <c r="D4132" t="s">
        <v>16</v>
      </c>
      <c r="E4132" s="1">
        <v>41387</v>
      </c>
      <c r="F4132">
        <v>1.375</v>
      </c>
      <c r="G4132">
        <v>28.8</v>
      </c>
      <c r="H4132">
        <v>13.6</v>
      </c>
      <c r="I4132">
        <v>9.3560700000000008</v>
      </c>
      <c r="J4132">
        <v>0</v>
      </c>
      <c r="K4132">
        <v>69</v>
      </c>
      <c r="L4132">
        <v>17</v>
      </c>
      <c r="M4132">
        <v>1.8</v>
      </c>
      <c r="N4132">
        <v>7</v>
      </c>
    </row>
    <row r="4133" spans="1:14" x14ac:dyDescent="0.3">
      <c r="A4133">
        <v>40834</v>
      </c>
      <c r="B4133" t="s">
        <v>14</v>
      </c>
      <c r="C4133" t="s">
        <v>15</v>
      </c>
      <c r="D4133" t="s">
        <v>16</v>
      </c>
      <c r="E4133" s="1">
        <v>41388</v>
      </c>
      <c r="F4133">
        <v>2.875</v>
      </c>
      <c r="G4133">
        <v>29.4</v>
      </c>
      <c r="H4133">
        <v>13.6</v>
      </c>
      <c r="I4133">
        <v>8.3933199999999992</v>
      </c>
      <c r="J4133">
        <v>0</v>
      </c>
      <c r="K4133">
        <v>67</v>
      </c>
      <c r="L4133">
        <v>15</v>
      </c>
      <c r="M4133">
        <v>11.6</v>
      </c>
      <c r="N4133">
        <v>7</v>
      </c>
    </row>
    <row r="4134" spans="1:14" x14ac:dyDescent="0.3">
      <c r="A4134">
        <v>40834</v>
      </c>
      <c r="B4134" t="s">
        <v>14</v>
      </c>
      <c r="C4134" t="s">
        <v>15</v>
      </c>
      <c r="D4134" t="s">
        <v>16</v>
      </c>
      <c r="E4134" s="1">
        <v>41389</v>
      </c>
      <c r="F4134">
        <v>2.625</v>
      </c>
      <c r="G4134">
        <v>29.4</v>
      </c>
      <c r="H4134">
        <v>14</v>
      </c>
      <c r="I4134">
        <v>7.7339399999999996</v>
      </c>
      <c r="J4134">
        <v>0</v>
      </c>
      <c r="K4134">
        <v>58</v>
      </c>
      <c r="L4134">
        <v>18</v>
      </c>
      <c r="M4134">
        <v>11.2</v>
      </c>
      <c r="N4134">
        <v>8</v>
      </c>
    </row>
    <row r="4135" spans="1:14" x14ac:dyDescent="0.3">
      <c r="A4135">
        <v>40834</v>
      </c>
      <c r="B4135" t="s">
        <v>14</v>
      </c>
      <c r="C4135" t="s">
        <v>15</v>
      </c>
      <c r="D4135" t="s">
        <v>16</v>
      </c>
      <c r="E4135" s="1">
        <v>41390</v>
      </c>
      <c r="F4135">
        <v>1.625</v>
      </c>
      <c r="G4135">
        <v>30</v>
      </c>
      <c r="H4135">
        <v>12.8</v>
      </c>
      <c r="I4135">
        <v>7.8025599999999997</v>
      </c>
      <c r="J4135">
        <v>0</v>
      </c>
      <c r="K4135">
        <v>60</v>
      </c>
      <c r="L4135">
        <v>13</v>
      </c>
      <c r="M4135">
        <v>12</v>
      </c>
      <c r="N4135">
        <v>6</v>
      </c>
    </row>
    <row r="4136" spans="1:14" x14ac:dyDescent="0.3">
      <c r="A4136">
        <v>40834</v>
      </c>
      <c r="B4136" t="s">
        <v>14</v>
      </c>
      <c r="C4136" t="s">
        <v>15</v>
      </c>
      <c r="D4136" t="s">
        <v>16</v>
      </c>
      <c r="E4136" s="1">
        <v>41391</v>
      </c>
      <c r="F4136">
        <v>1.25</v>
      </c>
      <c r="G4136">
        <v>30.6</v>
      </c>
      <c r="H4136">
        <v>12</v>
      </c>
      <c r="I4136">
        <v>8.0845300000000009</v>
      </c>
      <c r="J4136">
        <v>0</v>
      </c>
      <c r="K4136">
        <v>70</v>
      </c>
      <c r="L4136">
        <v>13</v>
      </c>
      <c r="M4136">
        <v>11.4</v>
      </c>
      <c r="N4136">
        <v>5</v>
      </c>
    </row>
    <row r="4137" spans="1:14" x14ac:dyDescent="0.3">
      <c r="A4137">
        <v>40834</v>
      </c>
      <c r="B4137" t="s">
        <v>14</v>
      </c>
      <c r="C4137" t="s">
        <v>15</v>
      </c>
      <c r="D4137" t="s">
        <v>16</v>
      </c>
      <c r="E4137" s="1">
        <v>41392</v>
      </c>
      <c r="F4137">
        <v>2</v>
      </c>
      <c r="G4137">
        <v>32.6</v>
      </c>
      <c r="H4137">
        <v>14.2</v>
      </c>
      <c r="I4137">
        <v>8.7737099999999995</v>
      </c>
      <c r="J4137">
        <v>0</v>
      </c>
      <c r="K4137">
        <v>57</v>
      </c>
      <c r="L4137">
        <v>12</v>
      </c>
      <c r="M4137">
        <v>11.6</v>
      </c>
      <c r="N4137">
        <v>7</v>
      </c>
    </row>
    <row r="4138" spans="1:14" x14ac:dyDescent="0.3">
      <c r="A4138">
        <v>40834</v>
      </c>
      <c r="B4138" t="s">
        <v>14</v>
      </c>
      <c r="C4138" t="s">
        <v>15</v>
      </c>
      <c r="D4138" t="s">
        <v>16</v>
      </c>
      <c r="E4138" s="1">
        <v>41393</v>
      </c>
      <c r="F4138">
        <v>1.375</v>
      </c>
      <c r="G4138">
        <v>35.4</v>
      </c>
      <c r="H4138">
        <v>16</v>
      </c>
      <c r="I4138">
        <v>9.88903</v>
      </c>
      <c r="J4138">
        <v>0</v>
      </c>
      <c r="K4138">
        <v>51</v>
      </c>
      <c r="L4138">
        <v>14</v>
      </c>
      <c r="M4138">
        <v>6.7</v>
      </c>
      <c r="N4138">
        <v>9</v>
      </c>
    </row>
    <row r="4139" spans="1:14" x14ac:dyDescent="0.3">
      <c r="A4139">
        <v>40834</v>
      </c>
      <c r="B4139" t="s">
        <v>14</v>
      </c>
      <c r="C4139" t="s">
        <v>15</v>
      </c>
      <c r="D4139" t="s">
        <v>16</v>
      </c>
      <c r="E4139" s="1">
        <v>41394</v>
      </c>
      <c r="F4139">
        <v>1.75</v>
      </c>
      <c r="G4139">
        <v>31</v>
      </c>
      <c r="H4139">
        <v>18.600000000000001</v>
      </c>
      <c r="I4139">
        <v>12.0322</v>
      </c>
      <c r="J4139">
        <v>0</v>
      </c>
      <c r="K4139">
        <v>58</v>
      </c>
      <c r="L4139">
        <v>25</v>
      </c>
      <c r="M4139">
        <v>2.2999999999999998</v>
      </c>
      <c r="N4139">
        <v>11</v>
      </c>
    </row>
    <row r="4140" spans="1:14" x14ac:dyDescent="0.3">
      <c r="A4140">
        <v>40834</v>
      </c>
      <c r="B4140" t="s">
        <v>14</v>
      </c>
      <c r="C4140" t="s">
        <v>15</v>
      </c>
      <c r="D4140" t="s">
        <v>16</v>
      </c>
      <c r="E4140" s="1">
        <v>41395</v>
      </c>
      <c r="F4140">
        <v>1.125</v>
      </c>
      <c r="G4140">
        <v>27</v>
      </c>
      <c r="H4140">
        <v>19.600000000000001</v>
      </c>
      <c r="I4140">
        <v>16.862300000000001</v>
      </c>
      <c r="J4140">
        <v>17</v>
      </c>
      <c r="K4140">
        <v>91</v>
      </c>
      <c r="L4140">
        <v>43</v>
      </c>
      <c r="M4140">
        <v>0.3</v>
      </c>
      <c r="N4140">
        <v>17</v>
      </c>
    </row>
    <row r="4141" spans="1:14" x14ac:dyDescent="0.3">
      <c r="A4141">
        <v>40834</v>
      </c>
      <c r="B4141" t="s">
        <v>14</v>
      </c>
      <c r="C4141" t="s">
        <v>15</v>
      </c>
      <c r="D4141" t="s">
        <v>16</v>
      </c>
      <c r="E4141" s="1">
        <v>41396</v>
      </c>
      <c r="F4141">
        <v>2.375</v>
      </c>
      <c r="G4141">
        <v>25</v>
      </c>
      <c r="H4141">
        <v>18</v>
      </c>
      <c r="I4141">
        <v>19.77</v>
      </c>
      <c r="J4141">
        <v>30.5</v>
      </c>
      <c r="K4141">
        <v>91</v>
      </c>
      <c r="L4141">
        <v>66</v>
      </c>
      <c r="M4141">
        <v>4.3</v>
      </c>
      <c r="N4141">
        <v>15</v>
      </c>
    </row>
    <row r="4142" spans="1:14" x14ac:dyDescent="0.3">
      <c r="A4142">
        <v>40834</v>
      </c>
      <c r="B4142" t="s">
        <v>14</v>
      </c>
      <c r="C4142" t="s">
        <v>15</v>
      </c>
      <c r="D4142" t="s">
        <v>16</v>
      </c>
      <c r="E4142" s="1">
        <v>41397</v>
      </c>
      <c r="F4142">
        <v>3</v>
      </c>
      <c r="G4142">
        <v>28</v>
      </c>
      <c r="H4142">
        <v>18.600000000000001</v>
      </c>
      <c r="I4142">
        <v>16.204699999999999</v>
      </c>
      <c r="J4142">
        <v>0.4</v>
      </c>
      <c r="K4142">
        <v>76</v>
      </c>
      <c r="L4142">
        <v>37</v>
      </c>
      <c r="M4142">
        <v>8.4</v>
      </c>
      <c r="N4142">
        <v>15</v>
      </c>
    </row>
    <row r="4143" spans="1:14" x14ac:dyDescent="0.3">
      <c r="A4143">
        <v>40834</v>
      </c>
      <c r="B4143" t="s">
        <v>14</v>
      </c>
      <c r="C4143" t="s">
        <v>15</v>
      </c>
      <c r="D4143" t="s">
        <v>16</v>
      </c>
      <c r="E4143" s="1">
        <v>41398</v>
      </c>
      <c r="F4143">
        <v>0.625</v>
      </c>
      <c r="G4143">
        <v>31.8</v>
      </c>
      <c r="H4143">
        <v>18.2</v>
      </c>
      <c r="I4143">
        <v>17.805099999999999</v>
      </c>
      <c r="J4143">
        <v>0</v>
      </c>
      <c r="K4143">
        <v>85</v>
      </c>
      <c r="L4143">
        <v>32</v>
      </c>
      <c r="M4143">
        <v>11.6</v>
      </c>
      <c r="N4143">
        <v>14</v>
      </c>
    </row>
    <row r="4144" spans="1:14" x14ac:dyDescent="0.3">
      <c r="A4144">
        <v>40834</v>
      </c>
      <c r="B4144" t="s">
        <v>14</v>
      </c>
      <c r="C4144" t="s">
        <v>15</v>
      </c>
      <c r="D4144" t="s">
        <v>16</v>
      </c>
      <c r="E4144" s="1">
        <v>41399</v>
      </c>
      <c r="F4144">
        <v>1.875</v>
      </c>
      <c r="G4144">
        <v>31</v>
      </c>
      <c r="H4144">
        <v>19.600000000000001</v>
      </c>
      <c r="I4144">
        <v>16.214400000000001</v>
      </c>
      <c r="J4144">
        <v>7</v>
      </c>
      <c r="K4144">
        <v>82</v>
      </c>
      <c r="L4144">
        <v>32</v>
      </c>
      <c r="M4144">
        <v>3.8</v>
      </c>
      <c r="N4144">
        <v>16</v>
      </c>
    </row>
    <row r="4145" spans="1:14" x14ac:dyDescent="0.3">
      <c r="A4145">
        <v>40834</v>
      </c>
      <c r="B4145" t="s">
        <v>14</v>
      </c>
      <c r="C4145" t="s">
        <v>15</v>
      </c>
      <c r="D4145" t="s">
        <v>16</v>
      </c>
      <c r="E4145" s="1">
        <v>41400</v>
      </c>
      <c r="F4145">
        <v>1.375</v>
      </c>
      <c r="G4145">
        <v>31.4</v>
      </c>
      <c r="H4145">
        <v>17.399999999999999</v>
      </c>
      <c r="I4145">
        <v>16.421399999999998</v>
      </c>
      <c r="J4145">
        <v>0</v>
      </c>
      <c r="K4145">
        <v>79</v>
      </c>
      <c r="L4145">
        <v>30</v>
      </c>
      <c r="M4145">
        <v>8.1999999999999993</v>
      </c>
      <c r="N4145">
        <v>15</v>
      </c>
    </row>
    <row r="4146" spans="1:14" x14ac:dyDescent="0.3">
      <c r="A4146">
        <v>40834</v>
      </c>
      <c r="B4146" t="s">
        <v>14</v>
      </c>
      <c r="C4146" t="s">
        <v>15</v>
      </c>
      <c r="D4146" t="s">
        <v>16</v>
      </c>
      <c r="E4146" s="1">
        <v>41401</v>
      </c>
      <c r="F4146">
        <v>1.75</v>
      </c>
      <c r="G4146">
        <v>33</v>
      </c>
      <c r="H4146">
        <v>17.600000000000001</v>
      </c>
      <c r="I4146">
        <v>16.283799999999999</v>
      </c>
      <c r="J4146">
        <v>0</v>
      </c>
      <c r="K4146">
        <v>86</v>
      </c>
      <c r="L4146">
        <v>26</v>
      </c>
      <c r="M4146">
        <v>10.7</v>
      </c>
      <c r="N4146">
        <v>14</v>
      </c>
    </row>
    <row r="4147" spans="1:14" x14ac:dyDescent="0.3">
      <c r="A4147">
        <v>40834</v>
      </c>
      <c r="B4147" t="s">
        <v>14</v>
      </c>
      <c r="C4147" t="s">
        <v>15</v>
      </c>
      <c r="D4147" t="s">
        <v>16</v>
      </c>
      <c r="E4147" s="1">
        <v>41402</v>
      </c>
      <c r="F4147">
        <v>2</v>
      </c>
      <c r="G4147">
        <v>34.4</v>
      </c>
      <c r="H4147">
        <v>20</v>
      </c>
      <c r="I4147">
        <v>15.553000000000001</v>
      </c>
      <c r="J4147">
        <v>0</v>
      </c>
      <c r="K4147">
        <v>78</v>
      </c>
      <c r="L4147">
        <v>30</v>
      </c>
      <c r="M4147">
        <v>6.4</v>
      </c>
      <c r="N4147">
        <v>16</v>
      </c>
    </row>
    <row r="4148" spans="1:14" x14ac:dyDescent="0.3">
      <c r="A4148">
        <v>40834</v>
      </c>
      <c r="B4148" t="s">
        <v>14</v>
      </c>
      <c r="C4148" t="s">
        <v>15</v>
      </c>
      <c r="D4148" t="s">
        <v>16</v>
      </c>
      <c r="E4148" s="1">
        <v>41403</v>
      </c>
      <c r="F4148">
        <v>2</v>
      </c>
      <c r="G4148">
        <v>33.200000000000003</v>
      </c>
      <c r="H4148">
        <v>19.2</v>
      </c>
      <c r="I4148">
        <v>14.8363</v>
      </c>
      <c r="J4148">
        <v>0</v>
      </c>
      <c r="K4148">
        <v>67</v>
      </c>
      <c r="L4148">
        <v>26</v>
      </c>
      <c r="M4148">
        <v>11.6</v>
      </c>
      <c r="N4148">
        <v>14</v>
      </c>
    </row>
    <row r="4149" spans="1:14" x14ac:dyDescent="0.3">
      <c r="A4149">
        <v>40834</v>
      </c>
      <c r="B4149" t="s">
        <v>14</v>
      </c>
      <c r="C4149" t="s">
        <v>15</v>
      </c>
      <c r="D4149" t="s">
        <v>16</v>
      </c>
      <c r="E4149" s="1">
        <v>41404</v>
      </c>
      <c r="F4149">
        <v>1.625</v>
      </c>
      <c r="G4149">
        <v>35.200000000000003</v>
      </c>
      <c r="H4149">
        <v>20</v>
      </c>
      <c r="I4149">
        <v>14.408300000000001</v>
      </c>
      <c r="J4149">
        <v>0</v>
      </c>
      <c r="K4149">
        <v>72</v>
      </c>
      <c r="L4149">
        <v>20</v>
      </c>
      <c r="M4149">
        <v>12.4</v>
      </c>
      <c r="N4149">
        <v>15</v>
      </c>
    </row>
    <row r="4150" spans="1:14" x14ac:dyDescent="0.3">
      <c r="A4150">
        <v>40834</v>
      </c>
      <c r="B4150" t="s">
        <v>14</v>
      </c>
      <c r="C4150" t="s">
        <v>15</v>
      </c>
      <c r="D4150" t="s">
        <v>16</v>
      </c>
      <c r="E4150" s="1">
        <v>41405</v>
      </c>
      <c r="F4150">
        <v>2.125</v>
      </c>
      <c r="G4150">
        <v>39.200000000000003</v>
      </c>
      <c r="H4150">
        <v>19.399999999999999</v>
      </c>
      <c r="I4150">
        <v>14.4094</v>
      </c>
      <c r="J4150">
        <v>0</v>
      </c>
      <c r="K4150">
        <v>71</v>
      </c>
      <c r="L4150">
        <v>17</v>
      </c>
      <c r="M4150">
        <v>12</v>
      </c>
      <c r="N4150">
        <v>15</v>
      </c>
    </row>
    <row r="4151" spans="1:14" x14ac:dyDescent="0.3">
      <c r="A4151">
        <v>40834</v>
      </c>
      <c r="B4151" t="s">
        <v>14</v>
      </c>
      <c r="C4151" t="s">
        <v>15</v>
      </c>
      <c r="D4151" t="s">
        <v>16</v>
      </c>
      <c r="E4151" s="1">
        <v>41406</v>
      </c>
      <c r="F4151">
        <v>2</v>
      </c>
      <c r="G4151">
        <v>38.6</v>
      </c>
      <c r="H4151">
        <v>23</v>
      </c>
      <c r="I4151">
        <v>13.5235</v>
      </c>
      <c r="J4151">
        <v>0</v>
      </c>
      <c r="K4151">
        <v>61</v>
      </c>
      <c r="L4151">
        <v>16</v>
      </c>
      <c r="M4151">
        <v>11.4</v>
      </c>
      <c r="N4151">
        <v>15</v>
      </c>
    </row>
    <row r="4152" spans="1:14" x14ac:dyDescent="0.3">
      <c r="A4152">
        <v>40834</v>
      </c>
      <c r="B4152" t="s">
        <v>14</v>
      </c>
      <c r="C4152" t="s">
        <v>15</v>
      </c>
      <c r="D4152" t="s">
        <v>16</v>
      </c>
      <c r="E4152" s="1">
        <v>41407</v>
      </c>
      <c r="F4152">
        <v>1.375</v>
      </c>
      <c r="G4152">
        <v>38</v>
      </c>
      <c r="H4152">
        <v>23.4</v>
      </c>
      <c r="I4152">
        <v>15.0906</v>
      </c>
      <c r="J4152">
        <v>0</v>
      </c>
      <c r="K4152">
        <v>54</v>
      </c>
      <c r="L4152">
        <v>19</v>
      </c>
      <c r="M4152">
        <v>6.8</v>
      </c>
      <c r="N4152">
        <v>18</v>
      </c>
    </row>
    <row r="4153" spans="1:14" x14ac:dyDescent="0.3">
      <c r="A4153">
        <v>40834</v>
      </c>
      <c r="B4153" t="s">
        <v>14</v>
      </c>
      <c r="C4153" t="s">
        <v>15</v>
      </c>
      <c r="D4153" t="s">
        <v>16</v>
      </c>
      <c r="E4153" s="1">
        <v>41408</v>
      </c>
      <c r="F4153">
        <v>2.125</v>
      </c>
      <c r="G4153">
        <v>36</v>
      </c>
      <c r="H4153">
        <v>24</v>
      </c>
      <c r="I4153">
        <v>14.824199999999999</v>
      </c>
      <c r="J4153">
        <v>0</v>
      </c>
      <c r="K4153">
        <v>54</v>
      </c>
      <c r="L4153">
        <v>24</v>
      </c>
      <c r="M4153">
        <v>9.4</v>
      </c>
      <c r="N4153">
        <v>19</v>
      </c>
    </row>
    <row r="4154" spans="1:14" x14ac:dyDescent="0.3">
      <c r="A4154">
        <v>40834</v>
      </c>
      <c r="B4154" t="s">
        <v>14</v>
      </c>
      <c r="C4154" t="s">
        <v>15</v>
      </c>
      <c r="D4154" t="s">
        <v>16</v>
      </c>
      <c r="E4154" s="1">
        <v>41409</v>
      </c>
      <c r="F4154">
        <v>0.875</v>
      </c>
      <c r="G4154">
        <v>37.6</v>
      </c>
      <c r="H4154">
        <v>20.2</v>
      </c>
      <c r="I4154">
        <v>13.8857</v>
      </c>
      <c r="J4154">
        <v>0</v>
      </c>
      <c r="K4154">
        <v>61</v>
      </c>
      <c r="L4154">
        <v>19</v>
      </c>
      <c r="M4154">
        <v>11.2</v>
      </c>
      <c r="N4154">
        <v>15</v>
      </c>
    </row>
    <row r="4155" spans="1:14" x14ac:dyDescent="0.3">
      <c r="A4155">
        <v>40834</v>
      </c>
      <c r="B4155" t="s">
        <v>14</v>
      </c>
      <c r="C4155" t="s">
        <v>15</v>
      </c>
      <c r="D4155" t="s">
        <v>16</v>
      </c>
      <c r="E4155" s="1">
        <v>41410</v>
      </c>
      <c r="F4155">
        <v>3.875</v>
      </c>
      <c r="G4155">
        <v>39</v>
      </c>
      <c r="H4155">
        <v>24</v>
      </c>
      <c r="I4155">
        <v>11.3803</v>
      </c>
      <c r="J4155">
        <v>0</v>
      </c>
      <c r="K4155">
        <v>44</v>
      </c>
      <c r="L4155">
        <v>12</v>
      </c>
      <c r="M4155">
        <v>9.4</v>
      </c>
      <c r="N4155">
        <v>18</v>
      </c>
    </row>
    <row r="4156" spans="1:14" x14ac:dyDescent="0.3">
      <c r="A4156">
        <v>40834</v>
      </c>
      <c r="B4156" t="s">
        <v>14</v>
      </c>
      <c r="C4156" t="s">
        <v>15</v>
      </c>
      <c r="D4156" t="s">
        <v>16</v>
      </c>
      <c r="E4156" s="1">
        <v>41411</v>
      </c>
      <c r="F4156">
        <v>4.875</v>
      </c>
      <c r="G4156">
        <v>34</v>
      </c>
      <c r="H4156">
        <v>22.2</v>
      </c>
      <c r="I4156">
        <v>9.5043100000000003</v>
      </c>
      <c r="J4156">
        <v>0</v>
      </c>
      <c r="K4156">
        <v>46</v>
      </c>
      <c r="L4156">
        <v>15</v>
      </c>
      <c r="M4156">
        <v>12.2</v>
      </c>
      <c r="N4156">
        <v>16</v>
      </c>
    </row>
    <row r="4157" spans="1:14" x14ac:dyDescent="0.3">
      <c r="A4157">
        <v>40834</v>
      </c>
      <c r="B4157" t="s">
        <v>14</v>
      </c>
      <c r="C4157" t="s">
        <v>15</v>
      </c>
      <c r="D4157" t="s">
        <v>16</v>
      </c>
      <c r="E4157" s="1">
        <v>41412</v>
      </c>
      <c r="F4157">
        <v>3.5</v>
      </c>
      <c r="G4157">
        <v>34</v>
      </c>
      <c r="H4157">
        <v>23</v>
      </c>
      <c r="I4157">
        <v>9.6002100000000006</v>
      </c>
      <c r="J4157">
        <v>0</v>
      </c>
      <c r="K4157">
        <v>34</v>
      </c>
      <c r="L4157">
        <v>17</v>
      </c>
      <c r="M4157">
        <v>12.3</v>
      </c>
      <c r="N4157">
        <v>16</v>
      </c>
    </row>
    <row r="4158" spans="1:14" x14ac:dyDescent="0.3">
      <c r="A4158">
        <v>40834</v>
      </c>
      <c r="B4158" t="s">
        <v>14</v>
      </c>
      <c r="C4158" t="s">
        <v>15</v>
      </c>
      <c r="D4158" t="s">
        <v>16</v>
      </c>
      <c r="E4158" s="1">
        <v>41413</v>
      </c>
      <c r="F4158">
        <v>3.875</v>
      </c>
      <c r="G4158">
        <v>36</v>
      </c>
      <c r="H4158">
        <v>21</v>
      </c>
      <c r="I4158">
        <v>10.5998</v>
      </c>
      <c r="J4158">
        <v>0</v>
      </c>
      <c r="K4158">
        <v>44</v>
      </c>
      <c r="L4158">
        <v>17</v>
      </c>
      <c r="M4158">
        <v>12.3</v>
      </c>
      <c r="N4158">
        <v>15</v>
      </c>
    </row>
    <row r="4159" spans="1:14" x14ac:dyDescent="0.3">
      <c r="A4159">
        <v>40834</v>
      </c>
      <c r="B4159" t="s">
        <v>14</v>
      </c>
      <c r="C4159" t="s">
        <v>15</v>
      </c>
      <c r="D4159" t="s">
        <v>16</v>
      </c>
      <c r="E4159" s="1">
        <v>41414</v>
      </c>
      <c r="F4159">
        <v>2</v>
      </c>
      <c r="G4159">
        <v>37.200000000000003</v>
      </c>
      <c r="H4159">
        <v>22.8</v>
      </c>
      <c r="I4159">
        <v>11.8345</v>
      </c>
      <c r="J4159">
        <v>0</v>
      </c>
      <c r="K4159">
        <v>49</v>
      </c>
      <c r="L4159">
        <v>11</v>
      </c>
      <c r="M4159">
        <v>11.5</v>
      </c>
      <c r="N4159">
        <v>16</v>
      </c>
    </row>
    <row r="4160" spans="1:14" x14ac:dyDescent="0.3">
      <c r="A4160">
        <v>40834</v>
      </c>
      <c r="B4160" t="s">
        <v>14</v>
      </c>
      <c r="C4160" t="s">
        <v>15</v>
      </c>
      <c r="D4160" t="s">
        <v>16</v>
      </c>
      <c r="E4160" s="1">
        <v>41415</v>
      </c>
      <c r="F4160">
        <v>1.375</v>
      </c>
      <c r="G4160">
        <v>39</v>
      </c>
      <c r="H4160">
        <v>23.6</v>
      </c>
      <c r="I4160">
        <v>11.7203</v>
      </c>
      <c r="J4160">
        <v>0</v>
      </c>
      <c r="K4160">
        <v>49</v>
      </c>
      <c r="L4160">
        <v>15</v>
      </c>
      <c r="M4160">
        <v>8.3000000000000007</v>
      </c>
      <c r="N4160">
        <v>19</v>
      </c>
    </row>
    <row r="4161" spans="1:14" x14ac:dyDescent="0.3">
      <c r="A4161">
        <v>40834</v>
      </c>
      <c r="B4161" t="s">
        <v>14</v>
      </c>
      <c r="C4161" t="s">
        <v>15</v>
      </c>
      <c r="D4161" t="s">
        <v>16</v>
      </c>
      <c r="E4161" s="1">
        <v>41416</v>
      </c>
      <c r="F4161">
        <v>3.375</v>
      </c>
      <c r="G4161">
        <v>40.4</v>
      </c>
      <c r="H4161">
        <v>25.4</v>
      </c>
      <c r="I4161">
        <v>13.1396</v>
      </c>
      <c r="J4161">
        <v>0</v>
      </c>
      <c r="K4161">
        <v>49</v>
      </c>
      <c r="L4161">
        <v>16</v>
      </c>
      <c r="M4161">
        <v>8.9</v>
      </c>
      <c r="N4161">
        <v>22</v>
      </c>
    </row>
    <row r="4162" spans="1:14" x14ac:dyDescent="0.3">
      <c r="A4162">
        <v>40834</v>
      </c>
      <c r="B4162" t="s">
        <v>14</v>
      </c>
      <c r="C4162" t="s">
        <v>15</v>
      </c>
      <c r="D4162" t="s">
        <v>16</v>
      </c>
      <c r="E4162" s="1">
        <v>41417</v>
      </c>
      <c r="F4162">
        <v>4</v>
      </c>
      <c r="G4162">
        <v>36.200000000000003</v>
      </c>
      <c r="H4162">
        <v>22.6</v>
      </c>
      <c r="I4162">
        <v>11.3049</v>
      </c>
      <c r="J4162">
        <v>0</v>
      </c>
      <c r="K4162">
        <v>47</v>
      </c>
      <c r="L4162">
        <v>17</v>
      </c>
      <c r="M4162">
        <v>12.3</v>
      </c>
      <c r="N4162">
        <v>16</v>
      </c>
    </row>
    <row r="4163" spans="1:14" x14ac:dyDescent="0.3">
      <c r="A4163">
        <v>40834</v>
      </c>
      <c r="B4163" t="s">
        <v>14</v>
      </c>
      <c r="C4163" t="s">
        <v>15</v>
      </c>
      <c r="D4163" t="s">
        <v>16</v>
      </c>
      <c r="E4163" s="1">
        <v>41418</v>
      </c>
      <c r="F4163">
        <v>2.5</v>
      </c>
      <c r="G4163">
        <v>38.6</v>
      </c>
      <c r="H4163">
        <v>23</v>
      </c>
      <c r="I4163">
        <v>10.9262</v>
      </c>
      <c r="J4163">
        <v>0</v>
      </c>
      <c r="K4163">
        <v>49</v>
      </c>
      <c r="L4163">
        <v>13</v>
      </c>
      <c r="M4163">
        <v>12.8</v>
      </c>
      <c r="N4163">
        <v>16</v>
      </c>
    </row>
    <row r="4164" spans="1:14" x14ac:dyDescent="0.3">
      <c r="A4164">
        <v>40834</v>
      </c>
      <c r="B4164" t="s">
        <v>14</v>
      </c>
      <c r="C4164" t="s">
        <v>15</v>
      </c>
      <c r="D4164" t="s">
        <v>16</v>
      </c>
      <c r="E4164" s="1">
        <v>41419</v>
      </c>
      <c r="F4164">
        <v>1.125</v>
      </c>
      <c r="G4164">
        <v>42.2</v>
      </c>
      <c r="H4164">
        <v>22.6</v>
      </c>
      <c r="I4164">
        <v>10.467000000000001</v>
      </c>
      <c r="J4164">
        <v>0</v>
      </c>
      <c r="K4164">
        <v>36</v>
      </c>
      <c r="L4164">
        <v>11</v>
      </c>
      <c r="M4164">
        <v>12.6</v>
      </c>
      <c r="N4164">
        <v>16</v>
      </c>
    </row>
    <row r="4165" spans="1:14" x14ac:dyDescent="0.3">
      <c r="A4165">
        <v>40834</v>
      </c>
      <c r="B4165" t="s">
        <v>14</v>
      </c>
      <c r="C4165" t="s">
        <v>15</v>
      </c>
      <c r="D4165" t="s">
        <v>16</v>
      </c>
      <c r="E4165" s="1">
        <v>41420</v>
      </c>
      <c r="F4165">
        <v>1.25</v>
      </c>
      <c r="G4165">
        <v>42</v>
      </c>
      <c r="H4165">
        <v>23</v>
      </c>
      <c r="I4165">
        <v>11.2918</v>
      </c>
      <c r="J4165">
        <v>0</v>
      </c>
      <c r="K4165">
        <v>47</v>
      </c>
      <c r="L4165">
        <v>11</v>
      </c>
      <c r="M4165">
        <v>12.2</v>
      </c>
      <c r="N4165">
        <v>17</v>
      </c>
    </row>
    <row r="4166" spans="1:14" x14ac:dyDescent="0.3">
      <c r="A4166">
        <v>40834</v>
      </c>
      <c r="B4166" t="s">
        <v>14</v>
      </c>
      <c r="C4166" t="s">
        <v>15</v>
      </c>
      <c r="D4166" t="s">
        <v>16</v>
      </c>
      <c r="E4166" s="1">
        <v>41421</v>
      </c>
      <c r="F4166">
        <v>1.625</v>
      </c>
      <c r="G4166">
        <v>42</v>
      </c>
      <c r="H4166">
        <v>24</v>
      </c>
      <c r="I4166">
        <v>11.9533</v>
      </c>
      <c r="J4166">
        <v>0</v>
      </c>
      <c r="K4166">
        <v>48</v>
      </c>
      <c r="L4166">
        <v>13</v>
      </c>
      <c r="M4166">
        <v>12.6</v>
      </c>
      <c r="N4166">
        <v>18</v>
      </c>
    </row>
    <row r="4167" spans="1:14" x14ac:dyDescent="0.3">
      <c r="A4167">
        <v>40834</v>
      </c>
      <c r="B4167" t="s">
        <v>14</v>
      </c>
      <c r="C4167" t="s">
        <v>15</v>
      </c>
      <c r="D4167" t="s">
        <v>16</v>
      </c>
      <c r="E4167" s="1">
        <v>41422</v>
      </c>
      <c r="F4167">
        <v>2.5</v>
      </c>
      <c r="G4167">
        <v>41.2</v>
      </c>
      <c r="H4167">
        <v>23.4</v>
      </c>
      <c r="I4167">
        <v>10.778600000000001</v>
      </c>
      <c r="J4167">
        <v>0</v>
      </c>
      <c r="K4167">
        <v>35</v>
      </c>
      <c r="L4167">
        <v>15</v>
      </c>
      <c r="M4167">
        <v>10.8</v>
      </c>
      <c r="N4167">
        <v>18</v>
      </c>
    </row>
    <row r="4168" spans="1:14" x14ac:dyDescent="0.3">
      <c r="A4168">
        <v>40834</v>
      </c>
      <c r="B4168" t="s">
        <v>14</v>
      </c>
      <c r="C4168" t="s">
        <v>15</v>
      </c>
      <c r="D4168" t="s">
        <v>16</v>
      </c>
      <c r="E4168" s="1">
        <v>41423</v>
      </c>
      <c r="F4168">
        <v>5.25</v>
      </c>
      <c r="G4168">
        <v>37.799999999999997</v>
      </c>
      <c r="H4168">
        <v>26.2</v>
      </c>
      <c r="I4168">
        <v>7.5137700000000001</v>
      </c>
      <c r="J4168">
        <v>0</v>
      </c>
      <c r="K4168">
        <v>28</v>
      </c>
      <c r="L4168">
        <v>9</v>
      </c>
      <c r="M4168">
        <v>11.9</v>
      </c>
      <c r="N4168">
        <v>19</v>
      </c>
    </row>
    <row r="4169" spans="1:14" x14ac:dyDescent="0.3">
      <c r="A4169">
        <v>40834</v>
      </c>
      <c r="B4169" t="s">
        <v>14</v>
      </c>
      <c r="C4169" t="s">
        <v>15</v>
      </c>
      <c r="D4169" t="s">
        <v>16</v>
      </c>
      <c r="E4169" s="1">
        <v>41424</v>
      </c>
      <c r="F4169">
        <v>2.5</v>
      </c>
      <c r="G4169">
        <v>38.4</v>
      </c>
      <c r="H4169">
        <v>24</v>
      </c>
      <c r="I4169">
        <v>7.2734300000000003</v>
      </c>
      <c r="J4169">
        <v>0</v>
      </c>
      <c r="K4169">
        <v>28</v>
      </c>
      <c r="L4169">
        <v>9</v>
      </c>
      <c r="M4169">
        <v>12.2</v>
      </c>
      <c r="N4169">
        <v>18</v>
      </c>
    </row>
    <row r="4170" spans="1:14" x14ac:dyDescent="0.3">
      <c r="A4170">
        <v>40834</v>
      </c>
      <c r="B4170" t="s">
        <v>14</v>
      </c>
      <c r="C4170" t="s">
        <v>15</v>
      </c>
      <c r="D4170" t="s">
        <v>16</v>
      </c>
      <c r="E4170" s="1">
        <v>41425</v>
      </c>
      <c r="F4170">
        <v>2.875</v>
      </c>
      <c r="G4170">
        <v>39.799999999999997</v>
      </c>
      <c r="H4170">
        <v>20.6</v>
      </c>
      <c r="I4170">
        <v>8.2659000000000002</v>
      </c>
      <c r="J4170">
        <v>0</v>
      </c>
      <c r="K4170">
        <v>41</v>
      </c>
      <c r="L4170">
        <v>8</v>
      </c>
      <c r="M4170">
        <v>12</v>
      </c>
      <c r="N4170">
        <v>15</v>
      </c>
    </row>
    <row r="4171" spans="1:14" x14ac:dyDescent="0.3">
      <c r="A4171">
        <v>40834</v>
      </c>
      <c r="B4171" t="s">
        <v>14</v>
      </c>
      <c r="C4171" t="s">
        <v>15</v>
      </c>
      <c r="D4171" t="s">
        <v>16</v>
      </c>
      <c r="E4171" s="1">
        <v>41426</v>
      </c>
      <c r="F4171">
        <v>0.375</v>
      </c>
      <c r="G4171">
        <v>41</v>
      </c>
      <c r="H4171">
        <v>24</v>
      </c>
      <c r="I4171">
        <v>10.2012</v>
      </c>
      <c r="J4171">
        <v>0</v>
      </c>
      <c r="K4171">
        <v>42</v>
      </c>
      <c r="L4171">
        <v>11</v>
      </c>
      <c r="M4171">
        <v>10.8</v>
      </c>
      <c r="N4171">
        <v>17</v>
      </c>
    </row>
    <row r="4172" spans="1:14" x14ac:dyDescent="0.3">
      <c r="A4172">
        <v>40834</v>
      </c>
      <c r="B4172" t="s">
        <v>14</v>
      </c>
      <c r="C4172" t="s">
        <v>15</v>
      </c>
      <c r="D4172" t="s">
        <v>16</v>
      </c>
      <c r="E4172" s="1">
        <v>41427</v>
      </c>
      <c r="F4172">
        <v>3.25</v>
      </c>
      <c r="G4172">
        <v>41</v>
      </c>
      <c r="H4172">
        <v>23.6</v>
      </c>
      <c r="I4172">
        <v>8.6606100000000001</v>
      </c>
      <c r="J4172">
        <v>0</v>
      </c>
      <c r="K4172">
        <v>47</v>
      </c>
      <c r="L4172">
        <v>8</v>
      </c>
      <c r="M4172">
        <v>11</v>
      </c>
      <c r="N4172">
        <v>19</v>
      </c>
    </row>
    <row r="4173" spans="1:14" x14ac:dyDescent="0.3">
      <c r="A4173">
        <v>40834</v>
      </c>
      <c r="B4173" t="s">
        <v>14</v>
      </c>
      <c r="C4173" t="s">
        <v>15</v>
      </c>
      <c r="D4173" t="s">
        <v>16</v>
      </c>
      <c r="E4173" s="1">
        <v>41428</v>
      </c>
      <c r="F4173">
        <v>2.5</v>
      </c>
      <c r="G4173">
        <v>43</v>
      </c>
      <c r="H4173">
        <v>24.4</v>
      </c>
      <c r="I4173">
        <v>9.52501</v>
      </c>
      <c r="J4173">
        <v>0</v>
      </c>
      <c r="K4173">
        <v>36</v>
      </c>
      <c r="L4173">
        <v>10</v>
      </c>
      <c r="M4173">
        <v>11</v>
      </c>
      <c r="N4173">
        <v>20</v>
      </c>
    </row>
    <row r="4174" spans="1:14" x14ac:dyDescent="0.3">
      <c r="A4174">
        <v>40834</v>
      </c>
      <c r="B4174" t="s">
        <v>14</v>
      </c>
      <c r="C4174" t="s">
        <v>15</v>
      </c>
      <c r="D4174" t="s">
        <v>16</v>
      </c>
      <c r="E4174" s="1">
        <v>41429</v>
      </c>
      <c r="F4174">
        <v>2.25</v>
      </c>
      <c r="G4174">
        <v>41.8</v>
      </c>
      <c r="H4174">
        <v>24.4</v>
      </c>
      <c r="I4174">
        <v>16.613499999999998</v>
      </c>
      <c r="J4174">
        <v>0</v>
      </c>
      <c r="K4174">
        <v>48</v>
      </c>
      <c r="L4174">
        <v>18</v>
      </c>
      <c r="M4174">
        <v>9.9</v>
      </c>
      <c r="N4174">
        <v>20</v>
      </c>
    </row>
    <row r="4175" spans="1:14" x14ac:dyDescent="0.3">
      <c r="A4175">
        <v>40834</v>
      </c>
      <c r="B4175" t="s">
        <v>14</v>
      </c>
      <c r="C4175" t="s">
        <v>15</v>
      </c>
      <c r="D4175" t="s">
        <v>16</v>
      </c>
      <c r="E4175" s="1">
        <v>41430</v>
      </c>
      <c r="F4175">
        <v>3.125</v>
      </c>
      <c r="G4175">
        <v>42.4</v>
      </c>
      <c r="H4175">
        <v>25.4</v>
      </c>
      <c r="I4175">
        <v>11.8962</v>
      </c>
      <c r="J4175">
        <v>0</v>
      </c>
      <c r="K4175">
        <v>53</v>
      </c>
      <c r="L4175">
        <v>12</v>
      </c>
      <c r="M4175">
        <v>11.2</v>
      </c>
      <c r="N4175">
        <v>22</v>
      </c>
    </row>
    <row r="4176" spans="1:14" x14ac:dyDescent="0.3">
      <c r="A4176">
        <v>40834</v>
      </c>
      <c r="B4176" t="s">
        <v>14</v>
      </c>
      <c r="C4176" t="s">
        <v>15</v>
      </c>
      <c r="D4176" t="s">
        <v>16</v>
      </c>
      <c r="E4176" s="1">
        <v>41431</v>
      </c>
      <c r="F4176">
        <v>3.75</v>
      </c>
      <c r="G4176">
        <v>44</v>
      </c>
      <c r="H4176">
        <v>24.4</v>
      </c>
      <c r="I4176">
        <v>8.2213100000000008</v>
      </c>
      <c r="J4176">
        <v>0</v>
      </c>
      <c r="K4176">
        <v>39</v>
      </c>
      <c r="L4176">
        <v>7</v>
      </c>
      <c r="M4176">
        <v>11.6</v>
      </c>
      <c r="N4176">
        <v>19</v>
      </c>
    </row>
    <row r="4177" spans="1:14" x14ac:dyDescent="0.3">
      <c r="A4177">
        <v>40834</v>
      </c>
      <c r="B4177" t="s">
        <v>14</v>
      </c>
      <c r="C4177" t="s">
        <v>15</v>
      </c>
      <c r="D4177" t="s">
        <v>16</v>
      </c>
      <c r="E4177" s="1">
        <v>41432</v>
      </c>
      <c r="F4177">
        <v>7.375</v>
      </c>
      <c r="G4177">
        <v>39.200000000000003</v>
      </c>
      <c r="H4177">
        <v>28</v>
      </c>
      <c r="I4177">
        <v>4.6209100000000003</v>
      </c>
      <c r="J4177">
        <v>0</v>
      </c>
      <c r="K4177">
        <v>13</v>
      </c>
      <c r="L4177">
        <v>5</v>
      </c>
      <c r="M4177">
        <v>12.5</v>
      </c>
      <c r="N4177">
        <v>25</v>
      </c>
    </row>
    <row r="4178" spans="1:14" x14ac:dyDescent="0.3">
      <c r="A4178">
        <v>40834</v>
      </c>
      <c r="B4178" t="s">
        <v>14</v>
      </c>
      <c r="C4178" t="s">
        <v>15</v>
      </c>
      <c r="D4178" t="s">
        <v>16</v>
      </c>
      <c r="E4178" s="1">
        <v>41433</v>
      </c>
      <c r="F4178">
        <v>6.25</v>
      </c>
      <c r="G4178">
        <v>40</v>
      </c>
      <c r="H4178">
        <v>27.4</v>
      </c>
      <c r="I4178">
        <v>5.6691900000000004</v>
      </c>
      <c r="J4178">
        <v>0</v>
      </c>
      <c r="K4178">
        <v>17</v>
      </c>
      <c r="L4178">
        <v>8</v>
      </c>
      <c r="M4178">
        <v>11.7</v>
      </c>
      <c r="N4178">
        <v>24</v>
      </c>
    </row>
    <row r="4179" spans="1:14" x14ac:dyDescent="0.3">
      <c r="A4179">
        <v>40834</v>
      </c>
      <c r="B4179" t="s">
        <v>14</v>
      </c>
      <c r="C4179" t="s">
        <v>15</v>
      </c>
      <c r="D4179" t="s">
        <v>16</v>
      </c>
      <c r="E4179" s="1">
        <v>41434</v>
      </c>
      <c r="F4179">
        <v>5.25</v>
      </c>
      <c r="G4179">
        <v>40.799999999999997</v>
      </c>
      <c r="H4179">
        <v>23</v>
      </c>
      <c r="I4179">
        <v>7.6410200000000001</v>
      </c>
      <c r="J4179">
        <v>0</v>
      </c>
      <c r="K4179">
        <v>24</v>
      </c>
      <c r="L4179">
        <v>9</v>
      </c>
      <c r="M4179">
        <v>11.8</v>
      </c>
      <c r="N4179">
        <v>20</v>
      </c>
    </row>
    <row r="4180" spans="1:14" x14ac:dyDescent="0.3">
      <c r="A4180">
        <v>40834</v>
      </c>
      <c r="B4180" t="s">
        <v>14</v>
      </c>
      <c r="C4180" t="s">
        <v>15</v>
      </c>
      <c r="D4180" t="s">
        <v>16</v>
      </c>
      <c r="E4180" s="1">
        <v>41435</v>
      </c>
      <c r="F4180">
        <v>3.625</v>
      </c>
      <c r="G4180">
        <v>42.2</v>
      </c>
      <c r="H4180">
        <v>22.4</v>
      </c>
      <c r="I4180">
        <v>7.6566200000000002</v>
      </c>
      <c r="J4180">
        <v>0</v>
      </c>
      <c r="K4180">
        <v>41</v>
      </c>
      <c r="L4180">
        <v>8</v>
      </c>
      <c r="M4180">
        <v>12.2</v>
      </c>
      <c r="N4180">
        <v>16</v>
      </c>
    </row>
    <row r="4181" spans="1:14" x14ac:dyDescent="0.3">
      <c r="A4181">
        <v>40834</v>
      </c>
      <c r="B4181" t="s">
        <v>14</v>
      </c>
      <c r="C4181" t="s">
        <v>15</v>
      </c>
      <c r="D4181" t="s">
        <v>16</v>
      </c>
      <c r="E4181" s="1">
        <v>41436</v>
      </c>
      <c r="F4181">
        <v>5</v>
      </c>
      <c r="G4181">
        <v>40.4</v>
      </c>
      <c r="H4181">
        <v>28</v>
      </c>
      <c r="I4181">
        <v>8.5885499999999997</v>
      </c>
      <c r="J4181">
        <v>0</v>
      </c>
      <c r="K4181">
        <v>22</v>
      </c>
      <c r="L4181">
        <v>12</v>
      </c>
      <c r="M4181">
        <v>9.5</v>
      </c>
      <c r="N4181">
        <v>22</v>
      </c>
    </row>
    <row r="4182" spans="1:14" x14ac:dyDescent="0.3">
      <c r="A4182">
        <v>40834</v>
      </c>
      <c r="B4182" t="s">
        <v>14</v>
      </c>
      <c r="C4182" t="s">
        <v>15</v>
      </c>
      <c r="D4182" t="s">
        <v>16</v>
      </c>
      <c r="E4182" s="1">
        <v>41437</v>
      </c>
      <c r="F4182">
        <v>3.25</v>
      </c>
      <c r="G4182">
        <v>40.6</v>
      </c>
      <c r="H4182">
        <v>24.6</v>
      </c>
      <c r="I4182">
        <v>9.1277500000000007</v>
      </c>
      <c r="J4182">
        <v>0</v>
      </c>
      <c r="K4182">
        <v>45</v>
      </c>
      <c r="L4182">
        <v>11</v>
      </c>
      <c r="M4182">
        <v>11</v>
      </c>
      <c r="N4182">
        <v>21</v>
      </c>
    </row>
    <row r="4183" spans="1:14" x14ac:dyDescent="0.3">
      <c r="A4183">
        <v>40834</v>
      </c>
      <c r="B4183" t="s">
        <v>14</v>
      </c>
      <c r="C4183" t="s">
        <v>15</v>
      </c>
      <c r="D4183" t="s">
        <v>16</v>
      </c>
      <c r="E4183" s="1">
        <v>41438</v>
      </c>
      <c r="F4183">
        <v>1</v>
      </c>
      <c r="G4183">
        <v>42.6</v>
      </c>
      <c r="H4183">
        <v>24</v>
      </c>
      <c r="I4183">
        <v>10.507899999999999</v>
      </c>
      <c r="J4183">
        <v>0</v>
      </c>
      <c r="K4183">
        <v>39</v>
      </c>
      <c r="L4183">
        <v>12</v>
      </c>
      <c r="M4183">
        <v>11.8</v>
      </c>
      <c r="N4183">
        <v>19</v>
      </c>
    </row>
    <row r="4184" spans="1:14" x14ac:dyDescent="0.3">
      <c r="A4184">
        <v>40834</v>
      </c>
      <c r="B4184" t="s">
        <v>14</v>
      </c>
      <c r="C4184" t="s">
        <v>15</v>
      </c>
      <c r="D4184" t="s">
        <v>16</v>
      </c>
      <c r="E4184" s="1">
        <v>41439</v>
      </c>
      <c r="F4184">
        <v>2</v>
      </c>
      <c r="G4184">
        <v>45</v>
      </c>
      <c r="H4184">
        <v>24.6</v>
      </c>
      <c r="I4184">
        <v>12.633800000000001</v>
      </c>
      <c r="J4184">
        <v>0</v>
      </c>
      <c r="K4184">
        <v>40</v>
      </c>
      <c r="L4184">
        <v>12</v>
      </c>
      <c r="M4184">
        <v>12</v>
      </c>
      <c r="N4184">
        <v>19</v>
      </c>
    </row>
    <row r="4185" spans="1:14" x14ac:dyDescent="0.3">
      <c r="A4185">
        <v>40834</v>
      </c>
      <c r="B4185" t="s">
        <v>14</v>
      </c>
      <c r="C4185" t="s">
        <v>15</v>
      </c>
      <c r="D4185" t="s">
        <v>16</v>
      </c>
      <c r="E4185" s="1">
        <v>41440</v>
      </c>
      <c r="F4185">
        <v>3</v>
      </c>
      <c r="G4185">
        <v>45.2</v>
      </c>
      <c r="H4185">
        <v>25</v>
      </c>
      <c r="I4185">
        <v>11.850099999999999</v>
      </c>
      <c r="J4185">
        <v>0</v>
      </c>
      <c r="K4185">
        <v>39</v>
      </c>
      <c r="L4185">
        <v>11</v>
      </c>
      <c r="M4185">
        <v>11.7</v>
      </c>
      <c r="N4185">
        <v>21</v>
      </c>
    </row>
    <row r="4186" spans="1:14" x14ac:dyDescent="0.3">
      <c r="A4186">
        <v>40834</v>
      </c>
      <c r="B4186" t="s">
        <v>14</v>
      </c>
      <c r="C4186" t="s">
        <v>15</v>
      </c>
      <c r="D4186" t="s">
        <v>16</v>
      </c>
      <c r="E4186" s="1">
        <v>41441</v>
      </c>
      <c r="F4186">
        <v>3.875</v>
      </c>
      <c r="G4186">
        <v>44</v>
      </c>
      <c r="H4186">
        <v>27</v>
      </c>
      <c r="I4186">
        <v>10.4138</v>
      </c>
      <c r="J4186">
        <v>0</v>
      </c>
      <c r="K4186">
        <v>34</v>
      </c>
      <c r="L4186">
        <v>9</v>
      </c>
      <c r="M4186">
        <v>11.5</v>
      </c>
      <c r="N4186">
        <v>22</v>
      </c>
    </row>
    <row r="4187" spans="1:14" x14ac:dyDescent="0.3">
      <c r="A4187">
        <v>40834</v>
      </c>
      <c r="B4187" t="s">
        <v>14</v>
      </c>
      <c r="C4187" t="s">
        <v>15</v>
      </c>
      <c r="D4187" t="s">
        <v>16</v>
      </c>
      <c r="E4187" s="1">
        <v>41442</v>
      </c>
      <c r="F4187">
        <v>3.25</v>
      </c>
      <c r="G4187">
        <v>43</v>
      </c>
      <c r="H4187">
        <v>26.8</v>
      </c>
      <c r="I4187">
        <v>10.9192</v>
      </c>
      <c r="J4187">
        <v>0</v>
      </c>
      <c r="K4187">
        <v>34</v>
      </c>
      <c r="L4187">
        <v>12</v>
      </c>
      <c r="M4187">
        <v>11.1</v>
      </c>
      <c r="N4187">
        <v>22</v>
      </c>
    </row>
    <row r="4188" spans="1:14" x14ac:dyDescent="0.3">
      <c r="A4188">
        <v>40834</v>
      </c>
      <c r="B4188" t="s">
        <v>14</v>
      </c>
      <c r="C4188" t="s">
        <v>15</v>
      </c>
      <c r="D4188" t="s">
        <v>16</v>
      </c>
      <c r="E4188" s="1">
        <v>41443</v>
      </c>
      <c r="F4188">
        <v>4.75</v>
      </c>
      <c r="G4188">
        <v>40.200000000000003</v>
      </c>
      <c r="H4188">
        <v>26.8</v>
      </c>
      <c r="I4188">
        <v>8.5688600000000008</v>
      </c>
      <c r="J4188">
        <v>0</v>
      </c>
      <c r="K4188">
        <v>31</v>
      </c>
      <c r="L4188">
        <v>9</v>
      </c>
      <c r="M4188">
        <v>12.4</v>
      </c>
      <c r="N4188">
        <v>21</v>
      </c>
    </row>
    <row r="4189" spans="1:14" x14ac:dyDescent="0.3">
      <c r="A4189">
        <v>40834</v>
      </c>
      <c r="B4189" t="s">
        <v>14</v>
      </c>
      <c r="C4189" t="s">
        <v>15</v>
      </c>
      <c r="D4189" t="s">
        <v>16</v>
      </c>
      <c r="E4189" s="1">
        <v>41444</v>
      </c>
      <c r="F4189">
        <v>2.625</v>
      </c>
      <c r="G4189">
        <v>41.6</v>
      </c>
      <c r="H4189">
        <v>27</v>
      </c>
      <c r="I4189">
        <v>10.4366</v>
      </c>
      <c r="J4189">
        <v>0</v>
      </c>
      <c r="K4189">
        <v>31</v>
      </c>
      <c r="L4189">
        <v>11</v>
      </c>
      <c r="M4189">
        <v>12.5</v>
      </c>
      <c r="N4189">
        <v>21</v>
      </c>
    </row>
    <row r="4190" spans="1:14" x14ac:dyDescent="0.3">
      <c r="A4190">
        <v>40834</v>
      </c>
      <c r="B4190" t="s">
        <v>14</v>
      </c>
      <c r="C4190" t="s">
        <v>15</v>
      </c>
      <c r="D4190" t="s">
        <v>16</v>
      </c>
      <c r="E4190" s="1">
        <v>41445</v>
      </c>
      <c r="F4190">
        <v>3</v>
      </c>
      <c r="G4190">
        <v>42</v>
      </c>
      <c r="H4190">
        <v>25.2</v>
      </c>
      <c r="I4190">
        <v>11.473800000000001</v>
      </c>
      <c r="J4190">
        <v>0</v>
      </c>
      <c r="K4190">
        <v>42</v>
      </c>
      <c r="L4190">
        <v>11</v>
      </c>
      <c r="M4190">
        <v>12.5</v>
      </c>
      <c r="N4190">
        <v>20</v>
      </c>
    </row>
    <row r="4191" spans="1:14" x14ac:dyDescent="0.3">
      <c r="A4191">
        <v>40834</v>
      </c>
      <c r="B4191" t="s">
        <v>14</v>
      </c>
      <c r="C4191" t="s">
        <v>15</v>
      </c>
      <c r="D4191" t="s">
        <v>16</v>
      </c>
      <c r="E4191" s="1">
        <v>41446</v>
      </c>
      <c r="F4191">
        <v>2.625</v>
      </c>
      <c r="G4191">
        <v>42</v>
      </c>
      <c r="H4191">
        <v>23.8</v>
      </c>
      <c r="I4191">
        <v>13.0785</v>
      </c>
      <c r="J4191">
        <v>0</v>
      </c>
      <c r="K4191">
        <v>40</v>
      </c>
      <c r="L4191">
        <v>15</v>
      </c>
      <c r="M4191">
        <v>12.6</v>
      </c>
      <c r="N4191">
        <v>19</v>
      </c>
    </row>
    <row r="4192" spans="1:14" x14ac:dyDescent="0.3">
      <c r="A4192">
        <v>40834</v>
      </c>
      <c r="B4192" t="s">
        <v>14</v>
      </c>
      <c r="C4192" t="s">
        <v>15</v>
      </c>
      <c r="D4192" t="s">
        <v>16</v>
      </c>
      <c r="E4192" s="1">
        <v>41447</v>
      </c>
      <c r="F4192">
        <v>3.25</v>
      </c>
      <c r="G4192">
        <v>43.2</v>
      </c>
      <c r="H4192">
        <v>26.4</v>
      </c>
      <c r="I4192">
        <v>13.0319</v>
      </c>
      <c r="J4192">
        <v>0</v>
      </c>
      <c r="K4192">
        <v>42</v>
      </c>
      <c r="L4192">
        <v>15</v>
      </c>
      <c r="M4192">
        <v>12.4</v>
      </c>
      <c r="N4192">
        <v>21</v>
      </c>
    </row>
    <row r="4193" spans="1:14" x14ac:dyDescent="0.3">
      <c r="A4193">
        <v>40834</v>
      </c>
      <c r="B4193" t="s">
        <v>14</v>
      </c>
      <c r="C4193" t="s">
        <v>15</v>
      </c>
      <c r="D4193" t="s">
        <v>16</v>
      </c>
      <c r="E4193" s="1">
        <v>41448</v>
      </c>
      <c r="F4193">
        <v>2.125</v>
      </c>
      <c r="G4193">
        <v>43</v>
      </c>
      <c r="H4193">
        <v>26.8</v>
      </c>
      <c r="I4193">
        <v>11.3408</v>
      </c>
      <c r="J4193">
        <v>0</v>
      </c>
      <c r="K4193">
        <v>40</v>
      </c>
      <c r="L4193">
        <v>11</v>
      </c>
      <c r="M4193">
        <v>12.6</v>
      </c>
      <c r="N4193">
        <v>20</v>
      </c>
    </row>
    <row r="4194" spans="1:14" x14ac:dyDescent="0.3">
      <c r="A4194">
        <v>40834</v>
      </c>
      <c r="B4194" t="s">
        <v>14</v>
      </c>
      <c r="C4194" t="s">
        <v>15</v>
      </c>
      <c r="D4194" t="s">
        <v>16</v>
      </c>
      <c r="E4194" s="1">
        <v>41449</v>
      </c>
      <c r="F4194">
        <v>2.5</v>
      </c>
      <c r="G4194">
        <v>44.4</v>
      </c>
      <c r="H4194">
        <v>24.4</v>
      </c>
      <c r="I4194">
        <v>9.6275600000000008</v>
      </c>
      <c r="J4194">
        <v>0</v>
      </c>
      <c r="K4194">
        <v>39</v>
      </c>
      <c r="L4194">
        <v>8</v>
      </c>
      <c r="M4194">
        <v>12.5</v>
      </c>
      <c r="N4194">
        <v>19</v>
      </c>
    </row>
    <row r="4195" spans="1:14" x14ac:dyDescent="0.3">
      <c r="A4195">
        <v>40834</v>
      </c>
      <c r="B4195" t="s">
        <v>14</v>
      </c>
      <c r="C4195" t="s">
        <v>15</v>
      </c>
      <c r="D4195" t="s">
        <v>16</v>
      </c>
      <c r="E4195" s="1">
        <v>41450</v>
      </c>
      <c r="F4195">
        <v>3.75</v>
      </c>
      <c r="G4195">
        <v>45</v>
      </c>
      <c r="H4195">
        <v>26</v>
      </c>
      <c r="I4195">
        <v>8.5722299999999994</v>
      </c>
      <c r="J4195">
        <v>0</v>
      </c>
      <c r="K4195">
        <v>28</v>
      </c>
      <c r="L4195">
        <v>8</v>
      </c>
      <c r="M4195">
        <v>12.6</v>
      </c>
      <c r="N4195">
        <v>21</v>
      </c>
    </row>
    <row r="4196" spans="1:14" x14ac:dyDescent="0.3">
      <c r="A4196">
        <v>40834</v>
      </c>
      <c r="B4196" t="s">
        <v>14</v>
      </c>
      <c r="C4196" t="s">
        <v>15</v>
      </c>
      <c r="D4196" t="s">
        <v>16</v>
      </c>
      <c r="E4196" s="1">
        <v>41451</v>
      </c>
      <c r="F4196">
        <v>3</v>
      </c>
      <c r="G4196">
        <v>44.2</v>
      </c>
      <c r="H4196">
        <v>27.2</v>
      </c>
      <c r="I4196">
        <v>11.034000000000001</v>
      </c>
      <c r="J4196">
        <v>0</v>
      </c>
      <c r="K4196">
        <v>36</v>
      </c>
      <c r="L4196">
        <v>10</v>
      </c>
      <c r="M4196">
        <v>12.6</v>
      </c>
      <c r="N4196">
        <v>21</v>
      </c>
    </row>
    <row r="4197" spans="1:14" x14ac:dyDescent="0.3">
      <c r="A4197">
        <v>40834</v>
      </c>
      <c r="B4197" t="s">
        <v>14</v>
      </c>
      <c r="C4197" t="s">
        <v>15</v>
      </c>
      <c r="D4197" t="s">
        <v>16</v>
      </c>
      <c r="E4197" s="1">
        <v>41452</v>
      </c>
      <c r="F4197">
        <v>1.875</v>
      </c>
      <c r="G4197">
        <v>43</v>
      </c>
      <c r="H4197">
        <v>27.8</v>
      </c>
      <c r="I4197">
        <v>12.837199999999999</v>
      </c>
      <c r="J4197">
        <v>0</v>
      </c>
      <c r="K4197">
        <v>40</v>
      </c>
      <c r="L4197">
        <v>10</v>
      </c>
      <c r="M4197">
        <v>12.3</v>
      </c>
      <c r="N4197">
        <v>22</v>
      </c>
    </row>
    <row r="4198" spans="1:14" x14ac:dyDescent="0.3">
      <c r="A4198">
        <v>40834</v>
      </c>
      <c r="B4198" t="s">
        <v>14</v>
      </c>
      <c r="C4198" t="s">
        <v>15</v>
      </c>
      <c r="D4198" t="s">
        <v>16</v>
      </c>
      <c r="E4198" s="1">
        <v>41453</v>
      </c>
      <c r="F4198">
        <v>2.5</v>
      </c>
      <c r="G4198">
        <v>43.4</v>
      </c>
      <c r="H4198">
        <v>27</v>
      </c>
      <c r="I4198">
        <v>13.1608</v>
      </c>
      <c r="J4198">
        <v>0</v>
      </c>
      <c r="K4198">
        <v>44</v>
      </c>
      <c r="L4198">
        <v>10</v>
      </c>
      <c r="M4198">
        <v>11.8</v>
      </c>
      <c r="N4198">
        <v>22</v>
      </c>
    </row>
    <row r="4199" spans="1:14" x14ac:dyDescent="0.3">
      <c r="A4199">
        <v>40834</v>
      </c>
      <c r="B4199" t="s">
        <v>14</v>
      </c>
      <c r="C4199" t="s">
        <v>15</v>
      </c>
      <c r="D4199" t="s">
        <v>16</v>
      </c>
      <c r="E4199" s="1">
        <v>41454</v>
      </c>
      <c r="F4199">
        <v>2</v>
      </c>
      <c r="G4199">
        <v>42.2</v>
      </c>
      <c r="H4199">
        <v>26.6</v>
      </c>
      <c r="I4199">
        <v>16.172599999999999</v>
      </c>
      <c r="J4199">
        <v>0</v>
      </c>
      <c r="K4199">
        <v>50</v>
      </c>
      <c r="L4199">
        <v>14</v>
      </c>
      <c r="M4199">
        <v>11.8</v>
      </c>
      <c r="N4199">
        <v>22</v>
      </c>
    </row>
    <row r="4200" spans="1:14" x14ac:dyDescent="0.3">
      <c r="A4200">
        <v>40834</v>
      </c>
      <c r="B4200" t="s">
        <v>14</v>
      </c>
      <c r="C4200" t="s">
        <v>15</v>
      </c>
      <c r="D4200" t="s">
        <v>16</v>
      </c>
      <c r="E4200" s="1">
        <v>41455</v>
      </c>
      <c r="F4200">
        <v>1.5</v>
      </c>
      <c r="G4200">
        <v>42.6</v>
      </c>
      <c r="H4200">
        <v>28</v>
      </c>
      <c r="I4200">
        <v>17.5288</v>
      </c>
      <c r="J4200">
        <v>0</v>
      </c>
      <c r="K4200">
        <v>52</v>
      </c>
      <c r="L4200">
        <v>17</v>
      </c>
      <c r="M4200">
        <v>11.5</v>
      </c>
      <c r="N4200">
        <v>25</v>
      </c>
    </row>
    <row r="4201" spans="1:14" x14ac:dyDescent="0.3">
      <c r="A4201">
        <v>40834</v>
      </c>
      <c r="B4201" t="s">
        <v>14</v>
      </c>
      <c r="C4201" t="s">
        <v>15</v>
      </c>
      <c r="D4201" t="s">
        <v>16</v>
      </c>
      <c r="E4201" s="1">
        <v>41456</v>
      </c>
      <c r="F4201">
        <v>2.5</v>
      </c>
      <c r="G4201">
        <v>44.2</v>
      </c>
      <c r="H4201">
        <v>27.6</v>
      </c>
      <c r="I4201">
        <v>21.084800000000001</v>
      </c>
      <c r="J4201">
        <v>0</v>
      </c>
      <c r="K4201">
        <v>62</v>
      </c>
      <c r="L4201">
        <v>21</v>
      </c>
      <c r="M4201">
        <v>11.7</v>
      </c>
      <c r="N4201">
        <v>25</v>
      </c>
    </row>
    <row r="4202" spans="1:14" x14ac:dyDescent="0.3">
      <c r="A4202">
        <v>40834</v>
      </c>
      <c r="B4202" t="s">
        <v>14</v>
      </c>
      <c r="C4202" t="s">
        <v>15</v>
      </c>
      <c r="D4202" t="s">
        <v>16</v>
      </c>
      <c r="E4202" s="1">
        <v>41457</v>
      </c>
      <c r="F4202">
        <v>3.375</v>
      </c>
      <c r="G4202">
        <v>44.4</v>
      </c>
      <c r="H4202">
        <v>28</v>
      </c>
      <c r="I4202">
        <v>16.7028</v>
      </c>
      <c r="J4202">
        <v>0</v>
      </c>
      <c r="K4202">
        <v>56</v>
      </c>
      <c r="L4202">
        <v>15</v>
      </c>
      <c r="M4202">
        <v>12.1</v>
      </c>
      <c r="N4202">
        <v>25</v>
      </c>
    </row>
    <row r="4203" spans="1:14" x14ac:dyDescent="0.3">
      <c r="A4203">
        <v>40834</v>
      </c>
      <c r="B4203" t="s">
        <v>14</v>
      </c>
      <c r="C4203" t="s">
        <v>15</v>
      </c>
      <c r="D4203" t="s">
        <v>16</v>
      </c>
      <c r="E4203" s="1">
        <v>41458</v>
      </c>
      <c r="F4203">
        <v>4</v>
      </c>
      <c r="G4203">
        <v>42</v>
      </c>
      <c r="H4203">
        <v>28.6</v>
      </c>
      <c r="I4203">
        <v>11.183199999999999</v>
      </c>
      <c r="J4203">
        <v>0</v>
      </c>
      <c r="K4203">
        <v>37</v>
      </c>
      <c r="L4203">
        <v>12</v>
      </c>
      <c r="M4203">
        <v>11.8</v>
      </c>
      <c r="N4203">
        <v>23</v>
      </c>
    </row>
    <row r="4204" spans="1:14" x14ac:dyDescent="0.3">
      <c r="A4204">
        <v>40834</v>
      </c>
      <c r="B4204" t="s">
        <v>14</v>
      </c>
      <c r="C4204" t="s">
        <v>15</v>
      </c>
      <c r="D4204" t="s">
        <v>16</v>
      </c>
      <c r="E4204" s="1">
        <v>41459</v>
      </c>
      <c r="F4204">
        <v>1</v>
      </c>
      <c r="G4204">
        <v>43.4</v>
      </c>
      <c r="H4204">
        <v>26</v>
      </c>
      <c r="I4204">
        <v>12.044499999999999</v>
      </c>
      <c r="J4204">
        <v>0</v>
      </c>
      <c r="K4204">
        <v>39</v>
      </c>
      <c r="L4204">
        <v>12</v>
      </c>
      <c r="M4204">
        <v>12.1</v>
      </c>
      <c r="N4204">
        <v>21</v>
      </c>
    </row>
    <row r="4205" spans="1:14" x14ac:dyDescent="0.3">
      <c r="A4205">
        <v>40834</v>
      </c>
      <c r="B4205" t="s">
        <v>14</v>
      </c>
      <c r="C4205" t="s">
        <v>15</v>
      </c>
      <c r="D4205" t="s">
        <v>16</v>
      </c>
      <c r="E4205" s="1">
        <v>41460</v>
      </c>
      <c r="F4205">
        <v>1.875</v>
      </c>
      <c r="G4205">
        <v>45.4</v>
      </c>
      <c r="H4205">
        <v>26</v>
      </c>
      <c r="I4205">
        <v>12.713800000000001</v>
      </c>
      <c r="J4205">
        <v>0</v>
      </c>
      <c r="K4205">
        <v>38</v>
      </c>
      <c r="L4205">
        <v>12</v>
      </c>
      <c r="M4205">
        <v>12.3</v>
      </c>
      <c r="N4205">
        <v>21</v>
      </c>
    </row>
    <row r="4206" spans="1:14" x14ac:dyDescent="0.3">
      <c r="A4206">
        <v>40834</v>
      </c>
      <c r="B4206" t="s">
        <v>14</v>
      </c>
      <c r="C4206" t="s">
        <v>15</v>
      </c>
      <c r="D4206" t="s">
        <v>16</v>
      </c>
      <c r="E4206" s="1">
        <v>41461</v>
      </c>
      <c r="F4206">
        <v>2.125</v>
      </c>
      <c r="G4206">
        <v>47</v>
      </c>
      <c r="H4206">
        <v>25.4</v>
      </c>
      <c r="I4206">
        <v>13.618399999999999</v>
      </c>
      <c r="J4206">
        <v>0</v>
      </c>
      <c r="K4206">
        <v>44</v>
      </c>
      <c r="L4206">
        <v>12</v>
      </c>
      <c r="M4206">
        <v>12.5</v>
      </c>
      <c r="N4206">
        <v>20</v>
      </c>
    </row>
    <row r="4207" spans="1:14" x14ac:dyDescent="0.3">
      <c r="A4207">
        <v>40834</v>
      </c>
      <c r="B4207" t="s">
        <v>14</v>
      </c>
      <c r="C4207" t="s">
        <v>15</v>
      </c>
      <c r="D4207" t="s">
        <v>16</v>
      </c>
      <c r="E4207" s="1">
        <v>41462</v>
      </c>
      <c r="F4207">
        <v>2.25</v>
      </c>
      <c r="G4207">
        <v>49.6</v>
      </c>
      <c r="H4207">
        <v>28.2</v>
      </c>
      <c r="I4207">
        <v>10.5001</v>
      </c>
      <c r="J4207">
        <v>0</v>
      </c>
      <c r="K4207">
        <v>36</v>
      </c>
      <c r="L4207">
        <v>7</v>
      </c>
      <c r="M4207">
        <v>12.2</v>
      </c>
      <c r="N4207">
        <v>23</v>
      </c>
    </row>
    <row r="4208" spans="1:14" x14ac:dyDescent="0.3">
      <c r="A4208">
        <v>40834</v>
      </c>
      <c r="B4208" t="s">
        <v>14</v>
      </c>
      <c r="C4208" t="s">
        <v>15</v>
      </c>
      <c r="D4208" t="s">
        <v>16</v>
      </c>
      <c r="E4208" s="1">
        <v>41463</v>
      </c>
      <c r="F4208">
        <v>1.625</v>
      </c>
      <c r="G4208">
        <v>49.4</v>
      </c>
      <c r="H4208">
        <v>30.4</v>
      </c>
      <c r="I4208">
        <v>13.202999999999999</v>
      </c>
      <c r="J4208">
        <v>0</v>
      </c>
      <c r="K4208">
        <v>30</v>
      </c>
      <c r="L4208">
        <v>9</v>
      </c>
      <c r="M4208">
        <v>12.3</v>
      </c>
      <c r="N4208">
        <v>25</v>
      </c>
    </row>
    <row r="4209" spans="1:14" x14ac:dyDescent="0.3">
      <c r="A4209">
        <v>40834</v>
      </c>
      <c r="B4209" t="s">
        <v>14</v>
      </c>
      <c r="C4209" t="s">
        <v>15</v>
      </c>
      <c r="D4209" t="s">
        <v>16</v>
      </c>
      <c r="E4209" s="1">
        <v>41464</v>
      </c>
      <c r="F4209">
        <v>2</v>
      </c>
      <c r="G4209">
        <v>48</v>
      </c>
      <c r="H4209">
        <v>31</v>
      </c>
      <c r="I4209">
        <v>13.4481</v>
      </c>
      <c r="J4209">
        <v>0</v>
      </c>
      <c r="K4209">
        <v>34</v>
      </c>
      <c r="L4209">
        <v>10</v>
      </c>
      <c r="M4209">
        <v>12.1</v>
      </c>
      <c r="N4209">
        <v>25</v>
      </c>
    </row>
    <row r="4210" spans="1:14" x14ac:dyDescent="0.3">
      <c r="A4210">
        <v>40834</v>
      </c>
      <c r="B4210" t="s">
        <v>14</v>
      </c>
      <c r="C4210" t="s">
        <v>15</v>
      </c>
      <c r="D4210" t="s">
        <v>16</v>
      </c>
      <c r="E4210" s="1">
        <v>41465</v>
      </c>
      <c r="F4210">
        <v>2.5</v>
      </c>
      <c r="G4210">
        <v>45.2</v>
      </c>
      <c r="H4210">
        <v>28</v>
      </c>
      <c r="I4210">
        <v>13.8619</v>
      </c>
      <c r="J4210">
        <v>0</v>
      </c>
      <c r="K4210">
        <v>39</v>
      </c>
      <c r="L4210">
        <v>13</v>
      </c>
      <c r="M4210">
        <v>12.2</v>
      </c>
      <c r="N4210">
        <v>23</v>
      </c>
    </row>
    <row r="4211" spans="1:14" x14ac:dyDescent="0.3">
      <c r="A4211">
        <v>40834</v>
      </c>
      <c r="B4211" t="s">
        <v>14</v>
      </c>
      <c r="C4211" t="s">
        <v>15</v>
      </c>
      <c r="D4211" t="s">
        <v>16</v>
      </c>
      <c r="E4211" s="1">
        <v>41466</v>
      </c>
      <c r="F4211">
        <v>2.125</v>
      </c>
      <c r="G4211">
        <v>46</v>
      </c>
      <c r="H4211">
        <v>26</v>
      </c>
      <c r="I4211">
        <v>16.4665</v>
      </c>
      <c r="J4211">
        <v>0</v>
      </c>
      <c r="K4211">
        <v>46</v>
      </c>
      <c r="L4211">
        <v>13</v>
      </c>
      <c r="M4211">
        <v>11.5</v>
      </c>
      <c r="N4211">
        <v>22</v>
      </c>
    </row>
    <row r="4212" spans="1:14" x14ac:dyDescent="0.3">
      <c r="A4212">
        <v>40834</v>
      </c>
      <c r="B4212" t="s">
        <v>14</v>
      </c>
      <c r="C4212" t="s">
        <v>15</v>
      </c>
      <c r="D4212" t="s">
        <v>16</v>
      </c>
      <c r="E4212" s="1">
        <v>41467</v>
      </c>
      <c r="F4212">
        <v>2.875</v>
      </c>
      <c r="G4212">
        <v>46.2</v>
      </c>
      <c r="H4212">
        <v>28.4</v>
      </c>
      <c r="I4212">
        <v>15.241</v>
      </c>
      <c r="J4212">
        <v>0</v>
      </c>
      <c r="K4212">
        <v>48</v>
      </c>
      <c r="L4212">
        <v>14</v>
      </c>
      <c r="M4212">
        <v>11.7</v>
      </c>
      <c r="N4212">
        <v>25</v>
      </c>
    </row>
    <row r="4213" spans="1:14" x14ac:dyDescent="0.3">
      <c r="A4213">
        <v>40834</v>
      </c>
      <c r="B4213" t="s">
        <v>14</v>
      </c>
      <c r="C4213" t="s">
        <v>15</v>
      </c>
      <c r="D4213" t="s">
        <v>16</v>
      </c>
      <c r="E4213" s="1">
        <v>41468</v>
      </c>
      <c r="F4213">
        <v>1.5</v>
      </c>
      <c r="G4213">
        <v>45</v>
      </c>
      <c r="H4213">
        <v>29</v>
      </c>
      <c r="I4213">
        <v>14.145099999999999</v>
      </c>
      <c r="J4213">
        <v>0</v>
      </c>
      <c r="K4213">
        <v>37</v>
      </c>
      <c r="L4213">
        <v>11</v>
      </c>
      <c r="M4213">
        <v>11.5</v>
      </c>
      <c r="N4213">
        <v>25</v>
      </c>
    </row>
    <row r="4214" spans="1:14" x14ac:dyDescent="0.3">
      <c r="A4214">
        <v>40834</v>
      </c>
      <c r="B4214" t="s">
        <v>14</v>
      </c>
      <c r="C4214" t="s">
        <v>15</v>
      </c>
      <c r="D4214" t="s">
        <v>16</v>
      </c>
      <c r="E4214" s="1">
        <v>41469</v>
      </c>
      <c r="F4214">
        <v>1.125</v>
      </c>
      <c r="G4214">
        <v>45</v>
      </c>
      <c r="H4214">
        <v>27.6</v>
      </c>
      <c r="I4214">
        <v>15.455299999999999</v>
      </c>
      <c r="J4214">
        <v>0</v>
      </c>
      <c r="K4214">
        <v>44</v>
      </c>
      <c r="L4214">
        <v>15</v>
      </c>
      <c r="M4214">
        <v>11.8</v>
      </c>
      <c r="N4214">
        <v>23</v>
      </c>
    </row>
    <row r="4215" spans="1:14" x14ac:dyDescent="0.3">
      <c r="A4215">
        <v>40834</v>
      </c>
      <c r="B4215" t="s">
        <v>14</v>
      </c>
      <c r="C4215" t="s">
        <v>15</v>
      </c>
      <c r="D4215" t="s">
        <v>16</v>
      </c>
      <c r="E4215" s="1">
        <v>41470</v>
      </c>
      <c r="F4215">
        <v>2.125</v>
      </c>
      <c r="G4215">
        <v>45.4</v>
      </c>
      <c r="H4215">
        <v>27</v>
      </c>
      <c r="I4215">
        <v>16.205200000000001</v>
      </c>
      <c r="J4215">
        <v>0</v>
      </c>
      <c r="K4215">
        <v>42</v>
      </c>
      <c r="L4215">
        <v>13</v>
      </c>
      <c r="M4215">
        <v>11.8</v>
      </c>
      <c r="N4215">
        <v>23</v>
      </c>
    </row>
    <row r="4216" spans="1:14" x14ac:dyDescent="0.3">
      <c r="A4216">
        <v>40834</v>
      </c>
      <c r="B4216" t="s">
        <v>14</v>
      </c>
      <c r="C4216" t="s">
        <v>15</v>
      </c>
      <c r="D4216" t="s">
        <v>16</v>
      </c>
      <c r="E4216" s="1">
        <v>41471</v>
      </c>
      <c r="F4216">
        <v>1.75</v>
      </c>
      <c r="G4216">
        <v>47</v>
      </c>
      <c r="H4216">
        <v>27.6</v>
      </c>
      <c r="I4216">
        <v>14.7918</v>
      </c>
      <c r="J4216">
        <v>0</v>
      </c>
      <c r="K4216">
        <v>41</v>
      </c>
      <c r="L4216">
        <v>11</v>
      </c>
      <c r="M4216">
        <v>11.8</v>
      </c>
      <c r="N4216">
        <v>24</v>
      </c>
    </row>
    <row r="4217" spans="1:14" x14ac:dyDescent="0.3">
      <c r="A4217">
        <v>40834</v>
      </c>
      <c r="B4217" t="s">
        <v>14</v>
      </c>
      <c r="C4217" t="s">
        <v>15</v>
      </c>
      <c r="D4217" t="s">
        <v>16</v>
      </c>
      <c r="E4217" s="1">
        <v>41472</v>
      </c>
      <c r="F4217">
        <v>1.375</v>
      </c>
      <c r="G4217">
        <v>50.2</v>
      </c>
      <c r="H4217">
        <v>28</v>
      </c>
      <c r="I4217">
        <v>16.8231</v>
      </c>
      <c r="J4217">
        <v>0</v>
      </c>
      <c r="K4217">
        <v>45</v>
      </c>
      <c r="L4217">
        <v>11</v>
      </c>
      <c r="M4217">
        <v>11.9</v>
      </c>
      <c r="N4217">
        <v>25</v>
      </c>
    </row>
    <row r="4218" spans="1:14" x14ac:dyDescent="0.3">
      <c r="A4218">
        <v>40834</v>
      </c>
      <c r="B4218" t="s">
        <v>14</v>
      </c>
      <c r="C4218" t="s">
        <v>15</v>
      </c>
      <c r="D4218" t="s">
        <v>16</v>
      </c>
      <c r="E4218" s="1">
        <v>41473</v>
      </c>
      <c r="F4218">
        <v>1.5</v>
      </c>
      <c r="G4218">
        <v>45.6</v>
      </c>
      <c r="H4218">
        <v>31.4</v>
      </c>
      <c r="I4218">
        <v>20.028500000000001</v>
      </c>
      <c r="J4218">
        <v>0</v>
      </c>
      <c r="K4218">
        <v>58</v>
      </c>
      <c r="L4218">
        <v>20</v>
      </c>
      <c r="M4218">
        <v>11.6</v>
      </c>
      <c r="N4218">
        <v>27</v>
      </c>
    </row>
    <row r="4219" spans="1:14" x14ac:dyDescent="0.3">
      <c r="A4219">
        <v>40834</v>
      </c>
      <c r="B4219" t="s">
        <v>14</v>
      </c>
      <c r="C4219" t="s">
        <v>15</v>
      </c>
      <c r="D4219" t="s">
        <v>16</v>
      </c>
      <c r="E4219" s="1">
        <v>41474</v>
      </c>
      <c r="F4219">
        <v>2.875</v>
      </c>
      <c r="G4219">
        <v>46</v>
      </c>
      <c r="H4219">
        <v>30</v>
      </c>
      <c r="I4219">
        <v>18.505600000000001</v>
      </c>
      <c r="J4219">
        <v>0</v>
      </c>
      <c r="K4219">
        <v>39</v>
      </c>
      <c r="L4219">
        <v>21</v>
      </c>
      <c r="M4219">
        <v>11.8</v>
      </c>
      <c r="N4219">
        <v>25</v>
      </c>
    </row>
    <row r="4220" spans="1:14" x14ac:dyDescent="0.3">
      <c r="A4220">
        <v>40834</v>
      </c>
      <c r="B4220" t="s">
        <v>14</v>
      </c>
      <c r="C4220" t="s">
        <v>15</v>
      </c>
      <c r="D4220" t="s">
        <v>16</v>
      </c>
      <c r="E4220" s="1">
        <v>41475</v>
      </c>
      <c r="F4220">
        <v>3.875</v>
      </c>
      <c r="G4220">
        <v>46</v>
      </c>
      <c r="H4220">
        <v>29.6</v>
      </c>
      <c r="I4220">
        <v>14.4198</v>
      </c>
      <c r="J4220">
        <v>0</v>
      </c>
      <c r="K4220">
        <v>49</v>
      </c>
      <c r="L4220">
        <v>10</v>
      </c>
      <c r="M4220">
        <v>11.3</v>
      </c>
      <c r="N4220">
        <v>26</v>
      </c>
    </row>
    <row r="4221" spans="1:14" x14ac:dyDescent="0.3">
      <c r="A4221">
        <v>40834</v>
      </c>
      <c r="B4221" t="s">
        <v>14</v>
      </c>
      <c r="C4221" t="s">
        <v>15</v>
      </c>
      <c r="D4221" t="s">
        <v>16</v>
      </c>
      <c r="E4221" s="1">
        <v>41476</v>
      </c>
      <c r="F4221">
        <v>2.25</v>
      </c>
      <c r="G4221">
        <v>44.8</v>
      </c>
      <c r="H4221">
        <v>29</v>
      </c>
      <c r="I4221">
        <v>13.087400000000001</v>
      </c>
      <c r="J4221">
        <v>0</v>
      </c>
      <c r="K4221">
        <v>38</v>
      </c>
      <c r="L4221">
        <v>12</v>
      </c>
      <c r="M4221">
        <v>11.9</v>
      </c>
      <c r="N4221">
        <v>25</v>
      </c>
    </row>
    <row r="4222" spans="1:14" x14ac:dyDescent="0.3">
      <c r="A4222">
        <v>40834</v>
      </c>
      <c r="B4222" t="s">
        <v>14</v>
      </c>
      <c r="C4222" t="s">
        <v>15</v>
      </c>
      <c r="D4222" t="s">
        <v>16</v>
      </c>
      <c r="E4222" s="1">
        <v>41477</v>
      </c>
      <c r="F4222">
        <v>2.625</v>
      </c>
      <c r="G4222">
        <v>44.2</v>
      </c>
      <c r="H4222">
        <v>27.8</v>
      </c>
      <c r="I4222">
        <v>12.891</v>
      </c>
      <c r="J4222">
        <v>0</v>
      </c>
      <c r="K4222">
        <v>38</v>
      </c>
      <c r="L4222">
        <v>14</v>
      </c>
      <c r="M4222">
        <v>11.5</v>
      </c>
      <c r="N4222">
        <v>23</v>
      </c>
    </row>
    <row r="4223" spans="1:14" x14ac:dyDescent="0.3">
      <c r="A4223">
        <v>40834</v>
      </c>
      <c r="B4223" t="s">
        <v>14</v>
      </c>
      <c r="C4223" t="s">
        <v>15</v>
      </c>
      <c r="D4223" t="s">
        <v>16</v>
      </c>
      <c r="E4223" s="1">
        <v>41478</v>
      </c>
      <c r="F4223">
        <v>3</v>
      </c>
      <c r="G4223">
        <v>44.6</v>
      </c>
      <c r="H4223">
        <v>27.6</v>
      </c>
      <c r="I4223">
        <v>14.228</v>
      </c>
      <c r="J4223">
        <v>0</v>
      </c>
      <c r="K4223">
        <v>34</v>
      </c>
      <c r="L4223">
        <v>16</v>
      </c>
      <c r="M4223">
        <v>11.2</v>
      </c>
      <c r="N4223">
        <v>23</v>
      </c>
    </row>
    <row r="4224" spans="1:14" x14ac:dyDescent="0.3">
      <c r="A4224">
        <v>40834</v>
      </c>
      <c r="B4224" t="s">
        <v>14</v>
      </c>
      <c r="C4224" t="s">
        <v>15</v>
      </c>
      <c r="D4224" t="s">
        <v>16</v>
      </c>
      <c r="E4224" s="1">
        <v>41479</v>
      </c>
      <c r="F4224">
        <v>2.75</v>
      </c>
      <c r="G4224">
        <v>45.4</v>
      </c>
      <c r="H4224">
        <v>29</v>
      </c>
      <c r="I4224">
        <v>12.920299999999999</v>
      </c>
      <c r="J4224">
        <v>0</v>
      </c>
      <c r="K4224">
        <v>40</v>
      </c>
      <c r="L4224">
        <v>11</v>
      </c>
      <c r="M4224">
        <v>11.2</v>
      </c>
      <c r="N4224">
        <v>25</v>
      </c>
    </row>
    <row r="4225" spans="1:14" x14ac:dyDescent="0.3">
      <c r="A4225">
        <v>40834</v>
      </c>
      <c r="B4225" t="s">
        <v>14</v>
      </c>
      <c r="C4225" t="s">
        <v>15</v>
      </c>
      <c r="D4225" t="s">
        <v>16</v>
      </c>
      <c r="E4225" s="1">
        <v>41480</v>
      </c>
      <c r="F4225">
        <v>3</v>
      </c>
      <c r="G4225">
        <v>47</v>
      </c>
      <c r="H4225">
        <v>29</v>
      </c>
      <c r="I4225">
        <v>11.5329</v>
      </c>
      <c r="J4225">
        <v>0</v>
      </c>
      <c r="K4225">
        <v>33</v>
      </c>
      <c r="L4225">
        <v>10</v>
      </c>
      <c r="M4225">
        <v>11.3</v>
      </c>
      <c r="N4225">
        <v>25</v>
      </c>
    </row>
    <row r="4226" spans="1:14" x14ac:dyDescent="0.3">
      <c r="A4226">
        <v>40834</v>
      </c>
      <c r="B4226" t="s">
        <v>14</v>
      </c>
      <c r="C4226" t="s">
        <v>15</v>
      </c>
      <c r="D4226" t="s">
        <v>16</v>
      </c>
      <c r="E4226" s="1">
        <v>41481</v>
      </c>
      <c r="F4226">
        <v>4.75</v>
      </c>
      <c r="G4226">
        <v>44.6</v>
      </c>
      <c r="H4226">
        <v>29.6</v>
      </c>
      <c r="I4226">
        <v>11.429399999999999</v>
      </c>
      <c r="J4226">
        <v>0</v>
      </c>
      <c r="K4226">
        <v>41</v>
      </c>
      <c r="L4226">
        <v>10</v>
      </c>
      <c r="M4226">
        <v>11.6</v>
      </c>
      <c r="N4226">
        <v>25</v>
      </c>
    </row>
    <row r="4227" spans="1:14" x14ac:dyDescent="0.3">
      <c r="A4227">
        <v>40834</v>
      </c>
      <c r="B4227" t="s">
        <v>14</v>
      </c>
      <c r="C4227" t="s">
        <v>15</v>
      </c>
      <c r="D4227" t="s">
        <v>16</v>
      </c>
      <c r="E4227" s="1">
        <v>41482</v>
      </c>
      <c r="F4227">
        <v>2.875</v>
      </c>
      <c r="G4227">
        <v>44.2</v>
      </c>
      <c r="H4227">
        <v>30</v>
      </c>
      <c r="I4227">
        <v>11.0641</v>
      </c>
      <c r="J4227">
        <v>0</v>
      </c>
      <c r="K4227">
        <v>29</v>
      </c>
      <c r="L4227">
        <v>10</v>
      </c>
      <c r="M4227">
        <v>10.8</v>
      </c>
      <c r="N4227">
        <v>26</v>
      </c>
    </row>
    <row r="4228" spans="1:14" x14ac:dyDescent="0.3">
      <c r="A4228">
        <v>40834</v>
      </c>
      <c r="B4228" t="s">
        <v>14</v>
      </c>
      <c r="C4228" t="s">
        <v>15</v>
      </c>
      <c r="D4228" t="s">
        <v>16</v>
      </c>
      <c r="E4228" s="1">
        <v>41483</v>
      </c>
      <c r="F4228">
        <v>3.625</v>
      </c>
      <c r="G4228">
        <v>43.2</v>
      </c>
      <c r="H4228">
        <v>26.6</v>
      </c>
      <c r="I4228">
        <v>11.216699999999999</v>
      </c>
      <c r="J4228">
        <v>0</v>
      </c>
      <c r="K4228">
        <v>37</v>
      </c>
      <c r="L4228">
        <v>12</v>
      </c>
      <c r="M4228">
        <v>11.2</v>
      </c>
      <c r="N4228">
        <v>23</v>
      </c>
    </row>
    <row r="4229" spans="1:14" x14ac:dyDescent="0.3">
      <c r="A4229">
        <v>40834</v>
      </c>
      <c r="B4229" t="s">
        <v>14</v>
      </c>
      <c r="C4229" t="s">
        <v>15</v>
      </c>
      <c r="D4229" t="s">
        <v>16</v>
      </c>
      <c r="E4229" s="1">
        <v>41484</v>
      </c>
      <c r="F4229">
        <v>5.625</v>
      </c>
      <c r="G4229">
        <v>42</v>
      </c>
      <c r="H4229">
        <v>28</v>
      </c>
      <c r="I4229">
        <v>10.834</v>
      </c>
      <c r="J4229">
        <v>0</v>
      </c>
      <c r="K4229">
        <v>32</v>
      </c>
      <c r="L4229">
        <v>14</v>
      </c>
      <c r="M4229">
        <v>11.6</v>
      </c>
      <c r="N4229">
        <v>24</v>
      </c>
    </row>
    <row r="4230" spans="1:14" x14ac:dyDescent="0.3">
      <c r="A4230">
        <v>40834</v>
      </c>
      <c r="B4230" t="s">
        <v>14</v>
      </c>
      <c r="C4230" t="s">
        <v>15</v>
      </c>
      <c r="D4230" t="s">
        <v>16</v>
      </c>
      <c r="E4230" s="1">
        <v>41485</v>
      </c>
      <c r="F4230">
        <v>2.875</v>
      </c>
      <c r="G4230">
        <v>41.4</v>
      </c>
      <c r="H4230">
        <v>26.4</v>
      </c>
      <c r="I4230">
        <v>10.5945</v>
      </c>
      <c r="J4230">
        <v>0</v>
      </c>
      <c r="K4230">
        <v>37</v>
      </c>
      <c r="L4230">
        <v>12</v>
      </c>
      <c r="M4230">
        <v>11.8</v>
      </c>
      <c r="N4230">
        <v>22</v>
      </c>
    </row>
    <row r="4231" spans="1:14" x14ac:dyDescent="0.3">
      <c r="A4231">
        <v>40834</v>
      </c>
      <c r="B4231" t="s">
        <v>14</v>
      </c>
      <c r="C4231" t="s">
        <v>15</v>
      </c>
      <c r="D4231" t="s">
        <v>16</v>
      </c>
      <c r="E4231" s="1">
        <v>41486</v>
      </c>
      <c r="F4231">
        <v>3.5</v>
      </c>
      <c r="G4231">
        <v>41.6</v>
      </c>
      <c r="H4231">
        <v>25.6</v>
      </c>
      <c r="I4231">
        <v>10.8918</v>
      </c>
      <c r="J4231">
        <v>0</v>
      </c>
      <c r="K4231">
        <v>41</v>
      </c>
      <c r="L4231">
        <v>13</v>
      </c>
      <c r="M4231">
        <v>11.7</v>
      </c>
      <c r="N4231">
        <v>21</v>
      </c>
    </row>
    <row r="4232" spans="1:14" x14ac:dyDescent="0.3">
      <c r="A4232">
        <v>40834</v>
      </c>
      <c r="B4232" t="s">
        <v>14</v>
      </c>
      <c r="C4232" t="s">
        <v>15</v>
      </c>
      <c r="D4232" t="s">
        <v>16</v>
      </c>
      <c r="E4232" s="1">
        <v>41487</v>
      </c>
      <c r="F4232">
        <v>3.25</v>
      </c>
      <c r="G4232">
        <v>42.8</v>
      </c>
      <c r="H4232">
        <v>24.8</v>
      </c>
      <c r="I4232">
        <v>10.0556</v>
      </c>
      <c r="J4232">
        <v>0</v>
      </c>
      <c r="K4232">
        <v>37</v>
      </c>
      <c r="L4232">
        <v>10</v>
      </c>
      <c r="M4232">
        <v>11.8</v>
      </c>
      <c r="N4232">
        <v>20</v>
      </c>
    </row>
    <row r="4233" spans="1:14" x14ac:dyDescent="0.3">
      <c r="A4233">
        <v>40834</v>
      </c>
      <c r="B4233" t="s">
        <v>14</v>
      </c>
      <c r="C4233" t="s">
        <v>15</v>
      </c>
      <c r="D4233" t="s">
        <v>16</v>
      </c>
      <c r="E4233" s="1">
        <v>41488</v>
      </c>
      <c r="F4233">
        <v>2.25</v>
      </c>
      <c r="G4233">
        <v>43.2</v>
      </c>
      <c r="H4233">
        <v>27</v>
      </c>
      <c r="I4233">
        <v>9.8114799999999995</v>
      </c>
      <c r="J4233">
        <v>0</v>
      </c>
      <c r="K4233">
        <v>27</v>
      </c>
      <c r="L4233">
        <v>11</v>
      </c>
      <c r="M4233">
        <v>11.9</v>
      </c>
      <c r="N4233">
        <v>21</v>
      </c>
    </row>
    <row r="4234" spans="1:14" x14ac:dyDescent="0.3">
      <c r="A4234">
        <v>40834</v>
      </c>
      <c r="B4234" t="s">
        <v>14</v>
      </c>
      <c r="C4234" t="s">
        <v>15</v>
      </c>
      <c r="D4234" t="s">
        <v>16</v>
      </c>
      <c r="E4234" s="1">
        <v>41489</v>
      </c>
      <c r="F4234">
        <v>2.625</v>
      </c>
      <c r="G4234">
        <v>44.2</v>
      </c>
      <c r="H4234">
        <v>28.2</v>
      </c>
      <c r="I4234">
        <v>11.154999999999999</v>
      </c>
      <c r="J4234">
        <v>0</v>
      </c>
      <c r="K4234">
        <v>38</v>
      </c>
      <c r="L4234">
        <v>11</v>
      </c>
      <c r="M4234">
        <v>11.8</v>
      </c>
      <c r="N4234">
        <v>22</v>
      </c>
    </row>
    <row r="4235" spans="1:14" x14ac:dyDescent="0.3">
      <c r="A4235">
        <v>40834</v>
      </c>
      <c r="B4235" t="s">
        <v>14</v>
      </c>
      <c r="C4235" t="s">
        <v>15</v>
      </c>
      <c r="D4235" t="s">
        <v>16</v>
      </c>
      <c r="E4235" s="1">
        <v>41490</v>
      </c>
      <c r="F4235">
        <v>1.125</v>
      </c>
      <c r="G4235">
        <v>42.6</v>
      </c>
      <c r="H4235">
        <v>28.6</v>
      </c>
      <c r="I4235">
        <v>16.761700000000001</v>
      </c>
      <c r="J4235">
        <v>0</v>
      </c>
      <c r="K4235">
        <v>38</v>
      </c>
      <c r="L4235">
        <v>15</v>
      </c>
      <c r="M4235">
        <v>10.9</v>
      </c>
      <c r="N4235">
        <v>24</v>
      </c>
    </row>
    <row r="4236" spans="1:14" x14ac:dyDescent="0.3">
      <c r="A4236">
        <v>40834</v>
      </c>
      <c r="B4236" t="s">
        <v>14</v>
      </c>
      <c r="C4236" t="s">
        <v>15</v>
      </c>
      <c r="D4236" t="s">
        <v>16</v>
      </c>
      <c r="E4236" s="1">
        <v>41491</v>
      </c>
      <c r="F4236">
        <v>1.5</v>
      </c>
      <c r="G4236">
        <v>40</v>
      </c>
      <c r="H4236">
        <v>28.4</v>
      </c>
      <c r="I4236">
        <v>22.529299999999999</v>
      </c>
      <c r="J4236">
        <v>0</v>
      </c>
      <c r="K4236">
        <v>55</v>
      </c>
      <c r="L4236">
        <v>33</v>
      </c>
      <c r="M4236">
        <v>5.6</v>
      </c>
      <c r="N4236">
        <v>25</v>
      </c>
    </row>
    <row r="4237" spans="1:14" x14ac:dyDescent="0.3">
      <c r="A4237">
        <v>40834</v>
      </c>
      <c r="B4237" t="s">
        <v>14</v>
      </c>
      <c r="C4237" t="s">
        <v>15</v>
      </c>
      <c r="D4237" t="s">
        <v>16</v>
      </c>
      <c r="E4237" s="1">
        <v>41492</v>
      </c>
      <c r="F4237">
        <v>2.5</v>
      </c>
      <c r="G4237">
        <v>40</v>
      </c>
      <c r="H4237">
        <v>29</v>
      </c>
      <c r="I4237">
        <v>22.951599999999999</v>
      </c>
      <c r="J4237">
        <v>0</v>
      </c>
      <c r="K4237">
        <v>66</v>
      </c>
      <c r="L4237">
        <v>26</v>
      </c>
      <c r="M4237">
        <v>9.4</v>
      </c>
      <c r="N4237">
        <v>25</v>
      </c>
    </row>
    <row r="4238" spans="1:14" x14ac:dyDescent="0.3">
      <c r="A4238">
        <v>40834</v>
      </c>
      <c r="B4238" t="s">
        <v>14</v>
      </c>
      <c r="C4238" t="s">
        <v>15</v>
      </c>
      <c r="D4238" t="s">
        <v>16</v>
      </c>
      <c r="E4238" s="1">
        <v>41493</v>
      </c>
      <c r="F4238">
        <v>2.125</v>
      </c>
      <c r="G4238">
        <v>42</v>
      </c>
      <c r="H4238">
        <v>25.2</v>
      </c>
      <c r="I4238">
        <v>12.992599999999999</v>
      </c>
      <c r="J4238">
        <v>0</v>
      </c>
      <c r="K4238">
        <v>50</v>
      </c>
      <c r="L4238">
        <v>12</v>
      </c>
      <c r="M4238">
        <v>10.5</v>
      </c>
      <c r="N4238">
        <v>22</v>
      </c>
    </row>
    <row r="4239" spans="1:14" x14ac:dyDescent="0.3">
      <c r="A4239">
        <v>40834</v>
      </c>
      <c r="B4239" t="s">
        <v>14</v>
      </c>
      <c r="C4239" t="s">
        <v>15</v>
      </c>
      <c r="D4239" t="s">
        <v>16</v>
      </c>
      <c r="E4239" s="1">
        <v>41494</v>
      </c>
      <c r="F4239">
        <v>1</v>
      </c>
      <c r="G4239">
        <v>42.6</v>
      </c>
      <c r="H4239">
        <v>26.6</v>
      </c>
      <c r="I4239">
        <v>11.2675</v>
      </c>
      <c r="J4239">
        <v>0</v>
      </c>
      <c r="K4239">
        <v>42</v>
      </c>
      <c r="L4239">
        <v>10</v>
      </c>
      <c r="M4239">
        <v>10.8</v>
      </c>
      <c r="N4239">
        <v>22</v>
      </c>
    </row>
    <row r="4240" spans="1:14" x14ac:dyDescent="0.3">
      <c r="A4240">
        <v>40834</v>
      </c>
      <c r="B4240" t="s">
        <v>14</v>
      </c>
      <c r="C4240" t="s">
        <v>15</v>
      </c>
      <c r="D4240" t="s">
        <v>16</v>
      </c>
      <c r="E4240" s="1">
        <v>41495</v>
      </c>
      <c r="F4240">
        <v>2.25</v>
      </c>
      <c r="G4240">
        <v>42.2</v>
      </c>
      <c r="H4240">
        <v>26.2</v>
      </c>
      <c r="I4240">
        <v>19.77</v>
      </c>
      <c r="J4240">
        <v>0</v>
      </c>
      <c r="K4240">
        <v>79</v>
      </c>
      <c r="L4240">
        <v>14</v>
      </c>
      <c r="M4240">
        <v>10.5</v>
      </c>
      <c r="N4240">
        <v>24</v>
      </c>
    </row>
    <row r="4241" spans="1:14" x14ac:dyDescent="0.3">
      <c r="A4241">
        <v>40834</v>
      </c>
      <c r="B4241" t="s">
        <v>14</v>
      </c>
      <c r="C4241" t="s">
        <v>15</v>
      </c>
      <c r="D4241" t="s">
        <v>16</v>
      </c>
      <c r="E4241" s="1">
        <v>41496</v>
      </c>
      <c r="F4241">
        <v>3</v>
      </c>
      <c r="G4241">
        <v>43</v>
      </c>
      <c r="H4241">
        <v>26.4</v>
      </c>
      <c r="I4241">
        <v>16.3764</v>
      </c>
      <c r="J4241">
        <v>0</v>
      </c>
      <c r="K4241">
        <v>73</v>
      </c>
      <c r="L4241">
        <v>11</v>
      </c>
      <c r="M4241">
        <v>11.8</v>
      </c>
      <c r="N4241">
        <v>24</v>
      </c>
    </row>
    <row r="4242" spans="1:14" x14ac:dyDescent="0.3">
      <c r="A4242">
        <v>40834</v>
      </c>
      <c r="B4242" t="s">
        <v>14</v>
      </c>
      <c r="C4242" t="s">
        <v>15</v>
      </c>
      <c r="D4242" t="s">
        <v>16</v>
      </c>
      <c r="E4242" s="1">
        <v>41497</v>
      </c>
      <c r="F4242">
        <v>2.875</v>
      </c>
      <c r="G4242">
        <v>42.6</v>
      </c>
      <c r="H4242">
        <v>28</v>
      </c>
      <c r="I4242">
        <v>10.862399999999999</v>
      </c>
      <c r="J4242">
        <v>0</v>
      </c>
      <c r="K4242">
        <v>35</v>
      </c>
      <c r="L4242">
        <v>10</v>
      </c>
      <c r="M4242">
        <v>11.9</v>
      </c>
      <c r="N4242">
        <v>21</v>
      </c>
    </row>
    <row r="4243" spans="1:14" x14ac:dyDescent="0.3">
      <c r="A4243">
        <v>40834</v>
      </c>
      <c r="B4243" t="s">
        <v>14</v>
      </c>
      <c r="C4243" t="s">
        <v>15</v>
      </c>
      <c r="D4243" t="s">
        <v>16</v>
      </c>
      <c r="E4243" s="1">
        <v>41498</v>
      </c>
      <c r="F4243">
        <v>2.125</v>
      </c>
      <c r="G4243">
        <v>43</v>
      </c>
      <c r="H4243">
        <v>24.6</v>
      </c>
      <c r="I4243">
        <v>12.932499999999999</v>
      </c>
      <c r="J4243">
        <v>0</v>
      </c>
      <c r="K4243">
        <v>39</v>
      </c>
      <c r="L4243">
        <v>13</v>
      </c>
      <c r="M4243">
        <v>11.8</v>
      </c>
      <c r="N4243">
        <v>20</v>
      </c>
    </row>
    <row r="4244" spans="1:14" x14ac:dyDescent="0.3">
      <c r="A4244">
        <v>40834</v>
      </c>
      <c r="B4244" t="s">
        <v>14</v>
      </c>
      <c r="C4244" t="s">
        <v>15</v>
      </c>
      <c r="D4244" t="s">
        <v>16</v>
      </c>
      <c r="E4244" s="1">
        <v>41499</v>
      </c>
      <c r="F4244">
        <v>1.625</v>
      </c>
      <c r="G4244">
        <v>45</v>
      </c>
      <c r="H4244">
        <v>25</v>
      </c>
      <c r="I4244">
        <v>12.912800000000001</v>
      </c>
      <c r="J4244">
        <v>0</v>
      </c>
      <c r="K4244">
        <v>48</v>
      </c>
      <c r="L4244">
        <v>13</v>
      </c>
      <c r="M4244">
        <v>12</v>
      </c>
      <c r="N4244">
        <v>21</v>
      </c>
    </row>
    <row r="4245" spans="1:14" x14ac:dyDescent="0.3">
      <c r="A4245">
        <v>40834</v>
      </c>
      <c r="B4245" t="s">
        <v>14</v>
      </c>
      <c r="C4245" t="s">
        <v>15</v>
      </c>
      <c r="D4245" t="s">
        <v>16</v>
      </c>
      <c r="E4245" s="1">
        <v>41500</v>
      </c>
      <c r="F4245">
        <v>2.375</v>
      </c>
      <c r="G4245">
        <v>46.6</v>
      </c>
      <c r="H4245">
        <v>26</v>
      </c>
      <c r="I4245">
        <v>14.090199999999999</v>
      </c>
      <c r="J4245">
        <v>0</v>
      </c>
      <c r="K4245">
        <v>41</v>
      </c>
      <c r="L4245">
        <v>14</v>
      </c>
      <c r="M4245">
        <v>11.2</v>
      </c>
      <c r="N4245">
        <v>21</v>
      </c>
    </row>
    <row r="4246" spans="1:14" x14ac:dyDescent="0.3">
      <c r="A4246">
        <v>40834</v>
      </c>
      <c r="B4246" t="s">
        <v>14</v>
      </c>
      <c r="C4246" t="s">
        <v>15</v>
      </c>
      <c r="D4246" t="s">
        <v>16</v>
      </c>
      <c r="E4246" s="1">
        <v>41501</v>
      </c>
      <c r="F4246">
        <v>1.875</v>
      </c>
      <c r="G4246">
        <v>45.6</v>
      </c>
      <c r="H4246">
        <v>28.4</v>
      </c>
      <c r="I4246">
        <v>15.983000000000001</v>
      </c>
      <c r="J4246">
        <v>0</v>
      </c>
      <c r="K4246">
        <v>41</v>
      </c>
      <c r="L4246">
        <v>13</v>
      </c>
      <c r="M4246">
        <v>11.4</v>
      </c>
      <c r="N4246">
        <v>24</v>
      </c>
    </row>
    <row r="4247" spans="1:14" x14ac:dyDescent="0.3">
      <c r="A4247">
        <v>40834</v>
      </c>
      <c r="B4247" t="s">
        <v>14</v>
      </c>
      <c r="C4247" t="s">
        <v>15</v>
      </c>
      <c r="D4247" t="s">
        <v>16</v>
      </c>
      <c r="E4247" s="1">
        <v>41502</v>
      </c>
      <c r="F4247">
        <v>1.75</v>
      </c>
      <c r="G4247">
        <v>44</v>
      </c>
      <c r="H4247">
        <v>27.6</v>
      </c>
      <c r="I4247">
        <v>17.303699999999999</v>
      </c>
      <c r="J4247">
        <v>0</v>
      </c>
      <c r="K4247">
        <v>51</v>
      </c>
      <c r="L4247">
        <v>18</v>
      </c>
      <c r="M4247">
        <v>11.2</v>
      </c>
      <c r="N4247">
        <v>24</v>
      </c>
    </row>
    <row r="4248" spans="1:14" x14ac:dyDescent="0.3">
      <c r="A4248">
        <v>40834</v>
      </c>
      <c r="B4248" t="s">
        <v>14</v>
      </c>
      <c r="C4248" t="s">
        <v>15</v>
      </c>
      <c r="D4248" t="s">
        <v>16</v>
      </c>
      <c r="E4248" s="1">
        <v>41503</v>
      </c>
      <c r="F4248">
        <v>1.875</v>
      </c>
      <c r="G4248">
        <v>43</v>
      </c>
      <c r="H4248">
        <v>27.6</v>
      </c>
      <c r="I4248">
        <v>17.272600000000001</v>
      </c>
      <c r="J4248">
        <v>0</v>
      </c>
      <c r="K4248">
        <v>46</v>
      </c>
      <c r="L4248">
        <v>17</v>
      </c>
      <c r="M4248">
        <v>11.5</v>
      </c>
      <c r="N4248">
        <v>24</v>
      </c>
    </row>
    <row r="4249" spans="1:14" x14ac:dyDescent="0.3">
      <c r="A4249">
        <v>40834</v>
      </c>
      <c r="B4249" t="s">
        <v>14</v>
      </c>
      <c r="C4249" t="s">
        <v>15</v>
      </c>
      <c r="D4249" t="s">
        <v>16</v>
      </c>
      <c r="E4249" s="1">
        <v>41504</v>
      </c>
      <c r="F4249">
        <v>2.25</v>
      </c>
      <c r="G4249">
        <v>44.2</v>
      </c>
      <c r="H4249">
        <v>27.4</v>
      </c>
      <c r="I4249">
        <v>20.301600000000001</v>
      </c>
      <c r="J4249">
        <v>0</v>
      </c>
      <c r="K4249">
        <v>55</v>
      </c>
      <c r="L4249">
        <v>16</v>
      </c>
      <c r="M4249">
        <v>11</v>
      </c>
      <c r="N4249">
        <v>23</v>
      </c>
    </row>
    <row r="4250" spans="1:14" x14ac:dyDescent="0.3">
      <c r="A4250">
        <v>40834</v>
      </c>
      <c r="B4250" t="s">
        <v>14</v>
      </c>
      <c r="C4250" t="s">
        <v>15</v>
      </c>
      <c r="D4250" t="s">
        <v>16</v>
      </c>
      <c r="E4250" s="1">
        <v>41505</v>
      </c>
      <c r="F4250">
        <v>2.25</v>
      </c>
      <c r="G4250">
        <v>43.4</v>
      </c>
      <c r="H4250">
        <v>28.4</v>
      </c>
      <c r="I4250">
        <v>24.791799999999999</v>
      </c>
      <c r="J4250">
        <v>0</v>
      </c>
      <c r="K4250">
        <v>78</v>
      </c>
      <c r="L4250">
        <v>16</v>
      </c>
      <c r="M4250">
        <v>11</v>
      </c>
      <c r="N4250">
        <v>25</v>
      </c>
    </row>
    <row r="4251" spans="1:14" x14ac:dyDescent="0.3">
      <c r="A4251">
        <v>40834</v>
      </c>
      <c r="B4251" t="s">
        <v>14</v>
      </c>
      <c r="C4251" t="s">
        <v>15</v>
      </c>
      <c r="D4251" t="s">
        <v>16</v>
      </c>
      <c r="E4251" s="1">
        <v>41506</v>
      </c>
      <c r="F4251">
        <v>1.5</v>
      </c>
      <c r="G4251">
        <v>45</v>
      </c>
      <c r="H4251">
        <v>27</v>
      </c>
      <c r="I4251">
        <v>18.368200000000002</v>
      </c>
      <c r="J4251">
        <v>0</v>
      </c>
      <c r="K4251">
        <v>82</v>
      </c>
      <c r="L4251">
        <v>12</v>
      </c>
      <c r="M4251">
        <v>11.4</v>
      </c>
      <c r="N4251">
        <v>24</v>
      </c>
    </row>
    <row r="4252" spans="1:14" x14ac:dyDescent="0.3">
      <c r="A4252">
        <v>40834</v>
      </c>
      <c r="B4252" t="s">
        <v>14</v>
      </c>
      <c r="C4252" t="s">
        <v>15</v>
      </c>
      <c r="D4252" t="s">
        <v>16</v>
      </c>
      <c r="E4252" s="1">
        <v>41507</v>
      </c>
      <c r="F4252">
        <v>1.75</v>
      </c>
      <c r="G4252">
        <v>45.6</v>
      </c>
      <c r="H4252">
        <v>25.6</v>
      </c>
      <c r="I4252">
        <v>13.016500000000001</v>
      </c>
      <c r="J4252">
        <v>0</v>
      </c>
      <c r="K4252">
        <v>35</v>
      </c>
      <c r="L4252">
        <v>11</v>
      </c>
      <c r="M4252">
        <v>11.3</v>
      </c>
      <c r="N4252">
        <v>21</v>
      </c>
    </row>
    <row r="4253" spans="1:14" x14ac:dyDescent="0.3">
      <c r="A4253">
        <v>40834</v>
      </c>
      <c r="B4253" t="s">
        <v>14</v>
      </c>
      <c r="C4253" t="s">
        <v>15</v>
      </c>
      <c r="D4253" t="s">
        <v>16</v>
      </c>
      <c r="E4253" s="1">
        <v>41508</v>
      </c>
      <c r="F4253">
        <v>2.25</v>
      </c>
      <c r="G4253">
        <v>45</v>
      </c>
      <c r="H4253">
        <v>25.2</v>
      </c>
      <c r="I4253">
        <v>14.265000000000001</v>
      </c>
      <c r="J4253">
        <v>0</v>
      </c>
      <c r="K4253">
        <v>48</v>
      </c>
      <c r="L4253">
        <v>13</v>
      </c>
      <c r="M4253">
        <v>11.5</v>
      </c>
      <c r="N4253">
        <v>22</v>
      </c>
    </row>
    <row r="4254" spans="1:14" x14ac:dyDescent="0.3">
      <c r="A4254">
        <v>40834</v>
      </c>
      <c r="B4254" t="s">
        <v>14</v>
      </c>
      <c r="C4254" t="s">
        <v>15</v>
      </c>
      <c r="D4254" t="s">
        <v>16</v>
      </c>
      <c r="E4254" s="1">
        <v>41509</v>
      </c>
      <c r="F4254">
        <v>2.125</v>
      </c>
      <c r="G4254">
        <v>43.2</v>
      </c>
      <c r="H4254">
        <v>25</v>
      </c>
      <c r="I4254">
        <v>12.334</v>
      </c>
      <c r="J4254">
        <v>0</v>
      </c>
      <c r="K4254">
        <v>41</v>
      </c>
      <c r="L4254">
        <v>12</v>
      </c>
      <c r="M4254">
        <v>11.5</v>
      </c>
      <c r="N4254">
        <v>22</v>
      </c>
    </row>
    <row r="4255" spans="1:14" x14ac:dyDescent="0.3">
      <c r="A4255">
        <v>40834</v>
      </c>
      <c r="B4255" t="s">
        <v>14</v>
      </c>
      <c r="C4255" t="s">
        <v>15</v>
      </c>
      <c r="D4255" t="s">
        <v>16</v>
      </c>
      <c r="E4255" s="1">
        <v>41510</v>
      </c>
      <c r="F4255">
        <v>2.25</v>
      </c>
      <c r="G4255">
        <v>43.4</v>
      </c>
      <c r="H4255">
        <v>25</v>
      </c>
      <c r="I4255">
        <v>13.899699999999999</v>
      </c>
      <c r="J4255">
        <v>0</v>
      </c>
      <c r="K4255">
        <v>38</v>
      </c>
      <c r="L4255">
        <v>15</v>
      </c>
      <c r="M4255">
        <v>11.2</v>
      </c>
      <c r="N4255">
        <v>21</v>
      </c>
    </row>
    <row r="4256" spans="1:14" x14ac:dyDescent="0.3">
      <c r="A4256">
        <v>40834</v>
      </c>
      <c r="B4256" t="s">
        <v>14</v>
      </c>
      <c r="C4256" t="s">
        <v>15</v>
      </c>
      <c r="D4256" t="s">
        <v>16</v>
      </c>
      <c r="E4256" s="1">
        <v>41511</v>
      </c>
      <c r="F4256">
        <v>1.375</v>
      </c>
      <c r="G4256">
        <v>43.6</v>
      </c>
      <c r="H4256">
        <v>26.4</v>
      </c>
      <c r="I4256">
        <v>15.4459</v>
      </c>
      <c r="J4256">
        <v>0</v>
      </c>
      <c r="K4256">
        <v>42</v>
      </c>
      <c r="L4256">
        <v>13</v>
      </c>
      <c r="M4256">
        <v>10.6</v>
      </c>
      <c r="N4256">
        <v>23</v>
      </c>
    </row>
    <row r="4257" spans="1:14" x14ac:dyDescent="0.3">
      <c r="A4257">
        <v>40834</v>
      </c>
      <c r="B4257" t="s">
        <v>14</v>
      </c>
      <c r="C4257" t="s">
        <v>15</v>
      </c>
      <c r="D4257" t="s">
        <v>16</v>
      </c>
      <c r="E4257" s="1">
        <v>41512</v>
      </c>
      <c r="F4257">
        <v>3.875</v>
      </c>
      <c r="G4257">
        <v>43</v>
      </c>
      <c r="H4257">
        <v>27</v>
      </c>
      <c r="I4257">
        <v>11.6069</v>
      </c>
      <c r="J4257">
        <v>0</v>
      </c>
      <c r="K4257">
        <v>42</v>
      </c>
      <c r="L4257">
        <v>13</v>
      </c>
      <c r="M4257">
        <v>10.5</v>
      </c>
      <c r="N4257">
        <v>23</v>
      </c>
    </row>
    <row r="4258" spans="1:14" x14ac:dyDescent="0.3">
      <c r="A4258">
        <v>40834</v>
      </c>
      <c r="B4258" t="s">
        <v>14</v>
      </c>
      <c r="C4258" t="s">
        <v>15</v>
      </c>
      <c r="D4258" t="s">
        <v>16</v>
      </c>
      <c r="E4258" s="1">
        <v>41513</v>
      </c>
      <c r="F4258">
        <v>3.375</v>
      </c>
      <c r="G4258">
        <v>42</v>
      </c>
      <c r="H4258">
        <v>27</v>
      </c>
      <c r="I4258">
        <v>10.354100000000001</v>
      </c>
      <c r="J4258">
        <v>0</v>
      </c>
      <c r="K4258">
        <v>34</v>
      </c>
      <c r="L4258">
        <v>11</v>
      </c>
      <c r="M4258">
        <v>11.3</v>
      </c>
      <c r="N4258">
        <v>22</v>
      </c>
    </row>
    <row r="4259" spans="1:14" x14ac:dyDescent="0.3">
      <c r="A4259">
        <v>40834</v>
      </c>
      <c r="B4259" t="s">
        <v>14</v>
      </c>
      <c r="C4259" t="s">
        <v>15</v>
      </c>
      <c r="D4259" t="s">
        <v>16</v>
      </c>
      <c r="E4259" s="1">
        <v>41514</v>
      </c>
      <c r="F4259">
        <v>1.375</v>
      </c>
      <c r="G4259">
        <v>42.2</v>
      </c>
      <c r="H4259">
        <v>25</v>
      </c>
      <c r="I4259">
        <v>10.3988</v>
      </c>
      <c r="J4259">
        <v>0</v>
      </c>
      <c r="K4259">
        <v>39</v>
      </c>
      <c r="L4259">
        <v>11</v>
      </c>
      <c r="M4259">
        <v>11.3</v>
      </c>
      <c r="N4259">
        <v>20</v>
      </c>
    </row>
    <row r="4260" spans="1:14" x14ac:dyDescent="0.3">
      <c r="A4260">
        <v>40834</v>
      </c>
      <c r="B4260" t="s">
        <v>14</v>
      </c>
      <c r="C4260" t="s">
        <v>15</v>
      </c>
      <c r="D4260" t="s">
        <v>16</v>
      </c>
      <c r="E4260" s="1">
        <v>41515</v>
      </c>
      <c r="F4260">
        <v>1.875</v>
      </c>
      <c r="G4260">
        <v>42.8</v>
      </c>
      <c r="H4260">
        <v>25</v>
      </c>
      <c r="I4260">
        <v>10.6999</v>
      </c>
      <c r="J4260">
        <v>0</v>
      </c>
      <c r="K4260">
        <v>37</v>
      </c>
      <c r="L4260">
        <v>10</v>
      </c>
      <c r="M4260">
        <v>11.3</v>
      </c>
      <c r="N4260">
        <v>20</v>
      </c>
    </row>
    <row r="4261" spans="1:14" x14ac:dyDescent="0.3">
      <c r="A4261">
        <v>40834</v>
      </c>
      <c r="B4261" t="s">
        <v>14</v>
      </c>
      <c r="C4261" t="s">
        <v>15</v>
      </c>
      <c r="D4261" t="s">
        <v>16</v>
      </c>
      <c r="E4261" s="1">
        <v>41516</v>
      </c>
      <c r="F4261">
        <v>1.5</v>
      </c>
      <c r="G4261">
        <v>43</v>
      </c>
      <c r="H4261">
        <v>25</v>
      </c>
      <c r="I4261">
        <v>11.227</v>
      </c>
      <c r="J4261">
        <v>0</v>
      </c>
      <c r="K4261">
        <v>38</v>
      </c>
      <c r="L4261">
        <v>10</v>
      </c>
      <c r="M4261">
        <v>11.4</v>
      </c>
      <c r="N4261">
        <v>20</v>
      </c>
    </row>
    <row r="4262" spans="1:14" x14ac:dyDescent="0.3">
      <c r="A4262">
        <v>40834</v>
      </c>
      <c r="B4262" t="s">
        <v>14</v>
      </c>
      <c r="C4262" t="s">
        <v>15</v>
      </c>
      <c r="D4262" t="s">
        <v>16</v>
      </c>
      <c r="E4262" s="1">
        <v>41517</v>
      </c>
      <c r="F4262">
        <v>1.75</v>
      </c>
      <c r="G4262">
        <v>42</v>
      </c>
      <c r="H4262">
        <v>25.4</v>
      </c>
      <c r="I4262">
        <v>17.0123</v>
      </c>
      <c r="J4262">
        <v>0</v>
      </c>
      <c r="K4262">
        <v>55</v>
      </c>
      <c r="L4262">
        <v>19</v>
      </c>
      <c r="M4262">
        <v>11.3</v>
      </c>
      <c r="N4262">
        <v>20</v>
      </c>
    </row>
    <row r="4263" spans="1:14" x14ac:dyDescent="0.3">
      <c r="A4263">
        <v>40834</v>
      </c>
      <c r="B4263" t="s">
        <v>14</v>
      </c>
      <c r="C4263" t="s">
        <v>15</v>
      </c>
      <c r="D4263" t="s">
        <v>16</v>
      </c>
      <c r="E4263" s="1">
        <v>41518</v>
      </c>
      <c r="F4263">
        <v>2.125</v>
      </c>
      <c r="G4263">
        <v>42</v>
      </c>
      <c r="H4263">
        <v>24.4</v>
      </c>
      <c r="I4263">
        <v>22.7895</v>
      </c>
      <c r="J4263">
        <v>0</v>
      </c>
      <c r="K4263">
        <v>75</v>
      </c>
      <c r="L4263">
        <v>22</v>
      </c>
      <c r="M4263">
        <v>10.8</v>
      </c>
      <c r="N4263">
        <v>20</v>
      </c>
    </row>
    <row r="4264" spans="1:14" x14ac:dyDescent="0.3">
      <c r="A4264">
        <v>40834</v>
      </c>
      <c r="B4264" t="s">
        <v>14</v>
      </c>
      <c r="C4264" t="s">
        <v>15</v>
      </c>
      <c r="D4264" t="s">
        <v>16</v>
      </c>
      <c r="E4264" s="1">
        <v>41519</v>
      </c>
      <c r="F4264">
        <v>0.875</v>
      </c>
      <c r="G4264">
        <v>42.6</v>
      </c>
      <c r="H4264">
        <v>26</v>
      </c>
      <c r="I4264">
        <v>23.7546</v>
      </c>
      <c r="J4264">
        <v>0</v>
      </c>
      <c r="K4264">
        <v>80</v>
      </c>
      <c r="L4264">
        <v>17</v>
      </c>
      <c r="M4264">
        <v>10.199999999999999</v>
      </c>
      <c r="N4264">
        <v>21</v>
      </c>
    </row>
    <row r="4265" spans="1:14" x14ac:dyDescent="0.3">
      <c r="A4265">
        <v>40834</v>
      </c>
      <c r="B4265" t="s">
        <v>14</v>
      </c>
      <c r="C4265" t="s">
        <v>15</v>
      </c>
      <c r="D4265" t="s">
        <v>16</v>
      </c>
      <c r="E4265" s="1">
        <v>41520</v>
      </c>
      <c r="F4265">
        <v>1.625</v>
      </c>
      <c r="G4265">
        <v>44</v>
      </c>
      <c r="H4265">
        <v>27.4</v>
      </c>
      <c r="I4265">
        <v>21.338200000000001</v>
      </c>
      <c r="J4265">
        <v>0</v>
      </c>
      <c r="K4265">
        <v>72</v>
      </c>
      <c r="L4265">
        <v>15</v>
      </c>
      <c r="M4265">
        <v>10.4</v>
      </c>
      <c r="N4265">
        <v>23</v>
      </c>
    </row>
    <row r="4266" spans="1:14" x14ac:dyDescent="0.3">
      <c r="A4266">
        <v>40834</v>
      </c>
      <c r="B4266" t="s">
        <v>14</v>
      </c>
      <c r="C4266" t="s">
        <v>15</v>
      </c>
      <c r="D4266" t="s">
        <v>16</v>
      </c>
      <c r="E4266" s="1">
        <v>41521</v>
      </c>
      <c r="F4266">
        <v>2</v>
      </c>
      <c r="G4266">
        <v>44.2</v>
      </c>
      <c r="H4266">
        <v>26.4</v>
      </c>
      <c r="I4266">
        <v>16.623999999999999</v>
      </c>
      <c r="J4266">
        <v>0</v>
      </c>
      <c r="K4266">
        <v>64</v>
      </c>
      <c r="L4266">
        <v>12</v>
      </c>
      <c r="M4266">
        <v>9.6</v>
      </c>
      <c r="N4266">
        <v>24</v>
      </c>
    </row>
    <row r="4267" spans="1:14" x14ac:dyDescent="0.3">
      <c r="A4267">
        <v>40834</v>
      </c>
      <c r="B4267" t="s">
        <v>14</v>
      </c>
      <c r="C4267" t="s">
        <v>15</v>
      </c>
      <c r="D4267" t="s">
        <v>16</v>
      </c>
      <c r="E4267" s="1">
        <v>41522</v>
      </c>
      <c r="F4267">
        <v>1.875</v>
      </c>
      <c r="G4267">
        <v>41.6</v>
      </c>
      <c r="H4267">
        <v>29.2</v>
      </c>
      <c r="I4267">
        <v>21.838799999999999</v>
      </c>
      <c r="J4267">
        <v>0</v>
      </c>
      <c r="K4267">
        <v>64</v>
      </c>
      <c r="L4267">
        <v>22</v>
      </c>
      <c r="M4267">
        <v>5.5</v>
      </c>
      <c r="N4267">
        <v>27</v>
      </c>
    </row>
    <row r="4268" spans="1:14" x14ac:dyDescent="0.3">
      <c r="A4268">
        <v>40834</v>
      </c>
      <c r="B4268" t="s">
        <v>14</v>
      </c>
      <c r="C4268" t="s">
        <v>15</v>
      </c>
      <c r="D4268" t="s">
        <v>16</v>
      </c>
      <c r="E4268" s="1">
        <v>41523</v>
      </c>
      <c r="F4268">
        <v>3.625</v>
      </c>
      <c r="G4268">
        <v>42.6</v>
      </c>
      <c r="H4268">
        <v>25.4</v>
      </c>
      <c r="I4268">
        <v>17.651199999999999</v>
      </c>
      <c r="J4268">
        <v>0</v>
      </c>
      <c r="K4268">
        <v>71</v>
      </c>
      <c r="L4268">
        <v>13</v>
      </c>
      <c r="M4268">
        <v>9.1999999999999993</v>
      </c>
      <c r="N4268">
        <v>22</v>
      </c>
    </row>
    <row r="4269" spans="1:14" x14ac:dyDescent="0.3">
      <c r="A4269">
        <v>40834</v>
      </c>
      <c r="B4269" t="s">
        <v>14</v>
      </c>
      <c r="C4269" t="s">
        <v>15</v>
      </c>
      <c r="D4269" t="s">
        <v>16</v>
      </c>
      <c r="E4269" s="1">
        <v>41524</v>
      </c>
      <c r="F4269">
        <v>3.125</v>
      </c>
      <c r="G4269">
        <v>43</v>
      </c>
      <c r="H4269">
        <v>26.4</v>
      </c>
      <c r="I4269">
        <v>8.9053799999999992</v>
      </c>
      <c r="J4269">
        <v>0</v>
      </c>
      <c r="K4269">
        <v>36</v>
      </c>
      <c r="L4269">
        <v>8</v>
      </c>
      <c r="M4269">
        <v>11</v>
      </c>
      <c r="N4269">
        <v>22</v>
      </c>
    </row>
    <row r="4270" spans="1:14" x14ac:dyDescent="0.3">
      <c r="A4270">
        <v>40834</v>
      </c>
      <c r="B4270" t="s">
        <v>14</v>
      </c>
      <c r="C4270" t="s">
        <v>15</v>
      </c>
      <c r="D4270" t="s">
        <v>16</v>
      </c>
      <c r="E4270" s="1">
        <v>41525</v>
      </c>
      <c r="F4270">
        <v>1.125</v>
      </c>
      <c r="G4270">
        <v>42</v>
      </c>
      <c r="H4270">
        <v>21.6</v>
      </c>
      <c r="I4270">
        <v>12.700200000000001</v>
      </c>
      <c r="J4270">
        <v>0</v>
      </c>
      <c r="K4270">
        <v>51</v>
      </c>
      <c r="L4270">
        <v>11</v>
      </c>
      <c r="M4270">
        <v>10.9</v>
      </c>
      <c r="N4270">
        <v>18</v>
      </c>
    </row>
    <row r="4271" spans="1:14" x14ac:dyDescent="0.3">
      <c r="A4271">
        <v>40834</v>
      </c>
      <c r="B4271" t="s">
        <v>14</v>
      </c>
      <c r="C4271" t="s">
        <v>15</v>
      </c>
      <c r="D4271" t="s">
        <v>16</v>
      </c>
      <c r="E4271" s="1">
        <v>41526</v>
      </c>
      <c r="F4271">
        <v>1.625</v>
      </c>
      <c r="G4271">
        <v>40.200000000000003</v>
      </c>
      <c r="H4271">
        <v>22.8</v>
      </c>
      <c r="I4271">
        <v>17.756900000000002</v>
      </c>
      <c r="J4271">
        <v>0</v>
      </c>
      <c r="K4271">
        <v>58</v>
      </c>
      <c r="L4271">
        <v>16</v>
      </c>
      <c r="M4271">
        <v>10.7</v>
      </c>
      <c r="N4271">
        <v>19</v>
      </c>
    </row>
    <row r="4272" spans="1:14" x14ac:dyDescent="0.3">
      <c r="A4272">
        <v>40834</v>
      </c>
      <c r="B4272" t="s">
        <v>14</v>
      </c>
      <c r="C4272" t="s">
        <v>15</v>
      </c>
      <c r="D4272" t="s">
        <v>16</v>
      </c>
      <c r="E4272" s="1">
        <v>41527</v>
      </c>
      <c r="F4272">
        <v>1.875</v>
      </c>
      <c r="G4272">
        <v>41</v>
      </c>
      <c r="H4272">
        <v>24.6</v>
      </c>
      <c r="I4272">
        <v>19.331499999999998</v>
      </c>
      <c r="J4272">
        <v>0</v>
      </c>
      <c r="K4272">
        <v>69</v>
      </c>
      <c r="L4272">
        <v>18</v>
      </c>
      <c r="M4272">
        <v>10.5</v>
      </c>
      <c r="N4272">
        <v>21</v>
      </c>
    </row>
    <row r="4273" spans="1:14" x14ac:dyDescent="0.3">
      <c r="A4273">
        <v>40834</v>
      </c>
      <c r="B4273" t="s">
        <v>14</v>
      </c>
      <c r="C4273" t="s">
        <v>15</v>
      </c>
      <c r="D4273" t="s">
        <v>16</v>
      </c>
      <c r="E4273" s="1">
        <v>41528</v>
      </c>
      <c r="F4273">
        <v>3</v>
      </c>
      <c r="G4273">
        <v>41</v>
      </c>
      <c r="H4273">
        <v>24.4</v>
      </c>
      <c r="I4273">
        <v>13.113200000000001</v>
      </c>
      <c r="J4273">
        <v>0</v>
      </c>
      <c r="K4273">
        <v>51</v>
      </c>
      <c r="L4273">
        <v>15</v>
      </c>
      <c r="M4273">
        <v>10.8</v>
      </c>
      <c r="N4273">
        <v>20</v>
      </c>
    </row>
    <row r="4274" spans="1:14" x14ac:dyDescent="0.3">
      <c r="A4274">
        <v>40834</v>
      </c>
      <c r="B4274" t="s">
        <v>14</v>
      </c>
      <c r="C4274" t="s">
        <v>15</v>
      </c>
      <c r="D4274" t="s">
        <v>16</v>
      </c>
      <c r="E4274" s="1">
        <v>41529</v>
      </c>
      <c r="F4274">
        <v>1.125</v>
      </c>
      <c r="G4274">
        <v>41</v>
      </c>
      <c r="H4274">
        <v>23</v>
      </c>
      <c r="I4274">
        <v>11.0838</v>
      </c>
      <c r="J4274">
        <v>0</v>
      </c>
      <c r="K4274">
        <v>48</v>
      </c>
      <c r="L4274">
        <v>10</v>
      </c>
      <c r="M4274">
        <v>10.9</v>
      </c>
      <c r="N4274">
        <v>19</v>
      </c>
    </row>
    <row r="4275" spans="1:14" x14ac:dyDescent="0.3">
      <c r="A4275">
        <v>40834</v>
      </c>
      <c r="B4275" t="s">
        <v>14</v>
      </c>
      <c r="C4275" t="s">
        <v>15</v>
      </c>
      <c r="D4275" t="s">
        <v>16</v>
      </c>
      <c r="E4275" s="1">
        <v>41530</v>
      </c>
      <c r="F4275">
        <v>1.875</v>
      </c>
      <c r="G4275">
        <v>39.200000000000003</v>
      </c>
      <c r="H4275">
        <v>20</v>
      </c>
      <c r="I4275">
        <v>12.1671</v>
      </c>
      <c r="J4275">
        <v>0</v>
      </c>
      <c r="K4275">
        <v>49</v>
      </c>
      <c r="L4275">
        <v>13</v>
      </c>
      <c r="M4275">
        <v>10.8</v>
      </c>
      <c r="N4275">
        <v>16</v>
      </c>
    </row>
    <row r="4276" spans="1:14" x14ac:dyDescent="0.3">
      <c r="A4276">
        <v>40834</v>
      </c>
      <c r="B4276" t="s">
        <v>14</v>
      </c>
      <c r="C4276" t="s">
        <v>15</v>
      </c>
      <c r="D4276" t="s">
        <v>16</v>
      </c>
      <c r="E4276" s="1">
        <v>41531</v>
      </c>
      <c r="F4276">
        <v>1</v>
      </c>
      <c r="G4276">
        <v>40.200000000000003</v>
      </c>
      <c r="H4276">
        <v>20.399999999999999</v>
      </c>
      <c r="I4276">
        <v>15.164899999999999</v>
      </c>
      <c r="J4276">
        <v>0</v>
      </c>
      <c r="K4276">
        <v>56</v>
      </c>
      <c r="L4276">
        <v>14</v>
      </c>
      <c r="M4276">
        <v>10.7</v>
      </c>
      <c r="N4276">
        <v>16</v>
      </c>
    </row>
    <row r="4277" spans="1:14" x14ac:dyDescent="0.3">
      <c r="A4277">
        <v>40834</v>
      </c>
      <c r="B4277" t="s">
        <v>14</v>
      </c>
      <c r="C4277" t="s">
        <v>15</v>
      </c>
      <c r="D4277" t="s">
        <v>16</v>
      </c>
      <c r="E4277" s="1">
        <v>41532</v>
      </c>
      <c r="F4277">
        <v>1.75</v>
      </c>
      <c r="G4277">
        <v>42</v>
      </c>
      <c r="H4277">
        <v>21.8</v>
      </c>
      <c r="I4277">
        <v>17.436900000000001</v>
      </c>
      <c r="J4277">
        <v>0</v>
      </c>
      <c r="K4277">
        <v>74</v>
      </c>
      <c r="L4277">
        <v>11</v>
      </c>
      <c r="M4277">
        <v>10.7</v>
      </c>
      <c r="N4277">
        <v>17</v>
      </c>
    </row>
    <row r="4278" spans="1:14" x14ac:dyDescent="0.3">
      <c r="A4278">
        <v>40834</v>
      </c>
      <c r="B4278" t="s">
        <v>14</v>
      </c>
      <c r="C4278" t="s">
        <v>15</v>
      </c>
      <c r="D4278" t="s">
        <v>16</v>
      </c>
      <c r="E4278" s="1">
        <v>41533</v>
      </c>
      <c r="F4278">
        <v>3.25</v>
      </c>
      <c r="G4278">
        <v>41.2</v>
      </c>
      <c r="H4278">
        <v>20.399999999999999</v>
      </c>
      <c r="I4278">
        <v>11.551500000000001</v>
      </c>
      <c r="J4278">
        <v>0</v>
      </c>
      <c r="K4278">
        <v>63</v>
      </c>
      <c r="L4278">
        <v>11</v>
      </c>
      <c r="M4278">
        <v>10.6</v>
      </c>
      <c r="N4278">
        <v>16</v>
      </c>
    </row>
    <row r="4279" spans="1:14" x14ac:dyDescent="0.3">
      <c r="A4279">
        <v>40834</v>
      </c>
      <c r="B4279" t="s">
        <v>14</v>
      </c>
      <c r="C4279" t="s">
        <v>15</v>
      </c>
      <c r="D4279" t="s">
        <v>16</v>
      </c>
      <c r="E4279" s="1">
        <v>41534</v>
      </c>
      <c r="F4279">
        <v>2.375</v>
      </c>
      <c r="G4279">
        <v>43.4</v>
      </c>
      <c r="H4279">
        <v>24.4</v>
      </c>
      <c r="I4279">
        <v>9.3352199999999996</v>
      </c>
      <c r="J4279">
        <v>0</v>
      </c>
      <c r="K4279">
        <v>37</v>
      </c>
      <c r="L4279">
        <v>8</v>
      </c>
      <c r="M4279">
        <v>10.7</v>
      </c>
      <c r="N4279">
        <v>19</v>
      </c>
    </row>
    <row r="4280" spans="1:14" x14ac:dyDescent="0.3">
      <c r="A4280">
        <v>40834</v>
      </c>
      <c r="B4280" t="s">
        <v>14</v>
      </c>
      <c r="C4280" t="s">
        <v>15</v>
      </c>
      <c r="D4280" t="s">
        <v>16</v>
      </c>
      <c r="E4280" s="1">
        <v>41535</v>
      </c>
      <c r="F4280">
        <v>2.625</v>
      </c>
      <c r="G4280">
        <v>41.8</v>
      </c>
      <c r="H4280">
        <v>23.6</v>
      </c>
      <c r="I4280">
        <v>9.8045500000000008</v>
      </c>
      <c r="J4280">
        <v>0</v>
      </c>
      <c r="K4280">
        <v>35</v>
      </c>
      <c r="L4280">
        <v>7</v>
      </c>
      <c r="M4280">
        <v>10.8</v>
      </c>
      <c r="N4280">
        <v>18</v>
      </c>
    </row>
    <row r="4281" spans="1:14" x14ac:dyDescent="0.3">
      <c r="A4281">
        <v>40834</v>
      </c>
      <c r="B4281" t="s">
        <v>14</v>
      </c>
      <c r="C4281" t="s">
        <v>15</v>
      </c>
      <c r="D4281" t="s">
        <v>16</v>
      </c>
      <c r="E4281" s="1">
        <v>41536</v>
      </c>
      <c r="F4281">
        <v>2.25</v>
      </c>
      <c r="G4281">
        <v>42.4</v>
      </c>
      <c r="H4281">
        <v>22.4</v>
      </c>
      <c r="I4281">
        <v>10.436999999999999</v>
      </c>
      <c r="J4281">
        <v>0</v>
      </c>
      <c r="K4281">
        <v>42</v>
      </c>
      <c r="L4281">
        <v>12</v>
      </c>
      <c r="M4281">
        <v>10.5</v>
      </c>
      <c r="N4281">
        <v>18</v>
      </c>
    </row>
    <row r="4282" spans="1:14" x14ac:dyDescent="0.3">
      <c r="A4282">
        <v>40834</v>
      </c>
      <c r="B4282" t="s">
        <v>14</v>
      </c>
      <c r="C4282" t="s">
        <v>15</v>
      </c>
      <c r="D4282" t="s">
        <v>16</v>
      </c>
      <c r="E4282" s="1">
        <v>41537</v>
      </c>
      <c r="F4282">
        <v>1.875</v>
      </c>
      <c r="G4282">
        <v>42</v>
      </c>
      <c r="H4282">
        <v>24</v>
      </c>
      <c r="I4282">
        <v>10.9825</v>
      </c>
      <c r="J4282">
        <v>0</v>
      </c>
      <c r="K4282">
        <v>39</v>
      </c>
      <c r="L4282">
        <v>11</v>
      </c>
      <c r="M4282">
        <v>10.8</v>
      </c>
      <c r="N4282">
        <v>19</v>
      </c>
    </row>
    <row r="4283" spans="1:14" x14ac:dyDescent="0.3">
      <c r="A4283">
        <v>40834</v>
      </c>
      <c r="B4283" t="s">
        <v>14</v>
      </c>
      <c r="C4283" t="s">
        <v>15</v>
      </c>
      <c r="D4283" t="s">
        <v>16</v>
      </c>
      <c r="E4283" s="1">
        <v>41538</v>
      </c>
      <c r="F4283">
        <v>3.25</v>
      </c>
      <c r="G4283">
        <v>40.4</v>
      </c>
      <c r="H4283">
        <v>23</v>
      </c>
      <c r="I4283">
        <v>9.8432200000000005</v>
      </c>
      <c r="J4283">
        <v>0</v>
      </c>
      <c r="K4283">
        <v>44</v>
      </c>
      <c r="L4283">
        <v>11</v>
      </c>
      <c r="M4283">
        <v>10.8</v>
      </c>
      <c r="N4283">
        <v>19</v>
      </c>
    </row>
    <row r="4284" spans="1:14" x14ac:dyDescent="0.3">
      <c r="A4284">
        <v>40834</v>
      </c>
      <c r="B4284" t="s">
        <v>14</v>
      </c>
      <c r="C4284" t="s">
        <v>15</v>
      </c>
      <c r="D4284" t="s">
        <v>16</v>
      </c>
      <c r="E4284" s="1">
        <v>41539</v>
      </c>
      <c r="F4284">
        <v>1.75</v>
      </c>
      <c r="G4284">
        <v>40.799999999999997</v>
      </c>
      <c r="H4284">
        <v>22</v>
      </c>
      <c r="I4284">
        <v>11.736499999999999</v>
      </c>
      <c r="J4284">
        <v>0</v>
      </c>
      <c r="K4284">
        <v>43</v>
      </c>
      <c r="L4284">
        <v>13</v>
      </c>
      <c r="M4284">
        <v>10.7</v>
      </c>
      <c r="N4284">
        <v>18</v>
      </c>
    </row>
    <row r="4285" spans="1:14" x14ac:dyDescent="0.3">
      <c r="A4285">
        <v>40834</v>
      </c>
      <c r="B4285" t="s">
        <v>14</v>
      </c>
      <c r="C4285" t="s">
        <v>15</v>
      </c>
      <c r="D4285" t="s">
        <v>16</v>
      </c>
      <c r="E4285" s="1">
        <v>41540</v>
      </c>
      <c r="F4285">
        <v>2.875</v>
      </c>
      <c r="G4285">
        <v>41</v>
      </c>
      <c r="H4285">
        <v>21.4</v>
      </c>
      <c r="I4285">
        <v>12.4816</v>
      </c>
      <c r="J4285">
        <v>0</v>
      </c>
      <c r="K4285">
        <v>55</v>
      </c>
      <c r="L4285">
        <v>13</v>
      </c>
      <c r="M4285">
        <v>10.4</v>
      </c>
      <c r="N4285">
        <v>17</v>
      </c>
    </row>
    <row r="4286" spans="1:14" x14ac:dyDescent="0.3">
      <c r="A4286">
        <v>40834</v>
      </c>
      <c r="B4286" t="s">
        <v>14</v>
      </c>
      <c r="C4286" t="s">
        <v>15</v>
      </c>
      <c r="D4286" t="s">
        <v>16</v>
      </c>
      <c r="E4286" s="1">
        <v>41541</v>
      </c>
      <c r="F4286">
        <v>2.625</v>
      </c>
      <c r="G4286">
        <v>36.6</v>
      </c>
      <c r="H4286">
        <v>22</v>
      </c>
      <c r="I4286">
        <v>12.3802</v>
      </c>
      <c r="J4286">
        <v>0</v>
      </c>
      <c r="K4286">
        <v>56</v>
      </c>
      <c r="L4286">
        <v>17</v>
      </c>
      <c r="M4286">
        <v>10.8</v>
      </c>
      <c r="N4286">
        <v>18</v>
      </c>
    </row>
    <row r="4287" spans="1:14" x14ac:dyDescent="0.3">
      <c r="A4287">
        <v>40834</v>
      </c>
      <c r="B4287" t="s">
        <v>14</v>
      </c>
      <c r="C4287" t="s">
        <v>15</v>
      </c>
      <c r="D4287" t="s">
        <v>16</v>
      </c>
      <c r="E4287" s="1">
        <v>41542</v>
      </c>
      <c r="F4287">
        <v>4.75</v>
      </c>
      <c r="G4287">
        <v>36</v>
      </c>
      <c r="H4287">
        <v>23.2</v>
      </c>
      <c r="I4287">
        <v>9.6636900000000008</v>
      </c>
      <c r="J4287">
        <v>0</v>
      </c>
      <c r="K4287">
        <v>42</v>
      </c>
      <c r="L4287">
        <v>13</v>
      </c>
      <c r="M4287">
        <v>10.7</v>
      </c>
      <c r="N4287">
        <v>20</v>
      </c>
    </row>
    <row r="4288" spans="1:14" x14ac:dyDescent="0.3">
      <c r="A4288">
        <v>40834</v>
      </c>
      <c r="B4288" t="s">
        <v>14</v>
      </c>
      <c r="C4288" t="s">
        <v>15</v>
      </c>
      <c r="D4288" t="s">
        <v>16</v>
      </c>
      <c r="E4288" s="1">
        <v>41543</v>
      </c>
      <c r="F4288">
        <v>3.875</v>
      </c>
      <c r="G4288">
        <v>34.799999999999997</v>
      </c>
      <c r="H4288">
        <v>21.6</v>
      </c>
      <c r="I4288">
        <v>11.189</v>
      </c>
      <c r="J4288">
        <v>0</v>
      </c>
      <c r="K4288">
        <v>44</v>
      </c>
      <c r="L4288">
        <v>19</v>
      </c>
      <c r="M4288">
        <v>10.7</v>
      </c>
      <c r="N4288">
        <v>18</v>
      </c>
    </row>
    <row r="4289" spans="1:14" x14ac:dyDescent="0.3">
      <c r="A4289">
        <v>40834</v>
      </c>
      <c r="B4289" t="s">
        <v>14</v>
      </c>
      <c r="C4289" t="s">
        <v>15</v>
      </c>
      <c r="D4289" t="s">
        <v>16</v>
      </c>
      <c r="E4289" s="1">
        <v>41544</v>
      </c>
      <c r="F4289">
        <v>0.875</v>
      </c>
      <c r="G4289">
        <v>38</v>
      </c>
      <c r="H4289">
        <v>18.399999999999999</v>
      </c>
      <c r="I4289">
        <v>11.325100000000001</v>
      </c>
      <c r="J4289">
        <v>0</v>
      </c>
      <c r="K4289">
        <v>60</v>
      </c>
      <c r="L4289">
        <v>16</v>
      </c>
      <c r="M4289">
        <v>10.6</v>
      </c>
      <c r="N4289">
        <v>15</v>
      </c>
    </row>
    <row r="4290" spans="1:14" x14ac:dyDescent="0.3">
      <c r="A4290">
        <v>40834</v>
      </c>
      <c r="B4290" t="s">
        <v>14</v>
      </c>
      <c r="C4290" t="s">
        <v>15</v>
      </c>
      <c r="D4290" t="s">
        <v>16</v>
      </c>
      <c r="E4290" s="1">
        <v>41545</v>
      </c>
      <c r="F4290">
        <v>1.75</v>
      </c>
      <c r="G4290">
        <v>37.4</v>
      </c>
      <c r="H4290">
        <v>19.2</v>
      </c>
      <c r="I4290">
        <v>11.0731</v>
      </c>
      <c r="J4290">
        <v>0</v>
      </c>
      <c r="K4290">
        <v>51</v>
      </c>
      <c r="L4290">
        <v>16</v>
      </c>
      <c r="M4290">
        <v>10.5</v>
      </c>
      <c r="N4290">
        <v>15</v>
      </c>
    </row>
    <row r="4291" spans="1:14" x14ac:dyDescent="0.3">
      <c r="A4291">
        <v>40834</v>
      </c>
      <c r="B4291" t="s">
        <v>14</v>
      </c>
      <c r="C4291" t="s">
        <v>15</v>
      </c>
      <c r="D4291" t="s">
        <v>16</v>
      </c>
      <c r="E4291" s="1">
        <v>41546</v>
      </c>
      <c r="F4291">
        <v>1.5</v>
      </c>
      <c r="G4291">
        <v>37.4</v>
      </c>
      <c r="H4291">
        <v>18</v>
      </c>
      <c r="I4291">
        <v>9.1870700000000003</v>
      </c>
      <c r="J4291">
        <v>0</v>
      </c>
      <c r="K4291">
        <v>49</v>
      </c>
      <c r="L4291">
        <v>13</v>
      </c>
      <c r="M4291">
        <v>10.3</v>
      </c>
      <c r="N4291">
        <v>14</v>
      </c>
    </row>
    <row r="4292" spans="1:14" x14ac:dyDescent="0.3">
      <c r="A4292">
        <v>40834</v>
      </c>
      <c r="B4292" t="s">
        <v>14</v>
      </c>
      <c r="C4292" t="s">
        <v>15</v>
      </c>
      <c r="D4292" t="s">
        <v>16</v>
      </c>
      <c r="E4292" s="1">
        <v>41547</v>
      </c>
      <c r="F4292">
        <v>1.125</v>
      </c>
      <c r="G4292">
        <v>38.4</v>
      </c>
      <c r="H4292">
        <v>16</v>
      </c>
      <c r="I4292">
        <v>8.8953699999999998</v>
      </c>
      <c r="J4292">
        <v>0</v>
      </c>
      <c r="K4292">
        <v>48</v>
      </c>
      <c r="L4292">
        <v>13</v>
      </c>
      <c r="M4292">
        <v>10.8</v>
      </c>
      <c r="N4292">
        <v>12</v>
      </c>
    </row>
    <row r="4293" spans="1:14" x14ac:dyDescent="0.3">
      <c r="A4293">
        <v>40834</v>
      </c>
      <c r="B4293" t="s">
        <v>14</v>
      </c>
      <c r="C4293" t="s">
        <v>15</v>
      </c>
      <c r="D4293" t="s">
        <v>16</v>
      </c>
      <c r="E4293" s="1">
        <v>41548</v>
      </c>
      <c r="F4293">
        <v>1.75</v>
      </c>
      <c r="G4293">
        <v>37.6</v>
      </c>
      <c r="H4293">
        <v>18.600000000000001</v>
      </c>
      <c r="I4293">
        <v>9.7635199999999998</v>
      </c>
      <c r="J4293">
        <v>0</v>
      </c>
      <c r="K4293">
        <v>52</v>
      </c>
      <c r="L4293">
        <v>11</v>
      </c>
      <c r="M4293">
        <v>10.8</v>
      </c>
      <c r="N4293">
        <v>14</v>
      </c>
    </row>
    <row r="4294" spans="1:14" x14ac:dyDescent="0.3">
      <c r="A4294">
        <v>40834</v>
      </c>
      <c r="B4294" t="s">
        <v>14</v>
      </c>
      <c r="C4294" t="s">
        <v>15</v>
      </c>
      <c r="D4294" t="s">
        <v>16</v>
      </c>
      <c r="E4294" s="1">
        <v>41549</v>
      </c>
      <c r="F4294">
        <v>0.875</v>
      </c>
      <c r="G4294">
        <v>38.6</v>
      </c>
      <c r="H4294">
        <v>16.8</v>
      </c>
      <c r="I4294">
        <v>9.2019699999999993</v>
      </c>
      <c r="J4294">
        <v>0</v>
      </c>
      <c r="K4294">
        <v>50</v>
      </c>
      <c r="L4294">
        <v>15</v>
      </c>
      <c r="M4294">
        <v>10.7</v>
      </c>
      <c r="N4294">
        <v>12</v>
      </c>
    </row>
    <row r="4295" spans="1:14" x14ac:dyDescent="0.3">
      <c r="A4295">
        <v>40834</v>
      </c>
      <c r="B4295" t="s">
        <v>14</v>
      </c>
      <c r="C4295" t="s">
        <v>15</v>
      </c>
      <c r="D4295" t="s">
        <v>16</v>
      </c>
      <c r="E4295" s="1">
        <v>41550</v>
      </c>
      <c r="F4295">
        <v>2.25</v>
      </c>
      <c r="G4295">
        <v>39.4</v>
      </c>
      <c r="H4295">
        <v>16</v>
      </c>
      <c r="I4295">
        <v>8.9177199999999992</v>
      </c>
      <c r="J4295">
        <v>0</v>
      </c>
      <c r="K4295">
        <v>50</v>
      </c>
      <c r="L4295">
        <v>10</v>
      </c>
      <c r="M4295">
        <v>9.6999999999999993</v>
      </c>
      <c r="N4295">
        <v>12</v>
      </c>
    </row>
    <row r="4296" spans="1:14" x14ac:dyDescent="0.3">
      <c r="A4296">
        <v>40834</v>
      </c>
      <c r="B4296" t="s">
        <v>14</v>
      </c>
      <c r="C4296" t="s">
        <v>15</v>
      </c>
      <c r="D4296" t="s">
        <v>16</v>
      </c>
      <c r="E4296" s="1">
        <v>41551</v>
      </c>
      <c r="F4296">
        <v>1.875</v>
      </c>
      <c r="G4296">
        <v>40</v>
      </c>
      <c r="H4296">
        <v>19.399999999999999</v>
      </c>
      <c r="I4296">
        <v>10.7569</v>
      </c>
      <c r="J4296">
        <v>0</v>
      </c>
      <c r="K4296">
        <v>65</v>
      </c>
      <c r="L4296">
        <v>13</v>
      </c>
      <c r="M4296">
        <v>10.199999999999999</v>
      </c>
      <c r="N4296">
        <v>14</v>
      </c>
    </row>
    <row r="4297" spans="1:14" x14ac:dyDescent="0.3">
      <c r="A4297">
        <v>40834</v>
      </c>
      <c r="B4297" t="s">
        <v>14</v>
      </c>
      <c r="C4297" t="s">
        <v>15</v>
      </c>
      <c r="D4297" t="s">
        <v>16</v>
      </c>
      <c r="E4297" s="1">
        <v>41552</v>
      </c>
      <c r="F4297">
        <v>2.75</v>
      </c>
      <c r="G4297">
        <v>39.4</v>
      </c>
      <c r="H4297">
        <v>20</v>
      </c>
      <c r="I4297">
        <v>11.022600000000001</v>
      </c>
      <c r="J4297">
        <v>0</v>
      </c>
      <c r="K4297">
        <v>41</v>
      </c>
      <c r="L4297">
        <v>11</v>
      </c>
      <c r="M4297">
        <v>10.3</v>
      </c>
      <c r="N4297">
        <v>15</v>
      </c>
    </row>
    <row r="4298" spans="1:14" x14ac:dyDescent="0.3">
      <c r="A4298">
        <v>40834</v>
      </c>
      <c r="B4298" t="s">
        <v>14</v>
      </c>
      <c r="C4298" t="s">
        <v>15</v>
      </c>
      <c r="D4298" t="s">
        <v>16</v>
      </c>
      <c r="E4298" s="1">
        <v>41553</v>
      </c>
      <c r="F4298">
        <v>2.125</v>
      </c>
      <c r="G4298">
        <v>39.799999999999997</v>
      </c>
      <c r="H4298">
        <v>19.399999999999999</v>
      </c>
      <c r="I4298">
        <v>9.5594999999999999</v>
      </c>
      <c r="J4298">
        <v>0</v>
      </c>
      <c r="K4298">
        <v>42</v>
      </c>
      <c r="L4298">
        <v>12</v>
      </c>
      <c r="M4298">
        <v>10.4</v>
      </c>
      <c r="N4298">
        <v>15</v>
      </c>
    </row>
    <row r="4299" spans="1:14" x14ac:dyDescent="0.3">
      <c r="A4299">
        <v>40834</v>
      </c>
      <c r="B4299" t="s">
        <v>14</v>
      </c>
      <c r="C4299" t="s">
        <v>15</v>
      </c>
      <c r="D4299" t="s">
        <v>16</v>
      </c>
      <c r="E4299" s="1">
        <v>41554</v>
      </c>
      <c r="F4299">
        <v>3</v>
      </c>
      <c r="G4299">
        <v>39</v>
      </c>
      <c r="H4299">
        <v>20.2</v>
      </c>
      <c r="I4299">
        <v>9.9650200000000009</v>
      </c>
      <c r="J4299">
        <v>0</v>
      </c>
      <c r="K4299">
        <v>46</v>
      </c>
      <c r="L4299">
        <v>12</v>
      </c>
      <c r="M4299">
        <v>10.199999999999999</v>
      </c>
      <c r="N4299">
        <v>15</v>
      </c>
    </row>
    <row r="4300" spans="1:14" x14ac:dyDescent="0.3">
      <c r="A4300">
        <v>40834</v>
      </c>
      <c r="B4300" t="s">
        <v>14</v>
      </c>
      <c r="C4300" t="s">
        <v>15</v>
      </c>
      <c r="D4300" t="s">
        <v>16</v>
      </c>
      <c r="E4300" s="1">
        <v>41555</v>
      </c>
      <c r="F4300">
        <v>3.5</v>
      </c>
      <c r="G4300">
        <v>31.2</v>
      </c>
      <c r="H4300">
        <v>18</v>
      </c>
      <c r="I4300">
        <v>6.0626899999999999</v>
      </c>
      <c r="J4300">
        <v>0</v>
      </c>
      <c r="K4300">
        <v>29</v>
      </c>
      <c r="L4300">
        <v>10</v>
      </c>
      <c r="M4300">
        <v>10.5</v>
      </c>
      <c r="N4300">
        <v>14</v>
      </c>
    </row>
    <row r="4301" spans="1:14" x14ac:dyDescent="0.3">
      <c r="A4301">
        <v>40834</v>
      </c>
      <c r="B4301" t="s">
        <v>14</v>
      </c>
      <c r="C4301" t="s">
        <v>15</v>
      </c>
      <c r="D4301" t="s">
        <v>16</v>
      </c>
      <c r="E4301" s="1">
        <v>41556</v>
      </c>
      <c r="F4301">
        <v>0.875</v>
      </c>
      <c r="G4301">
        <v>31</v>
      </c>
      <c r="H4301">
        <v>13.6</v>
      </c>
      <c r="I4301">
        <v>6.8306100000000001</v>
      </c>
      <c r="J4301">
        <v>0</v>
      </c>
      <c r="K4301">
        <v>45</v>
      </c>
      <c r="L4301">
        <v>13</v>
      </c>
      <c r="M4301">
        <v>10.5</v>
      </c>
      <c r="N4301">
        <v>10</v>
      </c>
    </row>
    <row r="4302" spans="1:14" x14ac:dyDescent="0.3">
      <c r="A4302">
        <v>40834</v>
      </c>
      <c r="B4302" t="s">
        <v>14</v>
      </c>
      <c r="C4302" t="s">
        <v>15</v>
      </c>
      <c r="D4302" t="s">
        <v>16</v>
      </c>
      <c r="E4302" s="1">
        <v>41557</v>
      </c>
      <c r="F4302">
        <v>1.25</v>
      </c>
      <c r="G4302">
        <v>31.8</v>
      </c>
      <c r="H4302">
        <v>11.8</v>
      </c>
      <c r="I4302">
        <v>6.6191599999999999</v>
      </c>
      <c r="J4302">
        <v>0</v>
      </c>
      <c r="K4302">
        <v>52</v>
      </c>
      <c r="L4302">
        <v>12</v>
      </c>
      <c r="M4302">
        <v>10.5</v>
      </c>
      <c r="N4302">
        <v>8</v>
      </c>
    </row>
    <row r="4303" spans="1:14" x14ac:dyDescent="0.3">
      <c r="A4303">
        <v>40834</v>
      </c>
      <c r="B4303" t="s">
        <v>14</v>
      </c>
      <c r="C4303" t="s">
        <v>15</v>
      </c>
      <c r="D4303" t="s">
        <v>16</v>
      </c>
      <c r="E4303" s="1">
        <v>41558</v>
      </c>
      <c r="F4303">
        <v>1</v>
      </c>
      <c r="G4303">
        <v>32</v>
      </c>
      <c r="H4303">
        <v>13.4</v>
      </c>
      <c r="I4303">
        <v>7.4544699999999997</v>
      </c>
      <c r="J4303">
        <v>0</v>
      </c>
      <c r="K4303">
        <v>44</v>
      </c>
      <c r="L4303">
        <v>13</v>
      </c>
      <c r="M4303">
        <v>10.4</v>
      </c>
      <c r="N4303">
        <v>9</v>
      </c>
    </row>
    <row r="4304" spans="1:14" x14ac:dyDescent="0.3">
      <c r="A4304">
        <v>40834</v>
      </c>
      <c r="B4304" t="s">
        <v>14</v>
      </c>
      <c r="C4304" t="s">
        <v>15</v>
      </c>
      <c r="D4304" t="s">
        <v>16</v>
      </c>
      <c r="E4304" s="1">
        <v>41559</v>
      </c>
      <c r="F4304">
        <v>0.75</v>
      </c>
      <c r="G4304">
        <v>32.6</v>
      </c>
      <c r="H4304">
        <v>12.2</v>
      </c>
      <c r="I4304">
        <v>8.18886</v>
      </c>
      <c r="J4304">
        <v>0</v>
      </c>
      <c r="K4304">
        <v>57</v>
      </c>
      <c r="L4304">
        <v>14</v>
      </c>
      <c r="M4304">
        <v>10.5</v>
      </c>
      <c r="N4304">
        <v>8</v>
      </c>
    </row>
    <row r="4305" spans="1:14" x14ac:dyDescent="0.3">
      <c r="A4305">
        <v>40834</v>
      </c>
      <c r="B4305" t="s">
        <v>14</v>
      </c>
      <c r="C4305" t="s">
        <v>15</v>
      </c>
      <c r="D4305" t="s">
        <v>16</v>
      </c>
      <c r="E4305" s="1">
        <v>41560</v>
      </c>
      <c r="F4305">
        <v>0.75</v>
      </c>
      <c r="G4305">
        <v>33</v>
      </c>
      <c r="H4305">
        <v>11.2</v>
      </c>
      <c r="I4305">
        <v>8.7733000000000008</v>
      </c>
      <c r="J4305">
        <v>0</v>
      </c>
      <c r="K4305">
        <v>58</v>
      </c>
      <c r="L4305">
        <v>16</v>
      </c>
      <c r="M4305">
        <v>10.5</v>
      </c>
      <c r="N4305">
        <v>7</v>
      </c>
    </row>
    <row r="4306" spans="1:14" x14ac:dyDescent="0.3">
      <c r="A4306">
        <v>40834</v>
      </c>
      <c r="B4306" t="s">
        <v>14</v>
      </c>
      <c r="C4306" t="s">
        <v>15</v>
      </c>
      <c r="D4306" t="s">
        <v>16</v>
      </c>
      <c r="E4306" s="1">
        <v>41561</v>
      </c>
      <c r="F4306">
        <v>1.5</v>
      </c>
      <c r="G4306">
        <v>32</v>
      </c>
      <c r="H4306">
        <v>13</v>
      </c>
      <c r="I4306">
        <v>12.8957</v>
      </c>
      <c r="J4306">
        <v>0</v>
      </c>
      <c r="K4306">
        <v>81</v>
      </c>
      <c r="L4306">
        <v>17</v>
      </c>
      <c r="M4306">
        <v>10</v>
      </c>
      <c r="N4306">
        <v>7</v>
      </c>
    </row>
    <row r="4307" spans="1:14" x14ac:dyDescent="0.3">
      <c r="A4307">
        <v>40834</v>
      </c>
      <c r="B4307" t="s">
        <v>14</v>
      </c>
      <c r="C4307" t="s">
        <v>15</v>
      </c>
      <c r="D4307" t="s">
        <v>16</v>
      </c>
      <c r="E4307" s="1">
        <v>41562</v>
      </c>
      <c r="F4307">
        <v>0.75</v>
      </c>
      <c r="G4307">
        <v>33.4</v>
      </c>
      <c r="H4307">
        <v>14.4</v>
      </c>
      <c r="I4307">
        <v>11.229900000000001</v>
      </c>
      <c r="J4307">
        <v>0</v>
      </c>
      <c r="K4307">
        <v>87</v>
      </c>
      <c r="L4307">
        <v>19</v>
      </c>
      <c r="M4307">
        <v>10.3</v>
      </c>
      <c r="N4307">
        <v>10</v>
      </c>
    </row>
    <row r="4308" spans="1:14" x14ac:dyDescent="0.3">
      <c r="A4308">
        <v>40834</v>
      </c>
      <c r="B4308" t="s">
        <v>14</v>
      </c>
      <c r="C4308" t="s">
        <v>15</v>
      </c>
      <c r="D4308" t="s">
        <v>16</v>
      </c>
      <c r="E4308" s="1">
        <v>41563</v>
      </c>
      <c r="F4308">
        <v>0.75</v>
      </c>
      <c r="G4308">
        <v>33.799999999999997</v>
      </c>
      <c r="H4308">
        <v>13.8</v>
      </c>
      <c r="I4308">
        <v>8.3533299999999997</v>
      </c>
      <c r="J4308">
        <v>0</v>
      </c>
      <c r="K4308">
        <v>56</v>
      </c>
      <c r="L4308">
        <v>12</v>
      </c>
      <c r="M4308">
        <v>10.5</v>
      </c>
      <c r="N4308">
        <v>9</v>
      </c>
    </row>
    <row r="4309" spans="1:14" x14ac:dyDescent="0.3">
      <c r="A4309">
        <v>40834</v>
      </c>
      <c r="B4309" t="s">
        <v>14</v>
      </c>
      <c r="C4309" t="s">
        <v>15</v>
      </c>
      <c r="D4309" t="s">
        <v>16</v>
      </c>
      <c r="E4309" s="1">
        <v>41564</v>
      </c>
      <c r="F4309">
        <v>0.25</v>
      </c>
      <c r="G4309">
        <v>35</v>
      </c>
      <c r="H4309">
        <v>14</v>
      </c>
      <c r="I4309">
        <v>8.359</v>
      </c>
      <c r="J4309">
        <v>0</v>
      </c>
      <c r="K4309">
        <v>52</v>
      </c>
      <c r="L4309">
        <v>15</v>
      </c>
      <c r="M4309">
        <v>10.4</v>
      </c>
      <c r="N4309">
        <v>9</v>
      </c>
    </row>
    <row r="4310" spans="1:14" x14ac:dyDescent="0.3">
      <c r="A4310">
        <v>40834</v>
      </c>
      <c r="B4310" t="s">
        <v>14</v>
      </c>
      <c r="C4310" t="s">
        <v>15</v>
      </c>
      <c r="D4310" t="s">
        <v>16</v>
      </c>
      <c r="E4310" s="1">
        <v>41565</v>
      </c>
      <c r="F4310">
        <v>1.125</v>
      </c>
      <c r="G4310">
        <v>36.4</v>
      </c>
      <c r="H4310">
        <v>15.4</v>
      </c>
      <c r="I4310">
        <v>8.3357799999999997</v>
      </c>
      <c r="J4310">
        <v>0</v>
      </c>
      <c r="K4310">
        <v>45</v>
      </c>
      <c r="L4310">
        <v>12</v>
      </c>
      <c r="M4310">
        <v>10.3</v>
      </c>
      <c r="N4310">
        <v>10</v>
      </c>
    </row>
    <row r="4311" spans="1:14" x14ac:dyDescent="0.3">
      <c r="A4311">
        <v>40834</v>
      </c>
      <c r="B4311" t="s">
        <v>14</v>
      </c>
      <c r="C4311" t="s">
        <v>15</v>
      </c>
      <c r="D4311" t="s">
        <v>16</v>
      </c>
      <c r="E4311" s="1">
        <v>41566</v>
      </c>
      <c r="F4311">
        <v>0.75</v>
      </c>
      <c r="G4311">
        <v>35.799999999999997</v>
      </c>
      <c r="H4311">
        <v>18</v>
      </c>
      <c r="I4311">
        <v>9.3823899999999991</v>
      </c>
      <c r="J4311">
        <v>0</v>
      </c>
      <c r="K4311">
        <v>46</v>
      </c>
      <c r="L4311">
        <v>13</v>
      </c>
      <c r="M4311">
        <v>9.1</v>
      </c>
      <c r="N4311">
        <v>14</v>
      </c>
    </row>
    <row r="4312" spans="1:14" x14ac:dyDescent="0.3">
      <c r="A4312">
        <v>40834</v>
      </c>
      <c r="B4312" t="s">
        <v>14</v>
      </c>
      <c r="C4312" t="s">
        <v>15</v>
      </c>
      <c r="D4312" t="s">
        <v>16</v>
      </c>
      <c r="E4312" s="1">
        <v>41567</v>
      </c>
      <c r="F4312">
        <v>1.875</v>
      </c>
      <c r="G4312">
        <v>36.200000000000003</v>
      </c>
      <c r="H4312">
        <v>18.600000000000001</v>
      </c>
      <c r="I4312">
        <v>9.7934400000000004</v>
      </c>
      <c r="J4312">
        <v>0</v>
      </c>
      <c r="K4312">
        <v>41</v>
      </c>
      <c r="L4312">
        <v>17</v>
      </c>
      <c r="M4312">
        <v>9.6999999999999993</v>
      </c>
      <c r="N4312">
        <v>14</v>
      </c>
    </row>
    <row r="4313" spans="1:14" x14ac:dyDescent="0.3">
      <c r="A4313">
        <v>40834</v>
      </c>
      <c r="B4313" t="s">
        <v>14</v>
      </c>
      <c r="C4313" t="s">
        <v>15</v>
      </c>
      <c r="D4313" t="s">
        <v>16</v>
      </c>
      <c r="E4313" s="1">
        <v>41568</v>
      </c>
      <c r="F4313">
        <v>4.375</v>
      </c>
      <c r="G4313">
        <v>31</v>
      </c>
      <c r="H4313">
        <v>21</v>
      </c>
      <c r="I4313">
        <v>7.6137699999999997</v>
      </c>
      <c r="J4313">
        <v>0</v>
      </c>
      <c r="K4313">
        <v>51</v>
      </c>
      <c r="L4313">
        <v>15</v>
      </c>
      <c r="M4313">
        <v>10.199999999999999</v>
      </c>
      <c r="N4313">
        <v>18</v>
      </c>
    </row>
    <row r="4314" spans="1:14" x14ac:dyDescent="0.3">
      <c r="A4314">
        <v>40834</v>
      </c>
      <c r="B4314" t="s">
        <v>14</v>
      </c>
      <c r="C4314" t="s">
        <v>15</v>
      </c>
      <c r="D4314" t="s">
        <v>16</v>
      </c>
      <c r="E4314" s="1">
        <v>41569</v>
      </c>
      <c r="F4314">
        <v>1.5</v>
      </c>
      <c r="G4314">
        <v>29.8</v>
      </c>
      <c r="H4314">
        <v>10.4</v>
      </c>
      <c r="I4314">
        <v>8.8282100000000003</v>
      </c>
      <c r="J4314">
        <v>0</v>
      </c>
      <c r="K4314">
        <v>62</v>
      </c>
      <c r="L4314">
        <v>17</v>
      </c>
      <c r="M4314">
        <v>10.3</v>
      </c>
      <c r="N4314">
        <v>7</v>
      </c>
    </row>
    <row r="4315" spans="1:14" x14ac:dyDescent="0.3">
      <c r="A4315">
        <v>40834</v>
      </c>
      <c r="B4315" t="s">
        <v>14</v>
      </c>
      <c r="C4315" t="s">
        <v>15</v>
      </c>
      <c r="D4315" t="s">
        <v>16</v>
      </c>
      <c r="E4315" s="1">
        <v>41570</v>
      </c>
      <c r="F4315">
        <v>0.375</v>
      </c>
      <c r="G4315">
        <v>30.2</v>
      </c>
      <c r="H4315">
        <v>11.4</v>
      </c>
      <c r="I4315">
        <v>8.2828300000000006</v>
      </c>
      <c r="J4315">
        <v>0</v>
      </c>
      <c r="K4315">
        <v>58</v>
      </c>
      <c r="L4315">
        <v>15</v>
      </c>
      <c r="M4315">
        <v>10</v>
      </c>
      <c r="N4315">
        <v>7</v>
      </c>
    </row>
    <row r="4316" spans="1:14" x14ac:dyDescent="0.3">
      <c r="A4316">
        <v>40834</v>
      </c>
      <c r="B4316" t="s">
        <v>14</v>
      </c>
      <c r="C4316" t="s">
        <v>15</v>
      </c>
      <c r="D4316" t="s">
        <v>16</v>
      </c>
      <c r="E4316" s="1">
        <v>41571</v>
      </c>
      <c r="F4316">
        <v>0.375</v>
      </c>
      <c r="G4316">
        <v>31.6</v>
      </c>
      <c r="H4316">
        <v>10.8</v>
      </c>
      <c r="I4316">
        <v>7.8678900000000001</v>
      </c>
      <c r="J4316">
        <v>0</v>
      </c>
      <c r="K4316">
        <v>53</v>
      </c>
      <c r="L4316">
        <v>17</v>
      </c>
      <c r="M4316">
        <v>10.199999999999999</v>
      </c>
      <c r="N4316">
        <v>6</v>
      </c>
    </row>
    <row r="4317" spans="1:14" x14ac:dyDescent="0.3">
      <c r="A4317">
        <v>40834</v>
      </c>
      <c r="B4317" t="s">
        <v>14</v>
      </c>
      <c r="C4317" t="s">
        <v>15</v>
      </c>
      <c r="D4317" t="s">
        <v>16</v>
      </c>
      <c r="E4317" s="1">
        <v>41572</v>
      </c>
      <c r="F4317">
        <v>0.5</v>
      </c>
      <c r="G4317">
        <v>31.8</v>
      </c>
      <c r="H4317">
        <v>10.6</v>
      </c>
      <c r="I4317">
        <v>8.7468699999999995</v>
      </c>
      <c r="J4317">
        <v>0</v>
      </c>
      <c r="K4317">
        <v>53</v>
      </c>
      <c r="L4317">
        <v>18</v>
      </c>
      <c r="M4317">
        <v>9</v>
      </c>
      <c r="N4317">
        <v>6</v>
      </c>
    </row>
    <row r="4318" spans="1:14" x14ac:dyDescent="0.3">
      <c r="A4318">
        <v>40834</v>
      </c>
      <c r="B4318" t="s">
        <v>14</v>
      </c>
      <c r="C4318" t="s">
        <v>15</v>
      </c>
      <c r="D4318" t="s">
        <v>16</v>
      </c>
      <c r="E4318" s="1">
        <v>41573</v>
      </c>
      <c r="F4318">
        <v>0.75</v>
      </c>
      <c r="G4318">
        <v>33.4</v>
      </c>
      <c r="H4318">
        <v>15.4</v>
      </c>
      <c r="I4318">
        <v>11.8828</v>
      </c>
      <c r="J4318">
        <v>0</v>
      </c>
      <c r="K4318">
        <v>61</v>
      </c>
      <c r="L4318">
        <v>23</v>
      </c>
      <c r="M4318">
        <v>9.5</v>
      </c>
      <c r="N4318">
        <v>11</v>
      </c>
    </row>
    <row r="4319" spans="1:14" x14ac:dyDescent="0.3">
      <c r="A4319">
        <v>40834</v>
      </c>
      <c r="B4319" t="s">
        <v>14</v>
      </c>
      <c r="C4319" t="s">
        <v>15</v>
      </c>
      <c r="D4319" t="s">
        <v>16</v>
      </c>
      <c r="E4319" s="1">
        <v>41574</v>
      </c>
      <c r="F4319">
        <v>0.625</v>
      </c>
      <c r="G4319">
        <v>29.6</v>
      </c>
      <c r="H4319">
        <v>17</v>
      </c>
      <c r="I4319">
        <v>14.2676</v>
      </c>
      <c r="J4319">
        <v>0</v>
      </c>
      <c r="K4319">
        <v>74</v>
      </c>
      <c r="L4319">
        <v>32</v>
      </c>
      <c r="M4319">
        <v>1.2</v>
      </c>
      <c r="N4319">
        <v>14</v>
      </c>
    </row>
    <row r="4320" spans="1:14" x14ac:dyDescent="0.3">
      <c r="A4320">
        <v>40834</v>
      </c>
      <c r="B4320" t="s">
        <v>14</v>
      </c>
      <c r="C4320" t="s">
        <v>15</v>
      </c>
      <c r="D4320" t="s">
        <v>16</v>
      </c>
      <c r="E4320" s="1">
        <v>41575</v>
      </c>
      <c r="F4320">
        <v>0.5</v>
      </c>
      <c r="G4320">
        <v>26.2</v>
      </c>
      <c r="H4320">
        <v>16.600000000000001</v>
      </c>
      <c r="I4320">
        <v>16.6356</v>
      </c>
      <c r="J4320">
        <v>0.5</v>
      </c>
      <c r="K4320">
        <v>90</v>
      </c>
      <c r="L4320">
        <v>43</v>
      </c>
      <c r="M4320">
        <v>0.6</v>
      </c>
      <c r="N4320">
        <v>13</v>
      </c>
    </row>
    <row r="4321" spans="1:14" x14ac:dyDescent="0.3">
      <c r="A4321">
        <v>40834</v>
      </c>
      <c r="B4321" t="s">
        <v>14</v>
      </c>
      <c r="C4321" t="s">
        <v>15</v>
      </c>
      <c r="D4321" t="s">
        <v>16</v>
      </c>
      <c r="E4321" s="1">
        <v>41576</v>
      </c>
      <c r="F4321">
        <v>0.75</v>
      </c>
      <c r="G4321">
        <v>29</v>
      </c>
      <c r="H4321">
        <v>12.6</v>
      </c>
      <c r="I4321">
        <v>11.7021</v>
      </c>
      <c r="J4321">
        <v>0</v>
      </c>
      <c r="K4321">
        <v>93</v>
      </c>
      <c r="L4321">
        <v>26</v>
      </c>
      <c r="M4321">
        <v>9.8000000000000007</v>
      </c>
      <c r="N4321">
        <v>10</v>
      </c>
    </row>
    <row r="4322" spans="1:14" x14ac:dyDescent="0.3">
      <c r="A4322">
        <v>40834</v>
      </c>
      <c r="B4322" t="s">
        <v>14</v>
      </c>
      <c r="C4322" t="s">
        <v>15</v>
      </c>
      <c r="D4322" t="s">
        <v>16</v>
      </c>
      <c r="E4322" s="1">
        <v>41577</v>
      </c>
      <c r="F4322">
        <v>1.375</v>
      </c>
      <c r="G4322">
        <v>28</v>
      </c>
      <c r="H4322">
        <v>10.8</v>
      </c>
      <c r="I4322">
        <v>9.6978200000000001</v>
      </c>
      <c r="J4322">
        <v>0.3</v>
      </c>
      <c r="K4322">
        <v>64</v>
      </c>
      <c r="L4322">
        <v>20</v>
      </c>
      <c r="M4322">
        <v>4.7</v>
      </c>
      <c r="N4322">
        <v>6</v>
      </c>
    </row>
    <row r="4323" spans="1:14" x14ac:dyDescent="0.3">
      <c r="A4323">
        <v>40834</v>
      </c>
      <c r="B4323" t="s">
        <v>14</v>
      </c>
      <c r="C4323" t="s">
        <v>15</v>
      </c>
      <c r="D4323" t="s">
        <v>16</v>
      </c>
      <c r="E4323" s="1">
        <v>41578</v>
      </c>
      <c r="F4323">
        <v>2.25</v>
      </c>
      <c r="G4323">
        <v>29.4</v>
      </c>
      <c r="H4323">
        <v>18.2</v>
      </c>
      <c r="I4323">
        <v>11.987</v>
      </c>
      <c r="J4323">
        <v>0</v>
      </c>
      <c r="K4323">
        <v>58</v>
      </c>
      <c r="L4323">
        <v>31</v>
      </c>
      <c r="M4323">
        <v>0.7</v>
      </c>
      <c r="N4323">
        <v>17</v>
      </c>
    </row>
    <row r="4324" spans="1:14" x14ac:dyDescent="0.3">
      <c r="A4324">
        <v>40834</v>
      </c>
      <c r="B4324" t="s">
        <v>14</v>
      </c>
      <c r="C4324" t="s">
        <v>15</v>
      </c>
      <c r="D4324" t="s">
        <v>16</v>
      </c>
      <c r="E4324" s="1">
        <v>41579</v>
      </c>
      <c r="F4324">
        <v>1.125</v>
      </c>
      <c r="G4324">
        <v>29.6</v>
      </c>
      <c r="H4324">
        <v>18</v>
      </c>
      <c r="I4324">
        <v>12.8171</v>
      </c>
      <c r="J4324">
        <v>0</v>
      </c>
      <c r="K4324">
        <v>61</v>
      </c>
      <c r="L4324">
        <v>30</v>
      </c>
      <c r="M4324">
        <v>3.3</v>
      </c>
      <c r="N4324">
        <v>14</v>
      </c>
    </row>
    <row r="4325" spans="1:14" x14ac:dyDescent="0.3">
      <c r="A4325">
        <v>40834</v>
      </c>
      <c r="B4325" t="s">
        <v>14</v>
      </c>
      <c r="C4325" t="s">
        <v>15</v>
      </c>
      <c r="D4325" t="s">
        <v>16</v>
      </c>
      <c r="E4325" s="1">
        <v>41580</v>
      </c>
      <c r="F4325">
        <v>3</v>
      </c>
      <c r="G4325">
        <v>25</v>
      </c>
      <c r="H4325">
        <v>18</v>
      </c>
      <c r="I4325">
        <v>14.553900000000001</v>
      </c>
      <c r="J4325">
        <v>3</v>
      </c>
      <c r="K4325">
        <v>69</v>
      </c>
      <c r="L4325">
        <v>48</v>
      </c>
      <c r="M4325">
        <v>0.4</v>
      </c>
      <c r="N4325">
        <v>16</v>
      </c>
    </row>
    <row r="4326" spans="1:14" x14ac:dyDescent="0.3">
      <c r="A4326">
        <v>40834</v>
      </c>
      <c r="B4326" t="s">
        <v>14</v>
      </c>
      <c r="C4326" t="s">
        <v>15</v>
      </c>
      <c r="D4326" t="s">
        <v>16</v>
      </c>
      <c r="E4326" s="1">
        <v>41581</v>
      </c>
      <c r="F4326">
        <v>1.375</v>
      </c>
      <c r="G4326">
        <v>23.8</v>
      </c>
      <c r="H4326">
        <v>17.600000000000001</v>
      </c>
      <c r="I4326">
        <v>17.579699999999999</v>
      </c>
      <c r="J4326">
        <v>9</v>
      </c>
      <c r="K4326">
        <v>92</v>
      </c>
      <c r="L4326">
        <v>60</v>
      </c>
      <c r="M4326">
        <v>2.9</v>
      </c>
      <c r="N4326">
        <v>16</v>
      </c>
    </row>
    <row r="4327" spans="1:14" x14ac:dyDescent="0.3">
      <c r="A4327">
        <v>40834</v>
      </c>
      <c r="B4327" t="s">
        <v>14</v>
      </c>
      <c r="C4327" t="s">
        <v>15</v>
      </c>
      <c r="D4327" t="s">
        <v>16</v>
      </c>
      <c r="E4327" s="1">
        <v>41582</v>
      </c>
      <c r="F4327">
        <v>0.5</v>
      </c>
      <c r="G4327">
        <v>25.6</v>
      </c>
      <c r="H4327">
        <v>14.8</v>
      </c>
      <c r="I4327">
        <v>16.906700000000001</v>
      </c>
      <c r="J4327">
        <v>0</v>
      </c>
      <c r="K4327">
        <v>93</v>
      </c>
      <c r="L4327">
        <v>45</v>
      </c>
      <c r="M4327">
        <v>8.6</v>
      </c>
      <c r="N4327">
        <v>13</v>
      </c>
    </row>
    <row r="4328" spans="1:14" x14ac:dyDescent="0.3">
      <c r="A4328">
        <v>40834</v>
      </c>
      <c r="B4328" t="s">
        <v>14</v>
      </c>
      <c r="C4328" t="s">
        <v>15</v>
      </c>
      <c r="D4328" t="s">
        <v>16</v>
      </c>
      <c r="E4328" s="1">
        <v>41583</v>
      </c>
      <c r="F4328">
        <v>0.25</v>
      </c>
      <c r="G4328">
        <v>27</v>
      </c>
      <c r="H4328">
        <v>14.2</v>
      </c>
      <c r="I4328">
        <v>14.360300000000001</v>
      </c>
      <c r="J4328">
        <v>0</v>
      </c>
      <c r="K4328">
        <v>89</v>
      </c>
      <c r="L4328">
        <v>38</v>
      </c>
      <c r="M4328">
        <v>8.8000000000000007</v>
      </c>
      <c r="N4328">
        <v>12</v>
      </c>
    </row>
    <row r="4329" spans="1:14" x14ac:dyDescent="0.3">
      <c r="A4329">
        <v>40834</v>
      </c>
      <c r="B4329" t="s">
        <v>14</v>
      </c>
      <c r="C4329" t="s">
        <v>15</v>
      </c>
      <c r="D4329" t="s">
        <v>16</v>
      </c>
      <c r="E4329" s="1">
        <v>41584</v>
      </c>
      <c r="F4329">
        <v>0.375</v>
      </c>
      <c r="G4329">
        <v>28.6</v>
      </c>
      <c r="H4329">
        <v>12.4</v>
      </c>
      <c r="I4329">
        <v>12.496600000000001</v>
      </c>
      <c r="J4329">
        <v>0</v>
      </c>
      <c r="K4329">
        <v>88</v>
      </c>
      <c r="L4329">
        <v>24</v>
      </c>
      <c r="M4329">
        <v>9.1999999999999993</v>
      </c>
      <c r="N4329">
        <v>9</v>
      </c>
    </row>
    <row r="4330" spans="1:14" x14ac:dyDescent="0.3">
      <c r="A4330">
        <v>40834</v>
      </c>
      <c r="B4330" t="s">
        <v>14</v>
      </c>
      <c r="C4330" t="s">
        <v>15</v>
      </c>
      <c r="D4330" t="s">
        <v>16</v>
      </c>
      <c r="E4330" s="1">
        <v>41585</v>
      </c>
      <c r="F4330">
        <v>0.75</v>
      </c>
      <c r="G4330">
        <v>29.2</v>
      </c>
      <c r="H4330">
        <v>10.8</v>
      </c>
      <c r="I4330">
        <v>12.226900000000001</v>
      </c>
      <c r="J4330">
        <v>0</v>
      </c>
      <c r="K4330">
        <v>90</v>
      </c>
      <c r="L4330">
        <v>27</v>
      </c>
      <c r="M4330">
        <v>9.3000000000000007</v>
      </c>
      <c r="N4330">
        <v>8</v>
      </c>
    </row>
    <row r="4331" spans="1:14" x14ac:dyDescent="0.3">
      <c r="A4331">
        <v>40834</v>
      </c>
      <c r="B4331" t="s">
        <v>14</v>
      </c>
      <c r="C4331" t="s">
        <v>15</v>
      </c>
      <c r="D4331" t="s">
        <v>16</v>
      </c>
      <c r="E4331" s="1">
        <v>41586</v>
      </c>
      <c r="F4331">
        <v>0.5</v>
      </c>
      <c r="G4331">
        <v>30</v>
      </c>
      <c r="H4331">
        <v>11</v>
      </c>
      <c r="I4331">
        <v>12.1706</v>
      </c>
      <c r="J4331">
        <v>0</v>
      </c>
      <c r="K4331">
        <v>83</v>
      </c>
      <c r="L4331">
        <v>26</v>
      </c>
      <c r="M4331">
        <v>9.3000000000000007</v>
      </c>
      <c r="N4331">
        <v>8</v>
      </c>
    </row>
    <row r="4332" spans="1:14" x14ac:dyDescent="0.3">
      <c r="A4332">
        <v>40834</v>
      </c>
      <c r="B4332" t="s">
        <v>14</v>
      </c>
      <c r="C4332" t="s">
        <v>15</v>
      </c>
      <c r="D4332" t="s">
        <v>16</v>
      </c>
      <c r="E4332" s="1">
        <v>41587</v>
      </c>
      <c r="F4332">
        <v>0</v>
      </c>
      <c r="G4332">
        <v>29.8</v>
      </c>
      <c r="H4332">
        <v>13.4</v>
      </c>
      <c r="I4332">
        <v>13.6351</v>
      </c>
      <c r="J4332">
        <v>0</v>
      </c>
      <c r="K4332">
        <v>78</v>
      </c>
      <c r="L4332">
        <v>28</v>
      </c>
      <c r="M4332">
        <v>8.8000000000000007</v>
      </c>
      <c r="N4332">
        <v>9</v>
      </c>
    </row>
    <row r="4333" spans="1:14" x14ac:dyDescent="0.3">
      <c r="A4333">
        <v>40834</v>
      </c>
      <c r="B4333" t="s">
        <v>14</v>
      </c>
      <c r="C4333" t="s">
        <v>15</v>
      </c>
      <c r="D4333" t="s">
        <v>16</v>
      </c>
      <c r="E4333" s="1">
        <v>41588</v>
      </c>
      <c r="F4333">
        <v>0.5</v>
      </c>
      <c r="G4333">
        <v>29.6</v>
      </c>
      <c r="H4333">
        <v>14.4</v>
      </c>
      <c r="I4333">
        <v>14.4032</v>
      </c>
      <c r="J4333">
        <v>0</v>
      </c>
      <c r="K4333">
        <v>85</v>
      </c>
      <c r="L4333">
        <v>32</v>
      </c>
      <c r="M4333">
        <v>9</v>
      </c>
      <c r="N4333">
        <v>11</v>
      </c>
    </row>
    <row r="4334" spans="1:14" x14ac:dyDescent="0.3">
      <c r="A4334">
        <v>40834</v>
      </c>
      <c r="B4334" t="s">
        <v>14</v>
      </c>
      <c r="C4334" t="s">
        <v>15</v>
      </c>
      <c r="D4334" t="s">
        <v>16</v>
      </c>
      <c r="E4334" s="1">
        <v>41589</v>
      </c>
      <c r="F4334">
        <v>2.625</v>
      </c>
      <c r="G4334">
        <v>27.4</v>
      </c>
      <c r="H4334">
        <v>15</v>
      </c>
      <c r="I4334">
        <v>13.7226</v>
      </c>
      <c r="J4334">
        <v>0</v>
      </c>
      <c r="K4334">
        <v>79</v>
      </c>
      <c r="L4334">
        <v>39</v>
      </c>
      <c r="M4334">
        <v>7.3</v>
      </c>
      <c r="N4334">
        <v>11</v>
      </c>
    </row>
    <row r="4335" spans="1:14" x14ac:dyDescent="0.3">
      <c r="A4335">
        <v>40834</v>
      </c>
      <c r="B4335" t="s">
        <v>14</v>
      </c>
      <c r="C4335" t="s">
        <v>15</v>
      </c>
      <c r="D4335" t="s">
        <v>16</v>
      </c>
      <c r="E4335" s="1">
        <v>41590</v>
      </c>
      <c r="F4335">
        <v>1.375</v>
      </c>
      <c r="G4335">
        <v>29</v>
      </c>
      <c r="H4335">
        <v>16.399999999999999</v>
      </c>
      <c r="I4335">
        <v>14.1911</v>
      </c>
      <c r="J4335">
        <v>0.1</v>
      </c>
      <c r="K4335">
        <v>75</v>
      </c>
      <c r="L4335">
        <v>32</v>
      </c>
      <c r="M4335">
        <v>5.2</v>
      </c>
      <c r="N4335">
        <v>11</v>
      </c>
    </row>
    <row r="4336" spans="1:14" x14ac:dyDescent="0.3">
      <c r="A4336">
        <v>40834</v>
      </c>
      <c r="B4336" t="s">
        <v>14</v>
      </c>
      <c r="C4336" t="s">
        <v>15</v>
      </c>
      <c r="D4336" t="s">
        <v>16</v>
      </c>
      <c r="E4336" s="1">
        <v>41591</v>
      </c>
      <c r="F4336">
        <v>1</v>
      </c>
      <c r="G4336">
        <v>25</v>
      </c>
      <c r="H4336">
        <v>16.399999999999999</v>
      </c>
      <c r="I4336">
        <v>15.952500000000001</v>
      </c>
      <c r="J4336">
        <v>0.4</v>
      </c>
      <c r="K4336">
        <v>81</v>
      </c>
      <c r="L4336">
        <v>61</v>
      </c>
      <c r="M4336">
        <v>0.5</v>
      </c>
      <c r="N4336">
        <v>13</v>
      </c>
    </row>
    <row r="4337" spans="1:14" x14ac:dyDescent="0.3">
      <c r="A4337">
        <v>40834</v>
      </c>
      <c r="B4337" t="s">
        <v>14</v>
      </c>
      <c r="C4337" t="s">
        <v>15</v>
      </c>
      <c r="D4337" t="s">
        <v>16</v>
      </c>
      <c r="E4337" s="1">
        <v>41592</v>
      </c>
      <c r="F4337">
        <v>1.625</v>
      </c>
      <c r="G4337">
        <v>23.6</v>
      </c>
      <c r="H4337">
        <v>16.399999999999999</v>
      </c>
      <c r="I4337">
        <v>16.523</v>
      </c>
      <c r="J4337">
        <v>3.5</v>
      </c>
      <c r="K4337">
        <v>92</v>
      </c>
      <c r="L4337">
        <v>51</v>
      </c>
      <c r="M4337">
        <v>7.1</v>
      </c>
      <c r="N4337">
        <v>15</v>
      </c>
    </row>
    <row r="4338" spans="1:14" x14ac:dyDescent="0.3">
      <c r="A4338">
        <v>40834</v>
      </c>
      <c r="B4338" t="s">
        <v>14</v>
      </c>
      <c r="C4338" t="s">
        <v>15</v>
      </c>
      <c r="D4338" t="s">
        <v>16</v>
      </c>
      <c r="E4338" s="1">
        <v>41593</v>
      </c>
      <c r="F4338">
        <v>0.25</v>
      </c>
      <c r="G4338">
        <v>26.6</v>
      </c>
      <c r="H4338">
        <v>12</v>
      </c>
      <c r="I4338">
        <v>15.210900000000001</v>
      </c>
      <c r="J4338">
        <v>0</v>
      </c>
      <c r="K4338">
        <v>95</v>
      </c>
      <c r="L4338">
        <v>41</v>
      </c>
      <c r="M4338">
        <v>9.1999999999999993</v>
      </c>
      <c r="N4338">
        <v>9</v>
      </c>
    </row>
    <row r="4339" spans="1:14" x14ac:dyDescent="0.3">
      <c r="A4339">
        <v>40834</v>
      </c>
      <c r="B4339" t="s">
        <v>14</v>
      </c>
      <c r="C4339" t="s">
        <v>15</v>
      </c>
      <c r="D4339" t="s">
        <v>16</v>
      </c>
      <c r="E4339" s="1">
        <v>41594</v>
      </c>
      <c r="F4339">
        <v>0.5</v>
      </c>
      <c r="G4339">
        <v>25.2</v>
      </c>
      <c r="H4339">
        <v>12</v>
      </c>
      <c r="I4339">
        <v>13.191700000000001</v>
      </c>
      <c r="J4339">
        <v>0</v>
      </c>
      <c r="K4339">
        <v>86</v>
      </c>
      <c r="L4339">
        <v>44</v>
      </c>
      <c r="M4339">
        <v>8.6999999999999993</v>
      </c>
      <c r="N4339">
        <v>9</v>
      </c>
    </row>
    <row r="4340" spans="1:14" x14ac:dyDescent="0.3">
      <c r="A4340">
        <v>40834</v>
      </c>
      <c r="B4340" t="s">
        <v>14</v>
      </c>
      <c r="C4340" t="s">
        <v>15</v>
      </c>
      <c r="D4340" t="s">
        <v>16</v>
      </c>
      <c r="E4340" s="1">
        <v>41595</v>
      </c>
      <c r="F4340">
        <v>0.75</v>
      </c>
      <c r="G4340">
        <v>24.4</v>
      </c>
      <c r="H4340">
        <v>12</v>
      </c>
      <c r="I4340">
        <v>11.738799999999999</v>
      </c>
      <c r="J4340">
        <v>0</v>
      </c>
      <c r="K4340">
        <v>86</v>
      </c>
      <c r="L4340">
        <v>39</v>
      </c>
      <c r="M4340">
        <v>7</v>
      </c>
      <c r="N4340">
        <v>9</v>
      </c>
    </row>
    <row r="4341" spans="1:14" x14ac:dyDescent="0.3">
      <c r="A4341">
        <v>40834</v>
      </c>
      <c r="B4341" t="s">
        <v>14</v>
      </c>
      <c r="C4341" t="s">
        <v>15</v>
      </c>
      <c r="D4341" t="s">
        <v>16</v>
      </c>
      <c r="E4341" s="1">
        <v>41596</v>
      </c>
      <c r="F4341">
        <v>3.125</v>
      </c>
      <c r="G4341">
        <v>26.8</v>
      </c>
      <c r="H4341">
        <v>12</v>
      </c>
      <c r="I4341">
        <v>13.4879</v>
      </c>
      <c r="J4341">
        <v>10</v>
      </c>
      <c r="K4341">
        <v>96</v>
      </c>
      <c r="L4341">
        <v>39</v>
      </c>
      <c r="M4341">
        <v>5.8</v>
      </c>
      <c r="N4341">
        <v>9</v>
      </c>
    </row>
    <row r="4342" spans="1:14" x14ac:dyDescent="0.3">
      <c r="A4342">
        <v>40834</v>
      </c>
      <c r="B4342" t="s">
        <v>14</v>
      </c>
      <c r="C4342" t="s">
        <v>15</v>
      </c>
      <c r="D4342" t="s">
        <v>16</v>
      </c>
      <c r="E4342" s="1">
        <v>41597</v>
      </c>
      <c r="F4342">
        <v>2.75</v>
      </c>
      <c r="G4342">
        <v>18.399999999999999</v>
      </c>
      <c r="H4342">
        <v>15.6</v>
      </c>
      <c r="I4342">
        <v>16.930700000000002</v>
      </c>
      <c r="J4342">
        <v>38</v>
      </c>
      <c r="K4342">
        <v>98</v>
      </c>
      <c r="L4342">
        <v>73</v>
      </c>
      <c r="M4342">
        <v>0</v>
      </c>
      <c r="N4342">
        <v>12</v>
      </c>
    </row>
    <row r="4343" spans="1:14" x14ac:dyDescent="0.3">
      <c r="A4343">
        <v>40834</v>
      </c>
      <c r="B4343" t="s">
        <v>14</v>
      </c>
      <c r="C4343" t="s">
        <v>15</v>
      </c>
      <c r="D4343" t="s">
        <v>16</v>
      </c>
      <c r="E4343" s="1">
        <v>41598</v>
      </c>
      <c r="F4343">
        <v>1.5</v>
      </c>
      <c r="G4343">
        <v>21.2</v>
      </c>
      <c r="H4343">
        <v>16.2</v>
      </c>
      <c r="I4343">
        <v>15.42</v>
      </c>
      <c r="J4343">
        <v>1.6</v>
      </c>
      <c r="K4343">
        <v>88</v>
      </c>
      <c r="L4343">
        <v>52</v>
      </c>
      <c r="M4343">
        <v>0</v>
      </c>
      <c r="N4343">
        <v>15</v>
      </c>
    </row>
    <row r="4344" spans="1:14" x14ac:dyDescent="0.3">
      <c r="A4344">
        <v>40834</v>
      </c>
      <c r="B4344" t="s">
        <v>14</v>
      </c>
      <c r="C4344" t="s">
        <v>15</v>
      </c>
      <c r="D4344" t="s">
        <v>16</v>
      </c>
      <c r="E4344" s="1">
        <v>41599</v>
      </c>
      <c r="F4344">
        <v>0.5</v>
      </c>
      <c r="G4344">
        <v>21.2</v>
      </c>
      <c r="H4344">
        <v>15.4</v>
      </c>
      <c r="I4344">
        <v>15.2683</v>
      </c>
      <c r="J4344">
        <v>20</v>
      </c>
      <c r="K4344">
        <v>95</v>
      </c>
      <c r="L4344">
        <v>62</v>
      </c>
      <c r="M4344">
        <v>2.5</v>
      </c>
      <c r="N4344">
        <v>14</v>
      </c>
    </row>
    <row r="4345" spans="1:14" x14ac:dyDescent="0.3">
      <c r="A4345">
        <v>40834</v>
      </c>
      <c r="B4345" t="s">
        <v>14</v>
      </c>
      <c r="C4345" t="s">
        <v>15</v>
      </c>
      <c r="D4345" t="s">
        <v>16</v>
      </c>
      <c r="E4345" s="1">
        <v>41600</v>
      </c>
      <c r="F4345">
        <v>0.875</v>
      </c>
      <c r="G4345">
        <v>20</v>
      </c>
      <c r="H4345">
        <v>10.4</v>
      </c>
      <c r="I4345">
        <v>13.2601</v>
      </c>
      <c r="J4345">
        <v>0</v>
      </c>
      <c r="K4345">
        <v>97</v>
      </c>
      <c r="L4345">
        <v>59</v>
      </c>
      <c r="M4345">
        <v>6.5</v>
      </c>
      <c r="N4345">
        <v>9</v>
      </c>
    </row>
    <row r="4346" spans="1:14" x14ac:dyDescent="0.3">
      <c r="A4346">
        <v>40834</v>
      </c>
      <c r="B4346" t="s">
        <v>14</v>
      </c>
      <c r="C4346" t="s">
        <v>15</v>
      </c>
      <c r="D4346" t="s">
        <v>16</v>
      </c>
      <c r="E4346" s="1">
        <v>41601</v>
      </c>
      <c r="F4346">
        <v>0.25</v>
      </c>
      <c r="G4346">
        <v>18.600000000000001</v>
      </c>
      <c r="H4346">
        <v>9.8000000000000007</v>
      </c>
      <c r="I4346">
        <v>14.054500000000001</v>
      </c>
      <c r="J4346">
        <v>0</v>
      </c>
      <c r="K4346">
        <v>98</v>
      </c>
      <c r="L4346">
        <v>67</v>
      </c>
      <c r="M4346">
        <v>4.7</v>
      </c>
      <c r="N4346">
        <v>7</v>
      </c>
    </row>
    <row r="4347" spans="1:14" x14ac:dyDescent="0.3">
      <c r="A4347">
        <v>40834</v>
      </c>
      <c r="B4347" t="s">
        <v>14</v>
      </c>
      <c r="C4347" t="s">
        <v>15</v>
      </c>
      <c r="D4347" t="s">
        <v>16</v>
      </c>
      <c r="E4347" s="1">
        <v>41602</v>
      </c>
      <c r="F4347">
        <v>0.5</v>
      </c>
      <c r="G4347">
        <v>21</v>
      </c>
      <c r="H4347">
        <v>10.6</v>
      </c>
      <c r="I4347">
        <v>14.370200000000001</v>
      </c>
      <c r="J4347">
        <v>0</v>
      </c>
      <c r="K4347">
        <v>100</v>
      </c>
      <c r="L4347">
        <v>59</v>
      </c>
      <c r="M4347">
        <v>6.2</v>
      </c>
      <c r="N4347">
        <v>9</v>
      </c>
    </row>
    <row r="4348" spans="1:14" x14ac:dyDescent="0.3">
      <c r="A4348">
        <v>40834</v>
      </c>
      <c r="B4348" t="s">
        <v>14</v>
      </c>
      <c r="C4348" t="s">
        <v>15</v>
      </c>
      <c r="D4348" t="s">
        <v>16</v>
      </c>
      <c r="E4348" s="1">
        <v>41603</v>
      </c>
      <c r="F4348">
        <v>0.25</v>
      </c>
      <c r="G4348">
        <v>21.6</v>
      </c>
      <c r="H4348">
        <v>9.1999999999999993</v>
      </c>
      <c r="I4348">
        <v>13.5961</v>
      </c>
      <c r="J4348">
        <v>0</v>
      </c>
      <c r="K4348">
        <v>95</v>
      </c>
      <c r="L4348">
        <v>55</v>
      </c>
      <c r="M4348">
        <v>8.6999999999999993</v>
      </c>
      <c r="N4348">
        <v>7</v>
      </c>
    </row>
    <row r="4349" spans="1:14" x14ac:dyDescent="0.3">
      <c r="A4349">
        <v>40834</v>
      </c>
      <c r="B4349" t="s">
        <v>14</v>
      </c>
      <c r="C4349" t="s">
        <v>15</v>
      </c>
      <c r="D4349" t="s">
        <v>16</v>
      </c>
      <c r="E4349" s="1">
        <v>41604</v>
      </c>
      <c r="F4349">
        <v>0.25</v>
      </c>
      <c r="G4349">
        <v>24.6</v>
      </c>
      <c r="H4349">
        <v>9.1999999999999993</v>
      </c>
      <c r="I4349">
        <v>13.1693</v>
      </c>
      <c r="J4349">
        <v>0</v>
      </c>
      <c r="K4349">
        <v>98</v>
      </c>
      <c r="L4349">
        <v>42</v>
      </c>
      <c r="M4349">
        <v>8.4</v>
      </c>
      <c r="N4349">
        <v>6</v>
      </c>
    </row>
    <row r="4350" spans="1:14" x14ac:dyDescent="0.3">
      <c r="A4350">
        <v>40834</v>
      </c>
      <c r="B4350" t="s">
        <v>14</v>
      </c>
      <c r="C4350" t="s">
        <v>15</v>
      </c>
      <c r="D4350" t="s">
        <v>16</v>
      </c>
      <c r="E4350" s="1">
        <v>41605</v>
      </c>
      <c r="F4350">
        <v>0.875</v>
      </c>
      <c r="G4350">
        <v>23</v>
      </c>
      <c r="H4350">
        <v>9.6</v>
      </c>
      <c r="I4350">
        <v>13.1798</v>
      </c>
      <c r="J4350">
        <v>0</v>
      </c>
      <c r="K4350">
        <v>98</v>
      </c>
      <c r="L4350">
        <v>45</v>
      </c>
      <c r="M4350">
        <v>8.8000000000000007</v>
      </c>
      <c r="N4350">
        <v>6</v>
      </c>
    </row>
    <row r="4351" spans="1:14" x14ac:dyDescent="0.3">
      <c r="A4351">
        <v>40834</v>
      </c>
      <c r="B4351" t="s">
        <v>14</v>
      </c>
      <c r="C4351" t="s">
        <v>15</v>
      </c>
      <c r="D4351" t="s">
        <v>16</v>
      </c>
      <c r="E4351" s="1">
        <v>41606</v>
      </c>
      <c r="F4351">
        <v>0.25</v>
      </c>
      <c r="G4351">
        <v>25.2</v>
      </c>
      <c r="H4351">
        <v>10</v>
      </c>
      <c r="I4351">
        <v>13.8531</v>
      </c>
      <c r="J4351">
        <v>0</v>
      </c>
      <c r="K4351">
        <v>95</v>
      </c>
      <c r="L4351">
        <v>43</v>
      </c>
      <c r="M4351">
        <v>8.6999999999999993</v>
      </c>
      <c r="N4351">
        <v>7</v>
      </c>
    </row>
    <row r="4352" spans="1:14" x14ac:dyDescent="0.3">
      <c r="A4352">
        <v>40834</v>
      </c>
      <c r="B4352" t="s">
        <v>14</v>
      </c>
      <c r="C4352" t="s">
        <v>15</v>
      </c>
      <c r="D4352" t="s">
        <v>16</v>
      </c>
      <c r="E4352" s="1">
        <v>41607</v>
      </c>
      <c r="F4352">
        <v>0.25</v>
      </c>
      <c r="G4352">
        <v>27.4</v>
      </c>
      <c r="H4352">
        <v>11.4</v>
      </c>
      <c r="I4352">
        <v>12.4125</v>
      </c>
      <c r="J4352">
        <v>0</v>
      </c>
      <c r="K4352">
        <v>93</v>
      </c>
      <c r="L4352">
        <v>32</v>
      </c>
      <c r="M4352">
        <v>8.8000000000000007</v>
      </c>
      <c r="N4352">
        <v>7</v>
      </c>
    </row>
    <row r="4353" spans="1:14" x14ac:dyDescent="0.3">
      <c r="A4353">
        <v>40834</v>
      </c>
      <c r="B4353" t="s">
        <v>14</v>
      </c>
      <c r="C4353" t="s">
        <v>15</v>
      </c>
      <c r="D4353" t="s">
        <v>16</v>
      </c>
      <c r="E4353" s="1">
        <v>41608</v>
      </c>
      <c r="F4353">
        <v>0.875</v>
      </c>
      <c r="G4353">
        <v>28.2</v>
      </c>
      <c r="H4353">
        <v>13</v>
      </c>
      <c r="I4353">
        <v>12.0854</v>
      </c>
      <c r="J4353">
        <v>0</v>
      </c>
      <c r="K4353">
        <v>88</v>
      </c>
      <c r="L4353">
        <v>30</v>
      </c>
      <c r="M4353">
        <v>8</v>
      </c>
      <c r="N4353">
        <v>8</v>
      </c>
    </row>
    <row r="4354" spans="1:14" x14ac:dyDescent="0.3">
      <c r="A4354">
        <v>40834</v>
      </c>
      <c r="B4354" t="s">
        <v>14</v>
      </c>
      <c r="C4354" t="s">
        <v>15</v>
      </c>
      <c r="D4354" t="s">
        <v>16</v>
      </c>
      <c r="E4354" s="1">
        <v>41609</v>
      </c>
      <c r="F4354">
        <v>0.625</v>
      </c>
      <c r="G4354">
        <v>25.8</v>
      </c>
      <c r="H4354">
        <v>10</v>
      </c>
      <c r="I4354">
        <v>11.565300000000001</v>
      </c>
      <c r="J4354">
        <v>0</v>
      </c>
      <c r="K4354">
        <v>90</v>
      </c>
      <c r="L4354">
        <v>27</v>
      </c>
      <c r="M4354">
        <v>9.1</v>
      </c>
      <c r="N4354">
        <v>6</v>
      </c>
    </row>
    <row r="4355" spans="1:14" x14ac:dyDescent="0.3">
      <c r="A4355">
        <v>40834</v>
      </c>
      <c r="B4355" t="s">
        <v>14</v>
      </c>
      <c r="C4355" t="s">
        <v>15</v>
      </c>
      <c r="D4355" t="s">
        <v>16</v>
      </c>
      <c r="E4355" s="1">
        <v>41610</v>
      </c>
      <c r="F4355">
        <v>0.25</v>
      </c>
      <c r="G4355">
        <v>25.4</v>
      </c>
      <c r="H4355">
        <v>9</v>
      </c>
      <c r="I4355">
        <v>11.586</v>
      </c>
      <c r="J4355">
        <v>0</v>
      </c>
      <c r="K4355">
        <v>95</v>
      </c>
      <c r="L4355">
        <v>29</v>
      </c>
      <c r="M4355">
        <v>8.8000000000000007</v>
      </c>
      <c r="N4355">
        <v>5</v>
      </c>
    </row>
    <row r="4356" spans="1:14" x14ac:dyDescent="0.3">
      <c r="A4356">
        <v>40834</v>
      </c>
      <c r="B4356" t="s">
        <v>14</v>
      </c>
      <c r="C4356" t="s">
        <v>15</v>
      </c>
      <c r="D4356" t="s">
        <v>16</v>
      </c>
      <c r="E4356" s="1">
        <v>41611</v>
      </c>
      <c r="F4356">
        <v>0.25</v>
      </c>
      <c r="G4356">
        <v>25</v>
      </c>
      <c r="H4356">
        <v>10.6</v>
      </c>
      <c r="I4356">
        <v>12.569900000000001</v>
      </c>
      <c r="J4356">
        <v>0</v>
      </c>
      <c r="K4356">
        <v>90</v>
      </c>
      <c r="L4356">
        <v>37</v>
      </c>
      <c r="M4356">
        <v>9</v>
      </c>
      <c r="N4356">
        <v>6</v>
      </c>
    </row>
    <row r="4357" spans="1:14" x14ac:dyDescent="0.3">
      <c r="A4357">
        <v>40834</v>
      </c>
      <c r="B4357" t="s">
        <v>14</v>
      </c>
      <c r="C4357" t="s">
        <v>15</v>
      </c>
      <c r="D4357" t="s">
        <v>16</v>
      </c>
      <c r="E4357" s="1">
        <v>41612</v>
      </c>
      <c r="F4357">
        <v>0.5</v>
      </c>
      <c r="G4357">
        <v>23</v>
      </c>
      <c r="H4357">
        <v>11</v>
      </c>
      <c r="I4357">
        <v>12.54</v>
      </c>
      <c r="J4357">
        <v>0.3</v>
      </c>
      <c r="K4357">
        <v>88</v>
      </c>
      <c r="L4357">
        <v>45</v>
      </c>
      <c r="M4357">
        <v>1.5</v>
      </c>
      <c r="N4357">
        <v>6</v>
      </c>
    </row>
    <row r="4358" spans="1:14" x14ac:dyDescent="0.3">
      <c r="A4358">
        <v>40834</v>
      </c>
      <c r="B4358" t="s">
        <v>14</v>
      </c>
      <c r="C4358" t="s">
        <v>15</v>
      </c>
      <c r="D4358" t="s">
        <v>16</v>
      </c>
      <c r="E4358" s="1">
        <v>41613</v>
      </c>
      <c r="F4358">
        <v>1.75</v>
      </c>
      <c r="G4358">
        <v>22.4</v>
      </c>
      <c r="H4358">
        <v>16.399999999999999</v>
      </c>
      <c r="I4358">
        <v>12.6014</v>
      </c>
      <c r="J4358">
        <v>0.4</v>
      </c>
      <c r="K4358">
        <v>66</v>
      </c>
      <c r="L4358">
        <v>47</v>
      </c>
      <c r="M4358">
        <v>1.4</v>
      </c>
      <c r="N4358">
        <v>15</v>
      </c>
    </row>
    <row r="4359" spans="1:14" x14ac:dyDescent="0.3">
      <c r="A4359">
        <v>40834</v>
      </c>
      <c r="B4359" t="s">
        <v>14</v>
      </c>
      <c r="C4359" t="s">
        <v>15</v>
      </c>
      <c r="D4359" t="s">
        <v>16</v>
      </c>
      <c r="E4359" s="1">
        <v>41614</v>
      </c>
      <c r="F4359">
        <v>1.875</v>
      </c>
      <c r="G4359">
        <v>19</v>
      </c>
      <c r="H4359">
        <v>14.8</v>
      </c>
      <c r="I4359">
        <v>14.468299999999999</v>
      </c>
      <c r="J4359">
        <v>63</v>
      </c>
      <c r="K4359">
        <v>98</v>
      </c>
      <c r="L4359">
        <v>71</v>
      </c>
      <c r="M4359">
        <v>0.7</v>
      </c>
      <c r="N4359">
        <v>14</v>
      </c>
    </row>
    <row r="4360" spans="1:14" x14ac:dyDescent="0.3">
      <c r="A4360">
        <v>40834</v>
      </c>
      <c r="B4360" t="s">
        <v>14</v>
      </c>
      <c r="C4360" t="s">
        <v>15</v>
      </c>
      <c r="D4360" t="s">
        <v>16</v>
      </c>
      <c r="E4360" s="1">
        <v>41615</v>
      </c>
      <c r="F4360">
        <v>0.625</v>
      </c>
      <c r="G4360">
        <v>18.600000000000001</v>
      </c>
      <c r="H4360">
        <v>7.6</v>
      </c>
      <c r="I4360">
        <v>12.498900000000001</v>
      </c>
      <c r="J4360">
        <v>0</v>
      </c>
      <c r="K4360">
        <v>98</v>
      </c>
      <c r="L4360">
        <v>64</v>
      </c>
      <c r="M4360">
        <v>7.2</v>
      </c>
      <c r="N4360">
        <v>5</v>
      </c>
    </row>
    <row r="4361" spans="1:14" x14ac:dyDescent="0.3">
      <c r="A4361">
        <v>40834</v>
      </c>
      <c r="B4361" t="s">
        <v>14</v>
      </c>
      <c r="C4361" t="s">
        <v>15</v>
      </c>
      <c r="D4361" t="s">
        <v>16</v>
      </c>
      <c r="E4361" s="1">
        <v>41616</v>
      </c>
      <c r="F4361">
        <v>0.75</v>
      </c>
      <c r="G4361">
        <v>20</v>
      </c>
      <c r="H4361">
        <v>7</v>
      </c>
      <c r="I4361">
        <v>12.291</v>
      </c>
      <c r="J4361">
        <v>0</v>
      </c>
      <c r="K4361">
        <v>100</v>
      </c>
      <c r="L4361">
        <v>57</v>
      </c>
      <c r="M4361">
        <v>8.3000000000000007</v>
      </c>
      <c r="N4361">
        <v>5</v>
      </c>
    </row>
    <row r="4362" spans="1:14" x14ac:dyDescent="0.3">
      <c r="A4362">
        <v>40834</v>
      </c>
      <c r="B4362" t="s">
        <v>14</v>
      </c>
      <c r="C4362" t="s">
        <v>15</v>
      </c>
      <c r="D4362" t="s">
        <v>16</v>
      </c>
      <c r="E4362" s="1">
        <v>41617</v>
      </c>
      <c r="F4362">
        <v>0.25</v>
      </c>
      <c r="G4362">
        <v>17.8</v>
      </c>
      <c r="H4362">
        <v>9.8000000000000007</v>
      </c>
      <c r="I4362">
        <v>13.082599999999999</v>
      </c>
      <c r="J4362">
        <v>0</v>
      </c>
      <c r="K4362">
        <v>95</v>
      </c>
      <c r="L4362">
        <v>61</v>
      </c>
      <c r="M4362">
        <v>1.2</v>
      </c>
      <c r="N4362">
        <v>10</v>
      </c>
    </row>
    <row r="4363" spans="1:14" x14ac:dyDescent="0.3">
      <c r="A4363">
        <v>40834</v>
      </c>
      <c r="B4363" t="s">
        <v>14</v>
      </c>
      <c r="C4363" t="s">
        <v>15</v>
      </c>
      <c r="D4363" t="s">
        <v>16</v>
      </c>
      <c r="E4363" s="1">
        <v>41618</v>
      </c>
      <c r="F4363">
        <v>4.125</v>
      </c>
      <c r="G4363">
        <v>13.8</v>
      </c>
      <c r="H4363">
        <v>8.1999999999999993</v>
      </c>
      <c r="I4363">
        <v>6.6338999999999997</v>
      </c>
      <c r="J4363">
        <v>0</v>
      </c>
      <c r="K4363">
        <v>88</v>
      </c>
      <c r="L4363">
        <v>36</v>
      </c>
      <c r="M4363">
        <v>8.8000000000000007</v>
      </c>
      <c r="N4363">
        <v>7</v>
      </c>
    </row>
    <row r="4364" spans="1:14" x14ac:dyDescent="0.3">
      <c r="A4364">
        <v>40834</v>
      </c>
      <c r="B4364" t="s">
        <v>14</v>
      </c>
      <c r="C4364" t="s">
        <v>15</v>
      </c>
      <c r="D4364" t="s">
        <v>16</v>
      </c>
      <c r="E4364" s="1">
        <v>41619</v>
      </c>
      <c r="F4364">
        <v>0.5</v>
      </c>
      <c r="G4364">
        <v>16.8</v>
      </c>
      <c r="H4364">
        <v>1.6</v>
      </c>
      <c r="I4364">
        <v>8.5580300000000005</v>
      </c>
      <c r="J4364">
        <v>0</v>
      </c>
      <c r="K4364">
        <v>85</v>
      </c>
      <c r="L4364">
        <v>51</v>
      </c>
      <c r="M4364">
        <v>8.8000000000000007</v>
      </c>
      <c r="N4364">
        <v>-3</v>
      </c>
    </row>
    <row r="4365" spans="1:14" x14ac:dyDescent="0.3">
      <c r="A4365">
        <v>40834</v>
      </c>
      <c r="B4365" t="s">
        <v>14</v>
      </c>
      <c r="C4365" t="s">
        <v>15</v>
      </c>
      <c r="D4365" t="s">
        <v>16</v>
      </c>
      <c r="E4365" s="1">
        <v>41620</v>
      </c>
      <c r="F4365">
        <v>1.875</v>
      </c>
      <c r="G4365">
        <v>19</v>
      </c>
      <c r="H4365">
        <v>5.4</v>
      </c>
      <c r="I4365">
        <v>11.6259</v>
      </c>
      <c r="J4365">
        <v>9</v>
      </c>
      <c r="K4365">
        <v>91</v>
      </c>
      <c r="L4365">
        <v>41</v>
      </c>
      <c r="M4365">
        <v>1</v>
      </c>
      <c r="N4365">
        <v>5</v>
      </c>
    </row>
    <row r="4366" spans="1:14" x14ac:dyDescent="0.3">
      <c r="A4366">
        <v>40834</v>
      </c>
      <c r="B4366" t="s">
        <v>14</v>
      </c>
      <c r="C4366" t="s">
        <v>15</v>
      </c>
      <c r="D4366" t="s">
        <v>16</v>
      </c>
      <c r="E4366" s="1">
        <v>41621</v>
      </c>
      <c r="F4366">
        <v>1.875</v>
      </c>
      <c r="G4366">
        <v>18.2</v>
      </c>
      <c r="H4366">
        <v>14.8</v>
      </c>
      <c r="I4366">
        <v>14.755699999999999</v>
      </c>
      <c r="J4366">
        <v>11.7</v>
      </c>
      <c r="K4366">
        <v>91</v>
      </c>
      <c r="L4366">
        <v>68</v>
      </c>
      <c r="M4366">
        <v>0</v>
      </c>
      <c r="N4366">
        <v>12</v>
      </c>
    </row>
    <row r="4367" spans="1:14" x14ac:dyDescent="0.3">
      <c r="A4367">
        <v>40834</v>
      </c>
      <c r="B4367" t="s">
        <v>14</v>
      </c>
      <c r="C4367" t="s">
        <v>15</v>
      </c>
      <c r="D4367" t="s">
        <v>16</v>
      </c>
      <c r="E4367" s="1">
        <v>41622</v>
      </c>
      <c r="F4367">
        <v>2.75</v>
      </c>
      <c r="G4367">
        <v>18.600000000000001</v>
      </c>
      <c r="H4367">
        <v>14.4</v>
      </c>
      <c r="I4367">
        <v>14.877599999999999</v>
      </c>
      <c r="J4367">
        <v>39</v>
      </c>
      <c r="K4367">
        <v>98</v>
      </c>
      <c r="L4367">
        <v>80</v>
      </c>
      <c r="M4367">
        <v>0.5</v>
      </c>
      <c r="N4367">
        <v>13</v>
      </c>
    </row>
    <row r="4368" spans="1:14" x14ac:dyDescent="0.3">
      <c r="A4368">
        <v>40834</v>
      </c>
      <c r="B4368" t="s">
        <v>14</v>
      </c>
      <c r="C4368" t="s">
        <v>15</v>
      </c>
      <c r="D4368" t="s">
        <v>16</v>
      </c>
      <c r="E4368" s="1">
        <v>41623</v>
      </c>
      <c r="F4368">
        <v>4.625</v>
      </c>
      <c r="G4368">
        <v>13.4</v>
      </c>
      <c r="H4368">
        <v>7.4</v>
      </c>
      <c r="I4368">
        <v>8.1577099999999998</v>
      </c>
      <c r="J4368">
        <v>0</v>
      </c>
      <c r="K4368">
        <v>87</v>
      </c>
      <c r="L4368">
        <v>52</v>
      </c>
      <c r="M4368">
        <v>9</v>
      </c>
      <c r="N4368">
        <v>5</v>
      </c>
    </row>
    <row r="4369" spans="1:14" x14ac:dyDescent="0.3">
      <c r="A4369">
        <v>40834</v>
      </c>
      <c r="B4369" t="s">
        <v>14</v>
      </c>
      <c r="C4369" t="s">
        <v>15</v>
      </c>
      <c r="D4369" t="s">
        <v>16</v>
      </c>
      <c r="E4369" s="1">
        <v>41624</v>
      </c>
      <c r="F4369">
        <v>0.75</v>
      </c>
      <c r="G4369">
        <v>13.6</v>
      </c>
      <c r="H4369">
        <v>2</v>
      </c>
      <c r="I4369">
        <v>8.2277299999999993</v>
      </c>
      <c r="J4369">
        <v>0</v>
      </c>
      <c r="K4369">
        <v>97</v>
      </c>
      <c r="L4369">
        <v>56</v>
      </c>
      <c r="M4369">
        <v>9</v>
      </c>
      <c r="N4369">
        <v>-1</v>
      </c>
    </row>
    <row r="4370" spans="1:14" x14ac:dyDescent="0.3">
      <c r="A4370">
        <v>40834</v>
      </c>
      <c r="B4370" t="s">
        <v>14</v>
      </c>
      <c r="C4370" t="s">
        <v>15</v>
      </c>
      <c r="D4370" t="s">
        <v>16</v>
      </c>
      <c r="E4370" s="1">
        <v>41625</v>
      </c>
      <c r="F4370">
        <v>1.125</v>
      </c>
      <c r="G4370">
        <v>14.6</v>
      </c>
      <c r="H4370">
        <v>2.6</v>
      </c>
      <c r="I4370">
        <v>8.5112400000000008</v>
      </c>
      <c r="J4370">
        <v>0</v>
      </c>
      <c r="K4370">
        <v>97</v>
      </c>
      <c r="L4370">
        <v>58</v>
      </c>
      <c r="M4370">
        <v>9.8000000000000007</v>
      </c>
      <c r="N4370">
        <v>0</v>
      </c>
    </row>
    <row r="4371" spans="1:14" x14ac:dyDescent="0.3">
      <c r="A4371">
        <v>40834</v>
      </c>
      <c r="B4371" t="s">
        <v>14</v>
      </c>
      <c r="C4371" t="s">
        <v>15</v>
      </c>
      <c r="D4371" t="s">
        <v>16</v>
      </c>
      <c r="E4371" s="1">
        <v>41626</v>
      </c>
      <c r="F4371">
        <v>0.25</v>
      </c>
      <c r="G4371">
        <v>17</v>
      </c>
      <c r="H4371">
        <v>2.8</v>
      </c>
      <c r="I4371">
        <v>9.4630700000000001</v>
      </c>
      <c r="J4371">
        <v>0</v>
      </c>
      <c r="K4371">
        <v>96</v>
      </c>
      <c r="L4371">
        <v>57</v>
      </c>
      <c r="M4371">
        <v>8.5</v>
      </c>
      <c r="N4371">
        <v>0</v>
      </c>
    </row>
    <row r="4372" spans="1:14" x14ac:dyDescent="0.3">
      <c r="A4372">
        <v>40834</v>
      </c>
      <c r="B4372" t="s">
        <v>14</v>
      </c>
      <c r="C4372" t="s">
        <v>15</v>
      </c>
      <c r="D4372" t="s">
        <v>16</v>
      </c>
      <c r="E4372" s="1">
        <v>41627</v>
      </c>
      <c r="F4372">
        <v>0.375</v>
      </c>
      <c r="G4372">
        <v>16.8</v>
      </c>
      <c r="H4372">
        <v>5.4</v>
      </c>
      <c r="I4372">
        <v>11.029500000000001</v>
      </c>
      <c r="J4372">
        <v>0</v>
      </c>
      <c r="K4372">
        <v>95</v>
      </c>
      <c r="L4372">
        <v>62</v>
      </c>
      <c r="M4372">
        <v>0.6</v>
      </c>
      <c r="N4372">
        <v>2</v>
      </c>
    </row>
    <row r="4373" spans="1:14" x14ac:dyDescent="0.3">
      <c r="A4373">
        <v>40834</v>
      </c>
      <c r="B4373" t="s">
        <v>14</v>
      </c>
      <c r="C4373" t="s">
        <v>15</v>
      </c>
      <c r="D4373" t="s">
        <v>16</v>
      </c>
      <c r="E4373" s="1">
        <v>41628</v>
      </c>
      <c r="F4373">
        <v>2.75</v>
      </c>
      <c r="G4373">
        <v>15.4</v>
      </c>
      <c r="H4373">
        <v>7</v>
      </c>
      <c r="I4373">
        <v>9.8567</v>
      </c>
      <c r="J4373">
        <v>0</v>
      </c>
      <c r="K4373">
        <v>97</v>
      </c>
      <c r="L4373">
        <v>57</v>
      </c>
      <c r="M4373">
        <v>8.5</v>
      </c>
      <c r="N4373">
        <v>3</v>
      </c>
    </row>
    <row r="4374" spans="1:14" x14ac:dyDescent="0.3">
      <c r="A4374">
        <v>40834</v>
      </c>
      <c r="B4374" t="s">
        <v>14</v>
      </c>
      <c r="C4374" t="s">
        <v>15</v>
      </c>
      <c r="D4374" t="s">
        <v>16</v>
      </c>
      <c r="E4374" s="1">
        <v>41629</v>
      </c>
      <c r="F4374">
        <v>0.875</v>
      </c>
      <c r="G4374">
        <v>17.600000000000001</v>
      </c>
      <c r="H4374">
        <v>3</v>
      </c>
      <c r="I4374">
        <v>8.9567999999999994</v>
      </c>
      <c r="J4374">
        <v>0</v>
      </c>
      <c r="K4374">
        <v>97</v>
      </c>
      <c r="L4374">
        <v>51</v>
      </c>
      <c r="M4374">
        <v>8.5</v>
      </c>
      <c r="N4374">
        <v>1</v>
      </c>
    </row>
    <row r="4375" spans="1:14" x14ac:dyDescent="0.3">
      <c r="A4375">
        <v>40834</v>
      </c>
      <c r="B4375" t="s">
        <v>14</v>
      </c>
      <c r="C4375" t="s">
        <v>15</v>
      </c>
      <c r="D4375" t="s">
        <v>16</v>
      </c>
      <c r="E4375" s="1">
        <v>41630</v>
      </c>
      <c r="F4375">
        <v>0.75</v>
      </c>
      <c r="G4375">
        <v>17</v>
      </c>
      <c r="H4375">
        <v>4.4000000000000004</v>
      </c>
      <c r="I4375">
        <v>9.3134399999999999</v>
      </c>
      <c r="J4375">
        <v>0</v>
      </c>
      <c r="K4375">
        <v>97</v>
      </c>
      <c r="L4375">
        <v>55</v>
      </c>
      <c r="M4375">
        <v>7.3</v>
      </c>
      <c r="N4375">
        <v>0</v>
      </c>
    </row>
    <row r="4376" spans="1:14" x14ac:dyDescent="0.3">
      <c r="A4376">
        <v>40834</v>
      </c>
      <c r="B4376" t="s">
        <v>14</v>
      </c>
      <c r="C4376" t="s">
        <v>15</v>
      </c>
      <c r="D4376" t="s">
        <v>16</v>
      </c>
      <c r="E4376" s="1">
        <v>41631</v>
      </c>
      <c r="F4376">
        <v>1.125</v>
      </c>
      <c r="G4376">
        <v>19.2</v>
      </c>
      <c r="H4376">
        <v>4.8</v>
      </c>
      <c r="I4376">
        <v>7.73231</v>
      </c>
      <c r="J4376">
        <v>0</v>
      </c>
      <c r="K4376">
        <v>94</v>
      </c>
      <c r="L4376">
        <v>27</v>
      </c>
      <c r="M4376">
        <v>9</v>
      </c>
      <c r="N4376">
        <v>2</v>
      </c>
    </row>
    <row r="4377" spans="1:14" x14ac:dyDescent="0.3">
      <c r="A4377">
        <v>40834</v>
      </c>
      <c r="B4377" t="s">
        <v>14</v>
      </c>
      <c r="C4377" t="s">
        <v>15</v>
      </c>
      <c r="D4377" t="s">
        <v>16</v>
      </c>
      <c r="E4377" s="1">
        <v>41632</v>
      </c>
      <c r="F4377">
        <v>0.25</v>
      </c>
      <c r="G4377">
        <v>19</v>
      </c>
      <c r="H4377">
        <v>4</v>
      </c>
      <c r="I4377">
        <v>8.1692499999999999</v>
      </c>
      <c r="J4377">
        <v>0</v>
      </c>
      <c r="K4377">
        <v>88</v>
      </c>
      <c r="L4377">
        <v>33</v>
      </c>
      <c r="M4377">
        <v>8.6</v>
      </c>
      <c r="N4377">
        <v>2</v>
      </c>
    </row>
    <row r="4378" spans="1:14" x14ac:dyDescent="0.3">
      <c r="A4378">
        <v>40834</v>
      </c>
      <c r="B4378" t="s">
        <v>14</v>
      </c>
      <c r="C4378" t="s">
        <v>15</v>
      </c>
      <c r="D4378" t="s">
        <v>16</v>
      </c>
      <c r="E4378" s="1">
        <v>41633</v>
      </c>
      <c r="F4378">
        <v>0.25</v>
      </c>
      <c r="G4378">
        <v>17</v>
      </c>
      <c r="H4378">
        <v>2.4</v>
      </c>
      <c r="I4378">
        <v>7.3667600000000002</v>
      </c>
      <c r="J4378">
        <v>0</v>
      </c>
      <c r="K4378">
        <v>89</v>
      </c>
      <c r="L4378">
        <v>34</v>
      </c>
      <c r="M4378">
        <v>9</v>
      </c>
      <c r="N4378">
        <v>-1</v>
      </c>
    </row>
    <row r="4379" spans="1:14" x14ac:dyDescent="0.3">
      <c r="A4379">
        <v>40834</v>
      </c>
      <c r="B4379" t="s">
        <v>14</v>
      </c>
      <c r="C4379" t="s">
        <v>15</v>
      </c>
      <c r="D4379" t="s">
        <v>16</v>
      </c>
      <c r="E4379" s="1">
        <v>41634</v>
      </c>
      <c r="F4379">
        <v>0.5</v>
      </c>
      <c r="G4379">
        <v>15.6</v>
      </c>
      <c r="H4379">
        <v>0.8</v>
      </c>
      <c r="I4379">
        <v>6.9993999999999996</v>
      </c>
      <c r="J4379">
        <v>0</v>
      </c>
      <c r="K4379">
        <v>92</v>
      </c>
      <c r="L4379">
        <v>34</v>
      </c>
      <c r="M4379">
        <v>9</v>
      </c>
      <c r="N4379">
        <v>-2</v>
      </c>
    </row>
    <row r="4380" spans="1:14" x14ac:dyDescent="0.3">
      <c r="A4380">
        <v>40834</v>
      </c>
      <c r="B4380" t="s">
        <v>14</v>
      </c>
      <c r="C4380" t="s">
        <v>15</v>
      </c>
      <c r="D4380" t="s">
        <v>16</v>
      </c>
      <c r="E4380" s="1">
        <v>41635</v>
      </c>
      <c r="F4380">
        <v>0.5</v>
      </c>
      <c r="G4380">
        <v>17.399999999999999</v>
      </c>
      <c r="H4380">
        <v>0</v>
      </c>
      <c r="I4380">
        <v>7.4632699999999996</v>
      </c>
      <c r="J4380">
        <v>0</v>
      </c>
      <c r="K4380">
        <v>96</v>
      </c>
      <c r="L4380">
        <v>36</v>
      </c>
      <c r="M4380">
        <v>9</v>
      </c>
      <c r="N4380">
        <v>-2</v>
      </c>
    </row>
    <row r="4381" spans="1:14" x14ac:dyDescent="0.3">
      <c r="A4381">
        <v>40834</v>
      </c>
      <c r="B4381" t="s">
        <v>14</v>
      </c>
      <c r="C4381" t="s">
        <v>15</v>
      </c>
      <c r="D4381" t="s">
        <v>16</v>
      </c>
      <c r="E4381" s="1">
        <v>41636</v>
      </c>
      <c r="F4381">
        <v>0.5</v>
      </c>
      <c r="G4381">
        <v>17.8</v>
      </c>
      <c r="H4381">
        <v>0.4</v>
      </c>
      <c r="I4381">
        <v>7.5417800000000002</v>
      </c>
      <c r="J4381">
        <v>0</v>
      </c>
      <c r="K4381">
        <v>92</v>
      </c>
      <c r="L4381">
        <v>37</v>
      </c>
      <c r="M4381">
        <v>9</v>
      </c>
      <c r="N4381">
        <v>-1</v>
      </c>
    </row>
    <row r="4382" spans="1:14" x14ac:dyDescent="0.3">
      <c r="A4382">
        <v>40834</v>
      </c>
      <c r="B4382" t="s">
        <v>14</v>
      </c>
      <c r="C4382" t="s">
        <v>15</v>
      </c>
      <c r="D4382" t="s">
        <v>16</v>
      </c>
      <c r="E4382" s="1">
        <v>41637</v>
      </c>
      <c r="F4382">
        <v>0.75</v>
      </c>
      <c r="G4382">
        <v>19.8</v>
      </c>
      <c r="H4382">
        <v>1</v>
      </c>
      <c r="I4382">
        <v>7.6715999999999998</v>
      </c>
      <c r="J4382">
        <v>0</v>
      </c>
      <c r="K4382">
        <v>96</v>
      </c>
      <c r="L4382">
        <v>28</v>
      </c>
      <c r="M4382">
        <v>9</v>
      </c>
      <c r="N4382">
        <v>-2</v>
      </c>
    </row>
    <row r="4383" spans="1:14" x14ac:dyDescent="0.3">
      <c r="A4383">
        <v>40834</v>
      </c>
      <c r="B4383" t="s">
        <v>14</v>
      </c>
      <c r="C4383" t="s">
        <v>15</v>
      </c>
      <c r="D4383" t="s">
        <v>16</v>
      </c>
      <c r="E4383" s="1">
        <v>41638</v>
      </c>
      <c r="F4383">
        <v>1.875</v>
      </c>
      <c r="G4383">
        <v>20.6</v>
      </c>
      <c r="H4383">
        <v>4.4000000000000004</v>
      </c>
      <c r="I4383">
        <v>9.1634700000000002</v>
      </c>
      <c r="J4383">
        <v>0</v>
      </c>
      <c r="K4383">
        <v>90</v>
      </c>
      <c r="L4383">
        <v>31</v>
      </c>
      <c r="M4383">
        <v>8.6999999999999993</v>
      </c>
      <c r="N4383">
        <v>1</v>
      </c>
    </row>
    <row r="4384" spans="1:14" x14ac:dyDescent="0.3">
      <c r="A4384">
        <v>40834</v>
      </c>
      <c r="B4384" t="s">
        <v>14</v>
      </c>
      <c r="C4384" t="s">
        <v>15</v>
      </c>
      <c r="D4384" t="s">
        <v>16</v>
      </c>
      <c r="E4384" s="1">
        <v>41639</v>
      </c>
      <c r="F4384">
        <v>2.25</v>
      </c>
      <c r="G4384">
        <v>16.2</v>
      </c>
      <c r="H4384">
        <v>10</v>
      </c>
      <c r="I4384">
        <v>9.1845099999999995</v>
      </c>
      <c r="J4384">
        <v>1</v>
      </c>
      <c r="K4384">
        <v>79</v>
      </c>
      <c r="L4384">
        <v>33</v>
      </c>
      <c r="M4384">
        <v>0</v>
      </c>
      <c r="N4384">
        <v>6</v>
      </c>
    </row>
    <row r="4385" spans="1:14" x14ac:dyDescent="0.3">
      <c r="A4385">
        <v>40834</v>
      </c>
      <c r="B4385" t="s">
        <v>14</v>
      </c>
      <c r="C4385" t="s">
        <v>15</v>
      </c>
      <c r="D4385" t="s">
        <v>16</v>
      </c>
      <c r="E4385" s="1">
        <v>41640</v>
      </c>
      <c r="F4385">
        <v>2.25</v>
      </c>
      <c r="G4385">
        <v>16</v>
      </c>
      <c r="H4385">
        <v>10</v>
      </c>
      <c r="I4385">
        <v>10.817399999999999</v>
      </c>
      <c r="J4385">
        <v>19.8</v>
      </c>
      <c r="K4385">
        <v>97</v>
      </c>
      <c r="L4385">
        <v>63</v>
      </c>
      <c r="M4385">
        <v>5.9</v>
      </c>
      <c r="N4385">
        <v>6</v>
      </c>
    </row>
    <row r="4386" spans="1:14" x14ac:dyDescent="0.3">
      <c r="A4386">
        <v>40834</v>
      </c>
      <c r="B4386" t="s">
        <v>14</v>
      </c>
      <c r="C4386" t="s">
        <v>15</v>
      </c>
      <c r="D4386" t="s">
        <v>16</v>
      </c>
      <c r="E4386" s="1">
        <v>41641</v>
      </c>
      <c r="F4386">
        <v>0.75</v>
      </c>
      <c r="G4386">
        <v>17</v>
      </c>
      <c r="H4386">
        <v>5</v>
      </c>
      <c r="I4386">
        <v>9.7774000000000001</v>
      </c>
      <c r="J4386">
        <v>0</v>
      </c>
      <c r="K4386">
        <v>97</v>
      </c>
      <c r="L4386">
        <v>54</v>
      </c>
      <c r="M4386">
        <v>8.5</v>
      </c>
      <c r="N4386">
        <v>3</v>
      </c>
    </row>
    <row r="4387" spans="1:14" x14ac:dyDescent="0.3">
      <c r="A4387">
        <v>40834</v>
      </c>
      <c r="B4387" t="s">
        <v>14</v>
      </c>
      <c r="C4387" t="s">
        <v>15</v>
      </c>
      <c r="D4387" t="s">
        <v>16</v>
      </c>
      <c r="E4387" s="1">
        <v>41642</v>
      </c>
      <c r="F4387">
        <v>0.625</v>
      </c>
      <c r="G4387">
        <v>15.6</v>
      </c>
      <c r="H4387">
        <v>5</v>
      </c>
      <c r="I4387">
        <v>9.4405699999999992</v>
      </c>
      <c r="J4387">
        <v>0</v>
      </c>
      <c r="K4387">
        <v>100</v>
      </c>
      <c r="L4387">
        <v>54</v>
      </c>
      <c r="M4387">
        <v>8.8000000000000007</v>
      </c>
      <c r="N4387">
        <v>4</v>
      </c>
    </row>
    <row r="4388" spans="1:14" x14ac:dyDescent="0.3">
      <c r="A4388">
        <v>40834</v>
      </c>
      <c r="B4388" t="s">
        <v>14</v>
      </c>
      <c r="C4388" t="s">
        <v>15</v>
      </c>
      <c r="D4388" t="s">
        <v>16</v>
      </c>
      <c r="E4388" s="1">
        <v>41643</v>
      </c>
      <c r="F4388">
        <v>0</v>
      </c>
      <c r="G4388">
        <v>16.8</v>
      </c>
      <c r="H4388">
        <v>4</v>
      </c>
      <c r="I4388">
        <v>9.4212600000000002</v>
      </c>
      <c r="J4388">
        <v>0</v>
      </c>
      <c r="K4388">
        <v>97</v>
      </c>
      <c r="L4388">
        <v>50</v>
      </c>
      <c r="M4388">
        <v>9</v>
      </c>
      <c r="N4388">
        <v>2</v>
      </c>
    </row>
    <row r="4389" spans="1:14" x14ac:dyDescent="0.3">
      <c r="A4389">
        <v>40834</v>
      </c>
      <c r="B4389" t="s">
        <v>14</v>
      </c>
      <c r="C4389" t="s">
        <v>15</v>
      </c>
      <c r="D4389" t="s">
        <v>16</v>
      </c>
      <c r="E4389" s="1">
        <v>41644</v>
      </c>
      <c r="F4389">
        <v>0.75</v>
      </c>
      <c r="G4389">
        <v>14.4</v>
      </c>
      <c r="H4389">
        <v>6.4</v>
      </c>
      <c r="I4389">
        <v>10.497400000000001</v>
      </c>
      <c r="J4389">
        <v>0</v>
      </c>
      <c r="K4389">
        <v>94</v>
      </c>
      <c r="L4389">
        <v>61</v>
      </c>
      <c r="M4389">
        <v>0.2</v>
      </c>
      <c r="N4389">
        <v>4</v>
      </c>
    </row>
    <row r="4390" spans="1:14" x14ac:dyDescent="0.3">
      <c r="A4390">
        <v>40834</v>
      </c>
      <c r="B4390" t="s">
        <v>14</v>
      </c>
      <c r="C4390" t="s">
        <v>15</v>
      </c>
      <c r="D4390" t="s">
        <v>16</v>
      </c>
      <c r="E4390" s="1">
        <v>41645</v>
      </c>
      <c r="F4390">
        <v>1.125</v>
      </c>
      <c r="G4390">
        <v>13.4</v>
      </c>
      <c r="H4390">
        <v>7.6</v>
      </c>
      <c r="I4390">
        <v>12.130599999999999</v>
      </c>
      <c r="J4390">
        <v>25</v>
      </c>
      <c r="K4390">
        <v>97</v>
      </c>
      <c r="L4390">
        <v>86</v>
      </c>
      <c r="M4390">
        <v>0</v>
      </c>
      <c r="N4390">
        <v>8</v>
      </c>
    </row>
    <row r="4391" spans="1:14" x14ac:dyDescent="0.3">
      <c r="A4391">
        <v>40834</v>
      </c>
      <c r="B4391" t="s">
        <v>14</v>
      </c>
      <c r="C4391" t="s">
        <v>15</v>
      </c>
      <c r="D4391" t="s">
        <v>16</v>
      </c>
      <c r="E4391" s="1">
        <v>41646</v>
      </c>
      <c r="F4391">
        <v>0.5</v>
      </c>
      <c r="G4391">
        <v>11.4</v>
      </c>
      <c r="H4391">
        <v>9</v>
      </c>
      <c r="I4391">
        <v>10.8324</v>
      </c>
      <c r="J4391">
        <v>0</v>
      </c>
      <c r="K4391">
        <v>97</v>
      </c>
      <c r="L4391">
        <v>88</v>
      </c>
      <c r="M4391">
        <v>2.2000000000000002</v>
      </c>
      <c r="N4391">
        <v>8</v>
      </c>
    </row>
    <row r="4392" spans="1:14" x14ac:dyDescent="0.3">
      <c r="A4392">
        <v>40834</v>
      </c>
      <c r="B4392" t="s">
        <v>14</v>
      </c>
      <c r="C4392" t="s">
        <v>15</v>
      </c>
      <c r="D4392" t="s">
        <v>16</v>
      </c>
      <c r="E4392" s="1">
        <v>41647</v>
      </c>
      <c r="F4392">
        <v>0.25</v>
      </c>
      <c r="G4392">
        <v>16.600000000000001</v>
      </c>
      <c r="H4392">
        <v>4</v>
      </c>
      <c r="I4392">
        <v>10.5884</v>
      </c>
      <c r="J4392">
        <v>0</v>
      </c>
      <c r="K4392">
        <v>100</v>
      </c>
      <c r="L4392">
        <v>62</v>
      </c>
      <c r="M4392">
        <v>6.8</v>
      </c>
      <c r="N4392">
        <v>2</v>
      </c>
    </row>
    <row r="4393" spans="1:14" x14ac:dyDescent="0.3">
      <c r="A4393">
        <v>40834</v>
      </c>
      <c r="B4393" t="s">
        <v>14</v>
      </c>
      <c r="C4393" t="s">
        <v>15</v>
      </c>
      <c r="D4393" t="s">
        <v>16</v>
      </c>
      <c r="E4393" s="1">
        <v>41648</v>
      </c>
      <c r="F4393">
        <v>0.25</v>
      </c>
      <c r="G4393">
        <v>18</v>
      </c>
      <c r="H4393">
        <v>4.2</v>
      </c>
      <c r="I4393">
        <v>10.912800000000001</v>
      </c>
      <c r="J4393">
        <v>0</v>
      </c>
      <c r="K4393">
        <v>100</v>
      </c>
      <c r="L4393">
        <v>55</v>
      </c>
      <c r="M4393">
        <v>7.4</v>
      </c>
      <c r="N4393">
        <v>4</v>
      </c>
    </row>
    <row r="4394" spans="1:14" x14ac:dyDescent="0.3">
      <c r="A4394">
        <v>40834</v>
      </c>
      <c r="B4394" t="s">
        <v>14</v>
      </c>
      <c r="C4394" t="s">
        <v>15</v>
      </c>
      <c r="D4394" t="s">
        <v>16</v>
      </c>
      <c r="E4394" s="1">
        <v>41649</v>
      </c>
      <c r="F4394">
        <v>2.125</v>
      </c>
      <c r="G4394">
        <v>15.8</v>
      </c>
      <c r="H4394">
        <v>4.4000000000000004</v>
      </c>
      <c r="I4394">
        <v>9.8569999999999993</v>
      </c>
      <c r="J4394">
        <v>1</v>
      </c>
      <c r="K4394">
        <v>100</v>
      </c>
      <c r="L4394">
        <v>48</v>
      </c>
      <c r="M4394">
        <v>0.3</v>
      </c>
      <c r="N4394">
        <v>2</v>
      </c>
    </row>
    <row r="4395" spans="1:14" x14ac:dyDescent="0.3">
      <c r="A4395">
        <v>40834</v>
      </c>
      <c r="B4395" t="s">
        <v>14</v>
      </c>
      <c r="C4395" t="s">
        <v>15</v>
      </c>
      <c r="D4395" t="s">
        <v>16</v>
      </c>
      <c r="E4395" s="1">
        <v>41650</v>
      </c>
      <c r="F4395">
        <v>2.375</v>
      </c>
      <c r="G4395">
        <v>13.2</v>
      </c>
      <c r="H4395">
        <v>10.199999999999999</v>
      </c>
      <c r="I4395">
        <v>11.301299999999999</v>
      </c>
      <c r="J4395">
        <v>45</v>
      </c>
      <c r="K4395">
        <v>97</v>
      </c>
      <c r="L4395">
        <v>82</v>
      </c>
      <c r="M4395">
        <v>0</v>
      </c>
      <c r="N4395">
        <v>8</v>
      </c>
    </row>
    <row r="4396" spans="1:14" x14ac:dyDescent="0.3">
      <c r="A4396">
        <v>40834</v>
      </c>
      <c r="B4396" t="s">
        <v>14</v>
      </c>
      <c r="C4396" t="s">
        <v>15</v>
      </c>
      <c r="D4396" t="s">
        <v>16</v>
      </c>
      <c r="E4396" s="1">
        <v>41651</v>
      </c>
      <c r="F4396">
        <v>0</v>
      </c>
      <c r="G4396">
        <v>14.4</v>
      </c>
      <c r="H4396">
        <v>9</v>
      </c>
      <c r="I4396">
        <v>10.583</v>
      </c>
      <c r="J4396">
        <v>4</v>
      </c>
      <c r="K4396">
        <v>95</v>
      </c>
      <c r="L4396">
        <v>63</v>
      </c>
      <c r="M4396">
        <v>6.8</v>
      </c>
      <c r="N4396">
        <v>8</v>
      </c>
    </row>
    <row r="4397" spans="1:14" x14ac:dyDescent="0.3">
      <c r="A4397">
        <v>40834</v>
      </c>
      <c r="B4397" t="s">
        <v>14</v>
      </c>
      <c r="C4397" t="s">
        <v>15</v>
      </c>
      <c r="D4397" t="s">
        <v>16</v>
      </c>
      <c r="E4397" s="1">
        <v>41652</v>
      </c>
      <c r="F4397">
        <v>0.625</v>
      </c>
      <c r="G4397">
        <v>15</v>
      </c>
      <c r="H4397">
        <v>5</v>
      </c>
      <c r="I4397">
        <v>10.0931</v>
      </c>
      <c r="J4397">
        <v>0</v>
      </c>
      <c r="K4397">
        <v>100</v>
      </c>
      <c r="L4397">
        <v>62</v>
      </c>
      <c r="M4397">
        <v>7.6</v>
      </c>
      <c r="N4397">
        <v>2</v>
      </c>
    </row>
    <row r="4398" spans="1:14" x14ac:dyDescent="0.3">
      <c r="A4398">
        <v>40834</v>
      </c>
      <c r="B4398" t="s">
        <v>14</v>
      </c>
      <c r="C4398" t="s">
        <v>15</v>
      </c>
      <c r="D4398" t="s">
        <v>16</v>
      </c>
      <c r="E4398" s="1">
        <v>41653</v>
      </c>
      <c r="F4398">
        <v>1</v>
      </c>
      <c r="G4398">
        <v>15.2</v>
      </c>
      <c r="H4398">
        <v>5.2</v>
      </c>
      <c r="I4398">
        <v>10.0206</v>
      </c>
      <c r="J4398">
        <v>0</v>
      </c>
      <c r="K4398">
        <v>100</v>
      </c>
      <c r="L4398">
        <v>62</v>
      </c>
      <c r="M4398">
        <v>5.2</v>
      </c>
      <c r="N4398">
        <v>2</v>
      </c>
    </row>
    <row r="4399" spans="1:14" x14ac:dyDescent="0.3">
      <c r="A4399">
        <v>40834</v>
      </c>
      <c r="B4399" t="s">
        <v>14</v>
      </c>
      <c r="C4399" t="s">
        <v>15</v>
      </c>
      <c r="D4399" t="s">
        <v>16</v>
      </c>
      <c r="E4399" s="1">
        <v>41654</v>
      </c>
      <c r="F4399">
        <v>0.875</v>
      </c>
      <c r="G4399">
        <v>16.8</v>
      </c>
      <c r="H4399">
        <v>5</v>
      </c>
      <c r="I4399">
        <v>11.0448</v>
      </c>
      <c r="J4399">
        <v>0</v>
      </c>
      <c r="K4399">
        <v>100</v>
      </c>
      <c r="L4399">
        <v>64</v>
      </c>
      <c r="M4399">
        <v>5.3</v>
      </c>
      <c r="N4399">
        <v>5</v>
      </c>
    </row>
    <row r="4400" spans="1:14" x14ac:dyDescent="0.3">
      <c r="A4400">
        <v>40834</v>
      </c>
      <c r="B4400" t="s">
        <v>14</v>
      </c>
      <c r="C4400" t="s">
        <v>15</v>
      </c>
      <c r="D4400" t="s">
        <v>16</v>
      </c>
      <c r="E4400" s="1">
        <v>41655</v>
      </c>
      <c r="F4400">
        <v>0.75</v>
      </c>
      <c r="G4400">
        <v>18</v>
      </c>
      <c r="H4400">
        <v>6</v>
      </c>
      <c r="I4400">
        <v>11.308299999999999</v>
      </c>
      <c r="J4400">
        <v>0</v>
      </c>
      <c r="K4400">
        <v>100</v>
      </c>
      <c r="L4400">
        <v>56</v>
      </c>
      <c r="M4400">
        <v>8</v>
      </c>
      <c r="N4400">
        <v>4</v>
      </c>
    </row>
    <row r="4401" spans="1:14" x14ac:dyDescent="0.3">
      <c r="A4401">
        <v>40834</v>
      </c>
      <c r="B4401" t="s">
        <v>14</v>
      </c>
      <c r="C4401" t="s">
        <v>15</v>
      </c>
      <c r="D4401" t="s">
        <v>16</v>
      </c>
      <c r="E4401" s="1">
        <v>41656</v>
      </c>
      <c r="F4401">
        <v>1.25</v>
      </c>
      <c r="G4401">
        <v>20.6</v>
      </c>
      <c r="H4401">
        <v>5.6</v>
      </c>
      <c r="I4401">
        <v>10.1295</v>
      </c>
      <c r="J4401">
        <v>0</v>
      </c>
      <c r="K4401">
        <v>94</v>
      </c>
      <c r="L4401">
        <v>36</v>
      </c>
      <c r="M4401">
        <v>9</v>
      </c>
      <c r="N4401">
        <v>1</v>
      </c>
    </row>
    <row r="4402" spans="1:14" x14ac:dyDescent="0.3">
      <c r="A4402">
        <v>40834</v>
      </c>
      <c r="B4402" t="s">
        <v>14</v>
      </c>
      <c r="C4402" t="s">
        <v>15</v>
      </c>
      <c r="D4402" t="s">
        <v>16</v>
      </c>
      <c r="E4402" s="1">
        <v>41657</v>
      </c>
      <c r="F4402">
        <v>3.625</v>
      </c>
      <c r="G4402">
        <v>14.4</v>
      </c>
      <c r="H4402">
        <v>10</v>
      </c>
      <c r="I4402">
        <v>11.814399999999999</v>
      </c>
      <c r="J4402">
        <v>39</v>
      </c>
      <c r="K4402">
        <v>97</v>
      </c>
      <c r="L4402">
        <v>85</v>
      </c>
      <c r="M4402">
        <v>0</v>
      </c>
      <c r="N4402">
        <v>6</v>
      </c>
    </row>
    <row r="4403" spans="1:14" x14ac:dyDescent="0.3">
      <c r="A4403">
        <v>40834</v>
      </c>
      <c r="B4403" t="s">
        <v>14</v>
      </c>
      <c r="C4403" t="s">
        <v>15</v>
      </c>
      <c r="D4403" t="s">
        <v>16</v>
      </c>
      <c r="E4403" s="1">
        <v>41658</v>
      </c>
      <c r="F4403">
        <v>0.375</v>
      </c>
      <c r="G4403">
        <v>15.4</v>
      </c>
      <c r="H4403">
        <v>9.6</v>
      </c>
      <c r="I4403">
        <v>12.121600000000001</v>
      </c>
      <c r="J4403">
        <v>0</v>
      </c>
      <c r="K4403">
        <v>100</v>
      </c>
      <c r="L4403">
        <v>73</v>
      </c>
      <c r="M4403">
        <v>6.6</v>
      </c>
      <c r="N4403">
        <v>4</v>
      </c>
    </row>
    <row r="4404" spans="1:14" x14ac:dyDescent="0.3">
      <c r="A4404">
        <v>40834</v>
      </c>
      <c r="B4404" t="s">
        <v>14</v>
      </c>
      <c r="C4404" t="s">
        <v>15</v>
      </c>
      <c r="D4404" t="s">
        <v>16</v>
      </c>
      <c r="E4404" s="1">
        <v>41659</v>
      </c>
      <c r="F4404">
        <v>0.5</v>
      </c>
      <c r="G4404">
        <v>16.8</v>
      </c>
      <c r="H4404">
        <v>7.4</v>
      </c>
      <c r="I4404">
        <v>11.670999999999999</v>
      </c>
      <c r="J4404">
        <v>0</v>
      </c>
      <c r="K4404">
        <v>100</v>
      </c>
      <c r="L4404">
        <v>61</v>
      </c>
      <c r="M4404">
        <v>7.8</v>
      </c>
      <c r="N4404">
        <v>4</v>
      </c>
    </row>
    <row r="4405" spans="1:14" x14ac:dyDescent="0.3">
      <c r="A4405">
        <v>40834</v>
      </c>
      <c r="B4405" t="s">
        <v>14</v>
      </c>
      <c r="C4405" t="s">
        <v>15</v>
      </c>
      <c r="D4405" t="s">
        <v>16</v>
      </c>
      <c r="E4405" s="1">
        <v>41660</v>
      </c>
      <c r="F4405">
        <v>0.5</v>
      </c>
      <c r="G4405">
        <v>17</v>
      </c>
      <c r="H4405">
        <v>7</v>
      </c>
      <c r="I4405">
        <v>11.435600000000001</v>
      </c>
      <c r="J4405">
        <v>0</v>
      </c>
      <c r="K4405">
        <v>100</v>
      </c>
      <c r="L4405">
        <v>61</v>
      </c>
      <c r="M4405">
        <v>7.2</v>
      </c>
      <c r="N4405">
        <v>3</v>
      </c>
    </row>
    <row r="4406" spans="1:14" x14ac:dyDescent="0.3">
      <c r="A4406">
        <v>40834</v>
      </c>
      <c r="B4406" t="s">
        <v>14</v>
      </c>
      <c r="C4406" t="s">
        <v>15</v>
      </c>
      <c r="D4406" t="s">
        <v>16</v>
      </c>
      <c r="E4406" s="1">
        <v>41661</v>
      </c>
      <c r="F4406">
        <v>0</v>
      </c>
      <c r="G4406">
        <v>19.399999999999999</v>
      </c>
      <c r="H4406">
        <v>6</v>
      </c>
      <c r="I4406">
        <v>11.808400000000001</v>
      </c>
      <c r="J4406">
        <v>0</v>
      </c>
      <c r="K4406">
        <v>100</v>
      </c>
      <c r="L4406">
        <v>58</v>
      </c>
      <c r="M4406">
        <v>8.8000000000000007</v>
      </c>
      <c r="N4406">
        <v>2</v>
      </c>
    </row>
    <row r="4407" spans="1:14" x14ac:dyDescent="0.3">
      <c r="A4407">
        <v>40834</v>
      </c>
      <c r="B4407" t="s">
        <v>14</v>
      </c>
      <c r="C4407" t="s">
        <v>15</v>
      </c>
      <c r="D4407" t="s">
        <v>16</v>
      </c>
      <c r="E4407" s="1">
        <v>41662</v>
      </c>
      <c r="F4407">
        <v>0.75</v>
      </c>
      <c r="G4407">
        <v>18.600000000000001</v>
      </c>
      <c r="H4407">
        <v>8.1999999999999993</v>
      </c>
      <c r="I4407">
        <v>13.3537</v>
      </c>
      <c r="J4407">
        <v>0</v>
      </c>
      <c r="K4407">
        <v>100</v>
      </c>
      <c r="L4407">
        <v>64</v>
      </c>
      <c r="M4407">
        <v>6.7</v>
      </c>
      <c r="N4407">
        <v>8</v>
      </c>
    </row>
    <row r="4408" spans="1:14" x14ac:dyDescent="0.3">
      <c r="A4408">
        <v>40834</v>
      </c>
      <c r="B4408" t="s">
        <v>14</v>
      </c>
      <c r="C4408" t="s">
        <v>15</v>
      </c>
      <c r="D4408" t="s">
        <v>16</v>
      </c>
      <c r="E4408" s="1">
        <v>41663</v>
      </c>
      <c r="F4408">
        <v>0.75</v>
      </c>
      <c r="G4408">
        <v>21.4</v>
      </c>
      <c r="H4408">
        <v>10.199999999999999</v>
      </c>
      <c r="I4408">
        <v>11.561199999999999</v>
      </c>
      <c r="J4408">
        <v>0</v>
      </c>
      <c r="K4408">
        <v>95</v>
      </c>
      <c r="L4408">
        <v>39</v>
      </c>
      <c r="M4408">
        <v>9</v>
      </c>
      <c r="N4408">
        <v>6</v>
      </c>
    </row>
    <row r="4409" spans="1:14" x14ac:dyDescent="0.3">
      <c r="A4409">
        <v>40834</v>
      </c>
      <c r="B4409" t="s">
        <v>14</v>
      </c>
      <c r="C4409" t="s">
        <v>15</v>
      </c>
      <c r="D4409" t="s">
        <v>16</v>
      </c>
      <c r="E4409" s="1">
        <v>41664</v>
      </c>
      <c r="F4409">
        <v>0.875</v>
      </c>
      <c r="G4409">
        <v>21</v>
      </c>
      <c r="H4409">
        <v>9</v>
      </c>
      <c r="I4409">
        <v>11.9062</v>
      </c>
      <c r="J4409">
        <v>0</v>
      </c>
      <c r="K4409">
        <v>98</v>
      </c>
      <c r="L4409">
        <v>48</v>
      </c>
      <c r="M4409">
        <v>8.6</v>
      </c>
      <c r="N4409">
        <v>6</v>
      </c>
    </row>
    <row r="4410" spans="1:14" x14ac:dyDescent="0.3">
      <c r="A4410">
        <v>40834</v>
      </c>
      <c r="B4410" t="s">
        <v>14</v>
      </c>
      <c r="C4410" t="s">
        <v>15</v>
      </c>
      <c r="D4410" t="s">
        <v>16</v>
      </c>
      <c r="E4410" s="1">
        <v>41665</v>
      </c>
      <c r="F4410">
        <v>0.75</v>
      </c>
      <c r="G4410">
        <v>20.399999999999999</v>
      </c>
      <c r="H4410">
        <v>9</v>
      </c>
      <c r="I4410">
        <v>13.185499999999999</v>
      </c>
      <c r="J4410">
        <v>0</v>
      </c>
      <c r="K4410">
        <v>100</v>
      </c>
      <c r="L4410">
        <v>50</v>
      </c>
      <c r="M4410">
        <v>8</v>
      </c>
      <c r="N4410">
        <v>6</v>
      </c>
    </row>
    <row r="4411" spans="1:14" x14ac:dyDescent="0.3">
      <c r="A4411">
        <v>40834</v>
      </c>
      <c r="B4411" t="s">
        <v>14</v>
      </c>
      <c r="C4411" t="s">
        <v>15</v>
      </c>
      <c r="D4411" t="s">
        <v>16</v>
      </c>
      <c r="E4411" s="1">
        <v>41666</v>
      </c>
      <c r="F4411">
        <v>0.875</v>
      </c>
      <c r="G4411">
        <v>22.6</v>
      </c>
      <c r="H4411">
        <v>9.6</v>
      </c>
      <c r="I4411">
        <v>11.2689</v>
      </c>
      <c r="J4411">
        <v>0</v>
      </c>
      <c r="K4411">
        <v>95</v>
      </c>
      <c r="L4411">
        <v>27</v>
      </c>
      <c r="M4411">
        <v>9</v>
      </c>
      <c r="N4411">
        <v>6</v>
      </c>
    </row>
    <row r="4412" spans="1:14" x14ac:dyDescent="0.3">
      <c r="A4412">
        <v>40834</v>
      </c>
      <c r="B4412" t="s">
        <v>14</v>
      </c>
      <c r="C4412" t="s">
        <v>15</v>
      </c>
      <c r="D4412" t="s">
        <v>16</v>
      </c>
      <c r="E4412" s="1">
        <v>41667</v>
      </c>
      <c r="F4412">
        <v>0.625</v>
      </c>
      <c r="G4412">
        <v>18.2</v>
      </c>
      <c r="H4412">
        <v>10.4</v>
      </c>
      <c r="I4412">
        <v>11.8132</v>
      </c>
      <c r="J4412">
        <v>1</v>
      </c>
      <c r="K4412">
        <v>86</v>
      </c>
      <c r="L4412">
        <v>57</v>
      </c>
      <c r="M4412">
        <v>0</v>
      </c>
      <c r="N4412">
        <v>6</v>
      </c>
    </row>
    <row r="4413" spans="1:14" x14ac:dyDescent="0.3">
      <c r="A4413">
        <v>40834</v>
      </c>
      <c r="B4413" t="s">
        <v>14</v>
      </c>
      <c r="C4413" t="s">
        <v>15</v>
      </c>
      <c r="D4413" t="s">
        <v>16</v>
      </c>
      <c r="E4413" s="1">
        <v>41668</v>
      </c>
      <c r="F4413">
        <v>0</v>
      </c>
      <c r="G4413">
        <v>20</v>
      </c>
      <c r="H4413">
        <v>11.4</v>
      </c>
      <c r="I4413">
        <v>13.4833</v>
      </c>
      <c r="J4413">
        <v>0.5</v>
      </c>
      <c r="K4413">
        <v>96</v>
      </c>
      <c r="L4413">
        <v>60</v>
      </c>
      <c r="M4413">
        <v>1.5</v>
      </c>
      <c r="N4413">
        <v>7</v>
      </c>
    </row>
    <row r="4414" spans="1:14" x14ac:dyDescent="0.3">
      <c r="A4414">
        <v>40834</v>
      </c>
      <c r="B4414" t="s">
        <v>14</v>
      </c>
      <c r="C4414" t="s">
        <v>15</v>
      </c>
      <c r="D4414" t="s">
        <v>16</v>
      </c>
      <c r="E4414" s="1">
        <v>41669</v>
      </c>
      <c r="F4414">
        <v>1</v>
      </c>
      <c r="G4414">
        <v>22.4</v>
      </c>
      <c r="H4414">
        <v>10</v>
      </c>
      <c r="I4414">
        <v>14.5602</v>
      </c>
      <c r="J4414">
        <v>0</v>
      </c>
      <c r="K4414">
        <v>98</v>
      </c>
      <c r="L4414">
        <v>57</v>
      </c>
      <c r="M4414">
        <v>9</v>
      </c>
      <c r="N4414">
        <v>6</v>
      </c>
    </row>
    <row r="4415" spans="1:14" x14ac:dyDescent="0.3">
      <c r="A4415">
        <v>40834</v>
      </c>
      <c r="B4415" t="s">
        <v>14</v>
      </c>
      <c r="C4415" t="s">
        <v>15</v>
      </c>
      <c r="D4415" t="s">
        <v>16</v>
      </c>
      <c r="E4415" s="1">
        <v>41670</v>
      </c>
      <c r="F4415">
        <v>1.625</v>
      </c>
      <c r="G4415">
        <v>19.399999999999999</v>
      </c>
      <c r="H4415">
        <v>9.6</v>
      </c>
      <c r="I4415">
        <v>13.6553</v>
      </c>
      <c r="J4415">
        <v>0</v>
      </c>
      <c r="K4415">
        <v>100</v>
      </c>
      <c r="L4415">
        <v>70</v>
      </c>
      <c r="M4415">
        <v>5.9</v>
      </c>
      <c r="N4415">
        <v>7</v>
      </c>
    </row>
    <row r="4416" spans="1:14" x14ac:dyDescent="0.3">
      <c r="A4416">
        <v>40834</v>
      </c>
      <c r="B4416" t="s">
        <v>14</v>
      </c>
      <c r="C4416" t="s">
        <v>15</v>
      </c>
      <c r="D4416" t="s">
        <v>16</v>
      </c>
      <c r="E4416" s="1">
        <v>41671</v>
      </c>
      <c r="F4416">
        <v>0.57142899999999996</v>
      </c>
      <c r="G4416">
        <v>16</v>
      </c>
      <c r="H4416">
        <v>8.6</v>
      </c>
      <c r="I4416">
        <v>9.6323399999999992</v>
      </c>
      <c r="J4416">
        <v>0</v>
      </c>
      <c r="K4416">
        <v>89</v>
      </c>
      <c r="L4416">
        <v>43</v>
      </c>
      <c r="M4416">
        <v>3</v>
      </c>
      <c r="N4416">
        <v>4</v>
      </c>
    </row>
    <row r="4417" spans="1:14" x14ac:dyDescent="0.3">
      <c r="A4417">
        <v>40834</v>
      </c>
      <c r="B4417" t="s">
        <v>14</v>
      </c>
      <c r="C4417" t="s">
        <v>15</v>
      </c>
      <c r="D4417" t="s">
        <v>16</v>
      </c>
      <c r="E4417" s="1">
        <v>41672</v>
      </c>
      <c r="F4417">
        <v>0.75</v>
      </c>
      <c r="G4417">
        <v>16.2</v>
      </c>
      <c r="H4417">
        <v>4</v>
      </c>
      <c r="I4417">
        <v>9.3441299999999998</v>
      </c>
      <c r="J4417">
        <v>0</v>
      </c>
      <c r="K4417">
        <v>94</v>
      </c>
      <c r="L4417">
        <v>55</v>
      </c>
      <c r="M4417">
        <v>6.3</v>
      </c>
      <c r="N4417">
        <v>0</v>
      </c>
    </row>
    <row r="4418" spans="1:14" x14ac:dyDescent="0.3">
      <c r="A4418">
        <v>40834</v>
      </c>
      <c r="B4418" t="s">
        <v>14</v>
      </c>
      <c r="C4418" t="s">
        <v>15</v>
      </c>
      <c r="D4418" t="s">
        <v>16</v>
      </c>
      <c r="E4418" s="1">
        <v>41673</v>
      </c>
      <c r="F4418">
        <v>1.375</v>
      </c>
      <c r="G4418">
        <v>12.6</v>
      </c>
      <c r="H4418">
        <v>9</v>
      </c>
      <c r="I4418">
        <v>11.0006</v>
      </c>
      <c r="J4418">
        <v>5</v>
      </c>
      <c r="K4418">
        <v>97</v>
      </c>
      <c r="L4418">
        <v>59</v>
      </c>
      <c r="M4418">
        <v>0</v>
      </c>
      <c r="N4418">
        <v>5</v>
      </c>
    </row>
    <row r="4419" spans="1:14" x14ac:dyDescent="0.3">
      <c r="A4419">
        <v>40834</v>
      </c>
      <c r="B4419" t="s">
        <v>14</v>
      </c>
      <c r="C4419" t="s">
        <v>15</v>
      </c>
      <c r="D4419" t="s">
        <v>16</v>
      </c>
      <c r="E4419" s="1">
        <v>41674</v>
      </c>
      <c r="F4419">
        <v>3</v>
      </c>
      <c r="G4419">
        <v>17.2</v>
      </c>
      <c r="H4419">
        <v>9.8000000000000007</v>
      </c>
      <c r="I4419">
        <v>12.503299999999999</v>
      </c>
      <c r="J4419">
        <v>0.4</v>
      </c>
      <c r="K4419">
        <v>97</v>
      </c>
      <c r="L4419">
        <v>70</v>
      </c>
      <c r="M4419">
        <v>7.5</v>
      </c>
      <c r="N4419">
        <v>7</v>
      </c>
    </row>
    <row r="4420" spans="1:14" x14ac:dyDescent="0.3">
      <c r="A4420">
        <v>40834</v>
      </c>
      <c r="B4420" t="s">
        <v>14</v>
      </c>
      <c r="C4420" t="s">
        <v>15</v>
      </c>
      <c r="D4420" t="s">
        <v>16</v>
      </c>
      <c r="E4420" s="1">
        <v>41675</v>
      </c>
      <c r="F4420">
        <v>3.875</v>
      </c>
      <c r="G4420">
        <v>11.6</v>
      </c>
      <c r="H4420">
        <v>7.8</v>
      </c>
      <c r="I4420">
        <v>8.8139000000000003</v>
      </c>
      <c r="J4420">
        <v>0</v>
      </c>
      <c r="K4420">
        <v>95</v>
      </c>
      <c r="L4420">
        <v>71</v>
      </c>
      <c r="M4420">
        <v>5</v>
      </c>
      <c r="N4420">
        <v>6</v>
      </c>
    </row>
    <row r="4421" spans="1:14" x14ac:dyDescent="0.3">
      <c r="A4421">
        <v>40834</v>
      </c>
      <c r="B4421" t="s">
        <v>14</v>
      </c>
      <c r="C4421" t="s">
        <v>15</v>
      </c>
      <c r="D4421" t="s">
        <v>16</v>
      </c>
      <c r="E4421" s="1">
        <v>41676</v>
      </c>
      <c r="F4421">
        <v>1</v>
      </c>
      <c r="G4421">
        <v>14</v>
      </c>
      <c r="H4421">
        <v>1</v>
      </c>
      <c r="I4421">
        <v>6.7899799999999999</v>
      </c>
      <c r="J4421">
        <v>0</v>
      </c>
      <c r="K4421">
        <v>93</v>
      </c>
      <c r="L4421">
        <v>42</v>
      </c>
      <c r="M4421">
        <v>9.3000000000000007</v>
      </c>
      <c r="N4421">
        <v>-2</v>
      </c>
    </row>
    <row r="4422" spans="1:14" x14ac:dyDescent="0.3">
      <c r="A4422">
        <v>40834</v>
      </c>
      <c r="B4422" t="s">
        <v>14</v>
      </c>
      <c r="C4422" t="s">
        <v>15</v>
      </c>
      <c r="D4422" t="s">
        <v>16</v>
      </c>
      <c r="E4422" s="1">
        <v>41677</v>
      </c>
      <c r="F4422">
        <v>1.5</v>
      </c>
      <c r="G4422">
        <v>16</v>
      </c>
      <c r="H4422">
        <v>1</v>
      </c>
      <c r="I4422">
        <v>7.9098300000000004</v>
      </c>
      <c r="J4422">
        <v>0</v>
      </c>
      <c r="K4422">
        <v>93</v>
      </c>
      <c r="L4422">
        <v>46</v>
      </c>
      <c r="M4422">
        <v>9.5</v>
      </c>
      <c r="N4422">
        <v>-4</v>
      </c>
    </row>
    <row r="4423" spans="1:14" x14ac:dyDescent="0.3">
      <c r="A4423">
        <v>40834</v>
      </c>
      <c r="B4423" t="s">
        <v>14</v>
      </c>
      <c r="C4423" t="s">
        <v>15</v>
      </c>
      <c r="D4423" t="s">
        <v>16</v>
      </c>
      <c r="E4423" s="1">
        <v>41678</v>
      </c>
      <c r="F4423">
        <v>0.375</v>
      </c>
      <c r="G4423">
        <v>18.2</v>
      </c>
      <c r="H4423">
        <v>3</v>
      </c>
      <c r="I4423">
        <v>8.5101399999999998</v>
      </c>
      <c r="J4423">
        <v>0</v>
      </c>
      <c r="K4423">
        <v>93</v>
      </c>
      <c r="L4423">
        <v>43</v>
      </c>
      <c r="M4423">
        <v>9.5</v>
      </c>
      <c r="N4423">
        <v>-3</v>
      </c>
    </row>
    <row r="4424" spans="1:14" x14ac:dyDescent="0.3">
      <c r="A4424">
        <v>40834</v>
      </c>
      <c r="B4424" t="s">
        <v>14</v>
      </c>
      <c r="C4424" t="s">
        <v>15</v>
      </c>
      <c r="D4424" t="s">
        <v>16</v>
      </c>
      <c r="E4424" s="1">
        <v>41679</v>
      </c>
      <c r="F4424">
        <v>1</v>
      </c>
      <c r="G4424">
        <v>16.8</v>
      </c>
      <c r="H4424">
        <v>4.5999999999999996</v>
      </c>
      <c r="I4424">
        <v>9.1037400000000002</v>
      </c>
      <c r="J4424">
        <v>0</v>
      </c>
      <c r="K4424">
        <v>87</v>
      </c>
      <c r="L4424">
        <v>52</v>
      </c>
      <c r="M4424">
        <v>9</v>
      </c>
      <c r="N4424">
        <v>-1</v>
      </c>
    </row>
    <row r="4425" spans="1:14" x14ac:dyDescent="0.3">
      <c r="A4425">
        <v>40834</v>
      </c>
      <c r="B4425" t="s">
        <v>14</v>
      </c>
      <c r="C4425" t="s">
        <v>15</v>
      </c>
      <c r="D4425" t="s">
        <v>16</v>
      </c>
      <c r="E4425" s="1">
        <v>41680</v>
      </c>
      <c r="F4425">
        <v>0.875</v>
      </c>
      <c r="G4425">
        <v>19</v>
      </c>
      <c r="H4425">
        <v>4</v>
      </c>
      <c r="I4425">
        <v>8.8486999999999991</v>
      </c>
      <c r="J4425">
        <v>0</v>
      </c>
      <c r="K4425">
        <v>90</v>
      </c>
      <c r="L4425">
        <v>43</v>
      </c>
      <c r="M4425">
        <v>9.6999999999999993</v>
      </c>
      <c r="N4425">
        <v>-2</v>
      </c>
    </row>
    <row r="4426" spans="1:14" x14ac:dyDescent="0.3">
      <c r="A4426">
        <v>40834</v>
      </c>
      <c r="B4426" t="s">
        <v>14</v>
      </c>
      <c r="C4426" t="s">
        <v>15</v>
      </c>
      <c r="D4426" t="s">
        <v>16</v>
      </c>
      <c r="E4426" s="1">
        <v>41681</v>
      </c>
      <c r="F4426">
        <v>1.25</v>
      </c>
      <c r="G4426">
        <v>17.2</v>
      </c>
      <c r="H4426">
        <v>3.6</v>
      </c>
      <c r="I4426">
        <v>8.4959299999999995</v>
      </c>
      <c r="J4426">
        <v>0</v>
      </c>
      <c r="K4426">
        <v>97</v>
      </c>
      <c r="L4426">
        <v>42</v>
      </c>
      <c r="M4426">
        <v>9.3000000000000007</v>
      </c>
      <c r="N4426">
        <v>-2</v>
      </c>
    </row>
    <row r="4427" spans="1:14" x14ac:dyDescent="0.3">
      <c r="A4427">
        <v>40834</v>
      </c>
      <c r="B4427" t="s">
        <v>14</v>
      </c>
      <c r="C4427" t="s">
        <v>15</v>
      </c>
      <c r="D4427" t="s">
        <v>16</v>
      </c>
      <c r="E4427" s="1">
        <v>41682</v>
      </c>
      <c r="F4427">
        <v>1.125</v>
      </c>
      <c r="G4427">
        <v>17</v>
      </c>
      <c r="H4427">
        <v>3</v>
      </c>
      <c r="I4427">
        <v>7.8301999999999996</v>
      </c>
      <c r="J4427">
        <v>0</v>
      </c>
      <c r="K4427">
        <v>90</v>
      </c>
      <c r="L4427">
        <v>37</v>
      </c>
      <c r="M4427">
        <v>9.5</v>
      </c>
      <c r="N4427">
        <v>-2</v>
      </c>
    </row>
    <row r="4428" spans="1:14" x14ac:dyDescent="0.3">
      <c r="A4428">
        <v>40834</v>
      </c>
      <c r="B4428" t="s">
        <v>14</v>
      </c>
      <c r="C4428" t="s">
        <v>15</v>
      </c>
      <c r="D4428" t="s">
        <v>16</v>
      </c>
      <c r="E4428" s="1">
        <v>41683</v>
      </c>
      <c r="F4428">
        <v>0.75</v>
      </c>
      <c r="G4428">
        <v>21</v>
      </c>
      <c r="H4428">
        <v>3</v>
      </c>
      <c r="I4428">
        <v>7.7957099999999997</v>
      </c>
      <c r="J4428">
        <v>0</v>
      </c>
      <c r="K4428">
        <v>93</v>
      </c>
      <c r="L4428">
        <v>26</v>
      </c>
      <c r="M4428">
        <v>10</v>
      </c>
      <c r="N4428">
        <v>-2</v>
      </c>
    </row>
    <row r="4429" spans="1:14" x14ac:dyDescent="0.3">
      <c r="A4429">
        <v>40834</v>
      </c>
      <c r="B4429" t="s">
        <v>14</v>
      </c>
      <c r="C4429" t="s">
        <v>15</v>
      </c>
      <c r="D4429" t="s">
        <v>16</v>
      </c>
      <c r="E4429" s="1">
        <v>41684</v>
      </c>
      <c r="F4429">
        <v>1.125</v>
      </c>
      <c r="G4429">
        <v>21.8</v>
      </c>
      <c r="H4429">
        <v>4.2</v>
      </c>
      <c r="I4429">
        <v>8.0766500000000008</v>
      </c>
      <c r="J4429">
        <v>0</v>
      </c>
      <c r="K4429">
        <v>94</v>
      </c>
      <c r="L4429">
        <v>24</v>
      </c>
      <c r="M4429">
        <v>10</v>
      </c>
      <c r="N4429">
        <v>-1</v>
      </c>
    </row>
    <row r="4430" spans="1:14" x14ac:dyDescent="0.3">
      <c r="A4430">
        <v>40834</v>
      </c>
      <c r="B4430" t="s">
        <v>14</v>
      </c>
      <c r="C4430" t="s">
        <v>15</v>
      </c>
      <c r="D4430" t="s">
        <v>16</v>
      </c>
      <c r="E4430" s="1">
        <v>41685</v>
      </c>
      <c r="F4430">
        <v>0.875</v>
      </c>
      <c r="G4430">
        <v>22.8</v>
      </c>
      <c r="H4430">
        <v>4.8</v>
      </c>
      <c r="I4430">
        <v>9.0188000000000006</v>
      </c>
      <c r="J4430">
        <v>0</v>
      </c>
      <c r="K4430">
        <v>87</v>
      </c>
      <c r="L4430">
        <v>27</v>
      </c>
      <c r="M4430">
        <v>10</v>
      </c>
      <c r="N4430">
        <v>0</v>
      </c>
    </row>
    <row r="4431" spans="1:14" x14ac:dyDescent="0.3">
      <c r="A4431">
        <v>40834</v>
      </c>
      <c r="B4431" t="s">
        <v>14</v>
      </c>
      <c r="C4431" t="s">
        <v>15</v>
      </c>
      <c r="D4431" t="s">
        <v>16</v>
      </c>
      <c r="E4431" s="1">
        <v>41686</v>
      </c>
      <c r="F4431">
        <v>3.5</v>
      </c>
      <c r="G4431">
        <v>23</v>
      </c>
      <c r="H4431">
        <v>9</v>
      </c>
      <c r="I4431">
        <v>8.1490100000000005</v>
      </c>
      <c r="J4431">
        <v>0.1</v>
      </c>
      <c r="K4431">
        <v>82</v>
      </c>
      <c r="L4431">
        <v>23</v>
      </c>
      <c r="M4431">
        <v>7.6</v>
      </c>
      <c r="N4431">
        <v>3</v>
      </c>
    </row>
    <row r="4432" spans="1:14" x14ac:dyDescent="0.3">
      <c r="A4432">
        <v>40834</v>
      </c>
      <c r="B4432" t="s">
        <v>14</v>
      </c>
      <c r="C4432" t="s">
        <v>15</v>
      </c>
      <c r="D4432" t="s">
        <v>16</v>
      </c>
      <c r="E4432" s="1">
        <v>41687</v>
      </c>
      <c r="F4432">
        <v>2.5</v>
      </c>
      <c r="G4432">
        <v>16.399999999999999</v>
      </c>
      <c r="H4432">
        <v>13</v>
      </c>
      <c r="I4432">
        <v>11.1698</v>
      </c>
      <c r="J4432">
        <v>25</v>
      </c>
      <c r="K4432">
        <v>90</v>
      </c>
      <c r="L4432">
        <v>67</v>
      </c>
      <c r="M4432">
        <v>2.8</v>
      </c>
      <c r="N4432">
        <v>7</v>
      </c>
    </row>
    <row r="4433" spans="1:14" x14ac:dyDescent="0.3">
      <c r="A4433">
        <v>40834</v>
      </c>
      <c r="B4433" t="s">
        <v>14</v>
      </c>
      <c r="C4433" t="s">
        <v>15</v>
      </c>
      <c r="D4433" t="s">
        <v>16</v>
      </c>
      <c r="E4433" s="1">
        <v>41688</v>
      </c>
      <c r="F4433">
        <v>1.25</v>
      </c>
      <c r="G4433">
        <v>18.600000000000001</v>
      </c>
      <c r="H4433">
        <v>6.6</v>
      </c>
      <c r="I4433">
        <v>10.7859</v>
      </c>
      <c r="J4433">
        <v>0</v>
      </c>
      <c r="K4433">
        <v>91</v>
      </c>
      <c r="L4433">
        <v>54</v>
      </c>
      <c r="M4433">
        <v>10.199999999999999</v>
      </c>
      <c r="N4433">
        <v>2</v>
      </c>
    </row>
    <row r="4434" spans="1:14" x14ac:dyDescent="0.3">
      <c r="A4434">
        <v>40834</v>
      </c>
      <c r="B4434" t="s">
        <v>14</v>
      </c>
      <c r="C4434" t="s">
        <v>15</v>
      </c>
      <c r="D4434" t="s">
        <v>16</v>
      </c>
      <c r="E4434" s="1">
        <v>41689</v>
      </c>
      <c r="F4434">
        <v>1.625</v>
      </c>
      <c r="G4434">
        <v>19.399999999999999</v>
      </c>
      <c r="H4434">
        <v>7.2</v>
      </c>
      <c r="I4434">
        <v>10.315099999999999</v>
      </c>
      <c r="J4434">
        <v>0</v>
      </c>
      <c r="K4434">
        <v>94</v>
      </c>
      <c r="L4434">
        <v>47</v>
      </c>
      <c r="M4434">
        <v>10.1</v>
      </c>
      <c r="N4434">
        <v>2</v>
      </c>
    </row>
    <row r="4435" spans="1:14" x14ac:dyDescent="0.3">
      <c r="A4435">
        <v>40834</v>
      </c>
      <c r="B4435" t="s">
        <v>14</v>
      </c>
      <c r="C4435" t="s">
        <v>15</v>
      </c>
      <c r="D4435" t="s">
        <v>16</v>
      </c>
      <c r="E4435" s="1">
        <v>41690</v>
      </c>
      <c r="F4435">
        <v>0.25</v>
      </c>
      <c r="G4435">
        <v>22.6</v>
      </c>
      <c r="H4435">
        <v>6</v>
      </c>
      <c r="I4435">
        <v>10.371700000000001</v>
      </c>
      <c r="J4435">
        <v>0</v>
      </c>
      <c r="K4435">
        <v>91</v>
      </c>
      <c r="L4435">
        <v>37</v>
      </c>
      <c r="M4435">
        <v>10</v>
      </c>
      <c r="N4435">
        <v>2</v>
      </c>
    </row>
    <row r="4436" spans="1:14" x14ac:dyDescent="0.3">
      <c r="A4436">
        <v>40834</v>
      </c>
      <c r="B4436" t="s">
        <v>14</v>
      </c>
      <c r="C4436" t="s">
        <v>15</v>
      </c>
      <c r="D4436" t="s">
        <v>16</v>
      </c>
      <c r="E4436" s="1">
        <v>41691</v>
      </c>
      <c r="F4436">
        <v>0.25</v>
      </c>
      <c r="G4436">
        <v>22.4</v>
      </c>
      <c r="H4436">
        <v>5.6</v>
      </c>
      <c r="I4436">
        <v>10.1326</v>
      </c>
      <c r="J4436">
        <v>0</v>
      </c>
      <c r="K4436">
        <v>91</v>
      </c>
      <c r="L4436">
        <v>34</v>
      </c>
      <c r="M4436">
        <v>10.3</v>
      </c>
      <c r="N4436">
        <v>2</v>
      </c>
    </row>
    <row r="4437" spans="1:14" x14ac:dyDescent="0.3">
      <c r="A4437">
        <v>40834</v>
      </c>
      <c r="B4437" t="s">
        <v>14</v>
      </c>
      <c r="C4437" t="s">
        <v>15</v>
      </c>
      <c r="D4437" t="s">
        <v>16</v>
      </c>
      <c r="E4437" s="1">
        <v>41692</v>
      </c>
      <c r="F4437">
        <v>0.25</v>
      </c>
      <c r="G4437">
        <v>23</v>
      </c>
      <c r="H4437">
        <v>5.8</v>
      </c>
      <c r="I4437">
        <v>9.7733600000000003</v>
      </c>
      <c r="J4437">
        <v>0</v>
      </c>
      <c r="K4437">
        <v>97</v>
      </c>
      <c r="L4437">
        <v>33</v>
      </c>
      <c r="M4437">
        <v>10.1</v>
      </c>
      <c r="N4437">
        <v>3</v>
      </c>
    </row>
    <row r="4438" spans="1:14" x14ac:dyDescent="0.3">
      <c r="A4438">
        <v>40834</v>
      </c>
      <c r="B4438" t="s">
        <v>14</v>
      </c>
      <c r="C4438" t="s">
        <v>15</v>
      </c>
      <c r="D4438" t="s">
        <v>16</v>
      </c>
      <c r="E4438" s="1">
        <v>41693</v>
      </c>
      <c r="F4438">
        <v>1</v>
      </c>
      <c r="G4438">
        <v>21.8</v>
      </c>
      <c r="H4438">
        <v>7.2</v>
      </c>
      <c r="I4438">
        <v>10.770899999999999</v>
      </c>
      <c r="J4438">
        <v>0</v>
      </c>
      <c r="K4438">
        <v>86</v>
      </c>
      <c r="L4438">
        <v>42</v>
      </c>
      <c r="M4438">
        <v>8.5</v>
      </c>
      <c r="N4438">
        <v>4</v>
      </c>
    </row>
    <row r="4439" spans="1:14" x14ac:dyDescent="0.3">
      <c r="A4439">
        <v>40834</v>
      </c>
      <c r="B4439" t="s">
        <v>14</v>
      </c>
      <c r="C4439" t="s">
        <v>15</v>
      </c>
      <c r="D4439" t="s">
        <v>16</v>
      </c>
      <c r="E4439" s="1">
        <v>41694</v>
      </c>
      <c r="F4439">
        <v>1.125</v>
      </c>
      <c r="G4439">
        <v>24.2</v>
      </c>
      <c r="H4439">
        <v>10.6</v>
      </c>
      <c r="I4439">
        <v>11.6333</v>
      </c>
      <c r="J4439">
        <v>0</v>
      </c>
      <c r="K4439">
        <v>83</v>
      </c>
      <c r="L4439">
        <v>38</v>
      </c>
      <c r="M4439">
        <v>8.4</v>
      </c>
      <c r="N4439">
        <v>9</v>
      </c>
    </row>
    <row r="4440" spans="1:14" x14ac:dyDescent="0.3">
      <c r="A4440">
        <v>40834</v>
      </c>
      <c r="B4440" t="s">
        <v>14</v>
      </c>
      <c r="C4440" t="s">
        <v>15</v>
      </c>
      <c r="D4440" t="s">
        <v>16</v>
      </c>
      <c r="E4440" s="1">
        <v>41695</v>
      </c>
      <c r="F4440">
        <v>0.875</v>
      </c>
      <c r="G4440">
        <v>24.8</v>
      </c>
      <c r="H4440">
        <v>10</v>
      </c>
      <c r="I4440">
        <v>11.1433</v>
      </c>
      <c r="J4440">
        <v>0</v>
      </c>
      <c r="K4440">
        <v>85</v>
      </c>
      <c r="L4440">
        <v>32</v>
      </c>
      <c r="M4440">
        <v>8.1999999999999993</v>
      </c>
      <c r="N4440">
        <v>6</v>
      </c>
    </row>
    <row r="4441" spans="1:14" x14ac:dyDescent="0.3">
      <c r="A4441">
        <v>40834</v>
      </c>
      <c r="B4441" t="s">
        <v>14</v>
      </c>
      <c r="C4441" t="s">
        <v>15</v>
      </c>
      <c r="D4441" t="s">
        <v>16</v>
      </c>
      <c r="E4441" s="1">
        <v>41696</v>
      </c>
      <c r="F4441">
        <v>0.75</v>
      </c>
      <c r="G4441">
        <v>26.6</v>
      </c>
      <c r="H4441">
        <v>10</v>
      </c>
      <c r="I4441">
        <v>11.8969</v>
      </c>
      <c r="J4441">
        <v>0</v>
      </c>
      <c r="K4441">
        <v>88</v>
      </c>
      <c r="L4441">
        <v>29</v>
      </c>
      <c r="M4441">
        <v>8.8000000000000007</v>
      </c>
      <c r="N4441">
        <v>6</v>
      </c>
    </row>
    <row r="4442" spans="1:14" x14ac:dyDescent="0.3">
      <c r="A4442">
        <v>40834</v>
      </c>
      <c r="B4442" t="s">
        <v>14</v>
      </c>
      <c r="C4442" t="s">
        <v>15</v>
      </c>
      <c r="D4442" t="s">
        <v>16</v>
      </c>
      <c r="E4442" s="1">
        <v>41697</v>
      </c>
      <c r="F4442">
        <v>1.5</v>
      </c>
      <c r="G4442">
        <v>27.2</v>
      </c>
      <c r="H4442">
        <v>11</v>
      </c>
      <c r="I4442">
        <v>12.595000000000001</v>
      </c>
      <c r="J4442">
        <v>0</v>
      </c>
      <c r="K4442">
        <v>90</v>
      </c>
      <c r="L4442">
        <v>35</v>
      </c>
      <c r="M4442">
        <v>9.6</v>
      </c>
      <c r="N4442">
        <v>7</v>
      </c>
    </row>
    <row r="4443" spans="1:14" x14ac:dyDescent="0.3">
      <c r="A4443">
        <v>40834</v>
      </c>
      <c r="B4443" t="s">
        <v>14</v>
      </c>
      <c r="C4443" t="s">
        <v>15</v>
      </c>
      <c r="D4443" t="s">
        <v>16</v>
      </c>
      <c r="E4443" s="1">
        <v>41698</v>
      </c>
      <c r="F4443">
        <v>0.5</v>
      </c>
      <c r="G4443">
        <v>25</v>
      </c>
      <c r="H4443">
        <v>12.2</v>
      </c>
      <c r="I4443">
        <v>12.065799999999999</v>
      </c>
      <c r="J4443">
        <v>0</v>
      </c>
      <c r="K4443">
        <v>86</v>
      </c>
      <c r="L4443">
        <v>38</v>
      </c>
      <c r="M4443">
        <v>10</v>
      </c>
      <c r="N4443">
        <v>9</v>
      </c>
    </row>
    <row r="4444" spans="1:14" x14ac:dyDescent="0.3">
      <c r="A4444">
        <v>40834</v>
      </c>
      <c r="B4444" t="s">
        <v>14</v>
      </c>
      <c r="C4444" t="s">
        <v>15</v>
      </c>
      <c r="D4444" t="s">
        <v>16</v>
      </c>
      <c r="E4444" s="1">
        <v>41699</v>
      </c>
      <c r="F4444">
        <v>1.875</v>
      </c>
      <c r="G4444">
        <v>22</v>
      </c>
      <c r="H4444">
        <v>9.6</v>
      </c>
      <c r="I4444">
        <v>8.8960899999999992</v>
      </c>
      <c r="J4444">
        <v>0</v>
      </c>
      <c r="K4444">
        <v>83</v>
      </c>
      <c r="L4444">
        <v>29</v>
      </c>
      <c r="M4444">
        <v>10</v>
      </c>
      <c r="N4444">
        <v>4</v>
      </c>
    </row>
    <row r="4445" spans="1:14" x14ac:dyDescent="0.3">
      <c r="A4445">
        <v>40834</v>
      </c>
      <c r="B4445" t="s">
        <v>14</v>
      </c>
      <c r="C4445" t="s">
        <v>15</v>
      </c>
      <c r="D4445" t="s">
        <v>16</v>
      </c>
      <c r="E4445" s="1">
        <v>41700</v>
      </c>
      <c r="F4445">
        <v>0.875</v>
      </c>
      <c r="G4445">
        <v>23.4</v>
      </c>
      <c r="H4445">
        <v>8</v>
      </c>
      <c r="I4445">
        <v>9.4984699999999993</v>
      </c>
      <c r="J4445">
        <v>0</v>
      </c>
      <c r="K4445">
        <v>79</v>
      </c>
      <c r="L4445">
        <v>29</v>
      </c>
      <c r="M4445">
        <v>10.1</v>
      </c>
      <c r="N4445">
        <v>4</v>
      </c>
    </row>
    <row r="4446" spans="1:14" x14ac:dyDescent="0.3">
      <c r="A4446">
        <v>40834</v>
      </c>
      <c r="B4446" t="s">
        <v>14</v>
      </c>
      <c r="C4446" t="s">
        <v>15</v>
      </c>
      <c r="D4446" t="s">
        <v>16</v>
      </c>
      <c r="E4446" s="1">
        <v>41701</v>
      </c>
      <c r="F4446">
        <v>1.375</v>
      </c>
      <c r="G4446">
        <v>21.6</v>
      </c>
      <c r="H4446">
        <v>7.6</v>
      </c>
      <c r="I4446">
        <v>11.0807</v>
      </c>
      <c r="J4446">
        <v>0</v>
      </c>
      <c r="K4446">
        <v>92</v>
      </c>
      <c r="L4446">
        <v>44</v>
      </c>
      <c r="M4446">
        <v>2.5</v>
      </c>
      <c r="N4446">
        <v>4</v>
      </c>
    </row>
    <row r="4447" spans="1:14" x14ac:dyDescent="0.3">
      <c r="A4447">
        <v>40834</v>
      </c>
      <c r="B4447" t="s">
        <v>14</v>
      </c>
      <c r="C4447" t="s">
        <v>15</v>
      </c>
      <c r="D4447" t="s">
        <v>16</v>
      </c>
      <c r="E4447" s="1">
        <v>41702</v>
      </c>
      <c r="F4447">
        <v>0.75</v>
      </c>
      <c r="G4447">
        <v>24.6</v>
      </c>
      <c r="H4447">
        <v>9.4</v>
      </c>
      <c r="I4447">
        <v>12.053900000000001</v>
      </c>
      <c r="J4447">
        <v>0</v>
      </c>
      <c r="K4447">
        <v>92</v>
      </c>
      <c r="L4447">
        <v>39</v>
      </c>
      <c r="M4447">
        <v>4.5</v>
      </c>
      <c r="N4447">
        <v>6</v>
      </c>
    </row>
    <row r="4448" spans="1:14" x14ac:dyDescent="0.3">
      <c r="A4448">
        <v>40834</v>
      </c>
      <c r="B4448" t="s">
        <v>14</v>
      </c>
      <c r="C4448" t="s">
        <v>15</v>
      </c>
      <c r="D4448" t="s">
        <v>16</v>
      </c>
      <c r="E4448" s="1">
        <v>41703</v>
      </c>
      <c r="F4448">
        <v>0.25</v>
      </c>
      <c r="G4448">
        <v>28</v>
      </c>
      <c r="H4448">
        <v>10.4</v>
      </c>
      <c r="I4448">
        <v>13.7981</v>
      </c>
      <c r="J4448">
        <v>0</v>
      </c>
      <c r="K4448">
        <v>92</v>
      </c>
      <c r="L4448">
        <v>37</v>
      </c>
      <c r="M4448">
        <v>9</v>
      </c>
      <c r="N4448">
        <v>7</v>
      </c>
    </row>
    <row r="4449" spans="1:14" x14ac:dyDescent="0.3">
      <c r="A4449">
        <v>40834</v>
      </c>
      <c r="B4449" t="s">
        <v>14</v>
      </c>
      <c r="C4449" t="s">
        <v>15</v>
      </c>
      <c r="D4449" t="s">
        <v>16</v>
      </c>
      <c r="E4449" s="1">
        <v>41704</v>
      </c>
      <c r="F4449">
        <v>0.25</v>
      </c>
      <c r="G4449">
        <v>31</v>
      </c>
      <c r="H4449">
        <v>11.6</v>
      </c>
      <c r="I4449">
        <v>14.8817</v>
      </c>
      <c r="J4449">
        <v>0</v>
      </c>
      <c r="K4449">
        <v>86</v>
      </c>
      <c r="L4449">
        <v>31</v>
      </c>
      <c r="M4449">
        <v>9.8000000000000007</v>
      </c>
      <c r="N4449">
        <v>8</v>
      </c>
    </row>
    <row r="4450" spans="1:14" x14ac:dyDescent="0.3">
      <c r="A4450">
        <v>40834</v>
      </c>
      <c r="B4450" t="s">
        <v>14</v>
      </c>
      <c r="C4450" t="s">
        <v>15</v>
      </c>
      <c r="D4450" t="s">
        <v>16</v>
      </c>
      <c r="E4450" s="1">
        <v>41705</v>
      </c>
      <c r="F4450">
        <v>1.625</v>
      </c>
      <c r="G4450">
        <v>30</v>
      </c>
      <c r="H4450">
        <v>13.4</v>
      </c>
      <c r="I4450">
        <v>15.4032</v>
      </c>
      <c r="J4450">
        <v>0</v>
      </c>
      <c r="K4450">
        <v>91</v>
      </c>
      <c r="L4450">
        <v>32</v>
      </c>
      <c r="M4450">
        <v>10</v>
      </c>
      <c r="N4450">
        <v>10</v>
      </c>
    </row>
    <row r="4451" spans="1:14" x14ac:dyDescent="0.3">
      <c r="A4451">
        <v>40834</v>
      </c>
      <c r="B4451" t="s">
        <v>14</v>
      </c>
      <c r="C4451" t="s">
        <v>15</v>
      </c>
      <c r="D4451" t="s">
        <v>16</v>
      </c>
      <c r="E4451" s="1">
        <v>41706</v>
      </c>
      <c r="F4451">
        <v>0.75</v>
      </c>
      <c r="G4451">
        <v>30</v>
      </c>
      <c r="H4451">
        <v>13.6</v>
      </c>
      <c r="I4451">
        <v>14.9109</v>
      </c>
      <c r="J4451">
        <v>0</v>
      </c>
      <c r="K4451">
        <v>95</v>
      </c>
      <c r="L4451">
        <v>35</v>
      </c>
      <c r="M4451">
        <v>9.6999999999999993</v>
      </c>
      <c r="N4451">
        <v>10</v>
      </c>
    </row>
    <row r="4452" spans="1:14" x14ac:dyDescent="0.3">
      <c r="A4452">
        <v>40834</v>
      </c>
      <c r="B4452" t="s">
        <v>14</v>
      </c>
      <c r="C4452" t="s">
        <v>15</v>
      </c>
      <c r="D4452" t="s">
        <v>16</v>
      </c>
      <c r="E4452" s="1">
        <v>41707</v>
      </c>
      <c r="F4452">
        <v>1.5</v>
      </c>
      <c r="G4452">
        <v>26</v>
      </c>
      <c r="H4452">
        <v>14.2</v>
      </c>
      <c r="I4452">
        <v>13.887700000000001</v>
      </c>
      <c r="J4452">
        <v>0</v>
      </c>
      <c r="K4452">
        <v>87</v>
      </c>
      <c r="L4452">
        <v>38</v>
      </c>
      <c r="M4452">
        <v>0.3</v>
      </c>
      <c r="N4452">
        <v>10</v>
      </c>
    </row>
    <row r="4453" spans="1:14" x14ac:dyDescent="0.3">
      <c r="A4453">
        <v>40834</v>
      </c>
      <c r="B4453" t="s">
        <v>14</v>
      </c>
      <c r="C4453" t="s">
        <v>15</v>
      </c>
      <c r="D4453" t="s">
        <v>16</v>
      </c>
      <c r="E4453" s="1">
        <v>41708</v>
      </c>
      <c r="F4453">
        <v>3.5</v>
      </c>
      <c r="G4453">
        <v>22.6</v>
      </c>
      <c r="H4453">
        <v>19.8</v>
      </c>
      <c r="I4453">
        <v>15.846500000000001</v>
      </c>
      <c r="J4453">
        <v>3.2</v>
      </c>
      <c r="K4453">
        <v>78</v>
      </c>
      <c r="L4453">
        <v>60</v>
      </c>
      <c r="M4453">
        <v>0</v>
      </c>
      <c r="N4453">
        <v>13</v>
      </c>
    </row>
    <row r="4454" spans="1:14" x14ac:dyDescent="0.3">
      <c r="A4454">
        <v>40834</v>
      </c>
      <c r="B4454" t="s">
        <v>14</v>
      </c>
      <c r="C4454" t="s">
        <v>15</v>
      </c>
      <c r="D4454" t="s">
        <v>16</v>
      </c>
      <c r="E4454" s="1">
        <v>41709</v>
      </c>
      <c r="F4454">
        <v>1.25</v>
      </c>
      <c r="G4454">
        <v>26.4</v>
      </c>
      <c r="H4454">
        <v>16.600000000000001</v>
      </c>
      <c r="I4454">
        <v>18.0747</v>
      </c>
      <c r="J4454">
        <v>5.01</v>
      </c>
      <c r="K4454">
        <v>92</v>
      </c>
      <c r="L4454">
        <v>48</v>
      </c>
      <c r="M4454">
        <v>4.7</v>
      </c>
      <c r="N4454">
        <v>15</v>
      </c>
    </row>
    <row r="4455" spans="1:14" x14ac:dyDescent="0.3">
      <c r="A4455">
        <v>40834</v>
      </c>
      <c r="B4455" t="s">
        <v>14</v>
      </c>
      <c r="C4455" t="s">
        <v>15</v>
      </c>
      <c r="D4455" t="s">
        <v>16</v>
      </c>
      <c r="E4455" s="1">
        <v>41710</v>
      </c>
      <c r="F4455">
        <v>4.125</v>
      </c>
      <c r="G4455">
        <v>27</v>
      </c>
      <c r="H4455">
        <v>17.8</v>
      </c>
      <c r="I4455">
        <v>16.383800000000001</v>
      </c>
      <c r="J4455">
        <v>5.2</v>
      </c>
      <c r="K4455">
        <v>93</v>
      </c>
      <c r="L4455">
        <v>41</v>
      </c>
      <c r="M4455">
        <v>2.5</v>
      </c>
      <c r="N4455">
        <v>16</v>
      </c>
    </row>
    <row r="4456" spans="1:14" x14ac:dyDescent="0.3">
      <c r="A4456">
        <v>40834</v>
      </c>
      <c r="B4456" t="s">
        <v>14</v>
      </c>
      <c r="C4456" t="s">
        <v>15</v>
      </c>
      <c r="D4456" t="s">
        <v>16</v>
      </c>
      <c r="E4456" s="1">
        <v>41711</v>
      </c>
      <c r="F4456">
        <v>1</v>
      </c>
      <c r="G4456">
        <v>22</v>
      </c>
      <c r="H4456">
        <v>9.6</v>
      </c>
      <c r="I4456">
        <v>11.285</v>
      </c>
      <c r="J4456">
        <v>0</v>
      </c>
      <c r="K4456">
        <v>97</v>
      </c>
      <c r="L4456">
        <v>36</v>
      </c>
      <c r="M4456">
        <v>9.8000000000000007</v>
      </c>
      <c r="N4456">
        <v>6</v>
      </c>
    </row>
    <row r="4457" spans="1:14" x14ac:dyDescent="0.3">
      <c r="A4457">
        <v>40834</v>
      </c>
      <c r="B4457" t="s">
        <v>14</v>
      </c>
      <c r="C4457" t="s">
        <v>15</v>
      </c>
      <c r="D4457" t="s">
        <v>16</v>
      </c>
      <c r="E4457" s="1">
        <v>41712</v>
      </c>
      <c r="F4457">
        <v>0.5</v>
      </c>
      <c r="G4457">
        <v>22.8</v>
      </c>
      <c r="H4457">
        <v>9.6</v>
      </c>
      <c r="I4457">
        <v>10.644299999999999</v>
      </c>
      <c r="J4457">
        <v>0</v>
      </c>
      <c r="K4457">
        <v>95</v>
      </c>
      <c r="L4457">
        <v>31</v>
      </c>
      <c r="M4457">
        <v>7.2</v>
      </c>
      <c r="N4457">
        <v>5</v>
      </c>
    </row>
    <row r="4458" spans="1:14" x14ac:dyDescent="0.3">
      <c r="A4458">
        <v>40834</v>
      </c>
      <c r="B4458" t="s">
        <v>14</v>
      </c>
      <c r="C4458" t="s">
        <v>15</v>
      </c>
      <c r="D4458" t="s">
        <v>16</v>
      </c>
      <c r="E4458" s="1">
        <v>41713</v>
      </c>
      <c r="F4458">
        <v>4</v>
      </c>
      <c r="G4458">
        <v>17.399999999999999</v>
      </c>
      <c r="H4458">
        <v>11.4</v>
      </c>
      <c r="I4458">
        <v>11.2362</v>
      </c>
      <c r="J4458">
        <v>34.299999999999997</v>
      </c>
      <c r="K4458">
        <v>92</v>
      </c>
      <c r="L4458">
        <v>68</v>
      </c>
      <c r="M4458">
        <v>2.2999999999999998</v>
      </c>
      <c r="N4458">
        <v>6</v>
      </c>
    </row>
    <row r="4459" spans="1:14" x14ac:dyDescent="0.3">
      <c r="A4459">
        <v>40834</v>
      </c>
      <c r="B4459" t="s">
        <v>14</v>
      </c>
      <c r="C4459" t="s">
        <v>15</v>
      </c>
      <c r="D4459" t="s">
        <v>16</v>
      </c>
      <c r="E4459" s="1">
        <v>41714</v>
      </c>
      <c r="F4459">
        <v>0.57142899999999996</v>
      </c>
      <c r="G4459">
        <v>18.2</v>
      </c>
      <c r="H4459">
        <v>5.4</v>
      </c>
      <c r="I4459">
        <v>9.9887700000000006</v>
      </c>
      <c r="J4459">
        <v>3</v>
      </c>
      <c r="K4459">
        <v>97</v>
      </c>
      <c r="L4459">
        <v>53</v>
      </c>
      <c r="M4459">
        <v>10.5</v>
      </c>
      <c r="N4459">
        <v>2</v>
      </c>
    </row>
    <row r="4460" spans="1:14" x14ac:dyDescent="0.3">
      <c r="A4460">
        <v>40834</v>
      </c>
      <c r="B4460" t="s">
        <v>14</v>
      </c>
      <c r="C4460" t="s">
        <v>15</v>
      </c>
      <c r="D4460" t="s">
        <v>16</v>
      </c>
      <c r="E4460" s="1">
        <v>41715</v>
      </c>
      <c r="F4460">
        <v>0.875</v>
      </c>
      <c r="G4460">
        <v>20.6</v>
      </c>
      <c r="H4460">
        <v>6.4</v>
      </c>
      <c r="I4460">
        <v>10.565300000000001</v>
      </c>
      <c r="J4460">
        <v>0</v>
      </c>
      <c r="K4460">
        <v>97</v>
      </c>
      <c r="L4460">
        <v>34</v>
      </c>
      <c r="M4460">
        <v>9.8000000000000007</v>
      </c>
      <c r="N4460">
        <v>3</v>
      </c>
    </row>
    <row r="4461" spans="1:14" x14ac:dyDescent="0.3">
      <c r="A4461">
        <v>40834</v>
      </c>
      <c r="B4461" t="s">
        <v>14</v>
      </c>
      <c r="C4461" t="s">
        <v>15</v>
      </c>
      <c r="D4461" t="s">
        <v>16</v>
      </c>
      <c r="E4461" s="1">
        <v>41716</v>
      </c>
      <c r="F4461">
        <v>0.75</v>
      </c>
      <c r="G4461">
        <v>24.8</v>
      </c>
      <c r="H4461">
        <v>6.2</v>
      </c>
      <c r="I4461">
        <v>12.476100000000001</v>
      </c>
      <c r="J4461">
        <v>0</v>
      </c>
      <c r="K4461">
        <v>91</v>
      </c>
      <c r="L4461">
        <v>41</v>
      </c>
      <c r="M4461">
        <v>8.4</v>
      </c>
      <c r="N4461">
        <v>3</v>
      </c>
    </row>
    <row r="4462" spans="1:14" x14ac:dyDescent="0.3">
      <c r="A4462">
        <v>40834</v>
      </c>
      <c r="B4462" t="s">
        <v>14</v>
      </c>
      <c r="C4462" t="s">
        <v>15</v>
      </c>
      <c r="D4462" t="s">
        <v>16</v>
      </c>
      <c r="E4462" s="1">
        <v>41717</v>
      </c>
      <c r="F4462">
        <v>1.25</v>
      </c>
      <c r="G4462">
        <v>25.4</v>
      </c>
      <c r="H4462">
        <v>7.6</v>
      </c>
      <c r="I4462">
        <v>15.0593</v>
      </c>
      <c r="J4462">
        <v>0</v>
      </c>
      <c r="K4462">
        <v>87</v>
      </c>
      <c r="L4462">
        <v>45</v>
      </c>
      <c r="M4462">
        <v>3.5</v>
      </c>
      <c r="N4462">
        <v>13</v>
      </c>
    </row>
    <row r="4463" spans="1:14" x14ac:dyDescent="0.3">
      <c r="A4463">
        <v>40834</v>
      </c>
      <c r="B4463" t="s">
        <v>14</v>
      </c>
      <c r="C4463" t="s">
        <v>15</v>
      </c>
      <c r="D4463" t="s">
        <v>16</v>
      </c>
      <c r="E4463" s="1">
        <v>41718</v>
      </c>
      <c r="F4463">
        <v>0.25</v>
      </c>
      <c r="G4463">
        <v>27</v>
      </c>
      <c r="H4463">
        <v>12.6</v>
      </c>
      <c r="I4463">
        <v>15.096</v>
      </c>
      <c r="J4463">
        <v>0</v>
      </c>
      <c r="K4463">
        <v>95</v>
      </c>
      <c r="L4463">
        <v>40</v>
      </c>
      <c r="M4463">
        <v>9.6999999999999993</v>
      </c>
      <c r="N4463">
        <v>10</v>
      </c>
    </row>
    <row r="4464" spans="1:14" x14ac:dyDescent="0.3">
      <c r="A4464">
        <v>40834</v>
      </c>
      <c r="B4464" t="s">
        <v>14</v>
      </c>
      <c r="C4464" t="s">
        <v>15</v>
      </c>
      <c r="D4464" t="s">
        <v>16</v>
      </c>
      <c r="E4464" s="1">
        <v>41719</v>
      </c>
      <c r="F4464">
        <v>0.625</v>
      </c>
      <c r="G4464">
        <v>25</v>
      </c>
      <c r="H4464">
        <v>12.4</v>
      </c>
      <c r="I4464">
        <v>15.196099999999999</v>
      </c>
      <c r="J4464">
        <v>0</v>
      </c>
      <c r="K4464">
        <v>93</v>
      </c>
      <c r="L4464">
        <v>44</v>
      </c>
      <c r="M4464">
        <v>2.1</v>
      </c>
      <c r="N4464">
        <v>9</v>
      </c>
    </row>
    <row r="4465" spans="1:14" x14ac:dyDescent="0.3">
      <c r="A4465">
        <v>40834</v>
      </c>
      <c r="B4465" t="s">
        <v>14</v>
      </c>
      <c r="C4465" t="s">
        <v>15</v>
      </c>
      <c r="D4465" t="s">
        <v>16</v>
      </c>
      <c r="E4465" s="1">
        <v>41720</v>
      </c>
      <c r="F4465">
        <v>1.25</v>
      </c>
      <c r="G4465">
        <v>24.6</v>
      </c>
      <c r="H4465">
        <v>11</v>
      </c>
      <c r="I4465">
        <v>12.185</v>
      </c>
      <c r="J4465">
        <v>0</v>
      </c>
      <c r="K4465">
        <v>90</v>
      </c>
      <c r="L4465">
        <v>38</v>
      </c>
      <c r="M4465">
        <v>10.6</v>
      </c>
      <c r="N4465">
        <v>8</v>
      </c>
    </row>
    <row r="4466" spans="1:14" x14ac:dyDescent="0.3">
      <c r="A4466">
        <v>40834</v>
      </c>
      <c r="B4466" t="s">
        <v>14</v>
      </c>
      <c r="C4466" t="s">
        <v>15</v>
      </c>
      <c r="D4466" t="s">
        <v>16</v>
      </c>
      <c r="E4466" s="1">
        <v>41721</v>
      </c>
      <c r="F4466">
        <v>1.125</v>
      </c>
      <c r="G4466">
        <v>26.6</v>
      </c>
      <c r="H4466">
        <v>10</v>
      </c>
      <c r="I4466">
        <v>9.76206</v>
      </c>
      <c r="J4466">
        <v>0</v>
      </c>
      <c r="K4466">
        <v>90</v>
      </c>
      <c r="L4466">
        <v>22</v>
      </c>
      <c r="M4466">
        <v>11.3</v>
      </c>
      <c r="N4466">
        <v>7</v>
      </c>
    </row>
    <row r="4467" spans="1:14" x14ac:dyDescent="0.3">
      <c r="A4467">
        <v>40834</v>
      </c>
      <c r="B4467" t="s">
        <v>14</v>
      </c>
      <c r="C4467" t="s">
        <v>15</v>
      </c>
      <c r="D4467" t="s">
        <v>16</v>
      </c>
      <c r="E4467" s="1">
        <v>41722</v>
      </c>
      <c r="F4467">
        <v>1.25</v>
      </c>
      <c r="G4467">
        <v>26.6</v>
      </c>
      <c r="H4467">
        <v>9.4</v>
      </c>
      <c r="I4467">
        <v>9.2201199999999996</v>
      </c>
      <c r="J4467">
        <v>0</v>
      </c>
      <c r="K4467">
        <v>82</v>
      </c>
      <c r="L4467">
        <v>24</v>
      </c>
      <c r="M4467">
        <v>9.8000000000000007</v>
      </c>
      <c r="N4467">
        <v>4</v>
      </c>
    </row>
    <row r="4468" spans="1:14" x14ac:dyDescent="0.3">
      <c r="A4468">
        <v>40834</v>
      </c>
      <c r="B4468" t="s">
        <v>14</v>
      </c>
      <c r="C4468" t="s">
        <v>15</v>
      </c>
      <c r="D4468" t="s">
        <v>16</v>
      </c>
      <c r="E4468" s="1">
        <v>41723</v>
      </c>
      <c r="F4468">
        <v>0.375</v>
      </c>
      <c r="G4468">
        <v>24.4</v>
      </c>
      <c r="H4468">
        <v>9.4</v>
      </c>
      <c r="I4468">
        <v>9.4478899999999992</v>
      </c>
      <c r="J4468">
        <v>0</v>
      </c>
      <c r="K4468">
        <v>70</v>
      </c>
      <c r="L4468">
        <v>29</v>
      </c>
      <c r="M4468">
        <v>4</v>
      </c>
      <c r="N4468">
        <v>6</v>
      </c>
    </row>
    <row r="4469" spans="1:14" x14ac:dyDescent="0.3">
      <c r="A4469">
        <v>40834</v>
      </c>
      <c r="B4469" t="s">
        <v>14</v>
      </c>
      <c r="C4469" t="s">
        <v>15</v>
      </c>
      <c r="D4469" t="s">
        <v>16</v>
      </c>
      <c r="E4469" s="1">
        <v>41724</v>
      </c>
      <c r="F4469">
        <v>2.25</v>
      </c>
      <c r="G4469">
        <v>26</v>
      </c>
      <c r="H4469">
        <v>10</v>
      </c>
      <c r="I4469">
        <v>10.083399999999999</v>
      </c>
      <c r="J4469">
        <v>0</v>
      </c>
      <c r="K4469">
        <v>80</v>
      </c>
      <c r="L4469">
        <v>27</v>
      </c>
      <c r="M4469">
        <v>10.5</v>
      </c>
      <c r="N4469">
        <v>6</v>
      </c>
    </row>
    <row r="4470" spans="1:14" x14ac:dyDescent="0.3">
      <c r="A4470">
        <v>40834</v>
      </c>
      <c r="B4470" t="s">
        <v>14</v>
      </c>
      <c r="C4470" t="s">
        <v>15</v>
      </c>
      <c r="D4470" t="s">
        <v>16</v>
      </c>
      <c r="E4470" s="1">
        <v>41725</v>
      </c>
      <c r="F4470">
        <v>1.375</v>
      </c>
      <c r="G4470">
        <v>27</v>
      </c>
      <c r="H4470">
        <v>10</v>
      </c>
      <c r="I4470">
        <v>10.7438</v>
      </c>
      <c r="J4470">
        <v>0</v>
      </c>
      <c r="K4470">
        <v>85</v>
      </c>
      <c r="L4470">
        <v>24</v>
      </c>
      <c r="M4470">
        <v>11</v>
      </c>
      <c r="N4470">
        <v>7</v>
      </c>
    </row>
    <row r="4471" spans="1:14" x14ac:dyDescent="0.3">
      <c r="A4471">
        <v>40834</v>
      </c>
      <c r="B4471" t="s">
        <v>14</v>
      </c>
      <c r="C4471" t="s">
        <v>15</v>
      </c>
      <c r="D4471" t="s">
        <v>16</v>
      </c>
      <c r="E4471" s="1">
        <v>41726</v>
      </c>
      <c r="F4471">
        <v>1.125</v>
      </c>
      <c r="G4471">
        <v>28.2</v>
      </c>
      <c r="H4471">
        <v>10.4</v>
      </c>
      <c r="I4471">
        <v>10.851000000000001</v>
      </c>
      <c r="J4471">
        <v>0</v>
      </c>
      <c r="K4471">
        <v>85</v>
      </c>
      <c r="L4471">
        <v>27</v>
      </c>
      <c r="M4471">
        <v>10.8</v>
      </c>
      <c r="N4471">
        <v>6</v>
      </c>
    </row>
    <row r="4472" spans="1:14" x14ac:dyDescent="0.3">
      <c r="A4472">
        <v>40834</v>
      </c>
      <c r="B4472" t="s">
        <v>14</v>
      </c>
      <c r="C4472" t="s">
        <v>15</v>
      </c>
      <c r="D4472" t="s">
        <v>16</v>
      </c>
      <c r="E4472" s="1">
        <v>41727</v>
      </c>
      <c r="F4472">
        <v>1</v>
      </c>
      <c r="G4472">
        <v>28.2</v>
      </c>
      <c r="H4472">
        <v>10</v>
      </c>
      <c r="I4472">
        <v>9.9475300000000004</v>
      </c>
      <c r="J4472">
        <v>0</v>
      </c>
      <c r="K4472">
        <v>80</v>
      </c>
      <c r="L4472">
        <v>19</v>
      </c>
      <c r="M4472">
        <v>10.8</v>
      </c>
      <c r="N4472">
        <v>6</v>
      </c>
    </row>
    <row r="4473" spans="1:14" x14ac:dyDescent="0.3">
      <c r="A4473">
        <v>40834</v>
      </c>
      <c r="B4473" t="s">
        <v>14</v>
      </c>
      <c r="C4473" t="s">
        <v>15</v>
      </c>
      <c r="D4473" t="s">
        <v>16</v>
      </c>
      <c r="E4473" s="1">
        <v>41728</v>
      </c>
      <c r="F4473">
        <v>3.125</v>
      </c>
      <c r="G4473">
        <v>26.6</v>
      </c>
      <c r="H4473">
        <v>13.2</v>
      </c>
      <c r="I4473">
        <v>9.8677499999999991</v>
      </c>
      <c r="J4473">
        <v>0</v>
      </c>
      <c r="K4473">
        <v>68</v>
      </c>
      <c r="L4473">
        <v>26</v>
      </c>
      <c r="M4473">
        <v>5.4</v>
      </c>
      <c r="N4473">
        <v>9</v>
      </c>
    </row>
    <row r="4474" spans="1:14" x14ac:dyDescent="0.3">
      <c r="A4474">
        <v>40834</v>
      </c>
      <c r="B4474" t="s">
        <v>14</v>
      </c>
      <c r="C4474" t="s">
        <v>15</v>
      </c>
      <c r="D4474" t="s">
        <v>16</v>
      </c>
      <c r="E4474" s="1">
        <v>41729</v>
      </c>
      <c r="F4474">
        <v>5.25</v>
      </c>
      <c r="G4474">
        <v>24.8</v>
      </c>
      <c r="H4474">
        <v>16</v>
      </c>
      <c r="I4474">
        <v>12.109400000000001</v>
      </c>
      <c r="J4474">
        <v>0.9</v>
      </c>
      <c r="K4474">
        <v>88</v>
      </c>
      <c r="L4474">
        <v>34</v>
      </c>
      <c r="M4474">
        <v>5.4</v>
      </c>
      <c r="N4474">
        <v>12</v>
      </c>
    </row>
    <row r="4475" spans="1:14" x14ac:dyDescent="0.3">
      <c r="A4475">
        <v>40834</v>
      </c>
      <c r="B4475" t="s">
        <v>14</v>
      </c>
      <c r="C4475" t="s">
        <v>15</v>
      </c>
      <c r="D4475" t="s">
        <v>16</v>
      </c>
      <c r="E4475" s="1">
        <v>41730</v>
      </c>
      <c r="F4475">
        <v>0.75</v>
      </c>
      <c r="G4475">
        <v>25</v>
      </c>
      <c r="H4475">
        <v>6.4</v>
      </c>
      <c r="I4475">
        <v>8.4780800000000003</v>
      </c>
      <c r="J4475">
        <v>0</v>
      </c>
      <c r="K4475">
        <v>68</v>
      </c>
      <c r="L4475">
        <v>28</v>
      </c>
      <c r="M4475">
        <v>10.3</v>
      </c>
      <c r="N4475">
        <v>2</v>
      </c>
    </row>
    <row r="4476" spans="1:14" x14ac:dyDescent="0.3">
      <c r="A4476">
        <v>40834</v>
      </c>
      <c r="B4476" t="s">
        <v>14</v>
      </c>
      <c r="C4476" t="s">
        <v>15</v>
      </c>
      <c r="D4476" t="s">
        <v>16</v>
      </c>
      <c r="E4476" s="1">
        <v>41731</v>
      </c>
      <c r="F4476">
        <v>2.625</v>
      </c>
      <c r="G4476">
        <v>21.2</v>
      </c>
      <c r="H4476">
        <v>8.6</v>
      </c>
      <c r="I4476">
        <v>16.0184</v>
      </c>
      <c r="J4476">
        <v>24</v>
      </c>
      <c r="K4476">
        <v>94</v>
      </c>
      <c r="L4476">
        <v>71</v>
      </c>
      <c r="M4476">
        <v>1.2</v>
      </c>
      <c r="N4476">
        <v>10</v>
      </c>
    </row>
    <row r="4477" spans="1:14" x14ac:dyDescent="0.3">
      <c r="A4477">
        <v>40834</v>
      </c>
      <c r="B4477" t="s">
        <v>14</v>
      </c>
      <c r="C4477" t="s">
        <v>15</v>
      </c>
      <c r="D4477" t="s">
        <v>16</v>
      </c>
      <c r="E4477" s="1">
        <v>41732</v>
      </c>
      <c r="F4477">
        <v>2.5</v>
      </c>
      <c r="G4477">
        <v>21</v>
      </c>
      <c r="H4477">
        <v>16</v>
      </c>
      <c r="I4477">
        <v>16.403099999999998</v>
      </c>
      <c r="J4477">
        <v>0</v>
      </c>
      <c r="K4477">
        <v>90</v>
      </c>
      <c r="L4477">
        <v>70</v>
      </c>
      <c r="M4477">
        <v>7</v>
      </c>
      <c r="N4477">
        <v>14</v>
      </c>
    </row>
    <row r="4478" spans="1:14" x14ac:dyDescent="0.3">
      <c r="A4478">
        <v>40834</v>
      </c>
      <c r="B4478" t="s">
        <v>14</v>
      </c>
      <c r="C4478" t="s">
        <v>15</v>
      </c>
      <c r="D4478" t="s">
        <v>16</v>
      </c>
      <c r="E4478" s="1">
        <v>41733</v>
      </c>
      <c r="F4478">
        <v>1.5</v>
      </c>
      <c r="G4478">
        <v>23.8</v>
      </c>
      <c r="H4478">
        <v>10.4</v>
      </c>
      <c r="I4478">
        <v>12.5581</v>
      </c>
      <c r="J4478">
        <v>0</v>
      </c>
      <c r="K4478">
        <v>95</v>
      </c>
      <c r="L4478">
        <v>41</v>
      </c>
      <c r="M4478">
        <v>10.7</v>
      </c>
      <c r="N4478">
        <v>7</v>
      </c>
    </row>
    <row r="4479" spans="1:14" x14ac:dyDescent="0.3">
      <c r="A4479">
        <v>40834</v>
      </c>
      <c r="B4479" t="s">
        <v>14</v>
      </c>
      <c r="C4479" t="s">
        <v>15</v>
      </c>
      <c r="D4479" t="s">
        <v>16</v>
      </c>
      <c r="E4479" s="1">
        <v>41734</v>
      </c>
      <c r="F4479">
        <v>2.125</v>
      </c>
      <c r="G4479">
        <v>25.6</v>
      </c>
      <c r="H4479">
        <v>9.4</v>
      </c>
      <c r="I4479">
        <v>10.043799999999999</v>
      </c>
      <c r="J4479">
        <v>0</v>
      </c>
      <c r="K4479">
        <v>88</v>
      </c>
      <c r="L4479">
        <v>26</v>
      </c>
      <c r="M4479">
        <v>10.8</v>
      </c>
      <c r="N4479">
        <v>6</v>
      </c>
    </row>
    <row r="4480" spans="1:14" x14ac:dyDescent="0.3">
      <c r="A4480">
        <v>40834</v>
      </c>
      <c r="B4480" t="s">
        <v>14</v>
      </c>
      <c r="C4480" t="s">
        <v>15</v>
      </c>
      <c r="D4480" t="s">
        <v>16</v>
      </c>
      <c r="E4480" s="1">
        <v>41735</v>
      </c>
      <c r="F4480">
        <v>0</v>
      </c>
      <c r="G4480">
        <v>27</v>
      </c>
      <c r="H4480">
        <v>10</v>
      </c>
      <c r="I4480">
        <v>10.7173</v>
      </c>
      <c r="J4480">
        <v>0</v>
      </c>
      <c r="K4480">
        <v>78</v>
      </c>
      <c r="L4480">
        <v>26</v>
      </c>
      <c r="M4480">
        <v>11.3</v>
      </c>
      <c r="N4480">
        <v>5</v>
      </c>
    </row>
    <row r="4481" spans="1:14" x14ac:dyDescent="0.3">
      <c r="A4481">
        <v>40834</v>
      </c>
      <c r="B4481" t="s">
        <v>14</v>
      </c>
      <c r="C4481" t="s">
        <v>15</v>
      </c>
      <c r="D4481" t="s">
        <v>16</v>
      </c>
      <c r="E4481" s="1">
        <v>41736</v>
      </c>
      <c r="F4481">
        <v>1</v>
      </c>
      <c r="G4481">
        <v>31</v>
      </c>
      <c r="H4481">
        <v>10</v>
      </c>
      <c r="I4481">
        <v>10.991400000000001</v>
      </c>
      <c r="J4481">
        <v>0</v>
      </c>
      <c r="K4481">
        <v>74</v>
      </c>
      <c r="L4481">
        <v>22</v>
      </c>
      <c r="M4481">
        <v>11.5</v>
      </c>
      <c r="N4481">
        <v>5</v>
      </c>
    </row>
    <row r="4482" spans="1:14" x14ac:dyDescent="0.3">
      <c r="A4482">
        <v>40834</v>
      </c>
      <c r="B4482" t="s">
        <v>14</v>
      </c>
      <c r="C4482" t="s">
        <v>15</v>
      </c>
      <c r="D4482" t="s">
        <v>16</v>
      </c>
      <c r="E4482" s="1">
        <v>41737</v>
      </c>
      <c r="F4482">
        <v>1.375</v>
      </c>
      <c r="G4482">
        <v>30.6</v>
      </c>
      <c r="H4482">
        <v>13</v>
      </c>
      <c r="I4482">
        <v>11.307499999999999</v>
      </c>
      <c r="J4482">
        <v>0</v>
      </c>
      <c r="K4482">
        <v>82</v>
      </c>
      <c r="L4482">
        <v>26</v>
      </c>
      <c r="M4482">
        <v>9.1999999999999993</v>
      </c>
      <c r="N4482">
        <v>8</v>
      </c>
    </row>
    <row r="4483" spans="1:14" x14ac:dyDescent="0.3">
      <c r="A4483">
        <v>40834</v>
      </c>
      <c r="B4483" t="s">
        <v>14</v>
      </c>
      <c r="C4483" t="s">
        <v>15</v>
      </c>
      <c r="D4483" t="s">
        <v>16</v>
      </c>
      <c r="E4483" s="1">
        <v>41738</v>
      </c>
      <c r="F4483">
        <v>1</v>
      </c>
      <c r="G4483">
        <v>32</v>
      </c>
      <c r="H4483">
        <v>16</v>
      </c>
      <c r="I4483">
        <v>10.7113</v>
      </c>
      <c r="J4483">
        <v>0</v>
      </c>
      <c r="K4483">
        <v>66</v>
      </c>
      <c r="L4483">
        <v>16</v>
      </c>
      <c r="M4483">
        <v>10.7</v>
      </c>
      <c r="N4483">
        <v>11</v>
      </c>
    </row>
    <row r="4484" spans="1:14" x14ac:dyDescent="0.3">
      <c r="A4484">
        <v>40834</v>
      </c>
      <c r="B4484" t="s">
        <v>14</v>
      </c>
      <c r="C4484" t="s">
        <v>15</v>
      </c>
      <c r="D4484" t="s">
        <v>16</v>
      </c>
      <c r="E4484" s="1">
        <v>41739</v>
      </c>
      <c r="F4484">
        <v>0.875</v>
      </c>
      <c r="G4484">
        <v>33</v>
      </c>
      <c r="H4484">
        <v>15</v>
      </c>
      <c r="I4484">
        <v>12.945399999999999</v>
      </c>
      <c r="J4484">
        <v>0</v>
      </c>
      <c r="K4484">
        <v>69</v>
      </c>
      <c r="L4484">
        <v>16</v>
      </c>
      <c r="M4484">
        <v>3.3</v>
      </c>
      <c r="N4484">
        <v>10</v>
      </c>
    </row>
    <row r="4485" spans="1:14" x14ac:dyDescent="0.3">
      <c r="A4485">
        <v>40834</v>
      </c>
      <c r="B4485" t="s">
        <v>14</v>
      </c>
      <c r="C4485" t="s">
        <v>15</v>
      </c>
      <c r="D4485" t="s">
        <v>16</v>
      </c>
      <c r="E4485" s="1">
        <v>41740</v>
      </c>
      <c r="F4485">
        <v>2.125</v>
      </c>
      <c r="G4485">
        <v>34.4</v>
      </c>
      <c r="H4485">
        <v>15</v>
      </c>
      <c r="I4485">
        <v>14.046200000000001</v>
      </c>
      <c r="J4485">
        <v>0</v>
      </c>
      <c r="K4485">
        <v>67</v>
      </c>
      <c r="L4485">
        <v>27</v>
      </c>
      <c r="M4485">
        <v>6.1</v>
      </c>
      <c r="N4485">
        <v>11</v>
      </c>
    </row>
    <row r="4486" spans="1:14" x14ac:dyDescent="0.3">
      <c r="A4486">
        <v>40834</v>
      </c>
      <c r="B4486" t="s">
        <v>14</v>
      </c>
      <c r="C4486" t="s">
        <v>15</v>
      </c>
      <c r="D4486" t="s">
        <v>16</v>
      </c>
      <c r="E4486" s="1">
        <v>41741</v>
      </c>
      <c r="F4486">
        <v>2.125</v>
      </c>
      <c r="G4486">
        <v>33.4</v>
      </c>
      <c r="H4486">
        <v>17</v>
      </c>
      <c r="I4486">
        <v>11.6793</v>
      </c>
      <c r="J4486">
        <v>0</v>
      </c>
      <c r="K4486">
        <v>71</v>
      </c>
      <c r="L4486">
        <v>13</v>
      </c>
      <c r="M4486">
        <v>8</v>
      </c>
      <c r="N4486">
        <v>12</v>
      </c>
    </row>
    <row r="4487" spans="1:14" x14ac:dyDescent="0.3">
      <c r="A4487">
        <v>40834</v>
      </c>
      <c r="B4487" t="s">
        <v>14</v>
      </c>
      <c r="C4487" t="s">
        <v>15</v>
      </c>
      <c r="D4487" t="s">
        <v>16</v>
      </c>
      <c r="E4487" s="1">
        <v>41742</v>
      </c>
      <c r="F4487">
        <v>1.125</v>
      </c>
      <c r="G4487">
        <v>34</v>
      </c>
      <c r="H4487">
        <v>19.399999999999999</v>
      </c>
      <c r="I4487">
        <v>13.9138</v>
      </c>
      <c r="J4487">
        <v>0</v>
      </c>
      <c r="K4487">
        <v>59</v>
      </c>
      <c r="L4487">
        <v>25</v>
      </c>
      <c r="M4487">
        <v>7.4</v>
      </c>
      <c r="N4487">
        <v>15</v>
      </c>
    </row>
    <row r="4488" spans="1:14" x14ac:dyDescent="0.3">
      <c r="A4488">
        <v>40834</v>
      </c>
      <c r="B4488" t="s">
        <v>14</v>
      </c>
      <c r="C4488" t="s">
        <v>15</v>
      </c>
      <c r="D4488" t="s">
        <v>16</v>
      </c>
      <c r="E4488" s="1">
        <v>41743</v>
      </c>
      <c r="F4488">
        <v>1</v>
      </c>
      <c r="G4488">
        <v>27.4</v>
      </c>
      <c r="H4488">
        <v>20.8</v>
      </c>
      <c r="I4488">
        <v>16.3734</v>
      </c>
      <c r="J4488">
        <v>0.8</v>
      </c>
      <c r="K4488">
        <v>70</v>
      </c>
      <c r="L4488">
        <v>50</v>
      </c>
      <c r="M4488">
        <v>0.5</v>
      </c>
      <c r="N4488">
        <v>17</v>
      </c>
    </row>
    <row r="4489" spans="1:14" x14ac:dyDescent="0.3">
      <c r="A4489">
        <v>40834</v>
      </c>
      <c r="B4489" t="s">
        <v>14</v>
      </c>
      <c r="C4489" t="s">
        <v>15</v>
      </c>
      <c r="D4489" t="s">
        <v>16</v>
      </c>
      <c r="E4489" s="1">
        <v>41744</v>
      </c>
      <c r="F4489">
        <v>0.5</v>
      </c>
      <c r="G4489">
        <v>34.6</v>
      </c>
      <c r="H4489">
        <v>17</v>
      </c>
      <c r="I4489">
        <v>15.242800000000001</v>
      </c>
      <c r="J4489">
        <v>0</v>
      </c>
      <c r="K4489">
        <v>75</v>
      </c>
      <c r="L4489">
        <v>27</v>
      </c>
      <c r="M4489">
        <v>9.1</v>
      </c>
      <c r="N4489">
        <v>11</v>
      </c>
    </row>
    <row r="4490" spans="1:14" x14ac:dyDescent="0.3">
      <c r="A4490">
        <v>40834</v>
      </c>
      <c r="B4490" t="s">
        <v>14</v>
      </c>
      <c r="C4490" t="s">
        <v>15</v>
      </c>
      <c r="D4490" t="s">
        <v>16</v>
      </c>
      <c r="E4490" s="1">
        <v>41745</v>
      </c>
      <c r="F4490">
        <v>0.875</v>
      </c>
      <c r="G4490">
        <v>35.200000000000003</v>
      </c>
      <c r="H4490">
        <v>18.399999999999999</v>
      </c>
      <c r="I4490">
        <v>14.763199999999999</v>
      </c>
      <c r="J4490">
        <v>0</v>
      </c>
      <c r="K4490">
        <v>79</v>
      </c>
      <c r="L4490">
        <v>18</v>
      </c>
      <c r="M4490">
        <v>10.6</v>
      </c>
      <c r="N4490">
        <v>13</v>
      </c>
    </row>
    <row r="4491" spans="1:14" x14ac:dyDescent="0.3">
      <c r="A4491">
        <v>40834</v>
      </c>
      <c r="B4491" t="s">
        <v>14</v>
      </c>
      <c r="C4491" t="s">
        <v>15</v>
      </c>
      <c r="D4491" t="s">
        <v>16</v>
      </c>
      <c r="E4491" s="1">
        <v>41746</v>
      </c>
      <c r="F4491">
        <v>2.625</v>
      </c>
      <c r="G4491">
        <v>36.4</v>
      </c>
      <c r="H4491">
        <v>20.399999999999999</v>
      </c>
      <c r="I4491">
        <v>10.975899999999999</v>
      </c>
      <c r="J4491">
        <v>0</v>
      </c>
      <c r="K4491">
        <v>55</v>
      </c>
      <c r="L4491">
        <v>16</v>
      </c>
      <c r="M4491">
        <v>10.6</v>
      </c>
      <c r="N4491">
        <v>14</v>
      </c>
    </row>
    <row r="4492" spans="1:14" x14ac:dyDescent="0.3">
      <c r="A4492">
        <v>40834</v>
      </c>
      <c r="B4492" t="s">
        <v>14</v>
      </c>
      <c r="C4492" t="s">
        <v>15</v>
      </c>
      <c r="D4492" t="s">
        <v>16</v>
      </c>
      <c r="E4492" s="1">
        <v>41747</v>
      </c>
      <c r="F4492">
        <v>1</v>
      </c>
      <c r="G4492">
        <v>38.200000000000003</v>
      </c>
      <c r="H4492">
        <v>18</v>
      </c>
      <c r="I4492">
        <v>10.2654</v>
      </c>
      <c r="J4492">
        <v>0</v>
      </c>
      <c r="K4492">
        <v>41</v>
      </c>
      <c r="L4492">
        <v>14</v>
      </c>
      <c r="M4492">
        <v>10.9</v>
      </c>
      <c r="N4492">
        <v>12</v>
      </c>
    </row>
    <row r="4493" spans="1:14" x14ac:dyDescent="0.3">
      <c r="A4493">
        <v>40834</v>
      </c>
      <c r="B4493" t="s">
        <v>14</v>
      </c>
      <c r="C4493" t="s">
        <v>15</v>
      </c>
      <c r="D4493" t="s">
        <v>16</v>
      </c>
      <c r="E4493" s="1">
        <v>41748</v>
      </c>
      <c r="F4493">
        <v>4</v>
      </c>
      <c r="G4493">
        <v>36.6</v>
      </c>
      <c r="H4493">
        <v>19</v>
      </c>
      <c r="I4493">
        <v>9.9931599999999996</v>
      </c>
      <c r="J4493">
        <v>0</v>
      </c>
      <c r="K4493">
        <v>50</v>
      </c>
      <c r="L4493">
        <v>15</v>
      </c>
      <c r="M4493">
        <v>11.2</v>
      </c>
      <c r="N4493">
        <v>12</v>
      </c>
    </row>
    <row r="4494" spans="1:14" x14ac:dyDescent="0.3">
      <c r="A4494">
        <v>40834</v>
      </c>
      <c r="B4494" t="s">
        <v>14</v>
      </c>
      <c r="C4494" t="s">
        <v>15</v>
      </c>
      <c r="D4494" t="s">
        <v>16</v>
      </c>
      <c r="E4494" s="1">
        <v>41749</v>
      </c>
      <c r="F4494">
        <v>2.5</v>
      </c>
      <c r="G4494">
        <v>35.4</v>
      </c>
      <c r="H4494">
        <v>18.2</v>
      </c>
      <c r="I4494">
        <v>10.902699999999999</v>
      </c>
      <c r="J4494">
        <v>0</v>
      </c>
      <c r="K4494">
        <v>63</v>
      </c>
      <c r="L4494">
        <v>16</v>
      </c>
      <c r="M4494">
        <v>10.7</v>
      </c>
      <c r="N4494">
        <v>12</v>
      </c>
    </row>
    <row r="4495" spans="1:14" x14ac:dyDescent="0.3">
      <c r="A4495">
        <v>40834</v>
      </c>
      <c r="B4495" t="s">
        <v>14</v>
      </c>
      <c r="C4495" t="s">
        <v>15</v>
      </c>
      <c r="D4495" t="s">
        <v>16</v>
      </c>
      <c r="E4495" s="1">
        <v>41750</v>
      </c>
      <c r="F4495">
        <v>1.875</v>
      </c>
      <c r="G4495">
        <v>36</v>
      </c>
      <c r="H4495">
        <v>20.8</v>
      </c>
      <c r="I4495">
        <v>11.0265</v>
      </c>
      <c r="J4495">
        <v>0</v>
      </c>
      <c r="K4495">
        <v>51</v>
      </c>
      <c r="L4495">
        <v>14</v>
      </c>
      <c r="M4495">
        <v>9.1999999999999993</v>
      </c>
      <c r="N4495">
        <v>15</v>
      </c>
    </row>
    <row r="4496" spans="1:14" x14ac:dyDescent="0.3">
      <c r="A4496">
        <v>40834</v>
      </c>
      <c r="B4496" t="s">
        <v>14</v>
      </c>
      <c r="C4496" t="s">
        <v>15</v>
      </c>
      <c r="D4496" t="s">
        <v>16</v>
      </c>
      <c r="E4496" s="1">
        <v>41751</v>
      </c>
      <c r="F4496">
        <v>1.5</v>
      </c>
      <c r="G4496">
        <v>35</v>
      </c>
      <c r="H4496">
        <v>21.4</v>
      </c>
      <c r="I4496">
        <v>13.3294</v>
      </c>
      <c r="J4496">
        <v>0</v>
      </c>
      <c r="K4496">
        <v>51</v>
      </c>
      <c r="L4496">
        <v>21</v>
      </c>
      <c r="M4496">
        <v>5.8</v>
      </c>
      <c r="N4496">
        <v>17</v>
      </c>
    </row>
    <row r="4497" spans="1:14" x14ac:dyDescent="0.3">
      <c r="A4497">
        <v>40834</v>
      </c>
      <c r="B4497" t="s">
        <v>14</v>
      </c>
      <c r="C4497" t="s">
        <v>15</v>
      </c>
      <c r="D4497" t="s">
        <v>16</v>
      </c>
      <c r="E4497" s="1">
        <v>41752</v>
      </c>
      <c r="F4497">
        <v>3.25</v>
      </c>
      <c r="G4497">
        <v>33</v>
      </c>
      <c r="H4497">
        <v>21.2</v>
      </c>
      <c r="I4497">
        <v>14.764699999999999</v>
      </c>
      <c r="J4497">
        <v>0</v>
      </c>
      <c r="K4497">
        <v>63</v>
      </c>
      <c r="L4497">
        <v>28</v>
      </c>
      <c r="M4497">
        <v>6</v>
      </c>
      <c r="N4497">
        <v>17</v>
      </c>
    </row>
    <row r="4498" spans="1:14" x14ac:dyDescent="0.3">
      <c r="A4498">
        <v>40834</v>
      </c>
      <c r="B4498" t="s">
        <v>14</v>
      </c>
      <c r="C4498" t="s">
        <v>15</v>
      </c>
      <c r="D4498" t="s">
        <v>16</v>
      </c>
      <c r="E4498" s="1">
        <v>41753</v>
      </c>
      <c r="F4498">
        <v>1.5</v>
      </c>
      <c r="G4498">
        <v>33.799999999999997</v>
      </c>
      <c r="H4498">
        <v>18</v>
      </c>
      <c r="I4498">
        <v>11.7233</v>
      </c>
      <c r="J4498">
        <v>0</v>
      </c>
      <c r="K4498">
        <v>71</v>
      </c>
      <c r="L4498">
        <v>17</v>
      </c>
      <c r="M4498">
        <v>11.5</v>
      </c>
      <c r="N4498">
        <v>13</v>
      </c>
    </row>
    <row r="4499" spans="1:14" x14ac:dyDescent="0.3">
      <c r="A4499">
        <v>40834</v>
      </c>
      <c r="B4499" t="s">
        <v>14</v>
      </c>
      <c r="C4499" t="s">
        <v>15</v>
      </c>
      <c r="D4499" t="s">
        <v>16</v>
      </c>
      <c r="E4499" s="1">
        <v>41754</v>
      </c>
      <c r="F4499">
        <v>0.625</v>
      </c>
      <c r="G4499">
        <v>35.6</v>
      </c>
      <c r="H4499">
        <v>16.8</v>
      </c>
      <c r="I4499">
        <v>10.690099999999999</v>
      </c>
      <c r="J4499">
        <v>0</v>
      </c>
      <c r="K4499">
        <v>58</v>
      </c>
      <c r="L4499">
        <v>14</v>
      </c>
      <c r="M4499">
        <v>11.4</v>
      </c>
      <c r="N4499">
        <v>10</v>
      </c>
    </row>
    <row r="4500" spans="1:14" x14ac:dyDescent="0.3">
      <c r="A4500">
        <v>40834</v>
      </c>
      <c r="B4500" t="s">
        <v>14</v>
      </c>
      <c r="C4500" t="s">
        <v>15</v>
      </c>
      <c r="D4500" t="s">
        <v>16</v>
      </c>
      <c r="E4500" s="1">
        <v>41755</v>
      </c>
      <c r="F4500">
        <v>1</v>
      </c>
      <c r="G4500">
        <v>38.6</v>
      </c>
      <c r="H4500">
        <v>17.8</v>
      </c>
      <c r="I4500">
        <v>10.4115</v>
      </c>
      <c r="J4500">
        <v>0</v>
      </c>
      <c r="K4500">
        <v>56</v>
      </c>
      <c r="L4500">
        <v>13</v>
      </c>
      <c r="M4500">
        <v>10.199999999999999</v>
      </c>
      <c r="N4500">
        <v>12</v>
      </c>
    </row>
    <row r="4501" spans="1:14" x14ac:dyDescent="0.3">
      <c r="A4501">
        <v>40834</v>
      </c>
      <c r="B4501" t="s">
        <v>14</v>
      </c>
      <c r="C4501" t="s">
        <v>15</v>
      </c>
      <c r="D4501" t="s">
        <v>16</v>
      </c>
      <c r="E4501" s="1">
        <v>41756</v>
      </c>
      <c r="F4501">
        <v>1.875</v>
      </c>
      <c r="G4501">
        <v>40.200000000000003</v>
      </c>
      <c r="H4501">
        <v>19.600000000000001</v>
      </c>
      <c r="I4501">
        <v>13.029400000000001</v>
      </c>
      <c r="J4501">
        <v>0</v>
      </c>
      <c r="K4501">
        <v>56</v>
      </c>
      <c r="L4501">
        <v>16</v>
      </c>
      <c r="M4501">
        <v>9.8000000000000007</v>
      </c>
      <c r="N4501">
        <v>13</v>
      </c>
    </row>
    <row r="4502" spans="1:14" x14ac:dyDescent="0.3">
      <c r="A4502">
        <v>40834</v>
      </c>
      <c r="B4502" t="s">
        <v>14</v>
      </c>
      <c r="C4502" t="s">
        <v>15</v>
      </c>
      <c r="D4502" t="s">
        <v>16</v>
      </c>
      <c r="E4502" s="1">
        <v>41757</v>
      </c>
      <c r="F4502">
        <v>2.375</v>
      </c>
      <c r="G4502">
        <v>37.799999999999997</v>
      </c>
      <c r="H4502">
        <v>27</v>
      </c>
      <c r="I4502">
        <v>14.5123</v>
      </c>
      <c r="J4502">
        <v>0</v>
      </c>
      <c r="K4502">
        <v>50</v>
      </c>
      <c r="L4502">
        <v>22</v>
      </c>
      <c r="M4502">
        <v>5.6</v>
      </c>
      <c r="N4502">
        <v>22</v>
      </c>
    </row>
    <row r="4503" spans="1:14" x14ac:dyDescent="0.3">
      <c r="A4503">
        <v>40834</v>
      </c>
      <c r="B4503" t="s">
        <v>14</v>
      </c>
      <c r="C4503" t="s">
        <v>15</v>
      </c>
      <c r="D4503" t="s">
        <v>16</v>
      </c>
      <c r="E4503" s="1">
        <v>41758</v>
      </c>
      <c r="F4503">
        <v>2</v>
      </c>
      <c r="G4503">
        <v>36</v>
      </c>
      <c r="H4503">
        <v>24.8</v>
      </c>
      <c r="I4503">
        <v>12.8817</v>
      </c>
      <c r="J4503">
        <v>0</v>
      </c>
      <c r="K4503">
        <v>49</v>
      </c>
      <c r="L4503">
        <v>19</v>
      </c>
      <c r="M4503">
        <v>7.6</v>
      </c>
      <c r="N4503">
        <v>20</v>
      </c>
    </row>
    <row r="4504" spans="1:14" x14ac:dyDescent="0.3">
      <c r="A4504">
        <v>40834</v>
      </c>
      <c r="B4504" t="s">
        <v>14</v>
      </c>
      <c r="C4504" t="s">
        <v>15</v>
      </c>
      <c r="D4504" t="s">
        <v>16</v>
      </c>
      <c r="E4504" s="1">
        <v>41759</v>
      </c>
      <c r="F4504">
        <v>1.125</v>
      </c>
      <c r="G4504">
        <v>37</v>
      </c>
      <c r="H4504">
        <v>21.4</v>
      </c>
      <c r="I4504">
        <v>12.622999999999999</v>
      </c>
      <c r="J4504">
        <v>0</v>
      </c>
      <c r="K4504">
        <v>56</v>
      </c>
      <c r="L4504">
        <v>14</v>
      </c>
      <c r="M4504">
        <v>9.6</v>
      </c>
      <c r="N4504">
        <v>17</v>
      </c>
    </row>
    <row r="4505" spans="1:14" x14ac:dyDescent="0.3">
      <c r="A4505">
        <v>40834</v>
      </c>
      <c r="B4505" t="s">
        <v>14</v>
      </c>
      <c r="C4505" t="s">
        <v>15</v>
      </c>
      <c r="D4505" t="s">
        <v>16</v>
      </c>
      <c r="E4505" s="1">
        <v>41760</v>
      </c>
      <c r="F4505">
        <v>1</v>
      </c>
      <c r="G4505">
        <v>36.6</v>
      </c>
      <c r="H4505">
        <v>21</v>
      </c>
      <c r="I4505">
        <v>14.6416</v>
      </c>
      <c r="J4505">
        <v>0</v>
      </c>
      <c r="K4505">
        <v>61</v>
      </c>
      <c r="L4505">
        <v>24</v>
      </c>
      <c r="M4505">
        <v>9.1999999999999993</v>
      </c>
      <c r="N4505">
        <v>16</v>
      </c>
    </row>
    <row r="4506" spans="1:14" x14ac:dyDescent="0.3">
      <c r="A4506">
        <v>40834</v>
      </c>
      <c r="B4506" t="s">
        <v>14</v>
      </c>
      <c r="C4506" t="s">
        <v>15</v>
      </c>
      <c r="D4506" t="s">
        <v>16</v>
      </c>
      <c r="E4506" s="1">
        <v>41761</v>
      </c>
      <c r="F4506">
        <v>3.375</v>
      </c>
      <c r="G4506">
        <v>36.4</v>
      </c>
      <c r="H4506">
        <v>22.6</v>
      </c>
      <c r="I4506">
        <v>12.056100000000001</v>
      </c>
      <c r="J4506">
        <v>0</v>
      </c>
      <c r="K4506">
        <v>56</v>
      </c>
      <c r="L4506">
        <v>15</v>
      </c>
      <c r="M4506">
        <v>10.199999999999999</v>
      </c>
      <c r="N4506">
        <v>18</v>
      </c>
    </row>
    <row r="4507" spans="1:14" x14ac:dyDescent="0.3">
      <c r="A4507">
        <v>40834</v>
      </c>
      <c r="B4507" t="s">
        <v>14</v>
      </c>
      <c r="C4507" t="s">
        <v>15</v>
      </c>
      <c r="D4507" t="s">
        <v>16</v>
      </c>
      <c r="E4507" s="1">
        <v>41762</v>
      </c>
      <c r="F4507">
        <v>1.75</v>
      </c>
      <c r="G4507">
        <v>36.4</v>
      </c>
      <c r="H4507">
        <v>20.2</v>
      </c>
      <c r="I4507">
        <v>9.2905800000000003</v>
      </c>
      <c r="J4507">
        <v>0</v>
      </c>
      <c r="K4507">
        <v>48</v>
      </c>
      <c r="L4507">
        <v>13</v>
      </c>
      <c r="M4507">
        <v>10</v>
      </c>
      <c r="N4507">
        <v>25</v>
      </c>
    </row>
    <row r="4508" spans="1:14" x14ac:dyDescent="0.3">
      <c r="A4508">
        <v>40834</v>
      </c>
      <c r="B4508" t="s">
        <v>14</v>
      </c>
      <c r="C4508" t="s">
        <v>15</v>
      </c>
      <c r="D4508" t="s">
        <v>16</v>
      </c>
      <c r="E4508" s="1">
        <v>41763</v>
      </c>
      <c r="F4508">
        <v>3.25</v>
      </c>
      <c r="G4508">
        <v>35.4</v>
      </c>
      <c r="H4508">
        <v>22.4</v>
      </c>
      <c r="I4508">
        <v>7.47051</v>
      </c>
      <c r="J4508">
        <v>0</v>
      </c>
      <c r="K4508">
        <v>35</v>
      </c>
      <c r="L4508">
        <v>10</v>
      </c>
      <c r="M4508">
        <v>12.1</v>
      </c>
      <c r="N4508">
        <v>16</v>
      </c>
    </row>
    <row r="4509" spans="1:14" x14ac:dyDescent="0.3">
      <c r="A4509">
        <v>40834</v>
      </c>
      <c r="B4509" t="s">
        <v>14</v>
      </c>
      <c r="C4509" t="s">
        <v>15</v>
      </c>
      <c r="D4509" t="s">
        <v>16</v>
      </c>
      <c r="E4509" s="1">
        <v>41764</v>
      </c>
      <c r="F4509">
        <v>2</v>
      </c>
      <c r="G4509">
        <v>37.4</v>
      </c>
      <c r="H4509">
        <v>18.399999999999999</v>
      </c>
      <c r="I4509">
        <v>8.2935300000000005</v>
      </c>
      <c r="J4509">
        <v>0</v>
      </c>
      <c r="K4509">
        <v>39</v>
      </c>
      <c r="L4509">
        <v>13</v>
      </c>
      <c r="M4509">
        <v>11.9</v>
      </c>
      <c r="N4509">
        <v>13</v>
      </c>
    </row>
    <row r="4510" spans="1:14" x14ac:dyDescent="0.3">
      <c r="A4510">
        <v>40834</v>
      </c>
      <c r="B4510" t="s">
        <v>14</v>
      </c>
      <c r="C4510" t="s">
        <v>15</v>
      </c>
      <c r="D4510" t="s">
        <v>16</v>
      </c>
      <c r="E4510" s="1">
        <v>41765</v>
      </c>
      <c r="F4510">
        <v>2.25</v>
      </c>
      <c r="G4510">
        <v>38.799999999999997</v>
      </c>
      <c r="H4510">
        <v>22.2</v>
      </c>
      <c r="I4510">
        <v>9.41066</v>
      </c>
      <c r="J4510">
        <v>0</v>
      </c>
      <c r="K4510">
        <v>48</v>
      </c>
      <c r="L4510">
        <v>10</v>
      </c>
      <c r="M4510">
        <v>12.1</v>
      </c>
      <c r="N4510">
        <v>15</v>
      </c>
    </row>
    <row r="4511" spans="1:14" x14ac:dyDescent="0.3">
      <c r="A4511">
        <v>40834</v>
      </c>
      <c r="B4511" t="s">
        <v>14</v>
      </c>
      <c r="C4511" t="s">
        <v>15</v>
      </c>
      <c r="D4511" t="s">
        <v>16</v>
      </c>
      <c r="E4511" s="1">
        <v>41766</v>
      </c>
      <c r="F4511">
        <v>2.125</v>
      </c>
      <c r="G4511">
        <v>38</v>
      </c>
      <c r="H4511">
        <v>17.600000000000001</v>
      </c>
      <c r="I4511">
        <v>11.184699999999999</v>
      </c>
      <c r="J4511">
        <v>0</v>
      </c>
      <c r="K4511">
        <v>53</v>
      </c>
      <c r="L4511">
        <v>15</v>
      </c>
      <c r="M4511">
        <v>11.2</v>
      </c>
      <c r="N4511">
        <v>12</v>
      </c>
    </row>
    <row r="4512" spans="1:14" x14ac:dyDescent="0.3">
      <c r="A4512">
        <v>40834</v>
      </c>
      <c r="B4512" t="s">
        <v>14</v>
      </c>
      <c r="C4512" t="s">
        <v>15</v>
      </c>
      <c r="D4512" t="s">
        <v>16</v>
      </c>
      <c r="E4512" s="1">
        <v>41767</v>
      </c>
      <c r="F4512">
        <v>1.5</v>
      </c>
      <c r="G4512">
        <v>39</v>
      </c>
      <c r="H4512">
        <v>19.2</v>
      </c>
      <c r="I4512">
        <v>12.6035</v>
      </c>
      <c r="J4512">
        <v>0</v>
      </c>
      <c r="K4512">
        <v>56</v>
      </c>
      <c r="L4512">
        <v>15</v>
      </c>
      <c r="M4512">
        <v>11.2</v>
      </c>
      <c r="N4512">
        <v>15</v>
      </c>
    </row>
    <row r="4513" spans="1:14" x14ac:dyDescent="0.3">
      <c r="A4513">
        <v>40834</v>
      </c>
      <c r="B4513" t="s">
        <v>14</v>
      </c>
      <c r="C4513" t="s">
        <v>15</v>
      </c>
      <c r="D4513" t="s">
        <v>16</v>
      </c>
      <c r="E4513" s="1">
        <v>41768</v>
      </c>
      <c r="F4513">
        <v>3.125</v>
      </c>
      <c r="G4513">
        <v>40.6</v>
      </c>
      <c r="H4513">
        <v>19.2</v>
      </c>
      <c r="I4513">
        <v>12.0655</v>
      </c>
      <c r="J4513">
        <v>0</v>
      </c>
      <c r="K4513">
        <v>50</v>
      </c>
      <c r="L4513">
        <v>16</v>
      </c>
      <c r="M4513">
        <v>10.6</v>
      </c>
      <c r="N4513">
        <v>15</v>
      </c>
    </row>
    <row r="4514" spans="1:14" x14ac:dyDescent="0.3">
      <c r="A4514">
        <v>40834</v>
      </c>
      <c r="B4514" t="s">
        <v>14</v>
      </c>
      <c r="C4514" t="s">
        <v>15</v>
      </c>
      <c r="D4514" t="s">
        <v>16</v>
      </c>
      <c r="E4514" s="1">
        <v>41769</v>
      </c>
      <c r="F4514">
        <v>4.5</v>
      </c>
      <c r="G4514">
        <v>39</v>
      </c>
      <c r="H4514">
        <v>28.4</v>
      </c>
      <c r="I4514">
        <v>12.025499999999999</v>
      </c>
      <c r="J4514">
        <v>0</v>
      </c>
      <c r="K4514">
        <v>37</v>
      </c>
      <c r="L4514">
        <v>15</v>
      </c>
      <c r="M4514">
        <v>7.5</v>
      </c>
      <c r="N4514">
        <v>27</v>
      </c>
    </row>
    <row r="4515" spans="1:14" x14ac:dyDescent="0.3">
      <c r="A4515">
        <v>40834</v>
      </c>
      <c r="B4515" t="s">
        <v>14</v>
      </c>
      <c r="C4515" t="s">
        <v>15</v>
      </c>
      <c r="D4515" t="s">
        <v>16</v>
      </c>
      <c r="E4515" s="1">
        <v>41770</v>
      </c>
      <c r="F4515">
        <v>2.625</v>
      </c>
      <c r="G4515">
        <v>38.200000000000003</v>
      </c>
      <c r="H4515">
        <v>22.4</v>
      </c>
      <c r="I4515">
        <v>12.489699999999999</v>
      </c>
      <c r="J4515">
        <v>0</v>
      </c>
      <c r="K4515">
        <v>51</v>
      </c>
      <c r="L4515">
        <v>14</v>
      </c>
      <c r="M4515">
        <v>11.8</v>
      </c>
      <c r="N4515">
        <v>18</v>
      </c>
    </row>
    <row r="4516" spans="1:14" x14ac:dyDescent="0.3">
      <c r="A4516">
        <v>40834</v>
      </c>
      <c r="B4516" t="s">
        <v>14</v>
      </c>
      <c r="C4516" t="s">
        <v>15</v>
      </c>
      <c r="D4516" t="s">
        <v>16</v>
      </c>
      <c r="E4516" s="1">
        <v>41771</v>
      </c>
      <c r="F4516">
        <v>1.875</v>
      </c>
      <c r="G4516">
        <v>40</v>
      </c>
      <c r="H4516">
        <v>20.2</v>
      </c>
      <c r="I4516">
        <v>11.8041</v>
      </c>
      <c r="J4516">
        <v>0</v>
      </c>
      <c r="K4516">
        <v>48</v>
      </c>
      <c r="L4516">
        <v>16</v>
      </c>
      <c r="M4516">
        <v>10.9</v>
      </c>
      <c r="N4516">
        <v>16</v>
      </c>
    </row>
    <row r="4517" spans="1:14" x14ac:dyDescent="0.3">
      <c r="A4517">
        <v>40834</v>
      </c>
      <c r="B4517" t="s">
        <v>14</v>
      </c>
      <c r="C4517" t="s">
        <v>15</v>
      </c>
      <c r="D4517" t="s">
        <v>16</v>
      </c>
      <c r="E4517" s="1">
        <v>41772</v>
      </c>
      <c r="F4517">
        <v>2.25</v>
      </c>
      <c r="G4517">
        <v>36.6</v>
      </c>
      <c r="H4517">
        <v>23</v>
      </c>
      <c r="I4517">
        <v>13.3019</v>
      </c>
      <c r="J4517">
        <v>0</v>
      </c>
      <c r="K4517">
        <v>47</v>
      </c>
      <c r="L4517">
        <v>18</v>
      </c>
      <c r="M4517">
        <v>6.1</v>
      </c>
      <c r="N4517">
        <v>19</v>
      </c>
    </row>
    <row r="4518" spans="1:14" x14ac:dyDescent="0.3">
      <c r="A4518">
        <v>40834</v>
      </c>
      <c r="B4518" t="s">
        <v>14</v>
      </c>
      <c r="C4518" t="s">
        <v>15</v>
      </c>
      <c r="D4518" t="s">
        <v>16</v>
      </c>
      <c r="E4518" s="1">
        <v>41773</v>
      </c>
      <c r="F4518">
        <v>4.75</v>
      </c>
      <c r="G4518">
        <v>33.799999999999997</v>
      </c>
      <c r="H4518">
        <v>23</v>
      </c>
      <c r="I4518">
        <v>8.8969400000000007</v>
      </c>
      <c r="J4518">
        <v>0</v>
      </c>
      <c r="K4518">
        <v>40</v>
      </c>
      <c r="L4518">
        <v>12</v>
      </c>
      <c r="M4518">
        <v>12</v>
      </c>
      <c r="N4518">
        <v>20</v>
      </c>
    </row>
    <row r="4519" spans="1:14" x14ac:dyDescent="0.3">
      <c r="A4519">
        <v>40834</v>
      </c>
      <c r="B4519" t="s">
        <v>14</v>
      </c>
      <c r="C4519" t="s">
        <v>15</v>
      </c>
      <c r="D4519" t="s">
        <v>16</v>
      </c>
      <c r="E4519" s="1">
        <v>41774</v>
      </c>
      <c r="F4519">
        <v>3.875</v>
      </c>
      <c r="G4519">
        <v>32.6</v>
      </c>
      <c r="H4519">
        <v>20.8</v>
      </c>
      <c r="I4519">
        <v>9.5049600000000005</v>
      </c>
      <c r="J4519">
        <v>0</v>
      </c>
      <c r="K4519">
        <v>45</v>
      </c>
      <c r="L4519">
        <v>17</v>
      </c>
      <c r="M4519">
        <v>11.4</v>
      </c>
      <c r="N4519">
        <v>16</v>
      </c>
    </row>
    <row r="4520" spans="1:14" x14ac:dyDescent="0.3">
      <c r="A4520">
        <v>40834</v>
      </c>
      <c r="B4520" t="s">
        <v>14</v>
      </c>
      <c r="C4520" t="s">
        <v>15</v>
      </c>
      <c r="D4520" t="s">
        <v>16</v>
      </c>
      <c r="E4520" s="1">
        <v>41775</v>
      </c>
      <c r="F4520">
        <v>1.875</v>
      </c>
      <c r="G4520">
        <v>35</v>
      </c>
      <c r="H4520">
        <v>20</v>
      </c>
      <c r="I4520">
        <v>11.048500000000001</v>
      </c>
      <c r="J4520">
        <v>0</v>
      </c>
      <c r="K4520">
        <v>60</v>
      </c>
      <c r="L4520">
        <v>16</v>
      </c>
      <c r="M4520">
        <v>11.8</v>
      </c>
      <c r="N4520">
        <v>16</v>
      </c>
    </row>
    <row r="4521" spans="1:14" x14ac:dyDescent="0.3">
      <c r="A4521">
        <v>40834</v>
      </c>
      <c r="B4521" t="s">
        <v>14</v>
      </c>
      <c r="C4521" t="s">
        <v>15</v>
      </c>
      <c r="D4521" t="s">
        <v>16</v>
      </c>
      <c r="E4521" s="1">
        <v>41776</v>
      </c>
      <c r="F4521">
        <v>1.75</v>
      </c>
      <c r="G4521">
        <v>38.4</v>
      </c>
      <c r="H4521">
        <v>20</v>
      </c>
      <c r="I4521">
        <v>12.4407</v>
      </c>
      <c r="J4521">
        <v>0</v>
      </c>
      <c r="K4521">
        <v>54</v>
      </c>
      <c r="L4521">
        <v>15</v>
      </c>
      <c r="M4521">
        <v>12</v>
      </c>
      <c r="N4521">
        <v>16</v>
      </c>
    </row>
    <row r="4522" spans="1:14" x14ac:dyDescent="0.3">
      <c r="A4522">
        <v>40834</v>
      </c>
      <c r="B4522" t="s">
        <v>14</v>
      </c>
      <c r="C4522" t="s">
        <v>15</v>
      </c>
      <c r="D4522" t="s">
        <v>16</v>
      </c>
      <c r="E4522" s="1">
        <v>41777</v>
      </c>
      <c r="F4522">
        <v>2.75</v>
      </c>
      <c r="G4522">
        <v>39</v>
      </c>
      <c r="H4522">
        <v>20.2</v>
      </c>
      <c r="I4522">
        <v>11.8642</v>
      </c>
      <c r="J4522">
        <v>0</v>
      </c>
      <c r="K4522">
        <v>47</v>
      </c>
      <c r="L4522">
        <v>14</v>
      </c>
      <c r="M4522">
        <v>10.9</v>
      </c>
      <c r="N4522">
        <v>16</v>
      </c>
    </row>
    <row r="4523" spans="1:14" x14ac:dyDescent="0.3">
      <c r="A4523">
        <v>40834</v>
      </c>
      <c r="B4523" t="s">
        <v>14</v>
      </c>
      <c r="C4523" t="s">
        <v>15</v>
      </c>
      <c r="D4523" t="s">
        <v>16</v>
      </c>
      <c r="E4523" s="1">
        <v>41778</v>
      </c>
      <c r="F4523">
        <v>2</v>
      </c>
      <c r="G4523">
        <v>38.6</v>
      </c>
      <c r="H4523">
        <v>24</v>
      </c>
      <c r="I4523">
        <v>13.370900000000001</v>
      </c>
      <c r="J4523">
        <v>0</v>
      </c>
      <c r="K4523">
        <v>47</v>
      </c>
      <c r="L4523">
        <v>16</v>
      </c>
      <c r="M4523">
        <v>10.4</v>
      </c>
      <c r="N4523">
        <v>19</v>
      </c>
    </row>
    <row r="4524" spans="1:14" x14ac:dyDescent="0.3">
      <c r="A4524">
        <v>40834</v>
      </c>
      <c r="B4524" t="s">
        <v>14</v>
      </c>
      <c r="C4524" t="s">
        <v>15</v>
      </c>
      <c r="D4524" t="s">
        <v>16</v>
      </c>
      <c r="E4524" s="1">
        <v>41779</v>
      </c>
      <c r="F4524">
        <v>1.625</v>
      </c>
      <c r="G4524">
        <v>37</v>
      </c>
      <c r="H4524">
        <v>24.4</v>
      </c>
      <c r="I4524">
        <v>11.7597</v>
      </c>
      <c r="J4524">
        <v>0</v>
      </c>
      <c r="K4524">
        <v>47</v>
      </c>
      <c r="L4524">
        <v>15</v>
      </c>
      <c r="M4524">
        <v>6.2</v>
      </c>
      <c r="N4524">
        <v>18</v>
      </c>
    </row>
    <row r="4525" spans="1:14" x14ac:dyDescent="0.3">
      <c r="A4525">
        <v>40834</v>
      </c>
      <c r="B4525" t="s">
        <v>14</v>
      </c>
      <c r="C4525" t="s">
        <v>15</v>
      </c>
      <c r="D4525" t="s">
        <v>16</v>
      </c>
      <c r="E4525" s="1">
        <v>41780</v>
      </c>
      <c r="F4525">
        <v>1.125</v>
      </c>
      <c r="G4525">
        <v>36.6</v>
      </c>
      <c r="H4525">
        <v>22.8</v>
      </c>
      <c r="I4525">
        <v>11.751300000000001</v>
      </c>
      <c r="J4525">
        <v>0</v>
      </c>
      <c r="K4525">
        <v>44</v>
      </c>
      <c r="L4525">
        <v>16</v>
      </c>
      <c r="M4525">
        <v>3.9</v>
      </c>
      <c r="N4525">
        <v>19</v>
      </c>
    </row>
    <row r="4526" spans="1:14" x14ac:dyDescent="0.3">
      <c r="A4526">
        <v>40834</v>
      </c>
      <c r="B4526" t="s">
        <v>14</v>
      </c>
      <c r="C4526" t="s">
        <v>15</v>
      </c>
      <c r="D4526" t="s">
        <v>16</v>
      </c>
      <c r="E4526" s="1">
        <v>41781</v>
      </c>
      <c r="F4526">
        <v>2</v>
      </c>
      <c r="G4526">
        <v>39</v>
      </c>
      <c r="H4526">
        <v>22.4</v>
      </c>
      <c r="I4526">
        <v>13.9506</v>
      </c>
      <c r="J4526">
        <v>0</v>
      </c>
      <c r="K4526">
        <v>73</v>
      </c>
      <c r="L4526">
        <v>16</v>
      </c>
      <c r="M4526">
        <v>10.4</v>
      </c>
      <c r="N4526">
        <v>19</v>
      </c>
    </row>
    <row r="4527" spans="1:14" x14ac:dyDescent="0.3">
      <c r="A4527">
        <v>40834</v>
      </c>
      <c r="B4527" t="s">
        <v>14</v>
      </c>
      <c r="C4527" t="s">
        <v>15</v>
      </c>
      <c r="D4527" t="s">
        <v>16</v>
      </c>
      <c r="E4527" s="1">
        <v>41782</v>
      </c>
      <c r="F4527">
        <v>1.625</v>
      </c>
      <c r="G4527">
        <v>41.6</v>
      </c>
      <c r="H4527">
        <v>27.4</v>
      </c>
      <c r="I4527">
        <v>13.710900000000001</v>
      </c>
      <c r="J4527">
        <v>0</v>
      </c>
      <c r="K4527">
        <v>43</v>
      </c>
      <c r="L4527">
        <v>15</v>
      </c>
      <c r="M4527">
        <v>11</v>
      </c>
      <c r="N4527">
        <v>23</v>
      </c>
    </row>
    <row r="4528" spans="1:14" x14ac:dyDescent="0.3">
      <c r="A4528">
        <v>40834</v>
      </c>
      <c r="B4528" t="s">
        <v>14</v>
      </c>
      <c r="C4528" t="s">
        <v>15</v>
      </c>
      <c r="D4528" t="s">
        <v>16</v>
      </c>
      <c r="E4528" s="1">
        <v>41783</v>
      </c>
      <c r="F4528">
        <v>0.57142899999999996</v>
      </c>
      <c r="H4528">
        <v>24</v>
      </c>
      <c r="I4528">
        <v>14.8256</v>
      </c>
      <c r="J4528">
        <v>0</v>
      </c>
      <c r="K4528">
        <v>47</v>
      </c>
      <c r="L4528">
        <v>12</v>
      </c>
      <c r="M4528">
        <v>10.8</v>
      </c>
      <c r="N4528">
        <v>20</v>
      </c>
    </row>
    <row r="4529" spans="1:14" x14ac:dyDescent="0.3">
      <c r="A4529">
        <v>40834</v>
      </c>
      <c r="B4529" t="s">
        <v>14</v>
      </c>
      <c r="C4529" t="s">
        <v>15</v>
      </c>
      <c r="D4529" t="s">
        <v>16</v>
      </c>
      <c r="E4529" s="1">
        <v>41784</v>
      </c>
      <c r="F4529">
        <v>3.375</v>
      </c>
      <c r="G4529">
        <v>42.4</v>
      </c>
      <c r="H4529">
        <v>27</v>
      </c>
      <c r="I4529">
        <v>12.6693</v>
      </c>
      <c r="J4529">
        <v>0</v>
      </c>
      <c r="K4529">
        <v>36</v>
      </c>
      <c r="L4529">
        <v>14</v>
      </c>
      <c r="M4529">
        <v>5.0999999999999996</v>
      </c>
      <c r="N4529">
        <v>22</v>
      </c>
    </row>
    <row r="4530" spans="1:14" x14ac:dyDescent="0.3">
      <c r="A4530">
        <v>40834</v>
      </c>
      <c r="B4530" t="s">
        <v>14</v>
      </c>
      <c r="C4530" t="s">
        <v>15</v>
      </c>
      <c r="D4530" t="s">
        <v>16</v>
      </c>
      <c r="E4530" s="1">
        <v>41785</v>
      </c>
      <c r="F4530">
        <v>2.5</v>
      </c>
      <c r="G4530">
        <v>43</v>
      </c>
      <c r="H4530">
        <v>25.2</v>
      </c>
      <c r="I4530">
        <v>12.9419</v>
      </c>
      <c r="J4530">
        <v>0</v>
      </c>
      <c r="K4530">
        <v>40</v>
      </c>
      <c r="L4530">
        <v>15</v>
      </c>
      <c r="M4530">
        <v>6.9</v>
      </c>
      <c r="N4530">
        <v>21</v>
      </c>
    </row>
    <row r="4531" spans="1:14" x14ac:dyDescent="0.3">
      <c r="A4531">
        <v>40834</v>
      </c>
      <c r="B4531" t="s">
        <v>14</v>
      </c>
      <c r="C4531" t="s">
        <v>15</v>
      </c>
      <c r="D4531" t="s">
        <v>16</v>
      </c>
      <c r="E4531" s="1">
        <v>41786</v>
      </c>
      <c r="F4531">
        <v>0.625</v>
      </c>
      <c r="G4531">
        <v>42.6</v>
      </c>
      <c r="H4531">
        <v>25.2</v>
      </c>
      <c r="I4531">
        <v>13.2592</v>
      </c>
      <c r="J4531">
        <v>0</v>
      </c>
      <c r="K4531">
        <v>43</v>
      </c>
      <c r="L4531">
        <v>14</v>
      </c>
      <c r="M4531">
        <v>4.7</v>
      </c>
      <c r="N4531">
        <v>20</v>
      </c>
    </row>
    <row r="4532" spans="1:14" x14ac:dyDescent="0.3">
      <c r="A4532">
        <v>40834</v>
      </c>
      <c r="B4532" t="s">
        <v>14</v>
      </c>
      <c r="C4532" t="s">
        <v>15</v>
      </c>
      <c r="D4532" t="s">
        <v>16</v>
      </c>
      <c r="E4532" s="1">
        <v>41787</v>
      </c>
      <c r="F4532">
        <v>2</v>
      </c>
      <c r="G4532">
        <v>42</v>
      </c>
      <c r="H4532">
        <v>28</v>
      </c>
      <c r="I4532">
        <v>12.5594</v>
      </c>
      <c r="J4532">
        <v>0</v>
      </c>
      <c r="K4532">
        <v>42</v>
      </c>
      <c r="L4532">
        <v>14</v>
      </c>
      <c r="M4532">
        <v>7.1</v>
      </c>
      <c r="N4532">
        <v>22</v>
      </c>
    </row>
    <row r="4533" spans="1:14" x14ac:dyDescent="0.3">
      <c r="A4533">
        <v>40834</v>
      </c>
      <c r="B4533" t="s">
        <v>14</v>
      </c>
      <c r="C4533" t="s">
        <v>15</v>
      </c>
      <c r="D4533" t="s">
        <v>16</v>
      </c>
      <c r="E4533" s="1">
        <v>41788</v>
      </c>
      <c r="F4533">
        <v>2</v>
      </c>
      <c r="G4533">
        <v>40.6</v>
      </c>
      <c r="H4533">
        <v>29</v>
      </c>
      <c r="I4533">
        <v>11.0871</v>
      </c>
      <c r="J4533">
        <v>0</v>
      </c>
      <c r="K4533">
        <v>44</v>
      </c>
      <c r="L4533">
        <v>10</v>
      </c>
      <c r="M4533">
        <v>10</v>
      </c>
      <c r="N4533">
        <v>22</v>
      </c>
    </row>
    <row r="4534" spans="1:14" x14ac:dyDescent="0.3">
      <c r="A4534">
        <v>40834</v>
      </c>
      <c r="B4534" t="s">
        <v>14</v>
      </c>
      <c r="C4534" t="s">
        <v>15</v>
      </c>
      <c r="D4534" t="s">
        <v>16</v>
      </c>
      <c r="E4534" s="1">
        <v>41789</v>
      </c>
      <c r="F4534">
        <v>1.25</v>
      </c>
      <c r="G4534">
        <v>43</v>
      </c>
      <c r="H4534">
        <v>25</v>
      </c>
      <c r="I4534">
        <v>12.3047</v>
      </c>
      <c r="J4534">
        <v>0</v>
      </c>
      <c r="K4534">
        <v>40</v>
      </c>
      <c r="L4534">
        <v>11</v>
      </c>
      <c r="M4534">
        <v>12</v>
      </c>
      <c r="N4534">
        <v>20</v>
      </c>
    </row>
    <row r="4535" spans="1:14" x14ac:dyDescent="0.3">
      <c r="A4535">
        <v>40834</v>
      </c>
      <c r="B4535" t="s">
        <v>14</v>
      </c>
      <c r="C4535" t="s">
        <v>15</v>
      </c>
      <c r="D4535" t="s">
        <v>16</v>
      </c>
      <c r="E4535" s="1">
        <v>41790</v>
      </c>
      <c r="F4535">
        <v>0.75</v>
      </c>
      <c r="G4535">
        <v>43</v>
      </c>
      <c r="H4535">
        <v>23</v>
      </c>
      <c r="I4535">
        <v>12.0174</v>
      </c>
      <c r="J4535">
        <v>0</v>
      </c>
      <c r="K4535">
        <v>38</v>
      </c>
      <c r="L4535">
        <v>12</v>
      </c>
      <c r="M4535">
        <v>12</v>
      </c>
      <c r="N4535">
        <v>19</v>
      </c>
    </row>
    <row r="4536" spans="1:14" x14ac:dyDescent="0.3">
      <c r="A4536">
        <v>40834</v>
      </c>
      <c r="B4536" t="s">
        <v>14</v>
      </c>
      <c r="C4536" t="s">
        <v>15</v>
      </c>
      <c r="D4536" t="s">
        <v>16</v>
      </c>
      <c r="E4536" s="1">
        <v>41791</v>
      </c>
      <c r="F4536">
        <v>1.625</v>
      </c>
      <c r="G4536">
        <v>43.4</v>
      </c>
      <c r="H4536">
        <v>24</v>
      </c>
      <c r="I4536">
        <v>12.129200000000001</v>
      </c>
      <c r="J4536">
        <v>0</v>
      </c>
      <c r="K4536">
        <v>44</v>
      </c>
      <c r="L4536">
        <v>12</v>
      </c>
      <c r="M4536">
        <v>12</v>
      </c>
      <c r="N4536">
        <v>20</v>
      </c>
    </row>
    <row r="4537" spans="1:14" x14ac:dyDescent="0.3">
      <c r="A4537">
        <v>40834</v>
      </c>
      <c r="B4537" t="s">
        <v>14</v>
      </c>
      <c r="C4537" t="s">
        <v>15</v>
      </c>
      <c r="D4537" t="s">
        <v>16</v>
      </c>
      <c r="E4537" s="1">
        <v>41792</v>
      </c>
      <c r="F4537">
        <v>2.125</v>
      </c>
      <c r="G4537">
        <v>43.8</v>
      </c>
      <c r="H4537">
        <v>27.2</v>
      </c>
      <c r="I4537">
        <v>11.4846</v>
      </c>
      <c r="J4537">
        <v>0</v>
      </c>
      <c r="K4537">
        <v>40</v>
      </c>
      <c r="L4537">
        <v>11</v>
      </c>
      <c r="M4537">
        <v>11.5</v>
      </c>
      <c r="N4537">
        <v>19</v>
      </c>
    </row>
    <row r="4538" spans="1:14" x14ac:dyDescent="0.3">
      <c r="A4538">
        <v>40834</v>
      </c>
      <c r="B4538" t="s">
        <v>14</v>
      </c>
      <c r="C4538" t="s">
        <v>15</v>
      </c>
      <c r="D4538" t="s">
        <v>16</v>
      </c>
      <c r="E4538" s="1">
        <v>41793</v>
      </c>
      <c r="F4538">
        <v>3.875</v>
      </c>
      <c r="G4538">
        <v>41</v>
      </c>
      <c r="H4538">
        <v>27</v>
      </c>
      <c r="I4538">
        <v>10.821300000000001</v>
      </c>
      <c r="J4538">
        <v>0</v>
      </c>
      <c r="K4538">
        <v>37</v>
      </c>
      <c r="L4538">
        <v>12</v>
      </c>
      <c r="M4538">
        <v>10.6</v>
      </c>
      <c r="N4538">
        <v>24</v>
      </c>
    </row>
    <row r="4539" spans="1:14" x14ac:dyDescent="0.3">
      <c r="A4539">
        <v>40834</v>
      </c>
      <c r="B4539" t="s">
        <v>14</v>
      </c>
      <c r="C4539" t="s">
        <v>15</v>
      </c>
      <c r="D4539" t="s">
        <v>16</v>
      </c>
      <c r="E4539" s="1">
        <v>41794</v>
      </c>
      <c r="F4539">
        <v>4.75</v>
      </c>
      <c r="G4539">
        <v>35.6</v>
      </c>
      <c r="H4539">
        <v>23</v>
      </c>
      <c r="I4539">
        <v>9.3913399999999996</v>
      </c>
      <c r="J4539">
        <v>0</v>
      </c>
      <c r="K4539">
        <v>36</v>
      </c>
      <c r="L4539">
        <v>13</v>
      </c>
      <c r="M4539">
        <v>8.6999999999999993</v>
      </c>
      <c r="N4539">
        <v>21</v>
      </c>
    </row>
    <row r="4540" spans="1:14" x14ac:dyDescent="0.3">
      <c r="A4540">
        <v>40834</v>
      </c>
      <c r="B4540" t="s">
        <v>14</v>
      </c>
      <c r="C4540" t="s">
        <v>15</v>
      </c>
      <c r="D4540" t="s">
        <v>16</v>
      </c>
      <c r="E4540" s="1">
        <v>41795</v>
      </c>
      <c r="F4540">
        <v>2.875</v>
      </c>
      <c r="G4540">
        <v>38</v>
      </c>
      <c r="H4540">
        <v>22</v>
      </c>
      <c r="I4540">
        <v>9.2559100000000001</v>
      </c>
      <c r="J4540">
        <v>0</v>
      </c>
      <c r="K4540">
        <v>37</v>
      </c>
      <c r="L4540">
        <v>12</v>
      </c>
      <c r="M4540">
        <v>11.6</v>
      </c>
      <c r="N4540">
        <v>16</v>
      </c>
    </row>
    <row r="4541" spans="1:14" x14ac:dyDescent="0.3">
      <c r="A4541">
        <v>40834</v>
      </c>
      <c r="B4541" t="s">
        <v>14</v>
      </c>
      <c r="C4541" t="s">
        <v>15</v>
      </c>
      <c r="D4541" t="s">
        <v>16</v>
      </c>
      <c r="E4541" s="1">
        <v>41796</v>
      </c>
      <c r="F4541">
        <v>3.25</v>
      </c>
      <c r="G4541">
        <v>43</v>
      </c>
      <c r="H4541">
        <v>21.8</v>
      </c>
      <c r="I4541">
        <v>11.4664</v>
      </c>
      <c r="J4541">
        <v>0</v>
      </c>
      <c r="K4541">
        <v>44</v>
      </c>
      <c r="L4541">
        <v>10</v>
      </c>
      <c r="M4541">
        <v>11.6</v>
      </c>
      <c r="N4541">
        <v>17</v>
      </c>
    </row>
    <row r="4542" spans="1:14" x14ac:dyDescent="0.3">
      <c r="A4542">
        <v>40834</v>
      </c>
      <c r="B4542" t="s">
        <v>14</v>
      </c>
      <c r="C4542" t="s">
        <v>15</v>
      </c>
      <c r="D4542" t="s">
        <v>16</v>
      </c>
      <c r="E4542" s="1">
        <v>41797</v>
      </c>
      <c r="F4542">
        <v>3</v>
      </c>
      <c r="G4542">
        <v>45</v>
      </c>
      <c r="H4542">
        <v>22</v>
      </c>
      <c r="I4542">
        <v>9.8129399999999993</v>
      </c>
      <c r="J4542">
        <v>0</v>
      </c>
      <c r="K4542">
        <v>39</v>
      </c>
      <c r="L4542">
        <v>7</v>
      </c>
      <c r="M4542">
        <v>11.3</v>
      </c>
      <c r="N4542">
        <v>17</v>
      </c>
    </row>
    <row r="4543" spans="1:14" x14ac:dyDescent="0.3">
      <c r="A4543">
        <v>40834</v>
      </c>
      <c r="B4543" t="s">
        <v>14</v>
      </c>
      <c r="C4543" t="s">
        <v>15</v>
      </c>
      <c r="D4543" t="s">
        <v>16</v>
      </c>
      <c r="E4543" s="1">
        <v>41798</v>
      </c>
      <c r="F4543">
        <v>1.25</v>
      </c>
      <c r="G4543">
        <v>45.2</v>
      </c>
      <c r="H4543">
        <v>26.8</v>
      </c>
      <c r="I4543">
        <v>15.4345</v>
      </c>
      <c r="J4543">
        <v>0</v>
      </c>
      <c r="K4543">
        <v>50</v>
      </c>
      <c r="L4543">
        <v>12</v>
      </c>
      <c r="M4543">
        <v>11.3</v>
      </c>
      <c r="N4543">
        <v>25</v>
      </c>
    </row>
    <row r="4544" spans="1:14" x14ac:dyDescent="0.3">
      <c r="A4544">
        <v>40834</v>
      </c>
      <c r="B4544" t="s">
        <v>14</v>
      </c>
      <c r="C4544" t="s">
        <v>15</v>
      </c>
      <c r="D4544" t="s">
        <v>16</v>
      </c>
      <c r="E4544" s="1">
        <v>41799</v>
      </c>
      <c r="F4544">
        <v>3.125</v>
      </c>
      <c r="G4544">
        <v>47</v>
      </c>
      <c r="H4544">
        <v>26.8</v>
      </c>
      <c r="I4544">
        <v>13.670999999999999</v>
      </c>
      <c r="J4544">
        <v>0</v>
      </c>
      <c r="K4544">
        <v>48</v>
      </c>
      <c r="L4544">
        <v>9</v>
      </c>
      <c r="M4544">
        <v>11.2</v>
      </c>
      <c r="N4544">
        <v>24</v>
      </c>
    </row>
    <row r="4545" spans="1:14" x14ac:dyDescent="0.3">
      <c r="A4545">
        <v>40834</v>
      </c>
      <c r="B4545" t="s">
        <v>14</v>
      </c>
      <c r="C4545" t="s">
        <v>15</v>
      </c>
      <c r="D4545" t="s">
        <v>16</v>
      </c>
      <c r="E4545" s="1">
        <v>41800</v>
      </c>
      <c r="F4545">
        <v>2.25</v>
      </c>
      <c r="G4545">
        <v>47</v>
      </c>
      <c r="H4545">
        <v>27</v>
      </c>
      <c r="I4545">
        <v>13.6669</v>
      </c>
      <c r="J4545">
        <v>0</v>
      </c>
      <c r="K4545">
        <v>50</v>
      </c>
      <c r="L4545">
        <v>11</v>
      </c>
      <c r="M4545">
        <v>12</v>
      </c>
      <c r="N4545">
        <v>23</v>
      </c>
    </row>
    <row r="4546" spans="1:14" x14ac:dyDescent="0.3">
      <c r="A4546">
        <v>40834</v>
      </c>
      <c r="B4546" t="s">
        <v>14</v>
      </c>
      <c r="C4546" t="s">
        <v>15</v>
      </c>
      <c r="D4546" t="s">
        <v>16</v>
      </c>
      <c r="E4546" s="1">
        <v>41801</v>
      </c>
      <c r="F4546">
        <v>3.875</v>
      </c>
      <c r="G4546">
        <v>47.2</v>
      </c>
      <c r="H4546">
        <v>27.6</v>
      </c>
      <c r="I4546">
        <v>12.3764</v>
      </c>
      <c r="J4546">
        <v>0</v>
      </c>
      <c r="K4546">
        <v>40</v>
      </c>
      <c r="L4546">
        <v>8</v>
      </c>
      <c r="M4546">
        <v>11.9</v>
      </c>
      <c r="N4546">
        <v>22</v>
      </c>
    </row>
    <row r="4547" spans="1:14" x14ac:dyDescent="0.3">
      <c r="A4547">
        <v>40834</v>
      </c>
      <c r="B4547" t="s">
        <v>14</v>
      </c>
      <c r="C4547" t="s">
        <v>15</v>
      </c>
      <c r="D4547" t="s">
        <v>16</v>
      </c>
      <c r="E4547" s="1">
        <v>41802</v>
      </c>
      <c r="F4547">
        <v>5.25</v>
      </c>
      <c r="G4547">
        <v>42.6</v>
      </c>
      <c r="H4547">
        <v>31.2</v>
      </c>
      <c r="I4547">
        <v>9.3055800000000009</v>
      </c>
      <c r="J4547">
        <v>0</v>
      </c>
      <c r="K4547">
        <v>27</v>
      </c>
      <c r="L4547">
        <v>10</v>
      </c>
      <c r="M4547">
        <v>11.9</v>
      </c>
      <c r="N4547">
        <v>25</v>
      </c>
    </row>
    <row r="4548" spans="1:14" x14ac:dyDescent="0.3">
      <c r="A4548">
        <v>40834</v>
      </c>
      <c r="B4548" t="s">
        <v>14</v>
      </c>
      <c r="C4548" t="s">
        <v>15</v>
      </c>
      <c r="D4548" t="s">
        <v>16</v>
      </c>
      <c r="E4548" s="1">
        <v>41803</v>
      </c>
      <c r="F4548">
        <v>4.5</v>
      </c>
      <c r="G4548">
        <v>37.6</v>
      </c>
      <c r="H4548">
        <v>25.6</v>
      </c>
      <c r="I4548">
        <v>9.6572099999999992</v>
      </c>
      <c r="J4548">
        <v>0</v>
      </c>
      <c r="K4548">
        <v>33</v>
      </c>
      <c r="L4548">
        <v>15</v>
      </c>
      <c r="M4548">
        <v>11.7</v>
      </c>
      <c r="N4548">
        <v>22</v>
      </c>
    </row>
    <row r="4549" spans="1:14" x14ac:dyDescent="0.3">
      <c r="A4549">
        <v>40834</v>
      </c>
      <c r="B4549" t="s">
        <v>14</v>
      </c>
      <c r="C4549" t="s">
        <v>15</v>
      </c>
      <c r="D4549" t="s">
        <v>16</v>
      </c>
      <c r="E4549" s="1">
        <v>41804</v>
      </c>
      <c r="F4549">
        <v>4</v>
      </c>
      <c r="G4549">
        <v>39.6</v>
      </c>
      <c r="H4549">
        <v>25.4</v>
      </c>
      <c r="I4549">
        <v>9.3998299999999997</v>
      </c>
      <c r="J4549">
        <v>0</v>
      </c>
      <c r="K4549">
        <v>33</v>
      </c>
      <c r="L4549">
        <v>12</v>
      </c>
      <c r="M4549">
        <v>12.1</v>
      </c>
      <c r="N4549">
        <v>21</v>
      </c>
    </row>
    <row r="4550" spans="1:14" x14ac:dyDescent="0.3">
      <c r="A4550">
        <v>40834</v>
      </c>
      <c r="B4550" t="s">
        <v>14</v>
      </c>
      <c r="C4550" t="s">
        <v>15</v>
      </c>
      <c r="D4550" t="s">
        <v>16</v>
      </c>
      <c r="E4550" s="1">
        <v>41805</v>
      </c>
      <c r="F4550">
        <v>3.75</v>
      </c>
      <c r="G4550">
        <v>40.6</v>
      </c>
      <c r="H4550">
        <v>25.6</v>
      </c>
      <c r="I4550">
        <v>9.2785299999999999</v>
      </c>
      <c r="J4550">
        <v>0</v>
      </c>
      <c r="K4550">
        <v>33</v>
      </c>
      <c r="L4550">
        <v>11</v>
      </c>
      <c r="M4550">
        <v>12.7</v>
      </c>
      <c r="N4550">
        <v>20</v>
      </c>
    </row>
    <row r="4551" spans="1:14" x14ac:dyDescent="0.3">
      <c r="A4551">
        <v>40834</v>
      </c>
      <c r="B4551" t="s">
        <v>14</v>
      </c>
      <c r="C4551" t="s">
        <v>15</v>
      </c>
      <c r="D4551" t="s">
        <v>16</v>
      </c>
      <c r="E4551" s="1">
        <v>41806</v>
      </c>
      <c r="F4551">
        <v>2.75</v>
      </c>
      <c r="G4551">
        <v>43.4</v>
      </c>
      <c r="H4551">
        <v>23.6</v>
      </c>
      <c r="I4551">
        <v>10.210800000000001</v>
      </c>
      <c r="J4551">
        <v>0</v>
      </c>
      <c r="K4551">
        <v>35</v>
      </c>
      <c r="L4551">
        <v>10</v>
      </c>
      <c r="M4551">
        <v>12.4</v>
      </c>
      <c r="N4551">
        <v>20</v>
      </c>
    </row>
    <row r="4552" spans="1:14" x14ac:dyDescent="0.3">
      <c r="A4552">
        <v>40834</v>
      </c>
      <c r="B4552" t="s">
        <v>14</v>
      </c>
      <c r="C4552" t="s">
        <v>15</v>
      </c>
      <c r="D4552" t="s">
        <v>16</v>
      </c>
      <c r="E4552" s="1">
        <v>41807</v>
      </c>
      <c r="F4552">
        <v>2.5</v>
      </c>
      <c r="G4552">
        <v>43.6</v>
      </c>
      <c r="H4552">
        <v>25.8</v>
      </c>
      <c r="I4552">
        <v>10.2075</v>
      </c>
      <c r="J4552">
        <v>0</v>
      </c>
      <c r="K4552">
        <v>29</v>
      </c>
      <c r="L4552">
        <v>12</v>
      </c>
      <c r="M4552">
        <v>12.4</v>
      </c>
      <c r="N4552">
        <v>20</v>
      </c>
    </row>
    <row r="4553" spans="1:14" x14ac:dyDescent="0.3">
      <c r="A4553">
        <v>40834</v>
      </c>
      <c r="B4553" t="s">
        <v>14</v>
      </c>
      <c r="C4553" t="s">
        <v>15</v>
      </c>
      <c r="D4553" t="s">
        <v>16</v>
      </c>
      <c r="E4553" s="1">
        <v>41808</v>
      </c>
      <c r="F4553">
        <v>1.875</v>
      </c>
      <c r="G4553">
        <v>42.6</v>
      </c>
      <c r="H4553">
        <v>26</v>
      </c>
      <c r="I4553">
        <v>10.248100000000001</v>
      </c>
      <c r="J4553">
        <v>0</v>
      </c>
      <c r="K4553">
        <v>31</v>
      </c>
      <c r="L4553">
        <v>11</v>
      </c>
      <c r="M4553">
        <v>12.2</v>
      </c>
      <c r="N4553">
        <v>21</v>
      </c>
    </row>
    <row r="4554" spans="1:14" x14ac:dyDescent="0.3">
      <c r="A4554">
        <v>40834</v>
      </c>
      <c r="B4554" t="s">
        <v>14</v>
      </c>
      <c r="C4554" t="s">
        <v>15</v>
      </c>
      <c r="D4554" t="s">
        <v>16</v>
      </c>
      <c r="E4554" s="1">
        <v>41809</v>
      </c>
      <c r="F4554">
        <v>2.375</v>
      </c>
      <c r="G4554">
        <v>42.4</v>
      </c>
      <c r="H4554">
        <v>23.8</v>
      </c>
      <c r="I4554">
        <v>11.72</v>
      </c>
      <c r="J4554">
        <v>0</v>
      </c>
      <c r="K4554">
        <v>42</v>
      </c>
      <c r="L4554">
        <v>13</v>
      </c>
      <c r="M4554">
        <v>11.6</v>
      </c>
      <c r="N4554">
        <v>19</v>
      </c>
    </row>
    <row r="4555" spans="1:14" x14ac:dyDescent="0.3">
      <c r="A4555">
        <v>40834</v>
      </c>
      <c r="B4555" t="s">
        <v>14</v>
      </c>
      <c r="C4555" t="s">
        <v>15</v>
      </c>
      <c r="D4555" t="s">
        <v>16</v>
      </c>
      <c r="E4555" s="1">
        <v>41810</v>
      </c>
      <c r="F4555">
        <v>2.125</v>
      </c>
      <c r="G4555">
        <v>43.8</v>
      </c>
      <c r="H4555">
        <v>24.2</v>
      </c>
      <c r="I4555">
        <v>13.7822</v>
      </c>
      <c r="J4555">
        <v>0</v>
      </c>
      <c r="K4555">
        <v>40</v>
      </c>
      <c r="L4555">
        <v>13</v>
      </c>
      <c r="M4555">
        <v>11.4</v>
      </c>
      <c r="N4555">
        <v>21</v>
      </c>
    </row>
    <row r="4556" spans="1:14" x14ac:dyDescent="0.3">
      <c r="A4556">
        <v>40834</v>
      </c>
      <c r="B4556" t="s">
        <v>14</v>
      </c>
      <c r="C4556" t="s">
        <v>15</v>
      </c>
      <c r="D4556" t="s">
        <v>16</v>
      </c>
      <c r="E4556" s="1">
        <v>41811</v>
      </c>
      <c r="F4556">
        <v>2.125</v>
      </c>
      <c r="G4556">
        <v>44.2</v>
      </c>
      <c r="H4556">
        <v>26.2</v>
      </c>
      <c r="I4556">
        <v>17.212299999999999</v>
      </c>
      <c r="J4556">
        <v>0</v>
      </c>
      <c r="K4556">
        <v>53</v>
      </c>
      <c r="L4556">
        <v>16</v>
      </c>
      <c r="M4556">
        <v>11</v>
      </c>
      <c r="N4556">
        <v>18</v>
      </c>
    </row>
    <row r="4557" spans="1:14" x14ac:dyDescent="0.3">
      <c r="A4557">
        <v>40834</v>
      </c>
      <c r="B4557" t="s">
        <v>14</v>
      </c>
      <c r="C4557" t="s">
        <v>15</v>
      </c>
      <c r="D4557" t="s">
        <v>16</v>
      </c>
      <c r="E4557" s="1">
        <v>41812</v>
      </c>
      <c r="F4557">
        <v>3.125</v>
      </c>
      <c r="G4557">
        <v>45</v>
      </c>
      <c r="H4557">
        <v>28</v>
      </c>
      <c r="I4557">
        <v>16.203800000000001</v>
      </c>
      <c r="J4557">
        <v>0</v>
      </c>
      <c r="K4557">
        <v>65</v>
      </c>
      <c r="L4557">
        <v>10</v>
      </c>
      <c r="M4557">
        <v>11.6</v>
      </c>
      <c r="N4557">
        <v>20</v>
      </c>
    </row>
    <row r="4558" spans="1:14" x14ac:dyDescent="0.3">
      <c r="A4558">
        <v>40834</v>
      </c>
      <c r="B4558" t="s">
        <v>14</v>
      </c>
      <c r="C4558" t="s">
        <v>15</v>
      </c>
      <c r="D4558" t="s">
        <v>16</v>
      </c>
      <c r="E4558" s="1">
        <v>41813</v>
      </c>
      <c r="F4558">
        <v>4.75</v>
      </c>
      <c r="G4558">
        <v>44.2</v>
      </c>
      <c r="H4558">
        <v>28.6</v>
      </c>
      <c r="I4558">
        <v>7.59368</v>
      </c>
      <c r="J4558">
        <v>0</v>
      </c>
      <c r="K4558">
        <v>26</v>
      </c>
      <c r="L4558">
        <v>7</v>
      </c>
      <c r="M4558">
        <v>11.9</v>
      </c>
      <c r="N4558">
        <v>23</v>
      </c>
    </row>
    <row r="4559" spans="1:14" x14ac:dyDescent="0.3">
      <c r="A4559">
        <v>40834</v>
      </c>
      <c r="B4559" t="s">
        <v>14</v>
      </c>
      <c r="C4559" t="s">
        <v>15</v>
      </c>
      <c r="D4559" t="s">
        <v>16</v>
      </c>
      <c r="E4559" s="1">
        <v>41814</v>
      </c>
      <c r="F4559">
        <v>2.75</v>
      </c>
      <c r="G4559">
        <v>44.4</v>
      </c>
      <c r="H4559">
        <v>26.6</v>
      </c>
      <c r="I4559">
        <v>9.8752300000000002</v>
      </c>
      <c r="J4559">
        <v>0</v>
      </c>
      <c r="K4559">
        <v>32</v>
      </c>
      <c r="L4559">
        <v>10</v>
      </c>
      <c r="M4559">
        <v>12.2</v>
      </c>
      <c r="N4559">
        <v>22</v>
      </c>
    </row>
    <row r="4560" spans="1:14" x14ac:dyDescent="0.3">
      <c r="A4560">
        <v>40834</v>
      </c>
      <c r="B4560" t="s">
        <v>14</v>
      </c>
      <c r="C4560" t="s">
        <v>15</v>
      </c>
      <c r="D4560" t="s">
        <v>16</v>
      </c>
      <c r="E4560" s="1">
        <v>41815</v>
      </c>
      <c r="F4560">
        <v>1.75</v>
      </c>
      <c r="G4560">
        <v>44.2</v>
      </c>
      <c r="H4560">
        <v>26.6</v>
      </c>
      <c r="I4560">
        <v>9.4312900000000006</v>
      </c>
      <c r="J4560">
        <v>0</v>
      </c>
      <c r="K4560">
        <v>25</v>
      </c>
      <c r="L4560">
        <v>8</v>
      </c>
      <c r="M4560">
        <v>12.2</v>
      </c>
      <c r="N4560">
        <v>21</v>
      </c>
    </row>
    <row r="4561" spans="1:14" x14ac:dyDescent="0.3">
      <c r="A4561">
        <v>40834</v>
      </c>
      <c r="B4561" t="s">
        <v>14</v>
      </c>
      <c r="C4561" t="s">
        <v>15</v>
      </c>
      <c r="D4561" t="s">
        <v>16</v>
      </c>
      <c r="E4561" s="1">
        <v>41816</v>
      </c>
      <c r="F4561">
        <v>3.25</v>
      </c>
      <c r="G4561">
        <v>44.6</v>
      </c>
      <c r="H4561">
        <v>26</v>
      </c>
      <c r="I4561">
        <v>9.2956599999999998</v>
      </c>
      <c r="J4561">
        <v>0</v>
      </c>
      <c r="K4561">
        <v>33</v>
      </c>
      <c r="L4561">
        <v>8</v>
      </c>
      <c r="M4561">
        <v>12.2</v>
      </c>
      <c r="N4561">
        <v>20</v>
      </c>
    </row>
    <row r="4562" spans="1:14" x14ac:dyDescent="0.3">
      <c r="A4562">
        <v>40834</v>
      </c>
      <c r="B4562" t="s">
        <v>14</v>
      </c>
      <c r="C4562" t="s">
        <v>15</v>
      </c>
      <c r="D4562" t="s">
        <v>16</v>
      </c>
      <c r="E4562" s="1">
        <v>41817</v>
      </c>
      <c r="F4562">
        <v>3</v>
      </c>
      <c r="G4562">
        <v>43.4</v>
      </c>
      <c r="H4562">
        <v>28</v>
      </c>
      <c r="I4562">
        <v>10.176600000000001</v>
      </c>
      <c r="J4562">
        <v>0</v>
      </c>
      <c r="K4562">
        <v>34</v>
      </c>
      <c r="L4562">
        <v>9</v>
      </c>
      <c r="M4562">
        <v>12.1</v>
      </c>
      <c r="N4562">
        <v>22</v>
      </c>
    </row>
    <row r="4563" spans="1:14" x14ac:dyDescent="0.3">
      <c r="A4563">
        <v>40834</v>
      </c>
      <c r="B4563" t="s">
        <v>14</v>
      </c>
      <c r="C4563" t="s">
        <v>15</v>
      </c>
      <c r="D4563" t="s">
        <v>16</v>
      </c>
      <c r="E4563" s="1">
        <v>41818</v>
      </c>
      <c r="F4563">
        <v>1.125</v>
      </c>
      <c r="G4563">
        <v>44</v>
      </c>
      <c r="H4563">
        <v>25.4</v>
      </c>
      <c r="I4563">
        <v>12.584</v>
      </c>
      <c r="J4563">
        <v>0</v>
      </c>
      <c r="K4563">
        <v>40</v>
      </c>
      <c r="L4563">
        <v>11</v>
      </c>
      <c r="M4563">
        <v>11.8</v>
      </c>
      <c r="N4563">
        <v>21</v>
      </c>
    </row>
    <row r="4564" spans="1:14" x14ac:dyDescent="0.3">
      <c r="A4564">
        <v>40834</v>
      </c>
      <c r="B4564" t="s">
        <v>14</v>
      </c>
      <c r="C4564" t="s">
        <v>15</v>
      </c>
      <c r="D4564" t="s">
        <v>16</v>
      </c>
      <c r="E4564" s="1">
        <v>41819</v>
      </c>
      <c r="F4564">
        <v>1.75</v>
      </c>
      <c r="G4564">
        <v>44.8</v>
      </c>
      <c r="H4564">
        <v>25</v>
      </c>
      <c r="I4564">
        <v>12.9147</v>
      </c>
      <c r="J4564">
        <v>0</v>
      </c>
      <c r="K4564">
        <v>40</v>
      </c>
      <c r="L4564">
        <v>10</v>
      </c>
      <c r="M4564">
        <v>11.9</v>
      </c>
      <c r="N4564">
        <v>19</v>
      </c>
    </row>
    <row r="4565" spans="1:14" x14ac:dyDescent="0.3">
      <c r="A4565">
        <v>40834</v>
      </c>
      <c r="B4565" t="s">
        <v>14</v>
      </c>
      <c r="C4565" t="s">
        <v>15</v>
      </c>
      <c r="D4565" t="s">
        <v>16</v>
      </c>
      <c r="E4565" s="1">
        <v>41820</v>
      </c>
      <c r="F4565">
        <v>2.375</v>
      </c>
      <c r="G4565">
        <v>46.4</v>
      </c>
      <c r="H4565">
        <v>26</v>
      </c>
      <c r="I4565">
        <v>15.186199999999999</v>
      </c>
      <c r="J4565">
        <v>0</v>
      </c>
      <c r="K4565">
        <v>39</v>
      </c>
      <c r="L4565">
        <v>13</v>
      </c>
      <c r="M4565">
        <v>9.6</v>
      </c>
      <c r="N4565">
        <v>19</v>
      </c>
    </row>
    <row r="4566" spans="1:14" x14ac:dyDescent="0.3">
      <c r="A4566">
        <v>40834</v>
      </c>
      <c r="B4566" t="s">
        <v>14</v>
      </c>
      <c r="C4566" t="s">
        <v>15</v>
      </c>
      <c r="D4566" t="s">
        <v>16</v>
      </c>
      <c r="E4566" s="1">
        <v>41821</v>
      </c>
      <c r="F4566">
        <v>2</v>
      </c>
      <c r="G4566">
        <v>46.8</v>
      </c>
      <c r="H4566">
        <v>28.2</v>
      </c>
      <c r="I4566">
        <v>13.6355</v>
      </c>
      <c r="J4566">
        <v>0</v>
      </c>
      <c r="K4566">
        <v>41</v>
      </c>
      <c r="L4566">
        <v>8</v>
      </c>
      <c r="M4566">
        <v>10.9</v>
      </c>
      <c r="N4566">
        <v>26</v>
      </c>
    </row>
    <row r="4567" spans="1:14" x14ac:dyDescent="0.3">
      <c r="A4567">
        <v>40834</v>
      </c>
      <c r="B4567" t="s">
        <v>14</v>
      </c>
      <c r="C4567" t="s">
        <v>15</v>
      </c>
      <c r="D4567" t="s">
        <v>16</v>
      </c>
      <c r="E4567" s="1">
        <v>41822</v>
      </c>
      <c r="F4567">
        <v>2</v>
      </c>
      <c r="G4567">
        <v>46.6</v>
      </c>
      <c r="H4567">
        <v>28</v>
      </c>
      <c r="I4567">
        <v>12.4795</v>
      </c>
      <c r="J4567">
        <v>0</v>
      </c>
      <c r="K4567">
        <v>30</v>
      </c>
      <c r="L4567">
        <v>10</v>
      </c>
      <c r="M4567">
        <v>11.7</v>
      </c>
      <c r="N4567">
        <v>24</v>
      </c>
    </row>
    <row r="4568" spans="1:14" x14ac:dyDescent="0.3">
      <c r="A4568">
        <v>40834</v>
      </c>
      <c r="B4568" t="s">
        <v>14</v>
      </c>
      <c r="C4568" t="s">
        <v>15</v>
      </c>
      <c r="D4568" t="s">
        <v>16</v>
      </c>
      <c r="E4568" s="1">
        <v>41823</v>
      </c>
      <c r="F4568">
        <v>1</v>
      </c>
      <c r="G4568">
        <v>43.6</v>
      </c>
      <c r="H4568">
        <v>28.6</v>
      </c>
      <c r="I4568">
        <v>16.305299999999999</v>
      </c>
      <c r="J4568">
        <v>0</v>
      </c>
      <c r="K4568">
        <v>36</v>
      </c>
      <c r="L4568">
        <v>17</v>
      </c>
      <c r="M4568">
        <v>10.199999999999999</v>
      </c>
      <c r="N4568">
        <v>26</v>
      </c>
    </row>
    <row r="4569" spans="1:14" x14ac:dyDescent="0.3">
      <c r="A4569">
        <v>40834</v>
      </c>
      <c r="B4569" t="s">
        <v>14</v>
      </c>
      <c r="C4569" t="s">
        <v>15</v>
      </c>
      <c r="D4569" t="s">
        <v>16</v>
      </c>
      <c r="E4569" s="1">
        <v>41824</v>
      </c>
      <c r="F4569">
        <v>1.25</v>
      </c>
      <c r="G4569">
        <v>43.6</v>
      </c>
      <c r="H4569">
        <v>28.4</v>
      </c>
      <c r="I4569">
        <v>16.930099999999999</v>
      </c>
      <c r="J4569">
        <v>0</v>
      </c>
      <c r="K4569">
        <v>46</v>
      </c>
      <c r="L4569">
        <v>18</v>
      </c>
      <c r="M4569">
        <v>11.5</v>
      </c>
      <c r="N4569">
        <v>25</v>
      </c>
    </row>
    <row r="4570" spans="1:14" x14ac:dyDescent="0.3">
      <c r="A4570">
        <v>40834</v>
      </c>
      <c r="B4570" t="s">
        <v>14</v>
      </c>
      <c r="C4570" t="s">
        <v>15</v>
      </c>
      <c r="D4570" t="s">
        <v>16</v>
      </c>
      <c r="E4570" s="1">
        <v>41825</v>
      </c>
      <c r="F4570">
        <v>2</v>
      </c>
      <c r="G4570">
        <v>42.2</v>
      </c>
      <c r="H4570">
        <v>28.4</v>
      </c>
      <c r="I4570">
        <v>20.655200000000001</v>
      </c>
      <c r="J4570">
        <v>0</v>
      </c>
      <c r="K4570">
        <v>56</v>
      </c>
      <c r="L4570">
        <v>25</v>
      </c>
      <c r="M4570">
        <v>11.2</v>
      </c>
      <c r="N4570">
        <v>26</v>
      </c>
    </row>
    <row r="4571" spans="1:14" x14ac:dyDescent="0.3">
      <c r="A4571">
        <v>40834</v>
      </c>
      <c r="B4571" t="s">
        <v>14</v>
      </c>
      <c r="C4571" t="s">
        <v>15</v>
      </c>
      <c r="D4571" t="s">
        <v>16</v>
      </c>
      <c r="E4571" s="1">
        <v>41826</v>
      </c>
      <c r="F4571">
        <v>2</v>
      </c>
      <c r="G4571">
        <v>44</v>
      </c>
      <c r="H4571">
        <v>28.6</v>
      </c>
      <c r="I4571">
        <v>22.390499999999999</v>
      </c>
      <c r="J4571">
        <v>0</v>
      </c>
      <c r="K4571">
        <v>62</v>
      </c>
      <c r="L4571">
        <v>23</v>
      </c>
      <c r="M4571">
        <v>11.5</v>
      </c>
      <c r="N4571">
        <v>26</v>
      </c>
    </row>
    <row r="4572" spans="1:14" x14ac:dyDescent="0.3">
      <c r="A4572">
        <v>40834</v>
      </c>
      <c r="B4572" t="s">
        <v>14</v>
      </c>
      <c r="C4572" t="s">
        <v>15</v>
      </c>
      <c r="D4572" t="s">
        <v>16</v>
      </c>
      <c r="E4572" s="1">
        <v>41827</v>
      </c>
      <c r="F4572">
        <v>1.75</v>
      </c>
      <c r="G4572">
        <v>45</v>
      </c>
      <c r="H4572">
        <v>28.2</v>
      </c>
      <c r="I4572">
        <v>15.8254</v>
      </c>
      <c r="J4572">
        <v>0</v>
      </c>
      <c r="K4572">
        <v>46</v>
      </c>
      <c r="L4572">
        <v>12</v>
      </c>
      <c r="M4572">
        <v>11.7</v>
      </c>
      <c r="N4572">
        <v>24</v>
      </c>
    </row>
    <row r="4573" spans="1:14" x14ac:dyDescent="0.3">
      <c r="A4573">
        <v>40834</v>
      </c>
      <c r="B4573" t="s">
        <v>14</v>
      </c>
      <c r="C4573" t="s">
        <v>15</v>
      </c>
      <c r="D4573" t="s">
        <v>16</v>
      </c>
      <c r="E4573" s="1">
        <v>41828</v>
      </c>
      <c r="F4573">
        <v>3.125</v>
      </c>
      <c r="G4573">
        <v>44.6</v>
      </c>
      <c r="H4573">
        <v>28.4</v>
      </c>
      <c r="I4573">
        <v>12.167400000000001</v>
      </c>
      <c r="J4573">
        <v>0</v>
      </c>
      <c r="K4573">
        <v>41</v>
      </c>
      <c r="L4573">
        <v>9</v>
      </c>
      <c r="M4573">
        <v>12</v>
      </c>
      <c r="N4573">
        <v>24</v>
      </c>
    </row>
    <row r="4574" spans="1:14" x14ac:dyDescent="0.3">
      <c r="A4574">
        <v>40834</v>
      </c>
      <c r="B4574" t="s">
        <v>14</v>
      </c>
      <c r="C4574" t="s">
        <v>15</v>
      </c>
      <c r="D4574" t="s">
        <v>16</v>
      </c>
      <c r="E4574" s="1">
        <v>41829</v>
      </c>
      <c r="F4574">
        <v>3.875</v>
      </c>
      <c r="G4574">
        <v>43</v>
      </c>
      <c r="H4574">
        <v>28.2</v>
      </c>
      <c r="I4574">
        <v>9.1603100000000008</v>
      </c>
      <c r="J4574">
        <v>0</v>
      </c>
      <c r="K4574">
        <v>28</v>
      </c>
      <c r="L4574">
        <v>7</v>
      </c>
      <c r="M4574">
        <v>12.5</v>
      </c>
      <c r="N4574">
        <v>22</v>
      </c>
    </row>
    <row r="4575" spans="1:14" x14ac:dyDescent="0.3">
      <c r="A4575">
        <v>40834</v>
      </c>
      <c r="B4575" t="s">
        <v>14</v>
      </c>
      <c r="C4575" t="s">
        <v>15</v>
      </c>
      <c r="D4575" t="s">
        <v>16</v>
      </c>
      <c r="E4575" s="1">
        <v>41830</v>
      </c>
      <c r="F4575">
        <v>3.875</v>
      </c>
      <c r="G4575">
        <v>44</v>
      </c>
      <c r="H4575">
        <v>27.6</v>
      </c>
      <c r="I4575">
        <v>10.9175</v>
      </c>
      <c r="J4575">
        <v>0</v>
      </c>
      <c r="K4575">
        <v>42</v>
      </c>
      <c r="L4575">
        <v>10</v>
      </c>
      <c r="M4575">
        <v>12.2</v>
      </c>
      <c r="N4575">
        <v>22</v>
      </c>
    </row>
    <row r="4576" spans="1:14" x14ac:dyDescent="0.3">
      <c r="A4576">
        <v>40834</v>
      </c>
      <c r="B4576" t="s">
        <v>14</v>
      </c>
      <c r="C4576" t="s">
        <v>15</v>
      </c>
      <c r="D4576" t="s">
        <v>16</v>
      </c>
      <c r="E4576" s="1">
        <v>41831</v>
      </c>
      <c r="F4576">
        <v>1.625</v>
      </c>
      <c r="G4576">
        <v>43.8</v>
      </c>
      <c r="H4576">
        <v>27.2</v>
      </c>
      <c r="I4576">
        <v>11.0113</v>
      </c>
      <c r="J4576">
        <v>0</v>
      </c>
      <c r="K4576">
        <v>28</v>
      </c>
      <c r="L4576">
        <v>11</v>
      </c>
      <c r="M4576">
        <v>12.3</v>
      </c>
      <c r="N4576">
        <v>24</v>
      </c>
    </row>
    <row r="4577" spans="1:14" x14ac:dyDescent="0.3">
      <c r="A4577">
        <v>40834</v>
      </c>
      <c r="B4577" t="s">
        <v>14</v>
      </c>
      <c r="C4577" t="s">
        <v>15</v>
      </c>
      <c r="D4577" t="s">
        <v>16</v>
      </c>
      <c r="E4577" s="1">
        <v>41832</v>
      </c>
      <c r="F4577">
        <v>1.125</v>
      </c>
      <c r="G4577">
        <v>45.6</v>
      </c>
      <c r="H4577">
        <v>27</v>
      </c>
      <c r="I4577">
        <v>12.3507</v>
      </c>
      <c r="J4577">
        <v>0</v>
      </c>
      <c r="K4577">
        <v>31</v>
      </c>
      <c r="L4577">
        <v>11</v>
      </c>
      <c r="M4577">
        <v>12</v>
      </c>
      <c r="N4577">
        <v>24</v>
      </c>
    </row>
    <row r="4578" spans="1:14" x14ac:dyDescent="0.3">
      <c r="A4578">
        <v>40834</v>
      </c>
      <c r="B4578" t="s">
        <v>14</v>
      </c>
      <c r="C4578" t="s">
        <v>15</v>
      </c>
      <c r="D4578" t="s">
        <v>16</v>
      </c>
      <c r="E4578" s="1">
        <v>41833</v>
      </c>
      <c r="F4578">
        <v>2.875</v>
      </c>
      <c r="G4578">
        <v>47.4</v>
      </c>
      <c r="H4578">
        <v>27.8</v>
      </c>
      <c r="I4578">
        <v>13.1221</v>
      </c>
      <c r="J4578">
        <v>0</v>
      </c>
      <c r="K4578">
        <v>35</v>
      </c>
      <c r="L4578">
        <v>10</v>
      </c>
      <c r="M4578">
        <v>11.4</v>
      </c>
      <c r="N4578">
        <v>24</v>
      </c>
    </row>
    <row r="4579" spans="1:14" x14ac:dyDescent="0.3">
      <c r="A4579">
        <v>40834</v>
      </c>
      <c r="B4579" t="s">
        <v>14</v>
      </c>
      <c r="C4579" t="s">
        <v>15</v>
      </c>
      <c r="D4579" t="s">
        <v>16</v>
      </c>
      <c r="E4579" s="1">
        <v>41834</v>
      </c>
      <c r="F4579">
        <v>4.875</v>
      </c>
      <c r="G4579">
        <v>45.6</v>
      </c>
      <c r="H4579">
        <v>32.4</v>
      </c>
      <c r="I4579">
        <v>11.2516</v>
      </c>
      <c r="J4579">
        <v>0</v>
      </c>
      <c r="K4579">
        <v>26</v>
      </c>
      <c r="L4579">
        <v>9</v>
      </c>
      <c r="M4579">
        <v>4.2</v>
      </c>
      <c r="N4579">
        <v>30</v>
      </c>
    </row>
    <row r="4580" spans="1:14" x14ac:dyDescent="0.3">
      <c r="A4580">
        <v>40834</v>
      </c>
      <c r="B4580" t="s">
        <v>14</v>
      </c>
      <c r="C4580" t="s">
        <v>15</v>
      </c>
      <c r="D4580" t="s">
        <v>16</v>
      </c>
      <c r="E4580" s="1">
        <v>41835</v>
      </c>
      <c r="F4580">
        <v>4.75</v>
      </c>
      <c r="G4580">
        <v>42.6</v>
      </c>
      <c r="H4580">
        <v>32.200000000000003</v>
      </c>
      <c r="I4580">
        <v>10.022399999999999</v>
      </c>
      <c r="J4580">
        <v>0</v>
      </c>
      <c r="K4580">
        <v>25</v>
      </c>
      <c r="L4580">
        <v>10</v>
      </c>
      <c r="M4580">
        <v>5.2</v>
      </c>
      <c r="N4580">
        <v>26</v>
      </c>
    </row>
    <row r="4581" spans="1:14" x14ac:dyDescent="0.3">
      <c r="A4581">
        <v>40834</v>
      </c>
      <c r="B4581" t="s">
        <v>14</v>
      </c>
      <c r="C4581" t="s">
        <v>15</v>
      </c>
      <c r="D4581" t="s">
        <v>16</v>
      </c>
      <c r="E4581" s="1">
        <v>41836</v>
      </c>
      <c r="F4581">
        <v>2.75</v>
      </c>
      <c r="G4581">
        <v>46.4</v>
      </c>
      <c r="H4581">
        <v>28.4</v>
      </c>
      <c r="I4581">
        <v>11.6195</v>
      </c>
      <c r="J4581">
        <v>0</v>
      </c>
      <c r="K4581">
        <v>27</v>
      </c>
      <c r="L4581">
        <v>10</v>
      </c>
      <c r="M4581">
        <v>11.5</v>
      </c>
      <c r="N4581">
        <v>24</v>
      </c>
    </row>
    <row r="4582" spans="1:14" x14ac:dyDescent="0.3">
      <c r="A4582">
        <v>40834</v>
      </c>
      <c r="B4582" t="s">
        <v>14</v>
      </c>
      <c r="C4582" t="s">
        <v>15</v>
      </c>
      <c r="D4582" t="s">
        <v>16</v>
      </c>
      <c r="E4582" s="1">
        <v>41837</v>
      </c>
      <c r="F4582">
        <v>3.375</v>
      </c>
      <c r="G4582">
        <v>49.6</v>
      </c>
      <c r="H4582">
        <v>31.4</v>
      </c>
      <c r="I4582">
        <v>11.7117</v>
      </c>
      <c r="J4582">
        <v>0</v>
      </c>
      <c r="K4582">
        <v>27</v>
      </c>
      <c r="L4582">
        <v>8</v>
      </c>
      <c r="M4582">
        <v>11.7</v>
      </c>
      <c r="N4582">
        <v>26</v>
      </c>
    </row>
    <row r="4583" spans="1:14" x14ac:dyDescent="0.3">
      <c r="A4583">
        <v>40834</v>
      </c>
      <c r="B4583" t="s">
        <v>14</v>
      </c>
      <c r="C4583" t="s">
        <v>15</v>
      </c>
      <c r="D4583" t="s">
        <v>16</v>
      </c>
      <c r="E4583" s="1">
        <v>41838</v>
      </c>
      <c r="F4583">
        <v>3</v>
      </c>
      <c r="G4583">
        <v>49</v>
      </c>
      <c r="H4583">
        <v>34.200000000000003</v>
      </c>
      <c r="I4583">
        <v>12.0815</v>
      </c>
      <c r="J4583">
        <v>0</v>
      </c>
      <c r="K4583">
        <v>26</v>
      </c>
      <c r="L4583">
        <v>8</v>
      </c>
      <c r="M4583">
        <v>9.8000000000000007</v>
      </c>
      <c r="N4583">
        <v>32</v>
      </c>
    </row>
    <row r="4584" spans="1:14" x14ac:dyDescent="0.3">
      <c r="A4584">
        <v>40834</v>
      </c>
      <c r="B4584" t="s">
        <v>14</v>
      </c>
      <c r="C4584" t="s">
        <v>15</v>
      </c>
      <c r="D4584" t="s">
        <v>16</v>
      </c>
      <c r="E4584" s="1">
        <v>41839</v>
      </c>
      <c r="F4584">
        <v>3.125</v>
      </c>
      <c r="G4584">
        <v>47.2</v>
      </c>
      <c r="H4584">
        <v>33</v>
      </c>
      <c r="I4584">
        <v>12.803900000000001</v>
      </c>
      <c r="J4584">
        <v>0</v>
      </c>
      <c r="K4584">
        <v>33</v>
      </c>
      <c r="L4584">
        <v>10</v>
      </c>
      <c r="M4584">
        <v>9.6999999999999993</v>
      </c>
      <c r="N4584">
        <v>29</v>
      </c>
    </row>
    <row r="4585" spans="1:14" x14ac:dyDescent="0.3">
      <c r="A4585">
        <v>40834</v>
      </c>
      <c r="B4585" t="s">
        <v>14</v>
      </c>
      <c r="C4585" t="s">
        <v>15</v>
      </c>
      <c r="D4585" t="s">
        <v>16</v>
      </c>
      <c r="E4585" s="1">
        <v>41840</v>
      </c>
      <c r="F4585">
        <v>4.875</v>
      </c>
      <c r="G4585">
        <v>45</v>
      </c>
      <c r="H4585">
        <v>32</v>
      </c>
      <c r="I4585">
        <v>10.5608</v>
      </c>
      <c r="J4585">
        <v>0</v>
      </c>
      <c r="K4585">
        <v>30</v>
      </c>
      <c r="L4585">
        <v>9</v>
      </c>
      <c r="M4585">
        <v>9.6999999999999993</v>
      </c>
      <c r="N4585">
        <v>28</v>
      </c>
    </row>
    <row r="4586" spans="1:14" x14ac:dyDescent="0.3">
      <c r="A4586">
        <v>40834</v>
      </c>
      <c r="B4586" t="s">
        <v>14</v>
      </c>
      <c r="C4586" t="s">
        <v>15</v>
      </c>
      <c r="D4586" t="s">
        <v>16</v>
      </c>
      <c r="E4586" s="1">
        <v>41841</v>
      </c>
      <c r="F4586">
        <v>4.875</v>
      </c>
      <c r="G4586">
        <v>44</v>
      </c>
      <c r="H4586">
        <v>29.2</v>
      </c>
      <c r="I4586">
        <v>11.324199999999999</v>
      </c>
      <c r="J4586">
        <v>0</v>
      </c>
      <c r="K4586">
        <v>44</v>
      </c>
      <c r="L4586">
        <v>9</v>
      </c>
      <c r="M4586">
        <v>11.3</v>
      </c>
      <c r="N4586">
        <v>25</v>
      </c>
    </row>
    <row r="4587" spans="1:14" x14ac:dyDescent="0.3">
      <c r="A4587">
        <v>40834</v>
      </c>
      <c r="B4587" t="s">
        <v>14</v>
      </c>
      <c r="C4587" t="s">
        <v>15</v>
      </c>
      <c r="D4587" t="s">
        <v>16</v>
      </c>
      <c r="E4587" s="1">
        <v>41842</v>
      </c>
      <c r="F4587">
        <v>6.75</v>
      </c>
      <c r="G4587">
        <v>42.6</v>
      </c>
      <c r="H4587">
        <v>30.2</v>
      </c>
      <c r="I4587">
        <v>8.7757100000000001</v>
      </c>
      <c r="J4587">
        <v>0</v>
      </c>
      <c r="K4587">
        <v>23</v>
      </c>
      <c r="L4587">
        <v>8</v>
      </c>
      <c r="M4587">
        <v>12</v>
      </c>
      <c r="N4587">
        <v>28</v>
      </c>
    </row>
    <row r="4588" spans="1:14" x14ac:dyDescent="0.3">
      <c r="A4588">
        <v>40834</v>
      </c>
      <c r="B4588" t="s">
        <v>14</v>
      </c>
      <c r="C4588" t="s">
        <v>15</v>
      </c>
      <c r="D4588" t="s">
        <v>16</v>
      </c>
      <c r="E4588" s="1">
        <v>41843</v>
      </c>
      <c r="F4588">
        <v>3.5</v>
      </c>
      <c r="G4588">
        <v>42.6</v>
      </c>
      <c r="H4588">
        <v>30</v>
      </c>
      <c r="I4588">
        <v>10.9666</v>
      </c>
      <c r="J4588">
        <v>0</v>
      </c>
      <c r="K4588">
        <v>26</v>
      </c>
      <c r="L4588">
        <v>13</v>
      </c>
      <c r="M4588">
        <v>11.9</v>
      </c>
      <c r="N4588">
        <v>27</v>
      </c>
    </row>
    <row r="4589" spans="1:14" x14ac:dyDescent="0.3">
      <c r="A4589">
        <v>40834</v>
      </c>
      <c r="B4589" t="s">
        <v>14</v>
      </c>
      <c r="C4589" t="s">
        <v>15</v>
      </c>
      <c r="D4589" t="s">
        <v>16</v>
      </c>
      <c r="E4589" s="1">
        <v>41844</v>
      </c>
      <c r="F4589">
        <v>3</v>
      </c>
      <c r="G4589">
        <v>46.6</v>
      </c>
      <c r="H4589">
        <v>29.8</v>
      </c>
      <c r="I4589">
        <v>11.827199999999999</v>
      </c>
      <c r="J4589">
        <v>0</v>
      </c>
      <c r="K4589">
        <v>27</v>
      </c>
      <c r="L4589">
        <v>12</v>
      </c>
      <c r="M4589">
        <v>11.6</v>
      </c>
      <c r="N4589">
        <v>26</v>
      </c>
    </row>
    <row r="4590" spans="1:14" x14ac:dyDescent="0.3">
      <c r="A4590">
        <v>40834</v>
      </c>
      <c r="B4590" t="s">
        <v>14</v>
      </c>
      <c r="C4590" t="s">
        <v>15</v>
      </c>
      <c r="D4590" t="s">
        <v>16</v>
      </c>
      <c r="E4590" s="1">
        <v>41845</v>
      </c>
      <c r="F4590">
        <v>3.625</v>
      </c>
      <c r="G4590">
        <v>47.2</v>
      </c>
      <c r="H4590">
        <v>30.2</v>
      </c>
      <c r="I4590">
        <v>15.400499999999999</v>
      </c>
      <c r="J4590">
        <v>0</v>
      </c>
      <c r="K4590">
        <v>42</v>
      </c>
      <c r="L4590">
        <v>12</v>
      </c>
      <c r="M4590">
        <v>10.9</v>
      </c>
      <c r="N4590">
        <v>26</v>
      </c>
    </row>
    <row r="4591" spans="1:14" x14ac:dyDescent="0.3">
      <c r="A4591">
        <v>40834</v>
      </c>
      <c r="B4591" t="s">
        <v>14</v>
      </c>
      <c r="C4591" t="s">
        <v>15</v>
      </c>
      <c r="D4591" t="s">
        <v>16</v>
      </c>
      <c r="E4591" s="1">
        <v>41846</v>
      </c>
      <c r="F4591">
        <v>3.75</v>
      </c>
      <c r="G4591">
        <v>45.6</v>
      </c>
      <c r="H4591">
        <v>30.8</v>
      </c>
      <c r="I4591">
        <v>15.5465</v>
      </c>
      <c r="J4591">
        <v>0</v>
      </c>
      <c r="K4591">
        <v>42</v>
      </c>
      <c r="L4591">
        <v>15</v>
      </c>
      <c r="M4591">
        <v>10.5</v>
      </c>
      <c r="N4591">
        <v>28</v>
      </c>
    </row>
    <row r="4592" spans="1:14" x14ac:dyDescent="0.3">
      <c r="A4592">
        <v>40834</v>
      </c>
      <c r="B4592" t="s">
        <v>14</v>
      </c>
      <c r="C4592" t="s">
        <v>15</v>
      </c>
      <c r="D4592" t="s">
        <v>16</v>
      </c>
      <c r="E4592" s="1">
        <v>41847</v>
      </c>
      <c r="F4592">
        <v>4.625</v>
      </c>
      <c r="G4592">
        <v>45</v>
      </c>
      <c r="H4592">
        <v>32</v>
      </c>
      <c r="I4592">
        <v>11.5169</v>
      </c>
      <c r="J4592">
        <v>0</v>
      </c>
      <c r="K4592">
        <v>28</v>
      </c>
      <c r="L4592">
        <v>10</v>
      </c>
      <c r="M4592">
        <v>10.8</v>
      </c>
      <c r="N4592">
        <v>27</v>
      </c>
    </row>
    <row r="4593" spans="1:14" x14ac:dyDescent="0.3">
      <c r="A4593">
        <v>40834</v>
      </c>
      <c r="B4593" t="s">
        <v>14</v>
      </c>
      <c r="C4593" t="s">
        <v>15</v>
      </c>
      <c r="D4593" t="s">
        <v>16</v>
      </c>
      <c r="E4593" s="1">
        <v>41848</v>
      </c>
      <c r="F4593">
        <v>4.5</v>
      </c>
      <c r="G4593">
        <v>43.6</v>
      </c>
      <c r="H4593">
        <v>31.2</v>
      </c>
      <c r="I4593">
        <v>9.5588800000000003</v>
      </c>
      <c r="J4593">
        <v>0</v>
      </c>
      <c r="K4593">
        <v>24</v>
      </c>
      <c r="L4593">
        <v>10</v>
      </c>
      <c r="M4593">
        <v>11.1</v>
      </c>
      <c r="N4593">
        <v>27</v>
      </c>
    </row>
    <row r="4594" spans="1:14" x14ac:dyDescent="0.3">
      <c r="A4594">
        <v>40834</v>
      </c>
      <c r="B4594" t="s">
        <v>14</v>
      </c>
      <c r="C4594" t="s">
        <v>15</v>
      </c>
      <c r="D4594" t="s">
        <v>16</v>
      </c>
      <c r="E4594" s="1">
        <v>41849</v>
      </c>
      <c r="F4594">
        <v>2.125</v>
      </c>
      <c r="G4594">
        <v>41.4</v>
      </c>
      <c r="H4594">
        <v>27.4</v>
      </c>
      <c r="I4594">
        <v>16.459299999999999</v>
      </c>
      <c r="J4594">
        <v>0</v>
      </c>
      <c r="K4594">
        <v>46</v>
      </c>
      <c r="L4594">
        <v>18</v>
      </c>
      <c r="M4594">
        <v>12</v>
      </c>
      <c r="N4594">
        <v>23</v>
      </c>
    </row>
    <row r="4595" spans="1:14" x14ac:dyDescent="0.3">
      <c r="A4595">
        <v>40834</v>
      </c>
      <c r="B4595" t="s">
        <v>14</v>
      </c>
      <c r="C4595" t="s">
        <v>15</v>
      </c>
      <c r="D4595" t="s">
        <v>16</v>
      </c>
      <c r="E4595" s="1">
        <v>41850</v>
      </c>
      <c r="F4595">
        <v>1.25</v>
      </c>
      <c r="G4595">
        <v>43.6</v>
      </c>
      <c r="H4595">
        <v>25.6</v>
      </c>
      <c r="I4595">
        <v>18.3583</v>
      </c>
      <c r="J4595">
        <v>0</v>
      </c>
      <c r="K4595">
        <v>54</v>
      </c>
      <c r="L4595">
        <v>21</v>
      </c>
      <c r="M4595">
        <v>11.8</v>
      </c>
      <c r="N4595">
        <v>23</v>
      </c>
    </row>
    <row r="4596" spans="1:14" x14ac:dyDescent="0.3">
      <c r="A4596">
        <v>40834</v>
      </c>
      <c r="B4596" t="s">
        <v>14</v>
      </c>
      <c r="C4596" t="s">
        <v>15</v>
      </c>
      <c r="D4596" t="s">
        <v>16</v>
      </c>
      <c r="E4596" s="1">
        <v>41851</v>
      </c>
      <c r="F4596">
        <v>1.25</v>
      </c>
      <c r="G4596">
        <v>44.6</v>
      </c>
      <c r="H4596">
        <v>29</v>
      </c>
      <c r="I4596">
        <v>18.226800000000001</v>
      </c>
      <c r="J4596">
        <v>0</v>
      </c>
      <c r="K4596">
        <v>42</v>
      </c>
      <c r="L4596">
        <v>19</v>
      </c>
      <c r="M4596">
        <v>11.6</v>
      </c>
      <c r="N4596">
        <v>24</v>
      </c>
    </row>
    <row r="4597" spans="1:14" x14ac:dyDescent="0.3">
      <c r="A4597">
        <v>40834</v>
      </c>
      <c r="B4597" t="s">
        <v>14</v>
      </c>
      <c r="C4597" t="s">
        <v>15</v>
      </c>
      <c r="D4597" t="s">
        <v>16</v>
      </c>
      <c r="E4597" s="1">
        <v>41852</v>
      </c>
      <c r="F4597">
        <v>1.5</v>
      </c>
      <c r="G4597">
        <v>44.4</v>
      </c>
      <c r="H4597">
        <v>28</v>
      </c>
      <c r="I4597">
        <v>19.208500000000001</v>
      </c>
      <c r="J4597">
        <v>0</v>
      </c>
      <c r="K4597">
        <v>50</v>
      </c>
      <c r="L4597">
        <v>22</v>
      </c>
      <c r="M4597">
        <v>11.8</v>
      </c>
      <c r="N4597">
        <v>25</v>
      </c>
    </row>
    <row r="4598" spans="1:14" x14ac:dyDescent="0.3">
      <c r="A4598">
        <v>40834</v>
      </c>
      <c r="B4598" t="s">
        <v>14</v>
      </c>
      <c r="C4598" t="s">
        <v>15</v>
      </c>
      <c r="D4598" t="s">
        <v>16</v>
      </c>
      <c r="E4598" s="1">
        <v>41853</v>
      </c>
      <c r="F4598">
        <v>2.5</v>
      </c>
      <c r="G4598">
        <v>46.6</v>
      </c>
      <c r="H4598">
        <v>28.8</v>
      </c>
      <c r="I4598">
        <v>15.5359</v>
      </c>
      <c r="J4598">
        <v>0</v>
      </c>
      <c r="K4598">
        <v>46</v>
      </c>
      <c r="L4598">
        <v>12</v>
      </c>
      <c r="M4598">
        <v>11.5</v>
      </c>
      <c r="N4598">
        <v>27</v>
      </c>
    </row>
    <row r="4599" spans="1:14" x14ac:dyDescent="0.3">
      <c r="A4599">
        <v>40834</v>
      </c>
      <c r="B4599" t="s">
        <v>14</v>
      </c>
      <c r="C4599" t="s">
        <v>15</v>
      </c>
      <c r="D4599" t="s">
        <v>16</v>
      </c>
      <c r="E4599" s="1">
        <v>41854</v>
      </c>
      <c r="F4599">
        <v>2.5</v>
      </c>
      <c r="G4599">
        <v>46.2</v>
      </c>
      <c r="H4599">
        <v>27.4</v>
      </c>
      <c r="I4599">
        <v>13.8865</v>
      </c>
      <c r="J4599">
        <v>0</v>
      </c>
      <c r="K4599">
        <v>35</v>
      </c>
      <c r="L4599">
        <v>10</v>
      </c>
      <c r="M4599">
        <v>11.6</v>
      </c>
      <c r="N4599">
        <v>23</v>
      </c>
    </row>
    <row r="4600" spans="1:14" x14ac:dyDescent="0.3">
      <c r="A4600">
        <v>40834</v>
      </c>
      <c r="B4600" t="s">
        <v>14</v>
      </c>
      <c r="C4600" t="s">
        <v>15</v>
      </c>
      <c r="D4600" t="s">
        <v>16</v>
      </c>
      <c r="E4600" s="1">
        <v>41855</v>
      </c>
      <c r="F4600">
        <v>4.75</v>
      </c>
      <c r="G4600">
        <v>44</v>
      </c>
      <c r="H4600">
        <v>31.8</v>
      </c>
      <c r="I4600">
        <v>10.687799999999999</v>
      </c>
      <c r="J4600">
        <v>0</v>
      </c>
      <c r="K4600">
        <v>23</v>
      </c>
      <c r="L4600">
        <v>10</v>
      </c>
      <c r="M4600">
        <v>12</v>
      </c>
      <c r="N4600">
        <v>26</v>
      </c>
    </row>
    <row r="4601" spans="1:14" x14ac:dyDescent="0.3">
      <c r="A4601">
        <v>40834</v>
      </c>
      <c r="B4601" t="s">
        <v>14</v>
      </c>
      <c r="C4601" t="s">
        <v>15</v>
      </c>
      <c r="D4601" t="s">
        <v>16</v>
      </c>
      <c r="E4601" s="1">
        <v>41856</v>
      </c>
      <c r="F4601">
        <v>3.625</v>
      </c>
      <c r="G4601">
        <v>42.2</v>
      </c>
      <c r="H4601">
        <v>27.6</v>
      </c>
      <c r="I4601">
        <v>11.243600000000001</v>
      </c>
      <c r="J4601">
        <v>0</v>
      </c>
      <c r="K4601">
        <v>32</v>
      </c>
      <c r="L4601">
        <v>12</v>
      </c>
      <c r="M4601">
        <v>12</v>
      </c>
      <c r="N4601">
        <v>27</v>
      </c>
    </row>
    <row r="4602" spans="1:14" x14ac:dyDescent="0.3">
      <c r="A4602">
        <v>40834</v>
      </c>
      <c r="B4602" t="s">
        <v>14</v>
      </c>
      <c r="C4602" t="s">
        <v>15</v>
      </c>
      <c r="D4602" t="s">
        <v>16</v>
      </c>
      <c r="E4602" s="1">
        <v>41857</v>
      </c>
      <c r="F4602">
        <v>1.5</v>
      </c>
      <c r="G4602">
        <v>42.8</v>
      </c>
      <c r="H4602">
        <v>25.8</v>
      </c>
      <c r="I4602">
        <v>12.9648</v>
      </c>
      <c r="J4602">
        <v>0</v>
      </c>
      <c r="K4602">
        <v>40</v>
      </c>
      <c r="L4602">
        <v>13</v>
      </c>
      <c r="M4602">
        <v>12</v>
      </c>
      <c r="N4602">
        <v>21</v>
      </c>
    </row>
    <row r="4603" spans="1:14" x14ac:dyDescent="0.3">
      <c r="A4603">
        <v>40834</v>
      </c>
      <c r="B4603" t="s">
        <v>14</v>
      </c>
      <c r="C4603" t="s">
        <v>15</v>
      </c>
      <c r="D4603" t="s">
        <v>16</v>
      </c>
      <c r="E4603" s="1">
        <v>41858</v>
      </c>
      <c r="F4603">
        <v>1.75</v>
      </c>
      <c r="G4603">
        <v>44.4</v>
      </c>
      <c r="H4603">
        <v>25</v>
      </c>
      <c r="I4603">
        <v>14.428900000000001</v>
      </c>
      <c r="J4603">
        <v>0</v>
      </c>
      <c r="K4603">
        <v>41</v>
      </c>
      <c r="L4603">
        <v>15</v>
      </c>
      <c r="M4603">
        <v>12</v>
      </c>
      <c r="N4603">
        <v>21</v>
      </c>
    </row>
    <row r="4604" spans="1:14" x14ac:dyDescent="0.3">
      <c r="A4604">
        <v>40834</v>
      </c>
      <c r="B4604" t="s">
        <v>14</v>
      </c>
      <c r="C4604" t="s">
        <v>15</v>
      </c>
      <c r="D4604" t="s">
        <v>16</v>
      </c>
      <c r="E4604" s="1">
        <v>41859</v>
      </c>
      <c r="F4604">
        <v>2.375</v>
      </c>
      <c r="G4604">
        <v>45</v>
      </c>
      <c r="H4604">
        <v>28.6</v>
      </c>
      <c r="I4604">
        <v>13.327299999999999</v>
      </c>
      <c r="J4604">
        <v>0</v>
      </c>
      <c r="K4604">
        <v>36</v>
      </c>
      <c r="L4604">
        <v>12</v>
      </c>
      <c r="M4604">
        <v>11.8</v>
      </c>
      <c r="N4604">
        <v>23</v>
      </c>
    </row>
    <row r="4605" spans="1:14" x14ac:dyDescent="0.3">
      <c r="A4605">
        <v>40834</v>
      </c>
      <c r="B4605" t="s">
        <v>14</v>
      </c>
      <c r="C4605" t="s">
        <v>15</v>
      </c>
      <c r="D4605" t="s">
        <v>16</v>
      </c>
      <c r="E4605" s="1">
        <v>41860</v>
      </c>
      <c r="F4605">
        <v>2.75</v>
      </c>
      <c r="G4605">
        <v>47</v>
      </c>
      <c r="H4605">
        <v>26.8</v>
      </c>
      <c r="I4605">
        <v>13.0465</v>
      </c>
      <c r="J4605">
        <v>0</v>
      </c>
      <c r="K4605">
        <v>39</v>
      </c>
      <c r="L4605">
        <v>10</v>
      </c>
      <c r="M4605">
        <v>11.3</v>
      </c>
      <c r="N4605">
        <v>23</v>
      </c>
    </row>
    <row r="4606" spans="1:14" x14ac:dyDescent="0.3">
      <c r="A4606">
        <v>40834</v>
      </c>
      <c r="B4606" t="s">
        <v>14</v>
      </c>
      <c r="C4606" t="s">
        <v>15</v>
      </c>
      <c r="D4606" t="s">
        <v>16</v>
      </c>
      <c r="E4606" s="1">
        <v>41861</v>
      </c>
      <c r="F4606">
        <v>1.375</v>
      </c>
      <c r="G4606">
        <v>44.6</v>
      </c>
      <c r="H4606">
        <v>28.2</v>
      </c>
      <c r="I4606">
        <v>16.6706</v>
      </c>
      <c r="J4606">
        <v>0</v>
      </c>
      <c r="K4606">
        <v>39</v>
      </c>
      <c r="L4606">
        <v>14</v>
      </c>
      <c r="M4606">
        <v>10.8</v>
      </c>
      <c r="N4606">
        <v>24</v>
      </c>
    </row>
    <row r="4607" spans="1:14" x14ac:dyDescent="0.3">
      <c r="A4607">
        <v>40834</v>
      </c>
      <c r="B4607" t="s">
        <v>14</v>
      </c>
      <c r="C4607" t="s">
        <v>15</v>
      </c>
      <c r="D4607" t="s">
        <v>16</v>
      </c>
      <c r="E4607" s="1">
        <v>41862</v>
      </c>
      <c r="F4607">
        <v>2.7142900000000001</v>
      </c>
      <c r="H4607">
        <v>26</v>
      </c>
      <c r="I4607">
        <v>15.343299999999999</v>
      </c>
      <c r="J4607">
        <v>0</v>
      </c>
      <c r="K4607">
        <v>54</v>
      </c>
      <c r="L4607">
        <v>13</v>
      </c>
      <c r="M4607">
        <v>11</v>
      </c>
      <c r="N4607">
        <v>23</v>
      </c>
    </row>
    <row r="4608" spans="1:14" x14ac:dyDescent="0.3">
      <c r="A4608">
        <v>40834</v>
      </c>
      <c r="B4608" t="s">
        <v>14</v>
      </c>
      <c r="C4608" t="s">
        <v>15</v>
      </c>
      <c r="D4608" t="s">
        <v>16</v>
      </c>
      <c r="E4608" s="1">
        <v>41863</v>
      </c>
      <c r="F4608">
        <v>1.875</v>
      </c>
      <c r="G4608">
        <v>47.6</v>
      </c>
      <c r="H4608">
        <v>27</v>
      </c>
      <c r="I4608">
        <v>11.6289</v>
      </c>
      <c r="J4608">
        <v>0</v>
      </c>
      <c r="K4608">
        <v>31</v>
      </c>
      <c r="L4608">
        <v>9</v>
      </c>
      <c r="M4608">
        <v>11.3</v>
      </c>
      <c r="N4608">
        <v>23</v>
      </c>
    </row>
    <row r="4609" spans="1:14" x14ac:dyDescent="0.3">
      <c r="A4609">
        <v>40834</v>
      </c>
      <c r="B4609" t="s">
        <v>14</v>
      </c>
      <c r="C4609" t="s">
        <v>15</v>
      </c>
      <c r="D4609" t="s">
        <v>16</v>
      </c>
      <c r="E4609" s="1">
        <v>41864</v>
      </c>
      <c r="F4609">
        <v>1.5</v>
      </c>
      <c r="G4609">
        <v>45.6</v>
      </c>
      <c r="H4609">
        <v>28.2</v>
      </c>
      <c r="I4609">
        <v>15.3941</v>
      </c>
      <c r="J4609">
        <v>0</v>
      </c>
      <c r="K4609">
        <v>45</v>
      </c>
      <c r="L4609">
        <v>16</v>
      </c>
      <c r="M4609">
        <v>11</v>
      </c>
      <c r="N4609">
        <v>23</v>
      </c>
    </row>
    <row r="4610" spans="1:14" x14ac:dyDescent="0.3">
      <c r="A4610">
        <v>40834</v>
      </c>
      <c r="B4610" t="s">
        <v>14</v>
      </c>
      <c r="C4610" t="s">
        <v>15</v>
      </c>
      <c r="D4610" t="s">
        <v>16</v>
      </c>
      <c r="E4610" s="1">
        <v>41865</v>
      </c>
      <c r="F4610">
        <v>2.125</v>
      </c>
      <c r="G4610">
        <v>45.8</v>
      </c>
      <c r="H4610">
        <v>26.4</v>
      </c>
      <c r="I4610">
        <v>24.267199999999999</v>
      </c>
      <c r="J4610">
        <v>0</v>
      </c>
      <c r="K4610">
        <v>64</v>
      </c>
      <c r="L4610">
        <v>22</v>
      </c>
      <c r="M4610">
        <v>11.2</v>
      </c>
      <c r="N4610">
        <v>24</v>
      </c>
    </row>
    <row r="4611" spans="1:14" x14ac:dyDescent="0.3">
      <c r="A4611">
        <v>40834</v>
      </c>
      <c r="B4611" t="s">
        <v>14</v>
      </c>
      <c r="C4611" t="s">
        <v>15</v>
      </c>
      <c r="D4611" t="s">
        <v>16</v>
      </c>
      <c r="E4611" s="1">
        <v>41866</v>
      </c>
      <c r="F4611">
        <v>1.375</v>
      </c>
      <c r="G4611">
        <v>48.4</v>
      </c>
      <c r="H4611">
        <v>27.6</v>
      </c>
      <c r="I4611">
        <v>22.960899999999999</v>
      </c>
      <c r="J4611">
        <v>0</v>
      </c>
      <c r="K4611">
        <v>74</v>
      </c>
      <c r="L4611">
        <v>15</v>
      </c>
      <c r="M4611">
        <v>10.7</v>
      </c>
      <c r="N4611">
        <v>26</v>
      </c>
    </row>
    <row r="4612" spans="1:14" x14ac:dyDescent="0.3">
      <c r="A4612">
        <v>40834</v>
      </c>
      <c r="B4612" t="s">
        <v>14</v>
      </c>
      <c r="C4612" t="s">
        <v>15</v>
      </c>
      <c r="D4612" t="s">
        <v>16</v>
      </c>
      <c r="E4612" s="1">
        <v>41867</v>
      </c>
      <c r="F4612">
        <v>1.75</v>
      </c>
      <c r="G4612">
        <v>47</v>
      </c>
      <c r="H4612">
        <v>30.2</v>
      </c>
      <c r="I4612">
        <v>20.770399999999999</v>
      </c>
      <c r="J4612">
        <v>0</v>
      </c>
      <c r="K4612">
        <v>70</v>
      </c>
      <c r="L4612">
        <v>16</v>
      </c>
      <c r="M4612">
        <v>10.3</v>
      </c>
      <c r="N4612">
        <v>27</v>
      </c>
    </row>
    <row r="4613" spans="1:14" x14ac:dyDescent="0.3">
      <c r="A4613">
        <v>40834</v>
      </c>
      <c r="B4613" t="s">
        <v>14</v>
      </c>
      <c r="C4613" t="s">
        <v>15</v>
      </c>
      <c r="D4613" t="s">
        <v>16</v>
      </c>
      <c r="E4613" s="1">
        <v>41868</v>
      </c>
      <c r="F4613">
        <v>3.5</v>
      </c>
      <c r="G4613">
        <v>43.2</v>
      </c>
      <c r="H4613">
        <v>32</v>
      </c>
      <c r="I4613">
        <v>19.111499999999999</v>
      </c>
      <c r="J4613">
        <v>0</v>
      </c>
      <c r="K4613">
        <v>43</v>
      </c>
      <c r="L4613">
        <v>20</v>
      </c>
      <c r="M4613">
        <v>10.3</v>
      </c>
      <c r="N4613">
        <v>29</v>
      </c>
    </row>
    <row r="4614" spans="1:14" x14ac:dyDescent="0.3">
      <c r="A4614">
        <v>40834</v>
      </c>
      <c r="B4614" t="s">
        <v>14</v>
      </c>
      <c r="C4614" t="s">
        <v>15</v>
      </c>
      <c r="D4614" t="s">
        <v>16</v>
      </c>
      <c r="E4614" s="1">
        <v>41869</v>
      </c>
      <c r="F4614">
        <v>1.5</v>
      </c>
      <c r="G4614">
        <v>43</v>
      </c>
      <c r="H4614">
        <v>30</v>
      </c>
      <c r="I4614">
        <v>21.235800000000001</v>
      </c>
      <c r="J4614">
        <v>0</v>
      </c>
      <c r="K4614">
        <v>67</v>
      </c>
      <c r="L4614">
        <v>22</v>
      </c>
      <c r="M4614">
        <v>10.7</v>
      </c>
      <c r="N4614">
        <v>27</v>
      </c>
    </row>
    <row r="4615" spans="1:14" x14ac:dyDescent="0.3">
      <c r="A4615">
        <v>40834</v>
      </c>
      <c r="B4615" t="s">
        <v>14</v>
      </c>
      <c r="C4615" t="s">
        <v>15</v>
      </c>
      <c r="D4615" t="s">
        <v>16</v>
      </c>
      <c r="E4615" s="1">
        <v>41870</v>
      </c>
      <c r="F4615">
        <v>3.5</v>
      </c>
      <c r="G4615">
        <v>42</v>
      </c>
      <c r="H4615">
        <v>30</v>
      </c>
      <c r="I4615">
        <v>24.990400000000001</v>
      </c>
      <c r="J4615">
        <v>0</v>
      </c>
      <c r="K4615">
        <v>75</v>
      </c>
      <c r="L4615">
        <v>28</v>
      </c>
      <c r="M4615">
        <v>8.5</v>
      </c>
      <c r="N4615">
        <v>26</v>
      </c>
    </row>
    <row r="4616" spans="1:14" x14ac:dyDescent="0.3">
      <c r="A4616">
        <v>40834</v>
      </c>
      <c r="B4616" t="s">
        <v>14</v>
      </c>
      <c r="C4616" t="s">
        <v>15</v>
      </c>
      <c r="D4616" t="s">
        <v>16</v>
      </c>
      <c r="E4616" s="1">
        <v>41871</v>
      </c>
      <c r="F4616">
        <v>1.625</v>
      </c>
      <c r="G4616">
        <v>44</v>
      </c>
      <c r="H4616">
        <v>26</v>
      </c>
      <c r="I4616">
        <v>18.239100000000001</v>
      </c>
      <c r="J4616">
        <v>0.2</v>
      </c>
      <c r="K4616">
        <v>47</v>
      </c>
      <c r="L4616">
        <v>19</v>
      </c>
      <c r="M4616">
        <v>10.5</v>
      </c>
      <c r="N4616">
        <v>22</v>
      </c>
    </row>
    <row r="4617" spans="1:14" x14ac:dyDescent="0.3">
      <c r="A4617">
        <v>40834</v>
      </c>
      <c r="B4617" t="s">
        <v>14</v>
      </c>
      <c r="C4617" t="s">
        <v>15</v>
      </c>
      <c r="D4617" t="s">
        <v>16</v>
      </c>
      <c r="E4617" s="1">
        <v>41872</v>
      </c>
      <c r="F4617">
        <v>2.25</v>
      </c>
      <c r="G4617">
        <v>47.4</v>
      </c>
      <c r="H4617">
        <v>30</v>
      </c>
      <c r="I4617">
        <v>16.555099999999999</v>
      </c>
      <c r="J4617">
        <v>0</v>
      </c>
      <c r="K4617">
        <v>49</v>
      </c>
      <c r="L4617">
        <v>12</v>
      </c>
      <c r="M4617">
        <v>10.8</v>
      </c>
      <c r="N4617">
        <v>26</v>
      </c>
    </row>
    <row r="4618" spans="1:14" x14ac:dyDescent="0.3">
      <c r="A4618">
        <v>40834</v>
      </c>
      <c r="B4618" t="s">
        <v>14</v>
      </c>
      <c r="C4618" t="s">
        <v>15</v>
      </c>
      <c r="D4618" t="s">
        <v>16</v>
      </c>
      <c r="E4618" s="1">
        <v>41873</v>
      </c>
      <c r="F4618">
        <v>1.125</v>
      </c>
      <c r="G4618">
        <v>43.8</v>
      </c>
      <c r="H4618">
        <v>29</v>
      </c>
      <c r="I4618">
        <v>16.116299999999999</v>
      </c>
      <c r="J4618">
        <v>0</v>
      </c>
      <c r="K4618">
        <v>50</v>
      </c>
      <c r="L4618">
        <v>9</v>
      </c>
      <c r="M4618">
        <v>11</v>
      </c>
      <c r="N4618">
        <v>25</v>
      </c>
    </row>
    <row r="4619" spans="1:14" x14ac:dyDescent="0.3">
      <c r="A4619">
        <v>40834</v>
      </c>
      <c r="B4619" t="s">
        <v>14</v>
      </c>
      <c r="C4619" t="s">
        <v>15</v>
      </c>
      <c r="D4619" t="s">
        <v>16</v>
      </c>
      <c r="E4619" s="1">
        <v>41874</v>
      </c>
      <c r="F4619">
        <v>1.75</v>
      </c>
      <c r="G4619">
        <v>45.6</v>
      </c>
      <c r="H4619">
        <v>26</v>
      </c>
      <c r="I4619">
        <v>17.9054</v>
      </c>
      <c r="J4619">
        <v>0</v>
      </c>
      <c r="K4619">
        <v>58</v>
      </c>
      <c r="L4619">
        <v>11</v>
      </c>
      <c r="M4619">
        <v>10.8</v>
      </c>
      <c r="N4619">
        <v>23</v>
      </c>
    </row>
    <row r="4620" spans="1:14" x14ac:dyDescent="0.3">
      <c r="A4620">
        <v>40834</v>
      </c>
      <c r="B4620" t="s">
        <v>14</v>
      </c>
      <c r="C4620" t="s">
        <v>15</v>
      </c>
      <c r="D4620" t="s">
        <v>16</v>
      </c>
      <c r="E4620" s="1">
        <v>41875</v>
      </c>
      <c r="F4620">
        <v>2.125</v>
      </c>
      <c r="G4620">
        <v>42</v>
      </c>
      <c r="H4620">
        <v>28.8</v>
      </c>
      <c r="I4620">
        <v>24.048999999999999</v>
      </c>
      <c r="J4620">
        <v>0</v>
      </c>
      <c r="K4620">
        <v>69</v>
      </c>
      <c r="L4620">
        <v>27</v>
      </c>
      <c r="M4620">
        <v>8.5</v>
      </c>
      <c r="N4620">
        <v>26</v>
      </c>
    </row>
    <row r="4621" spans="1:14" x14ac:dyDescent="0.3">
      <c r="A4621">
        <v>40834</v>
      </c>
      <c r="B4621" t="s">
        <v>14</v>
      </c>
      <c r="C4621" t="s">
        <v>15</v>
      </c>
      <c r="D4621" t="s">
        <v>16</v>
      </c>
      <c r="E4621" s="1">
        <v>41876</v>
      </c>
      <c r="F4621">
        <v>2.25</v>
      </c>
      <c r="G4621">
        <v>42.6</v>
      </c>
      <c r="H4621">
        <v>28</v>
      </c>
      <c r="I4621">
        <v>23.4209</v>
      </c>
      <c r="J4621">
        <v>0</v>
      </c>
      <c r="K4621">
        <v>57</v>
      </c>
      <c r="L4621">
        <v>22</v>
      </c>
      <c r="M4621">
        <v>11</v>
      </c>
      <c r="N4621">
        <v>25</v>
      </c>
    </row>
    <row r="4622" spans="1:14" x14ac:dyDescent="0.3">
      <c r="A4622">
        <v>40834</v>
      </c>
      <c r="B4622" t="s">
        <v>14</v>
      </c>
      <c r="C4622" t="s">
        <v>15</v>
      </c>
      <c r="D4622" t="s">
        <v>16</v>
      </c>
      <c r="E4622" s="1">
        <v>41877</v>
      </c>
      <c r="F4622">
        <v>2.125</v>
      </c>
      <c r="G4622">
        <v>45.6</v>
      </c>
      <c r="H4622">
        <v>28</v>
      </c>
      <c r="I4622">
        <v>20.955300000000001</v>
      </c>
      <c r="J4622">
        <v>0</v>
      </c>
      <c r="K4622">
        <v>57</v>
      </c>
      <c r="L4622">
        <v>13</v>
      </c>
      <c r="M4622">
        <v>11</v>
      </c>
      <c r="N4622">
        <v>25</v>
      </c>
    </row>
    <row r="4623" spans="1:14" x14ac:dyDescent="0.3">
      <c r="A4623">
        <v>40834</v>
      </c>
      <c r="B4623" t="s">
        <v>14</v>
      </c>
      <c r="C4623" t="s">
        <v>15</v>
      </c>
      <c r="D4623" t="s">
        <v>16</v>
      </c>
      <c r="E4623" s="1">
        <v>41878</v>
      </c>
      <c r="F4623">
        <v>3.125</v>
      </c>
      <c r="G4623">
        <v>44.6</v>
      </c>
      <c r="H4623">
        <v>28.4</v>
      </c>
      <c r="I4623">
        <v>20.889700000000001</v>
      </c>
      <c r="J4623">
        <v>0</v>
      </c>
      <c r="K4623">
        <v>59</v>
      </c>
      <c r="L4623">
        <v>15</v>
      </c>
      <c r="M4623">
        <v>11.3</v>
      </c>
      <c r="N4623">
        <v>25</v>
      </c>
    </row>
    <row r="4624" spans="1:14" x14ac:dyDescent="0.3">
      <c r="A4624">
        <v>40834</v>
      </c>
      <c r="B4624" t="s">
        <v>14</v>
      </c>
      <c r="C4624" t="s">
        <v>15</v>
      </c>
      <c r="D4624" t="s">
        <v>16</v>
      </c>
      <c r="E4624" s="1">
        <v>41879</v>
      </c>
      <c r="F4624">
        <v>1.75</v>
      </c>
      <c r="G4624">
        <v>46</v>
      </c>
      <c r="H4624">
        <v>28</v>
      </c>
      <c r="I4624">
        <v>21.585699999999999</v>
      </c>
      <c r="J4624">
        <v>0</v>
      </c>
      <c r="K4624">
        <v>58</v>
      </c>
      <c r="L4624">
        <v>12</v>
      </c>
      <c r="M4624">
        <v>9.1999999999999993</v>
      </c>
      <c r="N4624">
        <v>25</v>
      </c>
    </row>
    <row r="4625" spans="1:14" x14ac:dyDescent="0.3">
      <c r="A4625">
        <v>40834</v>
      </c>
      <c r="B4625" t="s">
        <v>14</v>
      </c>
      <c r="C4625" t="s">
        <v>15</v>
      </c>
      <c r="D4625" t="s">
        <v>16</v>
      </c>
      <c r="E4625" s="1">
        <v>41880</v>
      </c>
      <c r="F4625">
        <v>1.75</v>
      </c>
      <c r="G4625">
        <v>42.8</v>
      </c>
      <c r="H4625">
        <v>27</v>
      </c>
      <c r="I4625">
        <v>22.0456</v>
      </c>
      <c r="J4625">
        <v>0</v>
      </c>
      <c r="K4625">
        <v>60</v>
      </c>
      <c r="L4625">
        <v>15</v>
      </c>
      <c r="M4625">
        <v>11</v>
      </c>
      <c r="N4625">
        <v>23</v>
      </c>
    </row>
    <row r="4626" spans="1:14" x14ac:dyDescent="0.3">
      <c r="A4626">
        <v>40834</v>
      </c>
      <c r="B4626" t="s">
        <v>14</v>
      </c>
      <c r="C4626" t="s">
        <v>15</v>
      </c>
      <c r="D4626" t="s">
        <v>16</v>
      </c>
      <c r="E4626" s="1">
        <v>41881</v>
      </c>
      <c r="F4626">
        <v>1.75</v>
      </c>
      <c r="G4626">
        <v>41.4</v>
      </c>
      <c r="H4626">
        <v>27</v>
      </c>
      <c r="I4626">
        <v>26.0945</v>
      </c>
      <c r="J4626">
        <v>0</v>
      </c>
      <c r="K4626">
        <v>66</v>
      </c>
      <c r="L4626">
        <v>27</v>
      </c>
      <c r="M4626">
        <v>10.4</v>
      </c>
      <c r="N4626">
        <v>25</v>
      </c>
    </row>
    <row r="4627" spans="1:14" x14ac:dyDescent="0.3">
      <c r="A4627">
        <v>40834</v>
      </c>
      <c r="B4627" t="s">
        <v>14</v>
      </c>
      <c r="C4627" t="s">
        <v>15</v>
      </c>
      <c r="D4627" t="s">
        <v>16</v>
      </c>
      <c r="E4627" s="1">
        <v>41882</v>
      </c>
      <c r="F4627">
        <v>2.125</v>
      </c>
      <c r="G4627">
        <v>42.8</v>
      </c>
      <c r="H4627">
        <v>27.6</v>
      </c>
      <c r="I4627">
        <v>26.570799999999998</v>
      </c>
      <c r="J4627">
        <v>0</v>
      </c>
      <c r="K4627">
        <v>73</v>
      </c>
      <c r="L4627">
        <v>25</v>
      </c>
      <c r="M4627">
        <v>10.4</v>
      </c>
      <c r="N4627">
        <v>26</v>
      </c>
    </row>
    <row r="4628" spans="1:14" x14ac:dyDescent="0.3">
      <c r="A4628">
        <v>40834</v>
      </c>
      <c r="B4628" t="s">
        <v>14</v>
      </c>
      <c r="C4628" t="s">
        <v>15</v>
      </c>
      <c r="D4628" t="s">
        <v>16</v>
      </c>
      <c r="E4628" s="1">
        <v>41883</v>
      </c>
      <c r="F4628">
        <v>1.875</v>
      </c>
      <c r="G4628">
        <v>44.8</v>
      </c>
      <c r="H4628">
        <v>27.2</v>
      </c>
      <c r="I4628">
        <v>20.763400000000001</v>
      </c>
      <c r="J4628">
        <v>0</v>
      </c>
      <c r="K4628">
        <v>74</v>
      </c>
      <c r="L4628">
        <v>12</v>
      </c>
      <c r="M4628">
        <v>10.199999999999999</v>
      </c>
      <c r="N4628">
        <v>25</v>
      </c>
    </row>
    <row r="4629" spans="1:14" x14ac:dyDescent="0.3">
      <c r="A4629">
        <v>40834</v>
      </c>
      <c r="B4629" t="s">
        <v>14</v>
      </c>
      <c r="C4629" t="s">
        <v>15</v>
      </c>
      <c r="D4629" t="s">
        <v>16</v>
      </c>
      <c r="E4629" s="1">
        <v>41884</v>
      </c>
      <c r="F4629">
        <v>3.125</v>
      </c>
      <c r="G4629">
        <v>45.2</v>
      </c>
      <c r="H4629">
        <v>28</v>
      </c>
      <c r="I4629">
        <v>15.744899999999999</v>
      </c>
      <c r="J4629">
        <v>0</v>
      </c>
      <c r="K4629">
        <v>66</v>
      </c>
      <c r="L4629">
        <v>10</v>
      </c>
      <c r="M4629">
        <v>10.7</v>
      </c>
      <c r="N4629">
        <v>25</v>
      </c>
    </row>
    <row r="4630" spans="1:14" x14ac:dyDescent="0.3">
      <c r="A4630">
        <v>40834</v>
      </c>
      <c r="B4630" t="s">
        <v>14</v>
      </c>
      <c r="C4630" t="s">
        <v>15</v>
      </c>
      <c r="D4630" t="s">
        <v>16</v>
      </c>
      <c r="E4630" s="1">
        <v>41885</v>
      </c>
      <c r="F4630">
        <v>2.5</v>
      </c>
      <c r="G4630">
        <v>45.2</v>
      </c>
      <c r="H4630">
        <v>26</v>
      </c>
      <c r="I4630">
        <v>12.9076</v>
      </c>
      <c r="J4630">
        <v>0</v>
      </c>
      <c r="K4630">
        <v>42</v>
      </c>
      <c r="L4630">
        <v>11</v>
      </c>
      <c r="M4630">
        <v>10.7</v>
      </c>
      <c r="N4630">
        <v>22</v>
      </c>
    </row>
    <row r="4631" spans="1:14" x14ac:dyDescent="0.3">
      <c r="A4631">
        <v>40834</v>
      </c>
      <c r="B4631" t="s">
        <v>14</v>
      </c>
      <c r="C4631" t="s">
        <v>15</v>
      </c>
      <c r="D4631" t="s">
        <v>16</v>
      </c>
      <c r="E4631" s="1">
        <v>41886</v>
      </c>
      <c r="F4631">
        <v>2.375</v>
      </c>
      <c r="G4631">
        <v>45.8</v>
      </c>
      <c r="H4631">
        <v>24</v>
      </c>
      <c r="I4631">
        <v>13.6189</v>
      </c>
      <c r="J4631">
        <v>0</v>
      </c>
      <c r="K4631">
        <v>47</v>
      </c>
      <c r="L4631">
        <v>10</v>
      </c>
      <c r="M4631">
        <v>10.7</v>
      </c>
      <c r="N4631">
        <v>21</v>
      </c>
    </row>
    <row r="4632" spans="1:14" x14ac:dyDescent="0.3">
      <c r="A4632">
        <v>40834</v>
      </c>
      <c r="B4632" t="s">
        <v>14</v>
      </c>
      <c r="C4632" t="s">
        <v>15</v>
      </c>
      <c r="D4632" t="s">
        <v>16</v>
      </c>
      <c r="E4632" s="1">
        <v>41887</v>
      </c>
      <c r="F4632">
        <v>2.875</v>
      </c>
      <c r="G4632">
        <v>43.8</v>
      </c>
      <c r="H4632">
        <v>26.2</v>
      </c>
      <c r="I4632">
        <v>10.362500000000001</v>
      </c>
      <c r="J4632">
        <v>0</v>
      </c>
      <c r="K4632">
        <v>44</v>
      </c>
      <c r="L4632">
        <v>5</v>
      </c>
      <c r="M4632">
        <v>9.6999999999999993</v>
      </c>
      <c r="N4632">
        <v>23</v>
      </c>
    </row>
    <row r="4633" spans="1:14" x14ac:dyDescent="0.3">
      <c r="A4633">
        <v>40834</v>
      </c>
      <c r="B4633" t="s">
        <v>14</v>
      </c>
      <c r="C4633" t="s">
        <v>15</v>
      </c>
      <c r="D4633" t="s">
        <v>16</v>
      </c>
      <c r="E4633" s="1">
        <v>41888</v>
      </c>
      <c r="F4633">
        <v>2</v>
      </c>
      <c r="G4633">
        <v>43.4</v>
      </c>
      <c r="H4633">
        <v>26</v>
      </c>
      <c r="I4633">
        <v>11.9064</v>
      </c>
      <c r="J4633">
        <v>0</v>
      </c>
      <c r="K4633">
        <v>41</v>
      </c>
      <c r="L4633">
        <v>13</v>
      </c>
      <c r="M4633">
        <v>10.7</v>
      </c>
      <c r="N4633">
        <v>20</v>
      </c>
    </row>
    <row r="4634" spans="1:14" x14ac:dyDescent="0.3">
      <c r="A4634">
        <v>40834</v>
      </c>
      <c r="B4634" t="s">
        <v>14</v>
      </c>
      <c r="C4634" t="s">
        <v>15</v>
      </c>
      <c r="D4634" t="s">
        <v>16</v>
      </c>
      <c r="E4634" s="1">
        <v>41889</v>
      </c>
      <c r="F4634">
        <v>4.25</v>
      </c>
      <c r="G4634">
        <v>45.4</v>
      </c>
      <c r="H4634">
        <v>22</v>
      </c>
      <c r="I4634">
        <v>10.4025</v>
      </c>
      <c r="J4634">
        <v>0</v>
      </c>
      <c r="K4634">
        <v>44</v>
      </c>
      <c r="L4634">
        <v>7</v>
      </c>
      <c r="M4634">
        <v>10.9</v>
      </c>
      <c r="N4634">
        <v>18</v>
      </c>
    </row>
    <row r="4635" spans="1:14" x14ac:dyDescent="0.3">
      <c r="A4635">
        <v>40834</v>
      </c>
      <c r="B4635" t="s">
        <v>14</v>
      </c>
      <c r="C4635" t="s">
        <v>15</v>
      </c>
      <c r="D4635" t="s">
        <v>16</v>
      </c>
      <c r="E4635" s="1">
        <v>41890</v>
      </c>
      <c r="F4635">
        <v>4.125</v>
      </c>
      <c r="G4635">
        <v>44</v>
      </c>
      <c r="H4635">
        <v>23.6</v>
      </c>
      <c r="I4635">
        <v>12.202500000000001</v>
      </c>
      <c r="J4635">
        <v>0</v>
      </c>
      <c r="K4635">
        <v>47</v>
      </c>
      <c r="L4635">
        <v>12</v>
      </c>
      <c r="M4635">
        <v>10.8</v>
      </c>
      <c r="N4635">
        <v>21</v>
      </c>
    </row>
    <row r="4636" spans="1:14" x14ac:dyDescent="0.3">
      <c r="A4636">
        <v>40834</v>
      </c>
      <c r="B4636" t="s">
        <v>14</v>
      </c>
      <c r="C4636" t="s">
        <v>15</v>
      </c>
      <c r="D4636" t="s">
        <v>16</v>
      </c>
      <c r="E4636" s="1">
        <v>41891</v>
      </c>
      <c r="F4636">
        <v>3.875</v>
      </c>
      <c r="G4636">
        <v>42.6</v>
      </c>
      <c r="H4636">
        <v>24.6</v>
      </c>
      <c r="I4636">
        <v>9.4557500000000001</v>
      </c>
      <c r="J4636">
        <v>0</v>
      </c>
      <c r="K4636">
        <v>39</v>
      </c>
      <c r="L4636">
        <v>9</v>
      </c>
      <c r="M4636">
        <v>10.7</v>
      </c>
      <c r="N4636">
        <v>19</v>
      </c>
    </row>
    <row r="4637" spans="1:14" x14ac:dyDescent="0.3">
      <c r="A4637">
        <v>40834</v>
      </c>
      <c r="B4637" t="s">
        <v>14</v>
      </c>
      <c r="C4637" t="s">
        <v>15</v>
      </c>
      <c r="D4637" t="s">
        <v>16</v>
      </c>
      <c r="E4637" s="1">
        <v>41892</v>
      </c>
      <c r="F4637">
        <v>1.75</v>
      </c>
      <c r="G4637">
        <v>42.2</v>
      </c>
      <c r="H4637">
        <v>25</v>
      </c>
      <c r="I4637">
        <v>10.4657</v>
      </c>
      <c r="J4637">
        <v>0</v>
      </c>
      <c r="K4637">
        <v>37</v>
      </c>
      <c r="L4637">
        <v>8</v>
      </c>
      <c r="M4637">
        <v>10.7</v>
      </c>
      <c r="N4637">
        <v>19</v>
      </c>
    </row>
    <row r="4638" spans="1:14" x14ac:dyDescent="0.3">
      <c r="A4638">
        <v>40834</v>
      </c>
      <c r="B4638" t="s">
        <v>14</v>
      </c>
      <c r="C4638" t="s">
        <v>15</v>
      </c>
      <c r="D4638" t="s">
        <v>16</v>
      </c>
      <c r="E4638" s="1">
        <v>41893</v>
      </c>
      <c r="F4638">
        <v>1.375</v>
      </c>
      <c r="G4638">
        <v>41.6</v>
      </c>
      <c r="H4638">
        <v>19.399999999999999</v>
      </c>
      <c r="I4638">
        <v>10.952299999999999</v>
      </c>
      <c r="J4638">
        <v>0</v>
      </c>
      <c r="K4638">
        <v>44</v>
      </c>
      <c r="L4638">
        <v>11</v>
      </c>
      <c r="M4638">
        <v>10.5</v>
      </c>
      <c r="N4638">
        <v>15</v>
      </c>
    </row>
    <row r="4639" spans="1:14" x14ac:dyDescent="0.3">
      <c r="A4639">
        <v>40834</v>
      </c>
      <c r="B4639" t="s">
        <v>14</v>
      </c>
      <c r="C4639" t="s">
        <v>15</v>
      </c>
      <c r="D4639" t="s">
        <v>16</v>
      </c>
      <c r="E4639" s="1">
        <v>41894</v>
      </c>
      <c r="F4639">
        <v>1</v>
      </c>
      <c r="G4639">
        <v>41.8</v>
      </c>
      <c r="H4639">
        <v>20.6</v>
      </c>
      <c r="I4639">
        <v>11.6698</v>
      </c>
      <c r="J4639">
        <v>0</v>
      </c>
      <c r="K4639">
        <v>47</v>
      </c>
      <c r="L4639">
        <v>11</v>
      </c>
      <c r="M4639">
        <v>10.4</v>
      </c>
      <c r="N4639">
        <v>18</v>
      </c>
    </row>
    <row r="4640" spans="1:14" x14ac:dyDescent="0.3">
      <c r="A4640">
        <v>40834</v>
      </c>
      <c r="B4640" t="s">
        <v>14</v>
      </c>
      <c r="C4640" t="s">
        <v>15</v>
      </c>
      <c r="D4640" t="s">
        <v>16</v>
      </c>
      <c r="E4640" s="1">
        <v>41895</v>
      </c>
      <c r="F4640">
        <v>1</v>
      </c>
      <c r="G4640">
        <v>41.2</v>
      </c>
      <c r="H4640">
        <v>22</v>
      </c>
      <c r="I4640">
        <v>10.778600000000001</v>
      </c>
      <c r="J4640">
        <v>0</v>
      </c>
      <c r="K4640">
        <v>47</v>
      </c>
      <c r="L4640">
        <v>10</v>
      </c>
      <c r="M4640">
        <v>10.4</v>
      </c>
      <c r="N4640">
        <v>19</v>
      </c>
    </row>
    <row r="4641" spans="1:14" x14ac:dyDescent="0.3">
      <c r="A4641">
        <v>40834</v>
      </c>
      <c r="B4641" t="s">
        <v>14</v>
      </c>
      <c r="C4641" t="s">
        <v>15</v>
      </c>
      <c r="D4641" t="s">
        <v>16</v>
      </c>
      <c r="E4641" s="1">
        <v>41896</v>
      </c>
      <c r="F4641">
        <v>1.25</v>
      </c>
      <c r="G4641">
        <v>39.799999999999997</v>
      </c>
      <c r="H4641">
        <v>20.2</v>
      </c>
      <c r="I4641">
        <v>13.269</v>
      </c>
      <c r="J4641">
        <v>0</v>
      </c>
      <c r="K4641">
        <v>50</v>
      </c>
      <c r="L4641">
        <v>15</v>
      </c>
      <c r="M4641">
        <v>10.3</v>
      </c>
      <c r="N4641">
        <v>18</v>
      </c>
    </row>
    <row r="4642" spans="1:14" x14ac:dyDescent="0.3">
      <c r="A4642">
        <v>40834</v>
      </c>
      <c r="B4642" t="s">
        <v>14</v>
      </c>
      <c r="C4642" t="s">
        <v>15</v>
      </c>
      <c r="D4642" t="s">
        <v>16</v>
      </c>
      <c r="E4642" s="1">
        <v>41897</v>
      </c>
      <c r="F4642">
        <v>1.5</v>
      </c>
      <c r="G4642">
        <v>40.6</v>
      </c>
      <c r="I4642">
        <v>13.822900000000001</v>
      </c>
      <c r="J4642">
        <v>0</v>
      </c>
      <c r="K4642">
        <v>41</v>
      </c>
      <c r="L4642">
        <v>17</v>
      </c>
      <c r="M4642">
        <v>10.3</v>
      </c>
      <c r="N4642">
        <v>21</v>
      </c>
    </row>
    <row r="4643" spans="1:14" x14ac:dyDescent="0.3">
      <c r="A4643">
        <v>40834</v>
      </c>
      <c r="B4643" t="s">
        <v>14</v>
      </c>
      <c r="C4643" t="s">
        <v>15</v>
      </c>
      <c r="D4643" t="s">
        <v>16</v>
      </c>
      <c r="E4643" s="1">
        <v>41898</v>
      </c>
      <c r="F4643">
        <v>1.375</v>
      </c>
      <c r="G4643">
        <v>41.4</v>
      </c>
      <c r="H4643">
        <v>22</v>
      </c>
      <c r="I4643">
        <v>14.176</v>
      </c>
      <c r="J4643">
        <v>0</v>
      </c>
      <c r="K4643">
        <v>45</v>
      </c>
      <c r="L4643">
        <v>14</v>
      </c>
      <c r="M4643">
        <v>10.4</v>
      </c>
      <c r="N4643">
        <v>19</v>
      </c>
    </row>
    <row r="4644" spans="1:14" x14ac:dyDescent="0.3">
      <c r="A4644">
        <v>40834</v>
      </c>
      <c r="B4644" t="s">
        <v>14</v>
      </c>
      <c r="C4644" t="s">
        <v>15</v>
      </c>
      <c r="D4644" t="s">
        <v>16</v>
      </c>
      <c r="E4644" s="1">
        <v>41899</v>
      </c>
      <c r="F4644">
        <v>1.5</v>
      </c>
      <c r="G4644">
        <v>41</v>
      </c>
      <c r="H4644">
        <v>22.4</v>
      </c>
      <c r="I4644">
        <v>14.444800000000001</v>
      </c>
      <c r="J4644">
        <v>0</v>
      </c>
      <c r="K4644">
        <v>49</v>
      </c>
      <c r="L4644">
        <v>13</v>
      </c>
      <c r="M4644">
        <v>10.5</v>
      </c>
      <c r="N4644">
        <v>19</v>
      </c>
    </row>
    <row r="4645" spans="1:14" x14ac:dyDescent="0.3">
      <c r="A4645">
        <v>40834</v>
      </c>
      <c r="B4645" t="s">
        <v>14</v>
      </c>
      <c r="C4645" t="s">
        <v>15</v>
      </c>
      <c r="D4645" t="s">
        <v>16</v>
      </c>
      <c r="E4645" s="1">
        <v>41900</v>
      </c>
      <c r="F4645">
        <v>1.25</v>
      </c>
      <c r="G4645">
        <v>41.6</v>
      </c>
      <c r="H4645">
        <v>23</v>
      </c>
      <c r="I4645">
        <v>13.208500000000001</v>
      </c>
      <c r="J4645">
        <v>0</v>
      </c>
      <c r="K4645">
        <v>51</v>
      </c>
      <c r="L4645">
        <v>14</v>
      </c>
      <c r="M4645">
        <v>10.199999999999999</v>
      </c>
      <c r="N4645">
        <v>19</v>
      </c>
    </row>
    <row r="4646" spans="1:14" x14ac:dyDescent="0.3">
      <c r="A4646">
        <v>40834</v>
      </c>
      <c r="B4646" t="s">
        <v>14</v>
      </c>
      <c r="C4646" t="s">
        <v>15</v>
      </c>
      <c r="D4646" t="s">
        <v>16</v>
      </c>
      <c r="E4646" s="1">
        <v>41901</v>
      </c>
      <c r="F4646">
        <v>1.875</v>
      </c>
      <c r="G4646">
        <v>41</v>
      </c>
      <c r="H4646">
        <v>22.2</v>
      </c>
      <c r="I4646">
        <v>12.760400000000001</v>
      </c>
      <c r="J4646">
        <v>0</v>
      </c>
      <c r="K4646">
        <v>52</v>
      </c>
      <c r="L4646">
        <v>13</v>
      </c>
      <c r="M4646">
        <v>10.5</v>
      </c>
      <c r="N4646">
        <v>19</v>
      </c>
    </row>
    <row r="4647" spans="1:14" x14ac:dyDescent="0.3">
      <c r="A4647">
        <v>40834</v>
      </c>
      <c r="B4647" t="s">
        <v>14</v>
      </c>
      <c r="C4647" t="s">
        <v>15</v>
      </c>
      <c r="D4647" t="s">
        <v>16</v>
      </c>
      <c r="E4647" s="1">
        <v>41902</v>
      </c>
      <c r="F4647">
        <v>0.75</v>
      </c>
      <c r="G4647">
        <v>41.6</v>
      </c>
      <c r="H4647">
        <v>21.4</v>
      </c>
      <c r="I4647">
        <v>12.2643</v>
      </c>
      <c r="J4647">
        <v>0</v>
      </c>
      <c r="K4647">
        <v>46</v>
      </c>
      <c r="L4647">
        <v>14</v>
      </c>
      <c r="M4647">
        <v>10.5</v>
      </c>
      <c r="N4647">
        <v>18</v>
      </c>
    </row>
    <row r="4648" spans="1:14" x14ac:dyDescent="0.3">
      <c r="A4648">
        <v>40834</v>
      </c>
      <c r="B4648" t="s">
        <v>14</v>
      </c>
      <c r="C4648" t="s">
        <v>15</v>
      </c>
      <c r="D4648" t="s">
        <v>16</v>
      </c>
      <c r="E4648" s="1">
        <v>41903</v>
      </c>
      <c r="F4648">
        <v>1.125</v>
      </c>
      <c r="G4648">
        <v>41.6</v>
      </c>
      <c r="H4648">
        <v>22</v>
      </c>
      <c r="I4648">
        <v>11.0929</v>
      </c>
      <c r="J4648">
        <v>0</v>
      </c>
      <c r="K4648">
        <v>45</v>
      </c>
      <c r="L4648">
        <v>12</v>
      </c>
      <c r="M4648">
        <v>10.8</v>
      </c>
      <c r="N4648">
        <v>18</v>
      </c>
    </row>
    <row r="4649" spans="1:14" x14ac:dyDescent="0.3">
      <c r="A4649">
        <v>40834</v>
      </c>
      <c r="B4649" t="s">
        <v>14</v>
      </c>
      <c r="C4649" t="s">
        <v>15</v>
      </c>
      <c r="D4649" t="s">
        <v>16</v>
      </c>
      <c r="E4649" s="1">
        <v>41904</v>
      </c>
      <c r="F4649">
        <v>1.75</v>
      </c>
      <c r="G4649">
        <v>41.2</v>
      </c>
      <c r="H4649">
        <v>21.4</v>
      </c>
      <c r="I4649">
        <v>11.537000000000001</v>
      </c>
      <c r="J4649">
        <v>0</v>
      </c>
      <c r="K4649">
        <v>51</v>
      </c>
      <c r="L4649">
        <v>14</v>
      </c>
      <c r="M4649">
        <v>10.5</v>
      </c>
      <c r="N4649">
        <v>18</v>
      </c>
    </row>
    <row r="4650" spans="1:14" x14ac:dyDescent="0.3">
      <c r="A4650">
        <v>40834</v>
      </c>
      <c r="B4650" t="s">
        <v>14</v>
      </c>
      <c r="C4650" t="s">
        <v>15</v>
      </c>
      <c r="D4650" t="s">
        <v>16</v>
      </c>
      <c r="E4650" s="1">
        <v>41905</v>
      </c>
      <c r="F4650">
        <v>4.5</v>
      </c>
      <c r="G4650">
        <v>40.799999999999997</v>
      </c>
      <c r="H4650">
        <v>22.4</v>
      </c>
      <c r="I4650">
        <v>11.6136</v>
      </c>
      <c r="J4650">
        <v>0</v>
      </c>
      <c r="K4650">
        <v>47</v>
      </c>
      <c r="L4650">
        <v>13</v>
      </c>
      <c r="M4650">
        <v>10.3</v>
      </c>
      <c r="N4650">
        <v>18</v>
      </c>
    </row>
    <row r="4651" spans="1:14" x14ac:dyDescent="0.3">
      <c r="A4651">
        <v>40834</v>
      </c>
      <c r="B4651" t="s">
        <v>14</v>
      </c>
      <c r="C4651" t="s">
        <v>15</v>
      </c>
      <c r="D4651" t="s">
        <v>16</v>
      </c>
      <c r="E4651" s="1">
        <v>41906</v>
      </c>
      <c r="F4651">
        <v>4.875</v>
      </c>
      <c r="G4651">
        <v>39.6</v>
      </c>
      <c r="H4651">
        <v>23.2</v>
      </c>
      <c r="I4651">
        <v>11.4062</v>
      </c>
      <c r="J4651">
        <v>0</v>
      </c>
      <c r="K4651">
        <v>48</v>
      </c>
      <c r="L4651">
        <v>13</v>
      </c>
      <c r="M4651">
        <v>10.7</v>
      </c>
      <c r="N4651">
        <v>18</v>
      </c>
    </row>
    <row r="4652" spans="1:14" x14ac:dyDescent="0.3">
      <c r="A4652">
        <v>40834</v>
      </c>
      <c r="B4652" t="s">
        <v>14</v>
      </c>
      <c r="C4652" t="s">
        <v>15</v>
      </c>
      <c r="D4652" t="s">
        <v>16</v>
      </c>
      <c r="E4652" s="1">
        <v>41907</v>
      </c>
      <c r="F4652">
        <v>0.5</v>
      </c>
      <c r="G4652">
        <v>39.4</v>
      </c>
      <c r="H4652">
        <v>20.6</v>
      </c>
      <c r="I4652">
        <v>11.6065</v>
      </c>
      <c r="J4652">
        <v>0</v>
      </c>
      <c r="K4652">
        <v>48</v>
      </c>
      <c r="L4652">
        <v>17</v>
      </c>
      <c r="M4652">
        <v>10.6</v>
      </c>
      <c r="N4652">
        <v>16</v>
      </c>
    </row>
    <row r="4653" spans="1:14" x14ac:dyDescent="0.3">
      <c r="A4653">
        <v>40834</v>
      </c>
      <c r="B4653" t="s">
        <v>14</v>
      </c>
      <c r="C4653" t="s">
        <v>15</v>
      </c>
      <c r="D4653" t="s">
        <v>16</v>
      </c>
      <c r="E4653" s="1">
        <v>41908</v>
      </c>
      <c r="F4653">
        <v>1.75</v>
      </c>
      <c r="G4653">
        <v>39.6</v>
      </c>
      <c r="H4653">
        <v>19.399999999999999</v>
      </c>
      <c r="I4653">
        <v>11.7857</v>
      </c>
      <c r="J4653">
        <v>0</v>
      </c>
      <c r="K4653">
        <v>50</v>
      </c>
      <c r="L4653">
        <v>12</v>
      </c>
      <c r="M4653">
        <v>10.199999999999999</v>
      </c>
      <c r="N4653">
        <v>15</v>
      </c>
    </row>
    <row r="4654" spans="1:14" x14ac:dyDescent="0.3">
      <c r="A4654">
        <v>40834</v>
      </c>
      <c r="B4654" t="s">
        <v>14</v>
      </c>
      <c r="C4654" t="s">
        <v>15</v>
      </c>
      <c r="D4654" t="s">
        <v>16</v>
      </c>
      <c r="E4654" s="1">
        <v>41909</v>
      </c>
      <c r="F4654">
        <v>1.5</v>
      </c>
      <c r="G4654">
        <v>38.6</v>
      </c>
      <c r="H4654">
        <v>21</v>
      </c>
      <c r="I4654">
        <v>16.8536</v>
      </c>
      <c r="J4654">
        <v>0</v>
      </c>
      <c r="K4654">
        <v>64</v>
      </c>
      <c r="L4654">
        <v>19</v>
      </c>
      <c r="M4654">
        <v>10</v>
      </c>
      <c r="N4654">
        <v>18</v>
      </c>
    </row>
    <row r="4655" spans="1:14" x14ac:dyDescent="0.3">
      <c r="A4655">
        <v>40834</v>
      </c>
      <c r="B4655" t="s">
        <v>14</v>
      </c>
      <c r="C4655" t="s">
        <v>15</v>
      </c>
      <c r="D4655" t="s">
        <v>16</v>
      </c>
      <c r="E4655" s="1">
        <v>41910</v>
      </c>
      <c r="F4655">
        <v>1.75</v>
      </c>
      <c r="G4655">
        <v>38.4</v>
      </c>
      <c r="H4655">
        <v>20</v>
      </c>
      <c r="I4655">
        <v>15.4414</v>
      </c>
      <c r="J4655">
        <v>0</v>
      </c>
      <c r="K4655">
        <v>58</v>
      </c>
      <c r="L4655">
        <v>23</v>
      </c>
      <c r="M4655">
        <v>10.199999999999999</v>
      </c>
      <c r="N4655">
        <v>17</v>
      </c>
    </row>
    <row r="4656" spans="1:14" x14ac:dyDescent="0.3">
      <c r="A4656">
        <v>40834</v>
      </c>
      <c r="B4656" t="s">
        <v>14</v>
      </c>
      <c r="C4656" t="s">
        <v>15</v>
      </c>
      <c r="D4656" t="s">
        <v>16</v>
      </c>
      <c r="E4656" s="1">
        <v>41911</v>
      </c>
      <c r="F4656">
        <v>1.25</v>
      </c>
      <c r="G4656">
        <v>39</v>
      </c>
      <c r="H4656">
        <v>20</v>
      </c>
      <c r="I4656">
        <v>13.9573</v>
      </c>
      <c r="J4656">
        <v>0</v>
      </c>
      <c r="K4656">
        <v>58</v>
      </c>
      <c r="L4656">
        <v>18</v>
      </c>
      <c r="M4656">
        <v>10.5</v>
      </c>
      <c r="N4656">
        <v>16</v>
      </c>
    </row>
    <row r="4657" spans="1:14" x14ac:dyDescent="0.3">
      <c r="A4657">
        <v>40834</v>
      </c>
      <c r="B4657" t="s">
        <v>14</v>
      </c>
      <c r="C4657" t="s">
        <v>15</v>
      </c>
      <c r="D4657" t="s">
        <v>16</v>
      </c>
      <c r="E4657" s="1">
        <v>41912</v>
      </c>
      <c r="F4657">
        <v>1.25</v>
      </c>
      <c r="G4657">
        <v>39</v>
      </c>
      <c r="H4657">
        <v>19.2</v>
      </c>
      <c r="I4657">
        <v>14.434799999999999</v>
      </c>
      <c r="J4657">
        <v>0</v>
      </c>
      <c r="K4657">
        <v>58</v>
      </c>
      <c r="L4657">
        <v>16</v>
      </c>
      <c r="M4657">
        <v>10.199999999999999</v>
      </c>
      <c r="N4657">
        <v>15</v>
      </c>
    </row>
    <row r="4658" spans="1:14" x14ac:dyDescent="0.3">
      <c r="A4658">
        <v>40834</v>
      </c>
      <c r="B4658" t="s">
        <v>14</v>
      </c>
      <c r="C4658" t="s">
        <v>15</v>
      </c>
      <c r="D4658" t="s">
        <v>16</v>
      </c>
      <c r="E4658" s="1">
        <v>41913</v>
      </c>
      <c r="F4658">
        <v>1.375</v>
      </c>
      <c r="G4658">
        <v>39.200000000000003</v>
      </c>
      <c r="H4658">
        <v>20.8</v>
      </c>
      <c r="I4658">
        <v>19.992999999999999</v>
      </c>
      <c r="J4658">
        <v>0</v>
      </c>
      <c r="K4658">
        <v>71</v>
      </c>
      <c r="L4658">
        <v>22</v>
      </c>
      <c r="M4658">
        <v>10.199999999999999</v>
      </c>
      <c r="N4658">
        <v>17</v>
      </c>
    </row>
    <row r="4659" spans="1:14" x14ac:dyDescent="0.3">
      <c r="A4659">
        <v>40834</v>
      </c>
      <c r="B4659" t="s">
        <v>14</v>
      </c>
      <c r="C4659" t="s">
        <v>15</v>
      </c>
      <c r="D4659" t="s">
        <v>16</v>
      </c>
      <c r="E4659" s="1">
        <v>41914</v>
      </c>
      <c r="F4659">
        <v>1.625</v>
      </c>
      <c r="G4659">
        <v>37.799999999999997</v>
      </c>
      <c r="H4659">
        <v>23.8</v>
      </c>
      <c r="I4659">
        <v>21.509399999999999</v>
      </c>
      <c r="J4659">
        <v>0</v>
      </c>
      <c r="K4659">
        <v>78</v>
      </c>
      <c r="L4659">
        <v>24</v>
      </c>
      <c r="M4659">
        <v>10.1</v>
      </c>
      <c r="N4659">
        <v>20</v>
      </c>
    </row>
    <row r="4660" spans="1:14" x14ac:dyDescent="0.3">
      <c r="A4660">
        <v>40834</v>
      </c>
      <c r="B4660" t="s">
        <v>14</v>
      </c>
      <c r="C4660" t="s">
        <v>15</v>
      </c>
      <c r="D4660" t="s">
        <v>16</v>
      </c>
      <c r="E4660" s="1">
        <v>41915</v>
      </c>
      <c r="F4660">
        <v>1.625</v>
      </c>
      <c r="G4660">
        <v>39</v>
      </c>
      <c r="H4660">
        <v>20.2</v>
      </c>
      <c r="I4660">
        <v>16.067599999999999</v>
      </c>
      <c r="J4660">
        <v>0</v>
      </c>
      <c r="K4660">
        <v>74</v>
      </c>
      <c r="L4660">
        <v>18</v>
      </c>
      <c r="M4660">
        <v>10.1</v>
      </c>
      <c r="N4660">
        <v>18</v>
      </c>
    </row>
    <row r="4661" spans="1:14" x14ac:dyDescent="0.3">
      <c r="A4661">
        <v>40834</v>
      </c>
      <c r="B4661" t="s">
        <v>14</v>
      </c>
      <c r="C4661" t="s">
        <v>15</v>
      </c>
      <c r="D4661" t="s">
        <v>16</v>
      </c>
      <c r="E4661" s="1">
        <v>41916</v>
      </c>
      <c r="F4661">
        <v>1.5</v>
      </c>
      <c r="G4661">
        <v>39</v>
      </c>
      <c r="H4661">
        <v>21</v>
      </c>
      <c r="I4661">
        <v>14.6363</v>
      </c>
      <c r="J4661">
        <v>0</v>
      </c>
      <c r="K4661">
        <v>66</v>
      </c>
      <c r="L4661">
        <v>20</v>
      </c>
      <c r="M4661">
        <v>9.8000000000000007</v>
      </c>
      <c r="N4661">
        <v>17</v>
      </c>
    </row>
    <row r="4662" spans="1:14" x14ac:dyDescent="0.3">
      <c r="A4662">
        <v>40834</v>
      </c>
      <c r="B4662" t="s">
        <v>14</v>
      </c>
      <c r="C4662" t="s">
        <v>15</v>
      </c>
      <c r="D4662" t="s">
        <v>16</v>
      </c>
      <c r="E4662" s="1">
        <v>41917</v>
      </c>
      <c r="F4662">
        <v>1.875</v>
      </c>
      <c r="G4662">
        <v>39.4</v>
      </c>
      <c r="H4662">
        <v>20</v>
      </c>
      <c r="I4662">
        <v>10.2882</v>
      </c>
      <c r="J4662">
        <v>0</v>
      </c>
      <c r="K4662">
        <v>45</v>
      </c>
      <c r="L4662">
        <v>11</v>
      </c>
      <c r="M4662">
        <v>10</v>
      </c>
      <c r="N4662">
        <v>17</v>
      </c>
    </row>
    <row r="4663" spans="1:14" x14ac:dyDescent="0.3">
      <c r="A4663">
        <v>40834</v>
      </c>
      <c r="B4663" t="s">
        <v>14</v>
      </c>
      <c r="C4663" t="s">
        <v>15</v>
      </c>
      <c r="D4663" t="s">
        <v>16</v>
      </c>
      <c r="E4663" s="1">
        <v>41918</v>
      </c>
      <c r="F4663">
        <v>2.25</v>
      </c>
      <c r="G4663">
        <v>40</v>
      </c>
      <c r="H4663">
        <v>20.399999999999999</v>
      </c>
      <c r="I4663">
        <v>10.8634</v>
      </c>
      <c r="J4663">
        <v>0</v>
      </c>
      <c r="K4663">
        <v>44</v>
      </c>
      <c r="L4663">
        <v>12</v>
      </c>
      <c r="M4663">
        <v>9.8000000000000007</v>
      </c>
      <c r="N4663">
        <v>17</v>
      </c>
    </row>
    <row r="4664" spans="1:14" x14ac:dyDescent="0.3">
      <c r="A4664">
        <v>40834</v>
      </c>
      <c r="B4664" t="s">
        <v>14</v>
      </c>
      <c r="C4664" t="s">
        <v>15</v>
      </c>
      <c r="D4664" t="s">
        <v>16</v>
      </c>
      <c r="E4664" s="1">
        <v>41919</v>
      </c>
      <c r="F4664">
        <v>2.75</v>
      </c>
      <c r="G4664">
        <v>38.200000000000003</v>
      </c>
      <c r="H4664">
        <v>21.8</v>
      </c>
      <c r="I4664">
        <v>8.7439099999999996</v>
      </c>
      <c r="J4664">
        <v>0</v>
      </c>
      <c r="K4664">
        <v>39</v>
      </c>
      <c r="L4664">
        <v>6</v>
      </c>
      <c r="M4664">
        <v>10.1</v>
      </c>
      <c r="N4664">
        <v>17</v>
      </c>
    </row>
    <row r="4665" spans="1:14" x14ac:dyDescent="0.3">
      <c r="A4665">
        <v>40834</v>
      </c>
      <c r="B4665" t="s">
        <v>14</v>
      </c>
      <c r="C4665" t="s">
        <v>15</v>
      </c>
      <c r="D4665" t="s">
        <v>16</v>
      </c>
      <c r="E4665" s="1">
        <v>41920</v>
      </c>
      <c r="F4665">
        <v>2.375</v>
      </c>
      <c r="G4665">
        <v>36.6</v>
      </c>
      <c r="H4665">
        <v>18.399999999999999</v>
      </c>
      <c r="I4665">
        <v>8.1440199999999994</v>
      </c>
      <c r="J4665">
        <v>0</v>
      </c>
      <c r="K4665">
        <v>35</v>
      </c>
      <c r="L4665">
        <v>11</v>
      </c>
      <c r="M4665">
        <v>10.5</v>
      </c>
      <c r="N4665">
        <v>14</v>
      </c>
    </row>
    <row r="4666" spans="1:14" x14ac:dyDescent="0.3">
      <c r="A4666">
        <v>40834</v>
      </c>
      <c r="B4666" t="s">
        <v>14</v>
      </c>
      <c r="C4666" t="s">
        <v>15</v>
      </c>
      <c r="D4666" t="s">
        <v>16</v>
      </c>
      <c r="E4666" s="1">
        <v>41921</v>
      </c>
      <c r="F4666">
        <v>0.875</v>
      </c>
      <c r="G4666">
        <v>36.6</v>
      </c>
      <c r="H4666">
        <v>18</v>
      </c>
      <c r="I4666">
        <v>8.7615999999999996</v>
      </c>
      <c r="J4666">
        <v>0</v>
      </c>
      <c r="K4666">
        <v>41</v>
      </c>
      <c r="L4666">
        <v>14</v>
      </c>
      <c r="M4666">
        <v>10.199999999999999</v>
      </c>
      <c r="N4666">
        <v>14</v>
      </c>
    </row>
    <row r="4667" spans="1:14" x14ac:dyDescent="0.3">
      <c r="A4667">
        <v>40834</v>
      </c>
      <c r="B4667" t="s">
        <v>14</v>
      </c>
      <c r="C4667" t="s">
        <v>15</v>
      </c>
      <c r="D4667" t="s">
        <v>16</v>
      </c>
      <c r="E4667" s="1">
        <v>41922</v>
      </c>
      <c r="F4667">
        <v>0.75</v>
      </c>
      <c r="G4667">
        <v>37</v>
      </c>
      <c r="H4667">
        <v>17.399999999999999</v>
      </c>
      <c r="I4667">
        <v>10.1508</v>
      </c>
      <c r="J4667">
        <v>0</v>
      </c>
      <c r="K4667">
        <v>45</v>
      </c>
      <c r="L4667">
        <v>13</v>
      </c>
      <c r="M4667">
        <v>10.199999999999999</v>
      </c>
      <c r="N4667">
        <v>13</v>
      </c>
    </row>
    <row r="4668" spans="1:14" x14ac:dyDescent="0.3">
      <c r="A4668">
        <v>40834</v>
      </c>
      <c r="B4668" t="s">
        <v>14</v>
      </c>
      <c r="C4668" t="s">
        <v>15</v>
      </c>
      <c r="D4668" t="s">
        <v>16</v>
      </c>
      <c r="E4668" s="1">
        <v>41923</v>
      </c>
      <c r="F4668">
        <v>1.125</v>
      </c>
      <c r="G4668">
        <v>37</v>
      </c>
      <c r="H4668">
        <v>16.399999999999999</v>
      </c>
      <c r="I4668">
        <v>10.707800000000001</v>
      </c>
      <c r="J4668">
        <v>0</v>
      </c>
      <c r="K4668">
        <v>49</v>
      </c>
      <c r="L4668">
        <v>16</v>
      </c>
      <c r="M4668">
        <v>10</v>
      </c>
      <c r="N4668">
        <v>13</v>
      </c>
    </row>
    <row r="4669" spans="1:14" x14ac:dyDescent="0.3">
      <c r="A4669">
        <v>40834</v>
      </c>
      <c r="B4669" t="s">
        <v>14</v>
      </c>
      <c r="C4669" t="s">
        <v>15</v>
      </c>
      <c r="D4669" t="s">
        <v>16</v>
      </c>
      <c r="E4669" s="1">
        <v>41924</v>
      </c>
      <c r="F4669">
        <v>2</v>
      </c>
      <c r="G4669">
        <v>37.200000000000003</v>
      </c>
      <c r="H4669">
        <v>17</v>
      </c>
      <c r="I4669">
        <v>10.488899999999999</v>
      </c>
      <c r="J4669">
        <v>0</v>
      </c>
      <c r="K4669">
        <v>52</v>
      </c>
      <c r="L4669">
        <v>17</v>
      </c>
      <c r="M4669">
        <v>10</v>
      </c>
      <c r="N4669">
        <v>13</v>
      </c>
    </row>
    <row r="4670" spans="1:14" x14ac:dyDescent="0.3">
      <c r="A4670">
        <v>40834</v>
      </c>
      <c r="B4670" t="s">
        <v>14</v>
      </c>
      <c r="C4670" t="s">
        <v>15</v>
      </c>
      <c r="D4670" t="s">
        <v>16</v>
      </c>
      <c r="E4670" s="1">
        <v>41925</v>
      </c>
      <c r="F4670">
        <v>2.75</v>
      </c>
      <c r="G4670">
        <v>37.4</v>
      </c>
      <c r="H4670">
        <v>21</v>
      </c>
      <c r="I4670">
        <v>12.414300000000001</v>
      </c>
      <c r="J4670">
        <v>0</v>
      </c>
      <c r="K4670">
        <v>47</v>
      </c>
      <c r="L4670">
        <v>17</v>
      </c>
      <c r="M4670">
        <v>8.1</v>
      </c>
      <c r="N4670">
        <v>17</v>
      </c>
    </row>
    <row r="4671" spans="1:14" x14ac:dyDescent="0.3">
      <c r="A4671">
        <v>40834</v>
      </c>
      <c r="B4671" t="s">
        <v>14</v>
      </c>
      <c r="C4671" t="s">
        <v>15</v>
      </c>
      <c r="D4671" t="s">
        <v>16</v>
      </c>
      <c r="E4671" s="1">
        <v>41926</v>
      </c>
      <c r="F4671">
        <v>0.75</v>
      </c>
      <c r="G4671">
        <v>37.4</v>
      </c>
      <c r="H4671">
        <v>19.8</v>
      </c>
      <c r="I4671">
        <v>12.0556</v>
      </c>
      <c r="J4671">
        <v>0</v>
      </c>
      <c r="K4671">
        <v>54</v>
      </c>
      <c r="L4671">
        <v>20</v>
      </c>
      <c r="M4671">
        <v>9.5</v>
      </c>
      <c r="N4671">
        <v>16</v>
      </c>
    </row>
    <row r="4672" spans="1:14" x14ac:dyDescent="0.3">
      <c r="A4672">
        <v>40834</v>
      </c>
      <c r="B4672" t="s">
        <v>14</v>
      </c>
      <c r="C4672" t="s">
        <v>15</v>
      </c>
      <c r="D4672" t="s">
        <v>16</v>
      </c>
      <c r="E4672" s="1">
        <v>41927</v>
      </c>
      <c r="F4672">
        <v>1.125</v>
      </c>
      <c r="G4672">
        <v>37.200000000000003</v>
      </c>
      <c r="H4672">
        <v>20</v>
      </c>
      <c r="I4672">
        <v>12.793699999999999</v>
      </c>
      <c r="J4672">
        <v>0</v>
      </c>
      <c r="K4672">
        <v>54</v>
      </c>
      <c r="L4672">
        <v>21</v>
      </c>
      <c r="M4672">
        <v>8.6999999999999993</v>
      </c>
      <c r="N4672">
        <v>17</v>
      </c>
    </row>
    <row r="4673" spans="1:14" x14ac:dyDescent="0.3">
      <c r="A4673">
        <v>40834</v>
      </c>
      <c r="B4673" t="s">
        <v>14</v>
      </c>
      <c r="C4673" t="s">
        <v>15</v>
      </c>
      <c r="D4673" t="s">
        <v>16</v>
      </c>
      <c r="E4673" s="1">
        <v>41928</v>
      </c>
      <c r="F4673">
        <v>1</v>
      </c>
      <c r="G4673">
        <v>35.6</v>
      </c>
      <c r="H4673">
        <v>20.2</v>
      </c>
      <c r="I4673">
        <v>15.0282</v>
      </c>
      <c r="J4673">
        <v>0</v>
      </c>
      <c r="K4673">
        <v>56</v>
      </c>
      <c r="L4673">
        <v>26</v>
      </c>
      <c r="M4673">
        <v>8.5</v>
      </c>
      <c r="N4673">
        <v>16</v>
      </c>
    </row>
    <row r="4674" spans="1:14" x14ac:dyDescent="0.3">
      <c r="A4674">
        <v>40834</v>
      </c>
      <c r="B4674" t="s">
        <v>14</v>
      </c>
      <c r="C4674" t="s">
        <v>15</v>
      </c>
      <c r="D4674" t="s">
        <v>16</v>
      </c>
      <c r="E4674" s="1">
        <v>41929</v>
      </c>
      <c r="F4674">
        <v>1.125</v>
      </c>
      <c r="G4674">
        <v>30.4</v>
      </c>
      <c r="H4674">
        <v>20.8</v>
      </c>
      <c r="I4674">
        <v>15.192299999999999</v>
      </c>
      <c r="J4674">
        <v>0</v>
      </c>
      <c r="K4674">
        <v>56</v>
      </c>
      <c r="L4674">
        <v>34</v>
      </c>
      <c r="M4674">
        <v>3</v>
      </c>
      <c r="N4674">
        <v>18</v>
      </c>
    </row>
    <row r="4675" spans="1:14" x14ac:dyDescent="0.3">
      <c r="A4675">
        <v>40834</v>
      </c>
      <c r="B4675" t="s">
        <v>14</v>
      </c>
      <c r="C4675" t="s">
        <v>15</v>
      </c>
      <c r="D4675" t="s">
        <v>16</v>
      </c>
      <c r="E4675" s="1">
        <v>41930</v>
      </c>
      <c r="F4675">
        <v>1.75</v>
      </c>
      <c r="G4675">
        <v>32.6</v>
      </c>
      <c r="H4675">
        <v>18.399999999999999</v>
      </c>
      <c r="I4675">
        <v>12.952299999999999</v>
      </c>
      <c r="J4675">
        <v>0</v>
      </c>
      <c r="K4675">
        <v>62</v>
      </c>
      <c r="L4675">
        <v>28</v>
      </c>
      <c r="M4675">
        <v>10.199999999999999</v>
      </c>
      <c r="N4675">
        <v>16</v>
      </c>
    </row>
    <row r="4676" spans="1:14" x14ac:dyDescent="0.3">
      <c r="A4676">
        <v>40834</v>
      </c>
      <c r="B4676" t="s">
        <v>14</v>
      </c>
      <c r="C4676" t="s">
        <v>15</v>
      </c>
      <c r="D4676" t="s">
        <v>16</v>
      </c>
      <c r="E4676" s="1">
        <v>41931</v>
      </c>
      <c r="F4676">
        <v>1.625</v>
      </c>
      <c r="G4676">
        <v>31.6</v>
      </c>
      <c r="H4676">
        <v>16</v>
      </c>
      <c r="I4676">
        <v>11.908300000000001</v>
      </c>
      <c r="J4676">
        <v>0</v>
      </c>
      <c r="K4676">
        <v>54</v>
      </c>
      <c r="L4676">
        <v>23</v>
      </c>
      <c r="M4676">
        <v>10.199999999999999</v>
      </c>
      <c r="N4676">
        <v>11</v>
      </c>
    </row>
    <row r="4677" spans="1:14" x14ac:dyDescent="0.3">
      <c r="A4677">
        <v>40834</v>
      </c>
      <c r="B4677" t="s">
        <v>14</v>
      </c>
      <c r="C4677" t="s">
        <v>15</v>
      </c>
      <c r="D4677" t="s">
        <v>16</v>
      </c>
      <c r="E4677" s="1">
        <v>41932</v>
      </c>
      <c r="F4677">
        <v>2.375</v>
      </c>
      <c r="G4677">
        <v>35.6</v>
      </c>
      <c r="H4677">
        <v>19.8</v>
      </c>
      <c r="I4677">
        <v>12.220499999999999</v>
      </c>
      <c r="J4677">
        <v>0</v>
      </c>
      <c r="K4677">
        <v>54</v>
      </c>
      <c r="L4677">
        <v>21</v>
      </c>
      <c r="M4677">
        <v>8.1999999999999993</v>
      </c>
      <c r="N4677">
        <v>15</v>
      </c>
    </row>
    <row r="4678" spans="1:14" x14ac:dyDescent="0.3">
      <c r="A4678">
        <v>40834</v>
      </c>
      <c r="B4678" t="s">
        <v>14</v>
      </c>
      <c r="C4678" t="s">
        <v>15</v>
      </c>
      <c r="D4678" t="s">
        <v>16</v>
      </c>
      <c r="E4678" s="1">
        <v>41933</v>
      </c>
      <c r="F4678">
        <v>3.375</v>
      </c>
      <c r="G4678">
        <v>31.2</v>
      </c>
      <c r="H4678">
        <v>23</v>
      </c>
      <c r="I4678">
        <v>16.6891</v>
      </c>
      <c r="J4678">
        <v>15</v>
      </c>
      <c r="K4678">
        <v>80</v>
      </c>
      <c r="L4678">
        <v>37</v>
      </c>
      <c r="M4678">
        <v>7</v>
      </c>
      <c r="N4678">
        <v>19</v>
      </c>
    </row>
    <row r="4679" spans="1:14" x14ac:dyDescent="0.3">
      <c r="A4679">
        <v>40834</v>
      </c>
      <c r="B4679" t="s">
        <v>14</v>
      </c>
      <c r="C4679" t="s">
        <v>15</v>
      </c>
      <c r="D4679" t="s">
        <v>16</v>
      </c>
      <c r="E4679" s="1">
        <v>41934</v>
      </c>
      <c r="F4679">
        <v>2.25</v>
      </c>
      <c r="G4679">
        <v>26.4</v>
      </c>
      <c r="H4679">
        <v>13</v>
      </c>
      <c r="I4679">
        <v>12.494</v>
      </c>
      <c r="J4679">
        <v>0</v>
      </c>
      <c r="K4679">
        <v>95</v>
      </c>
      <c r="L4679">
        <v>31</v>
      </c>
      <c r="M4679">
        <v>10.1</v>
      </c>
      <c r="N4679">
        <v>11</v>
      </c>
    </row>
    <row r="4680" spans="1:14" x14ac:dyDescent="0.3">
      <c r="A4680">
        <v>40834</v>
      </c>
      <c r="B4680" t="s">
        <v>14</v>
      </c>
      <c r="C4680" t="s">
        <v>15</v>
      </c>
      <c r="D4680" t="s">
        <v>16</v>
      </c>
      <c r="E4680" s="1">
        <v>41935</v>
      </c>
      <c r="F4680">
        <v>1.125</v>
      </c>
      <c r="G4680">
        <v>28.2</v>
      </c>
      <c r="H4680">
        <v>12</v>
      </c>
      <c r="I4680">
        <v>12.5609</v>
      </c>
      <c r="J4680">
        <v>0</v>
      </c>
      <c r="K4680">
        <v>90</v>
      </c>
      <c r="L4680">
        <v>28</v>
      </c>
      <c r="M4680">
        <v>10.4</v>
      </c>
      <c r="N4680">
        <v>9</v>
      </c>
    </row>
    <row r="4681" spans="1:14" x14ac:dyDescent="0.3">
      <c r="A4681">
        <v>40834</v>
      </c>
      <c r="B4681" t="s">
        <v>14</v>
      </c>
      <c r="C4681" t="s">
        <v>15</v>
      </c>
      <c r="D4681" t="s">
        <v>16</v>
      </c>
      <c r="E4681" s="1">
        <v>41936</v>
      </c>
      <c r="F4681">
        <v>0.625</v>
      </c>
      <c r="G4681">
        <v>31.6</v>
      </c>
      <c r="H4681">
        <v>12</v>
      </c>
      <c r="I4681">
        <v>12.225300000000001</v>
      </c>
      <c r="J4681">
        <v>0</v>
      </c>
      <c r="K4681">
        <v>88</v>
      </c>
      <c r="L4681">
        <v>22</v>
      </c>
      <c r="M4681">
        <v>10.3</v>
      </c>
      <c r="N4681">
        <v>9</v>
      </c>
    </row>
    <row r="4682" spans="1:14" x14ac:dyDescent="0.3">
      <c r="A4682">
        <v>40834</v>
      </c>
      <c r="B4682" t="s">
        <v>14</v>
      </c>
      <c r="C4682" t="s">
        <v>15</v>
      </c>
      <c r="D4682" t="s">
        <v>16</v>
      </c>
      <c r="E4682" s="1">
        <v>41937</v>
      </c>
      <c r="F4682">
        <v>2.625</v>
      </c>
      <c r="G4682">
        <v>33</v>
      </c>
      <c r="H4682">
        <v>13</v>
      </c>
      <c r="I4682">
        <v>12.3089</v>
      </c>
      <c r="J4682">
        <v>0</v>
      </c>
      <c r="K4682">
        <v>84</v>
      </c>
      <c r="L4682">
        <v>19</v>
      </c>
      <c r="M4682">
        <v>10.199999999999999</v>
      </c>
      <c r="N4682">
        <v>10</v>
      </c>
    </row>
    <row r="4683" spans="1:14" x14ac:dyDescent="0.3">
      <c r="A4683">
        <v>40834</v>
      </c>
      <c r="B4683" t="s">
        <v>14</v>
      </c>
      <c r="C4683" t="s">
        <v>15</v>
      </c>
      <c r="D4683" t="s">
        <v>16</v>
      </c>
      <c r="E4683" s="1">
        <v>41938</v>
      </c>
      <c r="F4683">
        <v>0.625</v>
      </c>
      <c r="G4683">
        <v>32.799999999999997</v>
      </c>
      <c r="H4683">
        <v>15</v>
      </c>
      <c r="I4683">
        <v>10.5947</v>
      </c>
      <c r="J4683">
        <v>0</v>
      </c>
      <c r="K4683">
        <v>70</v>
      </c>
      <c r="L4683">
        <v>12</v>
      </c>
      <c r="M4683">
        <v>10.3</v>
      </c>
      <c r="N4683">
        <v>10</v>
      </c>
    </row>
    <row r="4684" spans="1:14" x14ac:dyDescent="0.3">
      <c r="A4684">
        <v>40834</v>
      </c>
      <c r="B4684" t="s">
        <v>14</v>
      </c>
      <c r="C4684" t="s">
        <v>15</v>
      </c>
      <c r="D4684" t="s">
        <v>16</v>
      </c>
      <c r="E4684" s="1">
        <v>41939</v>
      </c>
      <c r="F4684">
        <v>1.625</v>
      </c>
      <c r="G4684">
        <v>33</v>
      </c>
      <c r="H4684">
        <v>14</v>
      </c>
      <c r="I4684">
        <v>9.9775799999999997</v>
      </c>
      <c r="J4684">
        <v>0</v>
      </c>
      <c r="K4684">
        <v>62</v>
      </c>
      <c r="L4684">
        <v>18</v>
      </c>
      <c r="M4684">
        <v>9.1</v>
      </c>
      <c r="N4684">
        <v>10</v>
      </c>
    </row>
    <row r="4685" spans="1:14" x14ac:dyDescent="0.3">
      <c r="A4685">
        <v>40834</v>
      </c>
      <c r="B4685" t="s">
        <v>14</v>
      </c>
      <c r="C4685" t="s">
        <v>15</v>
      </c>
      <c r="D4685" t="s">
        <v>16</v>
      </c>
      <c r="E4685" s="1">
        <v>41940</v>
      </c>
      <c r="F4685">
        <v>1</v>
      </c>
      <c r="G4685">
        <v>34</v>
      </c>
      <c r="H4685">
        <v>15</v>
      </c>
      <c r="I4685">
        <v>9.4559099999999994</v>
      </c>
      <c r="J4685">
        <v>0</v>
      </c>
      <c r="K4685">
        <v>56</v>
      </c>
      <c r="L4685">
        <v>14</v>
      </c>
      <c r="M4685">
        <v>8.4</v>
      </c>
      <c r="N4685">
        <v>11</v>
      </c>
    </row>
    <row r="4686" spans="1:14" x14ac:dyDescent="0.3">
      <c r="A4686">
        <v>40834</v>
      </c>
      <c r="B4686" t="s">
        <v>14</v>
      </c>
      <c r="C4686" t="s">
        <v>15</v>
      </c>
      <c r="D4686" t="s">
        <v>16</v>
      </c>
      <c r="E4686" s="1">
        <v>41941</v>
      </c>
      <c r="F4686">
        <v>1.875</v>
      </c>
      <c r="G4686">
        <v>30.6</v>
      </c>
      <c r="H4686">
        <v>18</v>
      </c>
      <c r="I4686">
        <v>12.081099999999999</v>
      </c>
      <c r="J4686">
        <v>0</v>
      </c>
      <c r="K4686">
        <v>51</v>
      </c>
      <c r="L4686">
        <v>23</v>
      </c>
      <c r="M4686">
        <v>2.4</v>
      </c>
      <c r="N4686">
        <v>17</v>
      </c>
    </row>
    <row r="4687" spans="1:14" x14ac:dyDescent="0.3">
      <c r="A4687">
        <v>40834</v>
      </c>
      <c r="B4687" t="s">
        <v>14</v>
      </c>
      <c r="C4687" t="s">
        <v>15</v>
      </c>
      <c r="D4687" t="s">
        <v>16</v>
      </c>
      <c r="E4687" s="1">
        <v>41942</v>
      </c>
      <c r="F4687">
        <v>1.875</v>
      </c>
      <c r="G4687">
        <v>31.2</v>
      </c>
      <c r="H4687">
        <v>19</v>
      </c>
      <c r="I4687">
        <v>13.528700000000001</v>
      </c>
      <c r="J4687">
        <v>0</v>
      </c>
      <c r="K4687">
        <v>57</v>
      </c>
      <c r="L4687">
        <v>25</v>
      </c>
      <c r="M4687">
        <v>6.7</v>
      </c>
      <c r="N4687">
        <v>13</v>
      </c>
    </row>
    <row r="4688" spans="1:14" x14ac:dyDescent="0.3">
      <c r="A4688">
        <v>40834</v>
      </c>
      <c r="B4688" t="s">
        <v>14</v>
      </c>
      <c r="C4688" t="s">
        <v>15</v>
      </c>
      <c r="D4688" t="s">
        <v>16</v>
      </c>
      <c r="E4688" s="1">
        <v>41943</v>
      </c>
      <c r="F4688">
        <v>3.375</v>
      </c>
      <c r="G4688">
        <v>24</v>
      </c>
      <c r="H4688">
        <v>19.2</v>
      </c>
      <c r="I4688">
        <v>15.522</v>
      </c>
      <c r="J4688">
        <v>1.7</v>
      </c>
      <c r="K4688">
        <v>86</v>
      </c>
      <c r="L4688">
        <v>56</v>
      </c>
      <c r="M4688">
        <v>1.2</v>
      </c>
      <c r="N4688">
        <v>14</v>
      </c>
    </row>
    <row r="4689" spans="1:14" x14ac:dyDescent="0.3">
      <c r="A4689">
        <v>40834</v>
      </c>
      <c r="B4689" t="s">
        <v>14</v>
      </c>
      <c r="C4689" t="s">
        <v>15</v>
      </c>
      <c r="D4689" t="s">
        <v>16</v>
      </c>
      <c r="E4689" s="1">
        <v>41944</v>
      </c>
      <c r="F4689">
        <v>1.25</v>
      </c>
      <c r="G4689">
        <v>27</v>
      </c>
      <c r="H4689">
        <v>16</v>
      </c>
      <c r="I4689">
        <v>17.734000000000002</v>
      </c>
      <c r="J4689">
        <v>22</v>
      </c>
      <c r="K4689">
        <v>85</v>
      </c>
      <c r="L4689">
        <v>46</v>
      </c>
      <c r="M4689">
        <v>8.8000000000000007</v>
      </c>
      <c r="N4689">
        <v>14</v>
      </c>
    </row>
    <row r="4690" spans="1:14" x14ac:dyDescent="0.3">
      <c r="A4690">
        <v>40834</v>
      </c>
      <c r="B4690" t="s">
        <v>14</v>
      </c>
      <c r="C4690" t="s">
        <v>15</v>
      </c>
      <c r="D4690" t="s">
        <v>16</v>
      </c>
      <c r="E4690" s="1">
        <v>41945</v>
      </c>
      <c r="F4690">
        <v>1.5</v>
      </c>
      <c r="G4690">
        <v>26</v>
      </c>
      <c r="H4690">
        <v>16.399999999999999</v>
      </c>
      <c r="I4690">
        <v>16.885899999999999</v>
      </c>
      <c r="J4690">
        <v>0</v>
      </c>
      <c r="K4690">
        <v>94</v>
      </c>
      <c r="L4690">
        <v>44</v>
      </c>
      <c r="M4690">
        <v>7.8</v>
      </c>
      <c r="N4690">
        <v>14</v>
      </c>
    </row>
    <row r="4691" spans="1:14" x14ac:dyDescent="0.3">
      <c r="A4691">
        <v>40834</v>
      </c>
      <c r="B4691" t="s">
        <v>14</v>
      </c>
      <c r="C4691" t="s">
        <v>15</v>
      </c>
      <c r="D4691" t="s">
        <v>16</v>
      </c>
      <c r="E4691" s="1">
        <v>41946</v>
      </c>
      <c r="F4691">
        <v>1.25</v>
      </c>
      <c r="G4691">
        <v>27.2</v>
      </c>
      <c r="H4691">
        <v>13</v>
      </c>
      <c r="I4691">
        <v>14.5273</v>
      </c>
      <c r="J4691">
        <v>0</v>
      </c>
      <c r="K4691">
        <v>93</v>
      </c>
      <c r="L4691">
        <v>34</v>
      </c>
      <c r="M4691">
        <v>9.3000000000000007</v>
      </c>
      <c r="N4691">
        <v>11</v>
      </c>
    </row>
    <row r="4692" spans="1:14" x14ac:dyDescent="0.3">
      <c r="A4692">
        <v>40834</v>
      </c>
      <c r="B4692" t="s">
        <v>14</v>
      </c>
      <c r="C4692" t="s">
        <v>15</v>
      </c>
      <c r="D4692" t="s">
        <v>16</v>
      </c>
      <c r="E4692" s="1">
        <v>41947</v>
      </c>
      <c r="F4692">
        <v>3</v>
      </c>
      <c r="G4692">
        <v>28.4</v>
      </c>
      <c r="H4692">
        <v>15.8</v>
      </c>
      <c r="I4692">
        <v>15.9382</v>
      </c>
      <c r="J4692">
        <v>2.2000000000000002</v>
      </c>
      <c r="K4692">
        <v>81</v>
      </c>
      <c r="L4692">
        <v>28</v>
      </c>
      <c r="M4692">
        <v>4.7</v>
      </c>
      <c r="N4692">
        <v>13</v>
      </c>
    </row>
    <row r="4693" spans="1:14" x14ac:dyDescent="0.3">
      <c r="A4693">
        <v>40834</v>
      </c>
      <c r="B4693" t="s">
        <v>14</v>
      </c>
      <c r="C4693" t="s">
        <v>15</v>
      </c>
      <c r="D4693" t="s">
        <v>16</v>
      </c>
      <c r="E4693" s="1">
        <v>41948</v>
      </c>
      <c r="F4693">
        <v>2.875</v>
      </c>
      <c r="G4693">
        <v>22</v>
      </c>
      <c r="H4693">
        <v>14</v>
      </c>
      <c r="I4693">
        <v>7.8594099999999996</v>
      </c>
      <c r="J4693">
        <v>0</v>
      </c>
      <c r="K4693">
        <v>60</v>
      </c>
      <c r="L4693">
        <v>28</v>
      </c>
      <c r="M4693">
        <v>9.5</v>
      </c>
      <c r="N4693">
        <v>10</v>
      </c>
    </row>
    <row r="4694" spans="1:14" x14ac:dyDescent="0.3">
      <c r="A4694">
        <v>40834</v>
      </c>
      <c r="B4694" t="s">
        <v>14</v>
      </c>
      <c r="C4694" t="s">
        <v>15</v>
      </c>
      <c r="D4694" t="s">
        <v>16</v>
      </c>
      <c r="E4694" s="1">
        <v>41949</v>
      </c>
      <c r="F4694">
        <v>1.375</v>
      </c>
      <c r="G4694">
        <v>22.6</v>
      </c>
      <c r="H4694">
        <v>6</v>
      </c>
      <c r="I4694">
        <v>6.8648400000000001</v>
      </c>
      <c r="J4694">
        <v>0</v>
      </c>
      <c r="K4694">
        <v>66</v>
      </c>
      <c r="L4694">
        <v>26</v>
      </c>
      <c r="M4694">
        <v>9.1999999999999993</v>
      </c>
      <c r="N4694">
        <v>3</v>
      </c>
    </row>
    <row r="4695" spans="1:14" x14ac:dyDescent="0.3">
      <c r="A4695">
        <v>40834</v>
      </c>
      <c r="B4695" t="s">
        <v>14</v>
      </c>
      <c r="C4695" t="s">
        <v>15</v>
      </c>
      <c r="D4695" t="s">
        <v>16</v>
      </c>
      <c r="E4695" s="1">
        <v>41950</v>
      </c>
      <c r="F4695">
        <v>0.875</v>
      </c>
      <c r="G4695">
        <v>24.6</v>
      </c>
      <c r="H4695">
        <v>6.4</v>
      </c>
      <c r="I4695">
        <v>7.6374700000000004</v>
      </c>
      <c r="J4695">
        <v>0</v>
      </c>
      <c r="K4695">
        <v>80</v>
      </c>
      <c r="L4695">
        <v>17</v>
      </c>
      <c r="M4695">
        <v>9.3000000000000007</v>
      </c>
      <c r="N4695">
        <v>3</v>
      </c>
    </row>
    <row r="4696" spans="1:14" x14ac:dyDescent="0.3">
      <c r="A4696">
        <v>40834</v>
      </c>
      <c r="B4696" t="s">
        <v>14</v>
      </c>
      <c r="C4696" t="s">
        <v>15</v>
      </c>
      <c r="D4696" t="s">
        <v>16</v>
      </c>
      <c r="E4696" s="1">
        <v>41951</v>
      </c>
      <c r="F4696">
        <v>0.375</v>
      </c>
      <c r="G4696">
        <v>27</v>
      </c>
      <c r="H4696">
        <v>8</v>
      </c>
      <c r="I4696">
        <v>6.6204000000000001</v>
      </c>
      <c r="J4696">
        <v>0</v>
      </c>
      <c r="K4696">
        <v>76</v>
      </c>
      <c r="L4696">
        <v>12</v>
      </c>
      <c r="M4696">
        <v>9.1999999999999993</v>
      </c>
      <c r="N4696">
        <v>3</v>
      </c>
    </row>
    <row r="4697" spans="1:14" x14ac:dyDescent="0.3">
      <c r="A4697">
        <v>40834</v>
      </c>
      <c r="B4697" t="s">
        <v>14</v>
      </c>
      <c r="C4697" t="s">
        <v>15</v>
      </c>
      <c r="D4697" t="s">
        <v>16</v>
      </c>
      <c r="E4697" s="1">
        <v>41952</v>
      </c>
      <c r="F4697">
        <v>0.5</v>
      </c>
      <c r="G4697">
        <v>27</v>
      </c>
      <c r="H4697">
        <v>7</v>
      </c>
      <c r="I4697">
        <v>6.9931200000000002</v>
      </c>
      <c r="J4697">
        <v>0</v>
      </c>
      <c r="K4697">
        <v>72</v>
      </c>
      <c r="L4697">
        <v>16</v>
      </c>
      <c r="M4697">
        <v>9.1</v>
      </c>
      <c r="N4697">
        <v>2</v>
      </c>
    </row>
    <row r="4698" spans="1:14" x14ac:dyDescent="0.3">
      <c r="A4698">
        <v>40834</v>
      </c>
      <c r="B4698" t="s">
        <v>14</v>
      </c>
      <c r="C4698" t="s">
        <v>15</v>
      </c>
      <c r="D4698" t="s">
        <v>16</v>
      </c>
      <c r="E4698" s="1">
        <v>41953</v>
      </c>
      <c r="F4698">
        <v>1</v>
      </c>
      <c r="G4698">
        <v>25.2</v>
      </c>
      <c r="H4698">
        <v>7</v>
      </c>
      <c r="I4698">
        <v>6.8687500000000004</v>
      </c>
      <c r="J4698">
        <v>0</v>
      </c>
      <c r="K4698">
        <v>80</v>
      </c>
      <c r="L4698">
        <v>14</v>
      </c>
      <c r="M4698">
        <v>9</v>
      </c>
      <c r="N4698">
        <v>3</v>
      </c>
    </row>
    <row r="4699" spans="1:14" x14ac:dyDescent="0.3">
      <c r="A4699">
        <v>40834</v>
      </c>
      <c r="B4699" t="s">
        <v>14</v>
      </c>
      <c r="C4699" t="s">
        <v>15</v>
      </c>
      <c r="D4699" t="s">
        <v>16</v>
      </c>
      <c r="E4699" s="1">
        <v>41954</v>
      </c>
      <c r="F4699">
        <v>0.75</v>
      </c>
      <c r="G4699">
        <v>25.2</v>
      </c>
      <c r="H4699">
        <v>6</v>
      </c>
      <c r="I4699">
        <v>7.0818899999999996</v>
      </c>
      <c r="J4699">
        <v>0</v>
      </c>
      <c r="K4699">
        <v>68</v>
      </c>
      <c r="L4699">
        <v>21</v>
      </c>
      <c r="M4699">
        <v>9</v>
      </c>
      <c r="N4699">
        <v>2</v>
      </c>
    </row>
    <row r="4700" spans="1:14" x14ac:dyDescent="0.3">
      <c r="A4700">
        <v>40834</v>
      </c>
      <c r="B4700" t="s">
        <v>14</v>
      </c>
      <c r="C4700" t="s">
        <v>15</v>
      </c>
      <c r="D4700" t="s">
        <v>16</v>
      </c>
      <c r="E4700" s="1">
        <v>41955</v>
      </c>
      <c r="F4700">
        <v>0</v>
      </c>
      <c r="G4700">
        <v>26</v>
      </c>
      <c r="H4700">
        <v>6</v>
      </c>
      <c r="I4700">
        <v>7.6631099999999996</v>
      </c>
      <c r="J4700">
        <v>0</v>
      </c>
      <c r="K4700">
        <v>76</v>
      </c>
      <c r="L4700">
        <v>21</v>
      </c>
      <c r="M4700">
        <v>9.1</v>
      </c>
      <c r="N4700">
        <v>2</v>
      </c>
    </row>
    <row r="4701" spans="1:14" x14ac:dyDescent="0.3">
      <c r="A4701">
        <v>40834</v>
      </c>
      <c r="B4701" t="s">
        <v>14</v>
      </c>
      <c r="C4701" t="s">
        <v>15</v>
      </c>
      <c r="D4701" t="s">
        <v>16</v>
      </c>
      <c r="E4701" s="1">
        <v>41956</v>
      </c>
      <c r="F4701">
        <v>1.125</v>
      </c>
      <c r="G4701">
        <v>27.2</v>
      </c>
      <c r="H4701">
        <v>6</v>
      </c>
      <c r="I4701">
        <v>7.7319500000000003</v>
      </c>
      <c r="J4701">
        <v>0</v>
      </c>
      <c r="K4701">
        <v>79</v>
      </c>
      <c r="L4701">
        <v>16</v>
      </c>
      <c r="M4701">
        <v>9.1</v>
      </c>
      <c r="N4701">
        <v>2</v>
      </c>
    </row>
    <row r="4702" spans="1:14" x14ac:dyDescent="0.3">
      <c r="A4702">
        <v>40834</v>
      </c>
      <c r="B4702" t="s">
        <v>14</v>
      </c>
      <c r="C4702" t="s">
        <v>15</v>
      </c>
      <c r="D4702" t="s">
        <v>16</v>
      </c>
      <c r="E4702" s="1">
        <v>41957</v>
      </c>
      <c r="F4702">
        <v>1</v>
      </c>
      <c r="G4702">
        <v>26.8</v>
      </c>
      <c r="H4702">
        <v>8.1999999999999993</v>
      </c>
      <c r="I4702">
        <v>8.7229500000000009</v>
      </c>
      <c r="J4702">
        <v>0</v>
      </c>
      <c r="K4702">
        <v>74</v>
      </c>
      <c r="L4702">
        <v>23</v>
      </c>
      <c r="M4702">
        <v>8.6</v>
      </c>
      <c r="N4702">
        <v>4</v>
      </c>
    </row>
    <row r="4703" spans="1:14" x14ac:dyDescent="0.3">
      <c r="A4703">
        <v>40834</v>
      </c>
      <c r="B4703" t="s">
        <v>14</v>
      </c>
      <c r="C4703" t="s">
        <v>15</v>
      </c>
      <c r="D4703" t="s">
        <v>16</v>
      </c>
      <c r="E4703" s="1">
        <v>41958</v>
      </c>
      <c r="F4703">
        <v>0.25</v>
      </c>
      <c r="G4703">
        <v>27.2</v>
      </c>
      <c r="H4703">
        <v>7</v>
      </c>
      <c r="I4703">
        <v>8.9452400000000001</v>
      </c>
      <c r="J4703">
        <v>0</v>
      </c>
      <c r="K4703">
        <v>80</v>
      </c>
      <c r="L4703">
        <v>21</v>
      </c>
      <c r="M4703">
        <v>9</v>
      </c>
      <c r="N4703">
        <v>4</v>
      </c>
    </row>
    <row r="4704" spans="1:14" x14ac:dyDescent="0.3">
      <c r="A4704">
        <v>40834</v>
      </c>
      <c r="B4704" t="s">
        <v>14</v>
      </c>
      <c r="C4704" t="s">
        <v>15</v>
      </c>
      <c r="D4704" t="s">
        <v>16</v>
      </c>
      <c r="E4704" s="1">
        <v>41959</v>
      </c>
      <c r="F4704">
        <v>0.875</v>
      </c>
      <c r="G4704">
        <v>27.2</v>
      </c>
      <c r="H4704">
        <v>9.1999999999999993</v>
      </c>
      <c r="I4704">
        <v>9.4763900000000003</v>
      </c>
      <c r="J4704">
        <v>0</v>
      </c>
      <c r="K4704">
        <v>74</v>
      </c>
      <c r="L4704">
        <v>25</v>
      </c>
      <c r="M4704">
        <v>7.3</v>
      </c>
      <c r="N4704">
        <v>5</v>
      </c>
    </row>
    <row r="4705" spans="1:14" x14ac:dyDescent="0.3">
      <c r="A4705">
        <v>40834</v>
      </c>
      <c r="B4705" t="s">
        <v>14</v>
      </c>
      <c r="C4705" t="s">
        <v>15</v>
      </c>
      <c r="D4705" t="s">
        <v>16</v>
      </c>
      <c r="E4705" s="1">
        <v>41960</v>
      </c>
      <c r="F4705">
        <v>0.75</v>
      </c>
      <c r="G4705">
        <v>26.8</v>
      </c>
      <c r="H4705">
        <v>10.8</v>
      </c>
      <c r="I4705">
        <v>9.2476900000000004</v>
      </c>
      <c r="J4705">
        <v>0</v>
      </c>
      <c r="K4705">
        <v>73</v>
      </c>
      <c r="L4705">
        <v>24</v>
      </c>
      <c r="M4705">
        <v>6.2</v>
      </c>
      <c r="N4705">
        <v>6</v>
      </c>
    </row>
    <row r="4706" spans="1:14" x14ac:dyDescent="0.3">
      <c r="A4706">
        <v>40834</v>
      </c>
      <c r="B4706" t="s">
        <v>14</v>
      </c>
      <c r="C4706" t="s">
        <v>15</v>
      </c>
      <c r="D4706" t="s">
        <v>16</v>
      </c>
      <c r="E4706" s="1">
        <v>41961</v>
      </c>
      <c r="F4706">
        <v>2.25</v>
      </c>
      <c r="G4706">
        <v>23</v>
      </c>
      <c r="H4706">
        <v>14</v>
      </c>
      <c r="I4706">
        <v>13.2126</v>
      </c>
      <c r="J4706">
        <v>11.5</v>
      </c>
      <c r="K4706">
        <v>91</v>
      </c>
      <c r="L4706">
        <v>44</v>
      </c>
      <c r="M4706">
        <v>3.5</v>
      </c>
      <c r="N4706">
        <v>9</v>
      </c>
    </row>
    <row r="4707" spans="1:14" x14ac:dyDescent="0.3">
      <c r="A4707">
        <v>40834</v>
      </c>
      <c r="B4707" t="s">
        <v>14</v>
      </c>
      <c r="C4707" t="s">
        <v>15</v>
      </c>
      <c r="D4707" t="s">
        <v>16</v>
      </c>
      <c r="E4707" s="1">
        <v>41962</v>
      </c>
      <c r="F4707">
        <v>0.5</v>
      </c>
      <c r="G4707">
        <v>24.4</v>
      </c>
      <c r="H4707">
        <v>10.8</v>
      </c>
      <c r="I4707">
        <v>14.2578</v>
      </c>
      <c r="J4707">
        <v>0</v>
      </c>
      <c r="K4707">
        <v>100</v>
      </c>
      <c r="L4707">
        <v>51</v>
      </c>
      <c r="M4707">
        <v>8.8000000000000007</v>
      </c>
      <c r="N4707">
        <v>9</v>
      </c>
    </row>
    <row r="4708" spans="1:14" x14ac:dyDescent="0.3">
      <c r="A4708">
        <v>40834</v>
      </c>
      <c r="B4708" t="s">
        <v>14</v>
      </c>
      <c r="C4708" t="s">
        <v>15</v>
      </c>
      <c r="D4708" t="s">
        <v>16</v>
      </c>
      <c r="E4708" s="1">
        <v>41963</v>
      </c>
      <c r="F4708">
        <v>0.875</v>
      </c>
      <c r="G4708">
        <v>24.4</v>
      </c>
      <c r="H4708">
        <v>10.6</v>
      </c>
      <c r="I4708">
        <v>12.5817</v>
      </c>
      <c r="J4708">
        <v>0</v>
      </c>
      <c r="K4708">
        <v>95</v>
      </c>
      <c r="L4708">
        <v>39</v>
      </c>
      <c r="M4708">
        <v>7.8</v>
      </c>
      <c r="N4708">
        <v>8</v>
      </c>
    </row>
    <row r="4709" spans="1:14" x14ac:dyDescent="0.3">
      <c r="A4709">
        <v>40834</v>
      </c>
      <c r="B4709" t="s">
        <v>14</v>
      </c>
      <c r="C4709" t="s">
        <v>15</v>
      </c>
      <c r="D4709" t="s">
        <v>16</v>
      </c>
      <c r="E4709" s="1">
        <v>41964</v>
      </c>
      <c r="F4709">
        <v>1.375</v>
      </c>
      <c r="G4709">
        <v>24.4</v>
      </c>
      <c r="H4709">
        <v>8</v>
      </c>
      <c r="I4709">
        <v>11.843400000000001</v>
      </c>
      <c r="J4709">
        <v>0.3</v>
      </c>
      <c r="K4709">
        <v>90</v>
      </c>
      <c r="L4709">
        <v>36</v>
      </c>
      <c r="M4709">
        <v>4.8</v>
      </c>
      <c r="N4709">
        <v>6</v>
      </c>
    </row>
    <row r="4710" spans="1:14" x14ac:dyDescent="0.3">
      <c r="A4710">
        <v>40834</v>
      </c>
      <c r="B4710" t="s">
        <v>14</v>
      </c>
      <c r="C4710" t="s">
        <v>15</v>
      </c>
      <c r="D4710" t="s">
        <v>16</v>
      </c>
      <c r="E4710" s="1">
        <v>41965</v>
      </c>
      <c r="F4710">
        <v>1.125</v>
      </c>
      <c r="G4710">
        <v>25.2</v>
      </c>
      <c r="I4710">
        <v>13.7431</v>
      </c>
      <c r="J4710">
        <v>0</v>
      </c>
      <c r="K4710">
        <v>89</v>
      </c>
      <c r="L4710">
        <v>44</v>
      </c>
      <c r="M4710">
        <v>1.8</v>
      </c>
      <c r="N4710">
        <v>13</v>
      </c>
    </row>
    <row r="4711" spans="1:14" x14ac:dyDescent="0.3">
      <c r="A4711">
        <v>40834</v>
      </c>
      <c r="B4711" t="s">
        <v>14</v>
      </c>
      <c r="C4711" t="s">
        <v>15</v>
      </c>
      <c r="D4711" t="s">
        <v>16</v>
      </c>
      <c r="E4711" s="1">
        <v>41966</v>
      </c>
      <c r="F4711">
        <v>0</v>
      </c>
      <c r="G4711">
        <v>20.399999999999999</v>
      </c>
      <c r="H4711">
        <v>14.2</v>
      </c>
      <c r="I4711">
        <v>15.9901</v>
      </c>
      <c r="J4711">
        <v>9</v>
      </c>
      <c r="K4711">
        <v>98</v>
      </c>
      <c r="L4711">
        <v>70</v>
      </c>
      <c r="M4711">
        <v>1.5</v>
      </c>
      <c r="N4711">
        <v>11</v>
      </c>
    </row>
    <row r="4712" spans="1:14" x14ac:dyDescent="0.3">
      <c r="A4712">
        <v>40834</v>
      </c>
      <c r="B4712" t="s">
        <v>14</v>
      </c>
      <c r="C4712" t="s">
        <v>15</v>
      </c>
      <c r="D4712" t="s">
        <v>16</v>
      </c>
      <c r="E4712" s="1">
        <v>41967</v>
      </c>
      <c r="F4712">
        <v>0.25</v>
      </c>
      <c r="G4712">
        <v>24</v>
      </c>
      <c r="H4712">
        <v>13.6</v>
      </c>
      <c r="I4712">
        <v>16.619499999999999</v>
      </c>
      <c r="J4712">
        <v>0</v>
      </c>
      <c r="K4712">
        <v>93</v>
      </c>
      <c r="L4712">
        <v>56</v>
      </c>
      <c r="M4712">
        <v>6</v>
      </c>
      <c r="N4712">
        <v>12</v>
      </c>
    </row>
    <row r="4713" spans="1:14" x14ac:dyDescent="0.3">
      <c r="A4713">
        <v>40834</v>
      </c>
      <c r="B4713" t="s">
        <v>14</v>
      </c>
      <c r="C4713" t="s">
        <v>15</v>
      </c>
      <c r="D4713" t="s">
        <v>16</v>
      </c>
      <c r="E4713" s="1">
        <v>41968</v>
      </c>
      <c r="F4713">
        <v>2.5</v>
      </c>
      <c r="G4713">
        <v>19.2</v>
      </c>
      <c r="H4713">
        <v>14</v>
      </c>
      <c r="I4713">
        <v>14.9101</v>
      </c>
      <c r="J4713">
        <v>100</v>
      </c>
      <c r="K4713">
        <v>96</v>
      </c>
      <c r="L4713">
        <v>71</v>
      </c>
      <c r="M4713">
        <v>0.4</v>
      </c>
      <c r="N4713">
        <v>11</v>
      </c>
    </row>
    <row r="4714" spans="1:14" x14ac:dyDescent="0.3">
      <c r="A4714">
        <v>40834</v>
      </c>
      <c r="B4714" t="s">
        <v>14</v>
      </c>
      <c r="C4714" t="s">
        <v>15</v>
      </c>
      <c r="D4714" t="s">
        <v>16</v>
      </c>
      <c r="E4714" s="1">
        <v>41969</v>
      </c>
      <c r="F4714">
        <v>0.625</v>
      </c>
      <c r="G4714">
        <v>21.4</v>
      </c>
      <c r="H4714">
        <v>10.4</v>
      </c>
      <c r="I4714">
        <v>14.563499999999999</v>
      </c>
      <c r="J4714">
        <v>0</v>
      </c>
      <c r="K4714">
        <v>98</v>
      </c>
      <c r="L4714">
        <v>59</v>
      </c>
      <c r="M4714">
        <v>8.9</v>
      </c>
      <c r="N4714">
        <v>7</v>
      </c>
    </row>
    <row r="4715" spans="1:14" x14ac:dyDescent="0.3">
      <c r="A4715">
        <v>40834</v>
      </c>
      <c r="B4715" t="s">
        <v>14</v>
      </c>
      <c r="C4715" t="s">
        <v>15</v>
      </c>
      <c r="D4715" t="s">
        <v>16</v>
      </c>
      <c r="E4715" s="1">
        <v>41970</v>
      </c>
      <c r="F4715">
        <v>1.25</v>
      </c>
      <c r="G4715">
        <v>20.8</v>
      </c>
      <c r="H4715">
        <v>12.4</v>
      </c>
      <c r="I4715">
        <v>13.8828</v>
      </c>
      <c r="J4715">
        <v>0</v>
      </c>
      <c r="K4715">
        <v>100</v>
      </c>
      <c r="L4715">
        <v>43</v>
      </c>
      <c r="M4715">
        <v>8.8000000000000007</v>
      </c>
      <c r="N4715">
        <v>11</v>
      </c>
    </row>
    <row r="4716" spans="1:14" x14ac:dyDescent="0.3">
      <c r="A4716">
        <v>40834</v>
      </c>
      <c r="B4716" t="s">
        <v>14</v>
      </c>
      <c r="C4716" t="s">
        <v>15</v>
      </c>
      <c r="D4716" t="s">
        <v>16</v>
      </c>
      <c r="E4716" s="1">
        <v>41971</v>
      </c>
      <c r="F4716">
        <v>1</v>
      </c>
      <c r="G4716">
        <v>21</v>
      </c>
      <c r="H4716">
        <v>9.4</v>
      </c>
      <c r="I4716">
        <v>12.215199999999999</v>
      </c>
      <c r="J4716">
        <v>0</v>
      </c>
      <c r="K4716">
        <v>98</v>
      </c>
      <c r="L4716">
        <v>42</v>
      </c>
      <c r="M4716">
        <v>8.3000000000000007</v>
      </c>
      <c r="N4716">
        <v>6</v>
      </c>
    </row>
    <row r="4717" spans="1:14" x14ac:dyDescent="0.3">
      <c r="A4717">
        <v>40834</v>
      </c>
      <c r="B4717" t="s">
        <v>14</v>
      </c>
      <c r="C4717" t="s">
        <v>15</v>
      </c>
      <c r="D4717" t="s">
        <v>16</v>
      </c>
      <c r="E4717" s="1">
        <v>41972</v>
      </c>
      <c r="F4717">
        <v>2.5</v>
      </c>
      <c r="G4717">
        <v>18.399999999999999</v>
      </c>
      <c r="H4717">
        <v>9.4</v>
      </c>
      <c r="I4717">
        <v>11.0717</v>
      </c>
      <c r="J4717">
        <v>0</v>
      </c>
      <c r="K4717">
        <v>95</v>
      </c>
      <c r="L4717">
        <v>52</v>
      </c>
      <c r="M4717">
        <v>8.6999999999999993</v>
      </c>
      <c r="N4717">
        <v>6</v>
      </c>
    </row>
    <row r="4718" spans="1:14" x14ac:dyDescent="0.3">
      <c r="A4718">
        <v>40834</v>
      </c>
      <c r="B4718" t="s">
        <v>14</v>
      </c>
      <c r="C4718" t="s">
        <v>15</v>
      </c>
      <c r="D4718" t="s">
        <v>16</v>
      </c>
      <c r="E4718" s="1">
        <v>41973</v>
      </c>
      <c r="F4718">
        <v>0.625</v>
      </c>
      <c r="G4718">
        <v>17.2</v>
      </c>
      <c r="H4718">
        <v>6</v>
      </c>
      <c r="I4718">
        <v>10.6492</v>
      </c>
      <c r="J4718">
        <v>0</v>
      </c>
      <c r="K4718">
        <v>97</v>
      </c>
      <c r="L4718">
        <v>54</v>
      </c>
      <c r="M4718">
        <v>9</v>
      </c>
      <c r="N4718">
        <v>3</v>
      </c>
    </row>
    <row r="4719" spans="1:14" x14ac:dyDescent="0.3">
      <c r="A4719">
        <v>40834</v>
      </c>
      <c r="B4719" t="s">
        <v>14</v>
      </c>
      <c r="C4719" t="s">
        <v>15</v>
      </c>
      <c r="D4719" t="s">
        <v>16</v>
      </c>
      <c r="E4719" s="1">
        <v>41974</v>
      </c>
      <c r="F4719">
        <v>0.75</v>
      </c>
      <c r="G4719">
        <v>16.8</v>
      </c>
      <c r="H4719">
        <v>6.4</v>
      </c>
      <c r="I4719">
        <v>11.2371</v>
      </c>
      <c r="J4719">
        <v>0</v>
      </c>
      <c r="K4719">
        <v>97</v>
      </c>
      <c r="L4719">
        <v>60</v>
      </c>
      <c r="M4719">
        <v>8</v>
      </c>
      <c r="N4719">
        <v>3</v>
      </c>
    </row>
    <row r="4720" spans="1:14" x14ac:dyDescent="0.3">
      <c r="A4720">
        <v>40834</v>
      </c>
      <c r="B4720" t="s">
        <v>14</v>
      </c>
      <c r="C4720" t="s">
        <v>15</v>
      </c>
      <c r="D4720" t="s">
        <v>16</v>
      </c>
      <c r="E4720" s="1">
        <v>41975</v>
      </c>
      <c r="F4720">
        <v>1</v>
      </c>
      <c r="G4720">
        <v>18.399999999999999</v>
      </c>
      <c r="H4720">
        <v>6</v>
      </c>
      <c r="I4720">
        <v>10.536199999999999</v>
      </c>
      <c r="J4720">
        <v>0</v>
      </c>
      <c r="K4720">
        <v>97</v>
      </c>
      <c r="L4720">
        <v>50</v>
      </c>
      <c r="M4720">
        <v>9</v>
      </c>
      <c r="N4720">
        <v>3</v>
      </c>
    </row>
    <row r="4721" spans="1:14" x14ac:dyDescent="0.3">
      <c r="A4721">
        <v>40834</v>
      </c>
      <c r="B4721" t="s">
        <v>14</v>
      </c>
      <c r="C4721" t="s">
        <v>15</v>
      </c>
      <c r="D4721" t="s">
        <v>16</v>
      </c>
      <c r="E4721" s="1">
        <v>41976</v>
      </c>
      <c r="F4721">
        <v>1.75</v>
      </c>
      <c r="G4721">
        <v>20.6</v>
      </c>
      <c r="H4721">
        <v>6.4</v>
      </c>
      <c r="I4721">
        <v>10.432700000000001</v>
      </c>
      <c r="J4721">
        <v>0</v>
      </c>
      <c r="K4721">
        <v>94</v>
      </c>
      <c r="L4721">
        <v>40</v>
      </c>
      <c r="M4721">
        <v>8.5</v>
      </c>
      <c r="N4721">
        <v>3</v>
      </c>
    </row>
    <row r="4722" spans="1:14" x14ac:dyDescent="0.3">
      <c r="A4722">
        <v>40834</v>
      </c>
      <c r="B4722" t="s">
        <v>14</v>
      </c>
      <c r="C4722" t="s">
        <v>15</v>
      </c>
      <c r="D4722" t="s">
        <v>16</v>
      </c>
      <c r="E4722" s="1">
        <v>41977</v>
      </c>
      <c r="F4722">
        <v>1.25</v>
      </c>
      <c r="G4722">
        <v>22</v>
      </c>
      <c r="H4722">
        <v>8</v>
      </c>
      <c r="I4722">
        <v>11.4131</v>
      </c>
      <c r="J4722">
        <v>0</v>
      </c>
      <c r="K4722">
        <v>92</v>
      </c>
      <c r="L4722">
        <v>39</v>
      </c>
      <c r="M4722">
        <v>8</v>
      </c>
      <c r="N4722">
        <v>5</v>
      </c>
    </row>
    <row r="4723" spans="1:14" x14ac:dyDescent="0.3">
      <c r="A4723">
        <v>40834</v>
      </c>
      <c r="B4723" t="s">
        <v>14</v>
      </c>
      <c r="C4723" t="s">
        <v>15</v>
      </c>
      <c r="D4723" t="s">
        <v>16</v>
      </c>
      <c r="E4723" s="1">
        <v>41978</v>
      </c>
      <c r="F4723">
        <v>0</v>
      </c>
      <c r="G4723">
        <v>24</v>
      </c>
      <c r="H4723">
        <v>7.2</v>
      </c>
      <c r="I4723">
        <v>12.730600000000001</v>
      </c>
      <c r="J4723">
        <v>0</v>
      </c>
      <c r="K4723">
        <v>97</v>
      </c>
      <c r="L4723">
        <v>41</v>
      </c>
      <c r="M4723">
        <v>8.8000000000000007</v>
      </c>
      <c r="N4723">
        <v>4</v>
      </c>
    </row>
    <row r="4724" spans="1:14" x14ac:dyDescent="0.3">
      <c r="A4724">
        <v>40834</v>
      </c>
      <c r="B4724" t="s">
        <v>14</v>
      </c>
      <c r="C4724" t="s">
        <v>15</v>
      </c>
      <c r="D4724" t="s">
        <v>16</v>
      </c>
      <c r="E4724" s="1">
        <v>41979</v>
      </c>
      <c r="F4724">
        <v>0.375</v>
      </c>
      <c r="G4724">
        <v>23.2</v>
      </c>
      <c r="H4724">
        <v>8</v>
      </c>
      <c r="I4724">
        <v>12.1053</v>
      </c>
      <c r="J4724">
        <v>0</v>
      </c>
      <c r="K4724">
        <v>97</v>
      </c>
      <c r="L4724">
        <v>38</v>
      </c>
      <c r="M4724">
        <v>8.8000000000000007</v>
      </c>
      <c r="N4724">
        <v>5</v>
      </c>
    </row>
    <row r="4725" spans="1:14" x14ac:dyDescent="0.3">
      <c r="A4725">
        <v>40834</v>
      </c>
      <c r="B4725" t="s">
        <v>14</v>
      </c>
      <c r="C4725" t="s">
        <v>15</v>
      </c>
      <c r="D4725" t="s">
        <v>16</v>
      </c>
      <c r="E4725" s="1">
        <v>41980</v>
      </c>
      <c r="F4725">
        <v>0.25</v>
      </c>
      <c r="G4725">
        <v>24.6</v>
      </c>
      <c r="H4725">
        <v>7.4</v>
      </c>
      <c r="I4725">
        <v>11.8691</v>
      </c>
      <c r="J4725">
        <v>0</v>
      </c>
      <c r="K4725">
        <v>97</v>
      </c>
      <c r="L4725">
        <v>38</v>
      </c>
      <c r="M4725">
        <v>8.9</v>
      </c>
      <c r="N4725">
        <v>4</v>
      </c>
    </row>
    <row r="4726" spans="1:14" x14ac:dyDescent="0.3">
      <c r="A4726">
        <v>40834</v>
      </c>
      <c r="B4726" t="s">
        <v>14</v>
      </c>
      <c r="C4726" t="s">
        <v>15</v>
      </c>
      <c r="D4726" t="s">
        <v>16</v>
      </c>
      <c r="E4726" s="1">
        <v>41981</v>
      </c>
      <c r="F4726">
        <v>0.25</v>
      </c>
      <c r="G4726">
        <v>24.4</v>
      </c>
      <c r="H4726">
        <v>7.6</v>
      </c>
      <c r="I4726">
        <v>11.735900000000001</v>
      </c>
      <c r="J4726">
        <v>0</v>
      </c>
      <c r="K4726">
        <v>94</v>
      </c>
      <c r="L4726">
        <v>35</v>
      </c>
      <c r="M4726">
        <v>8.8000000000000007</v>
      </c>
      <c r="N4726">
        <v>4</v>
      </c>
    </row>
    <row r="4727" spans="1:14" x14ac:dyDescent="0.3">
      <c r="A4727">
        <v>40834</v>
      </c>
      <c r="B4727" t="s">
        <v>14</v>
      </c>
      <c r="C4727" t="s">
        <v>15</v>
      </c>
      <c r="D4727" t="s">
        <v>16</v>
      </c>
      <c r="E4727" s="1">
        <v>41982</v>
      </c>
      <c r="F4727">
        <v>0.25</v>
      </c>
      <c r="G4727">
        <v>25.4</v>
      </c>
      <c r="H4727">
        <v>8</v>
      </c>
      <c r="I4727">
        <v>10.694000000000001</v>
      </c>
      <c r="J4727">
        <v>0</v>
      </c>
      <c r="K4727">
        <v>89</v>
      </c>
      <c r="L4727">
        <v>29</v>
      </c>
      <c r="M4727">
        <v>9.1</v>
      </c>
      <c r="N4727">
        <v>4</v>
      </c>
    </row>
    <row r="4728" spans="1:14" x14ac:dyDescent="0.3">
      <c r="A4728">
        <v>40834</v>
      </c>
      <c r="B4728" t="s">
        <v>14</v>
      </c>
      <c r="C4728" t="s">
        <v>15</v>
      </c>
      <c r="D4728" t="s">
        <v>16</v>
      </c>
      <c r="E4728" s="1">
        <v>41983</v>
      </c>
      <c r="F4728">
        <v>0.5</v>
      </c>
      <c r="G4728">
        <v>25</v>
      </c>
      <c r="H4728">
        <v>8.6</v>
      </c>
      <c r="I4728">
        <v>10.9948</v>
      </c>
      <c r="J4728">
        <v>0</v>
      </c>
      <c r="K4728">
        <v>89</v>
      </c>
      <c r="L4728">
        <v>29</v>
      </c>
      <c r="M4728">
        <v>8.1999999999999993</v>
      </c>
      <c r="N4728">
        <v>5</v>
      </c>
    </row>
    <row r="4729" spans="1:14" x14ac:dyDescent="0.3">
      <c r="A4729">
        <v>40834</v>
      </c>
      <c r="B4729" t="s">
        <v>14</v>
      </c>
      <c r="C4729" t="s">
        <v>15</v>
      </c>
      <c r="D4729" t="s">
        <v>16</v>
      </c>
      <c r="E4729" s="1">
        <v>41984</v>
      </c>
      <c r="F4729">
        <v>1</v>
      </c>
      <c r="G4729">
        <v>24.2</v>
      </c>
      <c r="H4729">
        <v>7.8</v>
      </c>
      <c r="I4729">
        <v>9.5980399999999992</v>
      </c>
      <c r="J4729">
        <v>0</v>
      </c>
      <c r="K4729">
        <v>92</v>
      </c>
      <c r="L4729">
        <v>26</v>
      </c>
      <c r="M4729">
        <v>8.8000000000000007</v>
      </c>
      <c r="N4729">
        <v>4</v>
      </c>
    </row>
    <row r="4730" spans="1:14" x14ac:dyDescent="0.3">
      <c r="A4730">
        <v>40834</v>
      </c>
      <c r="B4730" t="s">
        <v>14</v>
      </c>
      <c r="C4730" t="s">
        <v>15</v>
      </c>
      <c r="D4730" t="s">
        <v>16</v>
      </c>
      <c r="E4730" s="1">
        <v>41985</v>
      </c>
      <c r="F4730">
        <v>0</v>
      </c>
      <c r="G4730">
        <v>25</v>
      </c>
      <c r="H4730">
        <v>6.8</v>
      </c>
      <c r="I4730">
        <v>10.465299999999999</v>
      </c>
      <c r="J4730">
        <v>0</v>
      </c>
      <c r="K4730">
        <v>94</v>
      </c>
      <c r="L4730">
        <v>31</v>
      </c>
      <c r="M4730">
        <v>8.6999999999999993</v>
      </c>
      <c r="N4730">
        <v>3</v>
      </c>
    </row>
    <row r="4731" spans="1:14" x14ac:dyDescent="0.3">
      <c r="A4731">
        <v>40834</v>
      </c>
      <c r="B4731" t="s">
        <v>14</v>
      </c>
      <c r="C4731" t="s">
        <v>15</v>
      </c>
      <c r="D4731" t="s">
        <v>16</v>
      </c>
      <c r="E4731" s="1">
        <v>41986</v>
      </c>
      <c r="F4731">
        <v>0.375</v>
      </c>
      <c r="G4731">
        <v>26.6</v>
      </c>
      <c r="H4731">
        <v>7</v>
      </c>
      <c r="I4731">
        <v>9.6540800000000004</v>
      </c>
      <c r="J4731">
        <v>0</v>
      </c>
      <c r="K4731">
        <v>88</v>
      </c>
      <c r="L4731">
        <v>23</v>
      </c>
      <c r="M4731">
        <v>8.8000000000000007</v>
      </c>
      <c r="N4731">
        <v>3</v>
      </c>
    </row>
    <row r="4732" spans="1:14" x14ac:dyDescent="0.3">
      <c r="A4732">
        <v>40834</v>
      </c>
      <c r="B4732" t="s">
        <v>14</v>
      </c>
      <c r="C4732" t="s">
        <v>15</v>
      </c>
      <c r="D4732" t="s">
        <v>16</v>
      </c>
      <c r="E4732" s="1">
        <v>41987</v>
      </c>
      <c r="F4732">
        <v>0.25</v>
      </c>
      <c r="G4732">
        <v>25</v>
      </c>
      <c r="H4732">
        <v>7.2</v>
      </c>
      <c r="I4732">
        <v>10.1058</v>
      </c>
      <c r="J4732">
        <v>0</v>
      </c>
      <c r="K4732">
        <v>90</v>
      </c>
      <c r="L4732">
        <v>29</v>
      </c>
      <c r="M4732">
        <v>8.8000000000000007</v>
      </c>
      <c r="N4732">
        <v>3</v>
      </c>
    </row>
    <row r="4733" spans="1:14" x14ac:dyDescent="0.3">
      <c r="A4733">
        <v>40834</v>
      </c>
      <c r="B4733" t="s">
        <v>14</v>
      </c>
      <c r="C4733" t="s">
        <v>15</v>
      </c>
      <c r="D4733" t="s">
        <v>16</v>
      </c>
      <c r="E4733" s="1">
        <v>41988</v>
      </c>
      <c r="F4733">
        <v>1</v>
      </c>
      <c r="G4733">
        <v>24.6</v>
      </c>
      <c r="H4733">
        <v>8.6</v>
      </c>
      <c r="I4733">
        <v>9.3890100000000007</v>
      </c>
      <c r="J4733">
        <v>0</v>
      </c>
      <c r="K4733">
        <v>82</v>
      </c>
      <c r="L4733">
        <v>24</v>
      </c>
      <c r="M4733">
        <v>8.8000000000000007</v>
      </c>
      <c r="N4733">
        <v>3</v>
      </c>
    </row>
    <row r="4734" spans="1:14" x14ac:dyDescent="0.3">
      <c r="A4734">
        <v>40834</v>
      </c>
      <c r="B4734" t="s">
        <v>14</v>
      </c>
      <c r="C4734" t="s">
        <v>15</v>
      </c>
      <c r="D4734" t="s">
        <v>16</v>
      </c>
      <c r="E4734" s="1">
        <v>41989</v>
      </c>
      <c r="F4734">
        <v>0.875</v>
      </c>
      <c r="G4734">
        <v>17</v>
      </c>
      <c r="H4734">
        <v>11</v>
      </c>
      <c r="I4734">
        <v>12.2028</v>
      </c>
      <c r="J4734">
        <v>4.0999999999999996</v>
      </c>
      <c r="K4734">
        <v>88</v>
      </c>
      <c r="L4734">
        <v>60</v>
      </c>
      <c r="M4734">
        <v>0</v>
      </c>
      <c r="N4734">
        <v>5</v>
      </c>
    </row>
    <row r="4735" spans="1:14" x14ac:dyDescent="0.3">
      <c r="A4735">
        <v>40834</v>
      </c>
      <c r="B4735" t="s">
        <v>14</v>
      </c>
      <c r="C4735" t="s">
        <v>15</v>
      </c>
      <c r="D4735" t="s">
        <v>16</v>
      </c>
      <c r="E4735" s="1">
        <v>41990</v>
      </c>
      <c r="F4735">
        <v>0.875</v>
      </c>
      <c r="G4735">
        <v>20.6</v>
      </c>
      <c r="H4735">
        <v>11</v>
      </c>
      <c r="I4735">
        <v>13.643700000000001</v>
      </c>
      <c r="J4735">
        <v>0.1</v>
      </c>
      <c r="K4735">
        <v>98</v>
      </c>
      <c r="L4735">
        <v>59</v>
      </c>
      <c r="M4735">
        <v>7.7</v>
      </c>
      <c r="N4735">
        <v>9</v>
      </c>
    </row>
    <row r="4736" spans="1:14" x14ac:dyDescent="0.3">
      <c r="A4736">
        <v>40834</v>
      </c>
      <c r="B4736" t="s">
        <v>14</v>
      </c>
      <c r="C4736" t="s">
        <v>15</v>
      </c>
      <c r="D4736" t="s">
        <v>16</v>
      </c>
      <c r="E4736" s="1">
        <v>41991</v>
      </c>
      <c r="F4736">
        <v>0</v>
      </c>
      <c r="G4736">
        <v>19</v>
      </c>
      <c r="H4736">
        <v>9.6</v>
      </c>
      <c r="I4736">
        <v>13.139200000000001</v>
      </c>
      <c r="J4736">
        <v>0</v>
      </c>
      <c r="K4736">
        <v>100</v>
      </c>
      <c r="L4736">
        <v>61</v>
      </c>
      <c r="M4736">
        <v>6.2</v>
      </c>
      <c r="N4736">
        <v>9</v>
      </c>
    </row>
    <row r="4737" spans="1:14" x14ac:dyDescent="0.3">
      <c r="A4737">
        <v>40834</v>
      </c>
      <c r="B4737" t="s">
        <v>14</v>
      </c>
      <c r="C4737" t="s">
        <v>15</v>
      </c>
      <c r="D4737" t="s">
        <v>16</v>
      </c>
      <c r="E4737" s="1">
        <v>41992</v>
      </c>
      <c r="F4737">
        <v>0.25</v>
      </c>
      <c r="G4737">
        <v>21.4</v>
      </c>
      <c r="H4737">
        <v>7.4</v>
      </c>
      <c r="I4737">
        <v>11.6523</v>
      </c>
      <c r="J4737">
        <v>0</v>
      </c>
      <c r="K4737">
        <v>100</v>
      </c>
      <c r="L4737">
        <v>42</v>
      </c>
      <c r="M4737">
        <v>5.8</v>
      </c>
      <c r="N4737">
        <v>5</v>
      </c>
    </row>
    <row r="4738" spans="1:14" x14ac:dyDescent="0.3">
      <c r="A4738">
        <v>40834</v>
      </c>
      <c r="B4738" t="s">
        <v>14</v>
      </c>
      <c r="C4738" t="s">
        <v>15</v>
      </c>
      <c r="D4738" t="s">
        <v>16</v>
      </c>
      <c r="E4738" s="1">
        <v>41993</v>
      </c>
      <c r="F4738">
        <v>1</v>
      </c>
      <c r="G4738">
        <v>23.4</v>
      </c>
      <c r="H4738">
        <v>10.199999999999999</v>
      </c>
      <c r="I4738">
        <v>10.998799999999999</v>
      </c>
      <c r="J4738">
        <v>0</v>
      </c>
      <c r="K4738">
        <v>88</v>
      </c>
      <c r="L4738">
        <v>37</v>
      </c>
      <c r="M4738">
        <v>5.6</v>
      </c>
      <c r="N4738">
        <v>7</v>
      </c>
    </row>
    <row r="4739" spans="1:14" x14ac:dyDescent="0.3">
      <c r="A4739">
        <v>40834</v>
      </c>
      <c r="B4739" t="s">
        <v>14</v>
      </c>
      <c r="C4739" t="s">
        <v>15</v>
      </c>
      <c r="D4739" t="s">
        <v>16</v>
      </c>
      <c r="E4739" s="1">
        <v>41994</v>
      </c>
      <c r="F4739">
        <v>0.875</v>
      </c>
      <c r="G4739">
        <v>15</v>
      </c>
      <c r="H4739">
        <v>11.6</v>
      </c>
      <c r="I4739">
        <v>12.690099999999999</v>
      </c>
      <c r="J4739">
        <v>6.5</v>
      </c>
      <c r="K4739">
        <v>95</v>
      </c>
      <c r="L4739">
        <v>68</v>
      </c>
      <c r="M4739">
        <v>0</v>
      </c>
      <c r="N4739">
        <v>11</v>
      </c>
    </row>
    <row r="4740" spans="1:14" x14ac:dyDescent="0.3">
      <c r="A4740">
        <v>40834</v>
      </c>
      <c r="B4740" t="s">
        <v>14</v>
      </c>
      <c r="C4740" t="s">
        <v>15</v>
      </c>
      <c r="D4740" t="s">
        <v>16</v>
      </c>
      <c r="E4740" s="1">
        <v>41995</v>
      </c>
      <c r="F4740">
        <v>0.75</v>
      </c>
      <c r="G4740">
        <v>18</v>
      </c>
      <c r="H4740">
        <v>10</v>
      </c>
      <c r="I4740">
        <v>13.570399999999999</v>
      </c>
      <c r="J4740">
        <v>0</v>
      </c>
      <c r="K4740">
        <v>100</v>
      </c>
      <c r="L4740">
        <v>71</v>
      </c>
      <c r="M4740">
        <v>6.2</v>
      </c>
      <c r="N4740">
        <v>6</v>
      </c>
    </row>
    <row r="4741" spans="1:14" x14ac:dyDescent="0.3">
      <c r="A4741">
        <v>40834</v>
      </c>
      <c r="B4741" t="s">
        <v>14</v>
      </c>
      <c r="C4741" t="s">
        <v>15</v>
      </c>
      <c r="D4741" t="s">
        <v>16</v>
      </c>
      <c r="E4741" s="1">
        <v>41996</v>
      </c>
      <c r="F4741">
        <v>0.75</v>
      </c>
      <c r="G4741">
        <v>16.399999999999999</v>
      </c>
      <c r="H4741">
        <v>10</v>
      </c>
      <c r="I4741">
        <v>11.514900000000001</v>
      </c>
      <c r="J4741">
        <v>0</v>
      </c>
      <c r="K4741">
        <v>100</v>
      </c>
      <c r="L4741">
        <v>64</v>
      </c>
      <c r="M4741">
        <v>5</v>
      </c>
      <c r="N4741">
        <v>7</v>
      </c>
    </row>
    <row r="4742" spans="1:14" x14ac:dyDescent="0.3">
      <c r="A4742">
        <v>40834</v>
      </c>
      <c r="B4742" t="s">
        <v>14</v>
      </c>
      <c r="C4742" t="s">
        <v>15</v>
      </c>
      <c r="D4742" t="s">
        <v>16</v>
      </c>
      <c r="E4742" s="1">
        <v>41997</v>
      </c>
      <c r="F4742">
        <v>0.75</v>
      </c>
      <c r="G4742">
        <v>17.2</v>
      </c>
      <c r="H4742">
        <v>5.8</v>
      </c>
      <c r="I4742">
        <v>9.9877199999999995</v>
      </c>
      <c r="J4742">
        <v>0</v>
      </c>
      <c r="K4742">
        <v>97</v>
      </c>
      <c r="L4742">
        <v>49</v>
      </c>
      <c r="M4742">
        <v>8.4</v>
      </c>
      <c r="N4742">
        <v>2</v>
      </c>
    </row>
    <row r="4743" spans="1:14" x14ac:dyDescent="0.3">
      <c r="A4743">
        <v>40834</v>
      </c>
      <c r="B4743" t="s">
        <v>14</v>
      </c>
      <c r="C4743" t="s">
        <v>15</v>
      </c>
      <c r="D4743" t="s">
        <v>16</v>
      </c>
      <c r="E4743" s="1">
        <v>41998</v>
      </c>
      <c r="F4743">
        <v>0.375</v>
      </c>
      <c r="G4743">
        <v>18.600000000000001</v>
      </c>
      <c r="H4743">
        <v>4.2</v>
      </c>
      <c r="I4743">
        <v>9.2191100000000006</v>
      </c>
      <c r="J4743">
        <v>0</v>
      </c>
      <c r="K4743">
        <v>97</v>
      </c>
      <c r="L4743">
        <v>45</v>
      </c>
      <c r="M4743">
        <v>8.8000000000000007</v>
      </c>
      <c r="N4743">
        <v>1</v>
      </c>
    </row>
    <row r="4744" spans="1:14" x14ac:dyDescent="0.3">
      <c r="A4744">
        <v>40834</v>
      </c>
      <c r="B4744" t="s">
        <v>14</v>
      </c>
      <c r="C4744" t="s">
        <v>15</v>
      </c>
      <c r="D4744" t="s">
        <v>16</v>
      </c>
      <c r="E4744" s="1">
        <v>41999</v>
      </c>
      <c r="F4744">
        <v>0.5</v>
      </c>
      <c r="G4744">
        <v>22</v>
      </c>
      <c r="H4744">
        <v>4.2</v>
      </c>
      <c r="I4744">
        <v>9.7565600000000003</v>
      </c>
      <c r="J4744">
        <v>0</v>
      </c>
      <c r="K4744">
        <v>97</v>
      </c>
      <c r="L4744">
        <v>35</v>
      </c>
      <c r="M4744">
        <v>8.1</v>
      </c>
      <c r="N4744">
        <v>0</v>
      </c>
    </row>
    <row r="4745" spans="1:14" x14ac:dyDescent="0.3">
      <c r="A4745">
        <v>40834</v>
      </c>
      <c r="B4745" t="s">
        <v>14</v>
      </c>
      <c r="C4745" t="s">
        <v>15</v>
      </c>
      <c r="D4745" t="s">
        <v>16</v>
      </c>
      <c r="E4745" s="1">
        <v>42000</v>
      </c>
      <c r="F4745">
        <v>0</v>
      </c>
      <c r="G4745">
        <v>22.6</v>
      </c>
      <c r="H4745">
        <v>5.4</v>
      </c>
      <c r="I4745">
        <v>9.8380100000000006</v>
      </c>
      <c r="J4745">
        <v>0</v>
      </c>
      <c r="K4745">
        <v>94</v>
      </c>
      <c r="L4745">
        <v>37</v>
      </c>
      <c r="M4745">
        <v>8.6999999999999993</v>
      </c>
      <c r="N4745">
        <v>1</v>
      </c>
    </row>
    <row r="4746" spans="1:14" x14ac:dyDescent="0.3">
      <c r="A4746">
        <v>40834</v>
      </c>
      <c r="B4746" t="s">
        <v>14</v>
      </c>
      <c r="C4746" t="s">
        <v>15</v>
      </c>
      <c r="D4746" t="s">
        <v>16</v>
      </c>
      <c r="E4746" s="1">
        <v>42001</v>
      </c>
      <c r="F4746">
        <v>0.75</v>
      </c>
      <c r="G4746">
        <v>23.6</v>
      </c>
      <c r="H4746">
        <v>7</v>
      </c>
      <c r="I4746">
        <v>10.042999999999999</v>
      </c>
      <c r="J4746">
        <v>0.1</v>
      </c>
      <c r="K4746">
        <v>91</v>
      </c>
      <c r="L4746">
        <v>30</v>
      </c>
      <c r="M4746">
        <v>8.3000000000000007</v>
      </c>
      <c r="N4746">
        <v>3</v>
      </c>
    </row>
    <row r="4747" spans="1:14" x14ac:dyDescent="0.3">
      <c r="A4747">
        <v>40834</v>
      </c>
      <c r="B4747" t="s">
        <v>14</v>
      </c>
      <c r="C4747" t="s">
        <v>15</v>
      </c>
      <c r="D4747" t="s">
        <v>16</v>
      </c>
      <c r="E4747" s="1">
        <v>42002</v>
      </c>
      <c r="F4747">
        <v>1.625</v>
      </c>
      <c r="G4747">
        <v>25</v>
      </c>
      <c r="H4747">
        <v>13</v>
      </c>
      <c r="I4747">
        <v>12.751300000000001</v>
      </c>
      <c r="J4747">
        <v>0</v>
      </c>
      <c r="K4747">
        <v>84</v>
      </c>
      <c r="L4747">
        <v>41</v>
      </c>
      <c r="M4747">
        <v>8.6</v>
      </c>
      <c r="N4747">
        <v>8</v>
      </c>
    </row>
    <row r="4748" spans="1:14" x14ac:dyDescent="0.3">
      <c r="A4748">
        <v>40834</v>
      </c>
      <c r="B4748" t="s">
        <v>14</v>
      </c>
      <c r="C4748" t="s">
        <v>15</v>
      </c>
      <c r="D4748" t="s">
        <v>16</v>
      </c>
      <c r="E4748" s="1">
        <v>42003</v>
      </c>
      <c r="F4748">
        <v>0.75</v>
      </c>
      <c r="G4748">
        <v>22.6</v>
      </c>
      <c r="H4748">
        <v>8.4</v>
      </c>
      <c r="I4748">
        <v>10.126200000000001</v>
      </c>
      <c r="J4748">
        <v>0</v>
      </c>
      <c r="K4748">
        <v>97</v>
      </c>
      <c r="L4748">
        <v>33</v>
      </c>
      <c r="M4748">
        <v>8.6</v>
      </c>
      <c r="N4748">
        <v>4</v>
      </c>
    </row>
    <row r="4749" spans="1:14" x14ac:dyDescent="0.3">
      <c r="A4749">
        <v>40834</v>
      </c>
      <c r="B4749" t="s">
        <v>14</v>
      </c>
      <c r="C4749" t="s">
        <v>15</v>
      </c>
      <c r="D4749" t="s">
        <v>16</v>
      </c>
      <c r="E4749" s="1">
        <v>42004</v>
      </c>
      <c r="F4749">
        <v>0.625</v>
      </c>
      <c r="G4749">
        <v>22</v>
      </c>
      <c r="H4749">
        <v>7</v>
      </c>
      <c r="I4749">
        <v>10.0038</v>
      </c>
      <c r="J4749">
        <v>0</v>
      </c>
      <c r="K4749">
        <v>86</v>
      </c>
      <c r="L4749">
        <v>39</v>
      </c>
      <c r="M4749">
        <v>8.4</v>
      </c>
      <c r="N4749">
        <v>3</v>
      </c>
    </row>
    <row r="4750" spans="1:14" x14ac:dyDescent="0.3">
      <c r="A4750">
        <v>40834</v>
      </c>
      <c r="B4750" t="s">
        <v>14</v>
      </c>
      <c r="C4750" t="s">
        <v>15</v>
      </c>
      <c r="D4750" t="s">
        <v>16</v>
      </c>
      <c r="E4750" s="1">
        <v>42005</v>
      </c>
      <c r="F4750">
        <v>0.375</v>
      </c>
      <c r="G4750">
        <v>25</v>
      </c>
      <c r="H4750">
        <v>5.8</v>
      </c>
      <c r="I4750">
        <v>10.5244</v>
      </c>
      <c r="J4750">
        <v>0</v>
      </c>
      <c r="K4750">
        <v>91</v>
      </c>
      <c r="L4750">
        <v>30</v>
      </c>
      <c r="M4750">
        <v>8.6</v>
      </c>
      <c r="N4750">
        <v>2</v>
      </c>
    </row>
    <row r="4751" spans="1:14" x14ac:dyDescent="0.3">
      <c r="A4751">
        <v>40834</v>
      </c>
      <c r="B4751" t="s">
        <v>14</v>
      </c>
      <c r="C4751" t="s">
        <v>15</v>
      </c>
      <c r="D4751" t="s">
        <v>16</v>
      </c>
      <c r="E4751" s="1">
        <v>42006</v>
      </c>
      <c r="F4751">
        <v>1</v>
      </c>
      <c r="G4751">
        <v>24.2</v>
      </c>
      <c r="H4751">
        <v>8.4</v>
      </c>
      <c r="I4751">
        <v>10.087300000000001</v>
      </c>
      <c r="J4751">
        <v>0</v>
      </c>
      <c r="K4751">
        <v>91</v>
      </c>
      <c r="L4751">
        <v>33</v>
      </c>
      <c r="M4751">
        <v>8.6999999999999993</v>
      </c>
      <c r="N4751">
        <v>3</v>
      </c>
    </row>
    <row r="4752" spans="1:14" x14ac:dyDescent="0.3">
      <c r="A4752">
        <v>40834</v>
      </c>
      <c r="B4752" t="s">
        <v>14</v>
      </c>
      <c r="C4752" t="s">
        <v>15</v>
      </c>
      <c r="D4752" t="s">
        <v>16</v>
      </c>
      <c r="E4752" s="1">
        <v>42007</v>
      </c>
      <c r="F4752">
        <v>0.75</v>
      </c>
      <c r="G4752">
        <v>22.8</v>
      </c>
      <c r="H4752">
        <v>7.2</v>
      </c>
      <c r="I4752">
        <v>10.685</v>
      </c>
      <c r="J4752">
        <v>0</v>
      </c>
      <c r="K4752">
        <v>90</v>
      </c>
      <c r="L4752">
        <v>34</v>
      </c>
      <c r="M4752">
        <v>8.3000000000000007</v>
      </c>
      <c r="N4752">
        <v>3</v>
      </c>
    </row>
    <row r="4753" spans="1:14" x14ac:dyDescent="0.3">
      <c r="A4753">
        <v>40834</v>
      </c>
      <c r="B4753" t="s">
        <v>14</v>
      </c>
      <c r="C4753" t="s">
        <v>15</v>
      </c>
      <c r="D4753" t="s">
        <v>16</v>
      </c>
      <c r="E4753" s="1">
        <v>42008</v>
      </c>
      <c r="F4753">
        <v>1</v>
      </c>
      <c r="G4753">
        <v>22.6</v>
      </c>
      <c r="H4753">
        <v>8.6</v>
      </c>
      <c r="I4753">
        <v>10.842700000000001</v>
      </c>
      <c r="J4753">
        <v>0</v>
      </c>
      <c r="K4753">
        <v>89</v>
      </c>
      <c r="L4753">
        <v>37</v>
      </c>
      <c r="M4753">
        <v>8.4</v>
      </c>
      <c r="N4753">
        <v>4</v>
      </c>
    </row>
    <row r="4754" spans="1:14" x14ac:dyDescent="0.3">
      <c r="A4754">
        <v>40834</v>
      </c>
      <c r="B4754" t="s">
        <v>14</v>
      </c>
      <c r="C4754" t="s">
        <v>15</v>
      </c>
      <c r="D4754" t="s">
        <v>16</v>
      </c>
      <c r="E4754" s="1">
        <v>42009</v>
      </c>
      <c r="F4754">
        <v>0.75</v>
      </c>
      <c r="G4754">
        <v>22</v>
      </c>
      <c r="H4754">
        <v>11.6</v>
      </c>
      <c r="I4754">
        <v>13.100300000000001</v>
      </c>
      <c r="J4754">
        <v>1</v>
      </c>
      <c r="K4754">
        <v>91</v>
      </c>
      <c r="L4754">
        <v>51</v>
      </c>
      <c r="M4754">
        <v>3.7</v>
      </c>
      <c r="N4754">
        <v>8</v>
      </c>
    </row>
    <row r="4755" spans="1:14" x14ac:dyDescent="0.3">
      <c r="A4755">
        <v>40834</v>
      </c>
      <c r="B4755" t="s">
        <v>14</v>
      </c>
      <c r="C4755" t="s">
        <v>15</v>
      </c>
      <c r="D4755" t="s">
        <v>16</v>
      </c>
      <c r="E4755" s="1">
        <v>42010</v>
      </c>
      <c r="F4755">
        <v>0.25</v>
      </c>
      <c r="G4755">
        <v>23</v>
      </c>
      <c r="H4755">
        <v>9.4</v>
      </c>
      <c r="I4755">
        <v>13.4427</v>
      </c>
      <c r="J4755">
        <v>0</v>
      </c>
      <c r="K4755">
        <v>90</v>
      </c>
      <c r="L4755">
        <v>48</v>
      </c>
      <c r="M4755">
        <v>8.3000000000000007</v>
      </c>
      <c r="N4755">
        <v>7</v>
      </c>
    </row>
    <row r="4756" spans="1:14" x14ac:dyDescent="0.3">
      <c r="A4756">
        <v>40834</v>
      </c>
      <c r="B4756" t="s">
        <v>14</v>
      </c>
      <c r="C4756" t="s">
        <v>15</v>
      </c>
      <c r="D4756" t="s">
        <v>16</v>
      </c>
      <c r="E4756" s="1">
        <v>42011</v>
      </c>
      <c r="F4756">
        <v>2.125</v>
      </c>
      <c r="G4756">
        <v>24</v>
      </c>
      <c r="H4756">
        <v>12</v>
      </c>
      <c r="I4756">
        <v>11.689</v>
      </c>
      <c r="J4756">
        <v>0</v>
      </c>
      <c r="K4756">
        <v>88</v>
      </c>
      <c r="L4756">
        <v>38</v>
      </c>
      <c r="M4756">
        <v>5.5</v>
      </c>
      <c r="N4756">
        <v>6</v>
      </c>
    </row>
    <row r="4757" spans="1:14" x14ac:dyDescent="0.3">
      <c r="A4757">
        <v>40834</v>
      </c>
      <c r="B4757" t="s">
        <v>14</v>
      </c>
      <c r="C4757" t="s">
        <v>15</v>
      </c>
      <c r="D4757" t="s">
        <v>16</v>
      </c>
      <c r="E4757" s="1">
        <v>42012</v>
      </c>
      <c r="F4757">
        <v>3.75</v>
      </c>
      <c r="G4757">
        <v>20</v>
      </c>
      <c r="H4757">
        <v>12</v>
      </c>
      <c r="I4757">
        <v>10.075799999999999</v>
      </c>
      <c r="J4757">
        <v>3</v>
      </c>
      <c r="K4757">
        <v>84</v>
      </c>
      <c r="L4757">
        <v>51</v>
      </c>
      <c r="M4757">
        <v>4.7</v>
      </c>
      <c r="N4757">
        <v>7</v>
      </c>
    </row>
    <row r="4758" spans="1:14" x14ac:dyDescent="0.3">
      <c r="A4758">
        <v>40834</v>
      </c>
      <c r="B4758" t="s">
        <v>14</v>
      </c>
      <c r="C4758" t="s">
        <v>15</v>
      </c>
      <c r="D4758" t="s">
        <v>16</v>
      </c>
      <c r="E4758" s="1">
        <v>42013</v>
      </c>
      <c r="F4758">
        <v>1.625</v>
      </c>
      <c r="G4758">
        <v>13.6</v>
      </c>
      <c r="H4758">
        <v>4.2</v>
      </c>
      <c r="I4758">
        <v>7.0896600000000003</v>
      </c>
      <c r="J4758">
        <v>0</v>
      </c>
      <c r="K4758">
        <v>91</v>
      </c>
      <c r="L4758">
        <v>36</v>
      </c>
      <c r="M4758">
        <v>6.6</v>
      </c>
      <c r="N4758">
        <v>0</v>
      </c>
    </row>
    <row r="4759" spans="1:14" x14ac:dyDescent="0.3">
      <c r="A4759">
        <v>40834</v>
      </c>
      <c r="B4759" t="s">
        <v>14</v>
      </c>
      <c r="C4759" t="s">
        <v>15</v>
      </c>
      <c r="D4759" t="s">
        <v>16</v>
      </c>
      <c r="E4759" s="1">
        <v>42014</v>
      </c>
      <c r="F4759">
        <v>1.125</v>
      </c>
      <c r="G4759">
        <v>14.4</v>
      </c>
      <c r="H4759">
        <v>3.4</v>
      </c>
      <c r="I4759">
        <v>7.9431399999999996</v>
      </c>
      <c r="J4759">
        <v>0.4</v>
      </c>
      <c r="K4759">
        <v>84</v>
      </c>
      <c r="L4759">
        <v>40</v>
      </c>
      <c r="M4759">
        <v>0</v>
      </c>
      <c r="N4759">
        <v>0</v>
      </c>
    </row>
    <row r="4760" spans="1:14" x14ac:dyDescent="0.3">
      <c r="A4760">
        <v>40834</v>
      </c>
      <c r="B4760" t="s">
        <v>14</v>
      </c>
      <c r="C4760" t="s">
        <v>15</v>
      </c>
      <c r="D4760" t="s">
        <v>16</v>
      </c>
      <c r="E4760" s="1">
        <v>42015</v>
      </c>
      <c r="F4760">
        <v>1.875</v>
      </c>
      <c r="G4760">
        <v>12.6</v>
      </c>
      <c r="H4760">
        <v>6.4</v>
      </c>
      <c r="I4760">
        <v>8.9555100000000003</v>
      </c>
      <c r="J4760">
        <v>0.2</v>
      </c>
      <c r="K4760">
        <v>88</v>
      </c>
      <c r="L4760">
        <v>63</v>
      </c>
      <c r="M4760">
        <v>0.6</v>
      </c>
      <c r="N4760">
        <v>4</v>
      </c>
    </row>
    <row r="4761" spans="1:14" x14ac:dyDescent="0.3">
      <c r="A4761">
        <v>40834</v>
      </c>
      <c r="B4761" t="s">
        <v>14</v>
      </c>
      <c r="C4761" t="s">
        <v>15</v>
      </c>
      <c r="D4761" t="s">
        <v>16</v>
      </c>
      <c r="E4761" s="1">
        <v>42016</v>
      </c>
      <c r="F4761">
        <v>3.5</v>
      </c>
      <c r="G4761">
        <v>14.2</v>
      </c>
      <c r="H4761">
        <v>4.4000000000000004</v>
      </c>
      <c r="I4761">
        <v>7.8736100000000002</v>
      </c>
      <c r="J4761">
        <v>0</v>
      </c>
      <c r="K4761">
        <v>91</v>
      </c>
      <c r="L4761">
        <v>47</v>
      </c>
      <c r="M4761">
        <v>8.5</v>
      </c>
      <c r="N4761">
        <v>0</v>
      </c>
    </row>
    <row r="4762" spans="1:14" x14ac:dyDescent="0.3">
      <c r="A4762">
        <v>40834</v>
      </c>
      <c r="B4762" t="s">
        <v>14</v>
      </c>
      <c r="C4762" t="s">
        <v>15</v>
      </c>
      <c r="D4762" t="s">
        <v>16</v>
      </c>
      <c r="E4762" s="1">
        <v>42017</v>
      </c>
      <c r="F4762">
        <v>0.625</v>
      </c>
      <c r="G4762">
        <v>19.2</v>
      </c>
      <c r="H4762">
        <v>3</v>
      </c>
      <c r="I4762">
        <v>7.7439</v>
      </c>
      <c r="J4762">
        <v>0</v>
      </c>
      <c r="K4762">
        <v>93</v>
      </c>
      <c r="L4762">
        <v>36</v>
      </c>
      <c r="M4762">
        <v>8.9</v>
      </c>
      <c r="N4762">
        <v>-1</v>
      </c>
    </row>
    <row r="4763" spans="1:14" x14ac:dyDescent="0.3">
      <c r="A4763">
        <v>40834</v>
      </c>
      <c r="B4763" t="s">
        <v>14</v>
      </c>
      <c r="C4763" t="s">
        <v>15</v>
      </c>
      <c r="D4763" t="s">
        <v>16</v>
      </c>
      <c r="E4763" s="1">
        <v>42018</v>
      </c>
      <c r="F4763">
        <v>0.25</v>
      </c>
      <c r="G4763">
        <v>19.600000000000001</v>
      </c>
      <c r="H4763">
        <v>3.6</v>
      </c>
      <c r="I4763">
        <v>7.5147700000000004</v>
      </c>
      <c r="J4763">
        <v>0</v>
      </c>
      <c r="K4763">
        <v>84</v>
      </c>
      <c r="L4763">
        <v>30</v>
      </c>
      <c r="M4763">
        <v>9</v>
      </c>
      <c r="N4763">
        <v>-3</v>
      </c>
    </row>
    <row r="4764" spans="1:14" x14ac:dyDescent="0.3">
      <c r="A4764">
        <v>40834</v>
      </c>
      <c r="B4764" t="s">
        <v>14</v>
      </c>
      <c r="C4764" t="s">
        <v>15</v>
      </c>
      <c r="D4764" t="s">
        <v>16</v>
      </c>
      <c r="E4764" s="1">
        <v>42019</v>
      </c>
      <c r="F4764">
        <v>0.5</v>
      </c>
      <c r="G4764">
        <v>23</v>
      </c>
      <c r="H4764">
        <v>3.8</v>
      </c>
      <c r="I4764">
        <v>7.8520399999999997</v>
      </c>
      <c r="J4764">
        <v>0</v>
      </c>
      <c r="K4764">
        <v>84</v>
      </c>
      <c r="L4764">
        <v>22</v>
      </c>
      <c r="M4764">
        <v>8.5</v>
      </c>
      <c r="N4764">
        <v>-2</v>
      </c>
    </row>
    <row r="4765" spans="1:14" x14ac:dyDescent="0.3">
      <c r="A4765">
        <v>40834</v>
      </c>
      <c r="B4765" t="s">
        <v>14</v>
      </c>
      <c r="C4765" t="s">
        <v>15</v>
      </c>
      <c r="D4765" t="s">
        <v>16</v>
      </c>
      <c r="E4765" s="1">
        <v>42020</v>
      </c>
      <c r="F4765">
        <v>1.5</v>
      </c>
      <c r="G4765">
        <v>21</v>
      </c>
      <c r="H4765">
        <v>10.199999999999999</v>
      </c>
      <c r="I4765">
        <v>11.129099999999999</v>
      </c>
      <c r="J4765">
        <v>2.7</v>
      </c>
      <c r="K4765">
        <v>80</v>
      </c>
      <c r="L4765">
        <v>40</v>
      </c>
      <c r="M4765">
        <v>6.3</v>
      </c>
      <c r="N4765">
        <v>5</v>
      </c>
    </row>
    <row r="4766" spans="1:14" x14ac:dyDescent="0.3">
      <c r="A4766">
        <v>40834</v>
      </c>
      <c r="B4766" t="s">
        <v>14</v>
      </c>
      <c r="C4766" t="s">
        <v>15</v>
      </c>
      <c r="D4766" t="s">
        <v>16</v>
      </c>
      <c r="E4766" s="1">
        <v>42021</v>
      </c>
      <c r="F4766">
        <v>1.375</v>
      </c>
      <c r="G4766">
        <v>19.8</v>
      </c>
      <c r="H4766">
        <v>10</v>
      </c>
      <c r="I4766">
        <v>10.421900000000001</v>
      </c>
      <c r="J4766">
        <v>0.2</v>
      </c>
      <c r="K4766">
        <v>90</v>
      </c>
      <c r="L4766">
        <v>43</v>
      </c>
      <c r="M4766">
        <v>7.4</v>
      </c>
      <c r="N4766">
        <v>6</v>
      </c>
    </row>
    <row r="4767" spans="1:14" x14ac:dyDescent="0.3">
      <c r="A4767">
        <v>40834</v>
      </c>
      <c r="B4767" t="s">
        <v>14</v>
      </c>
      <c r="C4767" t="s">
        <v>15</v>
      </c>
      <c r="D4767" t="s">
        <v>16</v>
      </c>
      <c r="E4767" s="1">
        <v>42022</v>
      </c>
      <c r="F4767">
        <v>3.125</v>
      </c>
      <c r="G4767">
        <v>15</v>
      </c>
      <c r="H4767">
        <v>4.5999999999999996</v>
      </c>
      <c r="I4767">
        <v>8.0026899999999994</v>
      </c>
      <c r="J4767">
        <v>0</v>
      </c>
      <c r="K4767">
        <v>97</v>
      </c>
      <c r="L4767">
        <v>45</v>
      </c>
      <c r="M4767">
        <v>2.4</v>
      </c>
      <c r="N4767">
        <v>0</v>
      </c>
    </row>
    <row r="4768" spans="1:14" x14ac:dyDescent="0.3">
      <c r="A4768">
        <v>40834</v>
      </c>
      <c r="B4768" t="s">
        <v>14</v>
      </c>
      <c r="C4768" t="s">
        <v>15</v>
      </c>
      <c r="D4768" t="s">
        <v>16</v>
      </c>
      <c r="E4768" s="1">
        <v>42023</v>
      </c>
      <c r="F4768">
        <v>0.625</v>
      </c>
      <c r="G4768">
        <v>13.6</v>
      </c>
      <c r="H4768">
        <v>6.8</v>
      </c>
      <c r="I4768">
        <v>9.5595499999999998</v>
      </c>
      <c r="J4768">
        <v>8</v>
      </c>
      <c r="K4768">
        <v>94</v>
      </c>
      <c r="L4768">
        <v>64</v>
      </c>
      <c r="M4768">
        <v>5.5</v>
      </c>
      <c r="N4768">
        <v>5</v>
      </c>
    </row>
    <row r="4769" spans="1:14" x14ac:dyDescent="0.3">
      <c r="A4769">
        <v>40834</v>
      </c>
      <c r="B4769" t="s">
        <v>14</v>
      </c>
      <c r="C4769" t="s">
        <v>15</v>
      </c>
      <c r="D4769" t="s">
        <v>16</v>
      </c>
      <c r="E4769" s="1">
        <v>42024</v>
      </c>
      <c r="F4769">
        <v>0.25</v>
      </c>
      <c r="G4769">
        <v>17.600000000000001</v>
      </c>
      <c r="H4769">
        <v>3</v>
      </c>
      <c r="I4769">
        <v>8.9128600000000002</v>
      </c>
      <c r="J4769">
        <v>0</v>
      </c>
      <c r="K4769">
        <v>100</v>
      </c>
      <c r="L4769">
        <v>44</v>
      </c>
      <c r="M4769">
        <v>8.4</v>
      </c>
      <c r="N4769">
        <v>-1</v>
      </c>
    </row>
    <row r="4770" spans="1:14" x14ac:dyDescent="0.3">
      <c r="A4770">
        <v>40834</v>
      </c>
      <c r="B4770" t="s">
        <v>14</v>
      </c>
      <c r="C4770" t="s">
        <v>15</v>
      </c>
      <c r="D4770" t="s">
        <v>16</v>
      </c>
      <c r="E4770" s="1">
        <v>42025</v>
      </c>
      <c r="F4770">
        <v>0.75</v>
      </c>
      <c r="G4770">
        <v>18</v>
      </c>
      <c r="H4770">
        <v>2.8</v>
      </c>
      <c r="I4770">
        <v>8.67225</v>
      </c>
      <c r="J4770">
        <v>0</v>
      </c>
      <c r="K4770">
        <v>97</v>
      </c>
      <c r="L4770">
        <v>39</v>
      </c>
      <c r="M4770">
        <v>9</v>
      </c>
      <c r="N4770">
        <v>-2</v>
      </c>
    </row>
    <row r="4771" spans="1:14" x14ac:dyDescent="0.3">
      <c r="A4771">
        <v>40834</v>
      </c>
      <c r="B4771" t="s">
        <v>14</v>
      </c>
      <c r="C4771" t="s">
        <v>15</v>
      </c>
      <c r="D4771" t="s">
        <v>16</v>
      </c>
      <c r="E4771" s="1">
        <v>42026</v>
      </c>
      <c r="F4771">
        <v>0.375</v>
      </c>
      <c r="G4771">
        <v>19</v>
      </c>
      <c r="H4771">
        <v>3</v>
      </c>
      <c r="I4771">
        <v>8.9222300000000008</v>
      </c>
      <c r="J4771">
        <v>0</v>
      </c>
      <c r="K4771">
        <v>93</v>
      </c>
      <c r="L4771">
        <v>42</v>
      </c>
      <c r="M4771">
        <v>9</v>
      </c>
      <c r="N4771">
        <v>-1</v>
      </c>
    </row>
    <row r="4772" spans="1:14" x14ac:dyDescent="0.3">
      <c r="A4772">
        <v>40834</v>
      </c>
      <c r="B4772" t="s">
        <v>14</v>
      </c>
      <c r="C4772" t="s">
        <v>15</v>
      </c>
      <c r="D4772" t="s">
        <v>16</v>
      </c>
      <c r="E4772" s="1">
        <v>42027</v>
      </c>
      <c r="F4772">
        <v>0.5</v>
      </c>
      <c r="G4772">
        <v>19.600000000000001</v>
      </c>
      <c r="H4772">
        <v>3.8</v>
      </c>
      <c r="I4772">
        <v>8.7084499999999991</v>
      </c>
      <c r="J4772">
        <v>0</v>
      </c>
      <c r="K4772">
        <v>93</v>
      </c>
      <c r="L4772">
        <v>41</v>
      </c>
      <c r="M4772">
        <v>7.1</v>
      </c>
      <c r="N4772">
        <v>-1</v>
      </c>
    </row>
    <row r="4773" spans="1:14" x14ac:dyDescent="0.3">
      <c r="A4773">
        <v>40834</v>
      </c>
      <c r="B4773" t="s">
        <v>14</v>
      </c>
      <c r="C4773" t="s">
        <v>15</v>
      </c>
      <c r="D4773" t="s">
        <v>16</v>
      </c>
      <c r="E4773" s="1">
        <v>42028</v>
      </c>
      <c r="F4773">
        <v>0.625</v>
      </c>
      <c r="G4773">
        <v>20.6</v>
      </c>
      <c r="H4773">
        <v>3.6</v>
      </c>
      <c r="I4773">
        <v>8.1902399999999993</v>
      </c>
      <c r="J4773">
        <v>0</v>
      </c>
      <c r="K4773">
        <v>93</v>
      </c>
      <c r="L4773">
        <v>29</v>
      </c>
      <c r="M4773">
        <v>8.9</v>
      </c>
      <c r="N4773">
        <v>-1</v>
      </c>
    </row>
    <row r="4774" spans="1:14" x14ac:dyDescent="0.3">
      <c r="A4774">
        <v>40834</v>
      </c>
      <c r="B4774" t="s">
        <v>14</v>
      </c>
      <c r="C4774" t="s">
        <v>15</v>
      </c>
      <c r="D4774" t="s">
        <v>16</v>
      </c>
      <c r="E4774" s="1">
        <v>42029</v>
      </c>
      <c r="F4774">
        <v>1</v>
      </c>
      <c r="G4774">
        <v>21.6</v>
      </c>
      <c r="H4774">
        <v>3.4</v>
      </c>
      <c r="I4774">
        <v>8.1635799999999996</v>
      </c>
      <c r="J4774">
        <v>0</v>
      </c>
      <c r="K4774">
        <v>93</v>
      </c>
      <c r="L4774">
        <v>28</v>
      </c>
      <c r="M4774">
        <v>8.4</v>
      </c>
      <c r="N4774">
        <v>-1</v>
      </c>
    </row>
    <row r="4775" spans="1:14" x14ac:dyDescent="0.3">
      <c r="A4775">
        <v>40834</v>
      </c>
      <c r="B4775" t="s">
        <v>14</v>
      </c>
      <c r="C4775" t="s">
        <v>15</v>
      </c>
      <c r="D4775" t="s">
        <v>16</v>
      </c>
      <c r="E4775" s="1">
        <v>42030</v>
      </c>
      <c r="F4775">
        <v>0.75</v>
      </c>
      <c r="G4775">
        <v>23.8</v>
      </c>
      <c r="H4775">
        <v>4</v>
      </c>
      <c r="I4775">
        <v>7.7706499999999998</v>
      </c>
      <c r="J4775">
        <v>0</v>
      </c>
      <c r="K4775">
        <v>90</v>
      </c>
      <c r="L4775">
        <v>24</v>
      </c>
      <c r="M4775">
        <v>6.8</v>
      </c>
      <c r="N4775">
        <v>-1</v>
      </c>
    </row>
    <row r="4776" spans="1:14" x14ac:dyDescent="0.3">
      <c r="A4776">
        <v>40834</v>
      </c>
      <c r="B4776" t="s">
        <v>14</v>
      </c>
      <c r="C4776" t="s">
        <v>15</v>
      </c>
      <c r="D4776" t="s">
        <v>16</v>
      </c>
      <c r="E4776" s="1">
        <v>42031</v>
      </c>
      <c r="F4776">
        <v>0.875</v>
      </c>
      <c r="G4776">
        <v>22</v>
      </c>
      <c r="H4776">
        <v>12</v>
      </c>
      <c r="I4776">
        <v>8.2928499999999996</v>
      </c>
      <c r="J4776">
        <v>0</v>
      </c>
      <c r="K4776">
        <v>68</v>
      </c>
      <c r="L4776">
        <v>26</v>
      </c>
      <c r="M4776">
        <v>0.5</v>
      </c>
      <c r="N4776">
        <v>7</v>
      </c>
    </row>
    <row r="4777" spans="1:14" x14ac:dyDescent="0.3">
      <c r="A4777">
        <v>40834</v>
      </c>
      <c r="B4777" t="s">
        <v>14</v>
      </c>
      <c r="C4777" t="s">
        <v>15</v>
      </c>
      <c r="D4777" t="s">
        <v>16</v>
      </c>
      <c r="E4777" s="1">
        <v>42032</v>
      </c>
      <c r="F4777">
        <v>1.25</v>
      </c>
      <c r="G4777">
        <v>24</v>
      </c>
      <c r="H4777">
        <v>11.8</v>
      </c>
      <c r="I4777">
        <v>9.9231099999999994</v>
      </c>
      <c r="J4777">
        <v>0</v>
      </c>
      <c r="K4777">
        <v>76</v>
      </c>
      <c r="L4777">
        <v>28</v>
      </c>
      <c r="M4777">
        <v>7.5</v>
      </c>
      <c r="N4777">
        <v>7</v>
      </c>
    </row>
    <row r="4778" spans="1:14" x14ac:dyDescent="0.3">
      <c r="A4778">
        <v>40834</v>
      </c>
      <c r="B4778" t="s">
        <v>14</v>
      </c>
      <c r="C4778" t="s">
        <v>15</v>
      </c>
      <c r="D4778" t="s">
        <v>16</v>
      </c>
      <c r="E4778" s="1">
        <v>42033</v>
      </c>
      <c r="F4778">
        <v>2.5</v>
      </c>
      <c r="G4778">
        <v>26.4</v>
      </c>
      <c r="H4778">
        <v>12</v>
      </c>
      <c r="I4778">
        <v>7.88462</v>
      </c>
      <c r="J4778">
        <v>0</v>
      </c>
      <c r="K4778">
        <v>72</v>
      </c>
      <c r="L4778">
        <v>18</v>
      </c>
      <c r="M4778">
        <v>7.8</v>
      </c>
      <c r="N4778">
        <v>6</v>
      </c>
    </row>
    <row r="4779" spans="1:14" x14ac:dyDescent="0.3">
      <c r="A4779">
        <v>40834</v>
      </c>
      <c r="B4779" t="s">
        <v>14</v>
      </c>
      <c r="C4779" t="s">
        <v>15</v>
      </c>
      <c r="D4779" t="s">
        <v>16</v>
      </c>
      <c r="E4779" s="1">
        <v>42034</v>
      </c>
      <c r="F4779">
        <v>1.5</v>
      </c>
      <c r="G4779">
        <v>26</v>
      </c>
      <c r="H4779">
        <v>15</v>
      </c>
      <c r="I4779">
        <v>8.3515499999999996</v>
      </c>
      <c r="J4779">
        <v>0</v>
      </c>
      <c r="K4779">
        <v>52</v>
      </c>
      <c r="L4779">
        <v>27</v>
      </c>
      <c r="M4779">
        <v>0.1</v>
      </c>
      <c r="N4779">
        <v>7</v>
      </c>
    </row>
    <row r="4780" spans="1:14" x14ac:dyDescent="0.3">
      <c r="A4780">
        <v>40834</v>
      </c>
      <c r="B4780" t="s">
        <v>14</v>
      </c>
      <c r="C4780" t="s">
        <v>15</v>
      </c>
      <c r="D4780" t="s">
        <v>16</v>
      </c>
      <c r="E4780" s="1">
        <v>42035</v>
      </c>
      <c r="F4780">
        <v>1.25</v>
      </c>
      <c r="G4780">
        <v>24.9</v>
      </c>
      <c r="H4780">
        <v>15.6</v>
      </c>
      <c r="I4780">
        <v>12.123699999999999</v>
      </c>
      <c r="J4780">
        <v>0</v>
      </c>
      <c r="K4780">
        <v>86</v>
      </c>
      <c r="L4780">
        <v>40</v>
      </c>
      <c r="M4780">
        <v>7.6</v>
      </c>
      <c r="N4780">
        <v>12</v>
      </c>
    </row>
    <row r="4781" spans="1:14" x14ac:dyDescent="0.3">
      <c r="A4781">
        <v>40834</v>
      </c>
      <c r="B4781" t="s">
        <v>14</v>
      </c>
      <c r="C4781" t="s">
        <v>15</v>
      </c>
      <c r="D4781" t="s">
        <v>16</v>
      </c>
      <c r="E4781" s="1">
        <v>42036</v>
      </c>
      <c r="F4781">
        <v>1.5</v>
      </c>
      <c r="G4781">
        <v>22.2</v>
      </c>
      <c r="H4781">
        <v>8.8000000000000007</v>
      </c>
      <c r="I4781">
        <v>8.9839500000000001</v>
      </c>
      <c r="J4781">
        <v>0</v>
      </c>
      <c r="K4781">
        <v>90</v>
      </c>
      <c r="L4781">
        <v>27</v>
      </c>
      <c r="M4781">
        <v>8.6999999999999993</v>
      </c>
      <c r="N4781">
        <v>6</v>
      </c>
    </row>
    <row r="4782" spans="1:14" x14ac:dyDescent="0.3">
      <c r="A4782">
        <v>40834</v>
      </c>
      <c r="B4782" t="s">
        <v>14</v>
      </c>
      <c r="C4782" t="s">
        <v>15</v>
      </c>
      <c r="D4782" t="s">
        <v>16</v>
      </c>
      <c r="E4782" s="1">
        <v>42037</v>
      </c>
      <c r="F4782">
        <v>0.875</v>
      </c>
      <c r="G4782">
        <v>24.2</v>
      </c>
      <c r="H4782">
        <v>5.4</v>
      </c>
      <c r="I4782">
        <v>8.6204099999999997</v>
      </c>
      <c r="J4782">
        <v>0</v>
      </c>
      <c r="K4782">
        <v>79</v>
      </c>
      <c r="L4782">
        <v>33</v>
      </c>
      <c r="M4782">
        <v>9.1</v>
      </c>
      <c r="N4782">
        <v>0</v>
      </c>
    </row>
    <row r="4783" spans="1:14" x14ac:dyDescent="0.3">
      <c r="A4783">
        <v>40834</v>
      </c>
      <c r="B4783" t="s">
        <v>14</v>
      </c>
      <c r="C4783" t="s">
        <v>15</v>
      </c>
      <c r="D4783" t="s">
        <v>16</v>
      </c>
      <c r="E4783" s="1">
        <v>42038</v>
      </c>
      <c r="F4783">
        <v>1.25</v>
      </c>
      <c r="G4783">
        <v>28</v>
      </c>
      <c r="H4783">
        <v>7.5</v>
      </c>
      <c r="I4783">
        <v>9.7631399999999999</v>
      </c>
      <c r="J4783">
        <v>0</v>
      </c>
      <c r="K4783">
        <v>81</v>
      </c>
      <c r="L4783">
        <v>21</v>
      </c>
      <c r="M4783">
        <v>8.8000000000000007</v>
      </c>
      <c r="N4783">
        <v>2</v>
      </c>
    </row>
    <row r="4784" spans="1:14" x14ac:dyDescent="0.3">
      <c r="A4784">
        <v>40834</v>
      </c>
      <c r="B4784" t="s">
        <v>14</v>
      </c>
      <c r="C4784" t="s">
        <v>15</v>
      </c>
      <c r="D4784" t="s">
        <v>16</v>
      </c>
      <c r="E4784" s="1">
        <v>42039</v>
      </c>
      <c r="F4784">
        <v>1.75</v>
      </c>
      <c r="G4784">
        <v>27.7</v>
      </c>
      <c r="H4784">
        <v>11.5</v>
      </c>
      <c r="I4784">
        <v>10.869400000000001</v>
      </c>
      <c r="J4784">
        <v>0</v>
      </c>
      <c r="K4784">
        <v>82</v>
      </c>
      <c r="L4784">
        <v>23</v>
      </c>
      <c r="M4784">
        <v>7.6</v>
      </c>
      <c r="N4784">
        <v>8</v>
      </c>
    </row>
    <row r="4785" spans="1:14" x14ac:dyDescent="0.3">
      <c r="A4785">
        <v>40834</v>
      </c>
      <c r="B4785" t="s">
        <v>14</v>
      </c>
      <c r="C4785" t="s">
        <v>15</v>
      </c>
      <c r="D4785" t="s">
        <v>16</v>
      </c>
      <c r="E4785" s="1">
        <v>42040</v>
      </c>
      <c r="F4785">
        <v>1.375</v>
      </c>
      <c r="G4785">
        <v>24.3</v>
      </c>
      <c r="H4785">
        <v>11</v>
      </c>
      <c r="I4785">
        <v>12.9284</v>
      </c>
      <c r="J4785">
        <v>0</v>
      </c>
      <c r="K4785">
        <v>86</v>
      </c>
      <c r="L4785">
        <v>41</v>
      </c>
      <c r="M4785">
        <v>9</v>
      </c>
      <c r="N4785">
        <v>6</v>
      </c>
    </row>
    <row r="4786" spans="1:14" x14ac:dyDescent="0.3">
      <c r="A4786">
        <v>40834</v>
      </c>
      <c r="B4786" t="s">
        <v>14</v>
      </c>
      <c r="C4786" t="s">
        <v>15</v>
      </c>
      <c r="D4786" t="s">
        <v>16</v>
      </c>
      <c r="E4786" s="1">
        <v>42041</v>
      </c>
      <c r="F4786">
        <v>1.375</v>
      </c>
      <c r="G4786">
        <v>23.8</v>
      </c>
      <c r="H4786">
        <v>9.1999999999999993</v>
      </c>
      <c r="I4786">
        <v>11.6647</v>
      </c>
      <c r="J4786">
        <v>0</v>
      </c>
      <c r="K4786">
        <v>98</v>
      </c>
      <c r="L4786">
        <v>45</v>
      </c>
      <c r="M4786">
        <v>8.1999999999999993</v>
      </c>
      <c r="N4786">
        <v>4</v>
      </c>
    </row>
    <row r="4787" spans="1:14" x14ac:dyDescent="0.3">
      <c r="A4787">
        <v>40834</v>
      </c>
      <c r="B4787" t="s">
        <v>14</v>
      </c>
      <c r="C4787" t="s">
        <v>15</v>
      </c>
      <c r="D4787" t="s">
        <v>16</v>
      </c>
      <c r="E4787" s="1">
        <v>42042</v>
      </c>
      <c r="F4787">
        <v>0.875</v>
      </c>
      <c r="G4787">
        <v>25.9</v>
      </c>
      <c r="H4787">
        <v>7.3</v>
      </c>
      <c r="I4787">
        <v>9.6042699999999996</v>
      </c>
      <c r="J4787">
        <v>0</v>
      </c>
      <c r="K4787">
        <v>86</v>
      </c>
      <c r="L4787">
        <v>28</v>
      </c>
      <c r="M4787">
        <v>8.6999999999999993</v>
      </c>
      <c r="N4787">
        <v>2</v>
      </c>
    </row>
    <row r="4788" spans="1:14" x14ac:dyDescent="0.3">
      <c r="A4788">
        <v>40834</v>
      </c>
      <c r="B4788" t="s">
        <v>14</v>
      </c>
      <c r="C4788" t="s">
        <v>15</v>
      </c>
      <c r="D4788" t="s">
        <v>16</v>
      </c>
      <c r="E4788" s="1">
        <v>42043</v>
      </c>
      <c r="F4788">
        <v>2.625</v>
      </c>
      <c r="G4788">
        <v>26.9</v>
      </c>
      <c r="H4788">
        <v>12.1</v>
      </c>
      <c r="I4788">
        <v>8.7407900000000005</v>
      </c>
      <c r="J4788">
        <v>0</v>
      </c>
      <c r="K4788">
        <v>65</v>
      </c>
      <c r="L4788">
        <v>18</v>
      </c>
      <c r="M4788">
        <v>4.5</v>
      </c>
      <c r="N4788">
        <v>7</v>
      </c>
    </row>
    <row r="4789" spans="1:14" x14ac:dyDescent="0.3">
      <c r="A4789">
        <v>40834</v>
      </c>
      <c r="B4789" t="s">
        <v>14</v>
      </c>
      <c r="C4789" t="s">
        <v>15</v>
      </c>
      <c r="D4789" t="s">
        <v>16</v>
      </c>
      <c r="E4789" s="1">
        <v>42044</v>
      </c>
      <c r="F4789">
        <v>1.75</v>
      </c>
      <c r="G4789">
        <v>26.8</v>
      </c>
      <c r="H4789">
        <v>14.5</v>
      </c>
      <c r="I4789">
        <v>8.9946000000000002</v>
      </c>
      <c r="J4789">
        <v>0</v>
      </c>
      <c r="K4789">
        <v>61</v>
      </c>
      <c r="L4789">
        <v>20</v>
      </c>
      <c r="M4789">
        <v>5.6</v>
      </c>
      <c r="N4789">
        <v>7</v>
      </c>
    </row>
    <row r="4790" spans="1:14" x14ac:dyDescent="0.3">
      <c r="A4790">
        <v>40834</v>
      </c>
      <c r="B4790" t="s">
        <v>14</v>
      </c>
      <c r="C4790" t="s">
        <v>15</v>
      </c>
      <c r="D4790" t="s">
        <v>16</v>
      </c>
      <c r="E4790" s="1">
        <v>42045</v>
      </c>
      <c r="F4790">
        <v>4</v>
      </c>
      <c r="G4790">
        <v>26.8</v>
      </c>
      <c r="H4790">
        <v>14.7</v>
      </c>
      <c r="I4790">
        <v>11.1333</v>
      </c>
      <c r="J4790">
        <v>0</v>
      </c>
      <c r="K4790">
        <v>57</v>
      </c>
      <c r="L4790">
        <v>33</v>
      </c>
      <c r="M4790">
        <v>1.1000000000000001</v>
      </c>
      <c r="N4790">
        <v>7</v>
      </c>
    </row>
    <row r="4791" spans="1:14" x14ac:dyDescent="0.3">
      <c r="A4791">
        <v>40834</v>
      </c>
      <c r="B4791" t="s">
        <v>14</v>
      </c>
      <c r="C4791" t="s">
        <v>15</v>
      </c>
      <c r="D4791" t="s">
        <v>16</v>
      </c>
      <c r="E4791" s="1">
        <v>42046</v>
      </c>
      <c r="F4791">
        <v>2.25</v>
      </c>
      <c r="G4791">
        <v>28.2</v>
      </c>
      <c r="H4791">
        <v>18.899999999999999</v>
      </c>
      <c r="I4791">
        <v>13.2483</v>
      </c>
      <c r="J4791">
        <v>0</v>
      </c>
      <c r="K4791">
        <v>78</v>
      </c>
      <c r="L4791">
        <v>36</v>
      </c>
      <c r="M4791">
        <v>0.8</v>
      </c>
      <c r="N4791">
        <v>10</v>
      </c>
    </row>
    <row r="4792" spans="1:14" x14ac:dyDescent="0.3">
      <c r="A4792">
        <v>40834</v>
      </c>
      <c r="B4792" t="s">
        <v>14</v>
      </c>
      <c r="C4792" t="s">
        <v>15</v>
      </c>
      <c r="D4792" t="s">
        <v>16</v>
      </c>
      <c r="E4792" s="1">
        <v>42047</v>
      </c>
      <c r="F4792">
        <v>3.25</v>
      </c>
      <c r="G4792">
        <v>26.1</v>
      </c>
      <c r="H4792">
        <v>18.100000000000001</v>
      </c>
      <c r="I4792">
        <v>13.2661</v>
      </c>
      <c r="J4792">
        <v>0</v>
      </c>
      <c r="K4792">
        <v>84</v>
      </c>
      <c r="L4792">
        <v>32</v>
      </c>
      <c r="M4792">
        <v>0.6</v>
      </c>
      <c r="N4792">
        <v>15</v>
      </c>
    </row>
    <row r="4793" spans="1:14" x14ac:dyDescent="0.3">
      <c r="A4793">
        <v>40834</v>
      </c>
      <c r="B4793" t="s">
        <v>14</v>
      </c>
      <c r="C4793" t="s">
        <v>15</v>
      </c>
      <c r="D4793" t="s">
        <v>16</v>
      </c>
      <c r="E4793" s="1">
        <v>42048</v>
      </c>
      <c r="F4793">
        <v>1.375</v>
      </c>
      <c r="G4793">
        <v>23.1</v>
      </c>
      <c r="H4793">
        <v>12.5</v>
      </c>
      <c r="I4793">
        <v>10.694100000000001</v>
      </c>
      <c r="J4793">
        <v>0</v>
      </c>
      <c r="K4793">
        <v>61</v>
      </c>
      <c r="L4793">
        <v>44</v>
      </c>
      <c r="M4793">
        <v>0.3</v>
      </c>
      <c r="N4793">
        <v>9</v>
      </c>
    </row>
    <row r="4794" spans="1:14" x14ac:dyDescent="0.3">
      <c r="A4794">
        <v>40834</v>
      </c>
      <c r="B4794" t="s">
        <v>14</v>
      </c>
      <c r="C4794" t="s">
        <v>15</v>
      </c>
      <c r="D4794" t="s">
        <v>16</v>
      </c>
      <c r="E4794" s="1">
        <v>42049</v>
      </c>
      <c r="F4794">
        <v>1.375</v>
      </c>
      <c r="G4794">
        <v>23.7</v>
      </c>
      <c r="H4794">
        <v>12.7</v>
      </c>
      <c r="I4794">
        <v>11.692500000000001</v>
      </c>
      <c r="J4794">
        <v>0</v>
      </c>
      <c r="K4794">
        <v>72</v>
      </c>
      <c r="L4794">
        <v>37</v>
      </c>
      <c r="M4794">
        <v>4</v>
      </c>
      <c r="N4794">
        <v>9</v>
      </c>
    </row>
    <row r="4795" spans="1:14" x14ac:dyDescent="0.3">
      <c r="A4795">
        <v>40834</v>
      </c>
      <c r="B4795" t="s">
        <v>14</v>
      </c>
      <c r="C4795" t="s">
        <v>15</v>
      </c>
      <c r="D4795" t="s">
        <v>16</v>
      </c>
      <c r="E4795" s="1">
        <v>42050</v>
      </c>
      <c r="F4795">
        <v>1.375</v>
      </c>
      <c r="G4795">
        <v>24.2</v>
      </c>
      <c r="H4795">
        <v>12</v>
      </c>
      <c r="I4795">
        <v>6.2038500000000001</v>
      </c>
      <c r="J4795">
        <v>0</v>
      </c>
      <c r="K4795">
        <v>49</v>
      </c>
      <c r="L4795">
        <v>15</v>
      </c>
      <c r="M4795">
        <v>6.2</v>
      </c>
      <c r="N4795">
        <v>8</v>
      </c>
    </row>
    <row r="4796" spans="1:14" x14ac:dyDescent="0.3">
      <c r="A4796">
        <v>40834</v>
      </c>
      <c r="B4796" t="s">
        <v>14</v>
      </c>
      <c r="C4796" t="s">
        <v>15</v>
      </c>
      <c r="D4796" t="s">
        <v>16</v>
      </c>
      <c r="E4796" s="1">
        <v>42051</v>
      </c>
      <c r="F4796">
        <v>1.875</v>
      </c>
      <c r="G4796">
        <v>20.7</v>
      </c>
      <c r="H4796">
        <v>11.8</v>
      </c>
      <c r="I4796">
        <v>8.6614599999999999</v>
      </c>
      <c r="J4796">
        <v>0</v>
      </c>
      <c r="K4796">
        <v>61</v>
      </c>
      <c r="L4796">
        <v>37</v>
      </c>
      <c r="M4796">
        <v>0.1</v>
      </c>
      <c r="N4796">
        <v>6</v>
      </c>
    </row>
    <row r="4797" spans="1:14" x14ac:dyDescent="0.3">
      <c r="A4797">
        <v>40834</v>
      </c>
      <c r="B4797" t="s">
        <v>14</v>
      </c>
      <c r="C4797" t="s">
        <v>15</v>
      </c>
      <c r="D4797" t="s">
        <v>16</v>
      </c>
      <c r="E4797" s="1">
        <v>42052</v>
      </c>
      <c r="F4797">
        <v>1.625</v>
      </c>
      <c r="G4797">
        <v>27.9</v>
      </c>
      <c r="H4797">
        <v>13</v>
      </c>
      <c r="I4797">
        <v>8.9229500000000002</v>
      </c>
      <c r="J4797">
        <v>0</v>
      </c>
      <c r="K4797">
        <v>65</v>
      </c>
      <c r="L4797">
        <v>24</v>
      </c>
      <c r="M4797">
        <v>5.0999999999999996</v>
      </c>
      <c r="N4797">
        <v>7</v>
      </c>
    </row>
    <row r="4798" spans="1:14" x14ac:dyDescent="0.3">
      <c r="A4798">
        <v>40834</v>
      </c>
      <c r="B4798" t="s">
        <v>14</v>
      </c>
      <c r="C4798" t="s">
        <v>15</v>
      </c>
      <c r="D4798" t="s">
        <v>16</v>
      </c>
      <c r="E4798" s="1">
        <v>42053</v>
      </c>
      <c r="F4798">
        <v>2.875</v>
      </c>
      <c r="G4798">
        <v>22.2</v>
      </c>
      <c r="H4798">
        <v>15.2</v>
      </c>
      <c r="I4798">
        <v>12.957599999999999</v>
      </c>
      <c r="J4798">
        <v>0.4</v>
      </c>
      <c r="K4798">
        <v>80</v>
      </c>
      <c r="L4798">
        <v>47</v>
      </c>
      <c r="M4798">
        <v>3.6</v>
      </c>
      <c r="N4798">
        <v>10</v>
      </c>
    </row>
    <row r="4799" spans="1:14" x14ac:dyDescent="0.3">
      <c r="A4799">
        <v>40834</v>
      </c>
      <c r="B4799" t="s">
        <v>14</v>
      </c>
      <c r="C4799" t="s">
        <v>15</v>
      </c>
      <c r="D4799" t="s">
        <v>16</v>
      </c>
      <c r="E4799" s="1">
        <v>42054</v>
      </c>
      <c r="F4799">
        <v>1.25</v>
      </c>
      <c r="G4799">
        <v>20.7</v>
      </c>
      <c r="H4799">
        <v>13.9</v>
      </c>
      <c r="I4799">
        <v>14.5023</v>
      </c>
      <c r="J4799">
        <v>2</v>
      </c>
      <c r="K4799">
        <v>91</v>
      </c>
      <c r="L4799">
        <v>65</v>
      </c>
      <c r="M4799">
        <v>0.8</v>
      </c>
      <c r="N4799">
        <v>12</v>
      </c>
    </row>
    <row r="4800" spans="1:14" x14ac:dyDescent="0.3">
      <c r="A4800">
        <v>40834</v>
      </c>
      <c r="B4800" t="s">
        <v>14</v>
      </c>
      <c r="C4800" t="s">
        <v>15</v>
      </c>
      <c r="D4800" t="s">
        <v>16</v>
      </c>
      <c r="E4800" s="1">
        <v>42055</v>
      </c>
      <c r="F4800">
        <v>2.625</v>
      </c>
      <c r="G4800">
        <v>24.4</v>
      </c>
      <c r="H4800">
        <v>11.6</v>
      </c>
      <c r="I4800">
        <v>12.9321</v>
      </c>
      <c r="J4800">
        <v>0</v>
      </c>
      <c r="K4800">
        <v>93</v>
      </c>
      <c r="L4800">
        <v>36</v>
      </c>
      <c r="M4800">
        <v>4.2</v>
      </c>
      <c r="N4800">
        <v>8</v>
      </c>
    </row>
    <row r="4801" spans="1:14" x14ac:dyDescent="0.3">
      <c r="A4801">
        <v>40834</v>
      </c>
      <c r="B4801" t="s">
        <v>14</v>
      </c>
      <c r="C4801" t="s">
        <v>15</v>
      </c>
      <c r="D4801" t="s">
        <v>16</v>
      </c>
      <c r="E4801" s="1">
        <v>42056</v>
      </c>
      <c r="F4801">
        <v>3.375</v>
      </c>
      <c r="G4801">
        <v>16</v>
      </c>
      <c r="H4801">
        <v>7.5</v>
      </c>
      <c r="I4801">
        <v>6.8442800000000004</v>
      </c>
      <c r="J4801">
        <v>1.2</v>
      </c>
      <c r="K4801">
        <v>73</v>
      </c>
      <c r="L4801">
        <v>32</v>
      </c>
      <c r="M4801">
        <v>5.7</v>
      </c>
      <c r="N4801">
        <v>4</v>
      </c>
    </row>
    <row r="4802" spans="1:14" x14ac:dyDescent="0.3">
      <c r="A4802">
        <v>40834</v>
      </c>
      <c r="B4802" t="s">
        <v>14</v>
      </c>
      <c r="C4802" t="s">
        <v>15</v>
      </c>
      <c r="D4802" t="s">
        <v>16</v>
      </c>
      <c r="E4802" s="1">
        <v>42057</v>
      </c>
      <c r="F4802">
        <v>2</v>
      </c>
      <c r="G4802">
        <v>10.1</v>
      </c>
      <c r="H4802">
        <v>7.5</v>
      </c>
      <c r="I4802">
        <v>7.77508</v>
      </c>
      <c r="J4802">
        <v>13</v>
      </c>
      <c r="K4802">
        <v>96</v>
      </c>
      <c r="L4802">
        <v>58</v>
      </c>
      <c r="M4802">
        <v>1.3</v>
      </c>
      <c r="N4802">
        <v>5</v>
      </c>
    </row>
    <row r="4803" spans="1:14" x14ac:dyDescent="0.3">
      <c r="A4803">
        <v>40834</v>
      </c>
      <c r="B4803" t="s">
        <v>14</v>
      </c>
      <c r="C4803" t="s">
        <v>15</v>
      </c>
      <c r="D4803" t="s">
        <v>16</v>
      </c>
      <c r="E4803" s="1">
        <v>42058</v>
      </c>
      <c r="F4803">
        <v>1.625</v>
      </c>
      <c r="G4803">
        <v>13.9</v>
      </c>
      <c r="H4803">
        <v>2.1</v>
      </c>
      <c r="I4803">
        <v>8.4381199999999996</v>
      </c>
      <c r="J4803">
        <v>0</v>
      </c>
      <c r="K4803">
        <v>98</v>
      </c>
      <c r="L4803">
        <v>57</v>
      </c>
      <c r="M4803">
        <v>9.5</v>
      </c>
      <c r="N4803">
        <v>-2</v>
      </c>
    </row>
    <row r="4804" spans="1:14" x14ac:dyDescent="0.3">
      <c r="A4804">
        <v>40834</v>
      </c>
      <c r="B4804" t="s">
        <v>14</v>
      </c>
      <c r="C4804" t="s">
        <v>15</v>
      </c>
      <c r="D4804" t="s">
        <v>16</v>
      </c>
      <c r="E4804" s="1">
        <v>42059</v>
      </c>
      <c r="F4804">
        <v>1.375</v>
      </c>
      <c r="G4804">
        <v>18.399999999999999</v>
      </c>
      <c r="H4804">
        <v>3.6</v>
      </c>
      <c r="I4804">
        <v>7.8542300000000003</v>
      </c>
      <c r="J4804">
        <v>0</v>
      </c>
      <c r="K4804">
        <v>100</v>
      </c>
      <c r="L4804">
        <v>30</v>
      </c>
      <c r="M4804">
        <v>10.199999999999999</v>
      </c>
      <c r="N4804">
        <v>-2</v>
      </c>
    </row>
    <row r="4805" spans="1:14" x14ac:dyDescent="0.3">
      <c r="A4805">
        <v>40834</v>
      </c>
      <c r="B4805" t="s">
        <v>14</v>
      </c>
      <c r="C4805" t="s">
        <v>15</v>
      </c>
      <c r="D4805" t="s">
        <v>16</v>
      </c>
      <c r="E4805" s="1">
        <v>42060</v>
      </c>
      <c r="F4805">
        <v>1.25</v>
      </c>
      <c r="G4805">
        <v>22.3</v>
      </c>
      <c r="H4805">
        <v>6.8</v>
      </c>
      <c r="I4805">
        <v>8.5119399999999992</v>
      </c>
      <c r="J4805">
        <v>0</v>
      </c>
      <c r="K4805">
        <v>77</v>
      </c>
      <c r="L4805">
        <v>22</v>
      </c>
      <c r="M4805">
        <v>7.5</v>
      </c>
      <c r="N4805">
        <v>2</v>
      </c>
    </row>
    <row r="4806" spans="1:14" x14ac:dyDescent="0.3">
      <c r="A4806">
        <v>40834</v>
      </c>
      <c r="B4806" t="s">
        <v>14</v>
      </c>
      <c r="C4806" t="s">
        <v>15</v>
      </c>
      <c r="D4806" t="s">
        <v>16</v>
      </c>
      <c r="E4806" s="1">
        <v>42061</v>
      </c>
      <c r="F4806">
        <v>3.875</v>
      </c>
      <c r="G4806">
        <v>21.8</v>
      </c>
      <c r="H4806">
        <v>6.6</v>
      </c>
      <c r="I4806">
        <v>8.3977699999999995</v>
      </c>
      <c r="J4806">
        <v>0</v>
      </c>
      <c r="K4806">
        <v>86</v>
      </c>
      <c r="L4806">
        <v>20</v>
      </c>
      <c r="M4806">
        <v>10.1</v>
      </c>
      <c r="N4806">
        <v>2</v>
      </c>
    </row>
    <row r="4807" spans="1:14" x14ac:dyDescent="0.3">
      <c r="A4807">
        <v>40834</v>
      </c>
      <c r="B4807" t="s">
        <v>14</v>
      </c>
      <c r="C4807" t="s">
        <v>15</v>
      </c>
      <c r="D4807" t="s">
        <v>16</v>
      </c>
      <c r="E4807" s="1">
        <v>42062</v>
      </c>
      <c r="F4807">
        <v>1.75</v>
      </c>
      <c r="G4807">
        <v>24.3</v>
      </c>
      <c r="H4807">
        <v>8.8000000000000007</v>
      </c>
      <c r="I4807">
        <v>7.3848700000000003</v>
      </c>
      <c r="J4807">
        <v>0</v>
      </c>
      <c r="K4807">
        <v>81</v>
      </c>
      <c r="L4807">
        <v>17</v>
      </c>
      <c r="M4807">
        <v>10.6</v>
      </c>
      <c r="N4807">
        <v>3</v>
      </c>
    </row>
    <row r="4808" spans="1:14" x14ac:dyDescent="0.3">
      <c r="A4808">
        <v>40834</v>
      </c>
      <c r="B4808" t="s">
        <v>14</v>
      </c>
      <c r="C4808" t="s">
        <v>15</v>
      </c>
      <c r="D4808" t="s">
        <v>16</v>
      </c>
      <c r="E4808" s="1">
        <v>42063</v>
      </c>
      <c r="F4808">
        <v>1.375</v>
      </c>
      <c r="G4808">
        <v>25</v>
      </c>
      <c r="H4808">
        <v>6.2</v>
      </c>
      <c r="I4808">
        <v>7.1057899999999998</v>
      </c>
      <c r="J4808">
        <v>0</v>
      </c>
      <c r="K4808">
        <v>71</v>
      </c>
      <c r="L4808">
        <v>18</v>
      </c>
      <c r="M4808">
        <v>10.7</v>
      </c>
      <c r="N4808">
        <v>1</v>
      </c>
    </row>
    <row r="4809" spans="1:14" x14ac:dyDescent="0.3">
      <c r="A4809">
        <v>40834</v>
      </c>
      <c r="B4809" t="s">
        <v>14</v>
      </c>
      <c r="C4809" t="s">
        <v>15</v>
      </c>
      <c r="D4809" t="s">
        <v>16</v>
      </c>
      <c r="E4809" s="1">
        <v>42064</v>
      </c>
      <c r="F4809">
        <v>1.625</v>
      </c>
      <c r="G4809">
        <v>24.3</v>
      </c>
      <c r="H4809">
        <v>6.6</v>
      </c>
      <c r="I4809">
        <v>8.3961600000000001</v>
      </c>
      <c r="J4809">
        <v>0</v>
      </c>
      <c r="K4809">
        <v>75</v>
      </c>
      <c r="L4809">
        <v>26</v>
      </c>
      <c r="M4809">
        <v>10.1</v>
      </c>
      <c r="N4809">
        <v>1</v>
      </c>
    </row>
    <row r="4810" spans="1:14" x14ac:dyDescent="0.3">
      <c r="A4810">
        <v>40834</v>
      </c>
      <c r="B4810" t="s">
        <v>14</v>
      </c>
      <c r="C4810" t="s">
        <v>15</v>
      </c>
      <c r="D4810" t="s">
        <v>16</v>
      </c>
      <c r="E4810" s="1">
        <v>42065</v>
      </c>
      <c r="F4810">
        <v>1.875</v>
      </c>
      <c r="G4810">
        <v>24</v>
      </c>
      <c r="H4810">
        <v>6.8</v>
      </c>
      <c r="I4810">
        <v>7.8353400000000004</v>
      </c>
      <c r="J4810">
        <v>0</v>
      </c>
      <c r="K4810">
        <v>86</v>
      </c>
      <c r="L4810">
        <v>25</v>
      </c>
      <c r="M4810">
        <v>10.199999999999999</v>
      </c>
      <c r="N4810">
        <v>1</v>
      </c>
    </row>
    <row r="4811" spans="1:14" x14ac:dyDescent="0.3">
      <c r="A4811">
        <v>40834</v>
      </c>
      <c r="B4811" t="s">
        <v>14</v>
      </c>
      <c r="C4811" t="s">
        <v>15</v>
      </c>
      <c r="D4811" t="s">
        <v>16</v>
      </c>
      <c r="E4811" s="1">
        <v>42066</v>
      </c>
      <c r="F4811">
        <v>1.75</v>
      </c>
      <c r="G4811">
        <v>23.7</v>
      </c>
      <c r="H4811">
        <v>8.9</v>
      </c>
      <c r="I4811">
        <v>6.4439900000000003</v>
      </c>
      <c r="J4811">
        <v>0</v>
      </c>
      <c r="K4811">
        <v>57</v>
      </c>
      <c r="L4811">
        <v>20</v>
      </c>
      <c r="M4811">
        <v>7.7</v>
      </c>
      <c r="N4811">
        <v>3</v>
      </c>
    </row>
    <row r="4812" spans="1:14" x14ac:dyDescent="0.3">
      <c r="A4812">
        <v>40834</v>
      </c>
      <c r="B4812" t="s">
        <v>14</v>
      </c>
      <c r="C4812" t="s">
        <v>15</v>
      </c>
      <c r="D4812" t="s">
        <v>16</v>
      </c>
      <c r="E4812" s="1">
        <v>42067</v>
      </c>
      <c r="F4812">
        <v>2</v>
      </c>
      <c r="G4812">
        <v>23.6</v>
      </c>
      <c r="H4812">
        <v>7</v>
      </c>
      <c r="I4812">
        <v>6.9843299999999999</v>
      </c>
      <c r="J4812">
        <v>0</v>
      </c>
      <c r="K4812">
        <v>66</v>
      </c>
      <c r="L4812">
        <v>22</v>
      </c>
      <c r="M4812">
        <v>10.5</v>
      </c>
      <c r="N4812">
        <v>1</v>
      </c>
    </row>
    <row r="4813" spans="1:14" x14ac:dyDescent="0.3">
      <c r="A4813">
        <v>40834</v>
      </c>
      <c r="B4813" t="s">
        <v>14</v>
      </c>
      <c r="C4813" t="s">
        <v>15</v>
      </c>
      <c r="D4813" t="s">
        <v>16</v>
      </c>
      <c r="E4813" s="1">
        <v>42068</v>
      </c>
      <c r="F4813">
        <v>2.25</v>
      </c>
      <c r="G4813">
        <v>22.9</v>
      </c>
      <c r="H4813">
        <v>8.4</v>
      </c>
      <c r="I4813">
        <v>7.11782</v>
      </c>
      <c r="J4813">
        <v>0</v>
      </c>
      <c r="K4813">
        <v>67</v>
      </c>
      <c r="L4813">
        <v>26</v>
      </c>
      <c r="M4813">
        <v>10.5</v>
      </c>
      <c r="N4813">
        <v>1</v>
      </c>
    </row>
    <row r="4814" spans="1:14" x14ac:dyDescent="0.3">
      <c r="A4814">
        <v>40834</v>
      </c>
      <c r="B4814" t="s">
        <v>14</v>
      </c>
      <c r="C4814" t="s">
        <v>15</v>
      </c>
      <c r="D4814" t="s">
        <v>16</v>
      </c>
      <c r="E4814" s="1">
        <v>42069</v>
      </c>
      <c r="F4814">
        <v>3.25</v>
      </c>
      <c r="G4814">
        <v>24.8</v>
      </c>
      <c r="H4814">
        <v>8.5</v>
      </c>
      <c r="I4814">
        <v>6.3652600000000001</v>
      </c>
      <c r="J4814">
        <v>0</v>
      </c>
      <c r="K4814">
        <v>63</v>
      </c>
      <c r="L4814">
        <v>21</v>
      </c>
      <c r="M4814">
        <v>10.7</v>
      </c>
      <c r="N4814">
        <v>1</v>
      </c>
    </row>
    <row r="4815" spans="1:14" x14ac:dyDescent="0.3">
      <c r="A4815">
        <v>40834</v>
      </c>
      <c r="B4815" t="s">
        <v>14</v>
      </c>
      <c r="C4815" t="s">
        <v>15</v>
      </c>
      <c r="D4815" t="s">
        <v>16</v>
      </c>
      <c r="E4815" s="1">
        <v>42070</v>
      </c>
      <c r="F4815">
        <v>1.875</v>
      </c>
      <c r="G4815">
        <v>28</v>
      </c>
      <c r="H4815">
        <v>7</v>
      </c>
      <c r="I4815">
        <v>5.4850500000000002</v>
      </c>
      <c r="J4815">
        <v>0</v>
      </c>
      <c r="K4815">
        <v>64</v>
      </c>
      <c r="L4815">
        <v>12</v>
      </c>
      <c r="M4815">
        <v>10.8</v>
      </c>
      <c r="N4815">
        <v>2</v>
      </c>
    </row>
    <row r="4816" spans="1:14" x14ac:dyDescent="0.3">
      <c r="A4816">
        <v>40834</v>
      </c>
      <c r="B4816" t="s">
        <v>14</v>
      </c>
      <c r="C4816" t="s">
        <v>15</v>
      </c>
      <c r="D4816" t="s">
        <v>16</v>
      </c>
      <c r="E4816" s="1">
        <v>42071</v>
      </c>
      <c r="F4816">
        <v>1.125</v>
      </c>
      <c r="G4816">
        <v>28.7</v>
      </c>
      <c r="H4816">
        <v>7</v>
      </c>
      <c r="I4816">
        <v>5.4291099999999997</v>
      </c>
      <c r="J4816">
        <v>0</v>
      </c>
      <c r="K4816">
        <v>58</v>
      </c>
      <c r="L4816">
        <v>12</v>
      </c>
      <c r="M4816">
        <v>10.7</v>
      </c>
      <c r="N4816">
        <v>0</v>
      </c>
    </row>
    <row r="4817" spans="1:14" x14ac:dyDescent="0.3">
      <c r="A4817">
        <v>40834</v>
      </c>
      <c r="B4817" t="s">
        <v>14</v>
      </c>
      <c r="C4817" t="s">
        <v>15</v>
      </c>
      <c r="D4817" t="s">
        <v>16</v>
      </c>
      <c r="E4817" s="1">
        <v>42072</v>
      </c>
      <c r="F4817">
        <v>2.375</v>
      </c>
      <c r="G4817">
        <v>25.7</v>
      </c>
      <c r="H4817">
        <v>10.6</v>
      </c>
      <c r="I4817">
        <v>8.5695599999999992</v>
      </c>
      <c r="J4817">
        <v>0</v>
      </c>
      <c r="K4817">
        <v>54</v>
      </c>
      <c r="L4817">
        <v>28</v>
      </c>
      <c r="M4817">
        <v>2.9</v>
      </c>
      <c r="N4817">
        <v>4</v>
      </c>
    </row>
    <row r="4818" spans="1:14" x14ac:dyDescent="0.3">
      <c r="A4818">
        <v>40834</v>
      </c>
      <c r="B4818" t="s">
        <v>14</v>
      </c>
      <c r="C4818" t="s">
        <v>15</v>
      </c>
      <c r="D4818" t="s">
        <v>16</v>
      </c>
      <c r="E4818" s="1">
        <v>42073</v>
      </c>
      <c r="F4818">
        <v>2.625</v>
      </c>
      <c r="G4818">
        <v>27.6</v>
      </c>
      <c r="H4818">
        <v>13.3</v>
      </c>
      <c r="I4818">
        <v>9.8823899999999991</v>
      </c>
      <c r="J4818">
        <v>0</v>
      </c>
      <c r="K4818">
        <v>65</v>
      </c>
      <c r="L4818">
        <v>23</v>
      </c>
      <c r="N4818">
        <v>7</v>
      </c>
    </row>
    <row r="4819" spans="1:14" x14ac:dyDescent="0.3">
      <c r="A4819">
        <v>40834</v>
      </c>
      <c r="B4819" t="s">
        <v>14</v>
      </c>
      <c r="C4819" t="s">
        <v>15</v>
      </c>
      <c r="D4819" t="s">
        <v>16</v>
      </c>
      <c r="E4819" s="1">
        <v>42074</v>
      </c>
      <c r="F4819">
        <v>6.25</v>
      </c>
      <c r="G4819">
        <v>24.2</v>
      </c>
      <c r="H4819">
        <v>15</v>
      </c>
      <c r="I4819">
        <v>3.8774700000000002</v>
      </c>
      <c r="J4819">
        <v>0</v>
      </c>
      <c r="K4819">
        <v>36</v>
      </c>
      <c r="L4819">
        <v>9</v>
      </c>
      <c r="M4819">
        <v>10.8</v>
      </c>
      <c r="N4819">
        <v>8</v>
      </c>
    </row>
    <row r="4820" spans="1:14" x14ac:dyDescent="0.3">
      <c r="A4820">
        <v>40834</v>
      </c>
      <c r="B4820" t="s">
        <v>14</v>
      </c>
      <c r="C4820" t="s">
        <v>15</v>
      </c>
      <c r="D4820" t="s">
        <v>16</v>
      </c>
      <c r="E4820" s="1">
        <v>42075</v>
      </c>
      <c r="F4820">
        <v>2.125</v>
      </c>
      <c r="G4820">
        <v>26.4</v>
      </c>
      <c r="H4820">
        <v>13.4</v>
      </c>
      <c r="I4820">
        <v>5.5673700000000004</v>
      </c>
      <c r="J4820">
        <v>0</v>
      </c>
      <c r="K4820">
        <v>74</v>
      </c>
      <c r="L4820">
        <v>6</v>
      </c>
      <c r="M4820">
        <v>10.9</v>
      </c>
      <c r="N4820">
        <v>6</v>
      </c>
    </row>
    <row r="4821" spans="1:14" x14ac:dyDescent="0.3">
      <c r="A4821">
        <v>40834</v>
      </c>
      <c r="B4821" t="s">
        <v>14</v>
      </c>
      <c r="C4821" t="s">
        <v>15</v>
      </c>
      <c r="D4821" t="s">
        <v>16</v>
      </c>
      <c r="E4821" s="1">
        <v>42076</v>
      </c>
      <c r="F4821">
        <v>1.5</v>
      </c>
      <c r="G4821">
        <v>25.8</v>
      </c>
      <c r="H4821">
        <v>11.9</v>
      </c>
      <c r="I4821">
        <v>10.632999999999999</v>
      </c>
      <c r="J4821">
        <v>0</v>
      </c>
      <c r="K4821">
        <v>80</v>
      </c>
      <c r="L4821">
        <v>25</v>
      </c>
      <c r="M4821">
        <v>4.0999999999999996</v>
      </c>
      <c r="N4821">
        <v>6</v>
      </c>
    </row>
    <row r="4822" spans="1:14" x14ac:dyDescent="0.3">
      <c r="A4822">
        <v>40834</v>
      </c>
      <c r="B4822" t="s">
        <v>14</v>
      </c>
      <c r="C4822" t="s">
        <v>15</v>
      </c>
      <c r="D4822" t="s">
        <v>16</v>
      </c>
      <c r="E4822" s="1">
        <v>42077</v>
      </c>
      <c r="F4822">
        <v>1.375</v>
      </c>
      <c r="G4822">
        <v>28.4</v>
      </c>
      <c r="H4822">
        <v>11</v>
      </c>
      <c r="I4822">
        <v>11.6366</v>
      </c>
      <c r="J4822">
        <v>0</v>
      </c>
      <c r="K4822">
        <v>90</v>
      </c>
      <c r="L4822">
        <v>31</v>
      </c>
      <c r="M4822">
        <v>9.8000000000000007</v>
      </c>
      <c r="N4822">
        <v>6</v>
      </c>
    </row>
    <row r="4823" spans="1:14" x14ac:dyDescent="0.3">
      <c r="A4823">
        <v>40834</v>
      </c>
      <c r="B4823" t="s">
        <v>14</v>
      </c>
      <c r="C4823" t="s">
        <v>15</v>
      </c>
      <c r="D4823" t="s">
        <v>16</v>
      </c>
      <c r="E4823" s="1">
        <v>42078</v>
      </c>
      <c r="F4823">
        <v>1.5</v>
      </c>
      <c r="G4823">
        <v>28.5</v>
      </c>
      <c r="H4823">
        <v>11.5</v>
      </c>
      <c r="I4823">
        <v>11.5907</v>
      </c>
      <c r="J4823">
        <v>0</v>
      </c>
      <c r="K4823">
        <v>73</v>
      </c>
      <c r="L4823">
        <v>36</v>
      </c>
      <c r="M4823">
        <v>8.1999999999999993</v>
      </c>
      <c r="N4823">
        <v>6</v>
      </c>
    </row>
    <row r="4824" spans="1:14" x14ac:dyDescent="0.3">
      <c r="A4824">
        <v>40834</v>
      </c>
      <c r="B4824" t="s">
        <v>14</v>
      </c>
      <c r="C4824" t="s">
        <v>15</v>
      </c>
      <c r="D4824" t="s">
        <v>16</v>
      </c>
      <c r="E4824" s="1">
        <v>42079</v>
      </c>
      <c r="F4824">
        <v>1.75</v>
      </c>
      <c r="G4824">
        <v>27.6</v>
      </c>
      <c r="H4824">
        <v>11.1</v>
      </c>
      <c r="I4824">
        <v>10.813000000000001</v>
      </c>
      <c r="J4824">
        <v>0</v>
      </c>
      <c r="K4824">
        <v>81</v>
      </c>
      <c r="L4824">
        <v>24</v>
      </c>
      <c r="M4824">
        <v>9.1999999999999993</v>
      </c>
      <c r="N4824">
        <v>6</v>
      </c>
    </row>
    <row r="4825" spans="1:14" x14ac:dyDescent="0.3">
      <c r="A4825">
        <v>40834</v>
      </c>
      <c r="B4825" t="s">
        <v>14</v>
      </c>
      <c r="C4825" t="s">
        <v>15</v>
      </c>
      <c r="D4825" t="s">
        <v>16</v>
      </c>
      <c r="E4825" s="1">
        <v>42080</v>
      </c>
      <c r="F4825">
        <v>1.875</v>
      </c>
      <c r="G4825">
        <v>27.7</v>
      </c>
      <c r="H4825">
        <v>14</v>
      </c>
      <c r="I4825">
        <v>11.8277</v>
      </c>
      <c r="J4825">
        <v>0</v>
      </c>
      <c r="K4825">
        <v>66</v>
      </c>
      <c r="L4825">
        <v>32</v>
      </c>
      <c r="M4825">
        <v>1.4</v>
      </c>
      <c r="N4825">
        <v>10</v>
      </c>
    </row>
    <row r="4826" spans="1:14" x14ac:dyDescent="0.3">
      <c r="A4826">
        <v>40834</v>
      </c>
      <c r="B4826" t="s">
        <v>14</v>
      </c>
      <c r="C4826" t="s">
        <v>15</v>
      </c>
      <c r="D4826" t="s">
        <v>16</v>
      </c>
      <c r="E4826" s="1">
        <v>42081</v>
      </c>
      <c r="F4826">
        <v>1.875</v>
      </c>
      <c r="G4826">
        <v>25.8</v>
      </c>
      <c r="H4826">
        <v>15</v>
      </c>
      <c r="I4826">
        <v>15.7722</v>
      </c>
      <c r="J4826">
        <v>16</v>
      </c>
      <c r="K4826">
        <v>96</v>
      </c>
      <c r="L4826">
        <v>61</v>
      </c>
      <c r="M4826">
        <v>0</v>
      </c>
      <c r="N4826">
        <v>10</v>
      </c>
    </row>
    <row r="4827" spans="1:14" x14ac:dyDescent="0.3">
      <c r="A4827">
        <v>40834</v>
      </c>
      <c r="B4827" t="s">
        <v>14</v>
      </c>
      <c r="C4827" t="s">
        <v>15</v>
      </c>
      <c r="D4827" t="s">
        <v>16</v>
      </c>
      <c r="E4827" s="1">
        <v>42082</v>
      </c>
      <c r="F4827">
        <v>1.75</v>
      </c>
      <c r="G4827">
        <v>28.3</v>
      </c>
      <c r="H4827">
        <v>15.7</v>
      </c>
      <c r="I4827">
        <v>17.5303</v>
      </c>
      <c r="J4827">
        <v>4</v>
      </c>
      <c r="K4827">
        <v>93</v>
      </c>
      <c r="L4827">
        <v>46</v>
      </c>
      <c r="M4827">
        <v>9.6999999999999993</v>
      </c>
      <c r="N4827">
        <v>14</v>
      </c>
    </row>
    <row r="4828" spans="1:14" x14ac:dyDescent="0.3">
      <c r="A4828">
        <v>40834</v>
      </c>
      <c r="B4828" t="s">
        <v>14</v>
      </c>
      <c r="C4828" t="s">
        <v>15</v>
      </c>
      <c r="D4828" t="s">
        <v>16</v>
      </c>
      <c r="E4828" s="1">
        <v>42083</v>
      </c>
      <c r="F4828">
        <v>1.875</v>
      </c>
      <c r="G4828">
        <v>26.7</v>
      </c>
      <c r="H4828">
        <v>19.2</v>
      </c>
      <c r="I4828">
        <v>17.736000000000001</v>
      </c>
      <c r="J4828">
        <v>0</v>
      </c>
      <c r="K4828">
        <v>88</v>
      </c>
      <c r="L4828">
        <v>53</v>
      </c>
      <c r="M4828">
        <v>7.2</v>
      </c>
      <c r="N4828">
        <v>11</v>
      </c>
    </row>
    <row r="4829" spans="1:14" x14ac:dyDescent="0.3">
      <c r="A4829">
        <v>40834</v>
      </c>
      <c r="B4829" t="s">
        <v>14</v>
      </c>
      <c r="C4829" t="s">
        <v>15</v>
      </c>
      <c r="D4829" t="s">
        <v>16</v>
      </c>
      <c r="E4829" s="1">
        <v>42084</v>
      </c>
      <c r="F4829">
        <v>1.75</v>
      </c>
      <c r="G4829">
        <v>25.3</v>
      </c>
      <c r="H4829">
        <v>16.5</v>
      </c>
      <c r="I4829">
        <v>17.543399999999998</v>
      </c>
      <c r="J4829">
        <v>5.2</v>
      </c>
      <c r="K4829">
        <v>89</v>
      </c>
      <c r="L4829">
        <v>63</v>
      </c>
      <c r="M4829">
        <v>3.4</v>
      </c>
      <c r="N4829">
        <v>11</v>
      </c>
    </row>
    <row r="4830" spans="1:14" x14ac:dyDescent="0.3">
      <c r="A4830">
        <v>40834</v>
      </c>
      <c r="B4830" t="s">
        <v>14</v>
      </c>
      <c r="C4830" t="s">
        <v>15</v>
      </c>
      <c r="D4830" t="s">
        <v>16</v>
      </c>
      <c r="E4830" s="1">
        <v>42085</v>
      </c>
      <c r="F4830">
        <v>2</v>
      </c>
      <c r="G4830">
        <v>21.4</v>
      </c>
      <c r="H4830">
        <v>18</v>
      </c>
      <c r="I4830">
        <v>18.000299999999999</v>
      </c>
      <c r="J4830">
        <v>10.4</v>
      </c>
      <c r="K4830">
        <v>94</v>
      </c>
      <c r="L4830">
        <v>78</v>
      </c>
      <c r="M4830">
        <v>0.6</v>
      </c>
      <c r="N4830">
        <v>16</v>
      </c>
    </row>
    <row r="4831" spans="1:14" x14ac:dyDescent="0.3">
      <c r="A4831">
        <v>40834</v>
      </c>
      <c r="B4831" t="s">
        <v>14</v>
      </c>
      <c r="C4831" t="s">
        <v>15</v>
      </c>
      <c r="D4831" t="s">
        <v>16</v>
      </c>
      <c r="E4831" s="1">
        <v>42086</v>
      </c>
      <c r="F4831">
        <v>3</v>
      </c>
      <c r="G4831">
        <v>20.6</v>
      </c>
      <c r="H4831">
        <v>9.5</v>
      </c>
      <c r="I4831">
        <v>8.7270800000000008</v>
      </c>
      <c r="J4831">
        <v>3</v>
      </c>
      <c r="K4831">
        <v>74</v>
      </c>
      <c r="L4831">
        <v>33</v>
      </c>
      <c r="M4831">
        <v>10.8</v>
      </c>
      <c r="N4831">
        <v>5</v>
      </c>
    </row>
    <row r="4832" spans="1:14" x14ac:dyDescent="0.3">
      <c r="A4832">
        <v>40834</v>
      </c>
      <c r="B4832" t="s">
        <v>14</v>
      </c>
      <c r="C4832" t="s">
        <v>15</v>
      </c>
      <c r="D4832" t="s">
        <v>16</v>
      </c>
      <c r="E4832" s="1">
        <v>42087</v>
      </c>
      <c r="F4832">
        <v>1.25</v>
      </c>
      <c r="G4832">
        <v>23.2</v>
      </c>
      <c r="H4832">
        <v>6.9</v>
      </c>
      <c r="I4832">
        <v>10.0084</v>
      </c>
      <c r="J4832">
        <v>0</v>
      </c>
      <c r="K4832">
        <v>91</v>
      </c>
      <c r="L4832">
        <v>32</v>
      </c>
      <c r="M4832">
        <v>6.3</v>
      </c>
      <c r="N4832">
        <v>3</v>
      </c>
    </row>
    <row r="4833" spans="1:14" x14ac:dyDescent="0.3">
      <c r="A4833">
        <v>40834</v>
      </c>
      <c r="B4833" t="s">
        <v>14</v>
      </c>
      <c r="C4833" t="s">
        <v>15</v>
      </c>
      <c r="D4833" t="s">
        <v>16</v>
      </c>
      <c r="E4833" s="1">
        <v>42088</v>
      </c>
      <c r="F4833">
        <v>1.375</v>
      </c>
      <c r="G4833">
        <v>27.8</v>
      </c>
      <c r="H4833">
        <v>9.9</v>
      </c>
      <c r="I4833">
        <v>11.4908</v>
      </c>
      <c r="J4833">
        <v>0</v>
      </c>
      <c r="K4833">
        <v>82</v>
      </c>
      <c r="L4833">
        <v>31</v>
      </c>
      <c r="M4833">
        <v>7</v>
      </c>
      <c r="N4833">
        <v>4</v>
      </c>
    </row>
    <row r="4834" spans="1:14" x14ac:dyDescent="0.3">
      <c r="A4834">
        <v>40834</v>
      </c>
      <c r="B4834" t="s">
        <v>14</v>
      </c>
      <c r="C4834" t="s">
        <v>15</v>
      </c>
      <c r="D4834" t="s">
        <v>16</v>
      </c>
      <c r="E4834" s="1">
        <v>42089</v>
      </c>
      <c r="F4834">
        <v>1.375</v>
      </c>
      <c r="G4834">
        <v>26.8</v>
      </c>
      <c r="H4834">
        <v>12.1</v>
      </c>
      <c r="I4834">
        <v>11.798999999999999</v>
      </c>
      <c r="J4834">
        <v>0</v>
      </c>
      <c r="K4834">
        <v>91</v>
      </c>
      <c r="L4834">
        <v>24</v>
      </c>
      <c r="M4834">
        <v>2.9</v>
      </c>
      <c r="N4834">
        <v>8</v>
      </c>
    </row>
    <row r="4835" spans="1:14" x14ac:dyDescent="0.3">
      <c r="A4835">
        <v>40834</v>
      </c>
      <c r="B4835" t="s">
        <v>14</v>
      </c>
      <c r="C4835" t="s">
        <v>15</v>
      </c>
      <c r="D4835" t="s">
        <v>16</v>
      </c>
      <c r="E4835" s="1">
        <v>42090</v>
      </c>
      <c r="F4835">
        <v>1.375</v>
      </c>
      <c r="G4835">
        <v>27.1</v>
      </c>
      <c r="H4835">
        <v>14.3</v>
      </c>
      <c r="I4835">
        <v>12.644</v>
      </c>
      <c r="J4835">
        <v>0.1</v>
      </c>
      <c r="K4835">
        <v>81</v>
      </c>
      <c r="L4835">
        <v>28</v>
      </c>
      <c r="M4835">
        <v>9.3000000000000007</v>
      </c>
      <c r="N4835">
        <v>12</v>
      </c>
    </row>
    <row r="4836" spans="1:14" x14ac:dyDescent="0.3">
      <c r="A4836">
        <v>40834</v>
      </c>
      <c r="B4836" t="s">
        <v>14</v>
      </c>
      <c r="C4836" t="s">
        <v>15</v>
      </c>
      <c r="D4836" t="s">
        <v>16</v>
      </c>
      <c r="E4836" s="1">
        <v>42091</v>
      </c>
      <c r="F4836">
        <v>1.375</v>
      </c>
      <c r="G4836">
        <v>28.4</v>
      </c>
      <c r="H4836">
        <v>12.8</v>
      </c>
      <c r="I4836">
        <v>10.8286</v>
      </c>
      <c r="J4836">
        <v>0</v>
      </c>
      <c r="K4836">
        <v>67</v>
      </c>
      <c r="L4836">
        <v>22</v>
      </c>
      <c r="M4836">
        <v>9</v>
      </c>
      <c r="N4836">
        <v>8</v>
      </c>
    </row>
    <row r="4837" spans="1:14" x14ac:dyDescent="0.3">
      <c r="A4837">
        <v>40834</v>
      </c>
      <c r="B4837" t="s">
        <v>14</v>
      </c>
      <c r="C4837" t="s">
        <v>15</v>
      </c>
      <c r="D4837" t="s">
        <v>16</v>
      </c>
      <c r="E4837" s="1">
        <v>42092</v>
      </c>
      <c r="F4837">
        <v>1.375</v>
      </c>
      <c r="G4837">
        <v>29.3</v>
      </c>
      <c r="H4837">
        <v>11</v>
      </c>
      <c r="I4837">
        <v>11.896100000000001</v>
      </c>
      <c r="J4837">
        <v>0</v>
      </c>
      <c r="K4837">
        <v>84</v>
      </c>
      <c r="L4837">
        <v>28</v>
      </c>
      <c r="M4837">
        <v>3.9</v>
      </c>
      <c r="N4837">
        <v>7</v>
      </c>
    </row>
    <row r="4838" spans="1:14" x14ac:dyDescent="0.3">
      <c r="A4838">
        <v>40834</v>
      </c>
      <c r="B4838" t="s">
        <v>14</v>
      </c>
      <c r="C4838" t="s">
        <v>15</v>
      </c>
      <c r="D4838" t="s">
        <v>16</v>
      </c>
      <c r="E4838" s="1">
        <v>42093</v>
      </c>
      <c r="F4838">
        <v>1.875</v>
      </c>
      <c r="G4838">
        <v>30.6</v>
      </c>
      <c r="H4838">
        <v>16.100000000000001</v>
      </c>
      <c r="I4838">
        <v>15.7339</v>
      </c>
      <c r="J4838">
        <v>1</v>
      </c>
      <c r="K4838">
        <v>75</v>
      </c>
      <c r="L4838">
        <v>36</v>
      </c>
      <c r="M4838">
        <v>0</v>
      </c>
      <c r="N4838">
        <v>13</v>
      </c>
    </row>
    <row r="4839" spans="1:14" x14ac:dyDescent="0.3">
      <c r="A4839">
        <v>40834</v>
      </c>
      <c r="B4839" t="s">
        <v>14</v>
      </c>
      <c r="C4839" t="s">
        <v>15</v>
      </c>
      <c r="D4839" t="s">
        <v>16</v>
      </c>
      <c r="E4839" s="1">
        <v>42094</v>
      </c>
      <c r="F4839">
        <v>1.625</v>
      </c>
      <c r="G4839">
        <v>26.5</v>
      </c>
      <c r="H4839">
        <v>17.899999999999999</v>
      </c>
      <c r="I4839">
        <v>13.5565</v>
      </c>
      <c r="J4839">
        <v>0.8</v>
      </c>
      <c r="K4839">
        <v>86</v>
      </c>
      <c r="L4839">
        <v>26</v>
      </c>
      <c r="M4839">
        <v>0.8</v>
      </c>
      <c r="N4839">
        <v>16</v>
      </c>
    </row>
    <row r="4840" spans="1:14" x14ac:dyDescent="0.3">
      <c r="A4840">
        <v>40834</v>
      </c>
      <c r="B4840" t="s">
        <v>14</v>
      </c>
      <c r="C4840" t="s">
        <v>15</v>
      </c>
      <c r="D4840" t="s">
        <v>16</v>
      </c>
      <c r="E4840" s="1">
        <v>42095</v>
      </c>
      <c r="F4840">
        <v>1.5</v>
      </c>
      <c r="G4840">
        <v>25.4</v>
      </c>
      <c r="H4840">
        <v>14.3</v>
      </c>
      <c r="I4840">
        <v>11.7989</v>
      </c>
      <c r="J4840">
        <v>0</v>
      </c>
      <c r="K4840">
        <v>71</v>
      </c>
      <c r="L4840">
        <v>39</v>
      </c>
      <c r="M4840">
        <v>0.3</v>
      </c>
      <c r="N4840">
        <v>9</v>
      </c>
    </row>
    <row r="4841" spans="1:14" x14ac:dyDescent="0.3">
      <c r="A4841">
        <v>40834</v>
      </c>
      <c r="B4841" t="s">
        <v>14</v>
      </c>
      <c r="C4841" t="s">
        <v>15</v>
      </c>
      <c r="D4841" t="s">
        <v>16</v>
      </c>
      <c r="E4841" s="1">
        <v>42096</v>
      </c>
      <c r="F4841">
        <v>3</v>
      </c>
      <c r="G4841">
        <v>27.5</v>
      </c>
      <c r="H4841">
        <v>11.8</v>
      </c>
      <c r="I4841">
        <v>10.0975</v>
      </c>
      <c r="J4841">
        <v>0</v>
      </c>
      <c r="K4841">
        <v>66</v>
      </c>
      <c r="L4841">
        <v>27</v>
      </c>
      <c r="M4841">
        <v>10.7</v>
      </c>
      <c r="N4841">
        <v>8</v>
      </c>
    </row>
    <row r="4842" spans="1:14" x14ac:dyDescent="0.3">
      <c r="A4842">
        <v>40834</v>
      </c>
      <c r="B4842" t="s">
        <v>14</v>
      </c>
      <c r="C4842" t="s">
        <v>15</v>
      </c>
      <c r="D4842" t="s">
        <v>16</v>
      </c>
      <c r="E4842" s="1">
        <v>42097</v>
      </c>
      <c r="F4842">
        <v>1.5</v>
      </c>
      <c r="G4842">
        <v>28.2</v>
      </c>
      <c r="H4842">
        <v>12.2</v>
      </c>
      <c r="I4842">
        <v>9.6415500000000005</v>
      </c>
      <c r="J4842">
        <v>0</v>
      </c>
      <c r="K4842">
        <v>68</v>
      </c>
      <c r="L4842">
        <v>23</v>
      </c>
      <c r="M4842">
        <v>11</v>
      </c>
      <c r="N4842">
        <v>7</v>
      </c>
    </row>
    <row r="4843" spans="1:14" x14ac:dyDescent="0.3">
      <c r="A4843">
        <v>40834</v>
      </c>
      <c r="B4843" t="s">
        <v>14</v>
      </c>
      <c r="C4843" t="s">
        <v>15</v>
      </c>
      <c r="D4843" t="s">
        <v>16</v>
      </c>
      <c r="E4843" s="1">
        <v>42098</v>
      </c>
      <c r="F4843">
        <v>1.375</v>
      </c>
      <c r="G4843">
        <v>31.6</v>
      </c>
      <c r="H4843">
        <v>11.4</v>
      </c>
      <c r="I4843">
        <v>9.8505000000000003</v>
      </c>
      <c r="J4843">
        <v>0</v>
      </c>
      <c r="K4843">
        <v>76</v>
      </c>
      <c r="L4843">
        <v>22</v>
      </c>
      <c r="M4843">
        <v>9.8000000000000007</v>
      </c>
      <c r="N4843">
        <v>8</v>
      </c>
    </row>
    <row r="4844" spans="1:14" x14ac:dyDescent="0.3">
      <c r="A4844">
        <v>40834</v>
      </c>
      <c r="B4844" t="s">
        <v>14</v>
      </c>
      <c r="C4844" t="s">
        <v>15</v>
      </c>
      <c r="D4844" t="s">
        <v>16</v>
      </c>
      <c r="E4844" s="1">
        <v>42099</v>
      </c>
      <c r="F4844">
        <v>3</v>
      </c>
      <c r="G4844">
        <v>33.1</v>
      </c>
      <c r="H4844">
        <v>14.4</v>
      </c>
      <c r="I4844">
        <v>9.2205600000000008</v>
      </c>
      <c r="J4844">
        <v>0</v>
      </c>
      <c r="K4844">
        <v>62</v>
      </c>
      <c r="L4844">
        <v>15</v>
      </c>
      <c r="M4844">
        <v>10.3</v>
      </c>
      <c r="N4844">
        <v>10</v>
      </c>
    </row>
    <row r="4845" spans="1:14" x14ac:dyDescent="0.3">
      <c r="A4845">
        <v>40834</v>
      </c>
      <c r="B4845" t="s">
        <v>14</v>
      </c>
      <c r="C4845" t="s">
        <v>15</v>
      </c>
      <c r="D4845" t="s">
        <v>16</v>
      </c>
      <c r="E4845" s="1">
        <v>42100</v>
      </c>
      <c r="F4845">
        <v>1.75</v>
      </c>
      <c r="G4845">
        <v>33.200000000000003</v>
      </c>
      <c r="H4845">
        <v>15.2</v>
      </c>
      <c r="I4845">
        <v>9.4852500000000006</v>
      </c>
      <c r="J4845">
        <v>0</v>
      </c>
      <c r="K4845">
        <v>56</v>
      </c>
      <c r="L4845">
        <v>16</v>
      </c>
      <c r="M4845">
        <v>11</v>
      </c>
      <c r="N4845">
        <v>11</v>
      </c>
    </row>
    <row r="4846" spans="1:14" x14ac:dyDescent="0.3">
      <c r="A4846">
        <v>40834</v>
      </c>
      <c r="B4846" t="s">
        <v>14</v>
      </c>
      <c r="C4846" t="s">
        <v>15</v>
      </c>
      <c r="D4846" t="s">
        <v>16</v>
      </c>
      <c r="E4846" s="1">
        <v>42101</v>
      </c>
      <c r="F4846">
        <v>1.375</v>
      </c>
      <c r="G4846">
        <v>35.5</v>
      </c>
      <c r="H4846">
        <v>13.5</v>
      </c>
      <c r="I4846">
        <v>8.7662399999999998</v>
      </c>
      <c r="J4846">
        <v>0</v>
      </c>
      <c r="K4846">
        <v>57</v>
      </c>
      <c r="L4846">
        <v>14</v>
      </c>
      <c r="M4846">
        <v>10</v>
      </c>
      <c r="N4846">
        <v>8</v>
      </c>
    </row>
    <row r="4847" spans="1:14" x14ac:dyDescent="0.3">
      <c r="A4847">
        <v>40834</v>
      </c>
      <c r="B4847" t="s">
        <v>14</v>
      </c>
      <c r="C4847" t="s">
        <v>15</v>
      </c>
      <c r="D4847" t="s">
        <v>16</v>
      </c>
      <c r="E4847" s="1">
        <v>42102</v>
      </c>
      <c r="F4847">
        <v>1.375</v>
      </c>
      <c r="G4847">
        <v>34.200000000000003</v>
      </c>
      <c r="H4847">
        <v>19.3</v>
      </c>
      <c r="I4847">
        <v>7.7915900000000002</v>
      </c>
      <c r="J4847">
        <v>0</v>
      </c>
      <c r="K4847">
        <v>46</v>
      </c>
      <c r="L4847">
        <v>10</v>
      </c>
      <c r="M4847">
        <v>8.1999999999999993</v>
      </c>
      <c r="N4847">
        <v>9</v>
      </c>
    </row>
    <row r="4848" spans="1:14" x14ac:dyDescent="0.3">
      <c r="A4848">
        <v>40834</v>
      </c>
      <c r="B4848" t="s">
        <v>14</v>
      </c>
      <c r="C4848" t="s">
        <v>15</v>
      </c>
      <c r="D4848" t="s">
        <v>16</v>
      </c>
      <c r="E4848" s="1">
        <v>42103</v>
      </c>
      <c r="F4848">
        <v>1.875</v>
      </c>
      <c r="G4848">
        <v>36.5</v>
      </c>
      <c r="H4848">
        <v>13.8</v>
      </c>
      <c r="I4848">
        <v>8.2661800000000003</v>
      </c>
      <c r="J4848">
        <v>0</v>
      </c>
      <c r="K4848">
        <v>54</v>
      </c>
      <c r="L4848">
        <v>9</v>
      </c>
      <c r="M4848">
        <v>11.2</v>
      </c>
      <c r="N4848">
        <v>9</v>
      </c>
    </row>
    <row r="4849" spans="1:14" x14ac:dyDescent="0.3">
      <c r="A4849">
        <v>40834</v>
      </c>
      <c r="B4849" t="s">
        <v>14</v>
      </c>
      <c r="C4849" t="s">
        <v>15</v>
      </c>
      <c r="D4849" t="s">
        <v>16</v>
      </c>
      <c r="E4849" s="1">
        <v>42104</v>
      </c>
      <c r="F4849">
        <v>2</v>
      </c>
      <c r="G4849">
        <v>37.9</v>
      </c>
      <c r="H4849">
        <v>18.8</v>
      </c>
      <c r="I4849">
        <v>10.3104</v>
      </c>
      <c r="J4849">
        <v>0</v>
      </c>
      <c r="K4849">
        <v>41</v>
      </c>
      <c r="L4849">
        <v>13</v>
      </c>
      <c r="M4849">
        <v>3.5</v>
      </c>
      <c r="N4849">
        <v>13</v>
      </c>
    </row>
    <row r="4850" spans="1:14" x14ac:dyDescent="0.3">
      <c r="A4850">
        <v>40834</v>
      </c>
      <c r="B4850" t="s">
        <v>14</v>
      </c>
      <c r="C4850" t="s">
        <v>15</v>
      </c>
      <c r="D4850" t="s">
        <v>16</v>
      </c>
      <c r="E4850" s="1">
        <v>42105</v>
      </c>
      <c r="F4850">
        <v>1.875</v>
      </c>
      <c r="G4850">
        <v>32.700000000000003</v>
      </c>
      <c r="H4850">
        <v>26</v>
      </c>
      <c r="I4850">
        <v>12.6241</v>
      </c>
      <c r="J4850">
        <v>0</v>
      </c>
      <c r="K4850">
        <v>37</v>
      </c>
      <c r="L4850">
        <v>25</v>
      </c>
      <c r="M4850">
        <v>0</v>
      </c>
      <c r="N4850">
        <v>23</v>
      </c>
    </row>
    <row r="4851" spans="1:14" x14ac:dyDescent="0.3">
      <c r="A4851">
        <v>40834</v>
      </c>
      <c r="B4851" t="s">
        <v>14</v>
      </c>
      <c r="C4851" t="s">
        <v>15</v>
      </c>
      <c r="D4851" t="s">
        <v>16</v>
      </c>
      <c r="E4851" s="1">
        <v>42106</v>
      </c>
      <c r="F4851">
        <v>2.125</v>
      </c>
      <c r="G4851">
        <v>35.1</v>
      </c>
      <c r="H4851">
        <v>23.6</v>
      </c>
      <c r="I4851">
        <v>12.675700000000001</v>
      </c>
      <c r="J4851">
        <v>0</v>
      </c>
      <c r="K4851">
        <v>59</v>
      </c>
      <c r="L4851">
        <v>15</v>
      </c>
      <c r="M4851">
        <v>0</v>
      </c>
      <c r="N4851">
        <v>19</v>
      </c>
    </row>
    <row r="4852" spans="1:14" x14ac:dyDescent="0.3">
      <c r="A4852">
        <v>40834</v>
      </c>
      <c r="B4852" t="s">
        <v>14</v>
      </c>
      <c r="C4852" t="s">
        <v>15</v>
      </c>
      <c r="D4852" t="s">
        <v>16</v>
      </c>
      <c r="E4852" s="1">
        <v>42107</v>
      </c>
      <c r="F4852">
        <v>4.75</v>
      </c>
      <c r="G4852">
        <v>28</v>
      </c>
      <c r="H4852">
        <v>18.600000000000001</v>
      </c>
      <c r="I4852">
        <v>5.8837400000000004</v>
      </c>
      <c r="J4852">
        <v>0.8</v>
      </c>
      <c r="K4852">
        <v>37</v>
      </c>
      <c r="L4852">
        <v>10</v>
      </c>
      <c r="M4852">
        <v>9.6</v>
      </c>
      <c r="N4852">
        <v>12</v>
      </c>
    </row>
    <row r="4853" spans="1:14" x14ac:dyDescent="0.3">
      <c r="A4853">
        <v>40834</v>
      </c>
      <c r="B4853" t="s">
        <v>14</v>
      </c>
      <c r="C4853" t="s">
        <v>15</v>
      </c>
      <c r="D4853" t="s">
        <v>16</v>
      </c>
      <c r="E4853" s="1">
        <v>42108</v>
      </c>
      <c r="F4853">
        <v>3</v>
      </c>
      <c r="G4853">
        <v>28.5</v>
      </c>
      <c r="H4853">
        <v>12.8</v>
      </c>
      <c r="I4853">
        <v>4.8394199999999996</v>
      </c>
      <c r="J4853">
        <v>0</v>
      </c>
      <c r="K4853">
        <v>41</v>
      </c>
      <c r="L4853">
        <v>9</v>
      </c>
      <c r="M4853">
        <v>11.2</v>
      </c>
      <c r="N4853">
        <v>10</v>
      </c>
    </row>
    <row r="4854" spans="1:14" x14ac:dyDescent="0.3">
      <c r="A4854">
        <v>40834</v>
      </c>
      <c r="B4854" t="s">
        <v>14</v>
      </c>
      <c r="C4854" t="s">
        <v>15</v>
      </c>
      <c r="D4854" t="s">
        <v>16</v>
      </c>
      <c r="E4854" s="1">
        <v>42109</v>
      </c>
      <c r="F4854">
        <v>1.375</v>
      </c>
      <c r="G4854">
        <v>30.4</v>
      </c>
      <c r="H4854">
        <v>14.6</v>
      </c>
      <c r="I4854">
        <v>6.0593700000000004</v>
      </c>
      <c r="J4854">
        <v>0</v>
      </c>
      <c r="K4854">
        <v>34</v>
      </c>
      <c r="L4854">
        <v>11</v>
      </c>
      <c r="M4854">
        <v>0</v>
      </c>
      <c r="N4854">
        <v>8</v>
      </c>
    </row>
    <row r="4855" spans="1:14" x14ac:dyDescent="0.3">
      <c r="A4855">
        <v>40834</v>
      </c>
      <c r="B4855" t="s">
        <v>14</v>
      </c>
      <c r="C4855" t="s">
        <v>15</v>
      </c>
      <c r="D4855" t="s">
        <v>16</v>
      </c>
      <c r="E4855" s="1">
        <v>42110</v>
      </c>
      <c r="F4855">
        <v>1.75</v>
      </c>
      <c r="G4855">
        <v>29.2</v>
      </c>
      <c r="H4855">
        <v>21.9</v>
      </c>
      <c r="I4855">
        <v>13.2333</v>
      </c>
      <c r="J4855">
        <v>0.1</v>
      </c>
      <c r="K4855">
        <v>64</v>
      </c>
      <c r="L4855">
        <v>29</v>
      </c>
      <c r="M4855">
        <v>0</v>
      </c>
      <c r="N4855">
        <v>19</v>
      </c>
    </row>
    <row r="4856" spans="1:14" x14ac:dyDescent="0.3">
      <c r="A4856">
        <v>40834</v>
      </c>
      <c r="B4856" t="s">
        <v>14</v>
      </c>
      <c r="C4856" t="s">
        <v>15</v>
      </c>
      <c r="D4856" t="s">
        <v>16</v>
      </c>
      <c r="E4856" s="1">
        <v>42111</v>
      </c>
      <c r="F4856">
        <v>2.75</v>
      </c>
      <c r="G4856">
        <v>33.6</v>
      </c>
      <c r="H4856">
        <v>19.399999999999999</v>
      </c>
      <c r="I4856">
        <v>12.2003</v>
      </c>
      <c r="J4856">
        <v>0</v>
      </c>
      <c r="K4856">
        <v>63</v>
      </c>
      <c r="L4856">
        <v>21</v>
      </c>
      <c r="M4856">
        <v>0.3</v>
      </c>
      <c r="N4856">
        <v>15</v>
      </c>
    </row>
    <row r="4857" spans="1:14" x14ac:dyDescent="0.3">
      <c r="A4857">
        <v>40834</v>
      </c>
      <c r="B4857" t="s">
        <v>14</v>
      </c>
      <c r="C4857" t="s">
        <v>15</v>
      </c>
      <c r="D4857" t="s">
        <v>16</v>
      </c>
      <c r="E4857" s="1">
        <v>42112</v>
      </c>
      <c r="F4857">
        <v>2.625</v>
      </c>
      <c r="G4857">
        <v>29.5</v>
      </c>
      <c r="H4857">
        <v>22.9</v>
      </c>
      <c r="I4857">
        <v>9.7757400000000008</v>
      </c>
      <c r="J4857">
        <v>0</v>
      </c>
      <c r="K4857">
        <v>43</v>
      </c>
      <c r="L4857">
        <v>24</v>
      </c>
      <c r="M4857">
        <v>2.6</v>
      </c>
      <c r="N4857">
        <v>19</v>
      </c>
    </row>
    <row r="4858" spans="1:14" x14ac:dyDescent="0.3">
      <c r="A4858">
        <v>40834</v>
      </c>
      <c r="B4858" t="s">
        <v>14</v>
      </c>
      <c r="C4858" t="s">
        <v>15</v>
      </c>
      <c r="D4858" t="s">
        <v>16</v>
      </c>
      <c r="E4858" s="1">
        <v>42113</v>
      </c>
      <c r="F4858">
        <v>2.25</v>
      </c>
      <c r="G4858">
        <v>31.6</v>
      </c>
      <c r="H4858">
        <v>13.3</v>
      </c>
      <c r="I4858">
        <v>7.8525400000000003</v>
      </c>
      <c r="J4858">
        <v>0</v>
      </c>
      <c r="K4858">
        <v>52</v>
      </c>
      <c r="L4858">
        <v>14</v>
      </c>
      <c r="M4858">
        <v>11</v>
      </c>
      <c r="N4858">
        <v>7</v>
      </c>
    </row>
    <row r="4859" spans="1:14" x14ac:dyDescent="0.3">
      <c r="A4859">
        <v>40834</v>
      </c>
      <c r="B4859" t="s">
        <v>14</v>
      </c>
      <c r="C4859" t="s">
        <v>15</v>
      </c>
      <c r="D4859" t="s">
        <v>16</v>
      </c>
      <c r="E4859" s="1">
        <v>42114</v>
      </c>
      <c r="F4859">
        <v>2.125</v>
      </c>
      <c r="G4859">
        <v>33</v>
      </c>
      <c r="H4859">
        <v>13.8</v>
      </c>
      <c r="I4859">
        <v>5.8673799999999998</v>
      </c>
      <c r="J4859">
        <v>0</v>
      </c>
      <c r="K4859">
        <v>43</v>
      </c>
      <c r="L4859">
        <v>10</v>
      </c>
      <c r="M4859">
        <v>11.4</v>
      </c>
      <c r="N4859">
        <v>9</v>
      </c>
    </row>
    <row r="4860" spans="1:14" x14ac:dyDescent="0.3">
      <c r="A4860">
        <v>40834</v>
      </c>
      <c r="B4860" t="s">
        <v>14</v>
      </c>
      <c r="C4860" t="s">
        <v>15</v>
      </c>
      <c r="D4860" t="s">
        <v>16</v>
      </c>
      <c r="E4860" s="1">
        <v>42115</v>
      </c>
      <c r="F4860">
        <v>1.625</v>
      </c>
      <c r="G4860">
        <v>35.4</v>
      </c>
      <c r="H4860">
        <v>15.1</v>
      </c>
      <c r="I4860">
        <v>6.1430499999999997</v>
      </c>
      <c r="J4860">
        <v>0</v>
      </c>
      <c r="K4860">
        <v>38</v>
      </c>
      <c r="L4860">
        <v>8</v>
      </c>
      <c r="M4860">
        <v>10.5</v>
      </c>
      <c r="N4860">
        <v>8</v>
      </c>
    </row>
    <row r="4861" spans="1:14" x14ac:dyDescent="0.3">
      <c r="A4861">
        <v>40834</v>
      </c>
      <c r="B4861" t="s">
        <v>14</v>
      </c>
      <c r="C4861" t="s">
        <v>15</v>
      </c>
      <c r="D4861" t="s">
        <v>16</v>
      </c>
      <c r="E4861" s="1">
        <v>42116</v>
      </c>
      <c r="F4861">
        <v>2.125</v>
      </c>
      <c r="G4861">
        <v>37.9</v>
      </c>
      <c r="H4861">
        <v>22.1</v>
      </c>
      <c r="I4861">
        <v>7.8023199999999999</v>
      </c>
      <c r="J4861">
        <v>0.1</v>
      </c>
      <c r="K4861">
        <v>34</v>
      </c>
      <c r="L4861">
        <v>10</v>
      </c>
      <c r="M4861">
        <v>4.7</v>
      </c>
      <c r="N4861">
        <v>13</v>
      </c>
    </row>
    <row r="4862" spans="1:14" x14ac:dyDescent="0.3">
      <c r="A4862">
        <v>40834</v>
      </c>
      <c r="B4862" t="s">
        <v>14</v>
      </c>
      <c r="C4862" t="s">
        <v>15</v>
      </c>
      <c r="D4862" t="s">
        <v>16</v>
      </c>
      <c r="E4862" s="1">
        <v>42117</v>
      </c>
      <c r="F4862">
        <v>2.125</v>
      </c>
      <c r="G4862">
        <v>34.799999999999997</v>
      </c>
      <c r="H4862">
        <v>21.9</v>
      </c>
      <c r="I4862">
        <v>10.279</v>
      </c>
      <c r="J4862">
        <v>0</v>
      </c>
      <c r="K4862">
        <v>39</v>
      </c>
      <c r="L4862">
        <v>22</v>
      </c>
      <c r="M4862">
        <v>0</v>
      </c>
    </row>
    <row r="4863" spans="1:14" x14ac:dyDescent="0.3">
      <c r="A4863">
        <v>40834</v>
      </c>
      <c r="B4863" t="s">
        <v>14</v>
      </c>
      <c r="C4863" t="s">
        <v>15</v>
      </c>
      <c r="D4863" t="s">
        <v>16</v>
      </c>
      <c r="E4863" s="1">
        <v>42118</v>
      </c>
      <c r="F4863">
        <v>3.875</v>
      </c>
      <c r="G4863">
        <v>37.299999999999997</v>
      </c>
      <c r="H4863">
        <v>24.4</v>
      </c>
      <c r="I4863">
        <v>8.8674400000000002</v>
      </c>
      <c r="J4863">
        <v>0</v>
      </c>
      <c r="K4863">
        <v>37</v>
      </c>
      <c r="L4863">
        <v>15</v>
      </c>
      <c r="M4863">
        <v>1.7</v>
      </c>
      <c r="N4863">
        <v>19</v>
      </c>
    </row>
    <row r="4864" spans="1:14" x14ac:dyDescent="0.3">
      <c r="A4864">
        <v>40834</v>
      </c>
      <c r="B4864" t="s">
        <v>14</v>
      </c>
      <c r="C4864" t="s">
        <v>15</v>
      </c>
      <c r="D4864" t="s">
        <v>16</v>
      </c>
      <c r="E4864" s="1">
        <v>42119</v>
      </c>
      <c r="F4864">
        <v>4.5</v>
      </c>
      <c r="G4864">
        <v>28.9</v>
      </c>
      <c r="H4864">
        <v>15.8</v>
      </c>
      <c r="I4864">
        <v>4.4549599999999998</v>
      </c>
      <c r="J4864">
        <v>0</v>
      </c>
      <c r="K4864">
        <v>29</v>
      </c>
      <c r="L4864">
        <v>10</v>
      </c>
      <c r="M4864">
        <v>10</v>
      </c>
      <c r="N4864">
        <v>14</v>
      </c>
    </row>
    <row r="4865" spans="1:14" x14ac:dyDescent="0.3">
      <c r="A4865">
        <v>40834</v>
      </c>
      <c r="B4865" t="s">
        <v>14</v>
      </c>
      <c r="C4865" t="s">
        <v>15</v>
      </c>
      <c r="D4865" t="s">
        <v>16</v>
      </c>
      <c r="E4865" s="1">
        <v>42120</v>
      </c>
      <c r="F4865">
        <v>1.375</v>
      </c>
      <c r="G4865">
        <v>33.6</v>
      </c>
      <c r="H4865">
        <v>11.8</v>
      </c>
      <c r="I4865">
        <v>4.4470200000000002</v>
      </c>
      <c r="J4865">
        <v>0</v>
      </c>
      <c r="K4865">
        <v>34</v>
      </c>
      <c r="L4865">
        <v>6</v>
      </c>
      <c r="M4865">
        <v>10.3</v>
      </c>
      <c r="N4865">
        <v>9</v>
      </c>
    </row>
    <row r="4866" spans="1:14" x14ac:dyDescent="0.3">
      <c r="A4866">
        <v>40834</v>
      </c>
      <c r="B4866" t="s">
        <v>14</v>
      </c>
      <c r="C4866" t="s">
        <v>15</v>
      </c>
      <c r="D4866" t="s">
        <v>16</v>
      </c>
      <c r="E4866" s="1">
        <v>42121</v>
      </c>
      <c r="F4866">
        <v>2.375</v>
      </c>
      <c r="G4866">
        <v>35.700000000000003</v>
      </c>
      <c r="H4866">
        <v>17.3</v>
      </c>
      <c r="I4866">
        <v>5.0289299999999999</v>
      </c>
      <c r="J4866">
        <v>0</v>
      </c>
      <c r="K4866">
        <v>33</v>
      </c>
      <c r="L4866">
        <v>6</v>
      </c>
      <c r="M4866">
        <v>5.2</v>
      </c>
      <c r="N4866">
        <v>12</v>
      </c>
    </row>
    <row r="4867" spans="1:14" x14ac:dyDescent="0.3">
      <c r="A4867">
        <v>40834</v>
      </c>
      <c r="B4867" t="s">
        <v>14</v>
      </c>
      <c r="C4867" t="s">
        <v>15</v>
      </c>
      <c r="D4867" t="s">
        <v>16</v>
      </c>
      <c r="E4867" s="1">
        <v>42122</v>
      </c>
      <c r="F4867">
        <v>2</v>
      </c>
      <c r="G4867">
        <v>38.4</v>
      </c>
      <c r="H4867">
        <v>22.4</v>
      </c>
      <c r="I4867">
        <v>7.4163399999999999</v>
      </c>
      <c r="J4867">
        <v>0</v>
      </c>
      <c r="K4867">
        <v>25</v>
      </c>
      <c r="L4867">
        <v>11</v>
      </c>
      <c r="M4867">
        <v>3.5</v>
      </c>
      <c r="N4867">
        <v>19</v>
      </c>
    </row>
    <row r="4868" spans="1:14" x14ac:dyDescent="0.3">
      <c r="A4868">
        <v>40834</v>
      </c>
      <c r="B4868" t="s">
        <v>14</v>
      </c>
      <c r="C4868" t="s">
        <v>15</v>
      </c>
      <c r="D4868" t="s">
        <v>16</v>
      </c>
      <c r="E4868" s="1">
        <v>42123</v>
      </c>
      <c r="F4868">
        <v>2.375</v>
      </c>
      <c r="G4868">
        <v>37.6</v>
      </c>
      <c r="H4868">
        <v>18.3</v>
      </c>
      <c r="I4868">
        <v>5.8148099999999996</v>
      </c>
      <c r="J4868">
        <v>0</v>
      </c>
      <c r="K4868">
        <v>35</v>
      </c>
      <c r="L4868">
        <v>7</v>
      </c>
      <c r="M4868">
        <v>11</v>
      </c>
      <c r="N4868">
        <v>14</v>
      </c>
    </row>
    <row r="4869" spans="1:14" x14ac:dyDescent="0.3">
      <c r="A4869">
        <v>40834</v>
      </c>
      <c r="B4869" t="s">
        <v>14</v>
      </c>
      <c r="C4869" t="s">
        <v>15</v>
      </c>
      <c r="D4869" t="s">
        <v>16</v>
      </c>
      <c r="E4869" s="1">
        <v>42124</v>
      </c>
      <c r="F4869">
        <v>1.125</v>
      </c>
      <c r="G4869">
        <v>40</v>
      </c>
      <c r="H4869">
        <v>18.2</v>
      </c>
      <c r="I4869">
        <v>7.2867300000000004</v>
      </c>
      <c r="J4869">
        <v>0</v>
      </c>
      <c r="K4869">
        <v>38</v>
      </c>
      <c r="L4869">
        <v>9</v>
      </c>
      <c r="M4869">
        <v>11.1</v>
      </c>
      <c r="N4869">
        <v>13</v>
      </c>
    </row>
    <row r="4870" spans="1:14" x14ac:dyDescent="0.3">
      <c r="A4870">
        <v>40834</v>
      </c>
      <c r="B4870" t="s">
        <v>14</v>
      </c>
      <c r="C4870" t="s">
        <v>15</v>
      </c>
      <c r="D4870" t="s">
        <v>16</v>
      </c>
      <c r="E4870" s="1">
        <v>42125</v>
      </c>
      <c r="F4870">
        <v>1.375</v>
      </c>
      <c r="G4870">
        <v>39.4</v>
      </c>
      <c r="H4870">
        <v>18.100000000000001</v>
      </c>
      <c r="I4870">
        <v>8.91357</v>
      </c>
      <c r="J4870">
        <v>0</v>
      </c>
      <c r="K4870">
        <v>43</v>
      </c>
      <c r="L4870">
        <v>12</v>
      </c>
      <c r="M4870">
        <v>11.2</v>
      </c>
      <c r="N4870">
        <v>14</v>
      </c>
    </row>
    <row r="4871" spans="1:14" x14ac:dyDescent="0.3">
      <c r="A4871">
        <v>40834</v>
      </c>
      <c r="B4871" t="s">
        <v>14</v>
      </c>
      <c r="C4871" t="s">
        <v>15</v>
      </c>
      <c r="D4871" t="s">
        <v>16</v>
      </c>
      <c r="E4871" s="1">
        <v>42126</v>
      </c>
      <c r="F4871">
        <v>1.75</v>
      </c>
      <c r="G4871">
        <v>41.3</v>
      </c>
      <c r="H4871">
        <v>18.3</v>
      </c>
      <c r="I4871">
        <v>8.7202000000000002</v>
      </c>
      <c r="J4871">
        <v>0</v>
      </c>
      <c r="K4871">
        <v>43</v>
      </c>
      <c r="L4871">
        <v>9</v>
      </c>
      <c r="M4871">
        <v>9.6999999999999993</v>
      </c>
      <c r="N4871">
        <v>14</v>
      </c>
    </row>
    <row r="4872" spans="1:14" x14ac:dyDescent="0.3">
      <c r="A4872">
        <v>40834</v>
      </c>
      <c r="B4872" t="s">
        <v>14</v>
      </c>
      <c r="C4872" t="s">
        <v>15</v>
      </c>
      <c r="D4872" t="s">
        <v>16</v>
      </c>
      <c r="E4872" s="1">
        <v>42127</v>
      </c>
      <c r="F4872">
        <v>1.5</v>
      </c>
      <c r="G4872">
        <v>37.299999999999997</v>
      </c>
      <c r="H4872">
        <v>19.7</v>
      </c>
      <c r="I4872">
        <v>8.6483399999999993</v>
      </c>
      <c r="J4872">
        <v>0</v>
      </c>
      <c r="K4872">
        <v>30</v>
      </c>
      <c r="L4872">
        <v>13</v>
      </c>
      <c r="M4872">
        <v>2.8</v>
      </c>
      <c r="N4872">
        <v>15</v>
      </c>
    </row>
    <row r="4873" spans="1:14" x14ac:dyDescent="0.3">
      <c r="A4873">
        <v>40834</v>
      </c>
      <c r="B4873" t="s">
        <v>14</v>
      </c>
      <c r="C4873" t="s">
        <v>15</v>
      </c>
      <c r="D4873" t="s">
        <v>16</v>
      </c>
      <c r="E4873" s="1">
        <v>42128</v>
      </c>
      <c r="F4873">
        <v>1.75</v>
      </c>
      <c r="G4873">
        <v>38.1</v>
      </c>
      <c r="H4873">
        <v>20</v>
      </c>
      <c r="I4873">
        <v>9.6751500000000004</v>
      </c>
      <c r="J4873">
        <v>0</v>
      </c>
      <c r="K4873">
        <v>37</v>
      </c>
      <c r="L4873">
        <v>13</v>
      </c>
      <c r="M4873">
        <v>3.5</v>
      </c>
      <c r="N4873">
        <v>15</v>
      </c>
    </row>
    <row r="4874" spans="1:14" x14ac:dyDescent="0.3">
      <c r="A4874">
        <v>40834</v>
      </c>
      <c r="B4874" t="s">
        <v>14</v>
      </c>
      <c r="C4874" t="s">
        <v>15</v>
      </c>
      <c r="D4874" t="s">
        <v>16</v>
      </c>
      <c r="E4874" s="1">
        <v>42129</v>
      </c>
      <c r="F4874">
        <v>2</v>
      </c>
      <c r="G4874">
        <v>37.799999999999997</v>
      </c>
      <c r="H4874">
        <v>20.6</v>
      </c>
      <c r="I4874">
        <v>13.0389</v>
      </c>
      <c r="J4874">
        <v>0</v>
      </c>
      <c r="K4874">
        <v>48</v>
      </c>
      <c r="L4874">
        <v>20</v>
      </c>
      <c r="M4874">
        <v>10.9</v>
      </c>
      <c r="N4874">
        <v>16</v>
      </c>
    </row>
    <row r="4875" spans="1:14" x14ac:dyDescent="0.3">
      <c r="A4875">
        <v>40834</v>
      </c>
      <c r="B4875" t="s">
        <v>14</v>
      </c>
      <c r="C4875" t="s">
        <v>15</v>
      </c>
      <c r="D4875" t="s">
        <v>16</v>
      </c>
      <c r="E4875" s="1">
        <v>42130</v>
      </c>
      <c r="F4875">
        <v>2.5</v>
      </c>
      <c r="G4875">
        <v>37</v>
      </c>
      <c r="H4875">
        <v>23.2</v>
      </c>
      <c r="I4875">
        <v>15.3185</v>
      </c>
      <c r="J4875">
        <v>0.01</v>
      </c>
      <c r="K4875">
        <v>50</v>
      </c>
      <c r="L4875">
        <v>25</v>
      </c>
      <c r="M4875">
        <v>7.4</v>
      </c>
      <c r="N4875">
        <v>20</v>
      </c>
    </row>
    <row r="4876" spans="1:14" x14ac:dyDescent="0.3">
      <c r="A4876">
        <v>40834</v>
      </c>
      <c r="B4876" t="s">
        <v>14</v>
      </c>
      <c r="C4876" t="s">
        <v>15</v>
      </c>
      <c r="D4876" t="s">
        <v>16</v>
      </c>
      <c r="E4876" s="1">
        <v>42131</v>
      </c>
      <c r="F4876">
        <v>1.75</v>
      </c>
      <c r="G4876">
        <v>36.4</v>
      </c>
      <c r="H4876">
        <v>23.3</v>
      </c>
      <c r="I4876">
        <v>14.723699999999999</v>
      </c>
      <c r="J4876">
        <v>0</v>
      </c>
      <c r="K4876">
        <v>50</v>
      </c>
      <c r="L4876">
        <v>23</v>
      </c>
      <c r="M4876">
        <v>3.3</v>
      </c>
      <c r="N4876">
        <v>20</v>
      </c>
    </row>
    <row r="4877" spans="1:14" x14ac:dyDescent="0.3">
      <c r="A4877">
        <v>40834</v>
      </c>
      <c r="B4877" t="s">
        <v>14</v>
      </c>
      <c r="C4877" t="s">
        <v>15</v>
      </c>
      <c r="D4877" t="s">
        <v>16</v>
      </c>
      <c r="E4877" s="1">
        <v>42132</v>
      </c>
      <c r="F4877">
        <v>2.125</v>
      </c>
      <c r="G4877">
        <v>37.4</v>
      </c>
      <c r="H4877">
        <v>22.4</v>
      </c>
      <c r="I4877">
        <v>14.728300000000001</v>
      </c>
      <c r="J4877">
        <v>0</v>
      </c>
      <c r="K4877">
        <v>53</v>
      </c>
      <c r="L4877">
        <v>22</v>
      </c>
      <c r="M4877">
        <v>1.9</v>
      </c>
      <c r="N4877">
        <v>20</v>
      </c>
    </row>
    <row r="4878" spans="1:14" x14ac:dyDescent="0.3">
      <c r="A4878">
        <v>40834</v>
      </c>
      <c r="B4878" t="s">
        <v>14</v>
      </c>
      <c r="C4878" t="s">
        <v>15</v>
      </c>
      <c r="D4878" t="s">
        <v>16</v>
      </c>
      <c r="E4878" s="1">
        <v>42133</v>
      </c>
      <c r="F4878">
        <v>2.375</v>
      </c>
      <c r="G4878">
        <v>37.1</v>
      </c>
      <c r="H4878">
        <v>20.5</v>
      </c>
      <c r="I4878">
        <v>15.2417</v>
      </c>
      <c r="J4878">
        <v>0.4</v>
      </c>
      <c r="K4878">
        <v>69</v>
      </c>
      <c r="L4878">
        <v>20</v>
      </c>
      <c r="M4878">
        <v>8.6</v>
      </c>
      <c r="N4878">
        <v>19</v>
      </c>
    </row>
    <row r="4879" spans="1:14" x14ac:dyDescent="0.3">
      <c r="A4879">
        <v>40834</v>
      </c>
      <c r="B4879" t="s">
        <v>14</v>
      </c>
      <c r="C4879" t="s">
        <v>15</v>
      </c>
      <c r="D4879" t="s">
        <v>16</v>
      </c>
      <c r="E4879" s="1">
        <v>42134</v>
      </c>
      <c r="F4879">
        <v>2.125</v>
      </c>
      <c r="G4879">
        <v>37.299999999999997</v>
      </c>
      <c r="H4879">
        <v>24.9</v>
      </c>
      <c r="I4879">
        <v>13.4003</v>
      </c>
      <c r="J4879">
        <v>0</v>
      </c>
      <c r="K4879">
        <v>49</v>
      </c>
      <c r="L4879">
        <v>18</v>
      </c>
      <c r="M4879">
        <v>10.5</v>
      </c>
      <c r="N4879">
        <v>21</v>
      </c>
    </row>
    <row r="4880" spans="1:14" x14ac:dyDescent="0.3">
      <c r="A4880">
        <v>40834</v>
      </c>
      <c r="B4880" t="s">
        <v>14</v>
      </c>
      <c r="C4880" t="s">
        <v>15</v>
      </c>
      <c r="D4880" t="s">
        <v>16</v>
      </c>
      <c r="E4880" s="1">
        <v>42135</v>
      </c>
      <c r="F4880">
        <v>2.25</v>
      </c>
      <c r="G4880">
        <v>40</v>
      </c>
      <c r="H4880">
        <v>24</v>
      </c>
      <c r="I4880">
        <v>10.9626</v>
      </c>
      <c r="J4880">
        <v>0</v>
      </c>
      <c r="K4880">
        <v>37</v>
      </c>
      <c r="L4880">
        <v>12</v>
      </c>
      <c r="M4880">
        <v>9.6999999999999993</v>
      </c>
      <c r="N4880">
        <v>20</v>
      </c>
    </row>
    <row r="4881" spans="1:14" x14ac:dyDescent="0.3">
      <c r="A4881">
        <v>40834</v>
      </c>
      <c r="B4881" t="s">
        <v>14</v>
      </c>
      <c r="C4881" t="s">
        <v>15</v>
      </c>
      <c r="D4881" t="s">
        <v>16</v>
      </c>
      <c r="E4881" s="1">
        <v>42136</v>
      </c>
      <c r="F4881">
        <v>1.5</v>
      </c>
      <c r="G4881">
        <v>41.3</v>
      </c>
      <c r="H4881">
        <v>21.9</v>
      </c>
      <c r="I4881">
        <v>9.3153199999999998</v>
      </c>
      <c r="J4881">
        <v>0</v>
      </c>
      <c r="K4881">
        <v>35</v>
      </c>
      <c r="L4881">
        <v>10</v>
      </c>
      <c r="M4881">
        <v>10.8</v>
      </c>
      <c r="N4881">
        <v>19</v>
      </c>
    </row>
    <row r="4882" spans="1:14" x14ac:dyDescent="0.3">
      <c r="A4882">
        <v>40834</v>
      </c>
      <c r="B4882" t="s">
        <v>14</v>
      </c>
      <c r="C4882" t="s">
        <v>15</v>
      </c>
      <c r="D4882" t="s">
        <v>16</v>
      </c>
      <c r="E4882" s="1">
        <v>42137</v>
      </c>
      <c r="F4882">
        <v>2.25</v>
      </c>
      <c r="G4882">
        <v>42.4</v>
      </c>
      <c r="H4882">
        <v>21.3</v>
      </c>
      <c r="I4882">
        <v>7.6103699999999996</v>
      </c>
      <c r="J4882">
        <v>0</v>
      </c>
      <c r="K4882">
        <v>32</v>
      </c>
      <c r="L4882">
        <v>7</v>
      </c>
      <c r="M4882">
        <v>9.6999999999999993</v>
      </c>
      <c r="N4882">
        <v>16</v>
      </c>
    </row>
    <row r="4883" spans="1:14" x14ac:dyDescent="0.3">
      <c r="A4883">
        <v>40834</v>
      </c>
      <c r="B4883" t="s">
        <v>14</v>
      </c>
      <c r="C4883" t="s">
        <v>15</v>
      </c>
      <c r="D4883" t="s">
        <v>16</v>
      </c>
      <c r="E4883" s="1">
        <v>42138</v>
      </c>
      <c r="F4883">
        <v>2.375</v>
      </c>
      <c r="G4883">
        <v>41.4</v>
      </c>
      <c r="H4883">
        <v>22.8</v>
      </c>
      <c r="I4883">
        <v>9.6904500000000002</v>
      </c>
      <c r="J4883">
        <v>0</v>
      </c>
      <c r="K4883">
        <v>26</v>
      </c>
      <c r="L4883">
        <v>12</v>
      </c>
      <c r="M4883">
        <v>6.2</v>
      </c>
      <c r="N4883">
        <v>19</v>
      </c>
    </row>
    <row r="4884" spans="1:14" x14ac:dyDescent="0.3">
      <c r="A4884">
        <v>40834</v>
      </c>
      <c r="B4884" t="s">
        <v>14</v>
      </c>
      <c r="C4884" t="s">
        <v>15</v>
      </c>
      <c r="D4884" t="s">
        <v>16</v>
      </c>
      <c r="E4884" s="1">
        <v>42139</v>
      </c>
      <c r="F4884">
        <v>4.375</v>
      </c>
      <c r="G4884">
        <v>37.5</v>
      </c>
      <c r="H4884">
        <v>28.8</v>
      </c>
      <c r="I4884">
        <v>12.196400000000001</v>
      </c>
      <c r="J4884">
        <v>0</v>
      </c>
      <c r="K4884">
        <v>31</v>
      </c>
      <c r="L4884">
        <v>19</v>
      </c>
      <c r="M4884">
        <v>2.7</v>
      </c>
      <c r="N4884">
        <v>23</v>
      </c>
    </row>
    <row r="4885" spans="1:14" x14ac:dyDescent="0.3">
      <c r="A4885">
        <v>40834</v>
      </c>
      <c r="B4885" t="s">
        <v>14</v>
      </c>
      <c r="C4885" t="s">
        <v>15</v>
      </c>
      <c r="D4885" t="s">
        <v>16</v>
      </c>
      <c r="E4885" s="1">
        <v>42140</v>
      </c>
      <c r="F4885">
        <v>4</v>
      </c>
      <c r="G4885">
        <v>37.799999999999997</v>
      </c>
      <c r="H4885">
        <v>26</v>
      </c>
      <c r="I4885">
        <v>6.9469799999999999</v>
      </c>
      <c r="J4885">
        <v>0</v>
      </c>
      <c r="K4885">
        <v>33</v>
      </c>
      <c r="L4885">
        <v>7</v>
      </c>
      <c r="M4885">
        <v>10.199999999999999</v>
      </c>
      <c r="N4885">
        <v>21</v>
      </c>
    </row>
    <row r="4886" spans="1:14" x14ac:dyDescent="0.3">
      <c r="A4886">
        <v>40834</v>
      </c>
      <c r="B4886" t="s">
        <v>14</v>
      </c>
      <c r="C4886" t="s">
        <v>15</v>
      </c>
      <c r="D4886" t="s">
        <v>16</v>
      </c>
      <c r="E4886" s="1">
        <v>42141</v>
      </c>
      <c r="F4886">
        <v>1.75</v>
      </c>
      <c r="G4886">
        <v>37.700000000000003</v>
      </c>
      <c r="H4886">
        <v>17.7</v>
      </c>
      <c r="I4886">
        <v>5.3680099999999999</v>
      </c>
      <c r="J4886">
        <v>0</v>
      </c>
      <c r="K4886">
        <v>28</v>
      </c>
      <c r="L4886">
        <v>7</v>
      </c>
      <c r="M4886">
        <v>12.3</v>
      </c>
      <c r="N4886">
        <v>12</v>
      </c>
    </row>
    <row r="4887" spans="1:14" x14ac:dyDescent="0.3">
      <c r="A4887">
        <v>40834</v>
      </c>
      <c r="B4887" t="s">
        <v>14</v>
      </c>
      <c r="C4887" t="s">
        <v>15</v>
      </c>
      <c r="D4887" t="s">
        <v>16</v>
      </c>
      <c r="E4887" s="1">
        <v>42142</v>
      </c>
      <c r="F4887">
        <v>1.875</v>
      </c>
      <c r="G4887">
        <v>40.700000000000003</v>
      </c>
      <c r="H4887">
        <v>18.8</v>
      </c>
      <c r="I4887">
        <v>5.9259000000000004</v>
      </c>
      <c r="J4887">
        <v>0</v>
      </c>
      <c r="K4887">
        <v>26</v>
      </c>
      <c r="L4887">
        <v>5</v>
      </c>
      <c r="M4887">
        <v>12.2</v>
      </c>
      <c r="N4887">
        <v>14</v>
      </c>
    </row>
    <row r="4888" spans="1:14" x14ac:dyDescent="0.3">
      <c r="A4888">
        <v>40834</v>
      </c>
      <c r="B4888" t="s">
        <v>14</v>
      </c>
      <c r="C4888" t="s">
        <v>15</v>
      </c>
      <c r="D4888" t="s">
        <v>16</v>
      </c>
      <c r="E4888" s="1">
        <v>42143</v>
      </c>
      <c r="F4888">
        <v>1.5</v>
      </c>
      <c r="G4888">
        <v>41.2</v>
      </c>
      <c r="H4888">
        <v>19.5</v>
      </c>
      <c r="I4888">
        <v>6.0197900000000004</v>
      </c>
      <c r="J4888">
        <v>0</v>
      </c>
      <c r="K4888">
        <v>28</v>
      </c>
      <c r="L4888">
        <v>7</v>
      </c>
      <c r="M4888">
        <v>11.7</v>
      </c>
      <c r="N4888">
        <v>14</v>
      </c>
    </row>
    <row r="4889" spans="1:14" x14ac:dyDescent="0.3">
      <c r="A4889">
        <v>40834</v>
      </c>
      <c r="B4889" t="s">
        <v>14</v>
      </c>
      <c r="C4889" t="s">
        <v>15</v>
      </c>
      <c r="D4889" t="s">
        <v>16</v>
      </c>
      <c r="E4889" s="1">
        <v>42144</v>
      </c>
      <c r="F4889">
        <v>1.75</v>
      </c>
      <c r="G4889">
        <v>41</v>
      </c>
      <c r="H4889">
        <v>19.3</v>
      </c>
      <c r="I4889">
        <v>6.3658200000000003</v>
      </c>
      <c r="J4889">
        <v>0</v>
      </c>
      <c r="K4889">
        <v>29</v>
      </c>
      <c r="L4889">
        <v>5</v>
      </c>
      <c r="M4889">
        <v>11.6</v>
      </c>
      <c r="N4889">
        <v>14</v>
      </c>
    </row>
    <row r="4890" spans="1:14" x14ac:dyDescent="0.3">
      <c r="A4890">
        <v>40834</v>
      </c>
      <c r="B4890" t="s">
        <v>14</v>
      </c>
      <c r="C4890" t="s">
        <v>15</v>
      </c>
      <c r="D4890" t="s">
        <v>16</v>
      </c>
      <c r="E4890" s="1">
        <v>42145</v>
      </c>
      <c r="F4890">
        <v>1.625</v>
      </c>
      <c r="G4890">
        <v>41.4</v>
      </c>
      <c r="H4890">
        <v>19.600000000000001</v>
      </c>
      <c r="I4890">
        <v>7.6955900000000002</v>
      </c>
      <c r="J4890">
        <v>0</v>
      </c>
      <c r="K4890">
        <v>30</v>
      </c>
      <c r="L4890">
        <v>7</v>
      </c>
      <c r="M4890">
        <v>11.9</v>
      </c>
      <c r="N4890">
        <v>16</v>
      </c>
    </row>
    <row r="4891" spans="1:14" x14ac:dyDescent="0.3">
      <c r="A4891">
        <v>40834</v>
      </c>
      <c r="B4891" t="s">
        <v>14</v>
      </c>
      <c r="C4891" t="s">
        <v>15</v>
      </c>
      <c r="D4891" t="s">
        <v>16</v>
      </c>
      <c r="E4891" s="1">
        <v>42146</v>
      </c>
      <c r="F4891">
        <v>1.625</v>
      </c>
      <c r="G4891">
        <v>43.5</v>
      </c>
      <c r="H4891">
        <v>19.600000000000001</v>
      </c>
      <c r="I4891">
        <v>8.2894100000000002</v>
      </c>
      <c r="J4891">
        <v>0</v>
      </c>
      <c r="K4891">
        <v>33</v>
      </c>
      <c r="L4891">
        <v>7</v>
      </c>
      <c r="M4891">
        <v>9.8000000000000007</v>
      </c>
      <c r="N4891">
        <v>15</v>
      </c>
    </row>
    <row r="4892" spans="1:14" x14ac:dyDescent="0.3">
      <c r="A4892">
        <v>40834</v>
      </c>
      <c r="B4892" t="s">
        <v>14</v>
      </c>
      <c r="C4892" t="s">
        <v>15</v>
      </c>
      <c r="D4892" t="s">
        <v>16</v>
      </c>
      <c r="E4892" s="1">
        <v>42147</v>
      </c>
      <c r="F4892">
        <v>1.375</v>
      </c>
      <c r="G4892">
        <v>43.5</v>
      </c>
      <c r="H4892">
        <v>24.7</v>
      </c>
      <c r="I4892">
        <v>10.010199999999999</v>
      </c>
      <c r="J4892">
        <v>0</v>
      </c>
      <c r="K4892">
        <v>28</v>
      </c>
      <c r="L4892">
        <v>10</v>
      </c>
      <c r="M4892">
        <v>0.2</v>
      </c>
      <c r="N4892">
        <v>15</v>
      </c>
    </row>
    <row r="4893" spans="1:14" x14ac:dyDescent="0.3">
      <c r="A4893">
        <v>40834</v>
      </c>
      <c r="B4893" t="s">
        <v>14</v>
      </c>
      <c r="C4893" t="s">
        <v>15</v>
      </c>
      <c r="D4893" t="s">
        <v>16</v>
      </c>
      <c r="E4893" s="1">
        <v>42148</v>
      </c>
      <c r="F4893">
        <v>2.875</v>
      </c>
      <c r="G4893">
        <v>43.1</v>
      </c>
      <c r="H4893">
        <v>24.2</v>
      </c>
      <c r="I4893">
        <v>8.2437799999999992</v>
      </c>
      <c r="J4893">
        <v>0</v>
      </c>
      <c r="K4893">
        <v>31</v>
      </c>
      <c r="L4893">
        <v>8</v>
      </c>
      <c r="M4893">
        <v>8.9</v>
      </c>
      <c r="N4893">
        <v>16</v>
      </c>
    </row>
    <row r="4894" spans="1:14" x14ac:dyDescent="0.3">
      <c r="A4894">
        <v>40834</v>
      </c>
      <c r="B4894" t="s">
        <v>14</v>
      </c>
      <c r="C4894" t="s">
        <v>15</v>
      </c>
      <c r="D4894" t="s">
        <v>16</v>
      </c>
      <c r="E4894" s="1">
        <v>42149</v>
      </c>
      <c r="F4894">
        <v>4.5</v>
      </c>
      <c r="G4894">
        <v>39.200000000000003</v>
      </c>
      <c r="H4894">
        <v>29.1</v>
      </c>
      <c r="I4894">
        <v>7.5917199999999996</v>
      </c>
      <c r="J4894">
        <v>0</v>
      </c>
      <c r="K4894">
        <v>22</v>
      </c>
      <c r="L4894">
        <v>10</v>
      </c>
      <c r="M4894">
        <v>10</v>
      </c>
      <c r="N4894">
        <v>24</v>
      </c>
    </row>
    <row r="4895" spans="1:14" x14ac:dyDescent="0.3">
      <c r="A4895">
        <v>40834</v>
      </c>
      <c r="B4895" t="s">
        <v>14</v>
      </c>
      <c r="C4895" t="s">
        <v>15</v>
      </c>
      <c r="D4895" t="s">
        <v>16</v>
      </c>
      <c r="E4895" s="1">
        <v>42150</v>
      </c>
      <c r="F4895">
        <v>2.125</v>
      </c>
      <c r="G4895">
        <v>39.700000000000003</v>
      </c>
      <c r="H4895">
        <v>22.8</v>
      </c>
      <c r="I4895">
        <v>7.8479700000000001</v>
      </c>
      <c r="J4895">
        <v>0</v>
      </c>
      <c r="K4895">
        <v>29</v>
      </c>
      <c r="L4895">
        <v>9</v>
      </c>
      <c r="M4895">
        <v>11.2</v>
      </c>
      <c r="N4895">
        <v>18</v>
      </c>
    </row>
    <row r="4896" spans="1:14" x14ac:dyDescent="0.3">
      <c r="A4896">
        <v>40834</v>
      </c>
      <c r="B4896" t="s">
        <v>14</v>
      </c>
      <c r="C4896" t="s">
        <v>15</v>
      </c>
      <c r="D4896" t="s">
        <v>16</v>
      </c>
      <c r="E4896" s="1">
        <v>42151</v>
      </c>
      <c r="F4896">
        <v>3.25</v>
      </c>
      <c r="G4896">
        <v>41</v>
      </c>
      <c r="H4896">
        <v>23.7</v>
      </c>
      <c r="I4896">
        <v>7.5062300000000004</v>
      </c>
      <c r="J4896">
        <v>0</v>
      </c>
      <c r="K4896">
        <v>27</v>
      </c>
      <c r="L4896">
        <v>8</v>
      </c>
      <c r="M4896">
        <v>11.5</v>
      </c>
      <c r="N4896">
        <v>19</v>
      </c>
    </row>
    <row r="4897" spans="1:14" x14ac:dyDescent="0.3">
      <c r="A4897">
        <v>40834</v>
      </c>
      <c r="B4897" t="s">
        <v>14</v>
      </c>
      <c r="C4897" t="s">
        <v>15</v>
      </c>
      <c r="D4897" t="s">
        <v>16</v>
      </c>
      <c r="E4897" s="1">
        <v>42152</v>
      </c>
      <c r="F4897">
        <v>2.75</v>
      </c>
      <c r="G4897">
        <v>40.9</v>
      </c>
      <c r="H4897">
        <v>24.3</v>
      </c>
      <c r="I4897">
        <v>6.7884399999999996</v>
      </c>
      <c r="J4897">
        <v>0</v>
      </c>
      <c r="K4897">
        <v>28</v>
      </c>
      <c r="L4897">
        <v>7</v>
      </c>
      <c r="M4897">
        <v>10.199999999999999</v>
      </c>
      <c r="N4897">
        <v>20</v>
      </c>
    </row>
    <row r="4898" spans="1:14" x14ac:dyDescent="0.3">
      <c r="A4898">
        <v>40834</v>
      </c>
      <c r="B4898" t="s">
        <v>14</v>
      </c>
      <c r="C4898" t="s">
        <v>15</v>
      </c>
      <c r="D4898" t="s">
        <v>16</v>
      </c>
      <c r="E4898" s="1">
        <v>42153</v>
      </c>
      <c r="F4898">
        <v>3</v>
      </c>
      <c r="G4898">
        <v>44.9</v>
      </c>
      <c r="H4898">
        <v>24.4</v>
      </c>
      <c r="I4898">
        <v>8.0671099999999996</v>
      </c>
      <c r="J4898">
        <v>0</v>
      </c>
      <c r="K4898">
        <v>28</v>
      </c>
      <c r="L4898">
        <v>9</v>
      </c>
      <c r="M4898">
        <v>11.4</v>
      </c>
      <c r="N4898">
        <v>20</v>
      </c>
    </row>
    <row r="4899" spans="1:14" x14ac:dyDescent="0.3">
      <c r="A4899">
        <v>40834</v>
      </c>
      <c r="B4899" t="s">
        <v>14</v>
      </c>
      <c r="C4899" t="s">
        <v>15</v>
      </c>
      <c r="D4899" t="s">
        <v>16</v>
      </c>
      <c r="E4899" s="1">
        <v>42154</v>
      </c>
      <c r="F4899">
        <v>2.375</v>
      </c>
      <c r="G4899">
        <v>45</v>
      </c>
      <c r="H4899">
        <v>27.8</v>
      </c>
      <c r="I4899">
        <v>13.107200000000001</v>
      </c>
      <c r="J4899">
        <v>0</v>
      </c>
      <c r="K4899">
        <v>54</v>
      </c>
      <c r="L4899">
        <v>11</v>
      </c>
      <c r="M4899">
        <v>9.8000000000000007</v>
      </c>
      <c r="N4899">
        <v>23</v>
      </c>
    </row>
    <row r="4900" spans="1:14" x14ac:dyDescent="0.3">
      <c r="A4900">
        <v>40834</v>
      </c>
      <c r="B4900" t="s">
        <v>14</v>
      </c>
      <c r="C4900" t="s">
        <v>15</v>
      </c>
      <c r="D4900" t="s">
        <v>16</v>
      </c>
      <c r="E4900" s="1">
        <v>42155</v>
      </c>
      <c r="F4900">
        <v>2</v>
      </c>
      <c r="G4900">
        <v>45.8</v>
      </c>
      <c r="H4900">
        <v>26.2</v>
      </c>
      <c r="I4900">
        <v>16.643599999999999</v>
      </c>
      <c r="J4900">
        <v>0</v>
      </c>
      <c r="K4900">
        <v>60</v>
      </c>
      <c r="L4900">
        <v>16</v>
      </c>
      <c r="M4900">
        <v>11.1</v>
      </c>
      <c r="N4900">
        <v>23</v>
      </c>
    </row>
    <row r="4901" spans="1:14" x14ac:dyDescent="0.3">
      <c r="A4901">
        <v>40834</v>
      </c>
      <c r="B4901" t="s">
        <v>14</v>
      </c>
      <c r="C4901" t="s">
        <v>15</v>
      </c>
      <c r="D4901" t="s">
        <v>16</v>
      </c>
      <c r="E4901" s="1">
        <v>42156</v>
      </c>
      <c r="F4901">
        <v>2.125</v>
      </c>
      <c r="G4901">
        <v>45</v>
      </c>
      <c r="H4901">
        <v>28</v>
      </c>
      <c r="I4901">
        <v>15.3942</v>
      </c>
      <c r="J4901">
        <v>0</v>
      </c>
      <c r="K4901">
        <v>46</v>
      </c>
      <c r="L4901">
        <v>12</v>
      </c>
      <c r="M4901">
        <v>11.3</v>
      </c>
      <c r="N4901">
        <v>23</v>
      </c>
    </row>
    <row r="4902" spans="1:14" x14ac:dyDescent="0.3">
      <c r="A4902">
        <v>40834</v>
      </c>
      <c r="B4902" t="s">
        <v>14</v>
      </c>
      <c r="C4902" t="s">
        <v>15</v>
      </c>
      <c r="D4902" t="s">
        <v>16</v>
      </c>
      <c r="E4902" s="1">
        <v>42157</v>
      </c>
      <c r="F4902">
        <v>2.75</v>
      </c>
      <c r="G4902">
        <v>47.4</v>
      </c>
      <c r="H4902">
        <v>27.6</v>
      </c>
      <c r="I4902">
        <v>13.401400000000001</v>
      </c>
      <c r="J4902">
        <v>0</v>
      </c>
      <c r="K4902">
        <v>52</v>
      </c>
      <c r="L4902">
        <v>10</v>
      </c>
      <c r="M4902">
        <v>10.8</v>
      </c>
    </row>
    <row r="4903" spans="1:14" x14ac:dyDescent="0.3">
      <c r="A4903">
        <v>40834</v>
      </c>
      <c r="B4903" t="s">
        <v>14</v>
      </c>
      <c r="C4903" t="s">
        <v>15</v>
      </c>
      <c r="D4903" t="s">
        <v>16</v>
      </c>
      <c r="E4903" s="1">
        <v>42158</v>
      </c>
      <c r="F4903">
        <v>2.875</v>
      </c>
      <c r="G4903">
        <v>48</v>
      </c>
      <c r="H4903">
        <v>28.8</v>
      </c>
      <c r="I4903">
        <v>12.6172</v>
      </c>
      <c r="J4903">
        <v>0</v>
      </c>
      <c r="K4903">
        <v>27</v>
      </c>
      <c r="L4903">
        <v>11</v>
      </c>
      <c r="M4903">
        <v>11.2</v>
      </c>
      <c r="N4903">
        <v>24</v>
      </c>
    </row>
    <row r="4904" spans="1:14" x14ac:dyDescent="0.3">
      <c r="A4904">
        <v>40834</v>
      </c>
      <c r="B4904" t="s">
        <v>14</v>
      </c>
      <c r="C4904" t="s">
        <v>15</v>
      </c>
      <c r="D4904" t="s">
        <v>16</v>
      </c>
      <c r="E4904" s="1">
        <v>42159</v>
      </c>
      <c r="F4904">
        <v>2</v>
      </c>
      <c r="G4904">
        <v>46.8</v>
      </c>
      <c r="H4904">
        <v>29.8</v>
      </c>
      <c r="I4904">
        <v>12.7027</v>
      </c>
      <c r="J4904">
        <v>0</v>
      </c>
      <c r="K4904">
        <v>35</v>
      </c>
      <c r="L4904">
        <v>11</v>
      </c>
      <c r="M4904">
        <v>11.6</v>
      </c>
      <c r="N4904">
        <v>24</v>
      </c>
    </row>
    <row r="4905" spans="1:14" x14ac:dyDescent="0.3">
      <c r="A4905">
        <v>40834</v>
      </c>
      <c r="B4905" t="s">
        <v>14</v>
      </c>
      <c r="C4905" t="s">
        <v>15</v>
      </c>
      <c r="D4905" t="s">
        <v>16</v>
      </c>
      <c r="E4905" s="1">
        <v>42160</v>
      </c>
      <c r="F4905">
        <v>3.25</v>
      </c>
      <c r="G4905">
        <v>46.4</v>
      </c>
      <c r="H4905">
        <v>29.6</v>
      </c>
      <c r="I4905">
        <v>13.354900000000001</v>
      </c>
      <c r="J4905">
        <v>0</v>
      </c>
      <c r="K4905">
        <v>46</v>
      </c>
      <c r="L4905">
        <v>9</v>
      </c>
      <c r="M4905">
        <v>11.7</v>
      </c>
      <c r="N4905">
        <v>24</v>
      </c>
    </row>
    <row r="4906" spans="1:14" x14ac:dyDescent="0.3">
      <c r="A4906">
        <v>40834</v>
      </c>
      <c r="B4906" t="s">
        <v>14</v>
      </c>
      <c r="C4906" t="s">
        <v>15</v>
      </c>
      <c r="D4906" t="s">
        <v>16</v>
      </c>
      <c r="E4906" s="1">
        <v>42161</v>
      </c>
      <c r="F4906">
        <v>2.75</v>
      </c>
      <c r="G4906">
        <v>43.4</v>
      </c>
      <c r="H4906">
        <v>25.2</v>
      </c>
      <c r="I4906">
        <v>17.8735</v>
      </c>
      <c r="J4906">
        <v>0</v>
      </c>
      <c r="K4906">
        <v>56</v>
      </c>
      <c r="L4906">
        <v>17</v>
      </c>
      <c r="M4906">
        <v>10.7</v>
      </c>
      <c r="N4906">
        <v>22</v>
      </c>
    </row>
    <row r="4907" spans="1:14" x14ac:dyDescent="0.3">
      <c r="A4907">
        <v>40834</v>
      </c>
      <c r="B4907" t="s">
        <v>14</v>
      </c>
      <c r="C4907" t="s">
        <v>15</v>
      </c>
      <c r="D4907" t="s">
        <v>16</v>
      </c>
      <c r="E4907" s="1">
        <v>42162</v>
      </c>
      <c r="F4907">
        <v>3.625</v>
      </c>
      <c r="G4907">
        <v>47.6</v>
      </c>
      <c r="H4907">
        <v>28.6</v>
      </c>
      <c r="I4907">
        <v>12.581899999999999</v>
      </c>
      <c r="J4907">
        <v>0</v>
      </c>
      <c r="K4907">
        <v>42</v>
      </c>
      <c r="L4907">
        <v>10</v>
      </c>
      <c r="M4907">
        <v>10.9</v>
      </c>
      <c r="N4907">
        <v>23</v>
      </c>
    </row>
    <row r="4908" spans="1:14" x14ac:dyDescent="0.3">
      <c r="A4908">
        <v>40834</v>
      </c>
      <c r="B4908" t="s">
        <v>14</v>
      </c>
      <c r="C4908" t="s">
        <v>15</v>
      </c>
      <c r="D4908" t="s">
        <v>16</v>
      </c>
      <c r="E4908" s="1">
        <v>42163</v>
      </c>
      <c r="F4908">
        <v>3.25</v>
      </c>
      <c r="G4908">
        <v>46.2</v>
      </c>
      <c r="H4908">
        <v>30</v>
      </c>
      <c r="I4908">
        <v>9.8920499999999993</v>
      </c>
      <c r="J4908">
        <v>0</v>
      </c>
      <c r="K4908">
        <v>25</v>
      </c>
      <c r="L4908">
        <v>9</v>
      </c>
      <c r="M4908">
        <v>11.8</v>
      </c>
      <c r="N4908">
        <v>23</v>
      </c>
    </row>
    <row r="4909" spans="1:14" x14ac:dyDescent="0.3">
      <c r="A4909">
        <v>40834</v>
      </c>
      <c r="B4909" t="s">
        <v>14</v>
      </c>
      <c r="C4909" t="s">
        <v>15</v>
      </c>
      <c r="D4909" t="s">
        <v>16</v>
      </c>
      <c r="E4909" s="1">
        <v>42164</v>
      </c>
      <c r="F4909">
        <v>2</v>
      </c>
      <c r="G4909">
        <v>47.6</v>
      </c>
      <c r="H4909">
        <v>30.4</v>
      </c>
      <c r="I4909">
        <v>11.5663</v>
      </c>
      <c r="J4909">
        <v>0</v>
      </c>
      <c r="K4909">
        <v>27</v>
      </c>
      <c r="L4909">
        <v>10</v>
      </c>
      <c r="M4909">
        <v>11.7</v>
      </c>
      <c r="N4909">
        <v>24</v>
      </c>
    </row>
    <row r="4910" spans="1:14" x14ac:dyDescent="0.3">
      <c r="A4910">
        <v>40834</v>
      </c>
      <c r="B4910" t="s">
        <v>14</v>
      </c>
      <c r="C4910" t="s">
        <v>15</v>
      </c>
      <c r="D4910" t="s">
        <v>16</v>
      </c>
      <c r="E4910" s="1">
        <v>42165</v>
      </c>
      <c r="F4910">
        <v>2.5</v>
      </c>
      <c r="G4910">
        <v>47.8</v>
      </c>
      <c r="H4910">
        <v>28.2</v>
      </c>
      <c r="I4910">
        <v>12.067500000000001</v>
      </c>
      <c r="J4910">
        <v>0</v>
      </c>
      <c r="K4910">
        <v>35</v>
      </c>
      <c r="L4910">
        <v>7</v>
      </c>
      <c r="M4910">
        <v>11.4</v>
      </c>
      <c r="N4910">
        <v>24</v>
      </c>
    </row>
    <row r="4911" spans="1:14" x14ac:dyDescent="0.3">
      <c r="A4911">
        <v>40834</v>
      </c>
      <c r="B4911" t="s">
        <v>14</v>
      </c>
      <c r="C4911" t="s">
        <v>15</v>
      </c>
      <c r="D4911" t="s">
        <v>16</v>
      </c>
      <c r="E4911" s="1">
        <v>42166</v>
      </c>
      <c r="F4911">
        <v>2.375</v>
      </c>
      <c r="G4911">
        <v>45.2</v>
      </c>
      <c r="H4911">
        <v>26</v>
      </c>
      <c r="I4911">
        <v>13.1472</v>
      </c>
      <c r="J4911">
        <v>0</v>
      </c>
      <c r="K4911">
        <v>41</v>
      </c>
      <c r="L4911">
        <v>10</v>
      </c>
      <c r="M4911">
        <v>10.8</v>
      </c>
      <c r="N4911">
        <v>22</v>
      </c>
    </row>
    <row r="4912" spans="1:14" x14ac:dyDescent="0.3">
      <c r="A4912">
        <v>40834</v>
      </c>
      <c r="B4912" t="s">
        <v>14</v>
      </c>
      <c r="C4912" t="s">
        <v>15</v>
      </c>
      <c r="D4912" t="s">
        <v>16</v>
      </c>
      <c r="E4912" s="1">
        <v>42167</v>
      </c>
      <c r="F4912">
        <v>4.625</v>
      </c>
      <c r="G4912">
        <v>44.8</v>
      </c>
      <c r="H4912">
        <v>28.6</v>
      </c>
      <c r="I4912">
        <v>9.2014499999999995</v>
      </c>
      <c r="J4912">
        <v>0</v>
      </c>
      <c r="K4912">
        <v>36</v>
      </c>
      <c r="L4912">
        <v>7</v>
      </c>
      <c r="M4912">
        <v>11.5</v>
      </c>
      <c r="N4912">
        <v>23</v>
      </c>
    </row>
    <row r="4913" spans="1:14" x14ac:dyDescent="0.3">
      <c r="A4913">
        <v>40834</v>
      </c>
      <c r="B4913" t="s">
        <v>14</v>
      </c>
      <c r="C4913" t="s">
        <v>15</v>
      </c>
      <c r="D4913" t="s">
        <v>16</v>
      </c>
      <c r="E4913" s="1">
        <v>42168</v>
      </c>
      <c r="F4913">
        <v>3.25</v>
      </c>
      <c r="G4913">
        <v>44.4</v>
      </c>
      <c r="H4913">
        <v>26.6</v>
      </c>
      <c r="I4913">
        <v>9.5355600000000003</v>
      </c>
      <c r="J4913">
        <v>0</v>
      </c>
      <c r="K4913">
        <v>25</v>
      </c>
      <c r="L4913">
        <v>11</v>
      </c>
      <c r="M4913">
        <v>11.5</v>
      </c>
      <c r="N4913">
        <v>21</v>
      </c>
    </row>
    <row r="4914" spans="1:14" x14ac:dyDescent="0.3">
      <c r="A4914">
        <v>40834</v>
      </c>
      <c r="B4914" t="s">
        <v>14</v>
      </c>
      <c r="C4914" t="s">
        <v>15</v>
      </c>
      <c r="D4914" t="s">
        <v>16</v>
      </c>
      <c r="E4914" s="1">
        <v>42169</v>
      </c>
      <c r="F4914">
        <v>2.125</v>
      </c>
      <c r="G4914">
        <v>45</v>
      </c>
      <c r="H4914">
        <v>27.4</v>
      </c>
      <c r="I4914">
        <v>11.615399999999999</v>
      </c>
      <c r="J4914">
        <v>0</v>
      </c>
      <c r="K4914">
        <v>36</v>
      </c>
      <c r="L4914">
        <v>10</v>
      </c>
      <c r="M4914">
        <v>11.8</v>
      </c>
      <c r="N4914">
        <v>21</v>
      </c>
    </row>
    <row r="4915" spans="1:14" x14ac:dyDescent="0.3">
      <c r="A4915">
        <v>40834</v>
      </c>
      <c r="B4915" t="s">
        <v>14</v>
      </c>
      <c r="C4915" t="s">
        <v>15</v>
      </c>
      <c r="D4915" t="s">
        <v>16</v>
      </c>
      <c r="E4915" s="1">
        <v>42170</v>
      </c>
      <c r="F4915">
        <v>3.375</v>
      </c>
      <c r="G4915">
        <v>43.2</v>
      </c>
      <c r="H4915">
        <v>24.4</v>
      </c>
      <c r="I4915">
        <v>10.567500000000001</v>
      </c>
      <c r="J4915">
        <v>0</v>
      </c>
      <c r="K4915">
        <v>40</v>
      </c>
      <c r="L4915">
        <v>10</v>
      </c>
      <c r="M4915">
        <v>12.2</v>
      </c>
      <c r="N4915">
        <v>20</v>
      </c>
    </row>
    <row r="4916" spans="1:14" x14ac:dyDescent="0.3">
      <c r="A4916">
        <v>40834</v>
      </c>
      <c r="B4916" t="s">
        <v>14</v>
      </c>
      <c r="C4916" t="s">
        <v>15</v>
      </c>
      <c r="D4916" t="s">
        <v>16</v>
      </c>
      <c r="E4916" s="1">
        <v>42171</v>
      </c>
      <c r="F4916">
        <v>2.5</v>
      </c>
      <c r="G4916">
        <v>43</v>
      </c>
      <c r="H4916">
        <v>28.6</v>
      </c>
      <c r="I4916">
        <v>10.116899999999999</v>
      </c>
      <c r="J4916">
        <v>0</v>
      </c>
      <c r="K4916">
        <v>23</v>
      </c>
      <c r="L4916">
        <v>11</v>
      </c>
      <c r="M4916">
        <v>12</v>
      </c>
      <c r="N4916">
        <v>22</v>
      </c>
    </row>
    <row r="4917" spans="1:14" x14ac:dyDescent="0.3">
      <c r="A4917">
        <v>40834</v>
      </c>
      <c r="B4917" t="s">
        <v>14</v>
      </c>
      <c r="C4917" t="s">
        <v>15</v>
      </c>
      <c r="D4917" t="s">
        <v>16</v>
      </c>
      <c r="E4917" s="1">
        <v>42172</v>
      </c>
      <c r="F4917">
        <v>3.625</v>
      </c>
      <c r="G4917">
        <v>44</v>
      </c>
      <c r="H4917">
        <v>27.4</v>
      </c>
      <c r="I4917">
        <v>10.8855</v>
      </c>
      <c r="J4917">
        <v>0</v>
      </c>
      <c r="K4917">
        <v>33</v>
      </c>
      <c r="L4917">
        <v>12</v>
      </c>
      <c r="M4917">
        <v>12.1</v>
      </c>
      <c r="N4917">
        <v>21</v>
      </c>
    </row>
    <row r="4918" spans="1:14" x14ac:dyDescent="0.3">
      <c r="A4918">
        <v>40834</v>
      </c>
      <c r="B4918" t="s">
        <v>14</v>
      </c>
      <c r="C4918" t="s">
        <v>15</v>
      </c>
      <c r="D4918" t="s">
        <v>16</v>
      </c>
      <c r="E4918" s="1">
        <v>42173</v>
      </c>
      <c r="F4918">
        <v>2</v>
      </c>
      <c r="G4918">
        <v>43.6</v>
      </c>
      <c r="H4918">
        <v>25.8</v>
      </c>
      <c r="I4918">
        <v>10.8024</v>
      </c>
      <c r="J4918">
        <v>0</v>
      </c>
      <c r="K4918">
        <v>35</v>
      </c>
      <c r="L4918">
        <v>9</v>
      </c>
      <c r="M4918">
        <v>12.3</v>
      </c>
      <c r="N4918">
        <v>20</v>
      </c>
    </row>
    <row r="4919" spans="1:14" x14ac:dyDescent="0.3">
      <c r="A4919">
        <v>40834</v>
      </c>
      <c r="B4919" t="s">
        <v>14</v>
      </c>
      <c r="C4919" t="s">
        <v>15</v>
      </c>
      <c r="D4919" t="s">
        <v>16</v>
      </c>
      <c r="E4919" s="1">
        <v>42174</v>
      </c>
      <c r="F4919">
        <v>3.625</v>
      </c>
      <c r="G4919">
        <v>43.4</v>
      </c>
      <c r="H4919">
        <v>26.2</v>
      </c>
      <c r="I4919">
        <v>10.836399999999999</v>
      </c>
      <c r="J4919">
        <v>0</v>
      </c>
      <c r="K4919">
        <v>39</v>
      </c>
      <c r="L4919">
        <v>11</v>
      </c>
      <c r="M4919">
        <v>12.7</v>
      </c>
      <c r="N4919">
        <v>20</v>
      </c>
    </row>
    <row r="4920" spans="1:14" x14ac:dyDescent="0.3">
      <c r="A4920">
        <v>40834</v>
      </c>
      <c r="B4920" t="s">
        <v>14</v>
      </c>
      <c r="C4920" t="s">
        <v>15</v>
      </c>
      <c r="D4920" t="s">
        <v>16</v>
      </c>
      <c r="E4920" s="1">
        <v>42175</v>
      </c>
      <c r="F4920">
        <v>4.25</v>
      </c>
      <c r="G4920">
        <v>45.2</v>
      </c>
      <c r="H4920">
        <v>29.4</v>
      </c>
      <c r="I4920">
        <v>10.6867</v>
      </c>
      <c r="J4920">
        <v>0</v>
      </c>
      <c r="K4920">
        <v>31</v>
      </c>
      <c r="L4920">
        <v>9</v>
      </c>
      <c r="M4920">
        <v>12.5</v>
      </c>
      <c r="N4920">
        <v>21</v>
      </c>
    </row>
    <row r="4921" spans="1:14" x14ac:dyDescent="0.3">
      <c r="A4921">
        <v>40834</v>
      </c>
      <c r="B4921" t="s">
        <v>14</v>
      </c>
      <c r="C4921" t="s">
        <v>15</v>
      </c>
      <c r="D4921" t="s">
        <v>16</v>
      </c>
      <c r="E4921" s="1">
        <v>42176</v>
      </c>
      <c r="F4921">
        <v>5.75</v>
      </c>
      <c r="G4921">
        <v>45.6</v>
      </c>
      <c r="H4921">
        <v>29</v>
      </c>
      <c r="I4921">
        <v>9.3355599999999992</v>
      </c>
      <c r="J4921">
        <v>0</v>
      </c>
      <c r="K4921">
        <v>26</v>
      </c>
      <c r="L4921">
        <v>9</v>
      </c>
      <c r="M4921">
        <v>11.5</v>
      </c>
      <c r="N4921">
        <v>22</v>
      </c>
    </row>
    <row r="4922" spans="1:14" x14ac:dyDescent="0.3">
      <c r="A4922">
        <v>40834</v>
      </c>
      <c r="B4922" t="s">
        <v>14</v>
      </c>
      <c r="C4922" t="s">
        <v>15</v>
      </c>
      <c r="D4922" t="s">
        <v>16</v>
      </c>
      <c r="E4922" s="1">
        <v>42177</v>
      </c>
      <c r="F4922">
        <v>3.5</v>
      </c>
      <c r="G4922">
        <v>42.8</v>
      </c>
      <c r="H4922">
        <v>27.8</v>
      </c>
      <c r="I4922">
        <v>11.502800000000001</v>
      </c>
      <c r="J4922">
        <v>0</v>
      </c>
      <c r="K4922">
        <v>33</v>
      </c>
      <c r="L4922">
        <v>11</v>
      </c>
      <c r="M4922">
        <v>12.3</v>
      </c>
      <c r="N4922">
        <v>25</v>
      </c>
    </row>
    <row r="4923" spans="1:14" x14ac:dyDescent="0.3">
      <c r="A4923">
        <v>40834</v>
      </c>
      <c r="B4923" t="s">
        <v>14</v>
      </c>
      <c r="C4923" t="s">
        <v>15</v>
      </c>
      <c r="D4923" t="s">
        <v>16</v>
      </c>
      <c r="E4923" s="1">
        <v>42178</v>
      </c>
      <c r="F4923">
        <v>3.625</v>
      </c>
      <c r="G4923">
        <v>43</v>
      </c>
      <c r="H4923">
        <v>28.4</v>
      </c>
      <c r="I4923">
        <v>10.069800000000001</v>
      </c>
      <c r="J4923">
        <v>0</v>
      </c>
      <c r="K4923">
        <v>25</v>
      </c>
      <c r="L4923">
        <v>11</v>
      </c>
      <c r="M4923">
        <v>12.4</v>
      </c>
      <c r="N4923">
        <v>27</v>
      </c>
    </row>
    <row r="4924" spans="1:14" x14ac:dyDescent="0.3">
      <c r="A4924">
        <v>40834</v>
      </c>
      <c r="B4924" t="s">
        <v>14</v>
      </c>
      <c r="C4924" t="s">
        <v>15</v>
      </c>
      <c r="D4924" t="s">
        <v>16</v>
      </c>
      <c r="E4924" s="1">
        <v>42179</v>
      </c>
      <c r="F4924">
        <v>3.375</v>
      </c>
      <c r="G4924">
        <v>43.8</v>
      </c>
      <c r="H4924">
        <v>29.8</v>
      </c>
      <c r="I4924">
        <v>12.376799999999999</v>
      </c>
      <c r="J4924">
        <v>0</v>
      </c>
      <c r="K4924">
        <v>34</v>
      </c>
      <c r="L4924">
        <v>12</v>
      </c>
      <c r="M4924">
        <v>11.9</v>
      </c>
      <c r="N4924">
        <v>26</v>
      </c>
    </row>
    <row r="4925" spans="1:14" x14ac:dyDescent="0.3">
      <c r="A4925">
        <v>40834</v>
      </c>
      <c r="B4925" t="s">
        <v>14</v>
      </c>
      <c r="C4925" t="s">
        <v>15</v>
      </c>
      <c r="D4925" t="s">
        <v>16</v>
      </c>
      <c r="E4925" s="1">
        <v>42180</v>
      </c>
      <c r="F4925">
        <v>4.125</v>
      </c>
      <c r="G4925">
        <v>42.4</v>
      </c>
      <c r="H4925">
        <v>29.6</v>
      </c>
      <c r="I4925">
        <v>10.7035</v>
      </c>
      <c r="J4925">
        <v>0</v>
      </c>
      <c r="K4925">
        <v>32</v>
      </c>
      <c r="L4925">
        <v>12</v>
      </c>
      <c r="M4925">
        <v>10.6</v>
      </c>
      <c r="N4925">
        <v>26</v>
      </c>
    </row>
    <row r="4926" spans="1:14" x14ac:dyDescent="0.3">
      <c r="A4926">
        <v>40834</v>
      </c>
      <c r="B4926" t="s">
        <v>14</v>
      </c>
      <c r="C4926" t="s">
        <v>15</v>
      </c>
      <c r="D4926" t="s">
        <v>16</v>
      </c>
      <c r="E4926" s="1">
        <v>42181</v>
      </c>
      <c r="F4926">
        <v>5.625</v>
      </c>
      <c r="G4926">
        <v>39.4</v>
      </c>
      <c r="H4926">
        <v>27</v>
      </c>
      <c r="I4926">
        <v>10.4697</v>
      </c>
      <c r="J4926">
        <v>0</v>
      </c>
      <c r="K4926">
        <v>28</v>
      </c>
      <c r="L4926">
        <v>14</v>
      </c>
      <c r="M4926">
        <v>10</v>
      </c>
      <c r="N4926">
        <v>23</v>
      </c>
    </row>
    <row r="4927" spans="1:14" x14ac:dyDescent="0.3">
      <c r="A4927">
        <v>40834</v>
      </c>
      <c r="B4927" t="s">
        <v>14</v>
      </c>
      <c r="C4927" t="s">
        <v>15</v>
      </c>
      <c r="D4927" t="s">
        <v>16</v>
      </c>
      <c r="E4927" s="1">
        <v>42182</v>
      </c>
      <c r="F4927">
        <v>6</v>
      </c>
      <c r="G4927">
        <v>39.4</v>
      </c>
      <c r="H4927">
        <v>27.2</v>
      </c>
      <c r="I4927">
        <v>10.479799999999999</v>
      </c>
      <c r="J4927">
        <v>0</v>
      </c>
      <c r="K4927">
        <v>29</v>
      </c>
      <c r="L4927">
        <v>14</v>
      </c>
      <c r="M4927">
        <v>12</v>
      </c>
      <c r="N4927">
        <v>24</v>
      </c>
    </row>
    <row r="4928" spans="1:14" x14ac:dyDescent="0.3">
      <c r="A4928">
        <v>40834</v>
      </c>
      <c r="B4928" t="s">
        <v>14</v>
      </c>
      <c r="C4928" t="s">
        <v>15</v>
      </c>
      <c r="D4928" t="s">
        <v>16</v>
      </c>
      <c r="E4928" s="1">
        <v>42183</v>
      </c>
      <c r="F4928">
        <v>4.5</v>
      </c>
      <c r="G4928">
        <v>42.2</v>
      </c>
      <c r="H4928">
        <v>27.2</v>
      </c>
      <c r="I4928">
        <v>10.534000000000001</v>
      </c>
      <c r="J4928">
        <v>0</v>
      </c>
      <c r="K4928">
        <v>29</v>
      </c>
      <c r="L4928">
        <v>13</v>
      </c>
      <c r="M4928">
        <v>11.5</v>
      </c>
      <c r="N4928">
        <v>24</v>
      </c>
    </row>
    <row r="4929" spans="1:14" x14ac:dyDescent="0.3">
      <c r="A4929">
        <v>40834</v>
      </c>
      <c r="B4929" t="s">
        <v>14</v>
      </c>
      <c r="C4929" t="s">
        <v>15</v>
      </c>
      <c r="D4929" t="s">
        <v>16</v>
      </c>
      <c r="E4929" s="1">
        <v>42184</v>
      </c>
      <c r="F4929">
        <v>4.25</v>
      </c>
      <c r="G4929">
        <v>43</v>
      </c>
      <c r="H4929">
        <v>28.6</v>
      </c>
      <c r="I4929">
        <v>9.6280300000000008</v>
      </c>
      <c r="J4929">
        <v>0</v>
      </c>
      <c r="K4929">
        <v>25</v>
      </c>
      <c r="L4929">
        <v>11</v>
      </c>
      <c r="M4929">
        <v>11.1</v>
      </c>
      <c r="N4929">
        <v>24</v>
      </c>
    </row>
    <row r="4930" spans="1:14" x14ac:dyDescent="0.3">
      <c r="A4930">
        <v>40834</v>
      </c>
      <c r="B4930" t="s">
        <v>14</v>
      </c>
      <c r="C4930" t="s">
        <v>15</v>
      </c>
      <c r="D4930" t="s">
        <v>16</v>
      </c>
      <c r="E4930" s="1">
        <v>42185</v>
      </c>
      <c r="F4930">
        <v>5.375</v>
      </c>
      <c r="G4930">
        <v>43</v>
      </c>
      <c r="H4930">
        <v>31.2</v>
      </c>
      <c r="I4930">
        <v>10.636699999999999</v>
      </c>
      <c r="J4930">
        <v>0</v>
      </c>
      <c r="K4930">
        <v>22</v>
      </c>
      <c r="L4930">
        <v>14</v>
      </c>
      <c r="M4930">
        <v>10.8</v>
      </c>
      <c r="N4930">
        <v>30</v>
      </c>
    </row>
    <row r="4931" spans="1:14" x14ac:dyDescent="0.3">
      <c r="A4931">
        <v>40834</v>
      </c>
      <c r="B4931" t="s">
        <v>14</v>
      </c>
      <c r="C4931" t="s">
        <v>15</v>
      </c>
      <c r="D4931" t="s">
        <v>16</v>
      </c>
      <c r="E4931" s="1">
        <v>42186</v>
      </c>
      <c r="F4931">
        <v>4.375</v>
      </c>
      <c r="G4931">
        <v>44.4</v>
      </c>
      <c r="H4931">
        <v>29</v>
      </c>
      <c r="I4931">
        <v>10.716799999999999</v>
      </c>
      <c r="J4931">
        <v>0</v>
      </c>
      <c r="K4931">
        <v>32</v>
      </c>
      <c r="L4931">
        <v>11</v>
      </c>
      <c r="M4931">
        <v>10.8</v>
      </c>
      <c r="N4931">
        <v>26</v>
      </c>
    </row>
    <row r="4932" spans="1:14" x14ac:dyDescent="0.3">
      <c r="A4932">
        <v>40834</v>
      </c>
      <c r="B4932" t="s">
        <v>14</v>
      </c>
      <c r="C4932" t="s">
        <v>15</v>
      </c>
      <c r="D4932" t="s">
        <v>16</v>
      </c>
      <c r="E4932" s="1">
        <v>42187</v>
      </c>
      <c r="F4932">
        <v>1.75</v>
      </c>
      <c r="G4932">
        <v>47.6</v>
      </c>
      <c r="H4932">
        <v>28.6</v>
      </c>
      <c r="I4932">
        <v>8.9882899999999992</v>
      </c>
      <c r="J4932">
        <v>0</v>
      </c>
      <c r="K4932">
        <v>23</v>
      </c>
      <c r="L4932">
        <v>7</v>
      </c>
      <c r="M4932">
        <v>11.9</v>
      </c>
      <c r="N4932">
        <v>25</v>
      </c>
    </row>
    <row r="4933" spans="1:14" x14ac:dyDescent="0.3">
      <c r="A4933">
        <v>40834</v>
      </c>
      <c r="B4933" t="s">
        <v>14</v>
      </c>
      <c r="C4933" t="s">
        <v>15</v>
      </c>
      <c r="D4933" t="s">
        <v>16</v>
      </c>
      <c r="E4933" s="1">
        <v>42188</v>
      </c>
      <c r="F4933">
        <v>2.125</v>
      </c>
      <c r="G4933">
        <v>47.6</v>
      </c>
      <c r="H4933">
        <v>28.3</v>
      </c>
      <c r="I4933">
        <v>14.225300000000001</v>
      </c>
      <c r="J4933">
        <v>0</v>
      </c>
      <c r="K4933">
        <v>44</v>
      </c>
      <c r="L4933">
        <v>8</v>
      </c>
      <c r="M4933">
        <v>12.1</v>
      </c>
      <c r="N4933">
        <v>24</v>
      </c>
    </row>
    <row r="4934" spans="1:14" x14ac:dyDescent="0.3">
      <c r="A4934">
        <v>40834</v>
      </c>
      <c r="B4934" t="s">
        <v>14</v>
      </c>
      <c r="C4934" t="s">
        <v>15</v>
      </c>
      <c r="D4934" t="s">
        <v>16</v>
      </c>
      <c r="E4934" s="1">
        <v>42189</v>
      </c>
      <c r="F4934">
        <v>1.875</v>
      </c>
      <c r="G4934">
        <v>46</v>
      </c>
      <c r="H4934">
        <v>27.8</v>
      </c>
      <c r="I4934">
        <v>18.524999999999999</v>
      </c>
      <c r="J4934">
        <v>0</v>
      </c>
      <c r="K4934">
        <v>42</v>
      </c>
      <c r="L4934">
        <v>17</v>
      </c>
      <c r="M4934">
        <v>9.3000000000000007</v>
      </c>
      <c r="N4934">
        <v>24</v>
      </c>
    </row>
    <row r="4935" spans="1:14" x14ac:dyDescent="0.3">
      <c r="A4935">
        <v>40834</v>
      </c>
      <c r="B4935" t="s">
        <v>14</v>
      </c>
      <c r="C4935" t="s">
        <v>15</v>
      </c>
      <c r="D4935" t="s">
        <v>16</v>
      </c>
      <c r="E4935" s="1">
        <v>42190</v>
      </c>
      <c r="F4935">
        <v>4</v>
      </c>
      <c r="G4935">
        <v>46.8</v>
      </c>
      <c r="H4935">
        <v>29.4</v>
      </c>
      <c r="I4935">
        <v>12.349</v>
      </c>
      <c r="J4935">
        <v>0</v>
      </c>
      <c r="K4935">
        <v>36</v>
      </c>
      <c r="L4935">
        <v>9</v>
      </c>
      <c r="M4935">
        <v>9.4</v>
      </c>
      <c r="N4935">
        <v>26</v>
      </c>
    </row>
    <row r="4936" spans="1:14" x14ac:dyDescent="0.3">
      <c r="A4936">
        <v>40834</v>
      </c>
      <c r="B4936" t="s">
        <v>14</v>
      </c>
      <c r="C4936" t="s">
        <v>15</v>
      </c>
      <c r="D4936" t="s">
        <v>16</v>
      </c>
      <c r="E4936" s="1">
        <v>42191</v>
      </c>
      <c r="F4936">
        <v>4.375</v>
      </c>
      <c r="G4936">
        <v>45.8</v>
      </c>
      <c r="H4936">
        <v>33</v>
      </c>
      <c r="I4936">
        <v>9.0595400000000001</v>
      </c>
      <c r="J4936">
        <v>0</v>
      </c>
      <c r="K4936">
        <v>18</v>
      </c>
      <c r="L4936">
        <v>8</v>
      </c>
      <c r="M4936">
        <v>9.6</v>
      </c>
      <c r="N4936">
        <v>31</v>
      </c>
    </row>
    <row r="4937" spans="1:14" x14ac:dyDescent="0.3">
      <c r="A4937">
        <v>40834</v>
      </c>
      <c r="B4937" t="s">
        <v>14</v>
      </c>
      <c r="C4937" t="s">
        <v>15</v>
      </c>
      <c r="D4937" t="s">
        <v>16</v>
      </c>
      <c r="E4937" s="1">
        <v>42192</v>
      </c>
      <c r="F4937">
        <v>3.125</v>
      </c>
      <c r="G4937">
        <v>46.5</v>
      </c>
      <c r="H4937">
        <v>32.5</v>
      </c>
      <c r="I4937">
        <v>9.3148099999999996</v>
      </c>
      <c r="J4937">
        <v>0</v>
      </c>
      <c r="K4937">
        <v>18</v>
      </c>
      <c r="L4937">
        <v>10</v>
      </c>
      <c r="M4937">
        <v>8.6</v>
      </c>
      <c r="N4937">
        <v>31</v>
      </c>
    </row>
    <row r="4938" spans="1:14" x14ac:dyDescent="0.3">
      <c r="A4938">
        <v>40834</v>
      </c>
      <c r="B4938" t="s">
        <v>14</v>
      </c>
      <c r="C4938" t="s">
        <v>15</v>
      </c>
      <c r="D4938" t="s">
        <v>16</v>
      </c>
      <c r="E4938" s="1">
        <v>42193</v>
      </c>
      <c r="F4938">
        <v>3.625</v>
      </c>
      <c r="G4938">
        <v>46.7</v>
      </c>
      <c r="H4938">
        <v>33.6</v>
      </c>
      <c r="I4938">
        <v>8.2203999999999997</v>
      </c>
      <c r="J4938">
        <v>0</v>
      </c>
      <c r="K4938">
        <v>16</v>
      </c>
      <c r="L4938">
        <v>8</v>
      </c>
      <c r="M4938">
        <v>6.5</v>
      </c>
    </row>
    <row r="4939" spans="1:14" x14ac:dyDescent="0.3">
      <c r="A4939">
        <v>40834</v>
      </c>
      <c r="B4939" t="s">
        <v>14</v>
      </c>
      <c r="C4939" t="s">
        <v>15</v>
      </c>
      <c r="D4939" t="s">
        <v>16</v>
      </c>
      <c r="E4939" s="1">
        <v>42194</v>
      </c>
      <c r="F4939">
        <v>3</v>
      </c>
      <c r="G4939">
        <v>46.2</v>
      </c>
      <c r="H4939">
        <v>33.299999999999997</v>
      </c>
      <c r="I4939">
        <v>8.6592099999999999</v>
      </c>
      <c r="J4939">
        <v>0</v>
      </c>
      <c r="K4939">
        <v>17</v>
      </c>
      <c r="L4939">
        <v>9</v>
      </c>
      <c r="M4939">
        <v>9.6</v>
      </c>
      <c r="N4939">
        <v>32</v>
      </c>
    </row>
    <row r="4940" spans="1:14" x14ac:dyDescent="0.3">
      <c r="A4940">
        <v>40834</v>
      </c>
      <c r="B4940" t="s">
        <v>14</v>
      </c>
      <c r="C4940" t="s">
        <v>15</v>
      </c>
      <c r="D4940" t="s">
        <v>16</v>
      </c>
      <c r="E4940" s="1">
        <v>42195</v>
      </c>
      <c r="F4940">
        <v>1.75</v>
      </c>
      <c r="G4940">
        <v>44.5</v>
      </c>
      <c r="H4940">
        <v>32.4</v>
      </c>
      <c r="I4940">
        <v>11.6273</v>
      </c>
      <c r="J4940">
        <v>0</v>
      </c>
      <c r="K4940">
        <v>30</v>
      </c>
      <c r="L4940">
        <v>11</v>
      </c>
      <c r="M4940">
        <v>7.5</v>
      </c>
      <c r="N4940">
        <v>31</v>
      </c>
    </row>
    <row r="4941" spans="1:14" x14ac:dyDescent="0.3">
      <c r="A4941">
        <v>40834</v>
      </c>
      <c r="B4941" t="s">
        <v>14</v>
      </c>
      <c r="C4941" t="s">
        <v>15</v>
      </c>
      <c r="D4941" t="s">
        <v>16</v>
      </c>
      <c r="E4941" s="1">
        <v>42196</v>
      </c>
      <c r="F4941">
        <v>2.25</v>
      </c>
      <c r="G4941">
        <v>49.3</v>
      </c>
      <c r="H4941">
        <v>28.2</v>
      </c>
      <c r="I4941">
        <v>12.285399999999999</v>
      </c>
      <c r="J4941">
        <v>0</v>
      </c>
      <c r="K4941">
        <v>39</v>
      </c>
      <c r="L4941">
        <v>8</v>
      </c>
      <c r="M4941">
        <v>11.1</v>
      </c>
      <c r="N4941">
        <v>25</v>
      </c>
    </row>
    <row r="4942" spans="1:14" x14ac:dyDescent="0.3">
      <c r="A4942">
        <v>40834</v>
      </c>
      <c r="B4942" t="s">
        <v>14</v>
      </c>
      <c r="C4942" t="s">
        <v>15</v>
      </c>
      <c r="D4942" t="s">
        <v>16</v>
      </c>
      <c r="E4942" s="1">
        <v>42197</v>
      </c>
      <c r="F4942">
        <v>2.75</v>
      </c>
      <c r="G4942">
        <v>43.4</v>
      </c>
      <c r="H4942">
        <v>31.2</v>
      </c>
      <c r="I4942">
        <v>15.112</v>
      </c>
      <c r="J4942">
        <v>0</v>
      </c>
      <c r="K4942">
        <v>33</v>
      </c>
      <c r="L4942">
        <v>19</v>
      </c>
      <c r="M4942">
        <v>11.1</v>
      </c>
      <c r="N4942">
        <v>27</v>
      </c>
    </row>
    <row r="4943" spans="1:14" x14ac:dyDescent="0.3">
      <c r="A4943">
        <v>40834</v>
      </c>
      <c r="B4943" t="s">
        <v>14</v>
      </c>
      <c r="C4943" t="s">
        <v>15</v>
      </c>
      <c r="D4943" t="s">
        <v>16</v>
      </c>
      <c r="E4943" s="1">
        <v>42198</v>
      </c>
      <c r="F4943">
        <v>1.875</v>
      </c>
      <c r="G4943">
        <v>44.3</v>
      </c>
      <c r="H4943">
        <v>28.5</v>
      </c>
      <c r="I4943">
        <v>13.0456</v>
      </c>
      <c r="J4943">
        <v>0</v>
      </c>
      <c r="K4943">
        <v>40</v>
      </c>
      <c r="L4943">
        <v>13</v>
      </c>
      <c r="M4943">
        <v>11.4</v>
      </c>
      <c r="N4943">
        <v>26</v>
      </c>
    </row>
    <row r="4944" spans="1:14" x14ac:dyDescent="0.3">
      <c r="A4944">
        <v>40834</v>
      </c>
      <c r="B4944" t="s">
        <v>14</v>
      </c>
      <c r="C4944" t="s">
        <v>15</v>
      </c>
      <c r="D4944" t="s">
        <v>16</v>
      </c>
      <c r="E4944" s="1">
        <v>42199</v>
      </c>
      <c r="F4944">
        <v>1.625</v>
      </c>
      <c r="G4944">
        <v>45.6</v>
      </c>
      <c r="H4944">
        <v>27.7</v>
      </c>
      <c r="I4944">
        <v>11.123799999999999</v>
      </c>
      <c r="J4944">
        <v>0</v>
      </c>
      <c r="K4944">
        <v>35</v>
      </c>
      <c r="L4944">
        <v>11</v>
      </c>
      <c r="M4944">
        <v>7.2</v>
      </c>
      <c r="N4944">
        <v>25</v>
      </c>
    </row>
    <row r="4945" spans="1:14" x14ac:dyDescent="0.3">
      <c r="A4945">
        <v>40834</v>
      </c>
      <c r="B4945" t="s">
        <v>14</v>
      </c>
      <c r="C4945" t="s">
        <v>15</v>
      </c>
      <c r="D4945" t="s">
        <v>16</v>
      </c>
      <c r="E4945" s="1">
        <v>42200</v>
      </c>
      <c r="F4945">
        <v>2.125</v>
      </c>
      <c r="G4945">
        <v>46.6</v>
      </c>
      <c r="H4945">
        <v>28.7</v>
      </c>
      <c r="I4945">
        <v>11.3346</v>
      </c>
      <c r="J4945">
        <v>0</v>
      </c>
      <c r="K4945">
        <v>27</v>
      </c>
      <c r="L4945">
        <v>10</v>
      </c>
      <c r="M4945">
        <v>11.1</v>
      </c>
      <c r="N4945">
        <v>26</v>
      </c>
    </row>
    <row r="4946" spans="1:14" x14ac:dyDescent="0.3">
      <c r="A4946">
        <v>40834</v>
      </c>
      <c r="B4946" t="s">
        <v>14</v>
      </c>
      <c r="C4946" t="s">
        <v>15</v>
      </c>
      <c r="D4946" t="s">
        <v>16</v>
      </c>
      <c r="E4946" s="1">
        <v>42201</v>
      </c>
      <c r="F4946">
        <v>2.625</v>
      </c>
      <c r="G4946">
        <v>48.8</v>
      </c>
      <c r="H4946">
        <v>30.4</v>
      </c>
      <c r="I4946">
        <v>10.597899999999999</v>
      </c>
      <c r="J4946">
        <v>0</v>
      </c>
      <c r="K4946">
        <v>37</v>
      </c>
      <c r="L4946">
        <v>6</v>
      </c>
      <c r="M4946">
        <v>11.2</v>
      </c>
      <c r="N4946">
        <v>28</v>
      </c>
    </row>
    <row r="4947" spans="1:14" x14ac:dyDescent="0.3">
      <c r="A4947">
        <v>40834</v>
      </c>
      <c r="B4947" t="s">
        <v>14</v>
      </c>
      <c r="C4947" t="s">
        <v>15</v>
      </c>
      <c r="D4947" t="s">
        <v>16</v>
      </c>
      <c r="E4947" s="1">
        <v>42202</v>
      </c>
      <c r="F4947">
        <v>4</v>
      </c>
      <c r="G4947">
        <v>48.2</v>
      </c>
      <c r="H4947">
        <v>32.9</v>
      </c>
      <c r="I4947">
        <v>7.3998799999999996</v>
      </c>
      <c r="J4947">
        <v>0</v>
      </c>
      <c r="K4947">
        <v>17</v>
      </c>
      <c r="L4947">
        <v>6</v>
      </c>
      <c r="M4947">
        <v>11.4</v>
      </c>
      <c r="N4947">
        <v>29</v>
      </c>
    </row>
    <row r="4948" spans="1:14" x14ac:dyDescent="0.3">
      <c r="A4948">
        <v>40834</v>
      </c>
      <c r="B4948" t="s">
        <v>14</v>
      </c>
      <c r="C4948" t="s">
        <v>15</v>
      </c>
      <c r="D4948" t="s">
        <v>16</v>
      </c>
      <c r="E4948" s="1">
        <v>42203</v>
      </c>
      <c r="F4948">
        <v>3.875</v>
      </c>
      <c r="G4948">
        <v>45.8</v>
      </c>
      <c r="H4948">
        <v>34.4</v>
      </c>
      <c r="I4948">
        <v>8.4075900000000008</v>
      </c>
      <c r="J4948">
        <v>0</v>
      </c>
      <c r="K4948">
        <v>17</v>
      </c>
      <c r="L4948">
        <v>8</v>
      </c>
      <c r="M4948">
        <v>11.5</v>
      </c>
      <c r="N4948">
        <v>31</v>
      </c>
    </row>
    <row r="4949" spans="1:14" x14ac:dyDescent="0.3">
      <c r="A4949">
        <v>40834</v>
      </c>
      <c r="B4949" t="s">
        <v>14</v>
      </c>
      <c r="C4949" t="s">
        <v>15</v>
      </c>
      <c r="D4949" t="s">
        <v>16</v>
      </c>
      <c r="E4949" s="1">
        <v>42204</v>
      </c>
      <c r="F4949">
        <v>2.125</v>
      </c>
      <c r="G4949">
        <v>44.3</v>
      </c>
      <c r="H4949">
        <v>27</v>
      </c>
      <c r="I4949">
        <v>7.9336500000000001</v>
      </c>
      <c r="J4949">
        <v>0</v>
      </c>
      <c r="K4949">
        <v>22</v>
      </c>
      <c r="L4949">
        <v>8</v>
      </c>
      <c r="M4949">
        <v>11.3</v>
      </c>
      <c r="N4949">
        <v>25</v>
      </c>
    </row>
    <row r="4950" spans="1:14" x14ac:dyDescent="0.3">
      <c r="A4950">
        <v>40834</v>
      </c>
      <c r="B4950" t="s">
        <v>14</v>
      </c>
      <c r="C4950" t="s">
        <v>15</v>
      </c>
      <c r="D4950" t="s">
        <v>16</v>
      </c>
      <c r="E4950" s="1">
        <v>42205</v>
      </c>
      <c r="F4950">
        <v>2.25</v>
      </c>
      <c r="G4950">
        <v>44.8</v>
      </c>
      <c r="H4950">
        <v>26.2</v>
      </c>
      <c r="I4950">
        <v>10.722200000000001</v>
      </c>
      <c r="J4950">
        <v>0</v>
      </c>
      <c r="K4950">
        <v>28</v>
      </c>
      <c r="L4950">
        <v>11</v>
      </c>
      <c r="M4950">
        <v>10.9</v>
      </c>
      <c r="N4950">
        <v>23</v>
      </c>
    </row>
    <row r="4951" spans="1:14" x14ac:dyDescent="0.3">
      <c r="A4951">
        <v>40834</v>
      </c>
      <c r="B4951" t="s">
        <v>14</v>
      </c>
      <c r="C4951" t="s">
        <v>15</v>
      </c>
      <c r="D4951" t="s">
        <v>16</v>
      </c>
      <c r="E4951" s="1">
        <v>42206</v>
      </c>
      <c r="F4951">
        <v>2.125</v>
      </c>
      <c r="G4951">
        <v>45.3</v>
      </c>
      <c r="H4951">
        <v>31.2</v>
      </c>
      <c r="I4951">
        <v>13.9139</v>
      </c>
      <c r="J4951">
        <v>3</v>
      </c>
      <c r="K4951">
        <v>40</v>
      </c>
      <c r="L4951">
        <v>15</v>
      </c>
      <c r="M4951">
        <v>7.6</v>
      </c>
      <c r="N4951">
        <v>29</v>
      </c>
    </row>
    <row r="4952" spans="1:14" x14ac:dyDescent="0.3">
      <c r="A4952">
        <v>40834</v>
      </c>
      <c r="B4952" t="s">
        <v>14</v>
      </c>
      <c r="C4952" t="s">
        <v>15</v>
      </c>
      <c r="D4952" t="s">
        <v>16</v>
      </c>
      <c r="E4952" s="1">
        <v>42207</v>
      </c>
      <c r="F4952">
        <v>1.75</v>
      </c>
      <c r="G4952">
        <v>44.8</v>
      </c>
      <c r="H4952">
        <v>30.1</v>
      </c>
      <c r="I4952">
        <v>14.8437</v>
      </c>
      <c r="J4952">
        <v>0</v>
      </c>
      <c r="K4952">
        <v>35</v>
      </c>
      <c r="L4952">
        <v>15</v>
      </c>
      <c r="M4952">
        <v>9.6</v>
      </c>
    </row>
    <row r="4953" spans="1:14" x14ac:dyDescent="0.3">
      <c r="A4953">
        <v>40834</v>
      </c>
      <c r="B4953" t="s">
        <v>14</v>
      </c>
      <c r="C4953" t="s">
        <v>15</v>
      </c>
      <c r="D4953" t="s">
        <v>16</v>
      </c>
      <c r="E4953" s="1">
        <v>42208</v>
      </c>
      <c r="F4953">
        <v>3.125</v>
      </c>
      <c r="G4953">
        <v>45.7</v>
      </c>
      <c r="H4953">
        <v>32</v>
      </c>
      <c r="I4953">
        <v>13.821400000000001</v>
      </c>
      <c r="J4953">
        <v>0</v>
      </c>
      <c r="K4953">
        <v>30</v>
      </c>
      <c r="L4953">
        <v>14</v>
      </c>
      <c r="M4953">
        <v>9.4</v>
      </c>
      <c r="N4953">
        <v>28</v>
      </c>
    </row>
    <row r="4954" spans="1:14" x14ac:dyDescent="0.3">
      <c r="A4954">
        <v>40834</v>
      </c>
      <c r="B4954" t="s">
        <v>14</v>
      </c>
      <c r="C4954" t="s">
        <v>15</v>
      </c>
      <c r="D4954" t="s">
        <v>16</v>
      </c>
      <c r="E4954" s="1">
        <v>42209</v>
      </c>
      <c r="F4954">
        <v>1.875</v>
      </c>
      <c r="G4954">
        <v>46.3</v>
      </c>
      <c r="H4954">
        <v>32.6</v>
      </c>
      <c r="I4954">
        <v>12.0174</v>
      </c>
      <c r="J4954">
        <v>0</v>
      </c>
      <c r="K4954">
        <v>24</v>
      </c>
      <c r="L4954">
        <v>10</v>
      </c>
      <c r="M4954">
        <v>10.5</v>
      </c>
    </row>
    <row r="4955" spans="1:14" x14ac:dyDescent="0.3">
      <c r="A4955">
        <v>40834</v>
      </c>
      <c r="B4955" t="s">
        <v>14</v>
      </c>
      <c r="C4955" t="s">
        <v>15</v>
      </c>
      <c r="D4955" t="s">
        <v>16</v>
      </c>
      <c r="E4955" s="1">
        <v>42210</v>
      </c>
      <c r="F4955">
        <v>1.75</v>
      </c>
      <c r="G4955">
        <v>47</v>
      </c>
      <c r="H4955">
        <v>33.4</v>
      </c>
      <c r="I4955">
        <v>14.0025</v>
      </c>
      <c r="J4955">
        <v>0</v>
      </c>
      <c r="K4955">
        <v>30</v>
      </c>
      <c r="L4955">
        <v>13</v>
      </c>
      <c r="M4955">
        <v>9.1999999999999993</v>
      </c>
      <c r="N4955">
        <v>30</v>
      </c>
    </row>
    <row r="4956" spans="1:14" x14ac:dyDescent="0.3">
      <c r="A4956">
        <v>40834</v>
      </c>
      <c r="B4956" t="s">
        <v>14</v>
      </c>
      <c r="C4956" t="s">
        <v>15</v>
      </c>
      <c r="D4956" t="s">
        <v>16</v>
      </c>
      <c r="E4956" s="1">
        <v>42211</v>
      </c>
      <c r="F4956">
        <v>1.375</v>
      </c>
      <c r="G4956">
        <v>46.6</v>
      </c>
      <c r="H4956">
        <v>31.9</v>
      </c>
      <c r="I4956">
        <v>13.1776</v>
      </c>
      <c r="J4956">
        <v>0</v>
      </c>
      <c r="K4956">
        <v>28</v>
      </c>
      <c r="L4956">
        <v>11</v>
      </c>
      <c r="M4956">
        <v>11.8</v>
      </c>
      <c r="N4956">
        <v>28</v>
      </c>
    </row>
    <row r="4957" spans="1:14" x14ac:dyDescent="0.3">
      <c r="A4957">
        <v>40834</v>
      </c>
      <c r="B4957" t="s">
        <v>14</v>
      </c>
      <c r="C4957" t="s">
        <v>15</v>
      </c>
      <c r="D4957" t="s">
        <v>16</v>
      </c>
      <c r="E4957" s="1">
        <v>42212</v>
      </c>
      <c r="F4957">
        <v>1.75</v>
      </c>
      <c r="G4957">
        <v>46.7</v>
      </c>
      <c r="H4957">
        <v>29.4</v>
      </c>
      <c r="I4957">
        <v>15.1158</v>
      </c>
      <c r="J4957">
        <v>0</v>
      </c>
      <c r="K4957">
        <v>37</v>
      </c>
      <c r="L4957">
        <v>11</v>
      </c>
      <c r="M4957">
        <v>11</v>
      </c>
      <c r="N4957">
        <v>27</v>
      </c>
    </row>
    <row r="4958" spans="1:14" x14ac:dyDescent="0.3">
      <c r="A4958">
        <v>40834</v>
      </c>
      <c r="B4958" t="s">
        <v>14</v>
      </c>
      <c r="C4958" t="s">
        <v>15</v>
      </c>
      <c r="D4958" t="s">
        <v>16</v>
      </c>
      <c r="E4958" s="1">
        <v>42213</v>
      </c>
      <c r="F4958">
        <v>2.375</v>
      </c>
      <c r="G4958">
        <v>47.2</v>
      </c>
      <c r="H4958">
        <v>28.5</v>
      </c>
      <c r="I4958">
        <v>14.4415</v>
      </c>
      <c r="J4958">
        <v>0</v>
      </c>
      <c r="K4958">
        <v>36</v>
      </c>
      <c r="L4958">
        <v>9</v>
      </c>
      <c r="M4958">
        <v>11.6</v>
      </c>
      <c r="N4958">
        <v>26</v>
      </c>
    </row>
    <row r="4959" spans="1:14" x14ac:dyDescent="0.3">
      <c r="A4959">
        <v>40834</v>
      </c>
      <c r="B4959" t="s">
        <v>14</v>
      </c>
      <c r="C4959" t="s">
        <v>15</v>
      </c>
      <c r="D4959" t="s">
        <v>16</v>
      </c>
      <c r="E4959" s="1">
        <v>42214</v>
      </c>
      <c r="F4959">
        <v>1.875</v>
      </c>
      <c r="G4959">
        <v>47</v>
      </c>
      <c r="H4959">
        <v>29</v>
      </c>
      <c r="I4959">
        <v>16.799499999999998</v>
      </c>
      <c r="J4959">
        <v>0</v>
      </c>
      <c r="K4959">
        <v>41</v>
      </c>
      <c r="L4959">
        <v>12</v>
      </c>
      <c r="M4959">
        <v>11.2</v>
      </c>
      <c r="N4959">
        <v>25</v>
      </c>
    </row>
    <row r="4960" spans="1:14" x14ac:dyDescent="0.3">
      <c r="A4960">
        <v>40834</v>
      </c>
      <c r="B4960" t="s">
        <v>14</v>
      </c>
      <c r="C4960" t="s">
        <v>15</v>
      </c>
      <c r="D4960" t="s">
        <v>16</v>
      </c>
      <c r="E4960" s="1">
        <v>42215</v>
      </c>
      <c r="F4960">
        <v>1.875</v>
      </c>
      <c r="G4960">
        <v>48.2</v>
      </c>
      <c r="H4960">
        <v>29.6</v>
      </c>
      <c r="I4960">
        <v>13.4291</v>
      </c>
      <c r="J4960">
        <v>0</v>
      </c>
      <c r="K4960">
        <v>40</v>
      </c>
      <c r="L4960">
        <v>9</v>
      </c>
      <c r="M4960">
        <v>11.6</v>
      </c>
      <c r="N4960">
        <v>26</v>
      </c>
    </row>
    <row r="4961" spans="1:14" x14ac:dyDescent="0.3">
      <c r="A4961">
        <v>40834</v>
      </c>
      <c r="B4961" t="s">
        <v>14</v>
      </c>
      <c r="C4961" t="s">
        <v>15</v>
      </c>
      <c r="D4961" t="s">
        <v>16</v>
      </c>
      <c r="E4961" s="1">
        <v>42216</v>
      </c>
      <c r="F4961">
        <v>2.5</v>
      </c>
      <c r="G4961">
        <v>48.5</v>
      </c>
      <c r="H4961">
        <v>31.1</v>
      </c>
      <c r="I4961">
        <v>9.6864500000000007</v>
      </c>
      <c r="J4961">
        <v>0</v>
      </c>
      <c r="K4961">
        <v>23</v>
      </c>
      <c r="L4961">
        <v>8</v>
      </c>
      <c r="M4961">
        <v>11.1</v>
      </c>
      <c r="N4961">
        <v>29</v>
      </c>
    </row>
    <row r="4962" spans="1:14" x14ac:dyDescent="0.3">
      <c r="A4962">
        <v>40834</v>
      </c>
      <c r="B4962" t="s">
        <v>14</v>
      </c>
      <c r="C4962" t="s">
        <v>15</v>
      </c>
      <c r="D4962" t="s">
        <v>16</v>
      </c>
      <c r="E4962" s="1">
        <v>42217</v>
      </c>
      <c r="F4962">
        <v>2.375</v>
      </c>
      <c r="G4962">
        <v>48</v>
      </c>
      <c r="H4962">
        <v>28.1</v>
      </c>
      <c r="I4962">
        <v>11.7752</v>
      </c>
      <c r="J4962">
        <v>0</v>
      </c>
      <c r="K4962">
        <v>29</v>
      </c>
      <c r="L4962">
        <v>10</v>
      </c>
      <c r="M4962">
        <v>11.8</v>
      </c>
    </row>
    <row r="4963" spans="1:14" x14ac:dyDescent="0.3">
      <c r="A4963">
        <v>40834</v>
      </c>
      <c r="B4963" t="s">
        <v>14</v>
      </c>
      <c r="C4963" t="s">
        <v>15</v>
      </c>
      <c r="D4963" t="s">
        <v>16</v>
      </c>
      <c r="E4963" s="1">
        <v>42218</v>
      </c>
      <c r="F4963">
        <v>2.25</v>
      </c>
      <c r="G4963">
        <v>47.4</v>
      </c>
      <c r="H4963">
        <v>27.5</v>
      </c>
      <c r="I4963">
        <v>12.7044</v>
      </c>
      <c r="J4963">
        <v>0</v>
      </c>
      <c r="K4963">
        <v>36</v>
      </c>
      <c r="L4963">
        <v>8</v>
      </c>
      <c r="M4963">
        <v>12</v>
      </c>
      <c r="N4963">
        <v>24</v>
      </c>
    </row>
    <row r="4964" spans="1:14" x14ac:dyDescent="0.3">
      <c r="A4964">
        <v>40834</v>
      </c>
      <c r="B4964" t="s">
        <v>14</v>
      </c>
      <c r="C4964" t="s">
        <v>15</v>
      </c>
      <c r="D4964" t="s">
        <v>16</v>
      </c>
      <c r="E4964" s="1">
        <v>42219</v>
      </c>
      <c r="F4964">
        <v>2.25</v>
      </c>
      <c r="G4964">
        <v>47.6</v>
      </c>
      <c r="H4964">
        <v>28.3</v>
      </c>
      <c r="I4964">
        <v>14.4505</v>
      </c>
      <c r="J4964">
        <v>0</v>
      </c>
      <c r="K4964">
        <v>42</v>
      </c>
      <c r="L4964">
        <v>8</v>
      </c>
      <c r="M4964">
        <v>12.1</v>
      </c>
      <c r="N4964">
        <v>25</v>
      </c>
    </row>
    <row r="4965" spans="1:14" x14ac:dyDescent="0.3">
      <c r="A4965">
        <v>40834</v>
      </c>
      <c r="B4965" t="s">
        <v>14</v>
      </c>
      <c r="C4965" t="s">
        <v>15</v>
      </c>
      <c r="D4965" t="s">
        <v>16</v>
      </c>
      <c r="E4965" s="1">
        <v>42220</v>
      </c>
      <c r="F4965">
        <v>2.5</v>
      </c>
      <c r="G4965">
        <v>46.8</v>
      </c>
      <c r="H4965">
        <v>28.9</v>
      </c>
      <c r="I4965">
        <v>14.4251</v>
      </c>
      <c r="J4965">
        <v>0</v>
      </c>
      <c r="K4965">
        <v>45</v>
      </c>
      <c r="L4965">
        <v>7</v>
      </c>
      <c r="M4965">
        <v>11.5</v>
      </c>
      <c r="N4965">
        <v>25</v>
      </c>
    </row>
    <row r="4966" spans="1:14" x14ac:dyDescent="0.3">
      <c r="A4966">
        <v>40834</v>
      </c>
      <c r="B4966" t="s">
        <v>14</v>
      </c>
      <c r="C4966" t="s">
        <v>15</v>
      </c>
      <c r="D4966" t="s">
        <v>16</v>
      </c>
      <c r="E4966" s="1">
        <v>42221</v>
      </c>
      <c r="F4966">
        <v>1.5</v>
      </c>
      <c r="G4966">
        <v>45.9</v>
      </c>
      <c r="H4966">
        <v>27</v>
      </c>
      <c r="I4966">
        <v>12.9191</v>
      </c>
      <c r="J4966">
        <v>0</v>
      </c>
      <c r="K4966">
        <v>43</v>
      </c>
      <c r="L4966">
        <v>9</v>
      </c>
      <c r="M4966">
        <v>11.7</v>
      </c>
      <c r="N4966">
        <v>24</v>
      </c>
    </row>
    <row r="4967" spans="1:14" x14ac:dyDescent="0.3">
      <c r="A4967">
        <v>40834</v>
      </c>
      <c r="B4967" t="s">
        <v>14</v>
      </c>
      <c r="C4967" t="s">
        <v>15</v>
      </c>
      <c r="D4967" t="s">
        <v>16</v>
      </c>
      <c r="E4967" s="1">
        <v>42222</v>
      </c>
      <c r="F4967">
        <v>1.625</v>
      </c>
      <c r="G4967">
        <v>45.6</v>
      </c>
      <c r="H4967">
        <v>27.1</v>
      </c>
      <c r="I4967">
        <v>13.637499999999999</v>
      </c>
      <c r="J4967">
        <v>2</v>
      </c>
      <c r="K4967">
        <v>45</v>
      </c>
      <c r="L4967">
        <v>11</v>
      </c>
      <c r="M4967">
        <v>9.1999999999999993</v>
      </c>
      <c r="N4967">
        <v>25</v>
      </c>
    </row>
    <row r="4968" spans="1:14" x14ac:dyDescent="0.3">
      <c r="A4968">
        <v>40834</v>
      </c>
      <c r="B4968" t="s">
        <v>14</v>
      </c>
      <c r="C4968" t="s">
        <v>15</v>
      </c>
      <c r="D4968" t="s">
        <v>16</v>
      </c>
      <c r="E4968" s="1">
        <v>42223</v>
      </c>
      <c r="F4968">
        <v>1.875</v>
      </c>
      <c r="G4968">
        <v>48.9</v>
      </c>
      <c r="H4968">
        <v>27.8</v>
      </c>
      <c r="I4968">
        <v>12.1439</v>
      </c>
      <c r="J4968">
        <v>0</v>
      </c>
      <c r="K4968">
        <v>42</v>
      </c>
      <c r="L4968">
        <v>6</v>
      </c>
      <c r="M4968">
        <v>11</v>
      </c>
      <c r="N4968">
        <v>21</v>
      </c>
    </row>
    <row r="4969" spans="1:14" x14ac:dyDescent="0.3">
      <c r="A4969">
        <v>40834</v>
      </c>
      <c r="B4969" t="s">
        <v>14</v>
      </c>
      <c r="C4969" t="s">
        <v>15</v>
      </c>
      <c r="D4969" t="s">
        <v>16</v>
      </c>
      <c r="E4969" s="1">
        <v>42224</v>
      </c>
      <c r="F4969">
        <v>1.875</v>
      </c>
      <c r="G4969">
        <v>48.2</v>
      </c>
      <c r="H4969">
        <v>28.8</v>
      </c>
      <c r="I4969">
        <v>17.059999999999999</v>
      </c>
      <c r="J4969">
        <v>0</v>
      </c>
      <c r="K4969">
        <v>50</v>
      </c>
      <c r="L4969">
        <v>9</v>
      </c>
      <c r="M4969">
        <v>11.2</v>
      </c>
      <c r="N4969">
        <v>22</v>
      </c>
    </row>
    <row r="4970" spans="1:14" x14ac:dyDescent="0.3">
      <c r="A4970">
        <v>40834</v>
      </c>
      <c r="B4970" t="s">
        <v>14</v>
      </c>
      <c r="C4970" t="s">
        <v>15</v>
      </c>
      <c r="D4970" t="s">
        <v>16</v>
      </c>
      <c r="E4970" s="1">
        <v>42225</v>
      </c>
      <c r="F4970">
        <v>2.625</v>
      </c>
      <c r="G4970">
        <v>47.6</v>
      </c>
      <c r="H4970">
        <v>31.1</v>
      </c>
      <c r="I4970">
        <v>15.121</v>
      </c>
      <c r="J4970">
        <v>0</v>
      </c>
      <c r="K4970">
        <v>51</v>
      </c>
      <c r="L4970">
        <v>10</v>
      </c>
      <c r="M4970">
        <v>11.3</v>
      </c>
      <c r="N4970">
        <v>28</v>
      </c>
    </row>
    <row r="4971" spans="1:14" x14ac:dyDescent="0.3">
      <c r="A4971">
        <v>40834</v>
      </c>
      <c r="B4971" t="s">
        <v>14</v>
      </c>
      <c r="C4971" t="s">
        <v>15</v>
      </c>
      <c r="D4971" t="s">
        <v>16</v>
      </c>
      <c r="E4971" s="1">
        <v>42226</v>
      </c>
      <c r="F4971">
        <v>1.375</v>
      </c>
      <c r="G4971">
        <v>48.7</v>
      </c>
      <c r="H4971">
        <v>29.9</v>
      </c>
      <c r="I4971">
        <v>9.4749400000000001</v>
      </c>
      <c r="J4971">
        <v>0</v>
      </c>
      <c r="K4971">
        <v>24</v>
      </c>
      <c r="L4971">
        <v>8</v>
      </c>
      <c r="M4971">
        <v>11.5</v>
      </c>
      <c r="N4971">
        <v>25</v>
      </c>
    </row>
    <row r="4972" spans="1:14" x14ac:dyDescent="0.3">
      <c r="A4972">
        <v>40834</v>
      </c>
      <c r="B4972" t="s">
        <v>14</v>
      </c>
      <c r="C4972" t="s">
        <v>15</v>
      </c>
      <c r="D4972" t="s">
        <v>16</v>
      </c>
      <c r="E4972" s="1">
        <v>42227</v>
      </c>
      <c r="F4972">
        <v>2.875</v>
      </c>
      <c r="G4972">
        <v>47.6</v>
      </c>
      <c r="H4972">
        <v>29.2</v>
      </c>
      <c r="I4972">
        <v>10.440899999999999</v>
      </c>
      <c r="J4972">
        <v>0</v>
      </c>
      <c r="K4972">
        <v>23</v>
      </c>
      <c r="L4972">
        <v>9</v>
      </c>
      <c r="M4972">
        <v>11.7</v>
      </c>
      <c r="N4972">
        <v>25</v>
      </c>
    </row>
    <row r="4973" spans="1:14" x14ac:dyDescent="0.3">
      <c r="A4973">
        <v>40834</v>
      </c>
      <c r="B4973" t="s">
        <v>14</v>
      </c>
      <c r="C4973" t="s">
        <v>15</v>
      </c>
      <c r="D4973" t="s">
        <v>16</v>
      </c>
      <c r="E4973" s="1">
        <v>42228</v>
      </c>
      <c r="F4973">
        <v>2.75</v>
      </c>
      <c r="G4973">
        <v>46.1</v>
      </c>
      <c r="H4973">
        <v>29.7</v>
      </c>
      <c r="I4973">
        <v>11.9847</v>
      </c>
      <c r="J4973">
        <v>0</v>
      </c>
      <c r="K4973">
        <v>31</v>
      </c>
      <c r="L4973">
        <v>9</v>
      </c>
      <c r="M4973">
        <v>11.5</v>
      </c>
      <c r="N4973">
        <v>26</v>
      </c>
    </row>
    <row r="4974" spans="1:14" x14ac:dyDescent="0.3">
      <c r="A4974">
        <v>40834</v>
      </c>
      <c r="B4974" t="s">
        <v>14</v>
      </c>
      <c r="C4974" t="s">
        <v>15</v>
      </c>
      <c r="D4974" t="s">
        <v>16</v>
      </c>
      <c r="E4974" s="1">
        <v>42229</v>
      </c>
      <c r="F4974">
        <v>2</v>
      </c>
      <c r="G4974">
        <v>45.9</v>
      </c>
      <c r="H4974">
        <v>27.9</v>
      </c>
      <c r="I4974">
        <v>12.730399999999999</v>
      </c>
      <c r="J4974">
        <v>0</v>
      </c>
      <c r="K4974">
        <v>35</v>
      </c>
      <c r="L4974">
        <v>11</v>
      </c>
      <c r="M4974">
        <v>11.1</v>
      </c>
      <c r="N4974">
        <v>24</v>
      </c>
    </row>
    <row r="4975" spans="1:14" x14ac:dyDescent="0.3">
      <c r="A4975">
        <v>40834</v>
      </c>
      <c r="B4975" t="s">
        <v>14</v>
      </c>
      <c r="C4975" t="s">
        <v>15</v>
      </c>
      <c r="D4975" t="s">
        <v>16</v>
      </c>
      <c r="E4975" s="1">
        <v>42230</v>
      </c>
      <c r="F4975">
        <v>2</v>
      </c>
      <c r="G4975">
        <v>47.1</v>
      </c>
      <c r="H4975">
        <v>27.5</v>
      </c>
      <c r="I4975">
        <v>11.6488</v>
      </c>
      <c r="J4975">
        <v>0</v>
      </c>
      <c r="K4975">
        <v>37</v>
      </c>
      <c r="L4975">
        <v>8</v>
      </c>
      <c r="M4975">
        <v>11.3</v>
      </c>
      <c r="N4975">
        <v>25</v>
      </c>
    </row>
    <row r="4976" spans="1:14" x14ac:dyDescent="0.3">
      <c r="A4976">
        <v>40834</v>
      </c>
      <c r="B4976" t="s">
        <v>14</v>
      </c>
      <c r="C4976" t="s">
        <v>15</v>
      </c>
      <c r="D4976" t="s">
        <v>16</v>
      </c>
      <c r="E4976" s="1">
        <v>42231</v>
      </c>
      <c r="F4976">
        <v>2.25</v>
      </c>
      <c r="G4976">
        <v>47.6</v>
      </c>
      <c r="H4976">
        <v>27.6</v>
      </c>
      <c r="I4976">
        <v>8.4903600000000008</v>
      </c>
      <c r="J4976">
        <v>0</v>
      </c>
      <c r="K4976">
        <v>28</v>
      </c>
      <c r="L4976">
        <v>6</v>
      </c>
      <c r="M4976">
        <v>11.7</v>
      </c>
      <c r="N4976">
        <v>25</v>
      </c>
    </row>
    <row r="4977" spans="1:14" x14ac:dyDescent="0.3">
      <c r="A4977">
        <v>40834</v>
      </c>
      <c r="B4977" t="s">
        <v>14</v>
      </c>
      <c r="C4977" t="s">
        <v>15</v>
      </c>
      <c r="D4977" t="s">
        <v>16</v>
      </c>
      <c r="E4977" s="1">
        <v>42232</v>
      </c>
      <c r="F4977">
        <v>1.75</v>
      </c>
      <c r="G4977">
        <v>46.8</v>
      </c>
      <c r="H4977">
        <v>26.5</v>
      </c>
      <c r="I4977">
        <v>16.268699999999999</v>
      </c>
      <c r="J4977">
        <v>0</v>
      </c>
      <c r="K4977">
        <v>66</v>
      </c>
      <c r="L4977">
        <v>8</v>
      </c>
      <c r="M4977">
        <v>11.7</v>
      </c>
      <c r="N4977">
        <v>23</v>
      </c>
    </row>
    <row r="4978" spans="1:14" x14ac:dyDescent="0.3">
      <c r="A4978">
        <v>40834</v>
      </c>
      <c r="B4978" t="s">
        <v>14</v>
      </c>
      <c r="C4978" t="s">
        <v>15</v>
      </c>
      <c r="D4978" t="s">
        <v>16</v>
      </c>
      <c r="E4978" s="1">
        <v>42233</v>
      </c>
      <c r="F4978">
        <v>2</v>
      </c>
      <c r="G4978">
        <v>45.4</v>
      </c>
      <c r="H4978">
        <v>27.3</v>
      </c>
      <c r="I4978">
        <v>20.575600000000001</v>
      </c>
      <c r="J4978">
        <v>0</v>
      </c>
      <c r="K4978">
        <v>66</v>
      </c>
      <c r="L4978">
        <v>14</v>
      </c>
      <c r="M4978">
        <v>11</v>
      </c>
      <c r="N4978">
        <v>24</v>
      </c>
    </row>
    <row r="4979" spans="1:14" x14ac:dyDescent="0.3">
      <c r="A4979">
        <v>40834</v>
      </c>
      <c r="B4979" t="s">
        <v>14</v>
      </c>
      <c r="C4979" t="s">
        <v>15</v>
      </c>
      <c r="D4979" t="s">
        <v>16</v>
      </c>
      <c r="E4979" s="1">
        <v>42234</v>
      </c>
      <c r="F4979">
        <v>2.25</v>
      </c>
      <c r="G4979">
        <v>45.3</v>
      </c>
      <c r="H4979">
        <v>31.2</v>
      </c>
      <c r="I4979">
        <v>22.956900000000001</v>
      </c>
      <c r="J4979">
        <v>0</v>
      </c>
      <c r="K4979">
        <v>57</v>
      </c>
      <c r="L4979">
        <v>22</v>
      </c>
      <c r="M4979">
        <v>11</v>
      </c>
      <c r="N4979">
        <v>28</v>
      </c>
    </row>
    <row r="4980" spans="1:14" x14ac:dyDescent="0.3">
      <c r="A4980">
        <v>40834</v>
      </c>
      <c r="B4980" t="s">
        <v>14</v>
      </c>
      <c r="C4980" t="s">
        <v>15</v>
      </c>
      <c r="D4980" t="s">
        <v>16</v>
      </c>
      <c r="E4980" s="1">
        <v>42235</v>
      </c>
      <c r="F4980">
        <v>2.25</v>
      </c>
      <c r="G4980">
        <v>43.9</v>
      </c>
      <c r="H4980">
        <v>30.4</v>
      </c>
      <c r="I4980">
        <v>30.145900000000001</v>
      </c>
      <c r="J4980">
        <v>0</v>
      </c>
      <c r="K4980">
        <v>83</v>
      </c>
      <c r="L4980">
        <v>29</v>
      </c>
      <c r="M4980">
        <v>10.8</v>
      </c>
      <c r="N4980">
        <v>30</v>
      </c>
    </row>
    <row r="4981" spans="1:14" x14ac:dyDescent="0.3">
      <c r="A4981">
        <v>40834</v>
      </c>
      <c r="B4981" t="s">
        <v>14</v>
      </c>
      <c r="C4981" t="s">
        <v>15</v>
      </c>
      <c r="D4981" t="s">
        <v>16</v>
      </c>
      <c r="E4981" s="1">
        <v>42236</v>
      </c>
      <c r="F4981">
        <v>1.875</v>
      </c>
      <c r="G4981">
        <v>44.5</v>
      </c>
      <c r="H4981">
        <v>30.1</v>
      </c>
      <c r="I4981">
        <v>31.9817</v>
      </c>
      <c r="J4981">
        <v>0</v>
      </c>
      <c r="K4981">
        <v>77</v>
      </c>
      <c r="L4981">
        <v>28</v>
      </c>
      <c r="M4981">
        <v>10.6</v>
      </c>
      <c r="N4981">
        <v>30</v>
      </c>
    </row>
    <row r="4982" spans="1:14" x14ac:dyDescent="0.3">
      <c r="A4982">
        <v>40834</v>
      </c>
      <c r="B4982" t="s">
        <v>14</v>
      </c>
      <c r="C4982" t="s">
        <v>15</v>
      </c>
      <c r="D4982" t="s">
        <v>16</v>
      </c>
      <c r="E4982" s="1">
        <v>42237</v>
      </c>
      <c r="F4982">
        <v>2</v>
      </c>
      <c r="G4982">
        <v>45.4</v>
      </c>
      <c r="H4982">
        <v>28.9</v>
      </c>
      <c r="I4982">
        <v>30.740200000000002</v>
      </c>
      <c r="J4982">
        <v>0</v>
      </c>
      <c r="K4982">
        <v>79</v>
      </c>
      <c r="L4982">
        <v>25</v>
      </c>
      <c r="M4982">
        <v>10.8</v>
      </c>
      <c r="N4982">
        <v>27</v>
      </c>
    </row>
    <row r="4983" spans="1:14" x14ac:dyDescent="0.3">
      <c r="A4983">
        <v>40834</v>
      </c>
      <c r="B4983" t="s">
        <v>14</v>
      </c>
      <c r="C4983" t="s">
        <v>15</v>
      </c>
      <c r="D4983" t="s">
        <v>16</v>
      </c>
      <c r="E4983" s="1">
        <v>42238</v>
      </c>
      <c r="F4983">
        <v>1.75</v>
      </c>
      <c r="G4983">
        <v>41.9</v>
      </c>
      <c r="H4983">
        <v>30.2</v>
      </c>
      <c r="I4983">
        <v>29.231100000000001</v>
      </c>
      <c r="J4983">
        <v>0</v>
      </c>
      <c r="K4983">
        <v>75</v>
      </c>
      <c r="L4983">
        <v>33</v>
      </c>
      <c r="M4983">
        <v>10.5</v>
      </c>
      <c r="N4983">
        <v>30</v>
      </c>
    </row>
    <row r="4984" spans="1:14" x14ac:dyDescent="0.3">
      <c r="A4984">
        <v>40834</v>
      </c>
      <c r="B4984" t="s">
        <v>14</v>
      </c>
      <c r="C4984" t="s">
        <v>15</v>
      </c>
      <c r="D4984" t="s">
        <v>16</v>
      </c>
      <c r="E4984" s="1">
        <v>42239</v>
      </c>
      <c r="F4984">
        <v>1.625</v>
      </c>
      <c r="G4984">
        <v>45.1</v>
      </c>
      <c r="H4984">
        <v>29.2</v>
      </c>
      <c r="I4984">
        <v>26.9726</v>
      </c>
      <c r="J4984">
        <v>0</v>
      </c>
      <c r="K4984">
        <v>66</v>
      </c>
      <c r="L4984">
        <v>26</v>
      </c>
      <c r="M4984">
        <v>10.7</v>
      </c>
      <c r="N4984">
        <v>28</v>
      </c>
    </row>
    <row r="4985" spans="1:14" x14ac:dyDescent="0.3">
      <c r="A4985">
        <v>40834</v>
      </c>
      <c r="B4985" t="s">
        <v>14</v>
      </c>
      <c r="C4985" t="s">
        <v>15</v>
      </c>
      <c r="D4985" t="s">
        <v>16</v>
      </c>
      <c r="E4985" s="1">
        <v>42240</v>
      </c>
      <c r="F4985">
        <v>2.125</v>
      </c>
      <c r="G4985">
        <v>44.4</v>
      </c>
      <c r="H4985">
        <v>27.6</v>
      </c>
      <c r="I4985">
        <v>21.620899999999999</v>
      </c>
      <c r="J4985">
        <v>0</v>
      </c>
      <c r="K4985">
        <v>79</v>
      </c>
      <c r="L4985">
        <v>14</v>
      </c>
      <c r="M4985">
        <v>11</v>
      </c>
      <c r="N4985">
        <v>25</v>
      </c>
    </row>
    <row r="4986" spans="1:14" x14ac:dyDescent="0.3">
      <c r="A4986">
        <v>40834</v>
      </c>
      <c r="B4986" t="s">
        <v>14</v>
      </c>
      <c r="C4986" t="s">
        <v>15</v>
      </c>
      <c r="D4986" t="s">
        <v>16</v>
      </c>
      <c r="E4986" s="1">
        <v>42241</v>
      </c>
      <c r="F4986">
        <v>1.25</v>
      </c>
      <c r="G4986">
        <v>45.6</v>
      </c>
      <c r="H4986">
        <v>26.5</v>
      </c>
      <c r="I4986">
        <v>13.101699999999999</v>
      </c>
      <c r="J4986">
        <v>0</v>
      </c>
      <c r="K4986">
        <v>54</v>
      </c>
      <c r="L4986">
        <v>9</v>
      </c>
      <c r="M4986">
        <v>11</v>
      </c>
      <c r="N4986">
        <v>23</v>
      </c>
    </row>
    <row r="4987" spans="1:14" x14ac:dyDescent="0.3">
      <c r="A4987">
        <v>40834</v>
      </c>
      <c r="B4987" t="s">
        <v>14</v>
      </c>
      <c r="C4987" t="s">
        <v>15</v>
      </c>
      <c r="D4987" t="s">
        <v>16</v>
      </c>
      <c r="E4987" s="1">
        <v>42242</v>
      </c>
      <c r="F4987">
        <v>1.875</v>
      </c>
      <c r="G4987">
        <v>46.3</v>
      </c>
      <c r="H4987">
        <v>27.3</v>
      </c>
      <c r="I4987">
        <v>9.7022600000000008</v>
      </c>
      <c r="J4987">
        <v>0</v>
      </c>
      <c r="K4987">
        <v>22</v>
      </c>
      <c r="L4987">
        <v>9</v>
      </c>
      <c r="M4987">
        <v>11</v>
      </c>
    </row>
    <row r="4988" spans="1:14" x14ac:dyDescent="0.3">
      <c r="A4988">
        <v>40834</v>
      </c>
      <c r="B4988" t="s">
        <v>14</v>
      </c>
      <c r="C4988" t="s">
        <v>15</v>
      </c>
      <c r="D4988" t="s">
        <v>16</v>
      </c>
      <c r="E4988" s="1">
        <v>42243</v>
      </c>
      <c r="F4988">
        <v>2.875</v>
      </c>
      <c r="G4988">
        <v>46.3</v>
      </c>
      <c r="H4988">
        <v>27.5</v>
      </c>
      <c r="I4988">
        <v>9.3744800000000001</v>
      </c>
      <c r="J4988">
        <v>0</v>
      </c>
      <c r="K4988">
        <v>26</v>
      </c>
      <c r="L4988">
        <v>8</v>
      </c>
      <c r="M4988">
        <v>11</v>
      </c>
      <c r="N4988">
        <v>22</v>
      </c>
    </row>
    <row r="4989" spans="1:14" x14ac:dyDescent="0.3">
      <c r="A4989">
        <v>40834</v>
      </c>
      <c r="B4989" t="s">
        <v>14</v>
      </c>
      <c r="C4989" t="s">
        <v>15</v>
      </c>
      <c r="D4989" t="s">
        <v>16</v>
      </c>
      <c r="E4989" s="1">
        <v>42244</v>
      </c>
      <c r="F4989">
        <v>4</v>
      </c>
      <c r="G4989">
        <v>47.1</v>
      </c>
      <c r="H4989">
        <v>27.8</v>
      </c>
      <c r="I4989">
        <v>9.3188099999999991</v>
      </c>
      <c r="J4989">
        <v>0</v>
      </c>
      <c r="K4989">
        <v>25</v>
      </c>
      <c r="L4989">
        <v>7</v>
      </c>
      <c r="M4989">
        <v>11.2</v>
      </c>
      <c r="N4989">
        <v>23</v>
      </c>
    </row>
    <row r="4990" spans="1:14" x14ac:dyDescent="0.3">
      <c r="A4990">
        <v>40834</v>
      </c>
      <c r="B4990" t="s">
        <v>14</v>
      </c>
      <c r="C4990" t="s">
        <v>15</v>
      </c>
      <c r="D4990" t="s">
        <v>16</v>
      </c>
      <c r="E4990" s="1">
        <v>42245</v>
      </c>
      <c r="F4990">
        <v>3.375</v>
      </c>
      <c r="G4990">
        <v>47.3</v>
      </c>
      <c r="H4990">
        <v>28.1</v>
      </c>
      <c r="I4990">
        <v>9.5380400000000005</v>
      </c>
      <c r="J4990">
        <v>0</v>
      </c>
      <c r="K4990">
        <v>24</v>
      </c>
      <c r="L4990">
        <v>8</v>
      </c>
      <c r="M4990">
        <v>10.8</v>
      </c>
      <c r="N4990">
        <v>23</v>
      </c>
    </row>
    <row r="4991" spans="1:14" x14ac:dyDescent="0.3">
      <c r="A4991">
        <v>40834</v>
      </c>
      <c r="B4991" t="s">
        <v>14</v>
      </c>
      <c r="C4991" t="s">
        <v>15</v>
      </c>
      <c r="D4991" t="s">
        <v>16</v>
      </c>
      <c r="E4991" s="1">
        <v>42246</v>
      </c>
      <c r="F4991">
        <v>3</v>
      </c>
      <c r="G4991">
        <v>46.9</v>
      </c>
      <c r="H4991">
        <v>29</v>
      </c>
      <c r="I4991">
        <v>9.0761199999999995</v>
      </c>
      <c r="J4991">
        <v>0</v>
      </c>
      <c r="K4991">
        <v>23</v>
      </c>
      <c r="L4991">
        <v>8</v>
      </c>
      <c r="M4991">
        <v>11</v>
      </c>
      <c r="N4991">
        <v>24</v>
      </c>
    </row>
    <row r="4992" spans="1:14" x14ac:dyDescent="0.3">
      <c r="A4992">
        <v>40834</v>
      </c>
      <c r="B4992" t="s">
        <v>14</v>
      </c>
      <c r="C4992" t="s">
        <v>15</v>
      </c>
      <c r="D4992" t="s">
        <v>16</v>
      </c>
      <c r="E4992" s="1">
        <v>42247</v>
      </c>
      <c r="F4992">
        <v>2.375</v>
      </c>
      <c r="G4992">
        <v>46.1</v>
      </c>
      <c r="H4992">
        <v>29.6</v>
      </c>
      <c r="I4992">
        <v>10.799099999999999</v>
      </c>
      <c r="J4992">
        <v>0</v>
      </c>
      <c r="K4992">
        <v>29</v>
      </c>
      <c r="L4992">
        <v>10</v>
      </c>
      <c r="M4992">
        <v>10.5</v>
      </c>
      <c r="N4992">
        <v>25</v>
      </c>
    </row>
    <row r="4993" spans="1:14" x14ac:dyDescent="0.3">
      <c r="A4993">
        <v>40834</v>
      </c>
      <c r="B4993" t="s">
        <v>14</v>
      </c>
      <c r="C4993" t="s">
        <v>15</v>
      </c>
      <c r="D4993" t="s">
        <v>16</v>
      </c>
      <c r="E4993" s="1">
        <v>42248</v>
      </c>
      <c r="F4993">
        <v>2.75</v>
      </c>
      <c r="G4993">
        <v>42.9</v>
      </c>
      <c r="H4993">
        <v>30.2</v>
      </c>
      <c r="I4993">
        <v>13.6815</v>
      </c>
      <c r="J4993">
        <v>0</v>
      </c>
      <c r="K4993">
        <v>51</v>
      </c>
      <c r="L4993">
        <v>11</v>
      </c>
      <c r="M4993">
        <v>9.5</v>
      </c>
      <c r="N4993">
        <v>28</v>
      </c>
    </row>
    <row r="4994" spans="1:14" x14ac:dyDescent="0.3">
      <c r="A4994">
        <v>40834</v>
      </c>
      <c r="B4994" t="s">
        <v>14</v>
      </c>
      <c r="C4994" t="s">
        <v>15</v>
      </c>
      <c r="D4994" t="s">
        <v>16</v>
      </c>
      <c r="E4994" s="1">
        <v>42249</v>
      </c>
      <c r="F4994">
        <v>1.625</v>
      </c>
      <c r="G4994">
        <v>42</v>
      </c>
      <c r="H4994">
        <v>26.9</v>
      </c>
      <c r="I4994">
        <v>9.6114700000000006</v>
      </c>
      <c r="J4994">
        <v>0</v>
      </c>
      <c r="K4994">
        <v>26</v>
      </c>
      <c r="L4994">
        <v>11</v>
      </c>
      <c r="M4994">
        <v>9.3000000000000007</v>
      </c>
      <c r="N4994">
        <v>24</v>
      </c>
    </row>
    <row r="4995" spans="1:14" x14ac:dyDescent="0.3">
      <c r="A4995">
        <v>40834</v>
      </c>
      <c r="B4995" t="s">
        <v>14</v>
      </c>
      <c r="C4995" t="s">
        <v>15</v>
      </c>
      <c r="D4995" t="s">
        <v>16</v>
      </c>
      <c r="E4995" s="1">
        <v>42250</v>
      </c>
      <c r="F4995">
        <v>1.5</v>
      </c>
      <c r="G4995">
        <v>45.3</v>
      </c>
      <c r="H4995">
        <v>26.8</v>
      </c>
      <c r="I4995">
        <v>10.4901</v>
      </c>
      <c r="J4995">
        <v>0</v>
      </c>
      <c r="K4995">
        <v>30</v>
      </c>
      <c r="L4995">
        <v>10</v>
      </c>
      <c r="M4995">
        <v>9</v>
      </c>
      <c r="N4995">
        <v>24</v>
      </c>
    </row>
    <row r="4996" spans="1:14" x14ac:dyDescent="0.3">
      <c r="A4996">
        <v>40834</v>
      </c>
      <c r="B4996" t="s">
        <v>14</v>
      </c>
      <c r="C4996" t="s">
        <v>15</v>
      </c>
      <c r="D4996" t="s">
        <v>16</v>
      </c>
      <c r="E4996" s="1">
        <v>42251</v>
      </c>
      <c r="F4996">
        <v>2.25</v>
      </c>
      <c r="G4996">
        <v>41.2</v>
      </c>
      <c r="H4996">
        <v>28.6</v>
      </c>
      <c r="I4996">
        <v>16.2242</v>
      </c>
      <c r="J4996">
        <v>0</v>
      </c>
      <c r="K4996">
        <v>48</v>
      </c>
      <c r="L4996">
        <v>17</v>
      </c>
      <c r="M4996">
        <v>9.3000000000000007</v>
      </c>
      <c r="N4996">
        <v>24</v>
      </c>
    </row>
    <row r="4997" spans="1:14" x14ac:dyDescent="0.3">
      <c r="A4997">
        <v>40834</v>
      </c>
      <c r="B4997" t="s">
        <v>14</v>
      </c>
      <c r="C4997" t="s">
        <v>15</v>
      </c>
      <c r="D4997" t="s">
        <v>16</v>
      </c>
      <c r="E4997" s="1">
        <v>42252</v>
      </c>
      <c r="F4997">
        <v>1.625</v>
      </c>
      <c r="G4997">
        <v>41</v>
      </c>
      <c r="H4997">
        <v>29</v>
      </c>
      <c r="I4997">
        <v>20.983799999999999</v>
      </c>
      <c r="J4997">
        <v>0</v>
      </c>
      <c r="K4997">
        <v>56</v>
      </c>
      <c r="L4997">
        <v>27</v>
      </c>
      <c r="M4997">
        <v>6.1</v>
      </c>
      <c r="N4997">
        <v>23</v>
      </c>
    </row>
    <row r="4998" spans="1:14" x14ac:dyDescent="0.3">
      <c r="A4998">
        <v>40834</v>
      </c>
      <c r="B4998" t="s">
        <v>14</v>
      </c>
      <c r="C4998" t="s">
        <v>15</v>
      </c>
      <c r="D4998" t="s">
        <v>16</v>
      </c>
      <c r="E4998" s="1">
        <v>42253</v>
      </c>
      <c r="F4998">
        <v>2.375</v>
      </c>
      <c r="G4998">
        <v>39.200000000000003</v>
      </c>
      <c r="H4998">
        <v>28.2</v>
      </c>
      <c r="I4998">
        <v>19.930099999999999</v>
      </c>
      <c r="J4998">
        <v>0</v>
      </c>
      <c r="K4998">
        <v>55</v>
      </c>
      <c r="L4998">
        <v>26</v>
      </c>
      <c r="M4998">
        <v>2.5</v>
      </c>
      <c r="N4998">
        <v>27</v>
      </c>
    </row>
    <row r="4999" spans="1:14" x14ac:dyDescent="0.3">
      <c r="A4999">
        <v>40834</v>
      </c>
      <c r="B4999" t="s">
        <v>14</v>
      </c>
      <c r="C4999" t="s">
        <v>15</v>
      </c>
      <c r="D4999" t="s">
        <v>16</v>
      </c>
      <c r="E4999" s="1">
        <v>42254</v>
      </c>
      <c r="F4999">
        <v>1.75</v>
      </c>
      <c r="G4999">
        <v>42</v>
      </c>
      <c r="H4999">
        <v>25.9</v>
      </c>
      <c r="I4999">
        <v>18.573499999999999</v>
      </c>
      <c r="J4999">
        <v>0</v>
      </c>
      <c r="K4999">
        <v>54</v>
      </c>
      <c r="L4999">
        <v>22</v>
      </c>
      <c r="M4999">
        <v>9.6999999999999993</v>
      </c>
      <c r="N4999">
        <v>24</v>
      </c>
    </row>
    <row r="5000" spans="1:14" x14ac:dyDescent="0.3">
      <c r="A5000">
        <v>40834</v>
      </c>
      <c r="B5000" t="s">
        <v>14</v>
      </c>
      <c r="C5000" t="s">
        <v>15</v>
      </c>
      <c r="D5000" t="s">
        <v>16</v>
      </c>
      <c r="E5000" s="1">
        <v>42255</v>
      </c>
      <c r="F5000">
        <v>2.875</v>
      </c>
      <c r="G5000">
        <v>41.5</v>
      </c>
      <c r="H5000">
        <v>26.9</v>
      </c>
      <c r="I5000">
        <v>18.342099999999999</v>
      </c>
      <c r="J5000">
        <v>8</v>
      </c>
      <c r="K5000">
        <v>51</v>
      </c>
      <c r="L5000">
        <v>22</v>
      </c>
      <c r="M5000">
        <v>9.5</v>
      </c>
      <c r="N5000">
        <v>24</v>
      </c>
    </row>
    <row r="5001" spans="1:14" x14ac:dyDescent="0.3">
      <c r="A5001">
        <v>40834</v>
      </c>
      <c r="B5001" t="s">
        <v>14</v>
      </c>
      <c r="C5001" t="s">
        <v>15</v>
      </c>
      <c r="D5001" t="s">
        <v>16</v>
      </c>
      <c r="E5001" s="1">
        <v>42256</v>
      </c>
      <c r="F5001">
        <v>2</v>
      </c>
      <c r="G5001">
        <v>41.8</v>
      </c>
      <c r="H5001">
        <v>23.1</v>
      </c>
      <c r="I5001">
        <v>18.081</v>
      </c>
      <c r="J5001">
        <v>0</v>
      </c>
      <c r="K5001">
        <v>63</v>
      </c>
      <c r="L5001">
        <v>16</v>
      </c>
      <c r="M5001">
        <v>8.8000000000000007</v>
      </c>
      <c r="N5001">
        <v>21</v>
      </c>
    </row>
    <row r="5002" spans="1:14" x14ac:dyDescent="0.3">
      <c r="A5002">
        <v>40834</v>
      </c>
      <c r="B5002" t="s">
        <v>14</v>
      </c>
      <c r="C5002" t="s">
        <v>15</v>
      </c>
      <c r="D5002" t="s">
        <v>16</v>
      </c>
      <c r="E5002" s="1">
        <v>42257</v>
      </c>
      <c r="F5002">
        <v>2.625</v>
      </c>
      <c r="G5002">
        <v>41.8</v>
      </c>
      <c r="H5002">
        <v>26.6</v>
      </c>
      <c r="I5002">
        <v>17.6066</v>
      </c>
      <c r="J5002">
        <v>0</v>
      </c>
      <c r="K5002">
        <v>62</v>
      </c>
      <c r="L5002">
        <v>21</v>
      </c>
      <c r="M5002">
        <v>8.5</v>
      </c>
      <c r="N5002">
        <v>23</v>
      </c>
    </row>
    <row r="5003" spans="1:14" x14ac:dyDescent="0.3">
      <c r="A5003">
        <v>40834</v>
      </c>
      <c r="B5003" t="s">
        <v>14</v>
      </c>
      <c r="C5003" t="s">
        <v>15</v>
      </c>
      <c r="D5003" t="s">
        <v>16</v>
      </c>
      <c r="E5003" s="1">
        <v>42258</v>
      </c>
      <c r="F5003">
        <v>2.25</v>
      </c>
      <c r="G5003">
        <v>41.1</v>
      </c>
      <c r="H5003">
        <v>29.4</v>
      </c>
      <c r="I5003">
        <v>16.84</v>
      </c>
      <c r="J5003">
        <v>0</v>
      </c>
      <c r="K5003">
        <v>38</v>
      </c>
      <c r="L5003">
        <v>22</v>
      </c>
      <c r="M5003">
        <v>9.1999999999999993</v>
      </c>
      <c r="N5003">
        <v>26</v>
      </c>
    </row>
    <row r="5004" spans="1:14" x14ac:dyDescent="0.3">
      <c r="A5004">
        <v>40834</v>
      </c>
      <c r="B5004" t="s">
        <v>14</v>
      </c>
      <c r="C5004" t="s">
        <v>15</v>
      </c>
      <c r="D5004" t="s">
        <v>16</v>
      </c>
      <c r="E5004" s="1">
        <v>42259</v>
      </c>
      <c r="F5004">
        <v>1.75</v>
      </c>
      <c r="G5004">
        <v>42.6</v>
      </c>
      <c r="H5004">
        <v>27.4</v>
      </c>
      <c r="I5004">
        <v>14.898099999999999</v>
      </c>
      <c r="J5004">
        <v>0</v>
      </c>
      <c r="K5004">
        <v>39</v>
      </c>
      <c r="L5004">
        <v>16</v>
      </c>
      <c r="M5004">
        <v>9.3000000000000007</v>
      </c>
      <c r="N5004">
        <v>26</v>
      </c>
    </row>
    <row r="5005" spans="1:14" x14ac:dyDescent="0.3">
      <c r="A5005">
        <v>40834</v>
      </c>
      <c r="B5005" t="s">
        <v>14</v>
      </c>
      <c r="C5005" t="s">
        <v>15</v>
      </c>
      <c r="D5005" t="s">
        <v>16</v>
      </c>
      <c r="E5005" s="1">
        <v>42260</v>
      </c>
      <c r="F5005">
        <v>1.875</v>
      </c>
      <c r="G5005">
        <v>43.2</v>
      </c>
      <c r="H5005">
        <v>27.6</v>
      </c>
      <c r="I5005">
        <v>15.6355</v>
      </c>
      <c r="J5005">
        <v>0</v>
      </c>
      <c r="K5005">
        <v>43</v>
      </c>
      <c r="L5005">
        <v>16</v>
      </c>
      <c r="M5005">
        <v>10.4</v>
      </c>
      <c r="N5005">
        <v>26</v>
      </c>
    </row>
    <row r="5006" spans="1:14" x14ac:dyDescent="0.3">
      <c r="A5006">
        <v>40834</v>
      </c>
      <c r="B5006" t="s">
        <v>14</v>
      </c>
      <c r="C5006" t="s">
        <v>15</v>
      </c>
      <c r="D5006" t="s">
        <v>16</v>
      </c>
      <c r="E5006" s="1">
        <v>42261</v>
      </c>
      <c r="F5006">
        <v>2</v>
      </c>
      <c r="G5006">
        <v>42.7</v>
      </c>
      <c r="H5006">
        <v>26</v>
      </c>
      <c r="I5006">
        <v>15.552</v>
      </c>
      <c r="J5006">
        <v>0</v>
      </c>
      <c r="K5006">
        <v>54</v>
      </c>
      <c r="L5006">
        <v>17</v>
      </c>
      <c r="M5006">
        <v>10.3</v>
      </c>
      <c r="N5006">
        <v>23</v>
      </c>
    </row>
    <row r="5007" spans="1:14" x14ac:dyDescent="0.3">
      <c r="A5007">
        <v>40834</v>
      </c>
      <c r="B5007" t="s">
        <v>14</v>
      </c>
      <c r="C5007" t="s">
        <v>15</v>
      </c>
      <c r="D5007" t="s">
        <v>16</v>
      </c>
      <c r="E5007" s="1">
        <v>42262</v>
      </c>
      <c r="F5007">
        <v>1.25</v>
      </c>
      <c r="G5007">
        <v>44.5</v>
      </c>
      <c r="H5007">
        <v>26.2</v>
      </c>
      <c r="I5007">
        <v>11.713699999999999</v>
      </c>
      <c r="J5007">
        <v>0</v>
      </c>
      <c r="K5007">
        <v>38</v>
      </c>
      <c r="L5007">
        <v>11</v>
      </c>
      <c r="M5007">
        <v>10.199999999999999</v>
      </c>
      <c r="N5007">
        <v>23</v>
      </c>
    </row>
    <row r="5008" spans="1:14" x14ac:dyDescent="0.3">
      <c r="A5008">
        <v>40834</v>
      </c>
      <c r="B5008" t="s">
        <v>14</v>
      </c>
      <c r="C5008" t="s">
        <v>15</v>
      </c>
      <c r="D5008" t="s">
        <v>16</v>
      </c>
      <c r="E5008" s="1">
        <v>42263</v>
      </c>
      <c r="F5008">
        <v>1.625</v>
      </c>
      <c r="G5008">
        <v>43.5</v>
      </c>
      <c r="H5008">
        <v>30.1</v>
      </c>
      <c r="I5008">
        <v>11.6997</v>
      </c>
      <c r="J5008">
        <v>0</v>
      </c>
      <c r="K5008">
        <v>51</v>
      </c>
      <c r="L5008">
        <v>11</v>
      </c>
      <c r="M5008">
        <v>9.8000000000000007</v>
      </c>
      <c r="N5008">
        <v>24</v>
      </c>
    </row>
    <row r="5009" spans="1:14" x14ac:dyDescent="0.3">
      <c r="A5009">
        <v>40834</v>
      </c>
      <c r="B5009" t="s">
        <v>14</v>
      </c>
      <c r="C5009" t="s">
        <v>15</v>
      </c>
      <c r="D5009" t="s">
        <v>16</v>
      </c>
      <c r="E5009" s="1">
        <v>42264</v>
      </c>
      <c r="F5009">
        <v>2.125</v>
      </c>
      <c r="G5009">
        <v>42.4</v>
      </c>
      <c r="H5009">
        <v>27</v>
      </c>
      <c r="I5009">
        <v>14.053100000000001</v>
      </c>
      <c r="J5009">
        <v>0</v>
      </c>
      <c r="K5009">
        <v>55</v>
      </c>
      <c r="L5009">
        <v>13</v>
      </c>
      <c r="M5009">
        <v>9.1999999999999993</v>
      </c>
      <c r="N5009">
        <v>23</v>
      </c>
    </row>
    <row r="5010" spans="1:14" x14ac:dyDescent="0.3">
      <c r="A5010">
        <v>40834</v>
      </c>
      <c r="B5010" t="s">
        <v>14</v>
      </c>
      <c r="C5010" t="s">
        <v>15</v>
      </c>
      <c r="D5010" t="s">
        <v>16</v>
      </c>
      <c r="E5010" s="1">
        <v>42265</v>
      </c>
      <c r="F5010">
        <v>1.75</v>
      </c>
      <c r="G5010">
        <v>41.3</v>
      </c>
      <c r="H5010">
        <v>26</v>
      </c>
      <c r="I5010">
        <v>11.6473</v>
      </c>
      <c r="J5010">
        <v>0</v>
      </c>
      <c r="K5010">
        <v>32</v>
      </c>
      <c r="L5010">
        <v>15</v>
      </c>
      <c r="M5010">
        <v>10.1</v>
      </c>
      <c r="N5010">
        <v>21</v>
      </c>
    </row>
    <row r="5011" spans="1:14" x14ac:dyDescent="0.3">
      <c r="A5011">
        <v>40834</v>
      </c>
      <c r="B5011" t="s">
        <v>14</v>
      </c>
      <c r="C5011" t="s">
        <v>15</v>
      </c>
      <c r="D5011" t="s">
        <v>16</v>
      </c>
      <c r="E5011" s="1">
        <v>42266</v>
      </c>
      <c r="F5011">
        <v>1.75</v>
      </c>
      <c r="G5011">
        <v>42.9</v>
      </c>
      <c r="H5011">
        <v>24.2</v>
      </c>
      <c r="I5011">
        <v>9.9797399999999996</v>
      </c>
      <c r="J5011">
        <v>0</v>
      </c>
      <c r="K5011">
        <v>34</v>
      </c>
      <c r="L5011">
        <v>10</v>
      </c>
      <c r="M5011">
        <v>10</v>
      </c>
      <c r="N5011">
        <v>21</v>
      </c>
    </row>
    <row r="5012" spans="1:14" x14ac:dyDescent="0.3">
      <c r="A5012">
        <v>40834</v>
      </c>
      <c r="B5012" t="s">
        <v>14</v>
      </c>
      <c r="C5012" t="s">
        <v>15</v>
      </c>
      <c r="D5012" t="s">
        <v>16</v>
      </c>
      <c r="E5012" s="1">
        <v>42267</v>
      </c>
      <c r="F5012">
        <v>1.75</v>
      </c>
      <c r="G5012">
        <v>42.7</v>
      </c>
      <c r="H5012">
        <v>26.8</v>
      </c>
      <c r="I5012">
        <v>11.121499999999999</v>
      </c>
      <c r="J5012">
        <v>0</v>
      </c>
      <c r="K5012">
        <v>37</v>
      </c>
      <c r="L5012">
        <v>11</v>
      </c>
      <c r="M5012">
        <v>10.3</v>
      </c>
      <c r="N5012">
        <v>22</v>
      </c>
    </row>
    <row r="5013" spans="1:14" x14ac:dyDescent="0.3">
      <c r="A5013">
        <v>40834</v>
      </c>
      <c r="B5013" t="s">
        <v>14</v>
      </c>
      <c r="C5013" t="s">
        <v>15</v>
      </c>
      <c r="D5013" t="s">
        <v>16</v>
      </c>
      <c r="E5013" s="1">
        <v>42268</v>
      </c>
      <c r="F5013">
        <v>1.625</v>
      </c>
      <c r="G5013">
        <v>42.8</v>
      </c>
      <c r="H5013">
        <v>26.9</v>
      </c>
      <c r="I5013">
        <v>10.942600000000001</v>
      </c>
      <c r="J5013">
        <v>0</v>
      </c>
      <c r="K5013">
        <v>35</v>
      </c>
      <c r="L5013">
        <v>7</v>
      </c>
      <c r="M5013">
        <v>10.6</v>
      </c>
      <c r="N5013">
        <v>22</v>
      </c>
    </row>
    <row r="5014" spans="1:14" x14ac:dyDescent="0.3">
      <c r="A5014">
        <v>40834</v>
      </c>
      <c r="B5014" t="s">
        <v>14</v>
      </c>
      <c r="C5014" t="s">
        <v>15</v>
      </c>
      <c r="D5014" t="s">
        <v>16</v>
      </c>
      <c r="E5014" s="1">
        <v>42269</v>
      </c>
      <c r="F5014">
        <v>2</v>
      </c>
      <c r="G5014">
        <v>40.6</v>
      </c>
      <c r="H5014">
        <v>21.5</v>
      </c>
      <c r="I5014">
        <v>10.6167</v>
      </c>
      <c r="J5014">
        <v>0</v>
      </c>
      <c r="K5014">
        <v>41</v>
      </c>
      <c r="L5014">
        <v>11</v>
      </c>
      <c r="M5014">
        <v>10.5</v>
      </c>
      <c r="N5014">
        <v>18</v>
      </c>
    </row>
    <row r="5015" spans="1:14" x14ac:dyDescent="0.3">
      <c r="A5015">
        <v>40834</v>
      </c>
      <c r="B5015" t="s">
        <v>14</v>
      </c>
      <c r="C5015" t="s">
        <v>15</v>
      </c>
      <c r="D5015" t="s">
        <v>16</v>
      </c>
      <c r="E5015" s="1">
        <v>42270</v>
      </c>
      <c r="F5015">
        <v>2.625</v>
      </c>
      <c r="G5015">
        <v>41.8</v>
      </c>
      <c r="H5015">
        <v>22.3</v>
      </c>
      <c r="I5015">
        <v>11.045299999999999</v>
      </c>
      <c r="J5015">
        <v>0</v>
      </c>
      <c r="K5015">
        <v>48</v>
      </c>
      <c r="L5015">
        <v>13</v>
      </c>
      <c r="M5015">
        <v>10.199999999999999</v>
      </c>
      <c r="N5015">
        <v>20</v>
      </c>
    </row>
    <row r="5016" spans="1:14" x14ac:dyDescent="0.3">
      <c r="A5016">
        <v>40834</v>
      </c>
      <c r="B5016" t="s">
        <v>14</v>
      </c>
      <c r="C5016" t="s">
        <v>15</v>
      </c>
      <c r="D5016" t="s">
        <v>16</v>
      </c>
      <c r="E5016" s="1">
        <v>42271</v>
      </c>
      <c r="F5016">
        <v>1.25</v>
      </c>
      <c r="G5016">
        <v>42.4</v>
      </c>
      <c r="H5016">
        <v>23.3</v>
      </c>
      <c r="I5016">
        <v>8.5342400000000005</v>
      </c>
      <c r="J5016">
        <v>0</v>
      </c>
      <c r="K5016">
        <v>28</v>
      </c>
      <c r="L5016">
        <v>10</v>
      </c>
      <c r="M5016">
        <v>10</v>
      </c>
      <c r="N5016">
        <v>19</v>
      </c>
    </row>
    <row r="5017" spans="1:14" x14ac:dyDescent="0.3">
      <c r="A5017">
        <v>40834</v>
      </c>
      <c r="B5017" t="s">
        <v>14</v>
      </c>
      <c r="C5017" t="s">
        <v>15</v>
      </c>
      <c r="D5017" t="s">
        <v>16</v>
      </c>
      <c r="E5017" s="1">
        <v>42272</v>
      </c>
      <c r="F5017">
        <v>1.625</v>
      </c>
      <c r="G5017">
        <v>41.9</v>
      </c>
      <c r="H5017">
        <v>22.2</v>
      </c>
      <c r="I5017">
        <v>10.698399999999999</v>
      </c>
      <c r="J5017">
        <v>0</v>
      </c>
      <c r="K5017">
        <v>40</v>
      </c>
      <c r="L5017">
        <v>10</v>
      </c>
      <c r="M5017">
        <v>9.9</v>
      </c>
      <c r="N5017">
        <v>19</v>
      </c>
    </row>
    <row r="5018" spans="1:14" x14ac:dyDescent="0.3">
      <c r="A5018">
        <v>40834</v>
      </c>
      <c r="B5018" t="s">
        <v>14</v>
      </c>
      <c r="C5018" t="s">
        <v>15</v>
      </c>
      <c r="D5018" t="s">
        <v>16</v>
      </c>
      <c r="E5018" s="1">
        <v>42273</v>
      </c>
      <c r="F5018">
        <v>1.875</v>
      </c>
      <c r="G5018">
        <v>39.700000000000003</v>
      </c>
      <c r="H5018">
        <v>22.3</v>
      </c>
      <c r="I5018">
        <v>11.5199</v>
      </c>
      <c r="J5018">
        <v>0</v>
      </c>
      <c r="K5018">
        <v>51</v>
      </c>
      <c r="L5018">
        <v>12</v>
      </c>
      <c r="M5018">
        <v>10.4</v>
      </c>
      <c r="N5018">
        <v>18</v>
      </c>
    </row>
    <row r="5019" spans="1:14" x14ac:dyDescent="0.3">
      <c r="A5019">
        <v>40834</v>
      </c>
      <c r="B5019" t="s">
        <v>14</v>
      </c>
      <c r="C5019" t="s">
        <v>15</v>
      </c>
      <c r="D5019" t="s">
        <v>16</v>
      </c>
      <c r="E5019" s="1">
        <v>42274</v>
      </c>
      <c r="F5019">
        <v>1.25</v>
      </c>
      <c r="G5019">
        <v>39.9</v>
      </c>
      <c r="H5019">
        <v>20.399999999999999</v>
      </c>
      <c r="I5019">
        <v>12.9185</v>
      </c>
      <c r="J5019">
        <v>0</v>
      </c>
      <c r="K5019">
        <v>54</v>
      </c>
      <c r="L5019">
        <v>12</v>
      </c>
      <c r="M5019">
        <v>10</v>
      </c>
      <c r="N5019">
        <v>17</v>
      </c>
    </row>
    <row r="5020" spans="1:14" x14ac:dyDescent="0.3">
      <c r="A5020">
        <v>40834</v>
      </c>
      <c r="B5020" t="s">
        <v>14</v>
      </c>
      <c r="C5020" t="s">
        <v>15</v>
      </c>
      <c r="D5020" t="s">
        <v>16</v>
      </c>
      <c r="E5020" s="1">
        <v>42275</v>
      </c>
      <c r="F5020">
        <v>1.125</v>
      </c>
      <c r="G5020">
        <v>40.4</v>
      </c>
      <c r="H5020">
        <v>21.1</v>
      </c>
      <c r="I5020">
        <v>13.2751</v>
      </c>
      <c r="J5020">
        <v>0</v>
      </c>
      <c r="K5020">
        <v>55</v>
      </c>
      <c r="L5020">
        <v>15</v>
      </c>
      <c r="M5020">
        <v>9.3000000000000007</v>
      </c>
      <c r="N5020">
        <v>18</v>
      </c>
    </row>
    <row r="5021" spans="1:14" x14ac:dyDescent="0.3">
      <c r="A5021">
        <v>40834</v>
      </c>
      <c r="B5021" t="s">
        <v>14</v>
      </c>
      <c r="C5021" t="s">
        <v>15</v>
      </c>
      <c r="D5021" t="s">
        <v>16</v>
      </c>
      <c r="E5021" s="1">
        <v>42276</v>
      </c>
      <c r="F5021">
        <v>1.625</v>
      </c>
      <c r="G5021">
        <v>39.799999999999997</v>
      </c>
      <c r="H5021">
        <v>21.6</v>
      </c>
      <c r="I5021">
        <v>18.6126</v>
      </c>
      <c r="J5021">
        <v>0</v>
      </c>
      <c r="K5021">
        <v>74</v>
      </c>
      <c r="L5021">
        <v>15</v>
      </c>
      <c r="M5021">
        <v>9.5</v>
      </c>
      <c r="N5021">
        <v>19</v>
      </c>
    </row>
    <row r="5022" spans="1:14" x14ac:dyDescent="0.3">
      <c r="A5022">
        <v>40834</v>
      </c>
      <c r="B5022" t="s">
        <v>14</v>
      </c>
      <c r="C5022" t="s">
        <v>15</v>
      </c>
      <c r="D5022" t="s">
        <v>16</v>
      </c>
      <c r="E5022" s="1">
        <v>42277</v>
      </c>
      <c r="F5022">
        <v>1.875</v>
      </c>
      <c r="G5022">
        <v>38.799999999999997</v>
      </c>
      <c r="H5022">
        <v>25.2</v>
      </c>
      <c r="I5022">
        <v>23.493400000000001</v>
      </c>
      <c r="J5022">
        <v>0</v>
      </c>
      <c r="K5022">
        <v>80</v>
      </c>
      <c r="L5022">
        <v>26</v>
      </c>
      <c r="M5022">
        <v>9.1999999999999993</v>
      </c>
      <c r="N5022">
        <v>24</v>
      </c>
    </row>
    <row r="5023" spans="1:14" x14ac:dyDescent="0.3">
      <c r="A5023">
        <v>40834</v>
      </c>
      <c r="B5023" t="s">
        <v>14</v>
      </c>
      <c r="C5023" t="s">
        <v>15</v>
      </c>
      <c r="D5023" t="s">
        <v>16</v>
      </c>
      <c r="E5023" s="1">
        <v>42278</v>
      </c>
      <c r="F5023">
        <v>1.5</v>
      </c>
      <c r="G5023">
        <v>39.6</v>
      </c>
      <c r="H5023">
        <v>23.4</v>
      </c>
      <c r="I5023">
        <v>20.8247</v>
      </c>
      <c r="J5023">
        <v>0</v>
      </c>
      <c r="K5023">
        <v>75</v>
      </c>
      <c r="L5023">
        <v>23</v>
      </c>
      <c r="M5023">
        <v>9.6999999999999993</v>
      </c>
      <c r="N5023">
        <v>21</v>
      </c>
    </row>
    <row r="5024" spans="1:14" x14ac:dyDescent="0.3">
      <c r="A5024">
        <v>40834</v>
      </c>
      <c r="B5024" t="s">
        <v>14</v>
      </c>
      <c r="C5024" t="s">
        <v>15</v>
      </c>
      <c r="D5024" t="s">
        <v>16</v>
      </c>
      <c r="E5024" s="1">
        <v>42279</v>
      </c>
      <c r="F5024">
        <v>2</v>
      </c>
      <c r="G5024">
        <v>40</v>
      </c>
      <c r="H5024">
        <v>23.5</v>
      </c>
      <c r="I5024">
        <v>19.184899999999999</v>
      </c>
      <c r="J5024">
        <v>0</v>
      </c>
      <c r="K5024">
        <v>71</v>
      </c>
      <c r="L5024">
        <v>25</v>
      </c>
      <c r="M5024">
        <v>9.1999999999999993</v>
      </c>
      <c r="N5024">
        <v>21</v>
      </c>
    </row>
    <row r="5025" spans="1:14" x14ac:dyDescent="0.3">
      <c r="A5025">
        <v>40834</v>
      </c>
      <c r="B5025" t="s">
        <v>14</v>
      </c>
      <c r="C5025" t="s">
        <v>15</v>
      </c>
      <c r="D5025" t="s">
        <v>16</v>
      </c>
      <c r="E5025" s="1">
        <v>42280</v>
      </c>
      <c r="F5025">
        <v>1.5</v>
      </c>
      <c r="G5025">
        <v>42.9</v>
      </c>
      <c r="H5025">
        <v>24.1</v>
      </c>
      <c r="I5025">
        <v>13.721399999999999</v>
      </c>
      <c r="J5025">
        <v>0</v>
      </c>
      <c r="K5025">
        <v>52</v>
      </c>
      <c r="L5025">
        <v>14</v>
      </c>
      <c r="M5025">
        <v>9.6</v>
      </c>
      <c r="N5025">
        <v>21</v>
      </c>
    </row>
    <row r="5026" spans="1:14" x14ac:dyDescent="0.3">
      <c r="A5026">
        <v>40834</v>
      </c>
      <c r="B5026" t="s">
        <v>14</v>
      </c>
      <c r="C5026" t="s">
        <v>15</v>
      </c>
      <c r="D5026" t="s">
        <v>16</v>
      </c>
      <c r="E5026" s="1">
        <v>42281</v>
      </c>
      <c r="F5026">
        <v>1</v>
      </c>
      <c r="G5026">
        <v>42.8</v>
      </c>
      <c r="H5026">
        <v>23.1</v>
      </c>
      <c r="I5026">
        <v>10.186</v>
      </c>
      <c r="J5026">
        <v>0</v>
      </c>
      <c r="K5026">
        <v>38</v>
      </c>
      <c r="L5026">
        <v>12</v>
      </c>
      <c r="M5026">
        <v>9.9</v>
      </c>
      <c r="N5026">
        <v>19</v>
      </c>
    </row>
    <row r="5027" spans="1:14" x14ac:dyDescent="0.3">
      <c r="A5027">
        <v>40834</v>
      </c>
      <c r="B5027" t="s">
        <v>14</v>
      </c>
      <c r="C5027" t="s">
        <v>15</v>
      </c>
      <c r="D5027" t="s">
        <v>16</v>
      </c>
      <c r="E5027" s="1">
        <v>42282</v>
      </c>
      <c r="F5027">
        <v>2</v>
      </c>
      <c r="G5027">
        <v>41.5</v>
      </c>
      <c r="H5027">
        <v>22.3</v>
      </c>
      <c r="I5027">
        <v>8.7075999999999993</v>
      </c>
      <c r="J5027">
        <v>0</v>
      </c>
      <c r="K5027">
        <v>37</v>
      </c>
      <c r="L5027">
        <v>10</v>
      </c>
      <c r="M5027">
        <v>9.5</v>
      </c>
      <c r="N5027">
        <v>18</v>
      </c>
    </row>
    <row r="5028" spans="1:14" x14ac:dyDescent="0.3">
      <c r="A5028">
        <v>40834</v>
      </c>
      <c r="B5028" t="s">
        <v>14</v>
      </c>
      <c r="C5028" t="s">
        <v>15</v>
      </c>
      <c r="D5028" t="s">
        <v>16</v>
      </c>
      <c r="E5028" s="1">
        <v>42283</v>
      </c>
      <c r="F5028">
        <v>1.5</v>
      </c>
      <c r="G5028">
        <v>41</v>
      </c>
      <c r="H5028">
        <v>23.4</v>
      </c>
      <c r="I5028">
        <v>11.944800000000001</v>
      </c>
      <c r="J5028">
        <v>0</v>
      </c>
      <c r="K5028">
        <v>52</v>
      </c>
      <c r="L5028">
        <v>10</v>
      </c>
      <c r="M5028">
        <v>8.6</v>
      </c>
      <c r="N5028">
        <v>19</v>
      </c>
    </row>
    <row r="5029" spans="1:14" x14ac:dyDescent="0.3">
      <c r="A5029">
        <v>40834</v>
      </c>
      <c r="B5029" t="s">
        <v>14</v>
      </c>
      <c r="C5029" t="s">
        <v>15</v>
      </c>
      <c r="D5029" t="s">
        <v>16</v>
      </c>
      <c r="E5029" s="1">
        <v>42284</v>
      </c>
      <c r="F5029">
        <v>1.875</v>
      </c>
      <c r="G5029">
        <v>39.6</v>
      </c>
      <c r="H5029">
        <v>24.6</v>
      </c>
      <c r="I5029">
        <v>10.6317</v>
      </c>
      <c r="J5029">
        <v>0</v>
      </c>
      <c r="K5029">
        <v>40</v>
      </c>
      <c r="L5029">
        <v>12</v>
      </c>
      <c r="M5029">
        <v>8.5</v>
      </c>
      <c r="N5029">
        <v>19</v>
      </c>
    </row>
    <row r="5030" spans="1:14" x14ac:dyDescent="0.3">
      <c r="A5030">
        <v>40834</v>
      </c>
      <c r="B5030" t="s">
        <v>14</v>
      </c>
      <c r="C5030" t="s">
        <v>15</v>
      </c>
      <c r="D5030" t="s">
        <v>16</v>
      </c>
      <c r="E5030" s="1">
        <v>42285</v>
      </c>
      <c r="F5030">
        <v>1.5</v>
      </c>
      <c r="G5030">
        <v>39</v>
      </c>
      <c r="H5030">
        <v>24.4</v>
      </c>
      <c r="I5030">
        <v>13.516999999999999</v>
      </c>
      <c r="J5030">
        <v>0</v>
      </c>
      <c r="K5030">
        <v>45</v>
      </c>
      <c r="L5030">
        <v>16</v>
      </c>
      <c r="M5030">
        <v>6.5</v>
      </c>
      <c r="N5030">
        <v>21</v>
      </c>
    </row>
    <row r="5031" spans="1:14" x14ac:dyDescent="0.3">
      <c r="A5031">
        <v>40834</v>
      </c>
      <c r="B5031" t="s">
        <v>14</v>
      </c>
      <c r="C5031" t="s">
        <v>15</v>
      </c>
      <c r="D5031" t="s">
        <v>16</v>
      </c>
      <c r="E5031" s="1">
        <v>42286</v>
      </c>
      <c r="F5031">
        <v>2.125</v>
      </c>
      <c r="G5031">
        <v>40.1</v>
      </c>
      <c r="H5031">
        <v>24.4</v>
      </c>
      <c r="I5031">
        <v>13.3584</v>
      </c>
      <c r="J5031">
        <v>0</v>
      </c>
      <c r="K5031">
        <v>53</v>
      </c>
      <c r="L5031">
        <v>13</v>
      </c>
      <c r="M5031">
        <v>8.6999999999999993</v>
      </c>
      <c r="N5031">
        <v>20</v>
      </c>
    </row>
    <row r="5032" spans="1:14" x14ac:dyDescent="0.3">
      <c r="A5032">
        <v>40834</v>
      </c>
      <c r="B5032" t="s">
        <v>14</v>
      </c>
      <c r="C5032" t="s">
        <v>15</v>
      </c>
      <c r="D5032" t="s">
        <v>16</v>
      </c>
      <c r="E5032" s="1">
        <v>42287</v>
      </c>
      <c r="F5032">
        <v>3.625</v>
      </c>
      <c r="G5032">
        <v>36.700000000000003</v>
      </c>
      <c r="H5032">
        <v>25.1</v>
      </c>
      <c r="I5032">
        <v>10.594099999999999</v>
      </c>
      <c r="J5032">
        <v>0</v>
      </c>
      <c r="K5032">
        <v>36</v>
      </c>
      <c r="L5032">
        <v>17</v>
      </c>
      <c r="M5032">
        <v>10.199999999999999</v>
      </c>
      <c r="N5032">
        <v>20</v>
      </c>
    </row>
    <row r="5033" spans="1:14" x14ac:dyDescent="0.3">
      <c r="A5033">
        <v>40834</v>
      </c>
      <c r="B5033" t="s">
        <v>14</v>
      </c>
      <c r="C5033" t="s">
        <v>15</v>
      </c>
      <c r="D5033" t="s">
        <v>16</v>
      </c>
      <c r="E5033" s="1">
        <v>42288</v>
      </c>
      <c r="F5033">
        <v>3.375</v>
      </c>
      <c r="G5033">
        <v>36.1</v>
      </c>
      <c r="H5033">
        <v>20.3</v>
      </c>
      <c r="I5033">
        <v>9.9225899999999996</v>
      </c>
      <c r="J5033">
        <v>0</v>
      </c>
      <c r="K5033">
        <v>42</v>
      </c>
      <c r="L5033">
        <v>13</v>
      </c>
      <c r="M5033">
        <v>10.4</v>
      </c>
      <c r="N5033">
        <v>18</v>
      </c>
    </row>
    <row r="5034" spans="1:14" x14ac:dyDescent="0.3">
      <c r="A5034">
        <v>40834</v>
      </c>
      <c r="B5034" t="s">
        <v>14</v>
      </c>
      <c r="C5034" t="s">
        <v>15</v>
      </c>
      <c r="D5034" t="s">
        <v>16</v>
      </c>
      <c r="E5034" s="1">
        <v>42289</v>
      </c>
      <c r="F5034">
        <v>1</v>
      </c>
      <c r="G5034">
        <v>36.1</v>
      </c>
      <c r="H5034">
        <v>16.2</v>
      </c>
      <c r="I5034">
        <v>8.2525999999999993</v>
      </c>
      <c r="J5034">
        <v>0</v>
      </c>
      <c r="K5034">
        <v>43</v>
      </c>
      <c r="L5034">
        <v>12</v>
      </c>
      <c r="M5034">
        <v>10.5</v>
      </c>
      <c r="N5034">
        <v>13</v>
      </c>
    </row>
    <row r="5035" spans="1:14" x14ac:dyDescent="0.3">
      <c r="A5035">
        <v>40834</v>
      </c>
      <c r="B5035" t="s">
        <v>14</v>
      </c>
      <c r="C5035" t="s">
        <v>15</v>
      </c>
      <c r="D5035" t="s">
        <v>16</v>
      </c>
      <c r="E5035" s="1">
        <v>42290</v>
      </c>
      <c r="F5035">
        <v>0.875</v>
      </c>
      <c r="G5035">
        <v>36.700000000000003</v>
      </c>
      <c r="H5035">
        <v>15.2</v>
      </c>
      <c r="I5035">
        <v>7.2239800000000001</v>
      </c>
      <c r="J5035">
        <v>0</v>
      </c>
      <c r="K5035">
        <v>39</v>
      </c>
      <c r="L5035">
        <v>11</v>
      </c>
      <c r="M5035">
        <v>10.4</v>
      </c>
      <c r="N5035">
        <v>11</v>
      </c>
    </row>
    <row r="5036" spans="1:14" x14ac:dyDescent="0.3">
      <c r="A5036">
        <v>40834</v>
      </c>
      <c r="B5036" t="s">
        <v>14</v>
      </c>
      <c r="C5036" t="s">
        <v>15</v>
      </c>
      <c r="D5036" t="s">
        <v>16</v>
      </c>
      <c r="E5036" s="1">
        <v>42291</v>
      </c>
      <c r="F5036">
        <v>1</v>
      </c>
      <c r="G5036">
        <v>39</v>
      </c>
      <c r="H5036">
        <v>16.5</v>
      </c>
      <c r="I5036">
        <v>8.3674499999999998</v>
      </c>
      <c r="J5036">
        <v>0</v>
      </c>
      <c r="K5036">
        <v>40</v>
      </c>
      <c r="L5036">
        <v>11</v>
      </c>
      <c r="M5036">
        <v>10</v>
      </c>
      <c r="N5036">
        <v>13</v>
      </c>
    </row>
    <row r="5037" spans="1:14" x14ac:dyDescent="0.3">
      <c r="A5037">
        <v>40834</v>
      </c>
      <c r="B5037" t="s">
        <v>14</v>
      </c>
      <c r="C5037" t="s">
        <v>15</v>
      </c>
      <c r="D5037" t="s">
        <v>16</v>
      </c>
      <c r="E5037" s="1">
        <v>42292</v>
      </c>
      <c r="F5037">
        <v>1.25</v>
      </c>
      <c r="G5037">
        <v>37.6</v>
      </c>
      <c r="H5037">
        <v>18.899999999999999</v>
      </c>
      <c r="I5037">
        <v>14.4428</v>
      </c>
      <c r="J5037">
        <v>0</v>
      </c>
      <c r="K5037">
        <v>68</v>
      </c>
      <c r="L5037">
        <v>18</v>
      </c>
      <c r="M5037">
        <v>9.5</v>
      </c>
      <c r="N5037">
        <v>15</v>
      </c>
    </row>
    <row r="5038" spans="1:14" x14ac:dyDescent="0.3">
      <c r="A5038">
        <v>40834</v>
      </c>
      <c r="B5038" t="s">
        <v>14</v>
      </c>
      <c r="C5038" t="s">
        <v>15</v>
      </c>
      <c r="D5038" t="s">
        <v>16</v>
      </c>
      <c r="E5038" s="1">
        <v>42293</v>
      </c>
      <c r="F5038">
        <v>1.375</v>
      </c>
      <c r="G5038">
        <v>36.6</v>
      </c>
      <c r="H5038">
        <v>19.8</v>
      </c>
      <c r="I5038">
        <v>20.485600000000002</v>
      </c>
      <c r="J5038">
        <v>0</v>
      </c>
      <c r="K5038">
        <v>78</v>
      </c>
      <c r="L5038">
        <v>31</v>
      </c>
      <c r="M5038">
        <v>8.8000000000000007</v>
      </c>
      <c r="N5038">
        <v>17</v>
      </c>
    </row>
    <row r="5039" spans="1:14" x14ac:dyDescent="0.3">
      <c r="A5039">
        <v>40834</v>
      </c>
      <c r="B5039" t="s">
        <v>14</v>
      </c>
      <c r="C5039" t="s">
        <v>15</v>
      </c>
      <c r="D5039" t="s">
        <v>16</v>
      </c>
      <c r="E5039" s="1">
        <v>42294</v>
      </c>
      <c r="F5039">
        <v>2.375</v>
      </c>
      <c r="G5039">
        <v>36.4</v>
      </c>
      <c r="H5039">
        <v>21</v>
      </c>
      <c r="I5039">
        <v>18.386099999999999</v>
      </c>
      <c r="J5039">
        <v>0</v>
      </c>
      <c r="K5039">
        <v>89</v>
      </c>
      <c r="L5039">
        <v>27</v>
      </c>
      <c r="M5039">
        <v>7</v>
      </c>
      <c r="N5039">
        <v>18</v>
      </c>
    </row>
    <row r="5040" spans="1:14" x14ac:dyDescent="0.3">
      <c r="A5040">
        <v>40834</v>
      </c>
      <c r="B5040" t="s">
        <v>14</v>
      </c>
      <c r="C5040" t="s">
        <v>15</v>
      </c>
      <c r="D5040" t="s">
        <v>16</v>
      </c>
      <c r="E5040" s="1">
        <v>42295</v>
      </c>
      <c r="F5040">
        <v>0.875</v>
      </c>
      <c r="G5040">
        <v>35.9</v>
      </c>
      <c r="H5040">
        <v>19.7</v>
      </c>
      <c r="I5040">
        <v>12.788600000000001</v>
      </c>
      <c r="J5040">
        <v>0</v>
      </c>
      <c r="K5040">
        <v>52</v>
      </c>
      <c r="L5040">
        <v>22</v>
      </c>
      <c r="M5040">
        <v>9.6999999999999993</v>
      </c>
      <c r="N5040">
        <v>16</v>
      </c>
    </row>
    <row r="5041" spans="1:14" x14ac:dyDescent="0.3">
      <c r="A5041">
        <v>40834</v>
      </c>
      <c r="B5041" t="s">
        <v>14</v>
      </c>
      <c r="C5041" t="s">
        <v>15</v>
      </c>
      <c r="D5041" t="s">
        <v>16</v>
      </c>
      <c r="E5041" s="1">
        <v>42296</v>
      </c>
      <c r="F5041">
        <v>1.75</v>
      </c>
      <c r="G5041">
        <v>35.6</v>
      </c>
      <c r="H5041">
        <v>18.5</v>
      </c>
      <c r="I5041">
        <v>10.6121</v>
      </c>
      <c r="J5041">
        <v>0</v>
      </c>
      <c r="K5041">
        <v>51</v>
      </c>
      <c r="L5041">
        <v>17</v>
      </c>
      <c r="M5041">
        <v>9.6999999999999993</v>
      </c>
      <c r="N5041">
        <v>15</v>
      </c>
    </row>
    <row r="5042" spans="1:14" x14ac:dyDescent="0.3">
      <c r="A5042">
        <v>40834</v>
      </c>
      <c r="B5042" t="s">
        <v>14</v>
      </c>
      <c r="C5042" t="s">
        <v>15</v>
      </c>
      <c r="D5042" t="s">
        <v>16</v>
      </c>
      <c r="E5042" s="1">
        <v>42297</v>
      </c>
      <c r="F5042">
        <v>2.25</v>
      </c>
      <c r="G5042">
        <v>35</v>
      </c>
      <c r="H5042">
        <v>15.3</v>
      </c>
      <c r="I5042">
        <v>8.6981599999999997</v>
      </c>
      <c r="J5042">
        <v>0</v>
      </c>
      <c r="K5042">
        <v>43</v>
      </c>
      <c r="L5042">
        <v>15</v>
      </c>
      <c r="M5042">
        <v>10</v>
      </c>
      <c r="N5042">
        <v>12</v>
      </c>
    </row>
    <row r="5043" spans="1:14" x14ac:dyDescent="0.3">
      <c r="A5043">
        <v>40834</v>
      </c>
      <c r="B5043" t="s">
        <v>14</v>
      </c>
      <c r="C5043" t="s">
        <v>15</v>
      </c>
      <c r="D5043" t="s">
        <v>16</v>
      </c>
      <c r="E5043" s="1">
        <v>42298</v>
      </c>
      <c r="F5043">
        <v>2.25</v>
      </c>
      <c r="G5043">
        <v>35.9</v>
      </c>
      <c r="H5043">
        <v>18.2</v>
      </c>
      <c r="I5043">
        <v>9.6027299999999993</v>
      </c>
      <c r="J5043">
        <v>0</v>
      </c>
      <c r="K5043">
        <v>49</v>
      </c>
      <c r="L5043">
        <v>16</v>
      </c>
      <c r="M5043">
        <v>9.3000000000000007</v>
      </c>
      <c r="N5043">
        <v>12</v>
      </c>
    </row>
    <row r="5044" spans="1:14" x14ac:dyDescent="0.3">
      <c r="A5044">
        <v>40834</v>
      </c>
      <c r="B5044" t="s">
        <v>14</v>
      </c>
      <c r="C5044" t="s">
        <v>15</v>
      </c>
      <c r="D5044" t="s">
        <v>16</v>
      </c>
      <c r="E5044" s="1">
        <v>42299</v>
      </c>
      <c r="F5044">
        <v>1.125</v>
      </c>
      <c r="G5044">
        <v>34</v>
      </c>
      <c r="H5044">
        <v>20.5</v>
      </c>
      <c r="I5044">
        <v>12.997299999999999</v>
      </c>
      <c r="J5044">
        <v>0</v>
      </c>
      <c r="K5044">
        <v>59</v>
      </c>
      <c r="L5044">
        <v>26</v>
      </c>
      <c r="M5044">
        <v>2.2000000000000002</v>
      </c>
      <c r="N5044">
        <v>15</v>
      </c>
    </row>
    <row r="5045" spans="1:14" x14ac:dyDescent="0.3">
      <c r="A5045">
        <v>40834</v>
      </c>
      <c r="B5045" t="s">
        <v>14</v>
      </c>
      <c r="C5045" t="s">
        <v>15</v>
      </c>
      <c r="D5045" t="s">
        <v>16</v>
      </c>
      <c r="E5045" s="1">
        <v>42300</v>
      </c>
      <c r="F5045">
        <v>1.25</v>
      </c>
      <c r="G5045">
        <v>32</v>
      </c>
      <c r="H5045">
        <v>17.899999999999999</v>
      </c>
      <c r="I5045">
        <v>13.7591</v>
      </c>
      <c r="J5045">
        <v>0</v>
      </c>
      <c r="K5045">
        <v>64</v>
      </c>
      <c r="L5045">
        <v>30</v>
      </c>
      <c r="M5045">
        <v>10</v>
      </c>
      <c r="N5045">
        <v>15</v>
      </c>
    </row>
    <row r="5046" spans="1:14" x14ac:dyDescent="0.3">
      <c r="A5046">
        <v>40834</v>
      </c>
      <c r="B5046" t="s">
        <v>14</v>
      </c>
      <c r="C5046" t="s">
        <v>15</v>
      </c>
      <c r="D5046" t="s">
        <v>16</v>
      </c>
      <c r="E5046" s="1">
        <v>42301</v>
      </c>
      <c r="F5046">
        <v>1.5</v>
      </c>
      <c r="G5046">
        <v>32.799999999999997</v>
      </c>
      <c r="H5046">
        <v>17.100000000000001</v>
      </c>
      <c r="I5046">
        <v>12.877000000000001</v>
      </c>
      <c r="J5046">
        <v>0</v>
      </c>
      <c r="K5046">
        <v>66</v>
      </c>
      <c r="L5046">
        <v>26</v>
      </c>
      <c r="M5046">
        <v>10</v>
      </c>
      <c r="N5046">
        <v>13</v>
      </c>
    </row>
    <row r="5047" spans="1:14" x14ac:dyDescent="0.3">
      <c r="A5047">
        <v>40834</v>
      </c>
      <c r="B5047" t="s">
        <v>14</v>
      </c>
      <c r="C5047" t="s">
        <v>15</v>
      </c>
      <c r="D5047" t="s">
        <v>16</v>
      </c>
      <c r="E5047" s="1">
        <v>42302</v>
      </c>
      <c r="F5047">
        <v>1</v>
      </c>
      <c r="G5047">
        <v>36.700000000000003</v>
      </c>
      <c r="H5047">
        <v>17</v>
      </c>
      <c r="I5047">
        <v>12.3621</v>
      </c>
      <c r="J5047">
        <v>0</v>
      </c>
      <c r="K5047">
        <v>55</v>
      </c>
      <c r="L5047">
        <v>23</v>
      </c>
      <c r="M5047">
        <v>10</v>
      </c>
      <c r="N5047">
        <v>14</v>
      </c>
    </row>
    <row r="5048" spans="1:14" x14ac:dyDescent="0.3">
      <c r="A5048">
        <v>40834</v>
      </c>
      <c r="B5048" t="s">
        <v>14</v>
      </c>
      <c r="C5048" t="s">
        <v>15</v>
      </c>
      <c r="D5048" t="s">
        <v>16</v>
      </c>
      <c r="E5048" s="1">
        <v>42303</v>
      </c>
      <c r="F5048">
        <v>1.25</v>
      </c>
      <c r="G5048">
        <v>35.1</v>
      </c>
      <c r="H5048">
        <v>18</v>
      </c>
      <c r="I5048">
        <v>12.758800000000001</v>
      </c>
      <c r="J5048">
        <v>0</v>
      </c>
      <c r="K5048">
        <v>57</v>
      </c>
      <c r="L5048">
        <v>21</v>
      </c>
      <c r="M5048">
        <v>9.6999999999999993</v>
      </c>
      <c r="N5048">
        <v>14</v>
      </c>
    </row>
    <row r="5049" spans="1:14" x14ac:dyDescent="0.3">
      <c r="A5049">
        <v>40834</v>
      </c>
      <c r="B5049" t="s">
        <v>14</v>
      </c>
      <c r="C5049" t="s">
        <v>15</v>
      </c>
      <c r="D5049" t="s">
        <v>16</v>
      </c>
      <c r="E5049" s="1">
        <v>42304</v>
      </c>
      <c r="F5049">
        <v>1.125</v>
      </c>
      <c r="G5049">
        <v>36</v>
      </c>
      <c r="H5049">
        <v>19.2</v>
      </c>
      <c r="I5049">
        <v>12.9413</v>
      </c>
      <c r="J5049">
        <v>0</v>
      </c>
      <c r="K5049">
        <v>55</v>
      </c>
      <c r="L5049">
        <v>20</v>
      </c>
      <c r="M5049">
        <v>9.6</v>
      </c>
      <c r="N5049">
        <v>15</v>
      </c>
    </row>
    <row r="5050" spans="1:14" x14ac:dyDescent="0.3">
      <c r="A5050">
        <v>40834</v>
      </c>
      <c r="B5050" t="s">
        <v>14</v>
      </c>
      <c r="C5050" t="s">
        <v>15</v>
      </c>
      <c r="D5050" t="s">
        <v>16</v>
      </c>
      <c r="E5050" s="1">
        <v>42305</v>
      </c>
      <c r="F5050">
        <v>1.375</v>
      </c>
      <c r="G5050">
        <v>28</v>
      </c>
      <c r="H5050">
        <v>21.8</v>
      </c>
      <c r="I5050">
        <v>16.7806</v>
      </c>
      <c r="J5050">
        <v>5</v>
      </c>
      <c r="K5050">
        <v>91</v>
      </c>
      <c r="L5050">
        <v>43</v>
      </c>
      <c r="M5050">
        <v>1.5</v>
      </c>
      <c r="N5050">
        <v>20</v>
      </c>
    </row>
    <row r="5051" spans="1:14" x14ac:dyDescent="0.3">
      <c r="A5051">
        <v>40834</v>
      </c>
      <c r="B5051" t="s">
        <v>14</v>
      </c>
      <c r="C5051" t="s">
        <v>15</v>
      </c>
      <c r="D5051" t="s">
        <v>16</v>
      </c>
      <c r="E5051" s="1">
        <v>42306</v>
      </c>
      <c r="F5051">
        <v>1.875</v>
      </c>
      <c r="G5051">
        <v>27.4</v>
      </c>
      <c r="H5051">
        <v>18.7</v>
      </c>
      <c r="I5051">
        <v>19.588899999999999</v>
      </c>
      <c r="J5051">
        <v>26.3</v>
      </c>
      <c r="K5051">
        <v>96</v>
      </c>
      <c r="L5051">
        <v>54</v>
      </c>
      <c r="M5051">
        <v>3.4</v>
      </c>
      <c r="N5051">
        <v>15</v>
      </c>
    </row>
    <row r="5052" spans="1:14" x14ac:dyDescent="0.3">
      <c r="A5052">
        <v>40834</v>
      </c>
      <c r="B5052" t="s">
        <v>14</v>
      </c>
      <c r="C5052" t="s">
        <v>15</v>
      </c>
      <c r="D5052" t="s">
        <v>16</v>
      </c>
      <c r="E5052" s="1">
        <v>42307</v>
      </c>
      <c r="F5052">
        <v>3.875</v>
      </c>
      <c r="G5052">
        <v>25.9</v>
      </c>
      <c r="H5052">
        <v>18.899999999999999</v>
      </c>
      <c r="I5052">
        <v>19.276</v>
      </c>
      <c r="J5052">
        <v>20</v>
      </c>
      <c r="K5052">
        <v>93</v>
      </c>
      <c r="L5052">
        <v>57</v>
      </c>
      <c r="M5052">
        <v>3</v>
      </c>
      <c r="N5052">
        <v>18</v>
      </c>
    </row>
    <row r="5053" spans="1:14" x14ac:dyDescent="0.3">
      <c r="A5053">
        <v>40834</v>
      </c>
      <c r="B5053" t="s">
        <v>14</v>
      </c>
      <c r="C5053" t="s">
        <v>15</v>
      </c>
      <c r="D5053" t="s">
        <v>16</v>
      </c>
      <c r="E5053" s="1">
        <v>42308</v>
      </c>
      <c r="F5053">
        <v>1.125</v>
      </c>
      <c r="G5053">
        <v>27</v>
      </c>
      <c r="H5053">
        <v>18.7</v>
      </c>
      <c r="I5053">
        <v>19.5185</v>
      </c>
      <c r="J5053">
        <v>5.8</v>
      </c>
      <c r="K5053">
        <v>95</v>
      </c>
      <c r="L5053">
        <v>59</v>
      </c>
      <c r="M5053">
        <v>2.5</v>
      </c>
      <c r="N5053">
        <v>18</v>
      </c>
    </row>
    <row r="5054" spans="1:14" x14ac:dyDescent="0.3">
      <c r="A5054">
        <v>40834</v>
      </c>
      <c r="B5054" t="s">
        <v>14</v>
      </c>
      <c r="C5054" t="s">
        <v>15</v>
      </c>
      <c r="D5054" t="s">
        <v>16</v>
      </c>
      <c r="E5054" s="1">
        <v>42309</v>
      </c>
      <c r="F5054">
        <v>1.125</v>
      </c>
      <c r="G5054">
        <v>25.7</v>
      </c>
      <c r="H5054">
        <v>16.5</v>
      </c>
      <c r="I5054">
        <v>19.0367</v>
      </c>
      <c r="J5054">
        <v>0</v>
      </c>
      <c r="K5054">
        <v>97</v>
      </c>
      <c r="L5054">
        <v>68</v>
      </c>
      <c r="M5054">
        <v>8.1</v>
      </c>
      <c r="N5054">
        <v>15</v>
      </c>
    </row>
    <row r="5055" spans="1:14" x14ac:dyDescent="0.3">
      <c r="A5055">
        <v>40834</v>
      </c>
      <c r="B5055" t="s">
        <v>14</v>
      </c>
      <c r="C5055" t="s">
        <v>15</v>
      </c>
      <c r="D5055" t="s">
        <v>16</v>
      </c>
      <c r="E5055" s="1">
        <v>42310</v>
      </c>
      <c r="F5055">
        <v>1.125</v>
      </c>
      <c r="G5055">
        <v>26.3</v>
      </c>
      <c r="H5055">
        <v>13.3</v>
      </c>
      <c r="I5055">
        <v>16.113199999999999</v>
      </c>
      <c r="J5055">
        <v>1</v>
      </c>
      <c r="K5055">
        <v>98</v>
      </c>
      <c r="L5055">
        <v>40</v>
      </c>
      <c r="M5055">
        <v>9.1999999999999993</v>
      </c>
      <c r="N5055">
        <v>11</v>
      </c>
    </row>
    <row r="5056" spans="1:14" x14ac:dyDescent="0.3">
      <c r="A5056">
        <v>40834</v>
      </c>
      <c r="B5056" t="s">
        <v>14</v>
      </c>
      <c r="C5056" t="s">
        <v>15</v>
      </c>
      <c r="D5056" t="s">
        <v>16</v>
      </c>
      <c r="E5056" s="1">
        <v>42311</v>
      </c>
      <c r="F5056">
        <v>1.25</v>
      </c>
      <c r="G5056">
        <v>25</v>
      </c>
      <c r="H5056">
        <v>13.3</v>
      </c>
      <c r="I5056">
        <v>15.3065</v>
      </c>
      <c r="J5056">
        <v>0</v>
      </c>
      <c r="K5056">
        <v>99</v>
      </c>
      <c r="L5056">
        <v>41</v>
      </c>
      <c r="M5056">
        <v>3.5</v>
      </c>
      <c r="N5056">
        <v>11</v>
      </c>
    </row>
    <row r="5057" spans="1:14" x14ac:dyDescent="0.3">
      <c r="A5057">
        <v>40834</v>
      </c>
      <c r="B5057" t="s">
        <v>14</v>
      </c>
      <c r="C5057" t="s">
        <v>15</v>
      </c>
      <c r="D5057" t="s">
        <v>16</v>
      </c>
      <c r="E5057" s="1">
        <v>42312</v>
      </c>
      <c r="F5057">
        <v>0.875</v>
      </c>
      <c r="G5057">
        <v>27.6</v>
      </c>
      <c r="H5057">
        <v>12.2</v>
      </c>
      <c r="I5057">
        <v>13.3292</v>
      </c>
      <c r="J5057">
        <v>0</v>
      </c>
      <c r="K5057">
        <v>98</v>
      </c>
      <c r="L5057">
        <v>27</v>
      </c>
      <c r="M5057">
        <v>8.3000000000000007</v>
      </c>
      <c r="N5057">
        <v>10</v>
      </c>
    </row>
    <row r="5058" spans="1:14" x14ac:dyDescent="0.3">
      <c r="A5058">
        <v>40834</v>
      </c>
      <c r="B5058" t="s">
        <v>14</v>
      </c>
      <c r="C5058" t="s">
        <v>15</v>
      </c>
      <c r="D5058" t="s">
        <v>16</v>
      </c>
      <c r="E5058" s="1">
        <v>42313</v>
      </c>
      <c r="F5058">
        <v>1.375</v>
      </c>
      <c r="G5058">
        <v>29.9</v>
      </c>
      <c r="H5058">
        <v>13.2</v>
      </c>
      <c r="I5058">
        <v>12.805899999999999</v>
      </c>
      <c r="J5058">
        <v>0</v>
      </c>
      <c r="K5058">
        <v>89</v>
      </c>
      <c r="L5058">
        <v>27</v>
      </c>
      <c r="M5058">
        <v>8.6999999999999993</v>
      </c>
      <c r="N5058">
        <v>11</v>
      </c>
    </row>
    <row r="5059" spans="1:14" x14ac:dyDescent="0.3">
      <c r="A5059">
        <v>40834</v>
      </c>
      <c r="B5059" t="s">
        <v>14</v>
      </c>
      <c r="C5059" t="s">
        <v>15</v>
      </c>
      <c r="D5059" t="s">
        <v>16</v>
      </c>
      <c r="E5059" s="1">
        <v>42314</v>
      </c>
      <c r="F5059">
        <v>1.5</v>
      </c>
      <c r="G5059">
        <v>30.7</v>
      </c>
      <c r="H5059">
        <v>18.100000000000001</v>
      </c>
      <c r="I5059">
        <v>15.797700000000001</v>
      </c>
      <c r="J5059">
        <v>0.8</v>
      </c>
      <c r="K5059">
        <v>79</v>
      </c>
      <c r="L5059">
        <v>34</v>
      </c>
      <c r="M5059">
        <v>5</v>
      </c>
      <c r="N5059">
        <v>15</v>
      </c>
    </row>
    <row r="5060" spans="1:14" x14ac:dyDescent="0.3">
      <c r="A5060">
        <v>40834</v>
      </c>
      <c r="B5060" t="s">
        <v>14</v>
      </c>
      <c r="C5060" t="s">
        <v>15</v>
      </c>
      <c r="D5060" t="s">
        <v>16</v>
      </c>
      <c r="E5060" s="1">
        <v>42315</v>
      </c>
      <c r="F5060">
        <v>1.625</v>
      </c>
      <c r="G5060">
        <v>24.6</v>
      </c>
      <c r="H5060">
        <v>19</v>
      </c>
      <c r="I5060">
        <v>17.767399999999999</v>
      </c>
      <c r="J5060">
        <v>5</v>
      </c>
      <c r="K5060">
        <v>90</v>
      </c>
      <c r="L5060">
        <v>56</v>
      </c>
      <c r="M5060">
        <v>1.8</v>
      </c>
      <c r="N5060">
        <v>15</v>
      </c>
    </row>
    <row r="5061" spans="1:14" x14ac:dyDescent="0.3">
      <c r="A5061">
        <v>40834</v>
      </c>
      <c r="B5061" t="s">
        <v>14</v>
      </c>
      <c r="C5061" t="s">
        <v>15</v>
      </c>
      <c r="D5061" t="s">
        <v>16</v>
      </c>
      <c r="E5061" s="1">
        <v>42316</v>
      </c>
      <c r="F5061">
        <v>1.25</v>
      </c>
      <c r="G5061">
        <v>27</v>
      </c>
      <c r="H5061">
        <v>14.7</v>
      </c>
      <c r="I5061">
        <v>18.7956</v>
      </c>
      <c r="J5061">
        <v>0</v>
      </c>
      <c r="K5061">
        <v>99</v>
      </c>
      <c r="L5061">
        <v>57</v>
      </c>
      <c r="M5061">
        <v>6.2</v>
      </c>
      <c r="N5061">
        <v>13</v>
      </c>
    </row>
    <row r="5062" spans="1:14" x14ac:dyDescent="0.3">
      <c r="A5062">
        <v>40834</v>
      </c>
      <c r="B5062" t="s">
        <v>14</v>
      </c>
      <c r="C5062" t="s">
        <v>15</v>
      </c>
      <c r="D5062" t="s">
        <v>16</v>
      </c>
      <c r="E5062" s="1">
        <v>42317</v>
      </c>
      <c r="F5062">
        <v>1</v>
      </c>
      <c r="G5062">
        <v>27.1</v>
      </c>
      <c r="H5062">
        <v>14.7</v>
      </c>
      <c r="I5062">
        <v>17.834199999999999</v>
      </c>
      <c r="J5062">
        <v>0</v>
      </c>
      <c r="K5062">
        <v>100</v>
      </c>
      <c r="L5062">
        <v>46</v>
      </c>
      <c r="M5062">
        <v>7.7</v>
      </c>
      <c r="N5062">
        <v>13</v>
      </c>
    </row>
    <row r="5063" spans="1:14" x14ac:dyDescent="0.3">
      <c r="A5063">
        <v>40834</v>
      </c>
      <c r="B5063" t="s">
        <v>14</v>
      </c>
      <c r="C5063" t="s">
        <v>15</v>
      </c>
      <c r="D5063" t="s">
        <v>16</v>
      </c>
      <c r="E5063" s="1">
        <v>42318</v>
      </c>
      <c r="F5063">
        <v>1.25</v>
      </c>
      <c r="G5063">
        <v>23.4</v>
      </c>
      <c r="H5063">
        <v>17.399999999999999</v>
      </c>
      <c r="I5063">
        <v>16.532499999999999</v>
      </c>
      <c r="J5063">
        <v>17</v>
      </c>
      <c r="K5063">
        <v>96</v>
      </c>
      <c r="L5063">
        <v>60</v>
      </c>
      <c r="M5063">
        <v>3.8</v>
      </c>
      <c r="N5063">
        <v>14</v>
      </c>
    </row>
    <row r="5064" spans="1:14" x14ac:dyDescent="0.3">
      <c r="A5064">
        <v>40834</v>
      </c>
      <c r="B5064" t="s">
        <v>14</v>
      </c>
      <c r="C5064" t="s">
        <v>15</v>
      </c>
      <c r="D5064" t="s">
        <v>16</v>
      </c>
      <c r="E5064" s="1">
        <v>42319</v>
      </c>
      <c r="F5064">
        <v>1.625</v>
      </c>
      <c r="G5064">
        <v>24.6</v>
      </c>
      <c r="H5064">
        <v>11.8</v>
      </c>
      <c r="I5064">
        <v>15.322800000000001</v>
      </c>
      <c r="J5064">
        <v>0</v>
      </c>
      <c r="K5064">
        <v>99</v>
      </c>
      <c r="L5064">
        <v>56</v>
      </c>
      <c r="M5064">
        <v>8.9</v>
      </c>
      <c r="N5064">
        <v>9</v>
      </c>
    </row>
    <row r="5065" spans="1:14" x14ac:dyDescent="0.3">
      <c r="A5065">
        <v>40834</v>
      </c>
      <c r="B5065" t="s">
        <v>14</v>
      </c>
      <c r="C5065" t="s">
        <v>15</v>
      </c>
      <c r="D5065" t="s">
        <v>16</v>
      </c>
      <c r="E5065" s="1">
        <v>42320</v>
      </c>
      <c r="F5065">
        <v>2.375</v>
      </c>
      <c r="G5065">
        <v>20.6</v>
      </c>
      <c r="H5065">
        <v>12</v>
      </c>
      <c r="I5065">
        <v>11.0815</v>
      </c>
      <c r="J5065">
        <v>0</v>
      </c>
      <c r="K5065">
        <v>88</v>
      </c>
      <c r="L5065">
        <v>35</v>
      </c>
      <c r="M5065">
        <v>9</v>
      </c>
      <c r="N5065">
        <v>9</v>
      </c>
    </row>
    <row r="5066" spans="1:14" x14ac:dyDescent="0.3">
      <c r="A5066">
        <v>40834</v>
      </c>
      <c r="B5066" t="s">
        <v>14</v>
      </c>
      <c r="C5066" t="s">
        <v>15</v>
      </c>
      <c r="D5066" t="s">
        <v>16</v>
      </c>
      <c r="E5066" s="1">
        <v>42321</v>
      </c>
      <c r="F5066">
        <v>1</v>
      </c>
      <c r="G5066">
        <v>22.5</v>
      </c>
      <c r="H5066">
        <v>7.6</v>
      </c>
      <c r="I5066">
        <v>11.148899999999999</v>
      </c>
      <c r="J5066">
        <v>0</v>
      </c>
      <c r="K5066">
        <v>97</v>
      </c>
      <c r="L5066">
        <v>40</v>
      </c>
      <c r="M5066">
        <v>9</v>
      </c>
      <c r="N5066">
        <v>9</v>
      </c>
    </row>
    <row r="5067" spans="1:14" x14ac:dyDescent="0.3">
      <c r="A5067">
        <v>40834</v>
      </c>
      <c r="B5067" t="s">
        <v>14</v>
      </c>
      <c r="C5067" t="s">
        <v>15</v>
      </c>
      <c r="D5067" t="s">
        <v>16</v>
      </c>
      <c r="E5067" s="1">
        <v>42322</v>
      </c>
      <c r="F5067">
        <v>1.25</v>
      </c>
      <c r="G5067">
        <v>22.8</v>
      </c>
      <c r="H5067">
        <v>8.9</v>
      </c>
      <c r="I5067">
        <v>11.5989</v>
      </c>
      <c r="J5067">
        <v>0</v>
      </c>
      <c r="K5067">
        <v>94</v>
      </c>
      <c r="L5067">
        <v>36</v>
      </c>
      <c r="M5067">
        <v>9</v>
      </c>
      <c r="N5067">
        <v>5</v>
      </c>
    </row>
    <row r="5068" spans="1:14" x14ac:dyDescent="0.3">
      <c r="A5068">
        <v>40834</v>
      </c>
      <c r="B5068" t="s">
        <v>14</v>
      </c>
      <c r="C5068" t="s">
        <v>15</v>
      </c>
      <c r="D5068" t="s">
        <v>16</v>
      </c>
      <c r="E5068" s="1">
        <v>42323</v>
      </c>
      <c r="F5068">
        <v>0.375</v>
      </c>
      <c r="G5068">
        <v>25</v>
      </c>
      <c r="H5068">
        <v>7.9</v>
      </c>
      <c r="I5068">
        <v>11.2455</v>
      </c>
      <c r="J5068">
        <v>0</v>
      </c>
      <c r="K5068">
        <v>97</v>
      </c>
      <c r="L5068">
        <v>34</v>
      </c>
      <c r="M5068">
        <v>9.1999999999999993</v>
      </c>
      <c r="N5068">
        <v>5</v>
      </c>
    </row>
    <row r="5069" spans="1:14" x14ac:dyDescent="0.3">
      <c r="A5069">
        <v>40834</v>
      </c>
      <c r="B5069" t="s">
        <v>14</v>
      </c>
      <c r="C5069" t="s">
        <v>15</v>
      </c>
      <c r="D5069" t="s">
        <v>16</v>
      </c>
      <c r="E5069" s="1">
        <v>42324</v>
      </c>
      <c r="F5069">
        <v>1.25</v>
      </c>
      <c r="G5069">
        <v>29.4</v>
      </c>
      <c r="H5069">
        <v>9</v>
      </c>
      <c r="I5069">
        <v>10.504099999999999</v>
      </c>
      <c r="J5069">
        <v>0</v>
      </c>
      <c r="K5069">
        <v>94</v>
      </c>
      <c r="L5069">
        <v>19</v>
      </c>
      <c r="M5069">
        <v>8.3000000000000007</v>
      </c>
      <c r="N5069">
        <v>5</v>
      </c>
    </row>
    <row r="5070" spans="1:14" x14ac:dyDescent="0.3">
      <c r="A5070">
        <v>40834</v>
      </c>
      <c r="B5070" t="s">
        <v>14</v>
      </c>
      <c r="C5070" t="s">
        <v>15</v>
      </c>
      <c r="D5070" t="s">
        <v>16</v>
      </c>
      <c r="E5070" s="1">
        <v>42325</v>
      </c>
      <c r="F5070">
        <v>1.5</v>
      </c>
      <c r="G5070">
        <v>26.9</v>
      </c>
      <c r="H5070">
        <v>10.9</v>
      </c>
      <c r="I5070">
        <v>12.081300000000001</v>
      </c>
      <c r="J5070">
        <v>0</v>
      </c>
      <c r="K5070">
        <v>88</v>
      </c>
      <c r="L5070">
        <v>32</v>
      </c>
      <c r="M5070">
        <v>6.7</v>
      </c>
      <c r="N5070">
        <v>8</v>
      </c>
    </row>
    <row r="5071" spans="1:14" x14ac:dyDescent="0.3">
      <c r="A5071">
        <v>40834</v>
      </c>
      <c r="B5071" t="s">
        <v>14</v>
      </c>
      <c r="C5071" t="s">
        <v>15</v>
      </c>
      <c r="D5071" t="s">
        <v>16</v>
      </c>
      <c r="E5071" s="1">
        <v>42326</v>
      </c>
      <c r="F5071">
        <v>1.75</v>
      </c>
      <c r="G5071">
        <v>25.7</v>
      </c>
      <c r="H5071">
        <v>17.2</v>
      </c>
      <c r="I5071">
        <v>14.176</v>
      </c>
      <c r="J5071">
        <v>0</v>
      </c>
      <c r="K5071">
        <v>79</v>
      </c>
      <c r="L5071">
        <v>44</v>
      </c>
      <c r="M5071">
        <v>2.2000000000000002</v>
      </c>
      <c r="N5071">
        <v>12</v>
      </c>
    </row>
    <row r="5072" spans="1:14" x14ac:dyDescent="0.3">
      <c r="A5072">
        <v>40834</v>
      </c>
      <c r="B5072" t="s">
        <v>14</v>
      </c>
      <c r="C5072" t="s">
        <v>15</v>
      </c>
      <c r="D5072" t="s">
        <v>16</v>
      </c>
      <c r="E5072" s="1">
        <v>42327</v>
      </c>
      <c r="F5072">
        <v>0.5</v>
      </c>
      <c r="G5072">
        <v>25.2</v>
      </c>
      <c r="H5072">
        <v>14.3</v>
      </c>
      <c r="I5072">
        <v>15.462</v>
      </c>
      <c r="J5072">
        <v>0</v>
      </c>
      <c r="K5072">
        <v>88</v>
      </c>
      <c r="L5072">
        <v>52</v>
      </c>
      <c r="M5072">
        <v>7</v>
      </c>
      <c r="N5072">
        <v>10</v>
      </c>
    </row>
    <row r="5073" spans="1:14" x14ac:dyDescent="0.3">
      <c r="A5073">
        <v>40834</v>
      </c>
      <c r="B5073" t="s">
        <v>14</v>
      </c>
      <c r="C5073" t="s">
        <v>15</v>
      </c>
      <c r="D5073" t="s">
        <v>16</v>
      </c>
      <c r="E5073" s="1">
        <v>42328</v>
      </c>
      <c r="F5073">
        <v>2</v>
      </c>
      <c r="G5073">
        <v>21.3</v>
      </c>
      <c r="H5073">
        <v>12.3</v>
      </c>
      <c r="I5073">
        <v>13.788399999999999</v>
      </c>
      <c r="J5073">
        <v>0</v>
      </c>
      <c r="K5073">
        <v>100</v>
      </c>
      <c r="L5073">
        <v>44</v>
      </c>
      <c r="M5073">
        <v>8.4</v>
      </c>
      <c r="N5073">
        <v>9</v>
      </c>
    </row>
    <row r="5074" spans="1:14" x14ac:dyDescent="0.3">
      <c r="A5074">
        <v>40834</v>
      </c>
      <c r="B5074" t="s">
        <v>14</v>
      </c>
      <c r="C5074" t="s">
        <v>15</v>
      </c>
      <c r="D5074" t="s">
        <v>16</v>
      </c>
      <c r="E5074" s="1">
        <v>42329</v>
      </c>
      <c r="F5074">
        <v>1.875</v>
      </c>
      <c r="G5074">
        <v>20.9</v>
      </c>
      <c r="H5074">
        <v>8.1</v>
      </c>
      <c r="I5074">
        <v>11.0169</v>
      </c>
      <c r="J5074">
        <v>0</v>
      </c>
      <c r="K5074">
        <v>100</v>
      </c>
      <c r="L5074">
        <v>40</v>
      </c>
      <c r="M5074">
        <v>9</v>
      </c>
      <c r="N5074">
        <v>4</v>
      </c>
    </row>
    <row r="5075" spans="1:14" x14ac:dyDescent="0.3">
      <c r="A5075">
        <v>40834</v>
      </c>
      <c r="B5075" t="s">
        <v>14</v>
      </c>
      <c r="C5075" t="s">
        <v>15</v>
      </c>
      <c r="D5075" t="s">
        <v>16</v>
      </c>
      <c r="E5075" s="1">
        <v>42330</v>
      </c>
      <c r="F5075">
        <v>0.75</v>
      </c>
      <c r="G5075">
        <v>24.1</v>
      </c>
      <c r="H5075">
        <v>7.2</v>
      </c>
      <c r="I5075">
        <v>10.3779</v>
      </c>
      <c r="J5075">
        <v>0</v>
      </c>
      <c r="K5075">
        <v>97</v>
      </c>
      <c r="L5075">
        <v>32</v>
      </c>
      <c r="M5075">
        <v>8.6</v>
      </c>
      <c r="N5075">
        <v>2</v>
      </c>
    </row>
    <row r="5076" spans="1:14" x14ac:dyDescent="0.3">
      <c r="A5076">
        <v>40834</v>
      </c>
      <c r="B5076" t="s">
        <v>14</v>
      </c>
      <c r="C5076" t="s">
        <v>15</v>
      </c>
      <c r="D5076" t="s">
        <v>16</v>
      </c>
      <c r="E5076" s="1">
        <v>42331</v>
      </c>
      <c r="F5076">
        <v>0.75</v>
      </c>
      <c r="G5076">
        <v>27</v>
      </c>
      <c r="H5076">
        <v>8.4</v>
      </c>
      <c r="I5076">
        <v>9.8554200000000005</v>
      </c>
      <c r="J5076">
        <v>0</v>
      </c>
      <c r="K5076">
        <v>85</v>
      </c>
      <c r="L5076">
        <v>27</v>
      </c>
      <c r="M5076">
        <v>6</v>
      </c>
      <c r="N5076">
        <v>4</v>
      </c>
    </row>
    <row r="5077" spans="1:14" x14ac:dyDescent="0.3">
      <c r="A5077">
        <v>40834</v>
      </c>
      <c r="B5077" t="s">
        <v>14</v>
      </c>
      <c r="C5077" t="s">
        <v>15</v>
      </c>
      <c r="D5077" t="s">
        <v>16</v>
      </c>
      <c r="E5077" s="1">
        <v>42332</v>
      </c>
      <c r="F5077">
        <v>0.625</v>
      </c>
      <c r="G5077">
        <v>29</v>
      </c>
      <c r="H5077">
        <v>7.9</v>
      </c>
      <c r="I5077">
        <v>8.4211100000000005</v>
      </c>
      <c r="J5077">
        <v>0</v>
      </c>
      <c r="K5077">
        <v>88</v>
      </c>
      <c r="L5077">
        <v>17</v>
      </c>
      <c r="M5077">
        <v>8.1</v>
      </c>
      <c r="N5077">
        <v>4</v>
      </c>
    </row>
    <row r="5078" spans="1:14" x14ac:dyDescent="0.3">
      <c r="A5078">
        <v>40834</v>
      </c>
      <c r="B5078" t="s">
        <v>14</v>
      </c>
      <c r="C5078" t="s">
        <v>15</v>
      </c>
      <c r="D5078" t="s">
        <v>16</v>
      </c>
      <c r="E5078" s="1">
        <v>42333</v>
      </c>
      <c r="F5078">
        <v>0.875</v>
      </c>
      <c r="G5078">
        <v>29.1</v>
      </c>
      <c r="H5078">
        <v>6.3</v>
      </c>
      <c r="I5078">
        <v>6.9440200000000001</v>
      </c>
      <c r="J5078">
        <v>0</v>
      </c>
      <c r="K5078">
        <v>80</v>
      </c>
      <c r="L5078">
        <v>13</v>
      </c>
      <c r="M5078">
        <v>9</v>
      </c>
      <c r="N5078">
        <v>1</v>
      </c>
    </row>
    <row r="5079" spans="1:14" x14ac:dyDescent="0.3">
      <c r="A5079">
        <v>40834</v>
      </c>
      <c r="B5079" t="s">
        <v>14</v>
      </c>
      <c r="C5079" t="s">
        <v>15</v>
      </c>
      <c r="D5079" t="s">
        <v>16</v>
      </c>
      <c r="E5079" s="1">
        <v>42334</v>
      </c>
      <c r="F5079">
        <v>1</v>
      </c>
      <c r="G5079">
        <v>29.2</v>
      </c>
      <c r="H5079">
        <v>6</v>
      </c>
      <c r="I5079">
        <v>7.2511900000000002</v>
      </c>
      <c r="J5079">
        <v>0</v>
      </c>
      <c r="K5079">
        <v>75</v>
      </c>
      <c r="L5079">
        <v>13</v>
      </c>
      <c r="M5079">
        <v>8.9</v>
      </c>
      <c r="N5079">
        <v>0</v>
      </c>
    </row>
    <row r="5080" spans="1:14" x14ac:dyDescent="0.3">
      <c r="A5080">
        <v>40834</v>
      </c>
      <c r="B5080" t="s">
        <v>14</v>
      </c>
      <c r="C5080" t="s">
        <v>15</v>
      </c>
      <c r="D5080" t="s">
        <v>16</v>
      </c>
      <c r="E5080" s="1">
        <v>42335</v>
      </c>
      <c r="F5080">
        <v>0.875</v>
      </c>
      <c r="G5080">
        <v>26.6</v>
      </c>
      <c r="H5080">
        <v>7.6</v>
      </c>
      <c r="I5080">
        <v>7.7603999999999997</v>
      </c>
      <c r="J5080">
        <v>0</v>
      </c>
      <c r="K5080">
        <v>77</v>
      </c>
      <c r="L5080">
        <v>19</v>
      </c>
      <c r="M5080">
        <v>8.8000000000000007</v>
      </c>
      <c r="N5080">
        <v>2</v>
      </c>
    </row>
    <row r="5081" spans="1:14" x14ac:dyDescent="0.3">
      <c r="A5081">
        <v>40834</v>
      </c>
      <c r="B5081" t="s">
        <v>14</v>
      </c>
      <c r="C5081" t="s">
        <v>15</v>
      </c>
      <c r="D5081" t="s">
        <v>16</v>
      </c>
      <c r="E5081" s="1">
        <v>42336</v>
      </c>
      <c r="F5081">
        <v>1.125</v>
      </c>
      <c r="G5081">
        <v>26</v>
      </c>
      <c r="H5081">
        <v>7</v>
      </c>
      <c r="I5081">
        <v>7.5145299999999997</v>
      </c>
      <c r="J5081">
        <v>0</v>
      </c>
      <c r="K5081">
        <v>78</v>
      </c>
      <c r="L5081">
        <v>17</v>
      </c>
      <c r="M5081">
        <v>8.8000000000000007</v>
      </c>
      <c r="N5081">
        <v>3</v>
      </c>
    </row>
    <row r="5082" spans="1:14" x14ac:dyDescent="0.3">
      <c r="A5082">
        <v>40834</v>
      </c>
      <c r="B5082" t="s">
        <v>14</v>
      </c>
      <c r="C5082" t="s">
        <v>15</v>
      </c>
      <c r="D5082" t="s">
        <v>16</v>
      </c>
      <c r="E5082" s="1">
        <v>42337</v>
      </c>
      <c r="F5082">
        <v>1.125</v>
      </c>
      <c r="G5082">
        <v>25.6</v>
      </c>
      <c r="H5082">
        <v>8.1999999999999993</v>
      </c>
      <c r="I5082">
        <v>9.6575699999999998</v>
      </c>
      <c r="J5082">
        <v>0</v>
      </c>
      <c r="K5082">
        <v>78</v>
      </c>
      <c r="L5082">
        <v>33</v>
      </c>
      <c r="M5082">
        <v>7.8</v>
      </c>
      <c r="N5082">
        <v>3</v>
      </c>
    </row>
    <row r="5083" spans="1:14" x14ac:dyDescent="0.3">
      <c r="A5083">
        <v>40834</v>
      </c>
      <c r="B5083" t="s">
        <v>14</v>
      </c>
      <c r="C5083" t="s">
        <v>15</v>
      </c>
      <c r="D5083" t="s">
        <v>16</v>
      </c>
      <c r="E5083" s="1">
        <v>42338</v>
      </c>
      <c r="F5083">
        <v>0.875</v>
      </c>
      <c r="G5083">
        <v>28.3</v>
      </c>
      <c r="H5083">
        <v>8.1999999999999993</v>
      </c>
      <c r="I5083">
        <v>9.3264200000000006</v>
      </c>
      <c r="J5083">
        <v>0</v>
      </c>
      <c r="K5083">
        <v>87</v>
      </c>
      <c r="L5083">
        <v>25</v>
      </c>
      <c r="M5083">
        <v>8.6999999999999993</v>
      </c>
      <c r="N5083">
        <v>3</v>
      </c>
    </row>
    <row r="5084" spans="1:14" x14ac:dyDescent="0.3">
      <c r="A5084">
        <v>40834</v>
      </c>
      <c r="B5084" t="s">
        <v>14</v>
      </c>
      <c r="C5084" t="s">
        <v>15</v>
      </c>
      <c r="D5084" t="s">
        <v>16</v>
      </c>
      <c r="E5084" s="1">
        <v>42339</v>
      </c>
      <c r="F5084">
        <v>1.125</v>
      </c>
      <c r="G5084">
        <v>28.2</v>
      </c>
      <c r="H5084">
        <v>10.1</v>
      </c>
      <c r="I5084">
        <v>9.8427000000000007</v>
      </c>
      <c r="J5084">
        <v>0</v>
      </c>
      <c r="K5084">
        <v>64</v>
      </c>
      <c r="L5084">
        <v>26</v>
      </c>
      <c r="M5084">
        <v>8.8000000000000007</v>
      </c>
      <c r="N5084">
        <v>5</v>
      </c>
    </row>
    <row r="5085" spans="1:14" x14ac:dyDescent="0.3">
      <c r="A5085">
        <v>40834</v>
      </c>
      <c r="B5085" t="s">
        <v>14</v>
      </c>
      <c r="C5085" t="s">
        <v>15</v>
      </c>
      <c r="D5085" t="s">
        <v>16</v>
      </c>
      <c r="E5085" s="1">
        <v>42340</v>
      </c>
      <c r="F5085">
        <v>1.375</v>
      </c>
      <c r="G5085">
        <v>27.2</v>
      </c>
      <c r="H5085">
        <v>12.8</v>
      </c>
      <c r="I5085">
        <v>12.483499999999999</v>
      </c>
      <c r="J5085">
        <v>0</v>
      </c>
      <c r="K5085">
        <v>69</v>
      </c>
      <c r="L5085">
        <v>30</v>
      </c>
      <c r="M5085">
        <v>8.6</v>
      </c>
      <c r="N5085">
        <v>6</v>
      </c>
    </row>
    <row r="5086" spans="1:14" x14ac:dyDescent="0.3">
      <c r="A5086">
        <v>40834</v>
      </c>
      <c r="B5086" t="s">
        <v>14</v>
      </c>
      <c r="C5086" t="s">
        <v>15</v>
      </c>
      <c r="D5086" t="s">
        <v>16</v>
      </c>
      <c r="E5086" s="1">
        <v>42341</v>
      </c>
      <c r="F5086">
        <v>1.125</v>
      </c>
      <c r="G5086">
        <v>20.2</v>
      </c>
      <c r="H5086">
        <v>16.399999999999999</v>
      </c>
      <c r="I5086">
        <v>17.285499999999999</v>
      </c>
      <c r="J5086">
        <v>11</v>
      </c>
      <c r="K5086">
        <v>100</v>
      </c>
      <c r="L5086">
        <v>79</v>
      </c>
      <c r="M5086">
        <v>0</v>
      </c>
      <c r="N5086">
        <v>14</v>
      </c>
    </row>
    <row r="5087" spans="1:14" x14ac:dyDescent="0.3">
      <c r="A5087">
        <v>40834</v>
      </c>
      <c r="B5087" t="s">
        <v>14</v>
      </c>
      <c r="C5087" t="s">
        <v>15</v>
      </c>
      <c r="D5087" t="s">
        <v>16</v>
      </c>
      <c r="E5087" s="1">
        <v>42342</v>
      </c>
      <c r="F5087">
        <v>2.375</v>
      </c>
      <c r="G5087">
        <v>20.9</v>
      </c>
      <c r="H5087">
        <v>14.3</v>
      </c>
      <c r="I5087">
        <v>14.885999999999999</v>
      </c>
      <c r="J5087">
        <v>0</v>
      </c>
      <c r="K5087">
        <v>100</v>
      </c>
      <c r="L5087">
        <v>57</v>
      </c>
      <c r="M5087">
        <v>5.8</v>
      </c>
      <c r="N5087">
        <v>13</v>
      </c>
    </row>
    <row r="5088" spans="1:14" x14ac:dyDescent="0.3">
      <c r="A5088">
        <v>40834</v>
      </c>
      <c r="B5088" t="s">
        <v>14</v>
      </c>
      <c r="C5088" t="s">
        <v>15</v>
      </c>
      <c r="D5088" t="s">
        <v>16</v>
      </c>
      <c r="E5088" s="1">
        <v>42343</v>
      </c>
      <c r="F5088">
        <v>1.875</v>
      </c>
      <c r="G5088">
        <v>17.2</v>
      </c>
      <c r="H5088">
        <v>6.5</v>
      </c>
      <c r="I5088">
        <v>8.1364000000000001</v>
      </c>
      <c r="J5088">
        <v>0</v>
      </c>
      <c r="K5088">
        <v>97</v>
      </c>
      <c r="L5088">
        <v>22</v>
      </c>
      <c r="M5088">
        <v>9</v>
      </c>
      <c r="N5088">
        <v>3</v>
      </c>
    </row>
    <row r="5089" spans="1:14" x14ac:dyDescent="0.3">
      <c r="A5089">
        <v>40834</v>
      </c>
      <c r="B5089" t="s">
        <v>14</v>
      </c>
      <c r="C5089" t="s">
        <v>15</v>
      </c>
      <c r="D5089" t="s">
        <v>16</v>
      </c>
      <c r="E5089" s="1">
        <v>42344</v>
      </c>
      <c r="F5089">
        <v>3</v>
      </c>
      <c r="G5089">
        <v>11.4</v>
      </c>
      <c r="H5089">
        <v>8.4</v>
      </c>
      <c r="I5089">
        <v>9.3439899999999998</v>
      </c>
      <c r="J5089">
        <v>8</v>
      </c>
      <c r="K5089">
        <v>99</v>
      </c>
      <c r="L5089">
        <v>77</v>
      </c>
      <c r="M5089">
        <v>0</v>
      </c>
      <c r="N5089">
        <v>3</v>
      </c>
    </row>
    <row r="5090" spans="1:14" x14ac:dyDescent="0.3">
      <c r="A5090">
        <v>40834</v>
      </c>
      <c r="B5090" t="s">
        <v>14</v>
      </c>
      <c r="C5090" t="s">
        <v>15</v>
      </c>
      <c r="D5090" t="s">
        <v>16</v>
      </c>
      <c r="E5090" s="1">
        <v>42345</v>
      </c>
      <c r="F5090">
        <v>2.625</v>
      </c>
      <c r="G5090">
        <v>10</v>
      </c>
      <c r="H5090">
        <v>0.7</v>
      </c>
      <c r="I5090">
        <v>6.2895899999999996</v>
      </c>
      <c r="J5090">
        <v>0</v>
      </c>
      <c r="K5090">
        <v>98</v>
      </c>
      <c r="L5090">
        <v>45</v>
      </c>
      <c r="M5090">
        <v>9</v>
      </c>
      <c r="N5090">
        <v>-4</v>
      </c>
    </row>
    <row r="5091" spans="1:14" x14ac:dyDescent="0.3">
      <c r="A5091">
        <v>40834</v>
      </c>
      <c r="B5091" t="s">
        <v>14</v>
      </c>
      <c r="C5091" t="s">
        <v>15</v>
      </c>
      <c r="D5091" t="s">
        <v>16</v>
      </c>
      <c r="E5091" s="1">
        <v>42346</v>
      </c>
      <c r="F5091">
        <v>1.125</v>
      </c>
      <c r="G5091">
        <v>13.9</v>
      </c>
      <c r="H5091">
        <v>0</v>
      </c>
      <c r="I5091">
        <v>7.1696099999999996</v>
      </c>
      <c r="J5091">
        <v>0</v>
      </c>
      <c r="K5091">
        <v>97</v>
      </c>
      <c r="L5091">
        <v>43</v>
      </c>
      <c r="M5091">
        <v>9</v>
      </c>
      <c r="N5091">
        <v>-4</v>
      </c>
    </row>
    <row r="5092" spans="1:14" x14ac:dyDescent="0.3">
      <c r="A5092">
        <v>40834</v>
      </c>
      <c r="B5092" t="s">
        <v>14</v>
      </c>
      <c r="C5092" t="s">
        <v>15</v>
      </c>
      <c r="D5092" t="s">
        <v>16</v>
      </c>
      <c r="E5092" s="1">
        <v>42347</v>
      </c>
      <c r="F5092">
        <v>0.625</v>
      </c>
      <c r="G5092">
        <v>19.100000000000001</v>
      </c>
      <c r="H5092">
        <v>0.8</v>
      </c>
      <c r="I5092">
        <v>8.5063099999999991</v>
      </c>
      <c r="J5092">
        <v>0</v>
      </c>
      <c r="K5092">
        <v>100</v>
      </c>
      <c r="L5092">
        <v>47</v>
      </c>
      <c r="M5092">
        <v>9</v>
      </c>
      <c r="N5092">
        <v>-3</v>
      </c>
    </row>
    <row r="5093" spans="1:14" x14ac:dyDescent="0.3">
      <c r="A5093">
        <v>40834</v>
      </c>
      <c r="B5093" t="s">
        <v>14</v>
      </c>
      <c r="C5093" t="s">
        <v>15</v>
      </c>
      <c r="D5093" t="s">
        <v>16</v>
      </c>
      <c r="E5093" s="1">
        <v>42348</v>
      </c>
      <c r="F5093">
        <v>0.875</v>
      </c>
      <c r="G5093">
        <v>22.2</v>
      </c>
      <c r="H5093">
        <v>3.1</v>
      </c>
      <c r="I5093">
        <v>8.9585399999999993</v>
      </c>
      <c r="J5093">
        <v>0</v>
      </c>
      <c r="K5093">
        <v>99</v>
      </c>
      <c r="L5093">
        <v>34</v>
      </c>
      <c r="M5093">
        <v>8.9</v>
      </c>
      <c r="N5093">
        <v>-1</v>
      </c>
    </row>
    <row r="5094" spans="1:14" x14ac:dyDescent="0.3">
      <c r="A5094">
        <v>40834</v>
      </c>
      <c r="B5094" t="s">
        <v>14</v>
      </c>
      <c r="C5094" t="s">
        <v>15</v>
      </c>
      <c r="D5094" t="s">
        <v>16</v>
      </c>
      <c r="E5094" s="1">
        <v>42349</v>
      </c>
      <c r="F5094">
        <v>0.875</v>
      </c>
      <c r="G5094">
        <v>22.6</v>
      </c>
      <c r="H5094">
        <v>3.6</v>
      </c>
      <c r="I5094">
        <v>8.8328500000000005</v>
      </c>
      <c r="J5094">
        <v>0</v>
      </c>
      <c r="K5094">
        <v>97</v>
      </c>
      <c r="L5094">
        <v>35</v>
      </c>
      <c r="M5094">
        <v>9</v>
      </c>
      <c r="N5094">
        <v>-1</v>
      </c>
    </row>
    <row r="5095" spans="1:14" x14ac:dyDescent="0.3">
      <c r="A5095">
        <v>40834</v>
      </c>
      <c r="B5095" t="s">
        <v>14</v>
      </c>
      <c r="C5095" t="s">
        <v>15</v>
      </c>
      <c r="D5095" t="s">
        <v>16</v>
      </c>
      <c r="E5095" s="1">
        <v>42350</v>
      </c>
      <c r="F5095">
        <v>0.875</v>
      </c>
      <c r="G5095">
        <v>20.399999999999999</v>
      </c>
      <c r="H5095">
        <v>3.8</v>
      </c>
      <c r="I5095">
        <v>8.6869899999999998</v>
      </c>
      <c r="J5095">
        <v>0</v>
      </c>
      <c r="K5095">
        <v>95</v>
      </c>
      <c r="L5095">
        <v>32</v>
      </c>
      <c r="M5095">
        <v>8.3000000000000007</v>
      </c>
      <c r="N5095">
        <v>-1</v>
      </c>
    </row>
    <row r="5096" spans="1:14" x14ac:dyDescent="0.3">
      <c r="A5096">
        <v>40834</v>
      </c>
      <c r="B5096" t="s">
        <v>14</v>
      </c>
      <c r="C5096" t="s">
        <v>15</v>
      </c>
      <c r="D5096" t="s">
        <v>16</v>
      </c>
      <c r="E5096" s="1">
        <v>42351</v>
      </c>
      <c r="F5096">
        <v>0.75</v>
      </c>
      <c r="G5096">
        <v>24.7</v>
      </c>
      <c r="H5096">
        <v>7.2</v>
      </c>
      <c r="I5096">
        <v>9.3584800000000001</v>
      </c>
      <c r="J5096">
        <v>0</v>
      </c>
      <c r="K5096">
        <v>74</v>
      </c>
      <c r="L5096">
        <v>31</v>
      </c>
      <c r="M5096">
        <v>7.6</v>
      </c>
      <c r="N5096">
        <v>3</v>
      </c>
    </row>
    <row r="5097" spans="1:14" x14ac:dyDescent="0.3">
      <c r="A5097">
        <v>40834</v>
      </c>
      <c r="B5097" t="s">
        <v>14</v>
      </c>
      <c r="C5097" t="s">
        <v>15</v>
      </c>
      <c r="D5097" t="s">
        <v>16</v>
      </c>
      <c r="E5097" s="1">
        <v>42352</v>
      </c>
      <c r="F5097">
        <v>1.75</v>
      </c>
      <c r="G5097">
        <v>19.8</v>
      </c>
      <c r="H5097">
        <v>11.5</v>
      </c>
      <c r="I5097">
        <v>12.0349</v>
      </c>
      <c r="J5097">
        <v>41</v>
      </c>
      <c r="K5097">
        <v>95</v>
      </c>
      <c r="L5097">
        <v>49</v>
      </c>
      <c r="M5097">
        <v>1.3</v>
      </c>
      <c r="N5097">
        <v>8</v>
      </c>
    </row>
    <row r="5098" spans="1:14" x14ac:dyDescent="0.3">
      <c r="A5098">
        <v>40834</v>
      </c>
      <c r="B5098" t="s">
        <v>14</v>
      </c>
      <c r="C5098" t="s">
        <v>15</v>
      </c>
      <c r="D5098" t="s">
        <v>16</v>
      </c>
      <c r="E5098" s="1">
        <v>42353</v>
      </c>
      <c r="F5098">
        <v>1.5</v>
      </c>
      <c r="G5098">
        <v>16</v>
      </c>
      <c r="H5098">
        <v>10.4</v>
      </c>
      <c r="I5098">
        <v>11.839600000000001</v>
      </c>
      <c r="J5098">
        <v>1.2</v>
      </c>
      <c r="K5098">
        <v>99</v>
      </c>
      <c r="L5098">
        <v>63</v>
      </c>
      <c r="M5098">
        <v>5.9</v>
      </c>
      <c r="N5098">
        <v>6</v>
      </c>
    </row>
    <row r="5099" spans="1:14" x14ac:dyDescent="0.3">
      <c r="A5099">
        <v>40834</v>
      </c>
      <c r="B5099" t="s">
        <v>14</v>
      </c>
      <c r="C5099" t="s">
        <v>15</v>
      </c>
      <c r="D5099" t="s">
        <v>16</v>
      </c>
      <c r="E5099" s="1">
        <v>42354</v>
      </c>
      <c r="F5099">
        <v>1.25</v>
      </c>
      <c r="G5099">
        <v>17.2</v>
      </c>
      <c r="H5099">
        <v>4.5999999999999996</v>
      </c>
      <c r="I5099">
        <v>10.3963</v>
      </c>
      <c r="J5099">
        <v>0</v>
      </c>
      <c r="K5099">
        <v>100</v>
      </c>
      <c r="L5099">
        <v>51</v>
      </c>
      <c r="M5099">
        <v>8.8000000000000007</v>
      </c>
      <c r="N5099">
        <v>0</v>
      </c>
    </row>
    <row r="5100" spans="1:14" x14ac:dyDescent="0.3">
      <c r="A5100">
        <v>40834</v>
      </c>
      <c r="B5100" t="s">
        <v>14</v>
      </c>
      <c r="C5100" t="s">
        <v>15</v>
      </c>
      <c r="D5100" t="s">
        <v>16</v>
      </c>
      <c r="E5100" s="1">
        <v>42355</v>
      </c>
      <c r="F5100">
        <v>0.5</v>
      </c>
      <c r="G5100">
        <v>19.899999999999999</v>
      </c>
      <c r="H5100">
        <v>4.0999999999999996</v>
      </c>
      <c r="I5100">
        <v>10.572699999999999</v>
      </c>
      <c r="J5100">
        <v>0</v>
      </c>
      <c r="K5100">
        <v>100</v>
      </c>
      <c r="L5100">
        <v>46</v>
      </c>
      <c r="M5100">
        <v>8.8000000000000007</v>
      </c>
      <c r="N5100">
        <v>0</v>
      </c>
    </row>
    <row r="5101" spans="1:14" x14ac:dyDescent="0.3">
      <c r="A5101">
        <v>40834</v>
      </c>
      <c r="B5101" t="s">
        <v>14</v>
      </c>
      <c r="C5101" t="s">
        <v>15</v>
      </c>
      <c r="D5101" t="s">
        <v>16</v>
      </c>
      <c r="E5101" s="1">
        <v>42356</v>
      </c>
      <c r="F5101">
        <v>1.75</v>
      </c>
      <c r="G5101">
        <v>20.7</v>
      </c>
      <c r="H5101">
        <v>6.1</v>
      </c>
      <c r="I5101">
        <v>11.356299999999999</v>
      </c>
      <c r="J5101">
        <v>0</v>
      </c>
      <c r="K5101">
        <v>92</v>
      </c>
      <c r="L5101">
        <v>46</v>
      </c>
      <c r="M5101">
        <v>7.1</v>
      </c>
      <c r="N5101">
        <v>1</v>
      </c>
    </row>
    <row r="5102" spans="1:14" x14ac:dyDescent="0.3">
      <c r="A5102">
        <v>40834</v>
      </c>
      <c r="B5102" t="s">
        <v>14</v>
      </c>
      <c r="C5102" t="s">
        <v>15</v>
      </c>
      <c r="D5102" t="s">
        <v>16</v>
      </c>
      <c r="E5102" s="1">
        <v>42357</v>
      </c>
      <c r="F5102">
        <v>1</v>
      </c>
      <c r="G5102">
        <v>23.1</v>
      </c>
      <c r="H5102">
        <v>10.4</v>
      </c>
      <c r="I5102">
        <v>13.591699999999999</v>
      </c>
      <c r="J5102">
        <v>0</v>
      </c>
      <c r="K5102">
        <v>100</v>
      </c>
      <c r="L5102">
        <v>48</v>
      </c>
      <c r="M5102">
        <v>7.9</v>
      </c>
      <c r="N5102">
        <v>6</v>
      </c>
    </row>
    <row r="5103" spans="1:14" x14ac:dyDescent="0.3">
      <c r="A5103">
        <v>40834</v>
      </c>
      <c r="B5103" t="s">
        <v>14</v>
      </c>
      <c r="C5103" t="s">
        <v>15</v>
      </c>
      <c r="D5103" t="s">
        <v>16</v>
      </c>
      <c r="E5103" s="1">
        <v>42358</v>
      </c>
      <c r="F5103">
        <v>0.75</v>
      </c>
      <c r="G5103">
        <v>20.3</v>
      </c>
      <c r="H5103">
        <v>7.9</v>
      </c>
      <c r="I5103">
        <v>12.6982</v>
      </c>
      <c r="J5103">
        <v>0.2</v>
      </c>
      <c r="K5103">
        <v>100</v>
      </c>
      <c r="L5103">
        <v>48</v>
      </c>
      <c r="M5103">
        <v>2.7</v>
      </c>
      <c r="N5103">
        <v>4</v>
      </c>
    </row>
    <row r="5104" spans="1:14" x14ac:dyDescent="0.3">
      <c r="A5104">
        <v>40834</v>
      </c>
      <c r="B5104" t="s">
        <v>14</v>
      </c>
      <c r="C5104" t="s">
        <v>15</v>
      </c>
      <c r="D5104" t="s">
        <v>16</v>
      </c>
      <c r="E5104" s="1">
        <v>42359</v>
      </c>
      <c r="F5104">
        <v>1.75</v>
      </c>
      <c r="G5104">
        <v>18</v>
      </c>
      <c r="H5104">
        <v>9.3000000000000007</v>
      </c>
      <c r="I5104">
        <v>10.4297</v>
      </c>
      <c r="J5104">
        <v>0</v>
      </c>
      <c r="K5104">
        <v>100</v>
      </c>
      <c r="L5104">
        <v>35</v>
      </c>
      <c r="M5104">
        <v>7.3</v>
      </c>
      <c r="N5104">
        <v>4</v>
      </c>
    </row>
    <row r="5105" spans="1:14" x14ac:dyDescent="0.3">
      <c r="A5105">
        <v>40834</v>
      </c>
      <c r="B5105" t="s">
        <v>14</v>
      </c>
      <c r="C5105" t="s">
        <v>15</v>
      </c>
      <c r="D5105" t="s">
        <v>16</v>
      </c>
      <c r="E5105" s="1">
        <v>42360</v>
      </c>
      <c r="F5105">
        <v>0.875</v>
      </c>
      <c r="G5105">
        <v>18.5</v>
      </c>
      <c r="H5105">
        <v>3.3</v>
      </c>
      <c r="I5105">
        <v>9.4290800000000008</v>
      </c>
      <c r="J5105">
        <v>0</v>
      </c>
      <c r="K5105">
        <v>100</v>
      </c>
      <c r="L5105">
        <v>46</v>
      </c>
      <c r="M5105">
        <v>8.9</v>
      </c>
      <c r="N5105">
        <v>-1</v>
      </c>
    </row>
    <row r="5106" spans="1:14" x14ac:dyDescent="0.3">
      <c r="A5106">
        <v>40834</v>
      </c>
      <c r="B5106" t="s">
        <v>14</v>
      </c>
      <c r="C5106" t="s">
        <v>15</v>
      </c>
      <c r="D5106" t="s">
        <v>16</v>
      </c>
      <c r="E5106" s="1">
        <v>42361</v>
      </c>
      <c r="F5106">
        <v>1</v>
      </c>
      <c r="G5106">
        <v>23</v>
      </c>
      <c r="H5106">
        <v>2.5</v>
      </c>
      <c r="I5106">
        <v>9.3027899999999999</v>
      </c>
      <c r="J5106">
        <v>0</v>
      </c>
      <c r="K5106">
        <v>100</v>
      </c>
      <c r="L5106">
        <v>31</v>
      </c>
      <c r="M5106">
        <v>5</v>
      </c>
      <c r="N5106">
        <v>-2</v>
      </c>
    </row>
    <row r="5107" spans="1:14" x14ac:dyDescent="0.3">
      <c r="A5107">
        <v>40834</v>
      </c>
      <c r="B5107" t="s">
        <v>14</v>
      </c>
      <c r="C5107" t="s">
        <v>15</v>
      </c>
      <c r="D5107" t="s">
        <v>16</v>
      </c>
      <c r="E5107" s="1">
        <v>42362</v>
      </c>
      <c r="F5107">
        <v>0.875</v>
      </c>
      <c r="G5107">
        <v>15.8</v>
      </c>
      <c r="H5107">
        <v>11</v>
      </c>
      <c r="I5107">
        <v>13.9474</v>
      </c>
      <c r="J5107">
        <v>42.7</v>
      </c>
      <c r="K5107">
        <v>100</v>
      </c>
      <c r="L5107">
        <v>95</v>
      </c>
      <c r="M5107">
        <v>0</v>
      </c>
      <c r="N5107">
        <v>10</v>
      </c>
    </row>
    <row r="5108" spans="1:14" x14ac:dyDescent="0.3">
      <c r="A5108">
        <v>40834</v>
      </c>
      <c r="B5108" t="s">
        <v>14</v>
      </c>
      <c r="C5108" t="s">
        <v>15</v>
      </c>
      <c r="D5108" t="s">
        <v>16</v>
      </c>
      <c r="E5108" s="1">
        <v>42363</v>
      </c>
      <c r="F5108">
        <v>1.125</v>
      </c>
      <c r="G5108">
        <v>17</v>
      </c>
      <c r="H5108">
        <v>11.8</v>
      </c>
      <c r="I5108">
        <v>14.6386</v>
      </c>
      <c r="J5108">
        <v>0</v>
      </c>
      <c r="K5108">
        <v>100</v>
      </c>
      <c r="L5108">
        <v>80</v>
      </c>
      <c r="M5108">
        <v>6</v>
      </c>
      <c r="N5108">
        <v>10</v>
      </c>
    </row>
    <row r="5109" spans="1:14" x14ac:dyDescent="0.3">
      <c r="A5109">
        <v>40834</v>
      </c>
      <c r="B5109" t="s">
        <v>14</v>
      </c>
      <c r="C5109" t="s">
        <v>15</v>
      </c>
      <c r="D5109" t="s">
        <v>16</v>
      </c>
      <c r="E5109" s="1">
        <v>42364</v>
      </c>
      <c r="F5109">
        <v>1.25</v>
      </c>
      <c r="G5109">
        <v>18.899999999999999</v>
      </c>
      <c r="H5109">
        <v>11.3</v>
      </c>
      <c r="I5109">
        <v>13.8024</v>
      </c>
      <c r="J5109">
        <v>0</v>
      </c>
      <c r="K5109">
        <v>100</v>
      </c>
      <c r="L5109">
        <v>74</v>
      </c>
      <c r="M5109">
        <v>5.6</v>
      </c>
      <c r="N5109">
        <v>7</v>
      </c>
    </row>
    <row r="5110" spans="1:14" x14ac:dyDescent="0.3">
      <c r="A5110">
        <v>40834</v>
      </c>
      <c r="B5110" t="s">
        <v>14</v>
      </c>
      <c r="C5110" t="s">
        <v>15</v>
      </c>
      <c r="D5110" t="s">
        <v>16</v>
      </c>
      <c r="E5110" s="1">
        <v>42365</v>
      </c>
      <c r="F5110">
        <v>1.125</v>
      </c>
      <c r="G5110">
        <v>18.600000000000001</v>
      </c>
      <c r="H5110">
        <v>7.2</v>
      </c>
      <c r="I5110">
        <v>12.5321</v>
      </c>
      <c r="J5110">
        <v>0</v>
      </c>
      <c r="K5110">
        <v>100</v>
      </c>
      <c r="L5110">
        <v>64</v>
      </c>
      <c r="M5110">
        <v>6.6</v>
      </c>
      <c r="N5110">
        <v>4</v>
      </c>
    </row>
    <row r="5111" spans="1:14" x14ac:dyDescent="0.3">
      <c r="A5111">
        <v>40834</v>
      </c>
      <c r="B5111" t="s">
        <v>14</v>
      </c>
      <c r="C5111" t="s">
        <v>15</v>
      </c>
      <c r="D5111" t="s">
        <v>16</v>
      </c>
      <c r="E5111" s="1">
        <v>42366</v>
      </c>
      <c r="F5111">
        <v>1</v>
      </c>
      <c r="G5111">
        <v>19.8</v>
      </c>
      <c r="H5111">
        <v>6</v>
      </c>
      <c r="I5111">
        <v>11.8299</v>
      </c>
      <c r="J5111">
        <v>0</v>
      </c>
      <c r="K5111">
        <v>100</v>
      </c>
      <c r="L5111">
        <v>56</v>
      </c>
      <c r="M5111">
        <v>8.5</v>
      </c>
      <c r="N5111">
        <v>2</v>
      </c>
    </row>
    <row r="5112" spans="1:14" x14ac:dyDescent="0.3">
      <c r="A5112">
        <v>40834</v>
      </c>
      <c r="B5112" t="s">
        <v>14</v>
      </c>
      <c r="C5112" t="s">
        <v>15</v>
      </c>
      <c r="D5112" t="s">
        <v>16</v>
      </c>
      <c r="E5112" s="1">
        <v>42367</v>
      </c>
      <c r="F5112">
        <v>0.5</v>
      </c>
      <c r="G5112">
        <v>19.8</v>
      </c>
      <c r="H5112">
        <v>5.5</v>
      </c>
      <c r="I5112">
        <v>11.1814</v>
      </c>
      <c r="J5112">
        <v>0</v>
      </c>
      <c r="K5112">
        <v>100</v>
      </c>
      <c r="L5112">
        <v>43</v>
      </c>
      <c r="M5112">
        <v>8</v>
      </c>
      <c r="N5112">
        <v>1</v>
      </c>
    </row>
    <row r="5113" spans="1:14" x14ac:dyDescent="0.3">
      <c r="A5113">
        <v>40834</v>
      </c>
      <c r="B5113" t="s">
        <v>14</v>
      </c>
      <c r="C5113" t="s">
        <v>15</v>
      </c>
      <c r="D5113" t="s">
        <v>16</v>
      </c>
      <c r="E5113" s="1">
        <v>42368</v>
      </c>
      <c r="F5113">
        <v>1.75</v>
      </c>
      <c r="G5113">
        <v>16.8</v>
      </c>
      <c r="H5113">
        <v>8.6</v>
      </c>
      <c r="I5113">
        <v>12.903700000000001</v>
      </c>
      <c r="J5113">
        <v>31</v>
      </c>
      <c r="K5113">
        <v>100</v>
      </c>
      <c r="L5113">
        <v>62</v>
      </c>
      <c r="M5113">
        <v>0.1</v>
      </c>
      <c r="N5113">
        <v>5</v>
      </c>
    </row>
    <row r="5114" spans="1:14" x14ac:dyDescent="0.3">
      <c r="A5114">
        <v>40834</v>
      </c>
      <c r="B5114" t="s">
        <v>14</v>
      </c>
      <c r="C5114" t="s">
        <v>15</v>
      </c>
      <c r="D5114" t="s">
        <v>16</v>
      </c>
      <c r="E5114" s="1">
        <v>42369</v>
      </c>
      <c r="F5114">
        <v>1.375</v>
      </c>
      <c r="G5114">
        <v>19.5</v>
      </c>
      <c r="H5114">
        <v>11.8</v>
      </c>
      <c r="I5114">
        <v>15.6374</v>
      </c>
      <c r="J5114">
        <v>8</v>
      </c>
      <c r="K5114">
        <v>100</v>
      </c>
      <c r="L5114">
        <v>73</v>
      </c>
      <c r="M5114">
        <v>7</v>
      </c>
      <c r="N5114">
        <v>9</v>
      </c>
    </row>
    <row r="5115" spans="1:14" x14ac:dyDescent="0.3">
      <c r="A5115">
        <v>40834</v>
      </c>
      <c r="B5115" t="s">
        <v>14</v>
      </c>
      <c r="C5115" t="s">
        <v>15</v>
      </c>
      <c r="D5115" t="s">
        <v>16</v>
      </c>
      <c r="E5115" s="1">
        <v>42370</v>
      </c>
      <c r="F5115">
        <v>1.625</v>
      </c>
      <c r="G5115">
        <v>15.9</v>
      </c>
      <c r="H5115">
        <v>13.1</v>
      </c>
      <c r="I5115">
        <v>15.689500000000001</v>
      </c>
      <c r="J5115">
        <v>38</v>
      </c>
      <c r="K5115">
        <v>100</v>
      </c>
      <c r="L5115">
        <v>77</v>
      </c>
      <c r="M5115">
        <v>0</v>
      </c>
      <c r="N5115">
        <v>9</v>
      </c>
    </row>
    <row r="5116" spans="1:14" x14ac:dyDescent="0.3">
      <c r="A5116">
        <v>40834</v>
      </c>
      <c r="B5116" t="s">
        <v>14</v>
      </c>
      <c r="C5116" t="s">
        <v>15</v>
      </c>
      <c r="D5116" t="s">
        <v>16</v>
      </c>
      <c r="E5116" s="1">
        <v>42371</v>
      </c>
      <c r="F5116">
        <v>2.5</v>
      </c>
      <c r="G5116">
        <v>19.7</v>
      </c>
      <c r="H5116">
        <v>13.2</v>
      </c>
      <c r="I5116">
        <v>14.0229</v>
      </c>
      <c r="J5116">
        <v>21</v>
      </c>
      <c r="K5116">
        <v>100</v>
      </c>
      <c r="L5116">
        <v>67</v>
      </c>
      <c r="M5116">
        <v>6.8</v>
      </c>
      <c r="N5116">
        <v>10</v>
      </c>
    </row>
    <row r="5117" spans="1:14" x14ac:dyDescent="0.3">
      <c r="A5117">
        <v>40834</v>
      </c>
      <c r="B5117" t="s">
        <v>14</v>
      </c>
      <c r="C5117" t="s">
        <v>15</v>
      </c>
      <c r="D5117" t="s">
        <v>16</v>
      </c>
      <c r="E5117" s="1">
        <v>42372</v>
      </c>
      <c r="F5117">
        <v>3.25</v>
      </c>
      <c r="G5117">
        <v>10.199999999999999</v>
      </c>
      <c r="H5117">
        <v>5.9</v>
      </c>
      <c r="I5117">
        <v>7.31046</v>
      </c>
      <c r="J5117">
        <v>0</v>
      </c>
      <c r="K5117">
        <v>95</v>
      </c>
      <c r="L5117">
        <v>57</v>
      </c>
      <c r="M5117">
        <v>8.1999999999999993</v>
      </c>
      <c r="N5117">
        <v>3</v>
      </c>
    </row>
    <row r="5118" spans="1:14" x14ac:dyDescent="0.3">
      <c r="A5118">
        <v>40834</v>
      </c>
      <c r="B5118" t="s">
        <v>14</v>
      </c>
      <c r="C5118" t="s">
        <v>15</v>
      </c>
      <c r="D5118" t="s">
        <v>16</v>
      </c>
      <c r="E5118" s="1">
        <v>42373</v>
      </c>
      <c r="F5118">
        <v>1.5</v>
      </c>
      <c r="G5118">
        <v>13.2</v>
      </c>
      <c r="H5118">
        <v>1</v>
      </c>
      <c r="I5118">
        <v>8.4755599999999998</v>
      </c>
      <c r="J5118">
        <v>0</v>
      </c>
      <c r="K5118">
        <v>100</v>
      </c>
      <c r="L5118">
        <v>63</v>
      </c>
      <c r="M5118">
        <v>8.6</v>
      </c>
      <c r="N5118">
        <v>-4</v>
      </c>
    </row>
    <row r="5119" spans="1:14" x14ac:dyDescent="0.3">
      <c r="A5119">
        <v>40834</v>
      </c>
      <c r="B5119" t="s">
        <v>14</v>
      </c>
      <c r="C5119" t="s">
        <v>15</v>
      </c>
      <c r="D5119" t="s">
        <v>16</v>
      </c>
      <c r="E5119" s="1">
        <v>42374</v>
      </c>
      <c r="F5119">
        <v>0.625</v>
      </c>
      <c r="G5119">
        <v>18.600000000000001</v>
      </c>
      <c r="H5119">
        <v>2.2000000000000002</v>
      </c>
      <c r="I5119">
        <v>9.6807200000000009</v>
      </c>
      <c r="J5119">
        <v>0</v>
      </c>
      <c r="K5119">
        <v>100</v>
      </c>
      <c r="L5119">
        <v>45</v>
      </c>
      <c r="M5119">
        <v>8.4</v>
      </c>
      <c r="N5119">
        <v>-2</v>
      </c>
    </row>
    <row r="5120" spans="1:14" x14ac:dyDescent="0.3">
      <c r="A5120">
        <v>40834</v>
      </c>
      <c r="B5120" t="s">
        <v>14</v>
      </c>
      <c r="C5120" t="s">
        <v>15</v>
      </c>
      <c r="D5120" t="s">
        <v>16</v>
      </c>
      <c r="E5120" s="1">
        <v>42375</v>
      </c>
      <c r="F5120">
        <v>0.875</v>
      </c>
      <c r="G5120">
        <v>18.899999999999999</v>
      </c>
      <c r="H5120">
        <v>7.1</v>
      </c>
      <c r="I5120">
        <v>10.198399999999999</v>
      </c>
      <c r="J5120">
        <v>0</v>
      </c>
      <c r="K5120">
        <v>100</v>
      </c>
      <c r="L5120">
        <v>39</v>
      </c>
      <c r="M5120">
        <v>7</v>
      </c>
      <c r="N5120">
        <v>2</v>
      </c>
    </row>
    <row r="5121" spans="1:14" x14ac:dyDescent="0.3">
      <c r="A5121">
        <v>40834</v>
      </c>
      <c r="B5121" t="s">
        <v>14</v>
      </c>
      <c r="C5121" t="s">
        <v>15</v>
      </c>
      <c r="D5121" t="s">
        <v>16</v>
      </c>
      <c r="E5121" s="1">
        <v>42376</v>
      </c>
      <c r="F5121">
        <v>1.125</v>
      </c>
      <c r="G5121">
        <v>20.100000000000001</v>
      </c>
      <c r="H5121">
        <v>4.8</v>
      </c>
      <c r="I5121">
        <v>10.58</v>
      </c>
      <c r="J5121">
        <v>0</v>
      </c>
      <c r="K5121">
        <v>100</v>
      </c>
      <c r="L5121">
        <v>47</v>
      </c>
      <c r="M5121">
        <v>8.8000000000000007</v>
      </c>
      <c r="N5121">
        <v>0</v>
      </c>
    </row>
    <row r="5122" spans="1:14" x14ac:dyDescent="0.3">
      <c r="A5122">
        <v>40834</v>
      </c>
      <c r="B5122" t="s">
        <v>14</v>
      </c>
      <c r="C5122" t="s">
        <v>15</v>
      </c>
      <c r="D5122" t="s">
        <v>16</v>
      </c>
      <c r="E5122" s="1">
        <v>42377</v>
      </c>
      <c r="F5122">
        <v>1.375</v>
      </c>
      <c r="G5122">
        <v>22</v>
      </c>
      <c r="H5122">
        <v>6.6</v>
      </c>
      <c r="I5122">
        <v>11.7552</v>
      </c>
      <c r="J5122">
        <v>0</v>
      </c>
      <c r="K5122">
        <v>100</v>
      </c>
      <c r="L5122">
        <v>51</v>
      </c>
      <c r="M5122">
        <v>5.2</v>
      </c>
      <c r="N5122">
        <v>0</v>
      </c>
    </row>
    <row r="5123" spans="1:14" x14ac:dyDescent="0.3">
      <c r="A5123">
        <v>40834</v>
      </c>
      <c r="B5123" t="s">
        <v>14</v>
      </c>
      <c r="C5123" t="s">
        <v>15</v>
      </c>
      <c r="D5123" t="s">
        <v>16</v>
      </c>
      <c r="E5123" s="1">
        <v>42378</v>
      </c>
      <c r="F5123">
        <v>1.875</v>
      </c>
      <c r="G5123">
        <v>16.2</v>
      </c>
      <c r="H5123">
        <v>12.2</v>
      </c>
      <c r="I5123">
        <v>13.6174</v>
      </c>
      <c r="J5123">
        <v>21.1</v>
      </c>
      <c r="K5123">
        <v>97</v>
      </c>
      <c r="L5123">
        <v>73</v>
      </c>
      <c r="M5123">
        <v>0</v>
      </c>
      <c r="N5123">
        <v>7</v>
      </c>
    </row>
    <row r="5124" spans="1:14" x14ac:dyDescent="0.3">
      <c r="A5124">
        <v>40834</v>
      </c>
      <c r="B5124" t="s">
        <v>14</v>
      </c>
      <c r="C5124" t="s">
        <v>15</v>
      </c>
      <c r="D5124" t="s">
        <v>16</v>
      </c>
      <c r="E5124" s="1">
        <v>42379</v>
      </c>
      <c r="F5124">
        <v>1.75</v>
      </c>
      <c r="G5124">
        <v>15.7</v>
      </c>
      <c r="H5124">
        <v>9.4</v>
      </c>
      <c r="I5124">
        <v>11.7233</v>
      </c>
      <c r="J5124">
        <v>0</v>
      </c>
      <c r="K5124">
        <v>100</v>
      </c>
      <c r="L5124">
        <v>71</v>
      </c>
      <c r="M5124">
        <v>7</v>
      </c>
      <c r="N5124">
        <v>5</v>
      </c>
    </row>
    <row r="5125" spans="1:14" x14ac:dyDescent="0.3">
      <c r="A5125">
        <v>40834</v>
      </c>
      <c r="B5125" t="s">
        <v>14</v>
      </c>
      <c r="C5125" t="s">
        <v>15</v>
      </c>
      <c r="D5125" t="s">
        <v>16</v>
      </c>
      <c r="E5125" s="1">
        <v>42380</v>
      </c>
      <c r="F5125">
        <v>1</v>
      </c>
      <c r="G5125">
        <v>18.399999999999999</v>
      </c>
      <c r="H5125">
        <v>3.4</v>
      </c>
      <c r="I5125">
        <v>10.1333</v>
      </c>
      <c r="J5125">
        <v>0</v>
      </c>
      <c r="K5125">
        <v>100</v>
      </c>
      <c r="L5125">
        <v>51</v>
      </c>
      <c r="M5125">
        <v>7.4</v>
      </c>
      <c r="N5125">
        <v>0</v>
      </c>
    </row>
    <row r="5126" spans="1:14" x14ac:dyDescent="0.3">
      <c r="A5126">
        <v>40834</v>
      </c>
      <c r="B5126" t="s">
        <v>14</v>
      </c>
      <c r="C5126" t="s">
        <v>15</v>
      </c>
      <c r="D5126" t="s">
        <v>16</v>
      </c>
      <c r="E5126" s="1">
        <v>42381</v>
      </c>
      <c r="F5126">
        <v>0.875</v>
      </c>
      <c r="G5126">
        <v>21.1</v>
      </c>
      <c r="H5126">
        <v>4.2</v>
      </c>
      <c r="I5126">
        <v>10.2974</v>
      </c>
      <c r="J5126">
        <v>0</v>
      </c>
      <c r="K5126">
        <v>100</v>
      </c>
      <c r="L5126">
        <v>35</v>
      </c>
      <c r="M5126">
        <v>7.4</v>
      </c>
      <c r="N5126">
        <v>0</v>
      </c>
    </row>
    <row r="5127" spans="1:14" x14ac:dyDescent="0.3">
      <c r="A5127">
        <v>40834</v>
      </c>
      <c r="B5127" t="s">
        <v>14</v>
      </c>
      <c r="C5127" t="s">
        <v>15</v>
      </c>
      <c r="D5127" t="s">
        <v>16</v>
      </c>
      <c r="E5127" s="1">
        <v>42382</v>
      </c>
      <c r="F5127">
        <v>0.875</v>
      </c>
      <c r="G5127">
        <v>17.7</v>
      </c>
      <c r="H5127">
        <v>4.7</v>
      </c>
      <c r="I5127">
        <v>11.1189</v>
      </c>
      <c r="J5127">
        <v>0</v>
      </c>
      <c r="K5127">
        <v>100</v>
      </c>
      <c r="L5127">
        <v>57</v>
      </c>
      <c r="M5127">
        <v>9</v>
      </c>
      <c r="N5127">
        <v>0</v>
      </c>
    </row>
    <row r="5128" spans="1:14" x14ac:dyDescent="0.3">
      <c r="A5128">
        <v>40834</v>
      </c>
      <c r="B5128" t="s">
        <v>14</v>
      </c>
      <c r="C5128" t="s">
        <v>15</v>
      </c>
      <c r="D5128" t="s">
        <v>16</v>
      </c>
      <c r="E5128" s="1">
        <v>42383</v>
      </c>
      <c r="F5128">
        <v>0.625</v>
      </c>
      <c r="G5128">
        <v>18.899999999999999</v>
      </c>
      <c r="H5128">
        <v>4.0999999999999996</v>
      </c>
      <c r="I5128">
        <v>10.621</v>
      </c>
      <c r="J5128">
        <v>0</v>
      </c>
      <c r="K5128">
        <v>100</v>
      </c>
      <c r="L5128">
        <v>57</v>
      </c>
      <c r="M5128">
        <v>8.6999999999999993</v>
      </c>
      <c r="N5128">
        <v>1</v>
      </c>
    </row>
    <row r="5129" spans="1:14" x14ac:dyDescent="0.3">
      <c r="A5129">
        <v>40834</v>
      </c>
      <c r="B5129" t="s">
        <v>14</v>
      </c>
      <c r="C5129" t="s">
        <v>15</v>
      </c>
      <c r="D5129" t="s">
        <v>16</v>
      </c>
      <c r="E5129" s="1">
        <v>42384</v>
      </c>
      <c r="F5129">
        <v>0.875</v>
      </c>
      <c r="G5129">
        <v>22.3</v>
      </c>
      <c r="H5129">
        <v>3.6</v>
      </c>
      <c r="I5129">
        <v>10.8339</v>
      </c>
      <c r="J5129">
        <v>0</v>
      </c>
      <c r="K5129">
        <v>100</v>
      </c>
      <c r="L5129">
        <v>44</v>
      </c>
      <c r="M5129">
        <v>8.8000000000000007</v>
      </c>
      <c r="N5129">
        <v>1</v>
      </c>
    </row>
    <row r="5130" spans="1:14" x14ac:dyDescent="0.3">
      <c r="A5130">
        <v>40834</v>
      </c>
      <c r="B5130" t="s">
        <v>14</v>
      </c>
      <c r="C5130" t="s">
        <v>15</v>
      </c>
      <c r="D5130" t="s">
        <v>16</v>
      </c>
      <c r="E5130" s="1">
        <v>42385</v>
      </c>
      <c r="F5130">
        <v>1.375</v>
      </c>
      <c r="G5130">
        <v>21.4</v>
      </c>
      <c r="H5130">
        <v>5.8</v>
      </c>
      <c r="I5130">
        <v>10.829499999999999</v>
      </c>
      <c r="J5130">
        <v>0</v>
      </c>
      <c r="K5130">
        <v>100</v>
      </c>
      <c r="L5130">
        <v>34</v>
      </c>
      <c r="M5130">
        <v>8.5</v>
      </c>
      <c r="N5130">
        <v>1</v>
      </c>
    </row>
    <row r="5131" spans="1:14" x14ac:dyDescent="0.3">
      <c r="A5131">
        <v>40834</v>
      </c>
      <c r="B5131" t="s">
        <v>14</v>
      </c>
      <c r="C5131" t="s">
        <v>15</v>
      </c>
      <c r="D5131" t="s">
        <v>16</v>
      </c>
      <c r="E5131" s="1">
        <v>42386</v>
      </c>
      <c r="F5131">
        <v>0.75</v>
      </c>
      <c r="G5131">
        <v>20.3</v>
      </c>
      <c r="H5131">
        <v>6.1</v>
      </c>
      <c r="I5131">
        <v>11.7988</v>
      </c>
      <c r="J5131">
        <v>0</v>
      </c>
      <c r="K5131">
        <v>100</v>
      </c>
      <c r="L5131">
        <v>56</v>
      </c>
      <c r="M5131">
        <v>9</v>
      </c>
      <c r="N5131">
        <v>2</v>
      </c>
    </row>
    <row r="5132" spans="1:14" x14ac:dyDescent="0.3">
      <c r="A5132">
        <v>40834</v>
      </c>
      <c r="B5132" t="s">
        <v>14</v>
      </c>
      <c r="C5132" t="s">
        <v>15</v>
      </c>
      <c r="D5132" t="s">
        <v>16</v>
      </c>
      <c r="E5132" s="1">
        <v>42387</v>
      </c>
      <c r="F5132">
        <v>0.625</v>
      </c>
      <c r="G5132">
        <v>24.7</v>
      </c>
      <c r="H5132">
        <v>5.4</v>
      </c>
      <c r="I5132">
        <v>11.3462</v>
      </c>
      <c r="J5132">
        <v>0</v>
      </c>
      <c r="K5132">
        <v>100</v>
      </c>
      <c r="L5132">
        <v>41</v>
      </c>
      <c r="M5132">
        <v>9</v>
      </c>
      <c r="N5132">
        <v>0</v>
      </c>
    </row>
    <row r="5133" spans="1:14" x14ac:dyDescent="0.3">
      <c r="A5133">
        <v>40834</v>
      </c>
      <c r="B5133" t="s">
        <v>14</v>
      </c>
      <c r="C5133" t="s">
        <v>15</v>
      </c>
      <c r="D5133" t="s">
        <v>16</v>
      </c>
      <c r="E5133" s="1">
        <v>42388</v>
      </c>
      <c r="F5133">
        <v>1.375</v>
      </c>
      <c r="G5133">
        <v>24.7</v>
      </c>
      <c r="H5133">
        <v>8</v>
      </c>
      <c r="I5133">
        <v>9.9186399999999999</v>
      </c>
      <c r="J5133">
        <v>0</v>
      </c>
      <c r="K5133">
        <v>83</v>
      </c>
      <c r="L5133">
        <v>26</v>
      </c>
      <c r="M5133">
        <v>8.8000000000000007</v>
      </c>
      <c r="N5133">
        <v>3</v>
      </c>
    </row>
    <row r="5134" spans="1:14" x14ac:dyDescent="0.3">
      <c r="A5134">
        <v>40834</v>
      </c>
      <c r="B5134" t="s">
        <v>14</v>
      </c>
      <c r="C5134" t="s">
        <v>15</v>
      </c>
      <c r="D5134" t="s">
        <v>16</v>
      </c>
      <c r="E5134" s="1">
        <v>42389</v>
      </c>
      <c r="F5134">
        <v>0.75</v>
      </c>
      <c r="G5134">
        <v>24.6</v>
      </c>
      <c r="H5134">
        <v>9</v>
      </c>
      <c r="I5134">
        <v>11.74</v>
      </c>
      <c r="J5134">
        <v>0</v>
      </c>
      <c r="K5134">
        <v>100</v>
      </c>
      <c r="L5134">
        <v>34</v>
      </c>
      <c r="M5134">
        <v>8.6999999999999993</v>
      </c>
      <c r="N5134">
        <v>3</v>
      </c>
    </row>
    <row r="5135" spans="1:14" x14ac:dyDescent="0.3">
      <c r="A5135">
        <v>40834</v>
      </c>
      <c r="B5135" t="s">
        <v>14</v>
      </c>
      <c r="C5135" t="s">
        <v>15</v>
      </c>
      <c r="D5135" t="s">
        <v>16</v>
      </c>
      <c r="E5135" s="1">
        <v>42390</v>
      </c>
      <c r="F5135">
        <v>1.625</v>
      </c>
      <c r="G5135">
        <v>22.9</v>
      </c>
      <c r="H5135">
        <v>5.8</v>
      </c>
      <c r="I5135">
        <v>11.954000000000001</v>
      </c>
      <c r="J5135">
        <v>0</v>
      </c>
      <c r="K5135">
        <v>100</v>
      </c>
      <c r="L5135">
        <v>39</v>
      </c>
      <c r="M5135">
        <v>8.8000000000000007</v>
      </c>
      <c r="N5135">
        <v>2</v>
      </c>
    </row>
    <row r="5136" spans="1:14" x14ac:dyDescent="0.3">
      <c r="A5136">
        <v>40834</v>
      </c>
      <c r="B5136" t="s">
        <v>14</v>
      </c>
      <c r="C5136" t="s">
        <v>15</v>
      </c>
      <c r="D5136" t="s">
        <v>16</v>
      </c>
      <c r="E5136" s="1">
        <v>42391</v>
      </c>
      <c r="F5136">
        <v>0.75</v>
      </c>
      <c r="G5136">
        <v>22.4</v>
      </c>
      <c r="H5136">
        <v>7.3</v>
      </c>
      <c r="I5136">
        <v>11.8735</v>
      </c>
      <c r="J5136">
        <v>0</v>
      </c>
      <c r="K5136">
        <v>100</v>
      </c>
      <c r="L5136">
        <v>50</v>
      </c>
      <c r="M5136">
        <v>5</v>
      </c>
      <c r="N5136">
        <v>3</v>
      </c>
    </row>
    <row r="5137" spans="1:14" x14ac:dyDescent="0.3">
      <c r="A5137">
        <v>40834</v>
      </c>
      <c r="B5137" t="s">
        <v>14</v>
      </c>
      <c r="C5137" t="s">
        <v>15</v>
      </c>
      <c r="D5137" t="s">
        <v>16</v>
      </c>
      <c r="E5137" s="1">
        <v>42392</v>
      </c>
      <c r="F5137">
        <v>1.375</v>
      </c>
      <c r="G5137">
        <v>21.5</v>
      </c>
      <c r="H5137">
        <v>9.1999999999999993</v>
      </c>
      <c r="I5137">
        <v>12.195600000000001</v>
      </c>
      <c r="J5137">
        <v>0</v>
      </c>
      <c r="K5137">
        <v>95</v>
      </c>
      <c r="L5137">
        <v>42</v>
      </c>
      <c r="M5137">
        <v>3</v>
      </c>
      <c r="N5137">
        <v>5</v>
      </c>
    </row>
    <row r="5138" spans="1:14" x14ac:dyDescent="0.3">
      <c r="A5138">
        <v>40834</v>
      </c>
      <c r="B5138" t="s">
        <v>14</v>
      </c>
      <c r="C5138" t="s">
        <v>15</v>
      </c>
      <c r="D5138" t="s">
        <v>16</v>
      </c>
      <c r="E5138" s="1">
        <v>42393</v>
      </c>
      <c r="F5138">
        <v>1.75</v>
      </c>
      <c r="G5138">
        <v>20.2</v>
      </c>
      <c r="H5138">
        <v>14.8</v>
      </c>
      <c r="I5138">
        <v>13.085000000000001</v>
      </c>
      <c r="J5138">
        <v>0.6</v>
      </c>
      <c r="K5138">
        <v>91</v>
      </c>
      <c r="L5138">
        <v>55</v>
      </c>
      <c r="M5138">
        <v>0.4</v>
      </c>
      <c r="N5138">
        <v>11</v>
      </c>
    </row>
    <row r="5139" spans="1:14" x14ac:dyDescent="0.3">
      <c r="A5139">
        <v>40834</v>
      </c>
      <c r="B5139" t="s">
        <v>14</v>
      </c>
      <c r="C5139" t="s">
        <v>15</v>
      </c>
      <c r="D5139" t="s">
        <v>16</v>
      </c>
      <c r="E5139" s="1">
        <v>42394</v>
      </c>
      <c r="F5139">
        <v>2.5</v>
      </c>
      <c r="G5139">
        <v>17.600000000000001</v>
      </c>
      <c r="H5139">
        <v>13.7</v>
      </c>
      <c r="I5139">
        <v>12.6004</v>
      </c>
      <c r="J5139">
        <v>4</v>
      </c>
      <c r="K5139">
        <v>95</v>
      </c>
      <c r="L5139">
        <v>56</v>
      </c>
      <c r="M5139">
        <v>4.2</v>
      </c>
      <c r="N5139">
        <v>12</v>
      </c>
    </row>
    <row r="5140" spans="1:14" x14ac:dyDescent="0.3">
      <c r="A5140">
        <v>40834</v>
      </c>
      <c r="B5140" t="s">
        <v>14</v>
      </c>
      <c r="C5140" t="s">
        <v>15</v>
      </c>
      <c r="D5140" t="s">
        <v>16</v>
      </c>
      <c r="E5140" s="1">
        <v>42395</v>
      </c>
      <c r="F5140">
        <v>2</v>
      </c>
      <c r="G5140">
        <v>14.6</v>
      </c>
      <c r="H5140">
        <v>5.0999999999999996</v>
      </c>
      <c r="I5140">
        <v>7.94747</v>
      </c>
      <c r="J5140">
        <v>0</v>
      </c>
      <c r="K5140">
        <v>90</v>
      </c>
      <c r="L5140">
        <v>46</v>
      </c>
      <c r="M5140">
        <v>4</v>
      </c>
      <c r="N5140">
        <v>1</v>
      </c>
    </row>
    <row r="5141" spans="1:14" x14ac:dyDescent="0.3">
      <c r="A5141">
        <v>40834</v>
      </c>
      <c r="B5141" t="s">
        <v>14</v>
      </c>
      <c r="C5141" t="s">
        <v>15</v>
      </c>
      <c r="D5141" t="s">
        <v>16</v>
      </c>
      <c r="E5141" s="1">
        <v>42396</v>
      </c>
      <c r="F5141">
        <v>2.125</v>
      </c>
      <c r="G5141">
        <v>14.6</v>
      </c>
      <c r="H5141">
        <v>5</v>
      </c>
      <c r="I5141">
        <v>7.4650999999999996</v>
      </c>
      <c r="J5141">
        <v>0</v>
      </c>
      <c r="K5141">
        <v>78</v>
      </c>
      <c r="L5141">
        <v>46</v>
      </c>
      <c r="M5141">
        <v>4.8</v>
      </c>
      <c r="N5141">
        <v>-1</v>
      </c>
    </row>
    <row r="5142" spans="1:14" x14ac:dyDescent="0.3">
      <c r="A5142">
        <v>40834</v>
      </c>
      <c r="B5142" t="s">
        <v>14</v>
      </c>
      <c r="C5142" t="s">
        <v>15</v>
      </c>
      <c r="D5142" t="s">
        <v>16</v>
      </c>
      <c r="E5142" s="1">
        <v>42397</v>
      </c>
      <c r="F5142">
        <v>3.75</v>
      </c>
      <c r="G5142">
        <v>12.9</v>
      </c>
      <c r="H5142">
        <v>1.1000000000000001</v>
      </c>
      <c r="I5142">
        <v>6.0809499999999996</v>
      </c>
      <c r="J5142">
        <v>0</v>
      </c>
      <c r="K5142">
        <v>88</v>
      </c>
      <c r="L5142">
        <v>40</v>
      </c>
      <c r="M5142">
        <v>5.9</v>
      </c>
      <c r="N5142">
        <v>-4</v>
      </c>
    </row>
    <row r="5143" spans="1:14" x14ac:dyDescent="0.3">
      <c r="A5143">
        <v>40834</v>
      </c>
      <c r="B5143" t="s">
        <v>14</v>
      </c>
      <c r="C5143" t="s">
        <v>15</v>
      </c>
      <c r="D5143" t="s">
        <v>16</v>
      </c>
      <c r="E5143" s="1">
        <v>42398</v>
      </c>
      <c r="F5143">
        <v>1.75</v>
      </c>
      <c r="G5143">
        <v>11.8</v>
      </c>
      <c r="H5143">
        <v>0.5</v>
      </c>
      <c r="I5143">
        <v>6.24613</v>
      </c>
      <c r="J5143">
        <v>0</v>
      </c>
      <c r="K5143">
        <v>83</v>
      </c>
      <c r="L5143">
        <v>49</v>
      </c>
      <c r="M5143">
        <v>9</v>
      </c>
      <c r="N5143">
        <v>-5</v>
      </c>
    </row>
    <row r="5144" spans="1:14" x14ac:dyDescent="0.3">
      <c r="A5144">
        <v>40834</v>
      </c>
      <c r="B5144" t="s">
        <v>14</v>
      </c>
      <c r="C5144" t="s">
        <v>15</v>
      </c>
      <c r="D5144" t="s">
        <v>16</v>
      </c>
      <c r="E5144" s="1">
        <v>42399</v>
      </c>
      <c r="F5144">
        <v>1.5</v>
      </c>
      <c r="G5144">
        <v>13.6</v>
      </c>
      <c r="H5144">
        <v>-0.6</v>
      </c>
      <c r="I5144">
        <v>6.9054000000000002</v>
      </c>
      <c r="J5144">
        <v>0</v>
      </c>
      <c r="K5144">
        <v>97</v>
      </c>
      <c r="L5144">
        <v>51</v>
      </c>
      <c r="M5144">
        <v>8.8000000000000007</v>
      </c>
      <c r="N5144">
        <v>-6</v>
      </c>
    </row>
    <row r="5145" spans="1:14" x14ac:dyDescent="0.3">
      <c r="A5145">
        <v>40834</v>
      </c>
      <c r="B5145" t="s">
        <v>14</v>
      </c>
      <c r="C5145" t="s">
        <v>15</v>
      </c>
      <c r="D5145" t="s">
        <v>16</v>
      </c>
      <c r="E5145" s="1">
        <v>42400</v>
      </c>
      <c r="F5145">
        <v>1.25</v>
      </c>
      <c r="G5145">
        <v>16.899999999999999</v>
      </c>
      <c r="H5145">
        <v>0.9</v>
      </c>
      <c r="I5145">
        <v>7.4943299999999997</v>
      </c>
      <c r="J5145">
        <v>0</v>
      </c>
      <c r="K5145">
        <v>97</v>
      </c>
      <c r="L5145">
        <v>42</v>
      </c>
      <c r="M5145">
        <v>9.1</v>
      </c>
      <c r="N5145">
        <v>-5</v>
      </c>
    </row>
    <row r="5146" spans="1:14" x14ac:dyDescent="0.3">
      <c r="A5146">
        <v>40834</v>
      </c>
      <c r="B5146" t="s">
        <v>14</v>
      </c>
      <c r="C5146" t="s">
        <v>15</v>
      </c>
      <c r="D5146" t="s">
        <v>16</v>
      </c>
      <c r="E5146" s="1">
        <v>42401</v>
      </c>
      <c r="F5146">
        <v>0.875</v>
      </c>
      <c r="G5146">
        <v>19</v>
      </c>
      <c r="H5146">
        <v>0.4</v>
      </c>
      <c r="I5146">
        <v>7.6177900000000003</v>
      </c>
      <c r="J5146">
        <v>0</v>
      </c>
      <c r="K5146">
        <v>97</v>
      </c>
      <c r="L5146">
        <v>40</v>
      </c>
      <c r="M5146">
        <v>9</v>
      </c>
      <c r="N5146">
        <v>-4</v>
      </c>
    </row>
    <row r="5147" spans="1:14" x14ac:dyDescent="0.3">
      <c r="A5147">
        <v>40834</v>
      </c>
      <c r="B5147" t="s">
        <v>14</v>
      </c>
      <c r="C5147" t="s">
        <v>15</v>
      </c>
      <c r="D5147" t="s">
        <v>16</v>
      </c>
      <c r="E5147" s="1">
        <v>42402</v>
      </c>
      <c r="F5147">
        <v>1</v>
      </c>
      <c r="G5147">
        <v>19.399999999999999</v>
      </c>
      <c r="H5147">
        <v>2.5</v>
      </c>
      <c r="I5147">
        <v>8.6079399999999993</v>
      </c>
      <c r="J5147">
        <v>0</v>
      </c>
      <c r="K5147">
        <v>93</v>
      </c>
      <c r="L5147">
        <v>45</v>
      </c>
      <c r="M5147">
        <v>8.4</v>
      </c>
      <c r="N5147">
        <v>-4</v>
      </c>
    </row>
    <row r="5148" spans="1:14" x14ac:dyDescent="0.3">
      <c r="A5148">
        <v>40834</v>
      </c>
      <c r="B5148" t="s">
        <v>14</v>
      </c>
      <c r="C5148" t="s">
        <v>15</v>
      </c>
      <c r="D5148" t="s">
        <v>16</v>
      </c>
      <c r="E5148" s="1">
        <v>42403</v>
      </c>
      <c r="F5148">
        <v>0.75</v>
      </c>
      <c r="G5148">
        <v>18</v>
      </c>
      <c r="H5148">
        <v>4.8</v>
      </c>
      <c r="I5148">
        <v>8.7577599999999993</v>
      </c>
      <c r="J5148">
        <v>0</v>
      </c>
      <c r="K5148">
        <v>93</v>
      </c>
      <c r="L5148">
        <v>42</v>
      </c>
      <c r="M5148">
        <v>5.5</v>
      </c>
      <c r="N5148">
        <v>-1</v>
      </c>
    </row>
    <row r="5149" spans="1:14" x14ac:dyDescent="0.3">
      <c r="A5149">
        <v>40834</v>
      </c>
      <c r="B5149" t="s">
        <v>14</v>
      </c>
      <c r="C5149" t="s">
        <v>15</v>
      </c>
      <c r="D5149" t="s">
        <v>16</v>
      </c>
      <c r="E5149" s="1">
        <v>42404</v>
      </c>
      <c r="F5149">
        <v>1.5</v>
      </c>
      <c r="G5149">
        <v>20.9</v>
      </c>
      <c r="H5149">
        <v>3.6</v>
      </c>
      <c r="I5149">
        <v>8.0858699999999999</v>
      </c>
      <c r="J5149">
        <v>0</v>
      </c>
      <c r="K5149">
        <v>90</v>
      </c>
      <c r="L5149">
        <v>28</v>
      </c>
      <c r="M5149">
        <v>9</v>
      </c>
      <c r="N5149">
        <v>0</v>
      </c>
    </row>
    <row r="5150" spans="1:14" x14ac:dyDescent="0.3">
      <c r="A5150">
        <v>40834</v>
      </c>
      <c r="B5150" t="s">
        <v>14</v>
      </c>
      <c r="C5150" t="s">
        <v>15</v>
      </c>
      <c r="D5150" t="s">
        <v>16</v>
      </c>
      <c r="E5150" s="1">
        <v>42405</v>
      </c>
      <c r="F5150">
        <v>1.125</v>
      </c>
      <c r="G5150">
        <v>24</v>
      </c>
      <c r="H5150">
        <v>2.8</v>
      </c>
      <c r="I5150">
        <v>8.7323900000000005</v>
      </c>
      <c r="J5150">
        <v>0</v>
      </c>
      <c r="K5150">
        <v>96</v>
      </c>
      <c r="L5150">
        <v>31</v>
      </c>
      <c r="M5150">
        <v>9</v>
      </c>
      <c r="N5150">
        <v>-3</v>
      </c>
    </row>
    <row r="5151" spans="1:14" x14ac:dyDescent="0.3">
      <c r="A5151">
        <v>40834</v>
      </c>
      <c r="B5151" t="s">
        <v>14</v>
      </c>
      <c r="C5151" t="s">
        <v>15</v>
      </c>
      <c r="D5151" t="s">
        <v>16</v>
      </c>
      <c r="E5151" s="1">
        <v>42406</v>
      </c>
      <c r="F5151">
        <v>0.75</v>
      </c>
      <c r="G5151">
        <v>24</v>
      </c>
      <c r="H5151">
        <v>3.2</v>
      </c>
      <c r="I5151">
        <v>8.2309900000000003</v>
      </c>
      <c r="J5151">
        <v>0</v>
      </c>
      <c r="K5151">
        <v>96</v>
      </c>
      <c r="L5151">
        <v>23</v>
      </c>
      <c r="M5151">
        <v>9</v>
      </c>
      <c r="N5151">
        <v>-3</v>
      </c>
    </row>
    <row r="5152" spans="1:14" x14ac:dyDescent="0.3">
      <c r="A5152">
        <v>40834</v>
      </c>
      <c r="B5152" t="s">
        <v>14</v>
      </c>
      <c r="C5152" t="s">
        <v>15</v>
      </c>
      <c r="D5152" t="s">
        <v>16</v>
      </c>
      <c r="E5152" s="1">
        <v>42407</v>
      </c>
      <c r="F5152">
        <v>0.875</v>
      </c>
      <c r="G5152">
        <v>19.2</v>
      </c>
      <c r="H5152">
        <v>7.9</v>
      </c>
      <c r="I5152">
        <v>8.35792</v>
      </c>
      <c r="J5152">
        <v>0</v>
      </c>
      <c r="K5152">
        <v>84</v>
      </c>
      <c r="L5152">
        <v>30</v>
      </c>
      <c r="M5152">
        <v>1.9</v>
      </c>
      <c r="N5152">
        <v>1</v>
      </c>
    </row>
    <row r="5153" spans="1:14" x14ac:dyDescent="0.3">
      <c r="A5153">
        <v>40834</v>
      </c>
      <c r="B5153" t="s">
        <v>14</v>
      </c>
      <c r="C5153" t="s">
        <v>15</v>
      </c>
      <c r="D5153" t="s">
        <v>16</v>
      </c>
      <c r="E5153" s="1">
        <v>42408</v>
      </c>
      <c r="F5153">
        <v>1.375</v>
      </c>
      <c r="G5153">
        <v>19.600000000000001</v>
      </c>
      <c r="H5153">
        <v>9</v>
      </c>
      <c r="I5153">
        <v>8.55274</v>
      </c>
      <c r="J5153">
        <v>0</v>
      </c>
      <c r="K5153">
        <v>78</v>
      </c>
      <c r="L5153">
        <v>35</v>
      </c>
      <c r="M5153">
        <v>7.3</v>
      </c>
      <c r="N5153">
        <v>3</v>
      </c>
    </row>
    <row r="5154" spans="1:14" x14ac:dyDescent="0.3">
      <c r="A5154">
        <v>40834</v>
      </c>
      <c r="B5154" t="s">
        <v>14</v>
      </c>
      <c r="C5154" t="s">
        <v>15</v>
      </c>
      <c r="D5154" t="s">
        <v>16</v>
      </c>
      <c r="E5154" s="1">
        <v>42409</v>
      </c>
      <c r="F5154">
        <v>2.25</v>
      </c>
      <c r="G5154">
        <v>17.600000000000001</v>
      </c>
      <c r="H5154">
        <v>4</v>
      </c>
      <c r="I5154">
        <v>7.7847900000000001</v>
      </c>
      <c r="J5154">
        <v>0</v>
      </c>
      <c r="K5154">
        <v>85</v>
      </c>
      <c r="L5154">
        <v>40</v>
      </c>
      <c r="M5154">
        <v>9.1999999999999993</v>
      </c>
      <c r="N5154">
        <v>-2</v>
      </c>
    </row>
    <row r="5155" spans="1:14" x14ac:dyDescent="0.3">
      <c r="A5155">
        <v>40834</v>
      </c>
      <c r="B5155" t="s">
        <v>14</v>
      </c>
      <c r="C5155" t="s">
        <v>15</v>
      </c>
      <c r="D5155" t="s">
        <v>16</v>
      </c>
      <c r="E5155" s="1">
        <v>42410</v>
      </c>
      <c r="F5155">
        <v>0.75</v>
      </c>
      <c r="G5155">
        <v>22.2</v>
      </c>
      <c r="H5155">
        <v>2.5</v>
      </c>
      <c r="I5155">
        <v>7.8045299999999997</v>
      </c>
      <c r="J5155">
        <v>0</v>
      </c>
      <c r="K5155">
        <v>94</v>
      </c>
      <c r="L5155">
        <v>33</v>
      </c>
      <c r="M5155">
        <v>9.3000000000000007</v>
      </c>
      <c r="N5155">
        <v>-4</v>
      </c>
    </row>
    <row r="5156" spans="1:14" x14ac:dyDescent="0.3">
      <c r="A5156">
        <v>40834</v>
      </c>
      <c r="B5156" t="s">
        <v>14</v>
      </c>
      <c r="C5156" t="s">
        <v>15</v>
      </c>
      <c r="D5156" t="s">
        <v>16</v>
      </c>
      <c r="E5156" s="1">
        <v>42411</v>
      </c>
      <c r="F5156">
        <v>1.125</v>
      </c>
      <c r="G5156">
        <v>15.5</v>
      </c>
      <c r="H5156">
        <v>6.7</v>
      </c>
      <c r="I5156">
        <v>9.3066099999999992</v>
      </c>
      <c r="J5156">
        <v>2</v>
      </c>
      <c r="K5156">
        <v>93</v>
      </c>
      <c r="L5156">
        <v>45</v>
      </c>
      <c r="M5156">
        <v>2.7</v>
      </c>
      <c r="N5156">
        <v>4</v>
      </c>
    </row>
    <row r="5157" spans="1:14" x14ac:dyDescent="0.3">
      <c r="A5157">
        <v>40834</v>
      </c>
      <c r="B5157" t="s">
        <v>14</v>
      </c>
      <c r="C5157" t="s">
        <v>15</v>
      </c>
      <c r="D5157" t="s">
        <v>16</v>
      </c>
      <c r="E5157" s="1">
        <v>42412</v>
      </c>
      <c r="F5157">
        <v>1.5</v>
      </c>
      <c r="G5157">
        <v>17.3</v>
      </c>
      <c r="H5157">
        <v>3.1</v>
      </c>
      <c r="I5157">
        <v>8.8098299999999998</v>
      </c>
      <c r="J5157">
        <v>0</v>
      </c>
      <c r="K5157">
        <v>100</v>
      </c>
      <c r="L5157">
        <v>43</v>
      </c>
      <c r="M5157">
        <v>9.5</v>
      </c>
      <c r="N5157">
        <v>-3</v>
      </c>
    </row>
    <row r="5158" spans="1:14" x14ac:dyDescent="0.3">
      <c r="A5158">
        <v>40834</v>
      </c>
      <c r="B5158" t="s">
        <v>14</v>
      </c>
      <c r="C5158" t="s">
        <v>15</v>
      </c>
      <c r="D5158" t="s">
        <v>16</v>
      </c>
      <c r="E5158" s="1">
        <v>42413</v>
      </c>
      <c r="F5158">
        <v>1.25</v>
      </c>
      <c r="G5158">
        <v>20.9</v>
      </c>
      <c r="H5158">
        <v>3.1</v>
      </c>
      <c r="I5158">
        <v>9.2756399999999992</v>
      </c>
      <c r="J5158">
        <v>0</v>
      </c>
      <c r="K5158">
        <v>94</v>
      </c>
      <c r="L5158">
        <v>46</v>
      </c>
      <c r="M5158">
        <v>9.4</v>
      </c>
      <c r="N5158">
        <v>-3</v>
      </c>
    </row>
    <row r="5159" spans="1:14" x14ac:dyDescent="0.3">
      <c r="A5159">
        <v>40834</v>
      </c>
      <c r="B5159" t="s">
        <v>14</v>
      </c>
      <c r="C5159" t="s">
        <v>15</v>
      </c>
      <c r="D5159" t="s">
        <v>16</v>
      </c>
      <c r="E5159" s="1">
        <v>42414</v>
      </c>
      <c r="F5159">
        <v>0.875</v>
      </c>
      <c r="G5159">
        <v>23.1</v>
      </c>
      <c r="H5159">
        <v>4.5999999999999996</v>
      </c>
      <c r="I5159">
        <v>9.6026799999999994</v>
      </c>
      <c r="J5159">
        <v>0</v>
      </c>
      <c r="K5159">
        <v>95</v>
      </c>
      <c r="L5159">
        <v>35</v>
      </c>
      <c r="M5159">
        <v>9.3000000000000007</v>
      </c>
      <c r="N5159">
        <v>-2</v>
      </c>
    </row>
    <row r="5160" spans="1:14" x14ac:dyDescent="0.3">
      <c r="A5160">
        <v>40834</v>
      </c>
      <c r="B5160" t="s">
        <v>14</v>
      </c>
      <c r="C5160" t="s">
        <v>15</v>
      </c>
      <c r="D5160" t="s">
        <v>16</v>
      </c>
      <c r="E5160" s="1">
        <v>42415</v>
      </c>
      <c r="F5160">
        <v>1.875</v>
      </c>
      <c r="G5160">
        <v>22.6</v>
      </c>
      <c r="H5160">
        <v>5.3</v>
      </c>
      <c r="I5160">
        <v>9.2078500000000005</v>
      </c>
      <c r="J5160">
        <v>0</v>
      </c>
      <c r="K5160">
        <v>92</v>
      </c>
      <c r="L5160">
        <v>31</v>
      </c>
      <c r="M5160">
        <v>9.6999999999999993</v>
      </c>
      <c r="N5160">
        <v>-1</v>
      </c>
    </row>
    <row r="5161" spans="1:14" x14ac:dyDescent="0.3">
      <c r="A5161">
        <v>40834</v>
      </c>
      <c r="B5161" t="s">
        <v>14</v>
      </c>
      <c r="C5161" t="s">
        <v>15</v>
      </c>
      <c r="D5161" t="s">
        <v>16</v>
      </c>
      <c r="E5161" s="1">
        <v>42416</v>
      </c>
      <c r="F5161">
        <v>1.375</v>
      </c>
      <c r="G5161">
        <v>25.5</v>
      </c>
      <c r="H5161">
        <v>6</v>
      </c>
      <c r="I5161">
        <v>10.263999999999999</v>
      </c>
      <c r="J5161">
        <v>0</v>
      </c>
      <c r="K5161">
        <v>92</v>
      </c>
      <c r="L5161">
        <v>32</v>
      </c>
      <c r="M5161">
        <v>9.9</v>
      </c>
      <c r="N5161">
        <v>1</v>
      </c>
    </row>
    <row r="5162" spans="1:14" x14ac:dyDescent="0.3">
      <c r="A5162">
        <v>40834</v>
      </c>
      <c r="B5162" t="s">
        <v>14</v>
      </c>
      <c r="C5162" t="s">
        <v>15</v>
      </c>
      <c r="D5162" t="s">
        <v>16</v>
      </c>
      <c r="E5162" s="1">
        <v>42417</v>
      </c>
      <c r="F5162">
        <v>1.875</v>
      </c>
      <c r="G5162">
        <v>26.5</v>
      </c>
      <c r="H5162">
        <v>12.1</v>
      </c>
      <c r="I5162">
        <v>6.6252500000000003</v>
      </c>
      <c r="J5162">
        <v>0</v>
      </c>
      <c r="K5162">
        <v>61</v>
      </c>
      <c r="L5162">
        <v>18</v>
      </c>
      <c r="M5162">
        <v>10.3</v>
      </c>
      <c r="N5162">
        <v>10</v>
      </c>
    </row>
    <row r="5163" spans="1:14" x14ac:dyDescent="0.3">
      <c r="A5163">
        <v>40834</v>
      </c>
      <c r="B5163" t="s">
        <v>14</v>
      </c>
      <c r="C5163" t="s">
        <v>15</v>
      </c>
      <c r="D5163" t="s">
        <v>16</v>
      </c>
      <c r="E5163" s="1">
        <v>42418</v>
      </c>
      <c r="F5163">
        <v>1.25</v>
      </c>
      <c r="G5163">
        <v>25.7</v>
      </c>
      <c r="H5163">
        <v>7</v>
      </c>
      <c r="I5163">
        <v>8.0442199999999993</v>
      </c>
      <c r="J5163">
        <v>0</v>
      </c>
      <c r="K5163">
        <v>76</v>
      </c>
      <c r="L5163">
        <v>21</v>
      </c>
      <c r="M5163">
        <v>10.4</v>
      </c>
      <c r="N5163">
        <v>0</v>
      </c>
    </row>
    <row r="5164" spans="1:14" x14ac:dyDescent="0.3">
      <c r="A5164">
        <v>40834</v>
      </c>
      <c r="B5164" t="s">
        <v>14</v>
      </c>
      <c r="C5164" t="s">
        <v>15</v>
      </c>
      <c r="D5164" t="s">
        <v>16</v>
      </c>
      <c r="E5164" s="1">
        <v>42419</v>
      </c>
      <c r="F5164">
        <v>1.125</v>
      </c>
      <c r="G5164">
        <v>25.4</v>
      </c>
      <c r="H5164">
        <v>8.5</v>
      </c>
      <c r="I5164">
        <v>8.2303800000000003</v>
      </c>
      <c r="J5164">
        <v>0</v>
      </c>
      <c r="K5164">
        <v>75</v>
      </c>
      <c r="L5164">
        <v>24</v>
      </c>
      <c r="M5164">
        <v>10.4</v>
      </c>
      <c r="N5164">
        <v>2</v>
      </c>
    </row>
    <row r="5165" spans="1:14" x14ac:dyDescent="0.3">
      <c r="A5165">
        <v>40834</v>
      </c>
      <c r="B5165" t="s">
        <v>14</v>
      </c>
      <c r="C5165" t="s">
        <v>15</v>
      </c>
      <c r="D5165" t="s">
        <v>16</v>
      </c>
      <c r="E5165" s="1">
        <v>42420</v>
      </c>
      <c r="F5165">
        <v>2</v>
      </c>
      <c r="G5165">
        <v>26.8</v>
      </c>
      <c r="H5165">
        <v>6.8</v>
      </c>
      <c r="I5165">
        <v>8.1539999999999999</v>
      </c>
      <c r="J5165">
        <v>0</v>
      </c>
      <c r="K5165">
        <v>59</v>
      </c>
      <c r="L5165">
        <v>22</v>
      </c>
      <c r="M5165">
        <v>10.5</v>
      </c>
      <c r="N5165">
        <v>0</v>
      </c>
    </row>
    <row r="5166" spans="1:14" x14ac:dyDescent="0.3">
      <c r="A5166">
        <v>40834</v>
      </c>
      <c r="B5166" t="s">
        <v>14</v>
      </c>
      <c r="C5166" t="s">
        <v>15</v>
      </c>
      <c r="D5166" t="s">
        <v>16</v>
      </c>
      <c r="E5166" s="1">
        <v>42421</v>
      </c>
      <c r="F5166">
        <v>2.125</v>
      </c>
      <c r="G5166">
        <v>29.1</v>
      </c>
      <c r="H5166">
        <v>10.7</v>
      </c>
      <c r="I5166">
        <v>7.8541800000000004</v>
      </c>
      <c r="J5166">
        <v>0</v>
      </c>
      <c r="K5166">
        <v>67</v>
      </c>
      <c r="L5166">
        <v>18</v>
      </c>
      <c r="M5166">
        <v>9.9</v>
      </c>
      <c r="N5166">
        <v>3</v>
      </c>
    </row>
    <row r="5167" spans="1:14" x14ac:dyDescent="0.3">
      <c r="A5167">
        <v>40834</v>
      </c>
      <c r="B5167" t="s">
        <v>14</v>
      </c>
      <c r="C5167" t="s">
        <v>15</v>
      </c>
      <c r="D5167" t="s">
        <v>16</v>
      </c>
      <c r="E5167" s="1">
        <v>42422</v>
      </c>
      <c r="F5167">
        <v>1.75</v>
      </c>
      <c r="G5167">
        <v>29.3</v>
      </c>
      <c r="H5167">
        <v>13.4</v>
      </c>
      <c r="I5167">
        <v>8.01037</v>
      </c>
      <c r="J5167">
        <v>0</v>
      </c>
      <c r="K5167">
        <v>56</v>
      </c>
      <c r="L5167">
        <v>18</v>
      </c>
      <c r="M5167">
        <v>9.6</v>
      </c>
      <c r="N5167">
        <v>4</v>
      </c>
    </row>
    <row r="5168" spans="1:14" x14ac:dyDescent="0.3">
      <c r="A5168">
        <v>40834</v>
      </c>
      <c r="B5168" t="s">
        <v>14</v>
      </c>
      <c r="C5168" t="s">
        <v>15</v>
      </c>
      <c r="D5168" t="s">
        <v>16</v>
      </c>
      <c r="E5168" s="1">
        <v>42423</v>
      </c>
      <c r="F5168">
        <v>2.375</v>
      </c>
      <c r="G5168">
        <v>31</v>
      </c>
      <c r="H5168">
        <v>12</v>
      </c>
      <c r="I5168">
        <v>10.0319</v>
      </c>
      <c r="J5168">
        <v>3</v>
      </c>
      <c r="K5168">
        <v>80</v>
      </c>
      <c r="L5168">
        <v>17</v>
      </c>
      <c r="M5168">
        <v>8.4</v>
      </c>
      <c r="N5168">
        <v>5</v>
      </c>
    </row>
    <row r="5169" spans="1:14" x14ac:dyDescent="0.3">
      <c r="A5169">
        <v>40834</v>
      </c>
      <c r="B5169" t="s">
        <v>14</v>
      </c>
      <c r="C5169" t="s">
        <v>15</v>
      </c>
      <c r="D5169" t="s">
        <v>16</v>
      </c>
      <c r="E5169" s="1">
        <v>42424</v>
      </c>
      <c r="F5169">
        <v>1.875</v>
      </c>
      <c r="G5169">
        <v>23.8</v>
      </c>
      <c r="H5169">
        <v>15.4</v>
      </c>
      <c r="I5169">
        <v>14.1983</v>
      </c>
      <c r="J5169">
        <v>0</v>
      </c>
      <c r="K5169">
        <v>88</v>
      </c>
      <c r="L5169">
        <v>49</v>
      </c>
      <c r="M5169">
        <v>8.6</v>
      </c>
      <c r="N5169">
        <v>9</v>
      </c>
    </row>
    <row r="5170" spans="1:14" x14ac:dyDescent="0.3">
      <c r="A5170">
        <v>40834</v>
      </c>
      <c r="B5170" t="s">
        <v>14</v>
      </c>
      <c r="C5170" t="s">
        <v>15</v>
      </c>
      <c r="D5170" t="s">
        <v>16</v>
      </c>
      <c r="E5170" s="1">
        <v>42425</v>
      </c>
      <c r="F5170">
        <v>1.875</v>
      </c>
      <c r="G5170">
        <v>23.5</v>
      </c>
      <c r="H5170">
        <v>8.3000000000000007</v>
      </c>
      <c r="I5170">
        <v>10.966100000000001</v>
      </c>
      <c r="J5170">
        <v>0</v>
      </c>
      <c r="K5170">
        <v>94</v>
      </c>
      <c r="L5170">
        <v>37</v>
      </c>
      <c r="M5170">
        <v>10</v>
      </c>
      <c r="N5170">
        <v>4</v>
      </c>
    </row>
    <row r="5171" spans="1:14" x14ac:dyDescent="0.3">
      <c r="A5171">
        <v>40834</v>
      </c>
      <c r="B5171" t="s">
        <v>14</v>
      </c>
      <c r="C5171" t="s">
        <v>15</v>
      </c>
      <c r="D5171" t="s">
        <v>16</v>
      </c>
      <c r="E5171" s="1">
        <v>42426</v>
      </c>
      <c r="F5171">
        <v>1</v>
      </c>
      <c r="G5171">
        <v>26.2</v>
      </c>
      <c r="H5171">
        <v>7.4</v>
      </c>
      <c r="I5171">
        <v>11.7776</v>
      </c>
      <c r="J5171">
        <v>0</v>
      </c>
      <c r="K5171">
        <v>91</v>
      </c>
      <c r="L5171">
        <v>39</v>
      </c>
      <c r="M5171">
        <v>10</v>
      </c>
      <c r="N5171">
        <v>2</v>
      </c>
    </row>
    <row r="5172" spans="1:14" x14ac:dyDescent="0.3">
      <c r="A5172">
        <v>40834</v>
      </c>
      <c r="B5172" t="s">
        <v>14</v>
      </c>
      <c r="C5172" t="s">
        <v>15</v>
      </c>
      <c r="D5172" t="s">
        <v>16</v>
      </c>
      <c r="E5172" s="1">
        <v>42427</v>
      </c>
      <c r="F5172">
        <v>0.875</v>
      </c>
      <c r="G5172">
        <v>27.6</v>
      </c>
      <c r="H5172">
        <v>9</v>
      </c>
      <c r="I5172">
        <v>12.5962</v>
      </c>
      <c r="J5172">
        <v>0</v>
      </c>
      <c r="K5172">
        <v>89</v>
      </c>
      <c r="L5172">
        <v>35</v>
      </c>
      <c r="M5172">
        <v>7.8</v>
      </c>
      <c r="N5172">
        <v>3</v>
      </c>
    </row>
    <row r="5173" spans="1:14" x14ac:dyDescent="0.3">
      <c r="A5173">
        <v>40834</v>
      </c>
      <c r="B5173" t="s">
        <v>14</v>
      </c>
      <c r="C5173" t="s">
        <v>15</v>
      </c>
      <c r="D5173" t="s">
        <v>16</v>
      </c>
      <c r="E5173" s="1">
        <v>42428</v>
      </c>
      <c r="F5173">
        <v>1.75</v>
      </c>
      <c r="G5173">
        <v>25</v>
      </c>
      <c r="H5173">
        <v>14</v>
      </c>
      <c r="I5173">
        <v>16.579000000000001</v>
      </c>
      <c r="J5173">
        <v>5</v>
      </c>
      <c r="K5173">
        <v>95</v>
      </c>
      <c r="L5173">
        <v>59</v>
      </c>
      <c r="M5173">
        <v>5.3</v>
      </c>
      <c r="N5173">
        <v>9</v>
      </c>
    </row>
    <row r="5174" spans="1:14" x14ac:dyDescent="0.3">
      <c r="A5174">
        <v>40834</v>
      </c>
      <c r="B5174" t="s">
        <v>14</v>
      </c>
      <c r="C5174" t="s">
        <v>15</v>
      </c>
      <c r="D5174" t="s">
        <v>16</v>
      </c>
      <c r="E5174" s="1">
        <v>42429</v>
      </c>
      <c r="F5174">
        <v>2.25</v>
      </c>
      <c r="G5174">
        <v>24.1</v>
      </c>
      <c r="H5174">
        <v>14</v>
      </c>
      <c r="I5174">
        <v>16.683599999999998</v>
      </c>
      <c r="J5174">
        <v>0</v>
      </c>
      <c r="K5174">
        <v>100</v>
      </c>
      <c r="L5174">
        <v>59</v>
      </c>
      <c r="M5174">
        <v>9.8000000000000007</v>
      </c>
      <c r="N5174">
        <v>9</v>
      </c>
    </row>
    <row r="5175" spans="1:14" x14ac:dyDescent="0.3">
      <c r="A5175">
        <v>40834</v>
      </c>
      <c r="B5175" t="s">
        <v>14</v>
      </c>
      <c r="C5175" t="s">
        <v>15</v>
      </c>
      <c r="D5175" t="s">
        <v>16</v>
      </c>
      <c r="E5175" s="1">
        <v>42430</v>
      </c>
      <c r="F5175">
        <v>1</v>
      </c>
      <c r="G5175">
        <v>26.4</v>
      </c>
      <c r="H5175">
        <v>11.1</v>
      </c>
      <c r="I5175">
        <v>13.114699999999999</v>
      </c>
      <c r="J5175">
        <v>0</v>
      </c>
      <c r="K5175">
        <v>98</v>
      </c>
      <c r="L5175">
        <v>36</v>
      </c>
      <c r="M5175">
        <v>10.199999999999999</v>
      </c>
      <c r="N5175">
        <v>6</v>
      </c>
    </row>
    <row r="5176" spans="1:14" x14ac:dyDescent="0.3">
      <c r="A5176">
        <v>40834</v>
      </c>
      <c r="B5176" t="s">
        <v>14</v>
      </c>
      <c r="C5176" t="s">
        <v>15</v>
      </c>
      <c r="D5176" t="s">
        <v>16</v>
      </c>
      <c r="E5176" s="1">
        <v>42431</v>
      </c>
      <c r="F5176">
        <v>1.25</v>
      </c>
      <c r="G5176">
        <v>28.6</v>
      </c>
      <c r="H5176">
        <v>14.7</v>
      </c>
      <c r="I5176">
        <v>8.8565500000000004</v>
      </c>
      <c r="J5176">
        <v>0</v>
      </c>
      <c r="K5176">
        <v>76</v>
      </c>
      <c r="L5176">
        <v>20</v>
      </c>
      <c r="M5176">
        <v>10.7</v>
      </c>
      <c r="N5176">
        <v>7</v>
      </c>
    </row>
    <row r="5177" spans="1:14" x14ac:dyDescent="0.3">
      <c r="A5177">
        <v>40834</v>
      </c>
      <c r="B5177" t="s">
        <v>14</v>
      </c>
      <c r="C5177" t="s">
        <v>15</v>
      </c>
      <c r="D5177" t="s">
        <v>16</v>
      </c>
      <c r="E5177" s="1">
        <v>42432</v>
      </c>
      <c r="F5177">
        <v>1.375</v>
      </c>
      <c r="G5177">
        <v>27.8</v>
      </c>
      <c r="H5177">
        <v>10.4</v>
      </c>
      <c r="I5177">
        <v>11.0771</v>
      </c>
      <c r="J5177">
        <v>0</v>
      </c>
      <c r="K5177">
        <v>83</v>
      </c>
      <c r="L5177">
        <v>29</v>
      </c>
      <c r="M5177">
        <v>9.1999999999999993</v>
      </c>
      <c r="N5177">
        <v>4</v>
      </c>
    </row>
    <row r="5178" spans="1:14" x14ac:dyDescent="0.3">
      <c r="A5178">
        <v>40834</v>
      </c>
      <c r="B5178" t="s">
        <v>14</v>
      </c>
      <c r="C5178" t="s">
        <v>15</v>
      </c>
      <c r="D5178" t="s">
        <v>16</v>
      </c>
      <c r="E5178" s="1">
        <v>42433</v>
      </c>
      <c r="F5178">
        <v>1.375</v>
      </c>
      <c r="G5178">
        <v>27.9</v>
      </c>
      <c r="H5178">
        <v>11.2</v>
      </c>
      <c r="I5178">
        <v>11.606</v>
      </c>
      <c r="J5178">
        <v>0</v>
      </c>
      <c r="K5178">
        <v>82</v>
      </c>
      <c r="L5178">
        <v>30</v>
      </c>
      <c r="M5178">
        <v>6.1</v>
      </c>
      <c r="N5178">
        <v>5</v>
      </c>
    </row>
    <row r="5179" spans="1:14" x14ac:dyDescent="0.3">
      <c r="A5179">
        <v>40834</v>
      </c>
      <c r="B5179" t="s">
        <v>14</v>
      </c>
      <c r="C5179" t="s">
        <v>15</v>
      </c>
      <c r="D5179" t="s">
        <v>16</v>
      </c>
      <c r="E5179" s="1">
        <v>42434</v>
      </c>
      <c r="F5179">
        <v>1</v>
      </c>
      <c r="G5179">
        <v>30.6</v>
      </c>
      <c r="H5179">
        <v>13.6</v>
      </c>
      <c r="I5179">
        <v>11.3597</v>
      </c>
      <c r="J5179">
        <v>0</v>
      </c>
      <c r="K5179">
        <v>75</v>
      </c>
      <c r="L5179">
        <v>28</v>
      </c>
      <c r="M5179">
        <v>9.4</v>
      </c>
      <c r="N5179">
        <v>9</v>
      </c>
    </row>
    <row r="5180" spans="1:14" x14ac:dyDescent="0.3">
      <c r="A5180">
        <v>40834</v>
      </c>
      <c r="B5180" t="s">
        <v>14</v>
      </c>
      <c r="C5180" t="s">
        <v>15</v>
      </c>
      <c r="D5180" t="s">
        <v>16</v>
      </c>
      <c r="E5180" s="1">
        <v>42435</v>
      </c>
      <c r="F5180">
        <v>1.5</v>
      </c>
      <c r="G5180">
        <v>28.6</v>
      </c>
      <c r="H5180">
        <v>13.1</v>
      </c>
      <c r="I5180">
        <v>11.4757</v>
      </c>
      <c r="J5180">
        <v>0</v>
      </c>
      <c r="K5180">
        <v>70</v>
      </c>
      <c r="L5180">
        <v>31</v>
      </c>
      <c r="M5180">
        <v>9.5</v>
      </c>
      <c r="N5180">
        <v>8</v>
      </c>
    </row>
    <row r="5181" spans="1:14" x14ac:dyDescent="0.3">
      <c r="A5181">
        <v>40834</v>
      </c>
      <c r="B5181" t="s">
        <v>14</v>
      </c>
      <c r="C5181" t="s">
        <v>15</v>
      </c>
      <c r="D5181" t="s">
        <v>16</v>
      </c>
      <c r="E5181" s="1">
        <v>42436</v>
      </c>
      <c r="F5181">
        <v>2</v>
      </c>
      <c r="G5181">
        <v>27.4</v>
      </c>
      <c r="H5181">
        <v>10.7</v>
      </c>
      <c r="I5181">
        <v>8.60154</v>
      </c>
      <c r="J5181">
        <v>0</v>
      </c>
      <c r="K5181">
        <v>81</v>
      </c>
      <c r="L5181">
        <v>23</v>
      </c>
      <c r="M5181">
        <v>10.4</v>
      </c>
      <c r="N5181">
        <v>8</v>
      </c>
    </row>
    <row r="5182" spans="1:14" x14ac:dyDescent="0.3">
      <c r="A5182">
        <v>40834</v>
      </c>
      <c r="B5182" t="s">
        <v>14</v>
      </c>
      <c r="C5182" t="s">
        <v>15</v>
      </c>
      <c r="D5182" t="s">
        <v>16</v>
      </c>
      <c r="E5182" s="1">
        <v>42437</v>
      </c>
      <c r="F5182">
        <v>1.75</v>
      </c>
      <c r="G5182">
        <v>27.9</v>
      </c>
      <c r="H5182">
        <v>5.6</v>
      </c>
      <c r="I5182">
        <v>6.8988500000000004</v>
      </c>
      <c r="J5182">
        <v>0</v>
      </c>
      <c r="K5182">
        <v>71</v>
      </c>
      <c r="L5182">
        <v>19</v>
      </c>
      <c r="M5182">
        <v>9.8000000000000007</v>
      </c>
      <c r="N5182">
        <v>0</v>
      </c>
    </row>
    <row r="5183" spans="1:14" x14ac:dyDescent="0.3">
      <c r="A5183">
        <v>40834</v>
      </c>
      <c r="B5183" t="s">
        <v>14</v>
      </c>
      <c r="C5183" t="s">
        <v>15</v>
      </c>
      <c r="D5183" t="s">
        <v>16</v>
      </c>
      <c r="E5183" s="1">
        <v>42438</v>
      </c>
      <c r="F5183">
        <v>1.75</v>
      </c>
      <c r="G5183">
        <v>27.3</v>
      </c>
      <c r="H5183">
        <v>12.7</v>
      </c>
      <c r="I5183">
        <v>8.8787500000000001</v>
      </c>
      <c r="J5183">
        <v>0</v>
      </c>
      <c r="K5183">
        <v>55</v>
      </c>
      <c r="L5183">
        <v>26</v>
      </c>
      <c r="M5183">
        <v>10</v>
      </c>
      <c r="N5183">
        <v>5</v>
      </c>
    </row>
    <row r="5184" spans="1:14" x14ac:dyDescent="0.3">
      <c r="A5184">
        <v>40834</v>
      </c>
      <c r="B5184" t="s">
        <v>14</v>
      </c>
      <c r="C5184" t="s">
        <v>15</v>
      </c>
      <c r="D5184" t="s">
        <v>16</v>
      </c>
      <c r="E5184" s="1">
        <v>42439</v>
      </c>
      <c r="F5184">
        <v>1.75</v>
      </c>
      <c r="G5184">
        <v>27.5</v>
      </c>
      <c r="H5184">
        <v>9.9</v>
      </c>
      <c r="I5184">
        <v>8.2910900000000005</v>
      </c>
      <c r="J5184">
        <v>0</v>
      </c>
      <c r="K5184">
        <v>77</v>
      </c>
      <c r="L5184">
        <v>20</v>
      </c>
      <c r="M5184">
        <v>10.4</v>
      </c>
      <c r="N5184">
        <v>4</v>
      </c>
    </row>
    <row r="5185" spans="1:14" x14ac:dyDescent="0.3">
      <c r="A5185">
        <v>40834</v>
      </c>
      <c r="B5185" t="s">
        <v>14</v>
      </c>
      <c r="C5185" t="s">
        <v>15</v>
      </c>
      <c r="D5185" t="s">
        <v>16</v>
      </c>
      <c r="E5185" s="1">
        <v>42440</v>
      </c>
      <c r="F5185">
        <v>1.25</v>
      </c>
      <c r="G5185">
        <v>27.8</v>
      </c>
      <c r="H5185">
        <v>7.6</v>
      </c>
      <c r="I5185">
        <v>10.068099999999999</v>
      </c>
      <c r="J5185">
        <v>0</v>
      </c>
      <c r="K5185">
        <v>73</v>
      </c>
      <c r="L5185">
        <v>29</v>
      </c>
      <c r="M5185">
        <v>9</v>
      </c>
      <c r="N5185">
        <v>1</v>
      </c>
    </row>
    <row r="5186" spans="1:14" x14ac:dyDescent="0.3">
      <c r="A5186">
        <v>40834</v>
      </c>
      <c r="B5186" t="s">
        <v>14</v>
      </c>
      <c r="C5186" t="s">
        <v>15</v>
      </c>
      <c r="D5186" t="s">
        <v>16</v>
      </c>
      <c r="E5186" s="1">
        <v>42441</v>
      </c>
      <c r="F5186">
        <v>2</v>
      </c>
      <c r="G5186">
        <v>28.5</v>
      </c>
      <c r="H5186">
        <v>12</v>
      </c>
      <c r="I5186">
        <v>11.440799999999999</v>
      </c>
      <c r="J5186">
        <v>0</v>
      </c>
      <c r="K5186">
        <v>85</v>
      </c>
      <c r="L5186">
        <v>29</v>
      </c>
      <c r="M5186">
        <v>10.3</v>
      </c>
      <c r="N5186">
        <v>6</v>
      </c>
    </row>
    <row r="5187" spans="1:14" x14ac:dyDescent="0.3">
      <c r="A5187">
        <v>40834</v>
      </c>
      <c r="B5187" t="s">
        <v>14</v>
      </c>
      <c r="C5187" t="s">
        <v>15</v>
      </c>
      <c r="D5187" t="s">
        <v>16</v>
      </c>
      <c r="E5187" s="1">
        <v>42442</v>
      </c>
      <c r="F5187">
        <v>1.375</v>
      </c>
      <c r="G5187">
        <v>29.1</v>
      </c>
      <c r="H5187">
        <v>10</v>
      </c>
      <c r="I5187">
        <v>9.7615700000000007</v>
      </c>
      <c r="J5187">
        <v>0</v>
      </c>
      <c r="K5187">
        <v>79</v>
      </c>
      <c r="L5187">
        <v>20</v>
      </c>
      <c r="M5187">
        <v>8.6</v>
      </c>
      <c r="N5187">
        <v>4</v>
      </c>
    </row>
    <row r="5188" spans="1:14" x14ac:dyDescent="0.3">
      <c r="A5188">
        <v>40834</v>
      </c>
      <c r="B5188" t="s">
        <v>14</v>
      </c>
      <c r="C5188" t="s">
        <v>15</v>
      </c>
      <c r="D5188" t="s">
        <v>16</v>
      </c>
      <c r="E5188" s="1">
        <v>42443</v>
      </c>
      <c r="F5188">
        <v>1.625</v>
      </c>
      <c r="G5188">
        <v>27.1</v>
      </c>
      <c r="H5188">
        <v>13.9</v>
      </c>
      <c r="I5188">
        <v>12.3071</v>
      </c>
      <c r="J5188">
        <v>0</v>
      </c>
      <c r="K5188">
        <v>72</v>
      </c>
      <c r="L5188">
        <v>32</v>
      </c>
      <c r="M5188">
        <v>3.2</v>
      </c>
      <c r="N5188">
        <v>8</v>
      </c>
    </row>
    <row r="5189" spans="1:14" x14ac:dyDescent="0.3">
      <c r="A5189">
        <v>40834</v>
      </c>
      <c r="B5189" t="s">
        <v>14</v>
      </c>
      <c r="C5189" t="s">
        <v>15</v>
      </c>
      <c r="D5189" t="s">
        <v>16</v>
      </c>
      <c r="E5189" s="1">
        <v>42444</v>
      </c>
      <c r="F5189">
        <v>1.5</v>
      </c>
      <c r="G5189">
        <v>24.4</v>
      </c>
      <c r="H5189">
        <v>15.5</v>
      </c>
      <c r="I5189">
        <v>17.622900000000001</v>
      </c>
      <c r="J5189">
        <v>7</v>
      </c>
      <c r="K5189">
        <v>94</v>
      </c>
      <c r="L5189">
        <v>56</v>
      </c>
      <c r="M5189">
        <v>2.2000000000000002</v>
      </c>
      <c r="N5189">
        <v>9</v>
      </c>
    </row>
    <row r="5190" spans="1:14" x14ac:dyDescent="0.3">
      <c r="A5190">
        <v>40834</v>
      </c>
      <c r="B5190" t="s">
        <v>14</v>
      </c>
      <c r="C5190" t="s">
        <v>15</v>
      </c>
      <c r="D5190" t="s">
        <v>16</v>
      </c>
      <c r="E5190" s="1">
        <v>42445</v>
      </c>
      <c r="F5190">
        <v>2</v>
      </c>
      <c r="G5190">
        <v>24.2</v>
      </c>
      <c r="H5190">
        <v>13.8</v>
      </c>
      <c r="I5190">
        <v>12.146100000000001</v>
      </c>
      <c r="J5190">
        <v>0</v>
      </c>
      <c r="K5190">
        <v>100</v>
      </c>
      <c r="L5190">
        <v>28</v>
      </c>
      <c r="M5190">
        <v>8.1999999999999993</v>
      </c>
      <c r="N5190">
        <v>10</v>
      </c>
    </row>
    <row r="5191" spans="1:14" x14ac:dyDescent="0.3">
      <c r="A5191">
        <v>40834</v>
      </c>
      <c r="B5191" t="s">
        <v>14</v>
      </c>
      <c r="C5191" t="s">
        <v>15</v>
      </c>
      <c r="D5191" t="s">
        <v>16</v>
      </c>
      <c r="E5191" s="1">
        <v>42446</v>
      </c>
      <c r="F5191">
        <v>1.75</v>
      </c>
      <c r="G5191">
        <v>24.4</v>
      </c>
      <c r="H5191">
        <v>10.3</v>
      </c>
      <c r="I5191">
        <v>9.1785599999999992</v>
      </c>
      <c r="J5191">
        <v>0</v>
      </c>
      <c r="K5191">
        <v>86</v>
      </c>
      <c r="L5191">
        <v>26</v>
      </c>
      <c r="M5191">
        <v>9.5</v>
      </c>
      <c r="N5191">
        <v>7</v>
      </c>
    </row>
    <row r="5192" spans="1:14" x14ac:dyDescent="0.3">
      <c r="A5192">
        <v>40834</v>
      </c>
      <c r="B5192" t="s">
        <v>14</v>
      </c>
      <c r="C5192" t="s">
        <v>15</v>
      </c>
      <c r="D5192" t="s">
        <v>16</v>
      </c>
      <c r="E5192" s="1">
        <v>42447</v>
      </c>
      <c r="F5192">
        <v>2</v>
      </c>
      <c r="G5192">
        <v>22.9</v>
      </c>
      <c r="H5192">
        <v>8.1999999999999993</v>
      </c>
      <c r="I5192">
        <v>8.7504399999999993</v>
      </c>
      <c r="J5192">
        <v>0</v>
      </c>
      <c r="K5192">
        <v>85</v>
      </c>
      <c r="L5192">
        <v>24</v>
      </c>
      <c r="M5192">
        <v>10.6</v>
      </c>
      <c r="N5192">
        <v>3</v>
      </c>
    </row>
    <row r="5193" spans="1:14" x14ac:dyDescent="0.3">
      <c r="A5193">
        <v>40834</v>
      </c>
      <c r="B5193" t="s">
        <v>14</v>
      </c>
      <c r="C5193" t="s">
        <v>15</v>
      </c>
      <c r="D5193" t="s">
        <v>16</v>
      </c>
      <c r="E5193" s="1">
        <v>42448</v>
      </c>
      <c r="F5193">
        <v>2.5</v>
      </c>
      <c r="G5193">
        <v>23.3</v>
      </c>
      <c r="H5193">
        <v>8.6999999999999993</v>
      </c>
      <c r="I5193">
        <v>7.4130399999999996</v>
      </c>
      <c r="J5193">
        <v>0</v>
      </c>
      <c r="K5193">
        <v>75</v>
      </c>
      <c r="L5193">
        <v>25</v>
      </c>
      <c r="M5193">
        <v>10.8</v>
      </c>
      <c r="N5193">
        <v>3</v>
      </c>
    </row>
    <row r="5194" spans="1:14" x14ac:dyDescent="0.3">
      <c r="A5194">
        <v>40834</v>
      </c>
      <c r="B5194" t="s">
        <v>14</v>
      </c>
      <c r="C5194" t="s">
        <v>15</v>
      </c>
      <c r="D5194" t="s">
        <v>16</v>
      </c>
      <c r="E5194" s="1">
        <v>42449</v>
      </c>
      <c r="F5194">
        <v>1.375</v>
      </c>
      <c r="G5194">
        <v>29.4</v>
      </c>
      <c r="H5194">
        <v>5.2</v>
      </c>
      <c r="I5194">
        <v>7.5305099999999996</v>
      </c>
      <c r="J5194">
        <v>0</v>
      </c>
      <c r="K5194">
        <v>78</v>
      </c>
      <c r="L5194">
        <v>9</v>
      </c>
      <c r="M5194">
        <v>10.5</v>
      </c>
      <c r="N5194">
        <v>0</v>
      </c>
    </row>
    <row r="5195" spans="1:14" x14ac:dyDescent="0.3">
      <c r="A5195">
        <v>40834</v>
      </c>
      <c r="B5195" t="s">
        <v>14</v>
      </c>
      <c r="C5195" t="s">
        <v>15</v>
      </c>
      <c r="D5195" t="s">
        <v>16</v>
      </c>
      <c r="E5195" s="1">
        <v>42450</v>
      </c>
      <c r="F5195">
        <v>3.125</v>
      </c>
      <c r="G5195">
        <v>29.8</v>
      </c>
      <c r="H5195">
        <v>15.1</v>
      </c>
      <c r="I5195">
        <v>9.9690300000000001</v>
      </c>
      <c r="J5195">
        <v>0.01</v>
      </c>
      <c r="K5195">
        <v>48</v>
      </c>
      <c r="L5195">
        <v>25</v>
      </c>
      <c r="M5195">
        <v>2.2000000000000002</v>
      </c>
      <c r="N5195">
        <v>9</v>
      </c>
    </row>
    <row r="5196" spans="1:14" x14ac:dyDescent="0.3">
      <c r="A5196">
        <v>40834</v>
      </c>
      <c r="B5196" t="s">
        <v>14</v>
      </c>
      <c r="C5196" t="s">
        <v>15</v>
      </c>
      <c r="D5196" t="s">
        <v>16</v>
      </c>
      <c r="E5196" s="1">
        <v>42451</v>
      </c>
      <c r="F5196">
        <v>1.5</v>
      </c>
      <c r="G5196">
        <v>24.8</v>
      </c>
      <c r="H5196">
        <v>16.7</v>
      </c>
      <c r="I5196">
        <v>15.384600000000001</v>
      </c>
      <c r="J5196">
        <v>8</v>
      </c>
      <c r="K5196">
        <v>89</v>
      </c>
      <c r="L5196">
        <v>46</v>
      </c>
      <c r="M5196">
        <v>4.3</v>
      </c>
      <c r="N5196">
        <v>9</v>
      </c>
    </row>
    <row r="5197" spans="1:14" x14ac:dyDescent="0.3">
      <c r="A5197">
        <v>40834</v>
      </c>
      <c r="B5197" t="s">
        <v>14</v>
      </c>
      <c r="C5197" t="s">
        <v>15</v>
      </c>
      <c r="D5197" t="s">
        <v>16</v>
      </c>
      <c r="E5197" s="1">
        <v>42452</v>
      </c>
      <c r="F5197">
        <v>2</v>
      </c>
      <c r="G5197">
        <v>23.8</v>
      </c>
      <c r="H5197">
        <v>9.1</v>
      </c>
      <c r="I5197">
        <v>8.8549000000000007</v>
      </c>
      <c r="J5197">
        <v>0</v>
      </c>
      <c r="K5197">
        <v>92</v>
      </c>
      <c r="L5197">
        <v>27</v>
      </c>
      <c r="M5197">
        <v>10.7</v>
      </c>
      <c r="N5197">
        <v>4</v>
      </c>
    </row>
    <row r="5198" spans="1:14" x14ac:dyDescent="0.3">
      <c r="A5198">
        <v>40834</v>
      </c>
      <c r="B5198" t="s">
        <v>14</v>
      </c>
      <c r="C5198" t="s">
        <v>15</v>
      </c>
      <c r="D5198" t="s">
        <v>16</v>
      </c>
      <c r="E5198" s="1">
        <v>42453</v>
      </c>
      <c r="F5198">
        <v>1.125</v>
      </c>
      <c r="G5198">
        <v>27</v>
      </c>
      <c r="H5198">
        <v>7.6</v>
      </c>
      <c r="I5198">
        <v>9.1492100000000001</v>
      </c>
      <c r="J5198">
        <v>0</v>
      </c>
      <c r="K5198">
        <v>83</v>
      </c>
      <c r="L5198">
        <v>27</v>
      </c>
      <c r="M5198">
        <v>9.3000000000000007</v>
      </c>
      <c r="N5198">
        <v>2</v>
      </c>
    </row>
    <row r="5199" spans="1:14" x14ac:dyDescent="0.3">
      <c r="A5199">
        <v>40834</v>
      </c>
      <c r="B5199" t="s">
        <v>14</v>
      </c>
      <c r="C5199" t="s">
        <v>15</v>
      </c>
      <c r="D5199" t="s">
        <v>16</v>
      </c>
      <c r="E5199" s="1">
        <v>42454</v>
      </c>
      <c r="F5199">
        <v>1.375</v>
      </c>
      <c r="G5199">
        <v>30.5</v>
      </c>
      <c r="H5199">
        <v>9.1</v>
      </c>
      <c r="I5199">
        <v>9.5891099999999998</v>
      </c>
      <c r="J5199">
        <v>0</v>
      </c>
      <c r="K5199">
        <v>85</v>
      </c>
      <c r="L5199">
        <v>21</v>
      </c>
      <c r="M5199">
        <v>10.8</v>
      </c>
      <c r="N5199">
        <v>3</v>
      </c>
    </row>
    <row r="5200" spans="1:14" x14ac:dyDescent="0.3">
      <c r="A5200">
        <v>40834</v>
      </c>
      <c r="B5200" t="s">
        <v>14</v>
      </c>
      <c r="C5200" t="s">
        <v>15</v>
      </c>
      <c r="D5200" t="s">
        <v>16</v>
      </c>
      <c r="E5200" s="1">
        <v>42455</v>
      </c>
      <c r="F5200">
        <v>1</v>
      </c>
      <c r="G5200">
        <v>28.7</v>
      </c>
      <c r="H5200">
        <v>11.2</v>
      </c>
      <c r="I5200">
        <v>9.6546800000000008</v>
      </c>
      <c r="J5200">
        <v>0</v>
      </c>
      <c r="K5200">
        <v>74</v>
      </c>
      <c r="L5200">
        <v>21</v>
      </c>
      <c r="M5200">
        <v>0.5</v>
      </c>
      <c r="N5200">
        <v>5</v>
      </c>
    </row>
    <row r="5201" spans="1:14" x14ac:dyDescent="0.3">
      <c r="A5201">
        <v>40834</v>
      </c>
      <c r="B5201" t="s">
        <v>14</v>
      </c>
      <c r="C5201" t="s">
        <v>15</v>
      </c>
      <c r="D5201" t="s">
        <v>16</v>
      </c>
      <c r="E5201" s="1">
        <v>42456</v>
      </c>
      <c r="F5201">
        <v>1.75</v>
      </c>
      <c r="G5201">
        <v>27</v>
      </c>
      <c r="H5201">
        <v>16.600000000000001</v>
      </c>
      <c r="I5201">
        <v>11.2233</v>
      </c>
      <c r="J5201">
        <v>0.4</v>
      </c>
      <c r="K5201">
        <v>70</v>
      </c>
      <c r="L5201">
        <v>20</v>
      </c>
      <c r="M5201">
        <v>0</v>
      </c>
      <c r="N5201">
        <v>10</v>
      </c>
    </row>
    <row r="5202" spans="1:14" x14ac:dyDescent="0.3">
      <c r="A5202">
        <v>40834</v>
      </c>
      <c r="B5202" t="s">
        <v>14</v>
      </c>
      <c r="C5202" t="s">
        <v>15</v>
      </c>
      <c r="D5202" t="s">
        <v>16</v>
      </c>
      <c r="E5202" s="1">
        <v>42457</v>
      </c>
      <c r="F5202">
        <v>1.5</v>
      </c>
      <c r="G5202">
        <v>25.1</v>
      </c>
      <c r="H5202">
        <v>16.899999999999999</v>
      </c>
      <c r="I5202">
        <v>15.895</v>
      </c>
      <c r="J5202">
        <v>3.3</v>
      </c>
      <c r="K5202">
        <v>76</v>
      </c>
      <c r="L5202">
        <v>48</v>
      </c>
      <c r="M5202">
        <v>0.3</v>
      </c>
      <c r="N5202">
        <v>11</v>
      </c>
    </row>
    <row r="5203" spans="1:14" x14ac:dyDescent="0.3">
      <c r="A5203">
        <v>40834</v>
      </c>
      <c r="B5203" t="s">
        <v>14</v>
      </c>
      <c r="C5203" t="s">
        <v>15</v>
      </c>
      <c r="D5203" t="s">
        <v>16</v>
      </c>
      <c r="E5203" s="1">
        <v>42458</v>
      </c>
      <c r="F5203">
        <v>2.75</v>
      </c>
      <c r="G5203">
        <v>29.1</v>
      </c>
      <c r="H5203">
        <v>15.1</v>
      </c>
      <c r="I5203">
        <v>14.8788</v>
      </c>
      <c r="J5203">
        <v>0</v>
      </c>
      <c r="K5203">
        <v>90</v>
      </c>
      <c r="L5203">
        <v>43</v>
      </c>
      <c r="M5203">
        <v>6.8</v>
      </c>
      <c r="N5203">
        <v>11</v>
      </c>
    </row>
    <row r="5204" spans="1:14" x14ac:dyDescent="0.3">
      <c r="A5204">
        <v>40834</v>
      </c>
      <c r="B5204" t="s">
        <v>14</v>
      </c>
      <c r="C5204" t="s">
        <v>15</v>
      </c>
      <c r="D5204" t="s">
        <v>16</v>
      </c>
      <c r="E5204" s="1">
        <v>42459</v>
      </c>
      <c r="F5204">
        <v>3</v>
      </c>
      <c r="G5204">
        <v>24.9</v>
      </c>
      <c r="H5204">
        <v>11.7</v>
      </c>
      <c r="I5204">
        <v>8.4208400000000001</v>
      </c>
      <c r="J5204">
        <v>0</v>
      </c>
      <c r="K5204">
        <v>64</v>
      </c>
      <c r="L5204">
        <v>24</v>
      </c>
      <c r="M5204">
        <v>10.199999999999999</v>
      </c>
      <c r="N5204">
        <v>7</v>
      </c>
    </row>
    <row r="5205" spans="1:14" x14ac:dyDescent="0.3">
      <c r="A5205">
        <v>40834</v>
      </c>
      <c r="B5205" t="s">
        <v>14</v>
      </c>
      <c r="C5205" t="s">
        <v>15</v>
      </c>
      <c r="D5205" t="s">
        <v>16</v>
      </c>
      <c r="E5205" s="1">
        <v>42460</v>
      </c>
      <c r="F5205">
        <v>1.5</v>
      </c>
      <c r="G5205">
        <v>23.8</v>
      </c>
      <c r="H5205">
        <v>8.6999999999999993</v>
      </c>
      <c r="I5205">
        <v>8.9929400000000008</v>
      </c>
      <c r="J5205">
        <v>0</v>
      </c>
      <c r="K5205">
        <v>78</v>
      </c>
      <c r="L5205">
        <v>27</v>
      </c>
      <c r="M5205">
        <v>5.3</v>
      </c>
      <c r="N5205">
        <v>4</v>
      </c>
    </row>
    <row r="5206" spans="1:14" x14ac:dyDescent="0.3">
      <c r="A5206">
        <v>40834</v>
      </c>
      <c r="B5206" t="s">
        <v>14</v>
      </c>
      <c r="C5206" t="s">
        <v>15</v>
      </c>
      <c r="D5206" t="s">
        <v>16</v>
      </c>
      <c r="E5206" s="1">
        <v>42461</v>
      </c>
      <c r="F5206">
        <v>1.625</v>
      </c>
      <c r="G5206">
        <v>22.4</v>
      </c>
      <c r="H5206">
        <v>7.2</v>
      </c>
      <c r="I5206">
        <v>7.9167500000000004</v>
      </c>
      <c r="J5206">
        <v>0</v>
      </c>
      <c r="K5206">
        <v>81</v>
      </c>
      <c r="L5206">
        <v>23</v>
      </c>
      <c r="M5206">
        <v>10</v>
      </c>
      <c r="N5206">
        <v>1</v>
      </c>
    </row>
    <row r="5207" spans="1:14" x14ac:dyDescent="0.3">
      <c r="A5207">
        <v>40834</v>
      </c>
      <c r="B5207" t="s">
        <v>14</v>
      </c>
      <c r="C5207" t="s">
        <v>15</v>
      </c>
      <c r="D5207" t="s">
        <v>16</v>
      </c>
      <c r="E5207" s="1">
        <v>42462</v>
      </c>
      <c r="F5207">
        <v>1.75</v>
      </c>
      <c r="G5207">
        <v>24.4</v>
      </c>
      <c r="H5207">
        <v>6.6</v>
      </c>
      <c r="I5207">
        <v>6.9073500000000001</v>
      </c>
      <c r="J5207">
        <v>0</v>
      </c>
      <c r="K5207">
        <v>71</v>
      </c>
      <c r="L5207">
        <v>19</v>
      </c>
      <c r="M5207">
        <v>11</v>
      </c>
      <c r="N5207">
        <v>0</v>
      </c>
    </row>
    <row r="5208" spans="1:14" x14ac:dyDescent="0.3">
      <c r="A5208">
        <v>40834</v>
      </c>
      <c r="B5208" t="s">
        <v>14</v>
      </c>
      <c r="C5208" t="s">
        <v>15</v>
      </c>
      <c r="D5208" t="s">
        <v>16</v>
      </c>
      <c r="E5208" s="1">
        <v>42463</v>
      </c>
      <c r="F5208">
        <v>1.125</v>
      </c>
      <c r="G5208">
        <v>26.4</v>
      </c>
      <c r="H5208">
        <v>8</v>
      </c>
      <c r="I5208">
        <v>6.9981099999999996</v>
      </c>
      <c r="J5208">
        <v>0</v>
      </c>
      <c r="K5208">
        <v>68</v>
      </c>
      <c r="L5208">
        <v>16</v>
      </c>
      <c r="M5208">
        <v>9.6999999999999993</v>
      </c>
      <c r="N5208">
        <v>2</v>
      </c>
    </row>
    <row r="5209" spans="1:14" x14ac:dyDescent="0.3">
      <c r="A5209">
        <v>40834</v>
      </c>
      <c r="B5209" t="s">
        <v>14</v>
      </c>
      <c r="C5209" t="s">
        <v>15</v>
      </c>
      <c r="D5209" t="s">
        <v>16</v>
      </c>
      <c r="E5209" s="1">
        <v>42464</v>
      </c>
      <c r="F5209">
        <v>1.375</v>
      </c>
      <c r="G5209">
        <v>27.9</v>
      </c>
      <c r="H5209">
        <v>7.3</v>
      </c>
      <c r="I5209">
        <v>7.4169799999999997</v>
      </c>
      <c r="J5209">
        <v>0</v>
      </c>
      <c r="K5209">
        <v>68</v>
      </c>
      <c r="L5209">
        <v>15</v>
      </c>
      <c r="M5209">
        <v>11</v>
      </c>
      <c r="N5209">
        <v>1</v>
      </c>
    </row>
    <row r="5210" spans="1:14" x14ac:dyDescent="0.3">
      <c r="A5210">
        <v>40834</v>
      </c>
      <c r="B5210" t="s">
        <v>14</v>
      </c>
      <c r="C5210" t="s">
        <v>15</v>
      </c>
      <c r="D5210" t="s">
        <v>16</v>
      </c>
      <c r="E5210" s="1">
        <v>42465</v>
      </c>
      <c r="F5210">
        <v>1.5</v>
      </c>
      <c r="G5210">
        <v>29.6</v>
      </c>
      <c r="H5210">
        <v>8.1999999999999993</v>
      </c>
      <c r="I5210">
        <v>8.4124199999999991</v>
      </c>
      <c r="J5210">
        <v>0</v>
      </c>
      <c r="K5210">
        <v>68</v>
      </c>
      <c r="L5210">
        <v>18</v>
      </c>
      <c r="M5210">
        <v>10.3</v>
      </c>
      <c r="N5210">
        <v>2</v>
      </c>
    </row>
    <row r="5211" spans="1:14" x14ac:dyDescent="0.3">
      <c r="A5211">
        <v>40834</v>
      </c>
      <c r="B5211" t="s">
        <v>14</v>
      </c>
      <c r="C5211" t="s">
        <v>15</v>
      </c>
      <c r="D5211" t="s">
        <v>16</v>
      </c>
      <c r="E5211" s="1">
        <v>42466</v>
      </c>
      <c r="F5211">
        <v>1.75</v>
      </c>
      <c r="G5211">
        <v>29.1</v>
      </c>
      <c r="H5211">
        <v>10.7</v>
      </c>
      <c r="I5211">
        <v>9.9135600000000004</v>
      </c>
      <c r="J5211">
        <v>0</v>
      </c>
      <c r="K5211">
        <v>73</v>
      </c>
      <c r="L5211">
        <v>23</v>
      </c>
      <c r="M5211">
        <v>7.2</v>
      </c>
      <c r="N5211">
        <v>5</v>
      </c>
    </row>
    <row r="5212" spans="1:14" x14ac:dyDescent="0.3">
      <c r="A5212">
        <v>40834</v>
      </c>
      <c r="B5212" t="s">
        <v>14</v>
      </c>
      <c r="C5212" t="s">
        <v>15</v>
      </c>
      <c r="D5212" t="s">
        <v>16</v>
      </c>
      <c r="E5212" s="1">
        <v>42467</v>
      </c>
      <c r="F5212">
        <v>1</v>
      </c>
      <c r="G5212">
        <v>30.8</v>
      </c>
      <c r="H5212">
        <v>11.1</v>
      </c>
      <c r="I5212">
        <v>10.076599999999999</v>
      </c>
      <c r="J5212">
        <v>0</v>
      </c>
      <c r="K5212">
        <v>75</v>
      </c>
      <c r="L5212">
        <v>18</v>
      </c>
      <c r="M5212">
        <v>10.5</v>
      </c>
      <c r="N5212">
        <v>5</v>
      </c>
    </row>
    <row r="5213" spans="1:14" x14ac:dyDescent="0.3">
      <c r="A5213">
        <v>40834</v>
      </c>
      <c r="B5213" t="s">
        <v>14</v>
      </c>
      <c r="C5213" t="s">
        <v>15</v>
      </c>
      <c r="D5213" t="s">
        <v>16</v>
      </c>
      <c r="E5213" s="1">
        <v>42468</v>
      </c>
      <c r="F5213">
        <v>2.375</v>
      </c>
      <c r="G5213">
        <v>31.9</v>
      </c>
      <c r="H5213">
        <v>14.2</v>
      </c>
      <c r="I5213">
        <v>10.528499999999999</v>
      </c>
      <c r="J5213">
        <v>0</v>
      </c>
      <c r="K5213">
        <v>68</v>
      </c>
      <c r="L5213">
        <v>22</v>
      </c>
      <c r="M5213">
        <v>10.8</v>
      </c>
      <c r="N5213">
        <v>8</v>
      </c>
    </row>
    <row r="5214" spans="1:14" x14ac:dyDescent="0.3">
      <c r="A5214">
        <v>40834</v>
      </c>
      <c r="B5214" t="s">
        <v>14</v>
      </c>
      <c r="C5214" t="s">
        <v>15</v>
      </c>
      <c r="D5214" t="s">
        <v>16</v>
      </c>
      <c r="E5214" s="1">
        <v>42469</v>
      </c>
      <c r="F5214">
        <v>1.5</v>
      </c>
      <c r="G5214">
        <v>32</v>
      </c>
      <c r="H5214">
        <v>13.6</v>
      </c>
      <c r="I5214">
        <v>9.5262600000000006</v>
      </c>
      <c r="J5214">
        <v>0</v>
      </c>
      <c r="K5214">
        <v>56</v>
      </c>
      <c r="L5214">
        <v>19</v>
      </c>
      <c r="M5214">
        <v>10.6</v>
      </c>
      <c r="N5214">
        <v>8</v>
      </c>
    </row>
    <row r="5215" spans="1:14" x14ac:dyDescent="0.3">
      <c r="A5215">
        <v>40834</v>
      </c>
      <c r="B5215" t="s">
        <v>14</v>
      </c>
      <c r="C5215" t="s">
        <v>15</v>
      </c>
      <c r="D5215" t="s">
        <v>16</v>
      </c>
      <c r="E5215" s="1">
        <v>42470</v>
      </c>
      <c r="F5215">
        <v>1.5</v>
      </c>
      <c r="G5215">
        <v>33.299999999999997</v>
      </c>
      <c r="H5215">
        <v>14.5</v>
      </c>
      <c r="I5215">
        <v>9.8830899999999993</v>
      </c>
      <c r="J5215">
        <v>0</v>
      </c>
      <c r="K5215">
        <v>67</v>
      </c>
      <c r="L5215">
        <v>17</v>
      </c>
      <c r="M5215">
        <v>9.8000000000000007</v>
      </c>
      <c r="N5215">
        <v>9</v>
      </c>
    </row>
    <row r="5216" spans="1:14" x14ac:dyDescent="0.3">
      <c r="A5216">
        <v>40834</v>
      </c>
      <c r="B5216" t="s">
        <v>14</v>
      </c>
      <c r="C5216" t="s">
        <v>15</v>
      </c>
      <c r="D5216" t="s">
        <v>16</v>
      </c>
      <c r="E5216" s="1">
        <v>42471</v>
      </c>
      <c r="F5216">
        <v>1.625</v>
      </c>
      <c r="G5216">
        <v>31.4</v>
      </c>
      <c r="H5216">
        <v>18.3</v>
      </c>
      <c r="I5216">
        <v>10.7119</v>
      </c>
      <c r="J5216">
        <v>0</v>
      </c>
      <c r="K5216">
        <v>42</v>
      </c>
      <c r="L5216">
        <v>22</v>
      </c>
      <c r="M5216">
        <v>0.7</v>
      </c>
      <c r="N5216">
        <v>12</v>
      </c>
    </row>
    <row r="5217" spans="1:14" x14ac:dyDescent="0.3">
      <c r="A5217">
        <v>40834</v>
      </c>
      <c r="B5217" t="s">
        <v>14</v>
      </c>
      <c r="C5217" t="s">
        <v>15</v>
      </c>
      <c r="D5217" t="s">
        <v>16</v>
      </c>
      <c r="E5217" s="1">
        <v>42472</v>
      </c>
      <c r="F5217">
        <v>3.25</v>
      </c>
      <c r="G5217">
        <v>27</v>
      </c>
      <c r="H5217">
        <v>19</v>
      </c>
      <c r="I5217">
        <v>16.805299999999999</v>
      </c>
      <c r="J5217">
        <v>8</v>
      </c>
      <c r="K5217">
        <v>93</v>
      </c>
      <c r="L5217">
        <v>43</v>
      </c>
      <c r="M5217">
        <v>0</v>
      </c>
      <c r="N5217">
        <v>12</v>
      </c>
    </row>
    <row r="5218" spans="1:14" x14ac:dyDescent="0.3">
      <c r="A5218">
        <v>40834</v>
      </c>
      <c r="B5218" t="s">
        <v>14</v>
      </c>
      <c r="C5218" t="s">
        <v>15</v>
      </c>
      <c r="D5218" t="s">
        <v>16</v>
      </c>
      <c r="E5218" s="1">
        <v>42473</v>
      </c>
      <c r="F5218">
        <v>2.125</v>
      </c>
      <c r="G5218">
        <v>29.1</v>
      </c>
      <c r="H5218">
        <v>18.100000000000001</v>
      </c>
      <c r="I5218">
        <v>19.1235</v>
      </c>
      <c r="J5218">
        <v>6.8</v>
      </c>
      <c r="K5218">
        <v>95</v>
      </c>
      <c r="L5218">
        <v>49</v>
      </c>
      <c r="M5218">
        <v>4.5</v>
      </c>
      <c r="N5218">
        <v>17</v>
      </c>
    </row>
    <row r="5219" spans="1:14" x14ac:dyDescent="0.3">
      <c r="A5219">
        <v>40834</v>
      </c>
      <c r="B5219" t="s">
        <v>14</v>
      </c>
      <c r="C5219" t="s">
        <v>15</v>
      </c>
      <c r="D5219" t="s">
        <v>16</v>
      </c>
      <c r="E5219" s="1">
        <v>42474</v>
      </c>
      <c r="F5219">
        <v>2.125</v>
      </c>
      <c r="G5219">
        <v>27.4</v>
      </c>
      <c r="H5219">
        <v>21.1</v>
      </c>
      <c r="I5219">
        <v>18.2971</v>
      </c>
      <c r="J5219">
        <v>6.2</v>
      </c>
      <c r="K5219">
        <v>88</v>
      </c>
      <c r="L5219">
        <v>49</v>
      </c>
      <c r="M5219">
        <v>5</v>
      </c>
      <c r="N5219">
        <v>16</v>
      </c>
    </row>
    <row r="5220" spans="1:14" x14ac:dyDescent="0.3">
      <c r="A5220">
        <v>40834</v>
      </c>
      <c r="B5220" t="s">
        <v>14</v>
      </c>
      <c r="C5220" t="s">
        <v>15</v>
      </c>
      <c r="D5220" t="s">
        <v>16</v>
      </c>
      <c r="E5220" s="1">
        <v>42475</v>
      </c>
      <c r="F5220">
        <v>2.5</v>
      </c>
      <c r="G5220">
        <v>26.9</v>
      </c>
      <c r="H5220">
        <v>19.100000000000001</v>
      </c>
      <c r="I5220">
        <v>17.284600000000001</v>
      </c>
      <c r="J5220">
        <v>3</v>
      </c>
      <c r="K5220">
        <v>95</v>
      </c>
      <c r="L5220">
        <v>43</v>
      </c>
      <c r="M5220">
        <v>10</v>
      </c>
      <c r="N5220">
        <v>16</v>
      </c>
    </row>
    <row r="5221" spans="1:14" x14ac:dyDescent="0.3">
      <c r="A5221">
        <v>40834</v>
      </c>
      <c r="B5221" t="s">
        <v>14</v>
      </c>
      <c r="C5221" t="s">
        <v>15</v>
      </c>
      <c r="D5221" t="s">
        <v>16</v>
      </c>
      <c r="E5221" s="1">
        <v>42476</v>
      </c>
      <c r="F5221">
        <v>2.25</v>
      </c>
      <c r="G5221">
        <v>26.5</v>
      </c>
      <c r="H5221">
        <v>12.8</v>
      </c>
      <c r="I5221">
        <v>13.863200000000001</v>
      </c>
      <c r="J5221">
        <v>0</v>
      </c>
      <c r="K5221">
        <v>93</v>
      </c>
      <c r="L5221">
        <v>39</v>
      </c>
      <c r="M5221">
        <v>11.5</v>
      </c>
      <c r="N5221">
        <v>9</v>
      </c>
    </row>
    <row r="5222" spans="1:14" x14ac:dyDescent="0.3">
      <c r="A5222">
        <v>40834</v>
      </c>
      <c r="B5222" t="s">
        <v>14</v>
      </c>
      <c r="C5222" t="s">
        <v>15</v>
      </c>
      <c r="D5222" t="s">
        <v>16</v>
      </c>
      <c r="E5222" s="1">
        <v>42477</v>
      </c>
      <c r="F5222">
        <v>2.375</v>
      </c>
      <c r="G5222">
        <v>29.5</v>
      </c>
      <c r="H5222">
        <v>13.6</v>
      </c>
      <c r="I5222">
        <v>11.8727</v>
      </c>
      <c r="J5222">
        <v>0</v>
      </c>
      <c r="K5222">
        <v>86</v>
      </c>
      <c r="L5222">
        <v>23</v>
      </c>
      <c r="M5222">
        <v>11.4</v>
      </c>
      <c r="N5222">
        <v>9</v>
      </c>
    </row>
    <row r="5223" spans="1:14" x14ac:dyDescent="0.3">
      <c r="A5223">
        <v>40834</v>
      </c>
      <c r="B5223" t="s">
        <v>14</v>
      </c>
      <c r="C5223" t="s">
        <v>15</v>
      </c>
      <c r="D5223" t="s">
        <v>16</v>
      </c>
      <c r="E5223" s="1">
        <v>42478</v>
      </c>
      <c r="F5223">
        <v>2</v>
      </c>
      <c r="G5223">
        <v>30.4</v>
      </c>
      <c r="H5223">
        <v>12.9</v>
      </c>
      <c r="I5223">
        <v>10.035600000000001</v>
      </c>
      <c r="J5223">
        <v>0</v>
      </c>
      <c r="K5223">
        <v>71</v>
      </c>
      <c r="L5223">
        <v>20</v>
      </c>
      <c r="M5223">
        <v>11.5</v>
      </c>
      <c r="N5223">
        <v>9</v>
      </c>
    </row>
    <row r="5224" spans="1:14" x14ac:dyDescent="0.3">
      <c r="A5224">
        <v>40834</v>
      </c>
      <c r="B5224" t="s">
        <v>14</v>
      </c>
      <c r="C5224" t="s">
        <v>15</v>
      </c>
      <c r="D5224" t="s">
        <v>16</v>
      </c>
      <c r="E5224" s="1">
        <v>42479</v>
      </c>
      <c r="F5224">
        <v>1.75</v>
      </c>
      <c r="G5224">
        <v>30.8</v>
      </c>
      <c r="H5224">
        <v>14.8</v>
      </c>
      <c r="I5224">
        <v>9.1716499999999996</v>
      </c>
      <c r="J5224">
        <v>0</v>
      </c>
      <c r="K5224">
        <v>63</v>
      </c>
      <c r="L5224">
        <v>17</v>
      </c>
      <c r="M5224">
        <v>11.6</v>
      </c>
      <c r="N5224">
        <v>10</v>
      </c>
    </row>
    <row r="5225" spans="1:14" x14ac:dyDescent="0.3">
      <c r="A5225">
        <v>40834</v>
      </c>
      <c r="B5225" t="s">
        <v>14</v>
      </c>
      <c r="C5225" t="s">
        <v>15</v>
      </c>
      <c r="D5225" t="s">
        <v>16</v>
      </c>
      <c r="E5225" s="1">
        <v>42480</v>
      </c>
      <c r="F5225">
        <v>1.625</v>
      </c>
      <c r="G5225">
        <v>32.299999999999997</v>
      </c>
      <c r="H5225">
        <v>12.2</v>
      </c>
      <c r="I5225">
        <v>9.7919</v>
      </c>
      <c r="J5225">
        <v>0</v>
      </c>
      <c r="K5225">
        <v>69</v>
      </c>
      <c r="L5225">
        <v>14</v>
      </c>
      <c r="M5225">
        <v>11.7</v>
      </c>
      <c r="N5225">
        <v>8</v>
      </c>
    </row>
    <row r="5226" spans="1:14" x14ac:dyDescent="0.3">
      <c r="A5226">
        <v>40834</v>
      </c>
      <c r="B5226" t="s">
        <v>14</v>
      </c>
      <c r="C5226" t="s">
        <v>15</v>
      </c>
      <c r="D5226" t="s">
        <v>16</v>
      </c>
      <c r="E5226" s="1">
        <v>42481</v>
      </c>
      <c r="F5226">
        <v>2</v>
      </c>
      <c r="G5226">
        <v>33</v>
      </c>
      <c r="H5226">
        <v>13.6</v>
      </c>
      <c r="I5226">
        <v>9.7109100000000002</v>
      </c>
      <c r="J5226">
        <v>0</v>
      </c>
      <c r="K5226">
        <v>73</v>
      </c>
      <c r="L5226">
        <v>16</v>
      </c>
      <c r="M5226">
        <v>11.6</v>
      </c>
      <c r="N5226">
        <v>8</v>
      </c>
    </row>
    <row r="5227" spans="1:14" x14ac:dyDescent="0.3">
      <c r="A5227">
        <v>40834</v>
      </c>
      <c r="B5227" t="s">
        <v>14</v>
      </c>
      <c r="C5227" t="s">
        <v>15</v>
      </c>
      <c r="D5227" t="s">
        <v>16</v>
      </c>
      <c r="E5227" s="1">
        <v>42482</v>
      </c>
      <c r="F5227">
        <v>1.625</v>
      </c>
      <c r="G5227">
        <v>34.200000000000003</v>
      </c>
      <c r="H5227">
        <v>13.7</v>
      </c>
      <c r="I5227">
        <v>8.9568399999999997</v>
      </c>
      <c r="J5227">
        <v>0</v>
      </c>
      <c r="K5227">
        <v>57</v>
      </c>
      <c r="L5227">
        <v>14</v>
      </c>
      <c r="M5227">
        <v>11.3</v>
      </c>
      <c r="N5227">
        <v>8</v>
      </c>
    </row>
    <row r="5228" spans="1:14" x14ac:dyDescent="0.3">
      <c r="A5228">
        <v>40834</v>
      </c>
      <c r="B5228" t="s">
        <v>14</v>
      </c>
      <c r="C5228" t="s">
        <v>15</v>
      </c>
      <c r="D5228" t="s">
        <v>16</v>
      </c>
      <c r="E5228" s="1">
        <v>42483</v>
      </c>
      <c r="F5228">
        <v>1.875</v>
      </c>
      <c r="G5228">
        <v>35.6</v>
      </c>
      <c r="H5228">
        <v>13.8</v>
      </c>
      <c r="I5228">
        <v>9.1699400000000004</v>
      </c>
      <c r="J5228">
        <v>0</v>
      </c>
      <c r="K5228">
        <v>54</v>
      </c>
      <c r="L5228">
        <v>12</v>
      </c>
      <c r="M5228">
        <v>11.5</v>
      </c>
      <c r="N5228">
        <v>9</v>
      </c>
    </row>
    <row r="5229" spans="1:14" x14ac:dyDescent="0.3">
      <c r="A5229">
        <v>40834</v>
      </c>
      <c r="B5229" t="s">
        <v>14</v>
      </c>
      <c r="C5229" t="s">
        <v>15</v>
      </c>
      <c r="D5229" t="s">
        <v>16</v>
      </c>
      <c r="E5229" s="1">
        <v>42484</v>
      </c>
      <c r="F5229">
        <v>1.875</v>
      </c>
      <c r="G5229">
        <v>37</v>
      </c>
      <c r="H5229">
        <v>16.399999999999999</v>
      </c>
      <c r="I5229">
        <v>11.9276</v>
      </c>
      <c r="J5229">
        <v>0</v>
      </c>
      <c r="K5229">
        <v>61</v>
      </c>
      <c r="L5229">
        <v>14</v>
      </c>
      <c r="M5229">
        <v>10.6</v>
      </c>
      <c r="N5229">
        <v>11</v>
      </c>
    </row>
    <row r="5230" spans="1:14" x14ac:dyDescent="0.3">
      <c r="A5230">
        <v>40834</v>
      </c>
      <c r="B5230" t="s">
        <v>14</v>
      </c>
      <c r="C5230" t="s">
        <v>15</v>
      </c>
      <c r="D5230" t="s">
        <v>16</v>
      </c>
      <c r="E5230" s="1">
        <v>42485</v>
      </c>
      <c r="F5230">
        <v>1.875</v>
      </c>
      <c r="G5230">
        <v>36.6</v>
      </c>
      <c r="H5230">
        <v>17.899999999999999</v>
      </c>
      <c r="I5230">
        <v>14.3451</v>
      </c>
      <c r="J5230">
        <v>0</v>
      </c>
      <c r="K5230">
        <v>71</v>
      </c>
      <c r="L5230">
        <v>16</v>
      </c>
      <c r="M5230">
        <v>11.1</v>
      </c>
      <c r="N5230">
        <v>12</v>
      </c>
    </row>
    <row r="5231" spans="1:14" x14ac:dyDescent="0.3">
      <c r="A5231">
        <v>40834</v>
      </c>
      <c r="B5231" t="s">
        <v>14</v>
      </c>
      <c r="C5231" t="s">
        <v>15</v>
      </c>
      <c r="D5231" t="s">
        <v>16</v>
      </c>
      <c r="E5231" s="1">
        <v>42486</v>
      </c>
      <c r="F5231">
        <v>1.75</v>
      </c>
      <c r="G5231">
        <v>38.799999999999997</v>
      </c>
      <c r="H5231">
        <v>18</v>
      </c>
      <c r="I5231">
        <v>11.9292</v>
      </c>
      <c r="J5231">
        <v>0</v>
      </c>
      <c r="K5231">
        <v>74</v>
      </c>
      <c r="L5231">
        <v>15</v>
      </c>
      <c r="M5231">
        <v>11</v>
      </c>
      <c r="N5231">
        <v>13</v>
      </c>
    </row>
    <row r="5232" spans="1:14" x14ac:dyDescent="0.3">
      <c r="A5232">
        <v>40834</v>
      </c>
      <c r="B5232" t="s">
        <v>14</v>
      </c>
      <c r="C5232" t="s">
        <v>15</v>
      </c>
      <c r="D5232" t="s">
        <v>16</v>
      </c>
      <c r="E5232" s="1">
        <v>42487</v>
      </c>
      <c r="F5232">
        <v>1.5</v>
      </c>
      <c r="G5232">
        <v>38.6</v>
      </c>
      <c r="H5232">
        <v>18.5</v>
      </c>
      <c r="I5232">
        <v>11.5571</v>
      </c>
      <c r="J5232">
        <v>0</v>
      </c>
      <c r="K5232">
        <v>49</v>
      </c>
      <c r="L5232">
        <v>16</v>
      </c>
      <c r="M5232">
        <v>11.2</v>
      </c>
      <c r="N5232">
        <v>14</v>
      </c>
    </row>
    <row r="5233" spans="1:14" x14ac:dyDescent="0.3">
      <c r="A5233">
        <v>40834</v>
      </c>
      <c r="B5233" t="s">
        <v>14</v>
      </c>
      <c r="C5233" t="s">
        <v>15</v>
      </c>
      <c r="D5233" t="s">
        <v>16</v>
      </c>
      <c r="E5233" s="1">
        <v>42488</v>
      </c>
      <c r="F5233">
        <v>1.625</v>
      </c>
      <c r="G5233">
        <v>38.799999999999997</v>
      </c>
      <c r="H5233">
        <v>19.7</v>
      </c>
      <c r="I5233">
        <v>10.323499999999999</v>
      </c>
      <c r="J5233">
        <v>0</v>
      </c>
      <c r="K5233">
        <v>38</v>
      </c>
      <c r="L5233">
        <v>13</v>
      </c>
      <c r="M5233">
        <v>10.9</v>
      </c>
      <c r="N5233">
        <v>15</v>
      </c>
    </row>
    <row r="5234" spans="1:14" x14ac:dyDescent="0.3">
      <c r="A5234">
        <v>40834</v>
      </c>
      <c r="B5234" t="s">
        <v>14</v>
      </c>
      <c r="C5234" t="s">
        <v>15</v>
      </c>
      <c r="D5234" t="s">
        <v>16</v>
      </c>
      <c r="E5234" s="1">
        <v>42489</v>
      </c>
      <c r="F5234">
        <v>2</v>
      </c>
      <c r="G5234">
        <v>37.799999999999997</v>
      </c>
      <c r="H5234">
        <v>20.6</v>
      </c>
      <c r="I5234">
        <v>9.6263199999999998</v>
      </c>
      <c r="J5234">
        <v>0</v>
      </c>
      <c r="K5234">
        <v>39</v>
      </c>
      <c r="L5234">
        <v>11</v>
      </c>
      <c r="M5234">
        <v>10.1</v>
      </c>
      <c r="N5234">
        <v>16</v>
      </c>
    </row>
    <row r="5235" spans="1:14" x14ac:dyDescent="0.3">
      <c r="A5235">
        <v>40834</v>
      </c>
      <c r="B5235" t="s">
        <v>14</v>
      </c>
      <c r="C5235" t="s">
        <v>15</v>
      </c>
      <c r="D5235" t="s">
        <v>16</v>
      </c>
      <c r="E5235" s="1">
        <v>42490</v>
      </c>
      <c r="F5235">
        <v>2.25</v>
      </c>
      <c r="G5235">
        <v>32.9</v>
      </c>
      <c r="H5235">
        <v>22.7</v>
      </c>
      <c r="I5235">
        <v>14.7578</v>
      </c>
      <c r="J5235">
        <v>0</v>
      </c>
      <c r="K5235">
        <v>59</v>
      </c>
      <c r="L5235">
        <v>28</v>
      </c>
      <c r="M5235">
        <v>3.5</v>
      </c>
      <c r="N5235">
        <v>21</v>
      </c>
    </row>
    <row r="5236" spans="1:14" x14ac:dyDescent="0.3">
      <c r="A5236">
        <v>40834</v>
      </c>
      <c r="B5236" t="s">
        <v>14</v>
      </c>
      <c r="C5236" t="s">
        <v>15</v>
      </c>
      <c r="D5236" t="s">
        <v>16</v>
      </c>
      <c r="E5236" s="1">
        <v>42491</v>
      </c>
      <c r="F5236">
        <v>2.5</v>
      </c>
      <c r="G5236">
        <v>33.4</v>
      </c>
      <c r="H5236">
        <v>17.399999999999999</v>
      </c>
      <c r="I5236">
        <v>10.741400000000001</v>
      </c>
      <c r="J5236">
        <v>0</v>
      </c>
      <c r="K5236">
        <v>68</v>
      </c>
      <c r="L5236">
        <v>17</v>
      </c>
      <c r="M5236">
        <v>11.7</v>
      </c>
      <c r="N5236">
        <v>14</v>
      </c>
    </row>
    <row r="5237" spans="1:14" x14ac:dyDescent="0.3">
      <c r="A5237">
        <v>40834</v>
      </c>
      <c r="B5237" t="s">
        <v>14</v>
      </c>
      <c r="C5237" t="s">
        <v>15</v>
      </c>
      <c r="D5237" t="s">
        <v>16</v>
      </c>
      <c r="E5237" s="1">
        <v>42492</v>
      </c>
      <c r="F5237">
        <v>2.5</v>
      </c>
      <c r="G5237">
        <v>36.4</v>
      </c>
      <c r="H5237">
        <v>16.2</v>
      </c>
      <c r="I5237">
        <v>10.5448</v>
      </c>
      <c r="J5237">
        <v>0</v>
      </c>
      <c r="K5237">
        <v>48</v>
      </c>
      <c r="L5237">
        <v>15</v>
      </c>
      <c r="M5237">
        <v>11.4</v>
      </c>
      <c r="N5237">
        <v>13</v>
      </c>
    </row>
    <row r="5238" spans="1:14" x14ac:dyDescent="0.3">
      <c r="A5238">
        <v>40834</v>
      </c>
      <c r="B5238" t="s">
        <v>14</v>
      </c>
      <c r="C5238" t="s">
        <v>15</v>
      </c>
      <c r="D5238" t="s">
        <v>16</v>
      </c>
      <c r="E5238" s="1">
        <v>42493</v>
      </c>
      <c r="F5238">
        <v>1.75</v>
      </c>
      <c r="G5238">
        <v>39</v>
      </c>
      <c r="H5238">
        <v>20.399999999999999</v>
      </c>
      <c r="I5238">
        <v>13.0914</v>
      </c>
      <c r="J5238">
        <v>0</v>
      </c>
      <c r="K5238">
        <v>56</v>
      </c>
      <c r="L5238">
        <v>17</v>
      </c>
      <c r="M5238">
        <v>10.5</v>
      </c>
      <c r="N5238">
        <v>16</v>
      </c>
    </row>
    <row r="5239" spans="1:14" x14ac:dyDescent="0.3">
      <c r="A5239">
        <v>40834</v>
      </c>
      <c r="B5239" t="s">
        <v>14</v>
      </c>
      <c r="C5239" t="s">
        <v>15</v>
      </c>
      <c r="D5239" t="s">
        <v>16</v>
      </c>
      <c r="E5239" s="1">
        <v>42494</v>
      </c>
      <c r="F5239">
        <v>1.375</v>
      </c>
      <c r="G5239">
        <v>39</v>
      </c>
      <c r="H5239">
        <v>20</v>
      </c>
      <c r="I5239">
        <v>12.414999999999999</v>
      </c>
      <c r="J5239">
        <v>0</v>
      </c>
      <c r="K5239">
        <v>59</v>
      </c>
      <c r="L5239">
        <v>14</v>
      </c>
      <c r="M5239">
        <v>9.4</v>
      </c>
      <c r="N5239">
        <v>19</v>
      </c>
    </row>
    <row r="5240" spans="1:14" x14ac:dyDescent="0.3">
      <c r="A5240">
        <v>40834</v>
      </c>
      <c r="B5240" t="s">
        <v>14</v>
      </c>
      <c r="C5240" t="s">
        <v>15</v>
      </c>
      <c r="D5240" t="s">
        <v>16</v>
      </c>
      <c r="E5240" s="1">
        <v>42495</v>
      </c>
      <c r="F5240">
        <v>1.875</v>
      </c>
      <c r="G5240">
        <v>42.6</v>
      </c>
      <c r="H5240">
        <v>22.4</v>
      </c>
      <c r="I5240">
        <v>12.140499999999999</v>
      </c>
      <c r="J5240">
        <v>0</v>
      </c>
      <c r="K5240">
        <v>55</v>
      </c>
      <c r="L5240">
        <v>12</v>
      </c>
      <c r="M5240">
        <v>9.5</v>
      </c>
      <c r="N5240">
        <v>18</v>
      </c>
    </row>
    <row r="5241" spans="1:14" x14ac:dyDescent="0.3">
      <c r="A5241">
        <v>40834</v>
      </c>
      <c r="B5241" t="s">
        <v>14</v>
      </c>
      <c r="C5241" t="s">
        <v>15</v>
      </c>
      <c r="D5241" t="s">
        <v>16</v>
      </c>
      <c r="E5241" s="1">
        <v>42496</v>
      </c>
      <c r="F5241">
        <v>3.375</v>
      </c>
      <c r="G5241">
        <v>39.4</v>
      </c>
      <c r="H5241">
        <v>22.2</v>
      </c>
      <c r="I5241">
        <v>11.9678</v>
      </c>
      <c r="J5241">
        <v>0</v>
      </c>
      <c r="K5241">
        <v>48</v>
      </c>
      <c r="L5241">
        <v>12</v>
      </c>
      <c r="M5241">
        <v>3.9</v>
      </c>
      <c r="N5241">
        <v>18</v>
      </c>
    </row>
    <row r="5242" spans="1:14" x14ac:dyDescent="0.3">
      <c r="A5242">
        <v>40834</v>
      </c>
      <c r="B5242" t="s">
        <v>14</v>
      </c>
      <c r="C5242" t="s">
        <v>15</v>
      </c>
      <c r="D5242" t="s">
        <v>16</v>
      </c>
      <c r="E5242" s="1">
        <v>42497</v>
      </c>
      <c r="F5242">
        <v>1.25</v>
      </c>
      <c r="G5242">
        <v>40.700000000000003</v>
      </c>
      <c r="H5242">
        <v>25.2</v>
      </c>
      <c r="I5242">
        <v>14.009600000000001</v>
      </c>
      <c r="J5242">
        <v>0</v>
      </c>
      <c r="K5242">
        <v>45</v>
      </c>
      <c r="L5242">
        <v>17</v>
      </c>
      <c r="M5242">
        <v>8.8000000000000007</v>
      </c>
      <c r="N5242">
        <v>20</v>
      </c>
    </row>
    <row r="5243" spans="1:14" x14ac:dyDescent="0.3">
      <c r="A5243">
        <v>40834</v>
      </c>
      <c r="B5243" t="s">
        <v>14</v>
      </c>
      <c r="C5243" t="s">
        <v>15</v>
      </c>
      <c r="D5243" t="s">
        <v>16</v>
      </c>
      <c r="E5243" s="1">
        <v>42498</v>
      </c>
      <c r="F5243">
        <v>0.625</v>
      </c>
      <c r="G5243">
        <v>40.299999999999997</v>
      </c>
      <c r="H5243">
        <v>22.7</v>
      </c>
      <c r="I5243">
        <v>15.6662</v>
      </c>
      <c r="J5243">
        <v>0</v>
      </c>
      <c r="K5243">
        <v>57</v>
      </c>
      <c r="L5243">
        <v>19</v>
      </c>
      <c r="M5243">
        <v>7.1</v>
      </c>
      <c r="N5243">
        <v>20</v>
      </c>
    </row>
    <row r="5244" spans="1:14" x14ac:dyDescent="0.3">
      <c r="A5244">
        <v>40834</v>
      </c>
      <c r="B5244" t="s">
        <v>14</v>
      </c>
      <c r="C5244" t="s">
        <v>15</v>
      </c>
      <c r="D5244" t="s">
        <v>16</v>
      </c>
      <c r="E5244" s="1">
        <v>42499</v>
      </c>
      <c r="F5244">
        <v>3.25</v>
      </c>
      <c r="G5244">
        <v>40.700000000000003</v>
      </c>
      <c r="H5244">
        <v>24.4</v>
      </c>
      <c r="I5244">
        <v>14.6234</v>
      </c>
      <c r="J5244">
        <v>0</v>
      </c>
      <c r="K5244">
        <v>54</v>
      </c>
      <c r="L5244">
        <v>16</v>
      </c>
      <c r="M5244">
        <v>6</v>
      </c>
      <c r="N5244">
        <v>17</v>
      </c>
    </row>
    <row r="5245" spans="1:14" x14ac:dyDescent="0.3">
      <c r="A5245">
        <v>40834</v>
      </c>
      <c r="B5245" t="s">
        <v>14</v>
      </c>
      <c r="C5245" t="s">
        <v>15</v>
      </c>
      <c r="D5245" t="s">
        <v>16</v>
      </c>
      <c r="E5245" s="1">
        <v>42500</v>
      </c>
      <c r="F5245">
        <v>2</v>
      </c>
      <c r="G5245">
        <v>38.299999999999997</v>
      </c>
      <c r="H5245">
        <v>23.8</v>
      </c>
      <c r="I5245">
        <v>14.1211</v>
      </c>
      <c r="J5245">
        <v>0</v>
      </c>
      <c r="K5245">
        <v>48</v>
      </c>
      <c r="L5245">
        <v>21</v>
      </c>
      <c r="M5245">
        <v>9.1999999999999993</v>
      </c>
      <c r="N5245">
        <v>17</v>
      </c>
    </row>
    <row r="5246" spans="1:14" x14ac:dyDescent="0.3">
      <c r="A5246">
        <v>40834</v>
      </c>
      <c r="B5246" t="s">
        <v>14</v>
      </c>
      <c r="C5246" t="s">
        <v>15</v>
      </c>
      <c r="D5246" t="s">
        <v>16</v>
      </c>
      <c r="E5246" s="1">
        <v>42501</v>
      </c>
      <c r="F5246">
        <v>1.375</v>
      </c>
      <c r="G5246">
        <v>38.200000000000003</v>
      </c>
      <c r="H5246">
        <v>21.3</v>
      </c>
      <c r="I5246">
        <v>13.1366</v>
      </c>
      <c r="J5246">
        <v>0</v>
      </c>
      <c r="K5246">
        <v>56</v>
      </c>
      <c r="L5246">
        <v>19</v>
      </c>
      <c r="M5246">
        <v>9.5</v>
      </c>
      <c r="N5246">
        <v>19</v>
      </c>
    </row>
    <row r="5247" spans="1:14" x14ac:dyDescent="0.3">
      <c r="A5247">
        <v>40834</v>
      </c>
      <c r="B5247" t="s">
        <v>14</v>
      </c>
      <c r="C5247" t="s">
        <v>15</v>
      </c>
      <c r="D5247" t="s">
        <v>16</v>
      </c>
      <c r="E5247" s="1">
        <v>42502</v>
      </c>
      <c r="F5247">
        <v>1.875</v>
      </c>
      <c r="G5247">
        <v>39</v>
      </c>
      <c r="H5247">
        <v>26.6</v>
      </c>
      <c r="I5247">
        <v>14.5908</v>
      </c>
      <c r="J5247">
        <v>0</v>
      </c>
      <c r="K5247">
        <v>53</v>
      </c>
      <c r="L5247">
        <v>22</v>
      </c>
      <c r="M5247">
        <v>5.4</v>
      </c>
      <c r="N5247">
        <v>22</v>
      </c>
    </row>
    <row r="5248" spans="1:14" x14ac:dyDescent="0.3">
      <c r="A5248">
        <v>40834</v>
      </c>
      <c r="B5248" t="s">
        <v>14</v>
      </c>
      <c r="C5248" t="s">
        <v>15</v>
      </c>
      <c r="D5248" t="s">
        <v>16</v>
      </c>
      <c r="E5248" s="1">
        <v>42503</v>
      </c>
      <c r="F5248">
        <v>2</v>
      </c>
      <c r="G5248">
        <v>39</v>
      </c>
      <c r="H5248">
        <v>22</v>
      </c>
      <c r="I5248">
        <v>12.535</v>
      </c>
      <c r="J5248">
        <v>0</v>
      </c>
      <c r="K5248">
        <v>63</v>
      </c>
      <c r="L5248">
        <v>12</v>
      </c>
      <c r="M5248">
        <v>11.4</v>
      </c>
      <c r="N5248">
        <v>19</v>
      </c>
    </row>
    <row r="5249" spans="1:14" x14ac:dyDescent="0.3">
      <c r="A5249">
        <v>40834</v>
      </c>
      <c r="B5249" t="s">
        <v>14</v>
      </c>
      <c r="C5249" t="s">
        <v>15</v>
      </c>
      <c r="D5249" t="s">
        <v>16</v>
      </c>
      <c r="E5249" s="1">
        <v>42504</v>
      </c>
      <c r="F5249">
        <v>2.625</v>
      </c>
      <c r="G5249">
        <v>38.6</v>
      </c>
      <c r="H5249">
        <v>21.8</v>
      </c>
      <c r="I5249">
        <v>9.9641000000000002</v>
      </c>
      <c r="J5249">
        <v>0</v>
      </c>
      <c r="K5249">
        <v>40</v>
      </c>
      <c r="L5249">
        <v>12</v>
      </c>
      <c r="M5249">
        <v>11.5</v>
      </c>
      <c r="N5249">
        <v>17</v>
      </c>
    </row>
    <row r="5250" spans="1:14" x14ac:dyDescent="0.3">
      <c r="A5250">
        <v>40834</v>
      </c>
      <c r="B5250" t="s">
        <v>14</v>
      </c>
      <c r="C5250" t="s">
        <v>15</v>
      </c>
      <c r="D5250" t="s">
        <v>16</v>
      </c>
      <c r="E5250" s="1">
        <v>42505</v>
      </c>
      <c r="F5250">
        <v>2.5</v>
      </c>
      <c r="G5250">
        <v>42.1</v>
      </c>
      <c r="H5250">
        <v>24.2</v>
      </c>
      <c r="I5250">
        <v>9.9859899999999993</v>
      </c>
      <c r="J5250">
        <v>0</v>
      </c>
      <c r="K5250">
        <v>37</v>
      </c>
      <c r="L5250">
        <v>11</v>
      </c>
      <c r="M5250">
        <v>12.3</v>
      </c>
      <c r="N5250">
        <v>20</v>
      </c>
    </row>
    <row r="5251" spans="1:14" x14ac:dyDescent="0.3">
      <c r="A5251">
        <v>40834</v>
      </c>
      <c r="B5251" t="s">
        <v>14</v>
      </c>
      <c r="C5251" t="s">
        <v>15</v>
      </c>
      <c r="D5251" t="s">
        <v>16</v>
      </c>
      <c r="E5251" s="1">
        <v>42506</v>
      </c>
      <c r="F5251">
        <v>1.125</v>
      </c>
      <c r="G5251">
        <v>43.4</v>
      </c>
      <c r="H5251">
        <v>24.1</v>
      </c>
      <c r="I5251">
        <v>12.0566</v>
      </c>
      <c r="J5251">
        <v>0</v>
      </c>
      <c r="K5251">
        <v>36</v>
      </c>
      <c r="L5251">
        <v>13</v>
      </c>
      <c r="M5251">
        <v>11.8</v>
      </c>
      <c r="N5251">
        <v>19</v>
      </c>
    </row>
    <row r="5252" spans="1:14" x14ac:dyDescent="0.3">
      <c r="A5252">
        <v>40834</v>
      </c>
      <c r="B5252" t="s">
        <v>14</v>
      </c>
      <c r="C5252" t="s">
        <v>15</v>
      </c>
      <c r="D5252" t="s">
        <v>16</v>
      </c>
      <c r="E5252" s="1">
        <v>42507</v>
      </c>
      <c r="F5252">
        <v>1.375</v>
      </c>
      <c r="G5252">
        <v>42.9</v>
      </c>
      <c r="H5252">
        <v>22.9</v>
      </c>
      <c r="I5252">
        <v>13.3629</v>
      </c>
      <c r="J5252">
        <v>0</v>
      </c>
      <c r="K5252">
        <v>42</v>
      </c>
      <c r="L5252">
        <v>16</v>
      </c>
      <c r="M5252">
        <v>12.1</v>
      </c>
      <c r="N5252">
        <v>19</v>
      </c>
    </row>
    <row r="5253" spans="1:14" x14ac:dyDescent="0.3">
      <c r="A5253">
        <v>40834</v>
      </c>
      <c r="B5253" t="s">
        <v>14</v>
      </c>
      <c r="C5253" t="s">
        <v>15</v>
      </c>
      <c r="D5253" t="s">
        <v>16</v>
      </c>
      <c r="E5253" s="1">
        <v>42508</v>
      </c>
      <c r="F5253">
        <v>1.75</v>
      </c>
      <c r="G5253">
        <v>42.6</v>
      </c>
      <c r="H5253">
        <v>23.8</v>
      </c>
      <c r="I5253">
        <v>14.1305</v>
      </c>
      <c r="J5253">
        <v>0</v>
      </c>
      <c r="K5253">
        <v>42</v>
      </c>
      <c r="L5253">
        <v>16</v>
      </c>
      <c r="M5253">
        <v>11.8</v>
      </c>
      <c r="N5253">
        <v>18</v>
      </c>
    </row>
    <row r="5254" spans="1:14" x14ac:dyDescent="0.3">
      <c r="A5254">
        <v>40834</v>
      </c>
      <c r="B5254" t="s">
        <v>14</v>
      </c>
      <c r="C5254" t="s">
        <v>15</v>
      </c>
      <c r="D5254" t="s">
        <v>16</v>
      </c>
      <c r="E5254" s="1">
        <v>42509</v>
      </c>
      <c r="F5254">
        <v>1.625</v>
      </c>
      <c r="G5254">
        <v>45.5</v>
      </c>
      <c r="H5254">
        <v>24.5</v>
      </c>
      <c r="I5254">
        <v>16.2136</v>
      </c>
      <c r="J5254">
        <v>0</v>
      </c>
      <c r="K5254">
        <v>51</v>
      </c>
      <c r="L5254">
        <v>13</v>
      </c>
      <c r="M5254">
        <v>11.7</v>
      </c>
      <c r="N5254">
        <v>21</v>
      </c>
    </row>
    <row r="5255" spans="1:14" x14ac:dyDescent="0.3">
      <c r="A5255">
        <v>40834</v>
      </c>
      <c r="B5255" t="s">
        <v>14</v>
      </c>
      <c r="C5255" t="s">
        <v>15</v>
      </c>
      <c r="D5255" t="s">
        <v>16</v>
      </c>
      <c r="E5255" s="1">
        <v>42510</v>
      </c>
      <c r="F5255">
        <v>4</v>
      </c>
      <c r="G5255">
        <v>39.6</v>
      </c>
      <c r="H5255">
        <v>28.4</v>
      </c>
      <c r="I5255">
        <v>8.6688200000000002</v>
      </c>
      <c r="J5255">
        <v>0</v>
      </c>
      <c r="K5255">
        <v>24</v>
      </c>
      <c r="L5255">
        <v>12</v>
      </c>
      <c r="M5255">
        <v>10.4</v>
      </c>
      <c r="N5255">
        <v>22</v>
      </c>
    </row>
    <row r="5256" spans="1:14" x14ac:dyDescent="0.3">
      <c r="A5256">
        <v>40834</v>
      </c>
      <c r="B5256" t="s">
        <v>14</v>
      </c>
      <c r="C5256" t="s">
        <v>15</v>
      </c>
      <c r="D5256" t="s">
        <v>16</v>
      </c>
      <c r="E5256" s="1">
        <v>42511</v>
      </c>
      <c r="F5256">
        <v>2.5</v>
      </c>
      <c r="G5256">
        <v>38.200000000000003</v>
      </c>
      <c r="H5256">
        <v>22.9</v>
      </c>
      <c r="I5256">
        <v>6.3132299999999999</v>
      </c>
      <c r="J5256">
        <v>0</v>
      </c>
      <c r="K5256">
        <v>31</v>
      </c>
      <c r="L5256">
        <v>7</v>
      </c>
      <c r="M5256">
        <v>12.1</v>
      </c>
      <c r="N5256">
        <v>19</v>
      </c>
    </row>
    <row r="5257" spans="1:14" x14ac:dyDescent="0.3">
      <c r="A5257">
        <v>40834</v>
      </c>
      <c r="B5257" t="s">
        <v>14</v>
      </c>
      <c r="C5257" t="s">
        <v>15</v>
      </c>
      <c r="D5257" t="s">
        <v>16</v>
      </c>
      <c r="E5257" s="1">
        <v>42512</v>
      </c>
      <c r="F5257">
        <v>2.375</v>
      </c>
      <c r="G5257">
        <v>40.1</v>
      </c>
      <c r="H5257">
        <v>20</v>
      </c>
      <c r="I5257">
        <v>6.6183899999999998</v>
      </c>
      <c r="J5257">
        <v>0</v>
      </c>
      <c r="K5257">
        <v>32</v>
      </c>
      <c r="L5257">
        <v>6</v>
      </c>
      <c r="M5257">
        <v>12.2</v>
      </c>
      <c r="N5257">
        <v>14</v>
      </c>
    </row>
    <row r="5258" spans="1:14" x14ac:dyDescent="0.3">
      <c r="A5258">
        <v>40834</v>
      </c>
      <c r="B5258" t="s">
        <v>14</v>
      </c>
      <c r="C5258" t="s">
        <v>15</v>
      </c>
      <c r="D5258" t="s">
        <v>16</v>
      </c>
      <c r="E5258" s="1">
        <v>42513</v>
      </c>
      <c r="F5258">
        <v>2.5</v>
      </c>
      <c r="G5258">
        <v>40.799999999999997</v>
      </c>
      <c r="H5258">
        <v>22.5</v>
      </c>
      <c r="I5258">
        <v>7.2480000000000002</v>
      </c>
      <c r="J5258">
        <v>0</v>
      </c>
      <c r="K5258">
        <v>27</v>
      </c>
      <c r="L5258">
        <v>9</v>
      </c>
      <c r="M5258">
        <v>12</v>
      </c>
      <c r="N5258">
        <v>14</v>
      </c>
    </row>
    <row r="5259" spans="1:14" x14ac:dyDescent="0.3">
      <c r="A5259">
        <v>40834</v>
      </c>
      <c r="B5259" t="s">
        <v>14</v>
      </c>
      <c r="C5259" t="s">
        <v>15</v>
      </c>
      <c r="D5259" t="s">
        <v>16</v>
      </c>
      <c r="E5259" s="1">
        <v>42514</v>
      </c>
      <c r="F5259">
        <v>1.375</v>
      </c>
      <c r="G5259">
        <v>42.7</v>
      </c>
      <c r="H5259">
        <v>21.2</v>
      </c>
      <c r="I5259">
        <v>8.4879200000000008</v>
      </c>
      <c r="J5259">
        <v>0</v>
      </c>
      <c r="K5259">
        <v>31</v>
      </c>
      <c r="L5259">
        <v>9</v>
      </c>
      <c r="M5259">
        <v>11.8</v>
      </c>
      <c r="N5259">
        <v>17</v>
      </c>
    </row>
    <row r="5260" spans="1:14" x14ac:dyDescent="0.3">
      <c r="A5260">
        <v>40834</v>
      </c>
      <c r="B5260" t="s">
        <v>14</v>
      </c>
      <c r="C5260" t="s">
        <v>15</v>
      </c>
      <c r="D5260" t="s">
        <v>16</v>
      </c>
      <c r="E5260" s="1">
        <v>42515</v>
      </c>
      <c r="F5260">
        <v>4.625</v>
      </c>
      <c r="G5260">
        <v>35.5</v>
      </c>
      <c r="H5260">
        <v>25.5</v>
      </c>
      <c r="I5260">
        <v>8.5364599999999999</v>
      </c>
      <c r="J5260">
        <v>0</v>
      </c>
      <c r="K5260">
        <v>29</v>
      </c>
      <c r="L5260">
        <v>12</v>
      </c>
      <c r="M5260">
        <v>12.3</v>
      </c>
      <c r="N5260">
        <v>19</v>
      </c>
    </row>
    <row r="5261" spans="1:14" x14ac:dyDescent="0.3">
      <c r="A5261">
        <v>40834</v>
      </c>
      <c r="B5261" t="s">
        <v>14</v>
      </c>
      <c r="C5261" t="s">
        <v>15</v>
      </c>
      <c r="D5261" t="s">
        <v>16</v>
      </c>
      <c r="E5261" s="1">
        <v>42516</v>
      </c>
      <c r="F5261">
        <v>3.125</v>
      </c>
      <c r="G5261">
        <v>37.299999999999997</v>
      </c>
      <c r="H5261">
        <v>23.3</v>
      </c>
      <c r="I5261">
        <v>8.8362099999999995</v>
      </c>
      <c r="J5261">
        <v>0</v>
      </c>
      <c r="K5261">
        <v>33</v>
      </c>
      <c r="L5261">
        <v>13</v>
      </c>
      <c r="M5261">
        <v>12.4</v>
      </c>
      <c r="N5261">
        <v>18</v>
      </c>
    </row>
    <row r="5262" spans="1:14" x14ac:dyDescent="0.3">
      <c r="A5262">
        <v>40834</v>
      </c>
      <c r="B5262" t="s">
        <v>14</v>
      </c>
      <c r="C5262" t="s">
        <v>15</v>
      </c>
      <c r="D5262" t="s">
        <v>16</v>
      </c>
      <c r="E5262" s="1">
        <v>42517</v>
      </c>
      <c r="F5262">
        <v>2</v>
      </c>
      <c r="G5262">
        <v>41.4</v>
      </c>
      <c r="H5262">
        <v>19.899999999999999</v>
      </c>
      <c r="I5262">
        <v>8.3775700000000004</v>
      </c>
      <c r="J5262">
        <v>0</v>
      </c>
      <c r="K5262">
        <v>30</v>
      </c>
      <c r="L5262">
        <v>6</v>
      </c>
      <c r="M5262">
        <v>12.4</v>
      </c>
      <c r="N5262">
        <v>15</v>
      </c>
    </row>
    <row r="5263" spans="1:14" x14ac:dyDescent="0.3">
      <c r="A5263">
        <v>40834</v>
      </c>
      <c r="B5263" t="s">
        <v>14</v>
      </c>
      <c r="C5263" t="s">
        <v>15</v>
      </c>
      <c r="D5263" t="s">
        <v>16</v>
      </c>
      <c r="E5263" s="1">
        <v>42518</v>
      </c>
      <c r="F5263">
        <v>1.5</v>
      </c>
      <c r="G5263">
        <v>43.5</v>
      </c>
      <c r="H5263">
        <v>23.7</v>
      </c>
      <c r="I5263">
        <v>9.3554700000000004</v>
      </c>
      <c r="J5263">
        <v>0</v>
      </c>
      <c r="K5263">
        <v>40</v>
      </c>
      <c r="L5263">
        <v>8</v>
      </c>
      <c r="M5263">
        <v>10.4</v>
      </c>
      <c r="N5263">
        <v>20</v>
      </c>
    </row>
    <row r="5264" spans="1:14" x14ac:dyDescent="0.3">
      <c r="A5264">
        <v>40834</v>
      </c>
      <c r="B5264" t="s">
        <v>14</v>
      </c>
      <c r="C5264" t="s">
        <v>15</v>
      </c>
      <c r="D5264" t="s">
        <v>16</v>
      </c>
      <c r="E5264" s="1">
        <v>42519</v>
      </c>
      <c r="F5264">
        <v>2.125</v>
      </c>
      <c r="G5264">
        <v>43</v>
      </c>
      <c r="H5264">
        <v>23.7</v>
      </c>
      <c r="I5264">
        <v>8.4722799999999996</v>
      </c>
      <c r="J5264">
        <v>0</v>
      </c>
      <c r="K5264">
        <v>37</v>
      </c>
      <c r="L5264">
        <v>8</v>
      </c>
      <c r="M5264">
        <v>12</v>
      </c>
      <c r="N5264">
        <v>20</v>
      </c>
    </row>
    <row r="5265" spans="1:14" x14ac:dyDescent="0.3">
      <c r="A5265">
        <v>40834</v>
      </c>
      <c r="B5265" t="s">
        <v>14</v>
      </c>
      <c r="C5265" t="s">
        <v>15</v>
      </c>
      <c r="D5265" t="s">
        <v>16</v>
      </c>
      <c r="E5265" s="1">
        <v>42520</v>
      </c>
      <c r="F5265">
        <v>3.875</v>
      </c>
      <c r="G5265">
        <v>42.8</v>
      </c>
      <c r="H5265">
        <v>24.4</v>
      </c>
      <c r="I5265">
        <v>8.0674499999999991</v>
      </c>
      <c r="J5265">
        <v>0</v>
      </c>
      <c r="K5265">
        <v>28</v>
      </c>
      <c r="L5265">
        <v>8</v>
      </c>
      <c r="M5265">
        <v>12</v>
      </c>
      <c r="N5265">
        <v>18</v>
      </c>
    </row>
    <row r="5266" spans="1:14" x14ac:dyDescent="0.3">
      <c r="A5266">
        <v>40834</v>
      </c>
      <c r="B5266" t="s">
        <v>14</v>
      </c>
      <c r="C5266" t="s">
        <v>15</v>
      </c>
      <c r="D5266" t="s">
        <v>16</v>
      </c>
      <c r="E5266" s="1">
        <v>42521</v>
      </c>
      <c r="F5266">
        <v>3.375</v>
      </c>
      <c r="G5266">
        <v>36.9</v>
      </c>
      <c r="H5266">
        <v>24.1</v>
      </c>
      <c r="I5266">
        <v>7.72173</v>
      </c>
      <c r="J5266">
        <v>0</v>
      </c>
      <c r="K5266">
        <v>26</v>
      </c>
      <c r="L5266">
        <v>12</v>
      </c>
      <c r="M5266">
        <v>12.4</v>
      </c>
      <c r="N5266">
        <v>18</v>
      </c>
    </row>
    <row r="5267" spans="1:14" x14ac:dyDescent="0.3">
      <c r="A5267">
        <v>40834</v>
      </c>
      <c r="B5267" t="s">
        <v>14</v>
      </c>
      <c r="C5267" t="s">
        <v>15</v>
      </c>
      <c r="D5267" t="s">
        <v>16</v>
      </c>
      <c r="E5267" s="1">
        <v>42522</v>
      </c>
      <c r="F5267">
        <v>3.375</v>
      </c>
      <c r="G5267">
        <v>36.799999999999997</v>
      </c>
      <c r="H5267">
        <v>23.7</v>
      </c>
      <c r="I5267">
        <v>9.1365200000000009</v>
      </c>
      <c r="J5267">
        <v>0</v>
      </c>
      <c r="K5267">
        <v>29</v>
      </c>
      <c r="L5267">
        <v>13</v>
      </c>
      <c r="M5267">
        <v>11.5</v>
      </c>
      <c r="N5267">
        <v>21</v>
      </c>
    </row>
    <row r="5268" spans="1:14" x14ac:dyDescent="0.3">
      <c r="A5268">
        <v>40834</v>
      </c>
      <c r="B5268" t="s">
        <v>14</v>
      </c>
      <c r="C5268" t="s">
        <v>15</v>
      </c>
      <c r="D5268" t="s">
        <v>16</v>
      </c>
      <c r="E5268" s="1">
        <v>42523</v>
      </c>
      <c r="F5268">
        <v>2.5</v>
      </c>
      <c r="G5268">
        <v>38.6</v>
      </c>
      <c r="H5268">
        <v>23.7</v>
      </c>
      <c r="I5268">
        <v>9.3072599999999994</v>
      </c>
      <c r="J5268">
        <v>0</v>
      </c>
      <c r="K5268">
        <v>32</v>
      </c>
      <c r="L5268">
        <v>13</v>
      </c>
      <c r="M5268">
        <v>11.5</v>
      </c>
      <c r="N5268">
        <v>20</v>
      </c>
    </row>
    <row r="5269" spans="1:14" x14ac:dyDescent="0.3">
      <c r="A5269">
        <v>40834</v>
      </c>
      <c r="B5269" t="s">
        <v>14</v>
      </c>
      <c r="C5269" t="s">
        <v>15</v>
      </c>
      <c r="D5269" t="s">
        <v>16</v>
      </c>
      <c r="E5269" s="1">
        <v>42524</v>
      </c>
      <c r="F5269">
        <v>2.5</v>
      </c>
      <c r="G5269">
        <v>39.700000000000003</v>
      </c>
      <c r="H5269">
        <v>24.2</v>
      </c>
      <c r="I5269">
        <v>8.9656099999999999</v>
      </c>
      <c r="J5269">
        <v>0</v>
      </c>
      <c r="K5269">
        <v>36</v>
      </c>
      <c r="L5269">
        <v>10</v>
      </c>
      <c r="M5269">
        <v>11.8</v>
      </c>
      <c r="N5269">
        <v>20</v>
      </c>
    </row>
    <row r="5270" spans="1:14" x14ac:dyDescent="0.3">
      <c r="A5270">
        <v>40834</v>
      </c>
      <c r="B5270" t="s">
        <v>14</v>
      </c>
      <c r="C5270" t="s">
        <v>15</v>
      </c>
      <c r="D5270" t="s">
        <v>16</v>
      </c>
      <c r="E5270" s="1">
        <v>42525</v>
      </c>
      <c r="F5270">
        <v>1.375</v>
      </c>
      <c r="G5270">
        <v>41.5</v>
      </c>
      <c r="H5270">
        <v>23.6</v>
      </c>
      <c r="I5270">
        <v>8.8086900000000004</v>
      </c>
      <c r="J5270">
        <v>0</v>
      </c>
      <c r="K5270">
        <v>31</v>
      </c>
      <c r="L5270">
        <v>10</v>
      </c>
      <c r="M5270">
        <v>11.8</v>
      </c>
      <c r="N5270">
        <v>19</v>
      </c>
    </row>
    <row r="5271" spans="1:14" x14ac:dyDescent="0.3">
      <c r="A5271">
        <v>40834</v>
      </c>
      <c r="B5271" t="s">
        <v>14</v>
      </c>
      <c r="C5271" t="s">
        <v>15</v>
      </c>
      <c r="D5271" t="s">
        <v>16</v>
      </c>
      <c r="E5271" s="1">
        <v>42526</v>
      </c>
      <c r="F5271">
        <v>1.625</v>
      </c>
      <c r="G5271">
        <v>42.8</v>
      </c>
      <c r="H5271">
        <v>22.8</v>
      </c>
      <c r="I5271">
        <v>10.4816</v>
      </c>
      <c r="J5271">
        <v>0</v>
      </c>
      <c r="K5271">
        <v>37</v>
      </c>
      <c r="L5271">
        <v>12</v>
      </c>
      <c r="M5271">
        <v>11.9</v>
      </c>
      <c r="N5271">
        <v>19</v>
      </c>
    </row>
    <row r="5272" spans="1:14" x14ac:dyDescent="0.3">
      <c r="A5272">
        <v>40834</v>
      </c>
      <c r="B5272" t="s">
        <v>14</v>
      </c>
      <c r="C5272" t="s">
        <v>15</v>
      </c>
      <c r="D5272" t="s">
        <v>16</v>
      </c>
      <c r="E5272" s="1">
        <v>42527</v>
      </c>
      <c r="F5272">
        <v>2.125</v>
      </c>
      <c r="G5272">
        <v>45.1</v>
      </c>
      <c r="H5272">
        <v>24.8</v>
      </c>
      <c r="I5272">
        <v>9.0647800000000007</v>
      </c>
      <c r="J5272">
        <v>0</v>
      </c>
      <c r="K5272">
        <v>27</v>
      </c>
      <c r="L5272">
        <v>8</v>
      </c>
      <c r="M5272">
        <v>10.7</v>
      </c>
      <c r="N5272">
        <v>20</v>
      </c>
    </row>
    <row r="5273" spans="1:14" x14ac:dyDescent="0.3">
      <c r="A5273">
        <v>40834</v>
      </c>
      <c r="B5273" t="s">
        <v>14</v>
      </c>
      <c r="C5273" t="s">
        <v>15</v>
      </c>
      <c r="D5273" t="s">
        <v>16</v>
      </c>
      <c r="E5273" s="1">
        <v>42528</v>
      </c>
      <c r="F5273">
        <v>3</v>
      </c>
      <c r="G5273">
        <v>45.5</v>
      </c>
      <c r="H5273">
        <v>27.4</v>
      </c>
      <c r="I5273">
        <v>8.9677799999999994</v>
      </c>
      <c r="J5273">
        <v>0</v>
      </c>
      <c r="K5273">
        <v>29</v>
      </c>
      <c r="L5273">
        <v>7</v>
      </c>
      <c r="M5273">
        <v>10.8</v>
      </c>
      <c r="N5273">
        <v>21</v>
      </c>
    </row>
    <row r="5274" spans="1:14" x14ac:dyDescent="0.3">
      <c r="A5274">
        <v>40834</v>
      </c>
      <c r="B5274" t="s">
        <v>14</v>
      </c>
      <c r="C5274" t="s">
        <v>15</v>
      </c>
      <c r="D5274" t="s">
        <v>16</v>
      </c>
      <c r="E5274" s="1">
        <v>42529</v>
      </c>
      <c r="F5274">
        <v>3.875</v>
      </c>
      <c r="G5274">
        <v>41.7</v>
      </c>
      <c r="H5274">
        <v>26.2</v>
      </c>
      <c r="I5274">
        <v>7.8769</v>
      </c>
      <c r="J5274">
        <v>0</v>
      </c>
      <c r="K5274">
        <v>26</v>
      </c>
      <c r="L5274">
        <v>8</v>
      </c>
      <c r="M5274">
        <v>12.2</v>
      </c>
      <c r="N5274">
        <v>20</v>
      </c>
    </row>
    <row r="5275" spans="1:14" x14ac:dyDescent="0.3">
      <c r="A5275">
        <v>40834</v>
      </c>
      <c r="B5275" t="s">
        <v>14</v>
      </c>
      <c r="C5275" t="s">
        <v>15</v>
      </c>
      <c r="D5275" t="s">
        <v>16</v>
      </c>
      <c r="E5275" s="1">
        <v>42530</v>
      </c>
      <c r="F5275">
        <v>3.625</v>
      </c>
      <c r="G5275">
        <v>44.8</v>
      </c>
      <c r="H5275">
        <v>25.5</v>
      </c>
      <c r="I5275">
        <v>7.7987099999999998</v>
      </c>
      <c r="J5275">
        <v>0</v>
      </c>
      <c r="K5275">
        <v>26</v>
      </c>
      <c r="L5275">
        <v>5</v>
      </c>
      <c r="M5275">
        <v>12.2</v>
      </c>
      <c r="N5275">
        <v>20</v>
      </c>
    </row>
    <row r="5276" spans="1:14" x14ac:dyDescent="0.3">
      <c r="A5276">
        <v>40834</v>
      </c>
      <c r="B5276" t="s">
        <v>14</v>
      </c>
      <c r="C5276" t="s">
        <v>15</v>
      </c>
      <c r="D5276" t="s">
        <v>16</v>
      </c>
      <c r="E5276" s="1">
        <v>42531</v>
      </c>
      <c r="F5276">
        <v>2.25</v>
      </c>
      <c r="G5276">
        <v>47.4</v>
      </c>
      <c r="H5276">
        <v>26.5</v>
      </c>
      <c r="I5276">
        <v>7.3468999999999998</v>
      </c>
      <c r="J5276">
        <v>0</v>
      </c>
      <c r="K5276">
        <v>22</v>
      </c>
      <c r="L5276">
        <v>5</v>
      </c>
      <c r="M5276">
        <v>12.4</v>
      </c>
      <c r="N5276">
        <v>20</v>
      </c>
    </row>
    <row r="5277" spans="1:14" x14ac:dyDescent="0.3">
      <c r="A5277">
        <v>40834</v>
      </c>
      <c r="B5277" t="s">
        <v>14</v>
      </c>
      <c r="C5277" t="s">
        <v>15</v>
      </c>
      <c r="D5277" t="s">
        <v>16</v>
      </c>
      <c r="E5277" s="1">
        <v>42532</v>
      </c>
      <c r="F5277">
        <v>4.125</v>
      </c>
      <c r="G5277">
        <v>44</v>
      </c>
      <c r="H5277">
        <v>27.9</v>
      </c>
      <c r="I5277">
        <v>6.8459399999999997</v>
      </c>
      <c r="J5277">
        <v>0</v>
      </c>
      <c r="K5277">
        <v>26</v>
      </c>
      <c r="L5277">
        <v>4</v>
      </c>
      <c r="M5277">
        <v>11.5</v>
      </c>
      <c r="N5277">
        <v>20</v>
      </c>
    </row>
    <row r="5278" spans="1:14" x14ac:dyDescent="0.3">
      <c r="A5278">
        <v>40834</v>
      </c>
      <c r="B5278" t="s">
        <v>14</v>
      </c>
      <c r="C5278" t="s">
        <v>15</v>
      </c>
      <c r="D5278" t="s">
        <v>16</v>
      </c>
      <c r="E5278" s="1">
        <v>42533</v>
      </c>
      <c r="F5278">
        <v>3.125</v>
      </c>
      <c r="G5278">
        <v>40.299999999999997</v>
      </c>
      <c r="H5278">
        <v>25.4</v>
      </c>
      <c r="I5278">
        <v>6.8402900000000004</v>
      </c>
      <c r="J5278">
        <v>0</v>
      </c>
      <c r="K5278">
        <v>21</v>
      </c>
      <c r="L5278">
        <v>8</v>
      </c>
      <c r="M5278">
        <v>12.9</v>
      </c>
      <c r="N5278">
        <v>19</v>
      </c>
    </row>
    <row r="5279" spans="1:14" x14ac:dyDescent="0.3">
      <c r="A5279">
        <v>40834</v>
      </c>
      <c r="B5279" t="s">
        <v>14</v>
      </c>
      <c r="C5279" t="s">
        <v>15</v>
      </c>
      <c r="D5279" t="s">
        <v>16</v>
      </c>
      <c r="E5279" s="1">
        <v>42534</v>
      </c>
      <c r="F5279">
        <v>4.125</v>
      </c>
      <c r="G5279">
        <v>38.5</v>
      </c>
      <c r="H5279">
        <v>24.6</v>
      </c>
      <c r="I5279">
        <v>7.0085699999999997</v>
      </c>
      <c r="J5279">
        <v>0</v>
      </c>
      <c r="K5279">
        <v>26</v>
      </c>
      <c r="L5279">
        <v>9</v>
      </c>
      <c r="M5279">
        <v>12.7</v>
      </c>
      <c r="N5279">
        <v>19</v>
      </c>
    </row>
    <row r="5280" spans="1:14" x14ac:dyDescent="0.3">
      <c r="A5280">
        <v>40834</v>
      </c>
      <c r="B5280" t="s">
        <v>14</v>
      </c>
      <c r="C5280" t="s">
        <v>15</v>
      </c>
      <c r="D5280" t="s">
        <v>16</v>
      </c>
      <c r="E5280" s="1">
        <v>42535</v>
      </c>
      <c r="F5280">
        <v>2.75</v>
      </c>
      <c r="H5280">
        <v>25</v>
      </c>
      <c r="I5280">
        <v>6.9604299999999997</v>
      </c>
      <c r="J5280">
        <v>0</v>
      </c>
      <c r="K5280">
        <v>20</v>
      </c>
      <c r="L5280">
        <v>8</v>
      </c>
      <c r="M5280">
        <v>12.8</v>
      </c>
      <c r="N5280">
        <v>20</v>
      </c>
    </row>
    <row r="5281" spans="1:14" x14ac:dyDescent="0.3">
      <c r="A5281">
        <v>40834</v>
      </c>
      <c r="B5281" t="s">
        <v>14</v>
      </c>
      <c r="C5281" t="s">
        <v>15</v>
      </c>
      <c r="D5281" t="s">
        <v>16</v>
      </c>
      <c r="E5281" s="1">
        <v>42536</v>
      </c>
      <c r="F5281">
        <v>2.125</v>
      </c>
      <c r="G5281">
        <v>44.8</v>
      </c>
      <c r="H5281">
        <v>22.8</v>
      </c>
      <c r="I5281">
        <v>7.80314</v>
      </c>
      <c r="J5281">
        <v>0</v>
      </c>
      <c r="K5281">
        <v>28</v>
      </c>
      <c r="L5281">
        <v>7</v>
      </c>
      <c r="M5281">
        <v>12.6</v>
      </c>
      <c r="N5281">
        <v>19</v>
      </c>
    </row>
    <row r="5282" spans="1:14" x14ac:dyDescent="0.3">
      <c r="A5282">
        <v>40834</v>
      </c>
      <c r="B5282" t="s">
        <v>14</v>
      </c>
      <c r="C5282" t="s">
        <v>15</v>
      </c>
      <c r="D5282" t="s">
        <v>16</v>
      </c>
      <c r="E5282" s="1">
        <v>42537</v>
      </c>
      <c r="F5282">
        <v>2</v>
      </c>
      <c r="G5282">
        <v>44.3</v>
      </c>
      <c r="H5282">
        <v>24.3</v>
      </c>
      <c r="I5282">
        <v>7.5254500000000002</v>
      </c>
      <c r="J5282">
        <v>0</v>
      </c>
      <c r="K5282">
        <v>22</v>
      </c>
      <c r="L5282">
        <v>6</v>
      </c>
      <c r="M5282">
        <v>12.6</v>
      </c>
      <c r="N5282">
        <v>19</v>
      </c>
    </row>
    <row r="5283" spans="1:14" x14ac:dyDescent="0.3">
      <c r="A5283">
        <v>40834</v>
      </c>
      <c r="B5283" t="s">
        <v>14</v>
      </c>
      <c r="C5283" t="s">
        <v>15</v>
      </c>
      <c r="D5283" t="s">
        <v>16</v>
      </c>
      <c r="E5283" s="1">
        <v>42538</v>
      </c>
      <c r="F5283">
        <v>2.25</v>
      </c>
      <c r="G5283">
        <v>40.9</v>
      </c>
      <c r="H5283">
        <v>28.6</v>
      </c>
      <c r="I5283">
        <v>9.8845299999999998</v>
      </c>
      <c r="J5283">
        <v>0</v>
      </c>
      <c r="K5283">
        <v>31</v>
      </c>
      <c r="L5283">
        <v>10</v>
      </c>
      <c r="M5283">
        <v>3.5</v>
      </c>
      <c r="N5283">
        <v>26</v>
      </c>
    </row>
    <row r="5284" spans="1:14" x14ac:dyDescent="0.3">
      <c r="A5284">
        <v>40834</v>
      </c>
      <c r="B5284" t="s">
        <v>14</v>
      </c>
      <c r="C5284" t="s">
        <v>15</v>
      </c>
      <c r="D5284" t="s">
        <v>16</v>
      </c>
      <c r="E5284" s="1">
        <v>42539</v>
      </c>
      <c r="F5284">
        <v>2.125</v>
      </c>
      <c r="G5284">
        <v>42</v>
      </c>
      <c r="H5284">
        <v>26.7</v>
      </c>
      <c r="I5284">
        <v>9.0371799999999993</v>
      </c>
      <c r="J5284">
        <v>0</v>
      </c>
      <c r="K5284">
        <v>27</v>
      </c>
      <c r="L5284">
        <v>9</v>
      </c>
      <c r="M5284">
        <v>5.2</v>
      </c>
      <c r="N5284">
        <v>23</v>
      </c>
    </row>
    <row r="5285" spans="1:14" x14ac:dyDescent="0.3">
      <c r="A5285">
        <v>40834</v>
      </c>
      <c r="B5285" t="s">
        <v>14</v>
      </c>
      <c r="C5285" t="s">
        <v>15</v>
      </c>
      <c r="D5285" t="s">
        <v>16</v>
      </c>
      <c r="E5285" s="1">
        <v>42540</v>
      </c>
      <c r="F5285">
        <v>4</v>
      </c>
      <c r="G5285">
        <v>43.8</v>
      </c>
      <c r="H5285">
        <v>24.5</v>
      </c>
      <c r="I5285">
        <v>7.6352799999999998</v>
      </c>
      <c r="J5285">
        <v>0</v>
      </c>
      <c r="K5285">
        <v>23</v>
      </c>
      <c r="L5285">
        <v>7</v>
      </c>
      <c r="M5285">
        <v>12</v>
      </c>
      <c r="N5285">
        <v>20</v>
      </c>
    </row>
    <row r="5286" spans="1:14" x14ac:dyDescent="0.3">
      <c r="A5286">
        <v>40834</v>
      </c>
      <c r="B5286" t="s">
        <v>14</v>
      </c>
      <c r="C5286" t="s">
        <v>15</v>
      </c>
      <c r="D5286" t="s">
        <v>16</v>
      </c>
      <c r="E5286" s="1">
        <v>42541</v>
      </c>
      <c r="F5286">
        <v>3.75</v>
      </c>
      <c r="G5286">
        <v>44.2</v>
      </c>
      <c r="H5286">
        <v>25.6</v>
      </c>
      <c r="I5286">
        <v>7.2070800000000004</v>
      </c>
      <c r="J5286">
        <v>0</v>
      </c>
      <c r="K5286">
        <v>25</v>
      </c>
      <c r="L5286">
        <v>6</v>
      </c>
      <c r="M5286">
        <v>11.9</v>
      </c>
      <c r="N5286">
        <v>21</v>
      </c>
    </row>
    <row r="5287" spans="1:14" x14ac:dyDescent="0.3">
      <c r="A5287">
        <v>40834</v>
      </c>
      <c r="B5287" t="s">
        <v>14</v>
      </c>
      <c r="C5287" t="s">
        <v>15</v>
      </c>
      <c r="D5287" t="s">
        <v>16</v>
      </c>
      <c r="E5287" s="1">
        <v>42542</v>
      </c>
      <c r="F5287">
        <v>1</v>
      </c>
      <c r="G5287">
        <v>45.4</v>
      </c>
      <c r="H5287">
        <v>27.2</v>
      </c>
      <c r="I5287">
        <v>8.7851199999999992</v>
      </c>
      <c r="J5287">
        <v>0</v>
      </c>
      <c r="K5287">
        <v>25</v>
      </c>
      <c r="L5287">
        <v>9</v>
      </c>
      <c r="M5287">
        <v>11.5</v>
      </c>
      <c r="N5287">
        <v>22</v>
      </c>
    </row>
    <row r="5288" spans="1:14" x14ac:dyDescent="0.3">
      <c r="A5288">
        <v>40834</v>
      </c>
      <c r="B5288" t="s">
        <v>14</v>
      </c>
      <c r="C5288" t="s">
        <v>15</v>
      </c>
      <c r="D5288" t="s">
        <v>16</v>
      </c>
      <c r="E5288" s="1">
        <v>42543</v>
      </c>
      <c r="F5288">
        <v>1.375</v>
      </c>
      <c r="G5288">
        <v>46.4</v>
      </c>
      <c r="H5288">
        <v>25.8</v>
      </c>
      <c r="I5288">
        <v>9.3295700000000004</v>
      </c>
      <c r="J5288">
        <v>0</v>
      </c>
      <c r="K5288">
        <v>30</v>
      </c>
      <c r="L5288">
        <v>8</v>
      </c>
      <c r="M5288">
        <v>11.5</v>
      </c>
      <c r="N5288">
        <v>22</v>
      </c>
    </row>
    <row r="5289" spans="1:14" x14ac:dyDescent="0.3">
      <c r="A5289">
        <v>40834</v>
      </c>
      <c r="B5289" t="s">
        <v>14</v>
      </c>
      <c r="C5289" t="s">
        <v>15</v>
      </c>
      <c r="D5289" t="s">
        <v>16</v>
      </c>
      <c r="E5289" s="1">
        <v>42544</v>
      </c>
      <c r="F5289">
        <v>2</v>
      </c>
      <c r="G5289">
        <v>45.5</v>
      </c>
      <c r="H5289">
        <v>26.2</v>
      </c>
      <c r="I5289">
        <v>9.5211400000000008</v>
      </c>
      <c r="J5289">
        <v>0</v>
      </c>
      <c r="K5289">
        <v>23</v>
      </c>
      <c r="L5289">
        <v>9</v>
      </c>
      <c r="M5289">
        <v>11.1</v>
      </c>
      <c r="N5289">
        <v>23</v>
      </c>
    </row>
    <row r="5290" spans="1:14" x14ac:dyDescent="0.3">
      <c r="A5290">
        <v>40834</v>
      </c>
      <c r="B5290" t="s">
        <v>14</v>
      </c>
      <c r="C5290" t="s">
        <v>15</v>
      </c>
      <c r="D5290" t="s">
        <v>16</v>
      </c>
      <c r="E5290" s="1">
        <v>42545</v>
      </c>
      <c r="F5290">
        <v>1.875</v>
      </c>
      <c r="G5290">
        <v>44.6</v>
      </c>
      <c r="H5290">
        <v>26.4</v>
      </c>
      <c r="I5290">
        <v>9.8694199999999999</v>
      </c>
      <c r="J5290">
        <v>0</v>
      </c>
      <c r="K5290">
        <v>26</v>
      </c>
      <c r="L5290">
        <v>10</v>
      </c>
      <c r="M5290">
        <v>11.9</v>
      </c>
      <c r="N5290">
        <v>23</v>
      </c>
    </row>
    <row r="5291" spans="1:14" x14ac:dyDescent="0.3">
      <c r="A5291">
        <v>40834</v>
      </c>
      <c r="B5291" t="s">
        <v>14</v>
      </c>
      <c r="C5291" t="s">
        <v>15</v>
      </c>
      <c r="D5291" t="s">
        <v>16</v>
      </c>
      <c r="E5291" s="1">
        <v>42546</v>
      </c>
      <c r="F5291">
        <v>1.375</v>
      </c>
      <c r="G5291">
        <v>45.9</v>
      </c>
      <c r="H5291">
        <v>26.4</v>
      </c>
      <c r="I5291">
        <v>12.605399999999999</v>
      </c>
      <c r="J5291">
        <v>0</v>
      </c>
      <c r="K5291">
        <v>33</v>
      </c>
      <c r="L5291">
        <v>11</v>
      </c>
      <c r="M5291">
        <v>11.7</v>
      </c>
      <c r="N5291">
        <v>23</v>
      </c>
    </row>
    <row r="5292" spans="1:14" x14ac:dyDescent="0.3">
      <c r="A5292">
        <v>40834</v>
      </c>
      <c r="B5292" t="s">
        <v>14</v>
      </c>
      <c r="C5292" t="s">
        <v>15</v>
      </c>
      <c r="D5292" t="s">
        <v>16</v>
      </c>
      <c r="E5292" s="1">
        <v>42547</v>
      </c>
      <c r="F5292">
        <v>1.375</v>
      </c>
      <c r="G5292">
        <v>46.7</v>
      </c>
      <c r="H5292">
        <v>26.6</v>
      </c>
      <c r="I5292">
        <v>14.041700000000001</v>
      </c>
      <c r="J5292">
        <v>0</v>
      </c>
      <c r="K5292">
        <v>36</v>
      </c>
      <c r="L5292">
        <v>11</v>
      </c>
      <c r="M5292">
        <v>11.3</v>
      </c>
      <c r="N5292">
        <v>23</v>
      </c>
    </row>
    <row r="5293" spans="1:14" x14ac:dyDescent="0.3">
      <c r="A5293">
        <v>40834</v>
      </c>
      <c r="B5293" t="s">
        <v>14</v>
      </c>
      <c r="C5293" t="s">
        <v>15</v>
      </c>
      <c r="D5293" t="s">
        <v>16</v>
      </c>
      <c r="E5293" s="1">
        <v>42548</v>
      </c>
      <c r="F5293">
        <v>1.5</v>
      </c>
      <c r="G5293">
        <v>46.2</v>
      </c>
      <c r="H5293">
        <v>25.8</v>
      </c>
      <c r="I5293">
        <v>11.333</v>
      </c>
      <c r="J5293">
        <v>0</v>
      </c>
      <c r="K5293">
        <v>43</v>
      </c>
      <c r="L5293">
        <v>7</v>
      </c>
      <c r="M5293">
        <v>11.8</v>
      </c>
      <c r="N5293">
        <v>23</v>
      </c>
    </row>
    <row r="5294" spans="1:14" x14ac:dyDescent="0.3">
      <c r="A5294">
        <v>40834</v>
      </c>
      <c r="B5294" t="s">
        <v>14</v>
      </c>
      <c r="C5294" t="s">
        <v>15</v>
      </c>
      <c r="D5294" t="s">
        <v>16</v>
      </c>
      <c r="E5294" s="1">
        <v>42549</v>
      </c>
      <c r="F5294">
        <v>1.5</v>
      </c>
      <c r="G5294">
        <v>47.2</v>
      </c>
      <c r="H5294">
        <v>27.7</v>
      </c>
      <c r="I5294">
        <v>10.355</v>
      </c>
      <c r="J5294">
        <v>0</v>
      </c>
      <c r="K5294">
        <v>26</v>
      </c>
      <c r="L5294">
        <v>9</v>
      </c>
      <c r="M5294">
        <v>11.6</v>
      </c>
      <c r="N5294">
        <v>23</v>
      </c>
    </row>
    <row r="5295" spans="1:14" x14ac:dyDescent="0.3">
      <c r="A5295">
        <v>40834</v>
      </c>
      <c r="B5295" t="s">
        <v>14</v>
      </c>
      <c r="C5295" t="s">
        <v>15</v>
      </c>
      <c r="D5295" t="s">
        <v>16</v>
      </c>
      <c r="E5295" s="1">
        <v>42550</v>
      </c>
      <c r="F5295">
        <v>1.875</v>
      </c>
      <c r="G5295">
        <v>47.4</v>
      </c>
      <c r="H5295">
        <v>28.7</v>
      </c>
      <c r="I5295">
        <v>12.7685</v>
      </c>
      <c r="J5295">
        <v>0</v>
      </c>
      <c r="K5295">
        <v>33</v>
      </c>
      <c r="L5295">
        <v>9</v>
      </c>
      <c r="M5295">
        <v>11</v>
      </c>
      <c r="N5295">
        <v>25</v>
      </c>
    </row>
    <row r="5296" spans="1:14" x14ac:dyDescent="0.3">
      <c r="A5296">
        <v>40834</v>
      </c>
      <c r="B5296" t="s">
        <v>14</v>
      </c>
      <c r="C5296" t="s">
        <v>15</v>
      </c>
      <c r="D5296" t="s">
        <v>16</v>
      </c>
      <c r="E5296" s="1">
        <v>42551</v>
      </c>
      <c r="F5296">
        <v>2.625</v>
      </c>
      <c r="G5296">
        <v>47.6</v>
      </c>
      <c r="H5296">
        <v>27.7</v>
      </c>
      <c r="I5296">
        <v>10.9346</v>
      </c>
      <c r="J5296">
        <v>0</v>
      </c>
      <c r="K5296">
        <v>37</v>
      </c>
      <c r="L5296">
        <v>8</v>
      </c>
      <c r="M5296">
        <v>11.4</v>
      </c>
      <c r="N5296">
        <v>25</v>
      </c>
    </row>
    <row r="5297" spans="1:14" x14ac:dyDescent="0.3">
      <c r="A5297">
        <v>40834</v>
      </c>
      <c r="B5297" t="s">
        <v>14</v>
      </c>
      <c r="C5297" t="s">
        <v>15</v>
      </c>
      <c r="D5297" t="s">
        <v>16</v>
      </c>
      <c r="E5297" s="1">
        <v>42552</v>
      </c>
      <c r="F5297">
        <v>2.75</v>
      </c>
      <c r="G5297">
        <v>47.8</v>
      </c>
      <c r="H5297">
        <v>28.7</v>
      </c>
      <c r="I5297">
        <v>9.8062500000000004</v>
      </c>
      <c r="J5297">
        <v>0</v>
      </c>
      <c r="K5297">
        <v>22</v>
      </c>
      <c r="L5297">
        <v>9</v>
      </c>
      <c r="M5297">
        <v>11.6</v>
      </c>
      <c r="N5297">
        <v>24</v>
      </c>
    </row>
    <row r="5298" spans="1:14" x14ac:dyDescent="0.3">
      <c r="A5298">
        <v>40834</v>
      </c>
      <c r="B5298" t="s">
        <v>14</v>
      </c>
      <c r="C5298" t="s">
        <v>15</v>
      </c>
      <c r="D5298" t="s">
        <v>16</v>
      </c>
      <c r="E5298" s="1">
        <v>42553</v>
      </c>
      <c r="F5298">
        <v>4.375</v>
      </c>
      <c r="G5298">
        <v>44.5</v>
      </c>
      <c r="H5298">
        <v>30.1</v>
      </c>
      <c r="I5298">
        <v>9.8929500000000008</v>
      </c>
      <c r="J5298">
        <v>0</v>
      </c>
      <c r="K5298">
        <v>21</v>
      </c>
      <c r="L5298">
        <v>11</v>
      </c>
      <c r="M5298">
        <v>11.3</v>
      </c>
      <c r="N5298">
        <v>25</v>
      </c>
    </row>
    <row r="5299" spans="1:14" x14ac:dyDescent="0.3">
      <c r="A5299">
        <v>40834</v>
      </c>
      <c r="B5299" t="s">
        <v>14</v>
      </c>
      <c r="C5299" t="s">
        <v>15</v>
      </c>
      <c r="D5299" t="s">
        <v>16</v>
      </c>
      <c r="E5299" s="1">
        <v>42554</v>
      </c>
      <c r="F5299">
        <v>2.5</v>
      </c>
      <c r="G5299">
        <v>44</v>
      </c>
      <c r="H5299">
        <v>28.8</v>
      </c>
      <c r="I5299">
        <v>11.4476</v>
      </c>
      <c r="J5299">
        <v>0</v>
      </c>
      <c r="K5299">
        <v>30</v>
      </c>
      <c r="L5299">
        <v>12</v>
      </c>
      <c r="M5299">
        <v>11.8</v>
      </c>
      <c r="N5299">
        <v>25</v>
      </c>
    </row>
    <row r="5300" spans="1:14" x14ac:dyDescent="0.3">
      <c r="A5300">
        <v>40834</v>
      </c>
      <c r="B5300" t="s">
        <v>14</v>
      </c>
      <c r="C5300" t="s">
        <v>15</v>
      </c>
      <c r="D5300" t="s">
        <v>16</v>
      </c>
      <c r="E5300" s="1">
        <v>42555</v>
      </c>
      <c r="F5300">
        <v>1.375</v>
      </c>
      <c r="G5300">
        <v>44.3</v>
      </c>
      <c r="H5300">
        <v>26.9</v>
      </c>
      <c r="I5300">
        <v>12.2843</v>
      </c>
      <c r="J5300">
        <v>0</v>
      </c>
      <c r="K5300">
        <v>34</v>
      </c>
      <c r="L5300">
        <v>12</v>
      </c>
      <c r="M5300">
        <v>10.3</v>
      </c>
      <c r="N5300">
        <v>23</v>
      </c>
    </row>
    <row r="5301" spans="1:14" x14ac:dyDescent="0.3">
      <c r="A5301">
        <v>40834</v>
      </c>
      <c r="B5301" t="s">
        <v>14</v>
      </c>
      <c r="C5301" t="s">
        <v>15</v>
      </c>
      <c r="D5301" t="s">
        <v>16</v>
      </c>
      <c r="E5301" s="1">
        <v>42556</v>
      </c>
      <c r="F5301">
        <v>2</v>
      </c>
      <c r="G5301">
        <v>43.9</v>
      </c>
      <c r="H5301">
        <v>27.4</v>
      </c>
      <c r="I5301">
        <v>12.7316</v>
      </c>
      <c r="J5301">
        <v>0</v>
      </c>
      <c r="K5301">
        <v>38</v>
      </c>
      <c r="L5301">
        <v>13</v>
      </c>
      <c r="M5301">
        <v>8.6999999999999993</v>
      </c>
      <c r="N5301">
        <v>24</v>
      </c>
    </row>
    <row r="5302" spans="1:14" x14ac:dyDescent="0.3">
      <c r="A5302">
        <v>40834</v>
      </c>
      <c r="B5302" t="s">
        <v>14</v>
      </c>
      <c r="C5302" t="s">
        <v>15</v>
      </c>
      <c r="D5302" t="s">
        <v>16</v>
      </c>
      <c r="E5302" s="1">
        <v>42557</v>
      </c>
      <c r="F5302">
        <v>1.5</v>
      </c>
      <c r="G5302">
        <v>45.4</v>
      </c>
      <c r="H5302">
        <v>26.4</v>
      </c>
      <c r="I5302">
        <v>11.085100000000001</v>
      </c>
      <c r="J5302">
        <v>0</v>
      </c>
      <c r="K5302">
        <v>33</v>
      </c>
      <c r="L5302">
        <v>12</v>
      </c>
      <c r="M5302">
        <v>10.4</v>
      </c>
      <c r="N5302">
        <v>23</v>
      </c>
    </row>
    <row r="5303" spans="1:14" x14ac:dyDescent="0.3">
      <c r="A5303">
        <v>40834</v>
      </c>
      <c r="B5303" t="s">
        <v>14</v>
      </c>
      <c r="C5303" t="s">
        <v>15</v>
      </c>
      <c r="D5303" t="s">
        <v>16</v>
      </c>
      <c r="E5303" s="1">
        <v>42558</v>
      </c>
      <c r="F5303">
        <v>1.625</v>
      </c>
      <c r="G5303">
        <v>44.8</v>
      </c>
      <c r="H5303">
        <v>29.1</v>
      </c>
      <c r="I5303">
        <v>9.4315700000000007</v>
      </c>
      <c r="J5303">
        <v>0</v>
      </c>
      <c r="K5303">
        <v>26</v>
      </c>
      <c r="L5303">
        <v>9</v>
      </c>
      <c r="M5303">
        <v>12</v>
      </c>
      <c r="N5303">
        <v>23</v>
      </c>
    </row>
    <row r="5304" spans="1:14" x14ac:dyDescent="0.3">
      <c r="A5304">
        <v>40834</v>
      </c>
      <c r="B5304" t="s">
        <v>14</v>
      </c>
      <c r="C5304" t="s">
        <v>15</v>
      </c>
      <c r="D5304" t="s">
        <v>16</v>
      </c>
      <c r="E5304" s="1">
        <v>42559</v>
      </c>
      <c r="F5304">
        <v>3.375</v>
      </c>
      <c r="G5304">
        <v>46.1</v>
      </c>
      <c r="H5304">
        <v>25.3</v>
      </c>
      <c r="I5304">
        <v>8.6905199999999994</v>
      </c>
      <c r="J5304">
        <v>0</v>
      </c>
      <c r="K5304">
        <v>21</v>
      </c>
      <c r="L5304">
        <v>7</v>
      </c>
      <c r="M5304">
        <v>12</v>
      </c>
      <c r="N5304">
        <v>22</v>
      </c>
    </row>
    <row r="5305" spans="1:14" x14ac:dyDescent="0.3">
      <c r="A5305">
        <v>40834</v>
      </c>
      <c r="B5305" t="s">
        <v>14</v>
      </c>
      <c r="C5305" t="s">
        <v>15</v>
      </c>
      <c r="D5305" t="s">
        <v>16</v>
      </c>
      <c r="E5305" s="1">
        <v>42560</v>
      </c>
      <c r="F5305">
        <v>3.125</v>
      </c>
      <c r="G5305">
        <v>45.4</v>
      </c>
      <c r="H5305">
        <v>28</v>
      </c>
      <c r="I5305">
        <v>9.5328099999999996</v>
      </c>
      <c r="J5305">
        <v>0</v>
      </c>
      <c r="K5305">
        <v>24</v>
      </c>
      <c r="L5305">
        <v>9</v>
      </c>
      <c r="M5305">
        <v>12.4</v>
      </c>
      <c r="N5305">
        <v>24</v>
      </c>
    </row>
    <row r="5306" spans="1:14" x14ac:dyDescent="0.3">
      <c r="A5306">
        <v>40834</v>
      </c>
      <c r="B5306" t="s">
        <v>14</v>
      </c>
      <c r="C5306" t="s">
        <v>15</v>
      </c>
      <c r="D5306" t="s">
        <v>16</v>
      </c>
      <c r="E5306" s="1">
        <v>42561</v>
      </c>
      <c r="F5306">
        <v>3.375</v>
      </c>
      <c r="G5306">
        <v>45.2</v>
      </c>
      <c r="H5306">
        <v>28.3</v>
      </c>
      <c r="I5306">
        <v>9.7882300000000004</v>
      </c>
      <c r="J5306">
        <v>0</v>
      </c>
      <c r="K5306">
        <v>24</v>
      </c>
      <c r="L5306">
        <v>10</v>
      </c>
      <c r="M5306">
        <v>12</v>
      </c>
      <c r="N5306">
        <v>24</v>
      </c>
    </row>
    <row r="5307" spans="1:14" x14ac:dyDescent="0.3">
      <c r="A5307">
        <v>40834</v>
      </c>
      <c r="B5307" t="s">
        <v>14</v>
      </c>
      <c r="C5307" t="s">
        <v>15</v>
      </c>
      <c r="D5307" t="s">
        <v>16</v>
      </c>
      <c r="E5307" s="1">
        <v>42562</v>
      </c>
      <c r="F5307">
        <v>3.25</v>
      </c>
      <c r="G5307">
        <v>43.5</v>
      </c>
      <c r="H5307">
        <v>31.3</v>
      </c>
      <c r="I5307">
        <v>9.3563100000000006</v>
      </c>
      <c r="J5307">
        <v>0</v>
      </c>
      <c r="K5307">
        <v>22</v>
      </c>
      <c r="L5307">
        <v>10</v>
      </c>
      <c r="M5307">
        <v>11.5</v>
      </c>
      <c r="N5307">
        <v>28</v>
      </c>
    </row>
    <row r="5308" spans="1:14" x14ac:dyDescent="0.3">
      <c r="A5308">
        <v>40834</v>
      </c>
      <c r="B5308" t="s">
        <v>14</v>
      </c>
      <c r="C5308" t="s">
        <v>15</v>
      </c>
      <c r="D5308" t="s">
        <v>16</v>
      </c>
      <c r="E5308" s="1">
        <v>42563</v>
      </c>
      <c r="F5308">
        <v>1.75</v>
      </c>
      <c r="G5308">
        <v>43.8</v>
      </c>
      <c r="H5308">
        <v>26.8</v>
      </c>
      <c r="I5308">
        <v>9.7800999999999991</v>
      </c>
      <c r="J5308">
        <v>0</v>
      </c>
      <c r="K5308">
        <v>28</v>
      </c>
      <c r="L5308">
        <v>11</v>
      </c>
      <c r="M5308">
        <v>11</v>
      </c>
      <c r="N5308">
        <v>23</v>
      </c>
    </row>
    <row r="5309" spans="1:14" x14ac:dyDescent="0.3">
      <c r="A5309">
        <v>40834</v>
      </c>
      <c r="B5309" t="s">
        <v>14</v>
      </c>
      <c r="C5309" t="s">
        <v>15</v>
      </c>
      <c r="D5309" t="s">
        <v>16</v>
      </c>
      <c r="E5309" s="1">
        <v>42564</v>
      </c>
      <c r="F5309">
        <v>2.375</v>
      </c>
      <c r="G5309">
        <v>45.8</v>
      </c>
      <c r="H5309">
        <v>28.5</v>
      </c>
      <c r="I5309">
        <v>9.2828999999999997</v>
      </c>
      <c r="J5309">
        <v>0</v>
      </c>
      <c r="K5309">
        <v>26</v>
      </c>
      <c r="L5309">
        <v>9</v>
      </c>
      <c r="M5309">
        <v>11.3</v>
      </c>
      <c r="N5309">
        <v>24</v>
      </c>
    </row>
    <row r="5310" spans="1:14" x14ac:dyDescent="0.3">
      <c r="A5310">
        <v>40834</v>
      </c>
      <c r="B5310" t="s">
        <v>14</v>
      </c>
      <c r="C5310" t="s">
        <v>15</v>
      </c>
      <c r="D5310" t="s">
        <v>16</v>
      </c>
      <c r="E5310" s="1">
        <v>42565</v>
      </c>
      <c r="F5310">
        <v>2</v>
      </c>
      <c r="G5310">
        <v>48.9</v>
      </c>
      <c r="H5310">
        <v>26.7</v>
      </c>
      <c r="I5310">
        <v>9.7052999999999994</v>
      </c>
      <c r="J5310">
        <v>0</v>
      </c>
      <c r="K5310">
        <v>26</v>
      </c>
      <c r="L5310">
        <v>8</v>
      </c>
      <c r="M5310">
        <v>11.2</v>
      </c>
      <c r="N5310">
        <v>23</v>
      </c>
    </row>
    <row r="5311" spans="1:14" x14ac:dyDescent="0.3">
      <c r="A5311">
        <v>40834</v>
      </c>
      <c r="B5311" t="s">
        <v>14</v>
      </c>
      <c r="C5311" t="s">
        <v>15</v>
      </c>
      <c r="D5311" t="s">
        <v>16</v>
      </c>
      <c r="E5311" s="1">
        <v>42566</v>
      </c>
      <c r="F5311">
        <v>2.5</v>
      </c>
      <c r="G5311">
        <v>49.1</v>
      </c>
      <c r="H5311">
        <v>28.9</v>
      </c>
      <c r="I5311">
        <v>10.9275</v>
      </c>
      <c r="J5311">
        <v>0</v>
      </c>
      <c r="K5311">
        <v>26</v>
      </c>
      <c r="L5311">
        <v>9</v>
      </c>
      <c r="M5311">
        <v>11</v>
      </c>
      <c r="N5311">
        <v>26</v>
      </c>
    </row>
    <row r="5312" spans="1:14" x14ac:dyDescent="0.3">
      <c r="A5312">
        <v>40834</v>
      </c>
      <c r="B5312" t="s">
        <v>14</v>
      </c>
      <c r="C5312" t="s">
        <v>15</v>
      </c>
      <c r="D5312" t="s">
        <v>16</v>
      </c>
      <c r="E5312" s="1">
        <v>42567</v>
      </c>
      <c r="F5312">
        <v>1.875</v>
      </c>
      <c r="G5312">
        <v>49.1</v>
      </c>
      <c r="H5312">
        <v>31</v>
      </c>
      <c r="I5312">
        <v>9.8774700000000006</v>
      </c>
      <c r="J5312">
        <v>0</v>
      </c>
      <c r="K5312">
        <v>25</v>
      </c>
      <c r="L5312">
        <v>7</v>
      </c>
      <c r="M5312">
        <v>12</v>
      </c>
      <c r="N5312">
        <v>26</v>
      </c>
    </row>
    <row r="5313" spans="1:14" x14ac:dyDescent="0.3">
      <c r="A5313">
        <v>40834</v>
      </c>
      <c r="B5313" t="s">
        <v>14</v>
      </c>
      <c r="C5313" t="s">
        <v>15</v>
      </c>
      <c r="D5313" t="s">
        <v>16</v>
      </c>
      <c r="E5313" s="1">
        <v>42568</v>
      </c>
      <c r="F5313">
        <v>2</v>
      </c>
      <c r="G5313">
        <v>49.5</v>
      </c>
      <c r="H5313">
        <v>31.3</v>
      </c>
      <c r="I5313">
        <v>10.5236</v>
      </c>
      <c r="J5313">
        <v>0</v>
      </c>
      <c r="K5313">
        <v>28</v>
      </c>
      <c r="L5313">
        <v>8</v>
      </c>
      <c r="M5313">
        <v>11.9</v>
      </c>
      <c r="N5313">
        <v>26</v>
      </c>
    </row>
    <row r="5314" spans="1:14" x14ac:dyDescent="0.3">
      <c r="A5314">
        <v>40834</v>
      </c>
      <c r="B5314" t="s">
        <v>14</v>
      </c>
      <c r="C5314" t="s">
        <v>15</v>
      </c>
      <c r="D5314" t="s">
        <v>16</v>
      </c>
      <c r="E5314" s="1">
        <v>42569</v>
      </c>
      <c r="F5314">
        <v>2.125</v>
      </c>
      <c r="G5314">
        <v>45.6</v>
      </c>
      <c r="H5314">
        <v>28.6</v>
      </c>
      <c r="I5314">
        <v>14.1065</v>
      </c>
      <c r="J5314">
        <v>0</v>
      </c>
      <c r="K5314">
        <v>38</v>
      </c>
      <c r="L5314">
        <v>14</v>
      </c>
      <c r="M5314">
        <v>11</v>
      </c>
      <c r="N5314">
        <v>26</v>
      </c>
    </row>
    <row r="5315" spans="1:14" x14ac:dyDescent="0.3">
      <c r="A5315">
        <v>40834</v>
      </c>
      <c r="B5315" t="s">
        <v>14</v>
      </c>
      <c r="C5315" t="s">
        <v>15</v>
      </c>
      <c r="D5315" t="s">
        <v>16</v>
      </c>
      <c r="E5315" s="1">
        <v>42570</v>
      </c>
      <c r="F5315">
        <v>1.625</v>
      </c>
      <c r="G5315">
        <v>46.9</v>
      </c>
      <c r="H5315">
        <v>27.4</v>
      </c>
      <c r="I5315">
        <v>16.489999999999998</v>
      </c>
      <c r="J5315">
        <v>0</v>
      </c>
      <c r="K5315">
        <v>47</v>
      </c>
      <c r="L5315">
        <v>11</v>
      </c>
      <c r="M5315">
        <v>10.5</v>
      </c>
      <c r="N5315">
        <v>25</v>
      </c>
    </row>
    <row r="5316" spans="1:14" x14ac:dyDescent="0.3">
      <c r="A5316">
        <v>40834</v>
      </c>
      <c r="B5316" t="s">
        <v>14</v>
      </c>
      <c r="C5316" t="s">
        <v>15</v>
      </c>
      <c r="D5316" t="s">
        <v>16</v>
      </c>
      <c r="E5316" s="1">
        <v>42571</v>
      </c>
      <c r="F5316">
        <v>1.875</v>
      </c>
      <c r="G5316">
        <v>45</v>
      </c>
      <c r="H5316">
        <v>30</v>
      </c>
      <c r="I5316">
        <v>17.570599999999999</v>
      </c>
      <c r="J5316">
        <v>0</v>
      </c>
      <c r="K5316">
        <v>41</v>
      </c>
      <c r="L5316">
        <v>15</v>
      </c>
      <c r="M5316">
        <v>8</v>
      </c>
      <c r="N5316">
        <v>27</v>
      </c>
    </row>
    <row r="5317" spans="1:14" x14ac:dyDescent="0.3">
      <c r="A5317">
        <v>40834</v>
      </c>
      <c r="B5317" t="s">
        <v>14</v>
      </c>
      <c r="C5317" t="s">
        <v>15</v>
      </c>
      <c r="D5317" t="s">
        <v>16</v>
      </c>
      <c r="E5317" s="1">
        <v>42572</v>
      </c>
      <c r="F5317">
        <v>2</v>
      </c>
      <c r="G5317">
        <v>46</v>
      </c>
      <c r="H5317">
        <v>32.700000000000003</v>
      </c>
      <c r="I5317">
        <v>25.129000000000001</v>
      </c>
      <c r="J5317">
        <v>0</v>
      </c>
      <c r="K5317">
        <v>48</v>
      </c>
      <c r="L5317">
        <v>22</v>
      </c>
      <c r="M5317">
        <v>9</v>
      </c>
      <c r="N5317">
        <v>28</v>
      </c>
    </row>
    <row r="5318" spans="1:14" x14ac:dyDescent="0.3">
      <c r="A5318">
        <v>40834</v>
      </c>
      <c r="B5318" t="s">
        <v>14</v>
      </c>
      <c r="C5318" t="s">
        <v>15</v>
      </c>
      <c r="D5318" t="s">
        <v>16</v>
      </c>
      <c r="E5318" s="1">
        <v>42573</v>
      </c>
      <c r="F5318">
        <v>1.75</v>
      </c>
      <c r="G5318">
        <v>48.4</v>
      </c>
      <c r="H5318">
        <v>31.7</v>
      </c>
      <c r="I5318">
        <v>26.2698</v>
      </c>
      <c r="J5318">
        <v>0</v>
      </c>
      <c r="K5318">
        <v>56</v>
      </c>
      <c r="L5318">
        <v>20</v>
      </c>
      <c r="M5318">
        <v>9.8000000000000007</v>
      </c>
      <c r="N5318">
        <v>30</v>
      </c>
    </row>
    <row r="5319" spans="1:14" x14ac:dyDescent="0.3">
      <c r="A5319">
        <v>40834</v>
      </c>
      <c r="B5319" t="s">
        <v>14</v>
      </c>
      <c r="C5319" t="s">
        <v>15</v>
      </c>
      <c r="D5319" t="s">
        <v>16</v>
      </c>
      <c r="E5319" s="1">
        <v>42574</v>
      </c>
      <c r="F5319">
        <v>3.5</v>
      </c>
      <c r="G5319">
        <v>46.9</v>
      </c>
      <c r="H5319">
        <v>31.8</v>
      </c>
      <c r="I5319">
        <v>16.701799999999999</v>
      </c>
      <c r="J5319">
        <v>0</v>
      </c>
      <c r="K5319">
        <v>61</v>
      </c>
      <c r="L5319">
        <v>10</v>
      </c>
      <c r="M5319">
        <v>7.2</v>
      </c>
      <c r="N5319">
        <v>31</v>
      </c>
    </row>
    <row r="5320" spans="1:14" x14ac:dyDescent="0.3">
      <c r="A5320">
        <v>40834</v>
      </c>
      <c r="B5320" t="s">
        <v>14</v>
      </c>
      <c r="C5320" t="s">
        <v>15</v>
      </c>
      <c r="D5320" t="s">
        <v>16</v>
      </c>
      <c r="E5320" s="1">
        <v>42575</v>
      </c>
      <c r="F5320">
        <v>1.625</v>
      </c>
      <c r="G5320">
        <v>44.5</v>
      </c>
      <c r="H5320">
        <v>30.3</v>
      </c>
      <c r="I5320">
        <v>11.4716</v>
      </c>
      <c r="J5320">
        <v>0</v>
      </c>
      <c r="K5320">
        <v>36</v>
      </c>
      <c r="L5320">
        <v>11</v>
      </c>
      <c r="M5320">
        <v>8.1999999999999993</v>
      </c>
      <c r="N5320">
        <v>27</v>
      </c>
    </row>
    <row r="5321" spans="1:14" x14ac:dyDescent="0.3">
      <c r="A5321">
        <v>40834</v>
      </c>
      <c r="B5321" t="s">
        <v>14</v>
      </c>
      <c r="C5321" t="s">
        <v>15</v>
      </c>
      <c r="D5321" t="s">
        <v>16</v>
      </c>
      <c r="E5321" s="1">
        <v>42576</v>
      </c>
      <c r="F5321">
        <v>1.5</v>
      </c>
      <c r="G5321">
        <v>42.5</v>
      </c>
      <c r="H5321">
        <v>27.1</v>
      </c>
      <c r="I5321">
        <v>19.993200000000002</v>
      </c>
      <c r="J5321">
        <v>0</v>
      </c>
      <c r="K5321">
        <v>46</v>
      </c>
      <c r="L5321">
        <v>27</v>
      </c>
      <c r="M5321">
        <v>10.6</v>
      </c>
      <c r="N5321">
        <v>25</v>
      </c>
    </row>
    <row r="5322" spans="1:14" x14ac:dyDescent="0.3">
      <c r="A5322">
        <v>40834</v>
      </c>
      <c r="B5322" t="s">
        <v>14</v>
      </c>
      <c r="C5322" t="s">
        <v>15</v>
      </c>
      <c r="D5322" t="s">
        <v>16</v>
      </c>
      <c r="E5322" s="1">
        <v>42577</v>
      </c>
      <c r="F5322">
        <v>2</v>
      </c>
      <c r="G5322">
        <v>45.5</v>
      </c>
      <c r="H5322">
        <v>28.1</v>
      </c>
      <c r="I5322">
        <v>23.833200000000001</v>
      </c>
      <c r="J5322">
        <v>0</v>
      </c>
      <c r="K5322">
        <v>55</v>
      </c>
      <c r="L5322">
        <v>18</v>
      </c>
      <c r="M5322">
        <v>10.9</v>
      </c>
      <c r="N5322">
        <v>26</v>
      </c>
    </row>
    <row r="5323" spans="1:14" x14ac:dyDescent="0.3">
      <c r="A5323">
        <v>40834</v>
      </c>
      <c r="B5323" t="s">
        <v>14</v>
      </c>
      <c r="C5323" t="s">
        <v>15</v>
      </c>
      <c r="D5323" t="s">
        <v>16</v>
      </c>
      <c r="E5323" s="1">
        <v>42578</v>
      </c>
      <c r="F5323">
        <v>2.375</v>
      </c>
      <c r="G5323">
        <v>46.1</v>
      </c>
      <c r="H5323">
        <v>27</v>
      </c>
      <c r="I5323">
        <v>21.741700000000002</v>
      </c>
      <c r="J5323">
        <v>0</v>
      </c>
      <c r="K5323">
        <v>57</v>
      </c>
      <c r="L5323">
        <v>9</v>
      </c>
      <c r="M5323">
        <v>11.6</v>
      </c>
      <c r="N5323">
        <v>24</v>
      </c>
    </row>
    <row r="5324" spans="1:14" x14ac:dyDescent="0.3">
      <c r="A5324">
        <v>40834</v>
      </c>
      <c r="B5324" t="s">
        <v>14</v>
      </c>
      <c r="C5324" t="s">
        <v>15</v>
      </c>
      <c r="D5324" t="s">
        <v>16</v>
      </c>
      <c r="E5324" s="1">
        <v>42579</v>
      </c>
      <c r="F5324">
        <v>2</v>
      </c>
      <c r="G5324">
        <v>41.2</v>
      </c>
      <c r="H5324">
        <v>28.6</v>
      </c>
      <c r="I5324">
        <v>28.0825</v>
      </c>
      <c r="J5324">
        <v>0</v>
      </c>
      <c r="K5324">
        <v>83</v>
      </c>
      <c r="L5324">
        <v>34</v>
      </c>
      <c r="M5324">
        <v>11</v>
      </c>
      <c r="N5324">
        <v>26</v>
      </c>
    </row>
    <row r="5325" spans="1:14" x14ac:dyDescent="0.3">
      <c r="A5325">
        <v>40834</v>
      </c>
      <c r="B5325" t="s">
        <v>14</v>
      </c>
      <c r="C5325" t="s">
        <v>15</v>
      </c>
      <c r="D5325" t="s">
        <v>16</v>
      </c>
      <c r="E5325" s="1">
        <v>42580</v>
      </c>
      <c r="F5325">
        <v>1.875</v>
      </c>
      <c r="G5325">
        <v>41.2</v>
      </c>
      <c r="H5325">
        <v>29.8</v>
      </c>
      <c r="I5325">
        <v>30.519300000000001</v>
      </c>
      <c r="J5325">
        <v>0</v>
      </c>
      <c r="K5325">
        <v>79</v>
      </c>
      <c r="L5325">
        <v>36</v>
      </c>
      <c r="M5325">
        <v>10.7</v>
      </c>
      <c r="N5325">
        <v>28</v>
      </c>
    </row>
    <row r="5326" spans="1:14" x14ac:dyDescent="0.3">
      <c r="A5326">
        <v>40834</v>
      </c>
      <c r="B5326" t="s">
        <v>14</v>
      </c>
      <c r="C5326" t="s">
        <v>15</v>
      </c>
      <c r="D5326" t="s">
        <v>16</v>
      </c>
      <c r="E5326" s="1">
        <v>42581</v>
      </c>
      <c r="F5326">
        <v>2.125</v>
      </c>
      <c r="G5326">
        <v>44</v>
      </c>
      <c r="H5326">
        <v>29.7</v>
      </c>
      <c r="I5326">
        <v>24.5595</v>
      </c>
      <c r="J5326">
        <v>0</v>
      </c>
      <c r="K5326">
        <v>78</v>
      </c>
      <c r="L5326">
        <v>16</v>
      </c>
      <c r="M5326">
        <v>11.2</v>
      </c>
      <c r="N5326">
        <v>28</v>
      </c>
    </row>
    <row r="5327" spans="1:14" x14ac:dyDescent="0.3">
      <c r="A5327">
        <v>40834</v>
      </c>
      <c r="B5327" t="s">
        <v>14</v>
      </c>
      <c r="C5327" t="s">
        <v>15</v>
      </c>
      <c r="D5327" t="s">
        <v>16</v>
      </c>
      <c r="E5327" s="1">
        <v>42582</v>
      </c>
      <c r="F5327">
        <v>1.625</v>
      </c>
      <c r="G5327">
        <v>44.3</v>
      </c>
      <c r="H5327">
        <v>25.7</v>
      </c>
      <c r="I5327">
        <v>18.657</v>
      </c>
      <c r="J5327">
        <v>0</v>
      </c>
      <c r="K5327">
        <v>67</v>
      </c>
      <c r="L5327">
        <v>17</v>
      </c>
      <c r="M5327">
        <v>11.8</v>
      </c>
      <c r="N5327">
        <v>22</v>
      </c>
    </row>
    <row r="5328" spans="1:14" x14ac:dyDescent="0.3">
      <c r="A5328">
        <v>40834</v>
      </c>
      <c r="B5328" t="s">
        <v>14</v>
      </c>
      <c r="C5328" t="s">
        <v>15</v>
      </c>
      <c r="D5328" t="s">
        <v>16</v>
      </c>
      <c r="E5328" s="1">
        <v>42583</v>
      </c>
      <c r="F5328">
        <v>1.5</v>
      </c>
      <c r="G5328">
        <v>46.3</v>
      </c>
      <c r="H5328">
        <v>26.9</v>
      </c>
      <c r="I5328">
        <v>14.446</v>
      </c>
      <c r="J5328">
        <v>0</v>
      </c>
      <c r="K5328">
        <v>37</v>
      </c>
      <c r="L5328">
        <v>13</v>
      </c>
      <c r="M5328">
        <v>11.8</v>
      </c>
      <c r="N5328">
        <v>24</v>
      </c>
    </row>
    <row r="5329" spans="1:14" x14ac:dyDescent="0.3">
      <c r="A5329">
        <v>40834</v>
      </c>
      <c r="B5329" t="s">
        <v>14</v>
      </c>
      <c r="C5329" t="s">
        <v>15</v>
      </c>
      <c r="D5329" t="s">
        <v>16</v>
      </c>
      <c r="E5329" s="1">
        <v>42584</v>
      </c>
      <c r="F5329">
        <v>2.5</v>
      </c>
      <c r="G5329">
        <v>47.1</v>
      </c>
      <c r="H5329">
        <v>27.4</v>
      </c>
      <c r="I5329">
        <v>11.0448</v>
      </c>
      <c r="J5329">
        <v>0</v>
      </c>
      <c r="K5329">
        <v>32</v>
      </c>
      <c r="L5329">
        <v>9</v>
      </c>
      <c r="M5329">
        <v>11.6</v>
      </c>
      <c r="N5329">
        <v>25</v>
      </c>
    </row>
    <row r="5330" spans="1:14" x14ac:dyDescent="0.3">
      <c r="A5330">
        <v>40834</v>
      </c>
      <c r="B5330" t="s">
        <v>14</v>
      </c>
      <c r="C5330" t="s">
        <v>15</v>
      </c>
      <c r="D5330" t="s">
        <v>16</v>
      </c>
      <c r="E5330" s="1">
        <v>42585</v>
      </c>
      <c r="F5330">
        <v>2.375</v>
      </c>
      <c r="G5330">
        <v>48.2</v>
      </c>
      <c r="H5330">
        <v>32</v>
      </c>
      <c r="I5330">
        <v>18.275500000000001</v>
      </c>
      <c r="J5330">
        <v>0</v>
      </c>
      <c r="K5330">
        <v>47</v>
      </c>
      <c r="L5330">
        <v>16</v>
      </c>
      <c r="M5330">
        <v>11</v>
      </c>
      <c r="N5330">
        <v>27</v>
      </c>
    </row>
    <row r="5331" spans="1:14" x14ac:dyDescent="0.3">
      <c r="A5331">
        <v>40834</v>
      </c>
      <c r="B5331" t="s">
        <v>14</v>
      </c>
      <c r="C5331" t="s">
        <v>15</v>
      </c>
      <c r="D5331" t="s">
        <v>16</v>
      </c>
      <c r="E5331" s="1">
        <v>42586</v>
      </c>
      <c r="F5331">
        <v>1.625</v>
      </c>
      <c r="G5331">
        <v>44.9</v>
      </c>
      <c r="H5331">
        <v>30.1</v>
      </c>
      <c r="I5331">
        <v>18.995899999999999</v>
      </c>
      <c r="J5331">
        <v>0</v>
      </c>
      <c r="K5331">
        <v>55</v>
      </c>
      <c r="L5331">
        <v>19</v>
      </c>
      <c r="M5331">
        <v>10.5</v>
      </c>
      <c r="N5331">
        <v>27</v>
      </c>
    </row>
    <row r="5332" spans="1:14" x14ac:dyDescent="0.3">
      <c r="A5332">
        <v>40834</v>
      </c>
      <c r="B5332" t="s">
        <v>14</v>
      </c>
      <c r="C5332" t="s">
        <v>15</v>
      </c>
      <c r="D5332" t="s">
        <v>16</v>
      </c>
      <c r="E5332" s="1">
        <v>42587</v>
      </c>
      <c r="F5332">
        <v>1.625</v>
      </c>
      <c r="G5332">
        <v>45.8</v>
      </c>
      <c r="H5332">
        <v>27.7</v>
      </c>
      <c r="I5332">
        <v>16.125599999999999</v>
      </c>
      <c r="J5332">
        <v>0</v>
      </c>
      <c r="K5332">
        <v>42</v>
      </c>
      <c r="L5332">
        <v>11</v>
      </c>
      <c r="M5332">
        <v>10.8</v>
      </c>
      <c r="N5332">
        <v>25</v>
      </c>
    </row>
    <row r="5333" spans="1:14" x14ac:dyDescent="0.3">
      <c r="A5333">
        <v>40834</v>
      </c>
      <c r="B5333" t="s">
        <v>14</v>
      </c>
      <c r="C5333" t="s">
        <v>15</v>
      </c>
      <c r="D5333" t="s">
        <v>16</v>
      </c>
      <c r="E5333" s="1">
        <v>42588</v>
      </c>
      <c r="F5333">
        <v>2.25</v>
      </c>
      <c r="G5333">
        <v>49.6</v>
      </c>
      <c r="H5333">
        <v>29.6</v>
      </c>
      <c r="I5333">
        <v>13.384600000000001</v>
      </c>
      <c r="J5333">
        <v>0</v>
      </c>
      <c r="K5333">
        <v>39</v>
      </c>
      <c r="L5333">
        <v>9</v>
      </c>
      <c r="M5333">
        <v>10.3</v>
      </c>
      <c r="N5333">
        <v>27</v>
      </c>
    </row>
    <row r="5334" spans="1:14" x14ac:dyDescent="0.3">
      <c r="A5334">
        <v>40834</v>
      </c>
      <c r="B5334" t="s">
        <v>14</v>
      </c>
      <c r="C5334" t="s">
        <v>15</v>
      </c>
      <c r="D5334" t="s">
        <v>16</v>
      </c>
      <c r="E5334" s="1">
        <v>42589</v>
      </c>
      <c r="F5334">
        <v>2.5</v>
      </c>
      <c r="G5334">
        <v>48.2</v>
      </c>
      <c r="H5334">
        <v>31.7</v>
      </c>
      <c r="I5334">
        <v>10.027200000000001</v>
      </c>
      <c r="J5334">
        <v>0</v>
      </c>
      <c r="K5334">
        <v>25</v>
      </c>
      <c r="L5334">
        <v>8</v>
      </c>
      <c r="M5334">
        <v>11.5</v>
      </c>
      <c r="N5334">
        <v>26</v>
      </c>
    </row>
    <row r="5335" spans="1:14" x14ac:dyDescent="0.3">
      <c r="A5335">
        <v>40834</v>
      </c>
      <c r="B5335" t="s">
        <v>14</v>
      </c>
      <c r="C5335" t="s">
        <v>15</v>
      </c>
      <c r="D5335" t="s">
        <v>16</v>
      </c>
      <c r="E5335" s="1">
        <v>42590</v>
      </c>
      <c r="F5335">
        <v>2.375</v>
      </c>
      <c r="G5335">
        <v>47</v>
      </c>
      <c r="H5335">
        <v>28.9</v>
      </c>
      <c r="I5335">
        <v>10.062099999999999</v>
      </c>
      <c r="J5335">
        <v>0</v>
      </c>
      <c r="K5335">
        <v>22</v>
      </c>
      <c r="L5335">
        <v>7</v>
      </c>
      <c r="M5335">
        <v>12</v>
      </c>
      <c r="N5335">
        <v>25</v>
      </c>
    </row>
    <row r="5336" spans="1:14" x14ac:dyDescent="0.3">
      <c r="A5336">
        <v>40834</v>
      </c>
      <c r="B5336" t="s">
        <v>14</v>
      </c>
      <c r="C5336" t="s">
        <v>15</v>
      </c>
      <c r="D5336" t="s">
        <v>16</v>
      </c>
      <c r="E5336" s="1">
        <v>42591</v>
      </c>
      <c r="F5336">
        <v>2.125</v>
      </c>
      <c r="G5336">
        <v>46</v>
      </c>
      <c r="H5336">
        <v>27.2</v>
      </c>
      <c r="I5336">
        <v>11.962999999999999</v>
      </c>
      <c r="J5336">
        <v>0</v>
      </c>
      <c r="K5336">
        <v>39</v>
      </c>
      <c r="L5336">
        <v>10</v>
      </c>
      <c r="M5336">
        <v>11.6</v>
      </c>
      <c r="N5336">
        <v>25</v>
      </c>
    </row>
    <row r="5337" spans="1:14" x14ac:dyDescent="0.3">
      <c r="A5337">
        <v>40834</v>
      </c>
      <c r="B5337" t="s">
        <v>14</v>
      </c>
      <c r="C5337" t="s">
        <v>15</v>
      </c>
      <c r="D5337" t="s">
        <v>16</v>
      </c>
      <c r="E5337" s="1">
        <v>42592</v>
      </c>
      <c r="F5337">
        <v>2.25</v>
      </c>
      <c r="G5337">
        <v>49</v>
      </c>
      <c r="H5337">
        <v>28.6</v>
      </c>
      <c r="I5337">
        <v>10.239800000000001</v>
      </c>
      <c r="J5337">
        <v>0</v>
      </c>
      <c r="K5337">
        <v>32</v>
      </c>
      <c r="L5337">
        <v>8</v>
      </c>
      <c r="M5337">
        <v>11.4</v>
      </c>
      <c r="N5337">
        <v>24</v>
      </c>
    </row>
    <row r="5338" spans="1:14" x14ac:dyDescent="0.3">
      <c r="A5338">
        <v>40834</v>
      </c>
      <c r="B5338" t="s">
        <v>14</v>
      </c>
      <c r="C5338" t="s">
        <v>15</v>
      </c>
      <c r="D5338" t="s">
        <v>16</v>
      </c>
      <c r="E5338" s="1">
        <v>42593</v>
      </c>
      <c r="F5338">
        <v>2.5</v>
      </c>
      <c r="G5338">
        <v>48.3</v>
      </c>
      <c r="H5338">
        <v>33.200000000000003</v>
      </c>
      <c r="I5338">
        <v>7.4468500000000004</v>
      </c>
      <c r="J5338">
        <v>0</v>
      </c>
      <c r="K5338">
        <v>17</v>
      </c>
      <c r="L5338">
        <v>6</v>
      </c>
      <c r="M5338">
        <v>11.7</v>
      </c>
      <c r="N5338">
        <v>27</v>
      </c>
    </row>
    <row r="5339" spans="1:14" x14ac:dyDescent="0.3">
      <c r="A5339">
        <v>40834</v>
      </c>
      <c r="B5339" t="s">
        <v>14</v>
      </c>
      <c r="C5339" t="s">
        <v>15</v>
      </c>
      <c r="D5339" t="s">
        <v>16</v>
      </c>
      <c r="E5339" s="1">
        <v>42594</v>
      </c>
      <c r="F5339">
        <v>1.75</v>
      </c>
      <c r="G5339">
        <v>48.2</v>
      </c>
      <c r="H5339">
        <v>27.3</v>
      </c>
      <c r="I5339">
        <v>11.346500000000001</v>
      </c>
      <c r="J5339">
        <v>0</v>
      </c>
      <c r="K5339">
        <v>31</v>
      </c>
      <c r="L5339">
        <v>7</v>
      </c>
      <c r="M5339">
        <v>11.5</v>
      </c>
      <c r="N5339">
        <v>24</v>
      </c>
    </row>
    <row r="5340" spans="1:14" x14ac:dyDescent="0.3">
      <c r="A5340">
        <v>40834</v>
      </c>
      <c r="B5340" t="s">
        <v>14</v>
      </c>
      <c r="C5340" t="s">
        <v>15</v>
      </c>
      <c r="D5340" t="s">
        <v>16</v>
      </c>
      <c r="E5340" s="1">
        <v>42595</v>
      </c>
      <c r="F5340">
        <v>1.75</v>
      </c>
      <c r="G5340">
        <v>48.3</v>
      </c>
      <c r="H5340">
        <v>27.2</v>
      </c>
      <c r="I5340">
        <v>14.866300000000001</v>
      </c>
      <c r="J5340">
        <v>0</v>
      </c>
      <c r="K5340">
        <v>53</v>
      </c>
      <c r="L5340">
        <v>10</v>
      </c>
      <c r="M5340">
        <v>11.4</v>
      </c>
      <c r="N5340">
        <v>23</v>
      </c>
    </row>
    <row r="5341" spans="1:14" x14ac:dyDescent="0.3">
      <c r="A5341">
        <v>40834</v>
      </c>
      <c r="B5341" t="s">
        <v>14</v>
      </c>
      <c r="C5341" t="s">
        <v>15</v>
      </c>
      <c r="D5341" t="s">
        <v>16</v>
      </c>
      <c r="E5341" s="1">
        <v>42596</v>
      </c>
      <c r="F5341">
        <v>1.75</v>
      </c>
      <c r="G5341">
        <v>47.6</v>
      </c>
      <c r="H5341">
        <v>29.6</v>
      </c>
      <c r="I5341">
        <v>14.3705</v>
      </c>
      <c r="J5341">
        <v>0</v>
      </c>
      <c r="K5341">
        <v>54</v>
      </c>
      <c r="L5341">
        <v>9</v>
      </c>
      <c r="M5341">
        <v>11.1</v>
      </c>
      <c r="N5341">
        <v>24</v>
      </c>
    </row>
    <row r="5342" spans="1:14" x14ac:dyDescent="0.3">
      <c r="A5342">
        <v>40834</v>
      </c>
      <c r="B5342" t="s">
        <v>14</v>
      </c>
      <c r="C5342" t="s">
        <v>15</v>
      </c>
      <c r="D5342" t="s">
        <v>16</v>
      </c>
      <c r="E5342" s="1">
        <v>42597</v>
      </c>
      <c r="F5342">
        <v>1.625</v>
      </c>
      <c r="G5342">
        <v>46.6</v>
      </c>
      <c r="H5342">
        <v>27.4</v>
      </c>
      <c r="I5342">
        <v>10.2912</v>
      </c>
      <c r="J5342">
        <v>0</v>
      </c>
      <c r="K5342">
        <v>23</v>
      </c>
      <c r="L5342">
        <v>9</v>
      </c>
      <c r="M5342">
        <v>11.3</v>
      </c>
      <c r="N5342">
        <v>24</v>
      </c>
    </row>
    <row r="5343" spans="1:14" x14ac:dyDescent="0.3">
      <c r="A5343">
        <v>40834</v>
      </c>
      <c r="B5343" t="s">
        <v>14</v>
      </c>
      <c r="C5343" t="s">
        <v>15</v>
      </c>
      <c r="D5343" t="s">
        <v>16</v>
      </c>
      <c r="E5343" s="1">
        <v>42598</v>
      </c>
      <c r="F5343">
        <v>2.375</v>
      </c>
      <c r="G5343">
        <v>46.3</v>
      </c>
      <c r="H5343">
        <v>26.4</v>
      </c>
      <c r="I5343">
        <v>10.3104</v>
      </c>
      <c r="J5343">
        <v>0</v>
      </c>
      <c r="K5343">
        <v>22</v>
      </c>
      <c r="L5343">
        <v>9</v>
      </c>
      <c r="M5343">
        <v>10.8</v>
      </c>
      <c r="N5343">
        <v>23</v>
      </c>
    </row>
    <row r="5344" spans="1:14" x14ac:dyDescent="0.3">
      <c r="A5344">
        <v>40834</v>
      </c>
      <c r="B5344" t="s">
        <v>14</v>
      </c>
      <c r="C5344" t="s">
        <v>15</v>
      </c>
      <c r="D5344" t="s">
        <v>16</v>
      </c>
      <c r="E5344" s="1">
        <v>42599</v>
      </c>
      <c r="F5344">
        <v>1.75</v>
      </c>
      <c r="G5344">
        <v>44.5</v>
      </c>
      <c r="H5344">
        <v>34</v>
      </c>
      <c r="I5344">
        <v>11.026899999999999</v>
      </c>
      <c r="J5344">
        <v>0</v>
      </c>
      <c r="K5344">
        <v>23</v>
      </c>
      <c r="L5344">
        <v>11</v>
      </c>
      <c r="M5344">
        <v>2</v>
      </c>
      <c r="N5344">
        <v>28</v>
      </c>
    </row>
    <row r="5345" spans="1:14" x14ac:dyDescent="0.3">
      <c r="A5345">
        <v>40834</v>
      </c>
      <c r="B5345" t="s">
        <v>14</v>
      </c>
      <c r="C5345" t="s">
        <v>15</v>
      </c>
      <c r="D5345" t="s">
        <v>16</v>
      </c>
      <c r="E5345" s="1">
        <v>42600</v>
      </c>
      <c r="F5345">
        <v>2.875</v>
      </c>
      <c r="G5345">
        <v>45.2</v>
      </c>
      <c r="H5345">
        <v>30.2</v>
      </c>
      <c r="I5345">
        <v>9.5943299999999994</v>
      </c>
      <c r="J5345">
        <v>0</v>
      </c>
      <c r="K5345">
        <v>30</v>
      </c>
      <c r="L5345">
        <v>9</v>
      </c>
      <c r="M5345">
        <v>10.6</v>
      </c>
      <c r="N5345">
        <v>28</v>
      </c>
    </row>
    <row r="5346" spans="1:14" x14ac:dyDescent="0.3">
      <c r="A5346">
        <v>40834</v>
      </c>
      <c r="B5346" t="s">
        <v>14</v>
      </c>
      <c r="C5346" t="s">
        <v>15</v>
      </c>
      <c r="D5346" t="s">
        <v>16</v>
      </c>
      <c r="E5346" s="1">
        <v>42601</v>
      </c>
      <c r="F5346">
        <v>3</v>
      </c>
      <c r="G5346">
        <v>44</v>
      </c>
      <c r="H5346">
        <v>27.3</v>
      </c>
      <c r="I5346">
        <v>8.5288000000000004</v>
      </c>
      <c r="J5346">
        <v>0</v>
      </c>
      <c r="K5346">
        <v>24</v>
      </c>
      <c r="L5346">
        <v>8</v>
      </c>
      <c r="M5346">
        <v>11</v>
      </c>
      <c r="N5346">
        <v>23</v>
      </c>
    </row>
    <row r="5347" spans="1:14" x14ac:dyDescent="0.3">
      <c r="A5347">
        <v>40834</v>
      </c>
      <c r="B5347" t="s">
        <v>14</v>
      </c>
      <c r="C5347" t="s">
        <v>15</v>
      </c>
      <c r="D5347" t="s">
        <v>16</v>
      </c>
      <c r="E5347" s="1">
        <v>42602</v>
      </c>
      <c r="F5347">
        <v>2.375</v>
      </c>
      <c r="G5347">
        <v>44.6</v>
      </c>
      <c r="H5347">
        <v>26.1</v>
      </c>
      <c r="I5347">
        <v>8.9624699999999997</v>
      </c>
      <c r="J5347">
        <v>0</v>
      </c>
      <c r="K5347">
        <v>27</v>
      </c>
      <c r="L5347">
        <v>7</v>
      </c>
      <c r="M5347">
        <v>10.8</v>
      </c>
      <c r="N5347">
        <v>22</v>
      </c>
    </row>
    <row r="5348" spans="1:14" x14ac:dyDescent="0.3">
      <c r="A5348">
        <v>40834</v>
      </c>
      <c r="B5348" t="s">
        <v>14</v>
      </c>
      <c r="C5348" t="s">
        <v>15</v>
      </c>
      <c r="D5348" t="s">
        <v>16</v>
      </c>
      <c r="E5348" s="1">
        <v>42603</v>
      </c>
      <c r="F5348">
        <v>1.75</v>
      </c>
      <c r="G5348">
        <v>45.2</v>
      </c>
      <c r="H5348">
        <v>28.9</v>
      </c>
      <c r="I5348">
        <v>10.428100000000001</v>
      </c>
      <c r="J5348">
        <v>0</v>
      </c>
      <c r="K5348">
        <v>28</v>
      </c>
      <c r="L5348">
        <v>9</v>
      </c>
      <c r="M5348">
        <v>11</v>
      </c>
      <c r="N5348">
        <v>24</v>
      </c>
    </row>
    <row r="5349" spans="1:14" x14ac:dyDescent="0.3">
      <c r="A5349">
        <v>40834</v>
      </c>
      <c r="B5349" t="s">
        <v>14</v>
      </c>
      <c r="C5349" t="s">
        <v>15</v>
      </c>
      <c r="D5349" t="s">
        <v>16</v>
      </c>
      <c r="E5349" s="1">
        <v>42604</v>
      </c>
      <c r="F5349">
        <v>1.75</v>
      </c>
      <c r="G5349">
        <v>46.2</v>
      </c>
      <c r="H5349">
        <v>27.2</v>
      </c>
      <c r="I5349">
        <v>11.953200000000001</v>
      </c>
      <c r="J5349">
        <v>0</v>
      </c>
      <c r="K5349">
        <v>31</v>
      </c>
      <c r="L5349">
        <v>9</v>
      </c>
      <c r="M5349">
        <v>8.1999999999999993</v>
      </c>
      <c r="N5349">
        <v>24</v>
      </c>
    </row>
    <row r="5350" spans="1:14" x14ac:dyDescent="0.3">
      <c r="A5350">
        <v>40834</v>
      </c>
      <c r="B5350" t="s">
        <v>14</v>
      </c>
      <c r="C5350" t="s">
        <v>15</v>
      </c>
      <c r="D5350" t="s">
        <v>16</v>
      </c>
      <c r="E5350" s="1">
        <v>42605</v>
      </c>
      <c r="F5350">
        <v>1.625</v>
      </c>
      <c r="G5350">
        <v>45.7</v>
      </c>
      <c r="H5350">
        <v>28.6</v>
      </c>
      <c r="I5350">
        <v>11.9887</v>
      </c>
      <c r="J5350">
        <v>0</v>
      </c>
      <c r="K5350">
        <v>37</v>
      </c>
      <c r="L5350">
        <v>10</v>
      </c>
      <c r="M5350">
        <v>6.2</v>
      </c>
      <c r="N5350">
        <v>25</v>
      </c>
    </row>
    <row r="5351" spans="1:14" x14ac:dyDescent="0.3">
      <c r="A5351">
        <v>40834</v>
      </c>
      <c r="B5351" t="s">
        <v>14</v>
      </c>
      <c r="C5351" t="s">
        <v>15</v>
      </c>
      <c r="D5351" t="s">
        <v>16</v>
      </c>
      <c r="E5351" s="1">
        <v>42606</v>
      </c>
      <c r="F5351">
        <v>1.625</v>
      </c>
      <c r="G5351">
        <v>44.1</v>
      </c>
      <c r="H5351">
        <v>25.6</v>
      </c>
      <c r="I5351">
        <v>11.311199999999999</v>
      </c>
      <c r="J5351">
        <v>0</v>
      </c>
      <c r="K5351">
        <v>39</v>
      </c>
      <c r="L5351">
        <v>9</v>
      </c>
      <c r="M5351">
        <v>9</v>
      </c>
      <c r="N5351">
        <v>22</v>
      </c>
    </row>
    <row r="5352" spans="1:14" x14ac:dyDescent="0.3">
      <c r="A5352">
        <v>40834</v>
      </c>
      <c r="B5352" t="s">
        <v>14</v>
      </c>
      <c r="C5352" t="s">
        <v>15</v>
      </c>
      <c r="D5352" t="s">
        <v>16</v>
      </c>
      <c r="E5352" s="1">
        <v>42607</v>
      </c>
      <c r="F5352">
        <v>1.875</v>
      </c>
      <c r="G5352">
        <v>45.2</v>
      </c>
      <c r="H5352">
        <v>26.4</v>
      </c>
      <c r="I5352">
        <v>13.0036</v>
      </c>
      <c r="J5352">
        <v>0</v>
      </c>
      <c r="K5352">
        <v>30</v>
      </c>
      <c r="L5352">
        <v>12</v>
      </c>
      <c r="M5352">
        <v>9.3000000000000007</v>
      </c>
      <c r="N5352">
        <v>23</v>
      </c>
    </row>
    <row r="5353" spans="1:14" x14ac:dyDescent="0.3">
      <c r="A5353">
        <v>40834</v>
      </c>
      <c r="B5353" t="s">
        <v>14</v>
      </c>
      <c r="C5353" t="s">
        <v>15</v>
      </c>
      <c r="D5353" t="s">
        <v>16</v>
      </c>
      <c r="E5353" s="1">
        <v>42608</v>
      </c>
      <c r="F5353">
        <v>1.75</v>
      </c>
      <c r="G5353">
        <v>43.7</v>
      </c>
      <c r="H5353">
        <v>26.7</v>
      </c>
      <c r="I5353">
        <v>15.3215</v>
      </c>
      <c r="J5353">
        <v>0</v>
      </c>
      <c r="K5353">
        <v>41</v>
      </c>
      <c r="L5353">
        <v>15</v>
      </c>
      <c r="M5353">
        <v>9.1999999999999993</v>
      </c>
      <c r="N5353">
        <v>23</v>
      </c>
    </row>
    <row r="5354" spans="1:14" x14ac:dyDescent="0.3">
      <c r="A5354">
        <v>40834</v>
      </c>
      <c r="B5354" t="s">
        <v>14</v>
      </c>
      <c r="C5354" t="s">
        <v>15</v>
      </c>
      <c r="D5354" t="s">
        <v>16</v>
      </c>
      <c r="E5354" s="1">
        <v>42609</v>
      </c>
      <c r="F5354">
        <v>1.5</v>
      </c>
      <c r="G5354">
        <v>47.4</v>
      </c>
      <c r="H5354">
        <v>26.9</v>
      </c>
      <c r="I5354">
        <v>14.086499999999999</v>
      </c>
      <c r="J5354">
        <v>0</v>
      </c>
      <c r="K5354">
        <v>52</v>
      </c>
      <c r="L5354">
        <v>9</v>
      </c>
      <c r="M5354">
        <v>11</v>
      </c>
      <c r="N5354">
        <v>24</v>
      </c>
    </row>
    <row r="5355" spans="1:14" x14ac:dyDescent="0.3">
      <c r="A5355">
        <v>40834</v>
      </c>
      <c r="B5355" t="s">
        <v>14</v>
      </c>
      <c r="C5355" t="s">
        <v>15</v>
      </c>
      <c r="D5355" t="s">
        <v>16</v>
      </c>
      <c r="E5355" s="1">
        <v>42610</v>
      </c>
      <c r="F5355">
        <v>1.625</v>
      </c>
      <c r="G5355">
        <v>47.9</v>
      </c>
      <c r="H5355">
        <v>29.1</v>
      </c>
      <c r="I5355">
        <v>9.4522200000000005</v>
      </c>
      <c r="J5355">
        <v>0</v>
      </c>
      <c r="K5355">
        <v>30</v>
      </c>
      <c r="L5355">
        <v>7</v>
      </c>
      <c r="M5355">
        <v>11.2</v>
      </c>
      <c r="N5355">
        <v>25</v>
      </c>
    </row>
    <row r="5356" spans="1:14" x14ac:dyDescent="0.3">
      <c r="A5356">
        <v>40834</v>
      </c>
      <c r="B5356" t="s">
        <v>14</v>
      </c>
      <c r="C5356" t="s">
        <v>15</v>
      </c>
      <c r="D5356" t="s">
        <v>16</v>
      </c>
      <c r="E5356" s="1">
        <v>42611</v>
      </c>
      <c r="F5356">
        <v>2.125</v>
      </c>
      <c r="G5356">
        <v>46.6</v>
      </c>
      <c r="H5356">
        <v>28.8</v>
      </c>
      <c r="I5356">
        <v>11.0153</v>
      </c>
      <c r="J5356">
        <v>0</v>
      </c>
      <c r="K5356">
        <v>23</v>
      </c>
      <c r="L5356">
        <v>9</v>
      </c>
      <c r="M5356">
        <v>10.9</v>
      </c>
      <c r="N5356">
        <v>25</v>
      </c>
    </row>
    <row r="5357" spans="1:14" x14ac:dyDescent="0.3">
      <c r="A5357">
        <v>40834</v>
      </c>
      <c r="B5357" t="s">
        <v>14</v>
      </c>
      <c r="C5357" t="s">
        <v>15</v>
      </c>
      <c r="D5357" t="s">
        <v>16</v>
      </c>
      <c r="E5357" s="1">
        <v>42612</v>
      </c>
      <c r="F5357">
        <v>1.75</v>
      </c>
      <c r="G5357">
        <v>46.1</v>
      </c>
      <c r="H5357">
        <v>26.7</v>
      </c>
      <c r="I5357">
        <v>13.406499999999999</v>
      </c>
      <c r="J5357">
        <v>0</v>
      </c>
      <c r="K5357">
        <v>38</v>
      </c>
      <c r="L5357">
        <v>10</v>
      </c>
      <c r="M5357">
        <v>10.3</v>
      </c>
      <c r="N5357">
        <v>23</v>
      </c>
    </row>
    <row r="5358" spans="1:14" x14ac:dyDescent="0.3">
      <c r="A5358">
        <v>40834</v>
      </c>
      <c r="B5358" t="s">
        <v>14</v>
      </c>
      <c r="C5358" t="s">
        <v>15</v>
      </c>
      <c r="D5358" t="s">
        <v>16</v>
      </c>
      <c r="E5358" s="1">
        <v>42613</v>
      </c>
      <c r="F5358">
        <v>1.5</v>
      </c>
      <c r="G5358">
        <v>46.4</v>
      </c>
      <c r="H5358">
        <v>28.9</v>
      </c>
      <c r="I5358">
        <v>15.0177</v>
      </c>
      <c r="J5358">
        <v>0</v>
      </c>
      <c r="K5358">
        <v>39</v>
      </c>
      <c r="L5358">
        <v>12</v>
      </c>
      <c r="M5358">
        <v>9.6</v>
      </c>
      <c r="N5358">
        <v>26</v>
      </c>
    </row>
    <row r="5359" spans="1:14" x14ac:dyDescent="0.3">
      <c r="A5359">
        <v>40834</v>
      </c>
      <c r="B5359" t="s">
        <v>14</v>
      </c>
      <c r="C5359" t="s">
        <v>15</v>
      </c>
      <c r="D5359" t="s">
        <v>16</v>
      </c>
      <c r="E5359" s="1">
        <v>42614</v>
      </c>
      <c r="F5359">
        <v>1.375</v>
      </c>
      <c r="G5359">
        <v>47</v>
      </c>
      <c r="H5359">
        <v>28.2</v>
      </c>
      <c r="I5359">
        <v>15.478</v>
      </c>
      <c r="J5359">
        <v>0</v>
      </c>
      <c r="K5359">
        <v>38</v>
      </c>
      <c r="L5359">
        <v>15</v>
      </c>
      <c r="M5359">
        <v>8.3000000000000007</v>
      </c>
      <c r="N5359">
        <v>25</v>
      </c>
    </row>
    <row r="5360" spans="1:14" x14ac:dyDescent="0.3">
      <c r="A5360">
        <v>40834</v>
      </c>
      <c r="B5360" t="s">
        <v>14</v>
      </c>
      <c r="C5360" t="s">
        <v>15</v>
      </c>
      <c r="D5360" t="s">
        <v>16</v>
      </c>
      <c r="E5360" s="1">
        <v>42615</v>
      </c>
      <c r="F5360">
        <v>1.5</v>
      </c>
      <c r="G5360">
        <v>45.3</v>
      </c>
      <c r="H5360">
        <v>28.1</v>
      </c>
      <c r="I5360">
        <v>18.147500000000001</v>
      </c>
      <c r="J5360">
        <v>0</v>
      </c>
      <c r="K5360">
        <v>53</v>
      </c>
      <c r="L5360">
        <v>16</v>
      </c>
      <c r="M5360">
        <v>8.3000000000000007</v>
      </c>
      <c r="N5360">
        <v>26</v>
      </c>
    </row>
    <row r="5361" spans="1:14" x14ac:dyDescent="0.3">
      <c r="A5361">
        <v>40834</v>
      </c>
      <c r="B5361" t="s">
        <v>14</v>
      </c>
      <c r="C5361" t="s">
        <v>15</v>
      </c>
      <c r="D5361" t="s">
        <v>16</v>
      </c>
      <c r="E5361" s="1">
        <v>42616</v>
      </c>
      <c r="F5361">
        <v>2.625</v>
      </c>
      <c r="G5361">
        <v>46.2</v>
      </c>
      <c r="H5361">
        <v>29.1</v>
      </c>
      <c r="I5361">
        <v>23.6906</v>
      </c>
      <c r="J5361">
        <v>0</v>
      </c>
      <c r="K5361">
        <v>66</v>
      </c>
      <c r="L5361">
        <v>11</v>
      </c>
      <c r="M5361">
        <v>10.1</v>
      </c>
      <c r="N5361">
        <v>27</v>
      </c>
    </row>
    <row r="5362" spans="1:14" x14ac:dyDescent="0.3">
      <c r="A5362">
        <v>40834</v>
      </c>
      <c r="B5362" t="s">
        <v>14</v>
      </c>
      <c r="C5362" t="s">
        <v>15</v>
      </c>
      <c r="D5362" t="s">
        <v>16</v>
      </c>
      <c r="E5362" s="1">
        <v>42617</v>
      </c>
      <c r="F5362">
        <v>1.875</v>
      </c>
      <c r="G5362">
        <v>46.6</v>
      </c>
      <c r="H5362">
        <v>28</v>
      </c>
      <c r="I5362">
        <v>20.153400000000001</v>
      </c>
      <c r="J5362">
        <v>0</v>
      </c>
      <c r="K5362">
        <v>63</v>
      </c>
      <c r="L5362">
        <v>12</v>
      </c>
      <c r="M5362">
        <v>9.8000000000000007</v>
      </c>
      <c r="N5362">
        <v>26</v>
      </c>
    </row>
    <row r="5363" spans="1:14" x14ac:dyDescent="0.3">
      <c r="A5363">
        <v>40834</v>
      </c>
      <c r="B5363" t="s">
        <v>14</v>
      </c>
      <c r="C5363" t="s">
        <v>15</v>
      </c>
      <c r="D5363" t="s">
        <v>16</v>
      </c>
      <c r="E5363" s="1">
        <v>42618</v>
      </c>
      <c r="F5363">
        <v>3.75</v>
      </c>
      <c r="G5363">
        <v>46.2</v>
      </c>
      <c r="H5363">
        <v>27.2</v>
      </c>
      <c r="I5363">
        <v>12.6304</v>
      </c>
      <c r="J5363">
        <v>0</v>
      </c>
      <c r="K5363">
        <v>60</v>
      </c>
      <c r="L5363">
        <v>7</v>
      </c>
      <c r="M5363">
        <v>10.4</v>
      </c>
      <c r="N5363">
        <v>24</v>
      </c>
    </row>
    <row r="5364" spans="1:14" x14ac:dyDescent="0.3">
      <c r="A5364">
        <v>40834</v>
      </c>
      <c r="B5364" t="s">
        <v>14</v>
      </c>
      <c r="C5364" t="s">
        <v>15</v>
      </c>
      <c r="D5364" t="s">
        <v>16</v>
      </c>
      <c r="E5364" s="1">
        <v>42619</v>
      </c>
      <c r="F5364">
        <v>3.5</v>
      </c>
      <c r="G5364">
        <v>44.4</v>
      </c>
      <c r="H5364">
        <v>23.7</v>
      </c>
      <c r="I5364">
        <v>6.9131499999999999</v>
      </c>
      <c r="J5364">
        <v>0</v>
      </c>
      <c r="K5364">
        <v>25</v>
      </c>
      <c r="L5364">
        <v>6</v>
      </c>
      <c r="M5364">
        <v>10.5</v>
      </c>
      <c r="N5364">
        <v>20</v>
      </c>
    </row>
    <row r="5365" spans="1:14" x14ac:dyDescent="0.3">
      <c r="A5365">
        <v>40834</v>
      </c>
      <c r="B5365" t="s">
        <v>14</v>
      </c>
      <c r="C5365" t="s">
        <v>15</v>
      </c>
      <c r="D5365" t="s">
        <v>16</v>
      </c>
      <c r="E5365" s="1">
        <v>42620</v>
      </c>
      <c r="F5365">
        <v>2.875</v>
      </c>
      <c r="G5365">
        <v>40.4</v>
      </c>
      <c r="H5365">
        <v>26.7</v>
      </c>
      <c r="I5365">
        <v>8.4354999999999993</v>
      </c>
      <c r="J5365">
        <v>0</v>
      </c>
      <c r="K5365">
        <v>27</v>
      </c>
      <c r="L5365">
        <v>7</v>
      </c>
      <c r="M5365">
        <v>10.3</v>
      </c>
      <c r="N5365">
        <v>22</v>
      </c>
    </row>
    <row r="5366" spans="1:14" x14ac:dyDescent="0.3">
      <c r="A5366">
        <v>40834</v>
      </c>
      <c r="B5366" t="s">
        <v>14</v>
      </c>
      <c r="C5366" t="s">
        <v>15</v>
      </c>
      <c r="D5366" t="s">
        <v>16</v>
      </c>
      <c r="E5366" s="1">
        <v>42621</v>
      </c>
      <c r="F5366">
        <v>2.125</v>
      </c>
      <c r="G5366">
        <v>39.700000000000003</v>
      </c>
      <c r="H5366">
        <v>23.8</v>
      </c>
      <c r="I5366">
        <v>9.7958400000000001</v>
      </c>
      <c r="J5366">
        <v>0</v>
      </c>
      <c r="K5366">
        <v>33</v>
      </c>
      <c r="L5366">
        <v>12</v>
      </c>
      <c r="M5366">
        <v>9.5</v>
      </c>
      <c r="N5366">
        <v>19</v>
      </c>
    </row>
    <row r="5367" spans="1:14" x14ac:dyDescent="0.3">
      <c r="A5367">
        <v>40834</v>
      </c>
      <c r="B5367" t="s">
        <v>14</v>
      </c>
      <c r="C5367" t="s">
        <v>15</v>
      </c>
      <c r="D5367" t="s">
        <v>16</v>
      </c>
      <c r="E5367" s="1">
        <v>42622</v>
      </c>
      <c r="F5367">
        <v>1.375</v>
      </c>
      <c r="G5367">
        <v>39.799999999999997</v>
      </c>
      <c r="H5367">
        <v>22.8</v>
      </c>
      <c r="I5367">
        <v>12.0878</v>
      </c>
      <c r="J5367">
        <v>0</v>
      </c>
      <c r="K5367">
        <v>41</v>
      </c>
      <c r="L5367">
        <v>12</v>
      </c>
      <c r="M5367">
        <v>9.4</v>
      </c>
      <c r="N5367">
        <v>19</v>
      </c>
    </row>
    <row r="5368" spans="1:14" x14ac:dyDescent="0.3">
      <c r="A5368">
        <v>40834</v>
      </c>
      <c r="B5368" t="s">
        <v>14</v>
      </c>
      <c r="C5368" t="s">
        <v>15</v>
      </c>
      <c r="D5368" t="s">
        <v>16</v>
      </c>
      <c r="E5368" s="1">
        <v>42623</v>
      </c>
      <c r="F5368">
        <v>1.375</v>
      </c>
      <c r="G5368">
        <v>39.6</v>
      </c>
      <c r="H5368">
        <v>21.6</v>
      </c>
      <c r="I5368">
        <v>12.9849</v>
      </c>
      <c r="J5368">
        <v>0</v>
      </c>
      <c r="K5368">
        <v>48</v>
      </c>
      <c r="L5368">
        <v>15</v>
      </c>
      <c r="M5368">
        <v>9.8000000000000007</v>
      </c>
      <c r="N5368">
        <v>19</v>
      </c>
    </row>
    <row r="5369" spans="1:14" x14ac:dyDescent="0.3">
      <c r="A5369">
        <v>40834</v>
      </c>
      <c r="B5369" t="s">
        <v>14</v>
      </c>
      <c r="C5369" t="s">
        <v>15</v>
      </c>
      <c r="D5369" t="s">
        <v>16</v>
      </c>
      <c r="E5369" s="1">
        <v>42624</v>
      </c>
      <c r="F5369">
        <v>1.125</v>
      </c>
      <c r="G5369">
        <v>43.4</v>
      </c>
      <c r="H5369">
        <v>23.7</v>
      </c>
      <c r="I5369">
        <v>10.948600000000001</v>
      </c>
      <c r="J5369">
        <v>0</v>
      </c>
      <c r="K5369">
        <v>50</v>
      </c>
      <c r="L5369">
        <v>10</v>
      </c>
      <c r="M5369">
        <v>10.3</v>
      </c>
      <c r="N5369">
        <v>20</v>
      </c>
    </row>
    <row r="5370" spans="1:14" x14ac:dyDescent="0.3">
      <c r="A5370">
        <v>40834</v>
      </c>
      <c r="B5370" t="s">
        <v>14</v>
      </c>
      <c r="C5370" t="s">
        <v>15</v>
      </c>
      <c r="D5370" t="s">
        <v>16</v>
      </c>
      <c r="E5370" s="1">
        <v>42625</v>
      </c>
      <c r="F5370">
        <v>0.875</v>
      </c>
      <c r="G5370">
        <v>43.8</v>
      </c>
      <c r="H5370">
        <v>22</v>
      </c>
      <c r="I5370">
        <v>9.7349399999999999</v>
      </c>
      <c r="J5370">
        <v>0</v>
      </c>
      <c r="K5370">
        <v>33</v>
      </c>
      <c r="L5370">
        <v>9</v>
      </c>
      <c r="M5370">
        <v>10.5</v>
      </c>
      <c r="N5370">
        <v>18</v>
      </c>
    </row>
    <row r="5371" spans="1:14" x14ac:dyDescent="0.3">
      <c r="A5371">
        <v>40834</v>
      </c>
      <c r="B5371" t="s">
        <v>14</v>
      </c>
      <c r="C5371" t="s">
        <v>15</v>
      </c>
      <c r="D5371" t="s">
        <v>16</v>
      </c>
      <c r="E5371" s="1">
        <v>42626</v>
      </c>
      <c r="F5371">
        <v>1.25</v>
      </c>
      <c r="G5371">
        <v>42.8</v>
      </c>
      <c r="H5371">
        <v>22.7</v>
      </c>
      <c r="I5371">
        <v>9.6175700000000006</v>
      </c>
      <c r="J5371">
        <v>0</v>
      </c>
      <c r="K5371">
        <v>36</v>
      </c>
      <c r="L5371">
        <v>10</v>
      </c>
      <c r="M5371">
        <v>10.5</v>
      </c>
      <c r="N5371">
        <v>19</v>
      </c>
    </row>
    <row r="5372" spans="1:14" x14ac:dyDescent="0.3">
      <c r="A5372">
        <v>40834</v>
      </c>
      <c r="B5372" t="s">
        <v>14</v>
      </c>
      <c r="C5372" t="s">
        <v>15</v>
      </c>
      <c r="D5372" t="s">
        <v>16</v>
      </c>
      <c r="E5372" s="1">
        <v>42627</v>
      </c>
      <c r="F5372">
        <v>1.25</v>
      </c>
      <c r="G5372">
        <v>42.8</v>
      </c>
      <c r="H5372">
        <v>21.9</v>
      </c>
      <c r="I5372">
        <v>10.0107</v>
      </c>
      <c r="J5372">
        <v>0</v>
      </c>
      <c r="K5372">
        <v>37</v>
      </c>
      <c r="L5372">
        <v>11</v>
      </c>
      <c r="M5372">
        <v>10.7</v>
      </c>
      <c r="N5372">
        <v>18</v>
      </c>
    </row>
    <row r="5373" spans="1:14" x14ac:dyDescent="0.3">
      <c r="A5373">
        <v>40834</v>
      </c>
      <c r="B5373" t="s">
        <v>14</v>
      </c>
      <c r="C5373" t="s">
        <v>15</v>
      </c>
      <c r="D5373" t="s">
        <v>16</v>
      </c>
      <c r="E5373" s="1">
        <v>42628</v>
      </c>
      <c r="F5373">
        <v>1.25</v>
      </c>
      <c r="G5373">
        <v>42.8</v>
      </c>
      <c r="H5373">
        <v>21.2</v>
      </c>
      <c r="I5373">
        <v>10.41</v>
      </c>
      <c r="J5373">
        <v>0</v>
      </c>
      <c r="K5373">
        <v>40</v>
      </c>
      <c r="L5373">
        <v>9</v>
      </c>
      <c r="M5373">
        <v>10.6</v>
      </c>
      <c r="N5373">
        <v>18</v>
      </c>
    </row>
    <row r="5374" spans="1:14" x14ac:dyDescent="0.3">
      <c r="A5374">
        <v>40834</v>
      </c>
      <c r="B5374" t="s">
        <v>14</v>
      </c>
      <c r="C5374" t="s">
        <v>15</v>
      </c>
      <c r="D5374" t="s">
        <v>16</v>
      </c>
      <c r="E5374" s="1">
        <v>42629</v>
      </c>
      <c r="F5374">
        <v>1.375</v>
      </c>
      <c r="G5374">
        <v>44.2</v>
      </c>
      <c r="H5374">
        <v>21</v>
      </c>
      <c r="I5374">
        <v>10.7818</v>
      </c>
      <c r="J5374">
        <v>0</v>
      </c>
      <c r="K5374">
        <v>43</v>
      </c>
      <c r="L5374">
        <v>9</v>
      </c>
      <c r="M5374">
        <v>10.5</v>
      </c>
      <c r="N5374">
        <v>17</v>
      </c>
    </row>
    <row r="5375" spans="1:14" x14ac:dyDescent="0.3">
      <c r="A5375">
        <v>40834</v>
      </c>
      <c r="B5375" t="s">
        <v>14</v>
      </c>
      <c r="C5375" t="s">
        <v>15</v>
      </c>
      <c r="D5375" t="s">
        <v>16</v>
      </c>
      <c r="E5375" s="1">
        <v>42630</v>
      </c>
      <c r="F5375">
        <v>1.875</v>
      </c>
      <c r="G5375">
        <v>42.5</v>
      </c>
      <c r="H5375">
        <v>22.7</v>
      </c>
      <c r="I5375">
        <v>10.6515</v>
      </c>
      <c r="J5375">
        <v>0</v>
      </c>
      <c r="K5375">
        <v>39</v>
      </c>
      <c r="L5375">
        <v>11</v>
      </c>
      <c r="M5375">
        <v>10.5</v>
      </c>
      <c r="N5375">
        <v>19</v>
      </c>
    </row>
    <row r="5376" spans="1:14" x14ac:dyDescent="0.3">
      <c r="A5376">
        <v>40834</v>
      </c>
      <c r="B5376" t="s">
        <v>14</v>
      </c>
      <c r="C5376" t="s">
        <v>15</v>
      </c>
      <c r="D5376" t="s">
        <v>16</v>
      </c>
      <c r="E5376" s="1">
        <v>42631</v>
      </c>
      <c r="F5376">
        <v>2.5</v>
      </c>
      <c r="G5376">
        <v>42.3</v>
      </c>
      <c r="H5376">
        <v>22.9</v>
      </c>
      <c r="I5376">
        <v>9.08779</v>
      </c>
      <c r="J5376">
        <v>0</v>
      </c>
      <c r="K5376">
        <v>33</v>
      </c>
      <c r="L5376">
        <v>10</v>
      </c>
      <c r="M5376">
        <v>10.4</v>
      </c>
      <c r="N5376">
        <v>19</v>
      </c>
    </row>
    <row r="5377" spans="1:14" x14ac:dyDescent="0.3">
      <c r="A5377">
        <v>40834</v>
      </c>
      <c r="B5377" t="s">
        <v>14</v>
      </c>
      <c r="C5377" t="s">
        <v>15</v>
      </c>
      <c r="D5377" t="s">
        <v>16</v>
      </c>
      <c r="E5377" s="1">
        <v>42632</v>
      </c>
      <c r="F5377">
        <v>1.25</v>
      </c>
      <c r="G5377">
        <v>38.6</v>
      </c>
      <c r="H5377">
        <v>22.1</v>
      </c>
      <c r="I5377">
        <v>7.5814599999999999</v>
      </c>
      <c r="J5377">
        <v>0</v>
      </c>
      <c r="K5377">
        <v>36</v>
      </c>
      <c r="L5377">
        <v>9</v>
      </c>
      <c r="M5377">
        <v>10.7</v>
      </c>
      <c r="N5377">
        <v>17</v>
      </c>
    </row>
    <row r="5378" spans="1:14" x14ac:dyDescent="0.3">
      <c r="A5378">
        <v>40834</v>
      </c>
      <c r="B5378" t="s">
        <v>14</v>
      </c>
      <c r="C5378" t="s">
        <v>15</v>
      </c>
      <c r="D5378" t="s">
        <v>16</v>
      </c>
      <c r="E5378" s="1">
        <v>42633</v>
      </c>
      <c r="F5378">
        <v>1.375</v>
      </c>
      <c r="G5378">
        <v>38.799999999999997</v>
      </c>
      <c r="H5378">
        <v>17.399999999999999</v>
      </c>
      <c r="I5378">
        <v>6.4722900000000001</v>
      </c>
      <c r="J5378">
        <v>0</v>
      </c>
      <c r="K5378">
        <v>38</v>
      </c>
      <c r="L5378">
        <v>9</v>
      </c>
      <c r="M5378">
        <v>10.8</v>
      </c>
      <c r="N5378">
        <v>15</v>
      </c>
    </row>
    <row r="5379" spans="1:14" x14ac:dyDescent="0.3">
      <c r="A5379">
        <v>40834</v>
      </c>
      <c r="B5379" t="s">
        <v>14</v>
      </c>
      <c r="C5379" t="s">
        <v>15</v>
      </c>
      <c r="D5379" t="s">
        <v>16</v>
      </c>
      <c r="E5379" s="1">
        <v>42634</v>
      </c>
      <c r="F5379">
        <v>1.125</v>
      </c>
      <c r="G5379">
        <v>40.299999999999997</v>
      </c>
      <c r="H5379">
        <v>19</v>
      </c>
      <c r="I5379">
        <v>6.6029200000000001</v>
      </c>
      <c r="J5379">
        <v>0</v>
      </c>
      <c r="K5379">
        <v>31</v>
      </c>
      <c r="L5379">
        <v>10</v>
      </c>
      <c r="M5379">
        <v>10.8</v>
      </c>
      <c r="N5379">
        <v>13</v>
      </c>
    </row>
    <row r="5380" spans="1:14" x14ac:dyDescent="0.3">
      <c r="A5380">
        <v>40834</v>
      </c>
      <c r="B5380" t="s">
        <v>14</v>
      </c>
      <c r="C5380" t="s">
        <v>15</v>
      </c>
      <c r="D5380" t="s">
        <v>16</v>
      </c>
      <c r="E5380" s="1">
        <v>42635</v>
      </c>
      <c r="F5380">
        <v>1.125</v>
      </c>
      <c r="G5380">
        <v>42.7</v>
      </c>
      <c r="H5380">
        <v>18.899999999999999</v>
      </c>
      <c r="I5380">
        <v>7.2180200000000001</v>
      </c>
      <c r="J5380">
        <v>0</v>
      </c>
      <c r="K5380">
        <v>33</v>
      </c>
      <c r="L5380">
        <v>9</v>
      </c>
      <c r="M5380">
        <v>10.8</v>
      </c>
      <c r="N5380">
        <v>15</v>
      </c>
    </row>
    <row r="5381" spans="1:14" x14ac:dyDescent="0.3">
      <c r="A5381">
        <v>40834</v>
      </c>
      <c r="B5381" t="s">
        <v>14</v>
      </c>
      <c r="C5381" t="s">
        <v>15</v>
      </c>
      <c r="D5381" t="s">
        <v>16</v>
      </c>
      <c r="E5381" s="1">
        <v>42636</v>
      </c>
      <c r="F5381">
        <v>1.5</v>
      </c>
      <c r="G5381">
        <v>43</v>
      </c>
      <c r="H5381">
        <v>20.5</v>
      </c>
      <c r="I5381">
        <v>8.0648700000000009</v>
      </c>
      <c r="J5381">
        <v>0</v>
      </c>
      <c r="K5381">
        <v>31</v>
      </c>
      <c r="L5381">
        <v>8</v>
      </c>
      <c r="M5381">
        <v>10.6</v>
      </c>
      <c r="N5381">
        <v>18</v>
      </c>
    </row>
    <row r="5382" spans="1:14" x14ac:dyDescent="0.3">
      <c r="A5382">
        <v>40834</v>
      </c>
      <c r="B5382" t="s">
        <v>14</v>
      </c>
      <c r="C5382" t="s">
        <v>15</v>
      </c>
      <c r="D5382" t="s">
        <v>16</v>
      </c>
      <c r="E5382" s="1">
        <v>42637</v>
      </c>
      <c r="F5382">
        <v>3.5</v>
      </c>
      <c r="G5382">
        <v>40.5</v>
      </c>
      <c r="H5382">
        <v>19.5</v>
      </c>
      <c r="I5382">
        <v>8.2712599999999998</v>
      </c>
      <c r="J5382">
        <v>0</v>
      </c>
      <c r="K5382">
        <v>33</v>
      </c>
      <c r="L5382">
        <v>9</v>
      </c>
      <c r="M5382">
        <v>10.1</v>
      </c>
      <c r="N5382">
        <v>16</v>
      </c>
    </row>
    <row r="5383" spans="1:14" x14ac:dyDescent="0.3">
      <c r="A5383">
        <v>40834</v>
      </c>
      <c r="B5383" t="s">
        <v>14</v>
      </c>
      <c r="C5383" t="s">
        <v>15</v>
      </c>
      <c r="D5383" t="s">
        <v>16</v>
      </c>
      <c r="E5383" s="1">
        <v>42638</v>
      </c>
      <c r="F5383">
        <v>2.625</v>
      </c>
      <c r="G5383">
        <v>37.6</v>
      </c>
      <c r="H5383">
        <v>19.899999999999999</v>
      </c>
      <c r="I5383">
        <v>8.8369199999999992</v>
      </c>
      <c r="J5383">
        <v>0</v>
      </c>
      <c r="K5383">
        <v>43</v>
      </c>
      <c r="L5383">
        <v>12</v>
      </c>
      <c r="M5383">
        <v>10.8</v>
      </c>
      <c r="N5383">
        <v>16</v>
      </c>
    </row>
    <row r="5384" spans="1:14" x14ac:dyDescent="0.3">
      <c r="A5384">
        <v>40834</v>
      </c>
      <c r="B5384" t="s">
        <v>14</v>
      </c>
      <c r="C5384" t="s">
        <v>15</v>
      </c>
      <c r="D5384" t="s">
        <v>16</v>
      </c>
      <c r="E5384" s="1">
        <v>42639</v>
      </c>
      <c r="F5384">
        <v>1.875</v>
      </c>
      <c r="G5384">
        <v>40.1</v>
      </c>
      <c r="H5384">
        <v>19.5</v>
      </c>
      <c r="I5384">
        <v>7.4871600000000003</v>
      </c>
      <c r="J5384">
        <v>0</v>
      </c>
      <c r="K5384">
        <v>35</v>
      </c>
      <c r="L5384">
        <v>7</v>
      </c>
      <c r="M5384">
        <v>10.199999999999999</v>
      </c>
      <c r="N5384">
        <v>15</v>
      </c>
    </row>
    <row r="5385" spans="1:14" x14ac:dyDescent="0.3">
      <c r="A5385">
        <v>40834</v>
      </c>
      <c r="B5385" t="s">
        <v>14</v>
      </c>
      <c r="C5385" t="s">
        <v>15</v>
      </c>
      <c r="D5385" t="s">
        <v>16</v>
      </c>
      <c r="E5385" s="1">
        <v>42640</v>
      </c>
      <c r="F5385">
        <v>1.25</v>
      </c>
      <c r="G5385">
        <v>42.4</v>
      </c>
      <c r="H5385">
        <v>22.2</v>
      </c>
      <c r="I5385">
        <v>8.5409400000000009</v>
      </c>
      <c r="J5385">
        <v>0</v>
      </c>
      <c r="K5385">
        <v>33</v>
      </c>
      <c r="L5385">
        <v>10</v>
      </c>
      <c r="M5385">
        <v>10.199999999999999</v>
      </c>
      <c r="N5385">
        <v>18</v>
      </c>
    </row>
    <row r="5386" spans="1:14" x14ac:dyDescent="0.3">
      <c r="A5386">
        <v>40834</v>
      </c>
      <c r="B5386" t="s">
        <v>14</v>
      </c>
      <c r="C5386" t="s">
        <v>15</v>
      </c>
      <c r="D5386" t="s">
        <v>16</v>
      </c>
      <c r="E5386" s="1">
        <v>42641</v>
      </c>
      <c r="F5386">
        <v>1.625</v>
      </c>
      <c r="G5386">
        <v>41.9</v>
      </c>
      <c r="H5386">
        <v>21.1</v>
      </c>
      <c r="I5386">
        <v>8.6571499999999997</v>
      </c>
      <c r="J5386">
        <v>0</v>
      </c>
      <c r="K5386">
        <v>30</v>
      </c>
      <c r="L5386">
        <v>9</v>
      </c>
      <c r="M5386">
        <v>10</v>
      </c>
      <c r="N5386">
        <v>18</v>
      </c>
    </row>
    <row r="5387" spans="1:14" x14ac:dyDescent="0.3">
      <c r="A5387">
        <v>40834</v>
      </c>
      <c r="B5387" t="s">
        <v>14</v>
      </c>
      <c r="C5387" t="s">
        <v>15</v>
      </c>
      <c r="D5387" t="s">
        <v>16</v>
      </c>
      <c r="E5387" s="1">
        <v>42642</v>
      </c>
      <c r="F5387">
        <v>3.5</v>
      </c>
      <c r="G5387">
        <v>37</v>
      </c>
      <c r="H5387">
        <v>21.2</v>
      </c>
      <c r="I5387">
        <v>8.0260999999999996</v>
      </c>
      <c r="J5387">
        <v>0</v>
      </c>
      <c r="K5387">
        <v>38</v>
      </c>
      <c r="L5387">
        <v>12</v>
      </c>
      <c r="M5387">
        <v>10.3</v>
      </c>
      <c r="N5387">
        <v>17</v>
      </c>
    </row>
    <row r="5388" spans="1:14" x14ac:dyDescent="0.3">
      <c r="A5388">
        <v>40834</v>
      </c>
      <c r="B5388" t="s">
        <v>14</v>
      </c>
      <c r="C5388" t="s">
        <v>15</v>
      </c>
      <c r="D5388" t="s">
        <v>16</v>
      </c>
      <c r="E5388" s="1">
        <v>42643</v>
      </c>
      <c r="F5388">
        <v>1.875</v>
      </c>
      <c r="G5388">
        <v>33.1</v>
      </c>
      <c r="H5388">
        <v>19.8</v>
      </c>
      <c r="I5388">
        <v>6.4444299999999997</v>
      </c>
      <c r="J5388">
        <v>0</v>
      </c>
      <c r="K5388">
        <v>29</v>
      </c>
      <c r="L5388">
        <v>12</v>
      </c>
      <c r="M5388">
        <v>10</v>
      </c>
      <c r="N5388">
        <v>14</v>
      </c>
    </row>
    <row r="5389" spans="1:14" x14ac:dyDescent="0.3">
      <c r="A5389">
        <v>40834</v>
      </c>
      <c r="B5389" t="s">
        <v>14</v>
      </c>
      <c r="C5389" t="s">
        <v>15</v>
      </c>
      <c r="D5389" t="s">
        <v>16</v>
      </c>
      <c r="E5389" s="1">
        <v>42644</v>
      </c>
      <c r="F5389">
        <v>1.125</v>
      </c>
      <c r="G5389">
        <v>34.200000000000003</v>
      </c>
      <c r="H5389">
        <v>15.7</v>
      </c>
      <c r="I5389">
        <v>7.08406</v>
      </c>
      <c r="J5389">
        <v>0</v>
      </c>
      <c r="K5389">
        <v>37</v>
      </c>
      <c r="L5389">
        <v>15</v>
      </c>
      <c r="M5389">
        <v>8.6999999999999993</v>
      </c>
      <c r="N5389">
        <v>12</v>
      </c>
    </row>
    <row r="5390" spans="1:14" x14ac:dyDescent="0.3">
      <c r="A5390">
        <v>40834</v>
      </c>
      <c r="B5390" t="s">
        <v>14</v>
      </c>
      <c r="C5390" t="s">
        <v>15</v>
      </c>
      <c r="D5390" t="s">
        <v>16</v>
      </c>
      <c r="E5390" s="1">
        <v>42645</v>
      </c>
      <c r="F5390">
        <v>1.25</v>
      </c>
      <c r="G5390">
        <v>34</v>
      </c>
      <c r="H5390">
        <v>16</v>
      </c>
      <c r="I5390">
        <v>7.2793999999999999</v>
      </c>
      <c r="J5390">
        <v>0</v>
      </c>
      <c r="K5390">
        <v>44</v>
      </c>
      <c r="L5390">
        <v>13</v>
      </c>
      <c r="M5390">
        <v>7.5</v>
      </c>
      <c r="N5390">
        <v>13</v>
      </c>
    </row>
    <row r="5391" spans="1:14" x14ac:dyDescent="0.3">
      <c r="A5391">
        <v>40834</v>
      </c>
      <c r="B5391" t="s">
        <v>14</v>
      </c>
      <c r="C5391" t="s">
        <v>15</v>
      </c>
      <c r="D5391" t="s">
        <v>16</v>
      </c>
      <c r="E5391" s="1">
        <v>42646</v>
      </c>
      <c r="F5391">
        <v>1</v>
      </c>
      <c r="G5391">
        <v>34.299999999999997</v>
      </c>
      <c r="H5391">
        <v>17.100000000000001</v>
      </c>
      <c r="I5391">
        <v>9.2980800000000006</v>
      </c>
      <c r="J5391">
        <v>0</v>
      </c>
      <c r="K5391">
        <v>48</v>
      </c>
      <c r="L5391">
        <v>17</v>
      </c>
      <c r="M5391">
        <v>8</v>
      </c>
      <c r="N5391">
        <v>15</v>
      </c>
    </row>
    <row r="5392" spans="1:14" x14ac:dyDescent="0.3">
      <c r="A5392">
        <v>40834</v>
      </c>
      <c r="B5392" t="s">
        <v>14</v>
      </c>
      <c r="C5392" t="s">
        <v>15</v>
      </c>
      <c r="D5392" t="s">
        <v>16</v>
      </c>
      <c r="E5392" s="1">
        <v>42647</v>
      </c>
      <c r="F5392">
        <v>1</v>
      </c>
      <c r="G5392">
        <v>36.4</v>
      </c>
      <c r="H5392">
        <v>16.399999999999999</v>
      </c>
      <c r="I5392">
        <v>8.3038299999999996</v>
      </c>
      <c r="J5392">
        <v>0</v>
      </c>
      <c r="K5392">
        <v>49</v>
      </c>
      <c r="L5392">
        <v>14</v>
      </c>
      <c r="M5392">
        <v>9.6999999999999993</v>
      </c>
      <c r="N5392">
        <v>13</v>
      </c>
    </row>
    <row r="5393" spans="1:14" x14ac:dyDescent="0.3">
      <c r="A5393">
        <v>40834</v>
      </c>
      <c r="B5393" t="s">
        <v>14</v>
      </c>
      <c r="C5393" t="s">
        <v>15</v>
      </c>
      <c r="D5393" t="s">
        <v>16</v>
      </c>
      <c r="E5393" s="1">
        <v>42648</v>
      </c>
      <c r="F5393">
        <v>0.375</v>
      </c>
      <c r="G5393">
        <v>37.799999999999997</v>
      </c>
      <c r="H5393">
        <v>16.8</v>
      </c>
      <c r="I5393">
        <v>8.3796099999999996</v>
      </c>
      <c r="J5393">
        <v>0</v>
      </c>
      <c r="K5393">
        <v>44</v>
      </c>
      <c r="L5393">
        <v>14</v>
      </c>
      <c r="M5393">
        <v>9.9</v>
      </c>
      <c r="N5393">
        <v>13</v>
      </c>
    </row>
    <row r="5394" spans="1:14" x14ac:dyDescent="0.3">
      <c r="A5394">
        <v>40834</v>
      </c>
      <c r="B5394" t="s">
        <v>14</v>
      </c>
      <c r="C5394" t="s">
        <v>15</v>
      </c>
      <c r="D5394" t="s">
        <v>16</v>
      </c>
      <c r="E5394" s="1">
        <v>42649</v>
      </c>
      <c r="F5394">
        <v>1.5</v>
      </c>
      <c r="G5394">
        <v>38.1</v>
      </c>
      <c r="H5394">
        <v>18.100000000000001</v>
      </c>
      <c r="I5394">
        <v>8.4703999999999997</v>
      </c>
      <c r="J5394">
        <v>0</v>
      </c>
      <c r="K5394">
        <v>39</v>
      </c>
      <c r="L5394">
        <v>12</v>
      </c>
      <c r="M5394">
        <v>10</v>
      </c>
      <c r="N5394">
        <v>14</v>
      </c>
    </row>
    <row r="5395" spans="1:14" x14ac:dyDescent="0.3">
      <c r="A5395">
        <v>40834</v>
      </c>
      <c r="B5395" t="s">
        <v>14</v>
      </c>
      <c r="C5395" t="s">
        <v>15</v>
      </c>
      <c r="D5395" t="s">
        <v>16</v>
      </c>
      <c r="E5395" s="1">
        <v>42650</v>
      </c>
      <c r="F5395">
        <v>0.625</v>
      </c>
      <c r="G5395">
        <v>39.799999999999997</v>
      </c>
      <c r="H5395">
        <v>17.5</v>
      </c>
      <c r="I5395">
        <v>10.163</v>
      </c>
      <c r="J5395">
        <v>0</v>
      </c>
      <c r="K5395">
        <v>43</v>
      </c>
      <c r="L5395">
        <v>13</v>
      </c>
      <c r="M5395">
        <v>10.4</v>
      </c>
      <c r="N5395">
        <v>14</v>
      </c>
    </row>
    <row r="5396" spans="1:14" x14ac:dyDescent="0.3">
      <c r="A5396">
        <v>40834</v>
      </c>
      <c r="B5396" t="s">
        <v>14</v>
      </c>
      <c r="C5396" t="s">
        <v>15</v>
      </c>
      <c r="D5396" t="s">
        <v>16</v>
      </c>
      <c r="E5396" s="1">
        <v>42651</v>
      </c>
      <c r="F5396">
        <v>1</v>
      </c>
      <c r="G5396">
        <v>39.299999999999997</v>
      </c>
      <c r="H5396">
        <v>18.7</v>
      </c>
      <c r="I5396">
        <v>11.843</v>
      </c>
      <c r="J5396">
        <v>0</v>
      </c>
      <c r="K5396">
        <v>50</v>
      </c>
      <c r="L5396">
        <v>15</v>
      </c>
      <c r="M5396">
        <v>10</v>
      </c>
      <c r="N5396">
        <v>15</v>
      </c>
    </row>
    <row r="5397" spans="1:14" x14ac:dyDescent="0.3">
      <c r="A5397">
        <v>40834</v>
      </c>
      <c r="B5397" t="s">
        <v>14</v>
      </c>
      <c r="C5397" t="s">
        <v>15</v>
      </c>
      <c r="D5397" t="s">
        <v>16</v>
      </c>
      <c r="E5397" s="1">
        <v>42652</v>
      </c>
      <c r="F5397">
        <v>1.5</v>
      </c>
      <c r="G5397">
        <v>38</v>
      </c>
      <c r="H5397">
        <v>19.2</v>
      </c>
      <c r="I5397">
        <v>12.1938</v>
      </c>
      <c r="J5397">
        <v>0</v>
      </c>
      <c r="K5397">
        <v>51</v>
      </c>
      <c r="L5397">
        <v>17</v>
      </c>
      <c r="M5397">
        <v>10.1</v>
      </c>
      <c r="N5397">
        <v>16</v>
      </c>
    </row>
    <row r="5398" spans="1:14" x14ac:dyDescent="0.3">
      <c r="A5398">
        <v>40834</v>
      </c>
      <c r="B5398" t="s">
        <v>14</v>
      </c>
      <c r="C5398" t="s">
        <v>15</v>
      </c>
      <c r="D5398" t="s">
        <v>16</v>
      </c>
      <c r="E5398" s="1">
        <v>42653</v>
      </c>
      <c r="F5398">
        <v>1.375</v>
      </c>
      <c r="G5398">
        <v>37.5</v>
      </c>
      <c r="H5398">
        <v>17.5</v>
      </c>
      <c r="I5398">
        <v>11.9215</v>
      </c>
      <c r="J5398">
        <v>0</v>
      </c>
      <c r="K5398">
        <v>60</v>
      </c>
      <c r="L5398">
        <v>18</v>
      </c>
      <c r="M5398">
        <v>9.9</v>
      </c>
      <c r="N5398">
        <v>14</v>
      </c>
    </row>
    <row r="5399" spans="1:14" x14ac:dyDescent="0.3">
      <c r="A5399">
        <v>40834</v>
      </c>
      <c r="B5399" t="s">
        <v>14</v>
      </c>
      <c r="C5399" t="s">
        <v>15</v>
      </c>
      <c r="D5399" t="s">
        <v>16</v>
      </c>
      <c r="E5399" s="1">
        <v>42654</v>
      </c>
      <c r="F5399">
        <v>1.75</v>
      </c>
      <c r="G5399">
        <v>36.700000000000003</v>
      </c>
      <c r="H5399">
        <v>16.399999999999999</v>
      </c>
      <c r="I5399">
        <v>9.8488399999999992</v>
      </c>
      <c r="J5399">
        <v>0</v>
      </c>
      <c r="K5399">
        <v>59</v>
      </c>
      <c r="L5399">
        <v>16</v>
      </c>
      <c r="M5399">
        <v>9.8000000000000007</v>
      </c>
      <c r="N5399">
        <v>13</v>
      </c>
    </row>
    <row r="5400" spans="1:14" x14ac:dyDescent="0.3">
      <c r="A5400">
        <v>40834</v>
      </c>
      <c r="B5400" t="s">
        <v>14</v>
      </c>
      <c r="C5400" t="s">
        <v>15</v>
      </c>
      <c r="D5400" t="s">
        <v>16</v>
      </c>
      <c r="E5400" s="1">
        <v>42655</v>
      </c>
      <c r="F5400">
        <v>1.25</v>
      </c>
      <c r="G5400">
        <v>36.700000000000003</v>
      </c>
      <c r="H5400">
        <v>17</v>
      </c>
      <c r="I5400">
        <v>7.3148499999999999</v>
      </c>
      <c r="J5400">
        <v>0</v>
      </c>
      <c r="K5400">
        <v>39</v>
      </c>
      <c r="L5400">
        <v>12</v>
      </c>
      <c r="M5400">
        <v>9.9</v>
      </c>
      <c r="N5400">
        <v>13</v>
      </c>
    </row>
    <row r="5401" spans="1:14" x14ac:dyDescent="0.3">
      <c r="A5401">
        <v>40834</v>
      </c>
      <c r="B5401" t="s">
        <v>14</v>
      </c>
      <c r="C5401" t="s">
        <v>15</v>
      </c>
      <c r="D5401" t="s">
        <v>16</v>
      </c>
      <c r="E5401" s="1">
        <v>42656</v>
      </c>
      <c r="F5401">
        <v>1.5</v>
      </c>
      <c r="G5401">
        <v>34.799999999999997</v>
      </c>
      <c r="H5401">
        <v>15.8</v>
      </c>
      <c r="I5401">
        <v>7.9455799999999996</v>
      </c>
      <c r="J5401">
        <v>0</v>
      </c>
      <c r="K5401">
        <v>35</v>
      </c>
      <c r="L5401">
        <v>15</v>
      </c>
      <c r="M5401">
        <v>10.199999999999999</v>
      </c>
      <c r="N5401">
        <v>11</v>
      </c>
    </row>
    <row r="5402" spans="1:14" x14ac:dyDescent="0.3">
      <c r="A5402">
        <v>40834</v>
      </c>
      <c r="B5402" t="s">
        <v>14</v>
      </c>
      <c r="C5402" t="s">
        <v>15</v>
      </c>
      <c r="D5402" t="s">
        <v>16</v>
      </c>
      <c r="E5402" s="1">
        <v>42657</v>
      </c>
      <c r="F5402">
        <v>1.125</v>
      </c>
      <c r="G5402">
        <v>35.9</v>
      </c>
      <c r="H5402">
        <v>15</v>
      </c>
      <c r="I5402">
        <v>9.8132000000000001</v>
      </c>
      <c r="J5402">
        <v>0</v>
      </c>
      <c r="K5402">
        <v>51</v>
      </c>
      <c r="L5402">
        <v>14</v>
      </c>
      <c r="M5402">
        <v>10</v>
      </c>
      <c r="N5402">
        <v>12</v>
      </c>
    </row>
    <row r="5403" spans="1:14" x14ac:dyDescent="0.3">
      <c r="A5403">
        <v>40834</v>
      </c>
      <c r="B5403" t="s">
        <v>14</v>
      </c>
      <c r="C5403" t="s">
        <v>15</v>
      </c>
      <c r="D5403" t="s">
        <v>16</v>
      </c>
      <c r="E5403" s="1">
        <v>42658</v>
      </c>
      <c r="F5403">
        <v>1.25</v>
      </c>
      <c r="G5403">
        <v>34.299999999999997</v>
      </c>
      <c r="H5403">
        <v>15.7</v>
      </c>
      <c r="I5403">
        <v>9.9164200000000005</v>
      </c>
      <c r="J5403">
        <v>0</v>
      </c>
      <c r="K5403">
        <v>63</v>
      </c>
      <c r="L5403">
        <v>15</v>
      </c>
      <c r="M5403">
        <v>10</v>
      </c>
      <c r="N5403">
        <v>11</v>
      </c>
    </row>
    <row r="5404" spans="1:14" x14ac:dyDescent="0.3">
      <c r="A5404">
        <v>40834</v>
      </c>
      <c r="B5404" t="s">
        <v>14</v>
      </c>
      <c r="C5404" t="s">
        <v>15</v>
      </c>
      <c r="D5404" t="s">
        <v>16</v>
      </c>
      <c r="E5404" s="1">
        <v>42659</v>
      </c>
      <c r="F5404">
        <v>1.625</v>
      </c>
      <c r="G5404">
        <v>35.4</v>
      </c>
      <c r="H5404">
        <v>14.3</v>
      </c>
      <c r="I5404">
        <v>7.6983600000000001</v>
      </c>
      <c r="J5404">
        <v>0</v>
      </c>
      <c r="K5404">
        <v>49</v>
      </c>
      <c r="L5404">
        <v>12</v>
      </c>
      <c r="M5404">
        <v>10.199999999999999</v>
      </c>
      <c r="N5404">
        <v>10</v>
      </c>
    </row>
    <row r="5405" spans="1:14" x14ac:dyDescent="0.3">
      <c r="A5405">
        <v>40834</v>
      </c>
      <c r="B5405" t="s">
        <v>14</v>
      </c>
      <c r="C5405" t="s">
        <v>15</v>
      </c>
      <c r="D5405" t="s">
        <v>16</v>
      </c>
      <c r="E5405" s="1">
        <v>42660</v>
      </c>
      <c r="F5405">
        <v>1.25</v>
      </c>
      <c r="G5405">
        <v>37.299999999999997</v>
      </c>
      <c r="H5405">
        <v>14.8</v>
      </c>
      <c r="I5405">
        <v>7.7677399999999999</v>
      </c>
      <c r="J5405">
        <v>0</v>
      </c>
      <c r="K5405">
        <v>44</v>
      </c>
      <c r="L5405">
        <v>6</v>
      </c>
      <c r="M5405">
        <v>10.199999999999999</v>
      </c>
      <c r="N5405">
        <v>10</v>
      </c>
    </row>
    <row r="5406" spans="1:14" x14ac:dyDescent="0.3">
      <c r="A5406">
        <v>40834</v>
      </c>
      <c r="B5406" t="s">
        <v>14</v>
      </c>
      <c r="C5406" t="s">
        <v>15</v>
      </c>
      <c r="D5406" t="s">
        <v>16</v>
      </c>
      <c r="E5406" s="1">
        <v>42661</v>
      </c>
      <c r="F5406">
        <v>1.5714300000000001</v>
      </c>
      <c r="G5406">
        <v>36.700000000000003</v>
      </c>
      <c r="H5406">
        <v>18.7</v>
      </c>
      <c r="I5406">
        <v>10.4582</v>
      </c>
      <c r="J5406">
        <v>0</v>
      </c>
      <c r="K5406">
        <v>50</v>
      </c>
      <c r="L5406">
        <v>12</v>
      </c>
      <c r="M5406">
        <v>9.8000000000000007</v>
      </c>
      <c r="N5406">
        <v>15</v>
      </c>
    </row>
    <row r="5407" spans="1:14" x14ac:dyDescent="0.3">
      <c r="A5407">
        <v>40834</v>
      </c>
      <c r="B5407" t="s">
        <v>14</v>
      </c>
      <c r="C5407" t="s">
        <v>15</v>
      </c>
      <c r="D5407" t="s">
        <v>16</v>
      </c>
      <c r="E5407" s="1">
        <v>42662</v>
      </c>
      <c r="F5407">
        <v>1.5</v>
      </c>
      <c r="G5407">
        <v>35.200000000000003</v>
      </c>
      <c r="H5407">
        <v>16.3</v>
      </c>
      <c r="I5407">
        <v>11.0092</v>
      </c>
      <c r="J5407">
        <v>0</v>
      </c>
      <c r="K5407">
        <v>60</v>
      </c>
      <c r="L5407">
        <v>17</v>
      </c>
      <c r="M5407">
        <v>9.3000000000000007</v>
      </c>
      <c r="N5407">
        <v>12</v>
      </c>
    </row>
    <row r="5408" spans="1:14" x14ac:dyDescent="0.3">
      <c r="A5408">
        <v>40834</v>
      </c>
      <c r="B5408" t="s">
        <v>14</v>
      </c>
      <c r="C5408" t="s">
        <v>15</v>
      </c>
      <c r="D5408" t="s">
        <v>16</v>
      </c>
      <c r="E5408" s="1">
        <v>42663</v>
      </c>
      <c r="F5408">
        <v>1.125</v>
      </c>
      <c r="G5408">
        <v>37.1</v>
      </c>
      <c r="H5408">
        <v>15.8</v>
      </c>
      <c r="I5408">
        <v>10.2256</v>
      </c>
      <c r="J5408">
        <v>0</v>
      </c>
      <c r="K5408">
        <v>54</v>
      </c>
      <c r="L5408">
        <v>13</v>
      </c>
      <c r="M5408">
        <v>9.6999999999999993</v>
      </c>
      <c r="N5408">
        <v>12</v>
      </c>
    </row>
    <row r="5409" spans="1:14" x14ac:dyDescent="0.3">
      <c r="A5409">
        <v>40834</v>
      </c>
      <c r="B5409" t="s">
        <v>14</v>
      </c>
      <c r="C5409" t="s">
        <v>15</v>
      </c>
      <c r="D5409" t="s">
        <v>16</v>
      </c>
      <c r="E5409" s="1">
        <v>42664</v>
      </c>
      <c r="F5409">
        <v>1.25</v>
      </c>
      <c r="G5409">
        <v>35.299999999999997</v>
      </c>
      <c r="H5409">
        <v>16.2</v>
      </c>
      <c r="I5409">
        <v>8.8654899999999994</v>
      </c>
      <c r="J5409">
        <v>0</v>
      </c>
      <c r="K5409">
        <v>54</v>
      </c>
      <c r="L5409">
        <v>15</v>
      </c>
      <c r="M5409">
        <v>10</v>
      </c>
      <c r="N5409">
        <v>13</v>
      </c>
    </row>
    <row r="5410" spans="1:14" x14ac:dyDescent="0.3">
      <c r="A5410">
        <v>40834</v>
      </c>
      <c r="B5410" t="s">
        <v>14</v>
      </c>
      <c r="C5410" t="s">
        <v>15</v>
      </c>
      <c r="D5410" t="s">
        <v>16</v>
      </c>
      <c r="E5410" s="1">
        <v>42665</v>
      </c>
      <c r="F5410">
        <v>1.125</v>
      </c>
      <c r="G5410">
        <v>35.200000000000003</v>
      </c>
      <c r="H5410">
        <v>15</v>
      </c>
      <c r="I5410">
        <v>7.2003000000000004</v>
      </c>
      <c r="J5410">
        <v>0</v>
      </c>
      <c r="K5410">
        <v>41</v>
      </c>
      <c r="L5410">
        <v>12</v>
      </c>
      <c r="M5410">
        <v>9.6</v>
      </c>
      <c r="N5410">
        <v>11</v>
      </c>
    </row>
    <row r="5411" spans="1:14" x14ac:dyDescent="0.3">
      <c r="A5411">
        <v>40834</v>
      </c>
      <c r="B5411" t="s">
        <v>14</v>
      </c>
      <c r="C5411" t="s">
        <v>15</v>
      </c>
      <c r="D5411" t="s">
        <v>16</v>
      </c>
      <c r="E5411" s="1">
        <v>42666</v>
      </c>
      <c r="F5411">
        <v>1.125</v>
      </c>
      <c r="G5411">
        <v>34.6</v>
      </c>
      <c r="H5411">
        <v>16</v>
      </c>
      <c r="I5411">
        <v>7.4810499999999998</v>
      </c>
      <c r="J5411">
        <v>0</v>
      </c>
      <c r="K5411">
        <v>36</v>
      </c>
      <c r="L5411">
        <v>14</v>
      </c>
      <c r="M5411">
        <v>8.6999999999999993</v>
      </c>
      <c r="N5411">
        <v>12</v>
      </c>
    </row>
    <row r="5412" spans="1:14" x14ac:dyDescent="0.3">
      <c r="A5412">
        <v>40834</v>
      </c>
      <c r="B5412" t="s">
        <v>14</v>
      </c>
      <c r="C5412" t="s">
        <v>15</v>
      </c>
      <c r="D5412" t="s">
        <v>16</v>
      </c>
      <c r="E5412" s="1">
        <v>42667</v>
      </c>
      <c r="F5412">
        <v>1.125</v>
      </c>
      <c r="G5412">
        <v>34.4</v>
      </c>
      <c r="H5412">
        <v>15.6</v>
      </c>
      <c r="I5412">
        <v>7.3450699999999998</v>
      </c>
      <c r="J5412">
        <v>0</v>
      </c>
      <c r="K5412">
        <v>42</v>
      </c>
      <c r="L5412">
        <v>13</v>
      </c>
      <c r="M5412">
        <v>9.1999999999999993</v>
      </c>
      <c r="N5412">
        <v>12</v>
      </c>
    </row>
    <row r="5413" spans="1:14" x14ac:dyDescent="0.3">
      <c r="A5413">
        <v>40834</v>
      </c>
      <c r="B5413" t="s">
        <v>14</v>
      </c>
      <c r="C5413" t="s">
        <v>15</v>
      </c>
      <c r="D5413" t="s">
        <v>16</v>
      </c>
      <c r="E5413" s="1">
        <v>42668</v>
      </c>
      <c r="F5413">
        <v>1.125</v>
      </c>
      <c r="G5413">
        <v>35.799999999999997</v>
      </c>
      <c r="H5413">
        <v>14.7</v>
      </c>
      <c r="I5413">
        <v>8.2650400000000008</v>
      </c>
      <c r="J5413">
        <v>0</v>
      </c>
      <c r="K5413">
        <v>46</v>
      </c>
      <c r="L5413">
        <v>11</v>
      </c>
      <c r="M5413">
        <v>8.8000000000000007</v>
      </c>
      <c r="N5413">
        <v>12</v>
      </c>
    </row>
    <row r="5414" spans="1:14" x14ac:dyDescent="0.3">
      <c r="A5414">
        <v>40834</v>
      </c>
      <c r="B5414" t="s">
        <v>14</v>
      </c>
      <c r="C5414" t="s">
        <v>15</v>
      </c>
      <c r="D5414" t="s">
        <v>16</v>
      </c>
      <c r="E5414" s="1">
        <v>42669</v>
      </c>
      <c r="F5414">
        <v>1.125</v>
      </c>
      <c r="G5414">
        <v>35.299999999999997</v>
      </c>
      <c r="H5414">
        <v>18.2</v>
      </c>
      <c r="I5414">
        <v>11.1593</v>
      </c>
      <c r="J5414">
        <v>0</v>
      </c>
      <c r="K5414">
        <v>63</v>
      </c>
      <c r="L5414">
        <v>17</v>
      </c>
      <c r="M5414">
        <v>8.4</v>
      </c>
      <c r="N5414">
        <v>13</v>
      </c>
    </row>
    <row r="5415" spans="1:14" x14ac:dyDescent="0.3">
      <c r="A5415">
        <v>40834</v>
      </c>
      <c r="B5415" t="s">
        <v>14</v>
      </c>
      <c r="C5415" t="s">
        <v>15</v>
      </c>
      <c r="D5415" t="s">
        <v>16</v>
      </c>
      <c r="E5415" s="1">
        <v>42670</v>
      </c>
      <c r="F5415">
        <v>1.375</v>
      </c>
      <c r="G5415">
        <v>34.6</v>
      </c>
      <c r="H5415">
        <v>16.2</v>
      </c>
      <c r="I5415">
        <v>10.719799999999999</v>
      </c>
      <c r="J5415">
        <v>0</v>
      </c>
      <c r="K5415">
        <v>73</v>
      </c>
      <c r="L5415">
        <v>17</v>
      </c>
      <c r="M5415">
        <v>8.8000000000000007</v>
      </c>
      <c r="N5415">
        <v>12</v>
      </c>
    </row>
    <row r="5416" spans="1:14" x14ac:dyDescent="0.3">
      <c r="A5416">
        <v>40834</v>
      </c>
      <c r="B5416" t="s">
        <v>14</v>
      </c>
      <c r="C5416" t="s">
        <v>15</v>
      </c>
      <c r="D5416" t="s">
        <v>16</v>
      </c>
      <c r="E5416" s="1">
        <v>42671</v>
      </c>
      <c r="F5416">
        <v>1</v>
      </c>
      <c r="G5416">
        <v>36.200000000000003</v>
      </c>
      <c r="H5416">
        <v>16.100000000000001</v>
      </c>
      <c r="I5416">
        <v>10.459899999999999</v>
      </c>
      <c r="J5416">
        <v>0</v>
      </c>
      <c r="K5416">
        <v>49</v>
      </c>
      <c r="L5416">
        <v>17</v>
      </c>
      <c r="M5416">
        <v>5.9</v>
      </c>
      <c r="N5416">
        <v>12</v>
      </c>
    </row>
    <row r="5417" spans="1:14" x14ac:dyDescent="0.3">
      <c r="A5417">
        <v>40834</v>
      </c>
      <c r="B5417" t="s">
        <v>14</v>
      </c>
      <c r="C5417" t="s">
        <v>15</v>
      </c>
      <c r="D5417" t="s">
        <v>16</v>
      </c>
      <c r="E5417" s="1">
        <v>42672</v>
      </c>
      <c r="F5417">
        <v>1.625</v>
      </c>
      <c r="G5417">
        <v>33.6</v>
      </c>
      <c r="H5417">
        <v>16.600000000000001</v>
      </c>
      <c r="I5417">
        <v>10.2408</v>
      </c>
      <c r="J5417">
        <v>0</v>
      </c>
      <c r="K5417">
        <v>64</v>
      </c>
      <c r="L5417">
        <v>19</v>
      </c>
      <c r="M5417">
        <v>9</v>
      </c>
      <c r="N5417">
        <v>13</v>
      </c>
    </row>
    <row r="5418" spans="1:14" x14ac:dyDescent="0.3">
      <c r="A5418">
        <v>40834</v>
      </c>
      <c r="B5418" t="s">
        <v>14</v>
      </c>
      <c r="C5418" t="s">
        <v>15</v>
      </c>
      <c r="D5418" t="s">
        <v>16</v>
      </c>
      <c r="E5418" s="1">
        <v>42673</v>
      </c>
      <c r="F5418">
        <v>1</v>
      </c>
      <c r="G5418">
        <v>35</v>
      </c>
      <c r="H5418">
        <v>15.2</v>
      </c>
      <c r="I5418">
        <v>8.9605999999999995</v>
      </c>
      <c r="J5418">
        <v>0</v>
      </c>
      <c r="K5418">
        <v>49</v>
      </c>
      <c r="L5418">
        <v>13</v>
      </c>
      <c r="M5418">
        <v>8.8000000000000007</v>
      </c>
      <c r="N5418">
        <v>11</v>
      </c>
    </row>
    <row r="5419" spans="1:14" x14ac:dyDescent="0.3">
      <c r="A5419">
        <v>40834</v>
      </c>
      <c r="B5419" t="s">
        <v>14</v>
      </c>
      <c r="C5419" t="s">
        <v>15</v>
      </c>
      <c r="D5419" t="s">
        <v>16</v>
      </c>
      <c r="E5419" s="1">
        <v>42674</v>
      </c>
      <c r="F5419">
        <v>0.75</v>
      </c>
      <c r="G5419">
        <v>33.9</v>
      </c>
      <c r="H5419">
        <v>14.8</v>
      </c>
      <c r="I5419">
        <v>8.9177999999999997</v>
      </c>
      <c r="J5419">
        <v>0</v>
      </c>
      <c r="K5419">
        <v>53</v>
      </c>
      <c r="L5419">
        <v>15</v>
      </c>
      <c r="M5419">
        <v>9</v>
      </c>
      <c r="N5419">
        <v>11</v>
      </c>
    </row>
    <row r="5420" spans="1:14" x14ac:dyDescent="0.3">
      <c r="A5420">
        <v>40834</v>
      </c>
      <c r="B5420" t="s">
        <v>14</v>
      </c>
      <c r="C5420" t="s">
        <v>15</v>
      </c>
      <c r="D5420" t="s">
        <v>16</v>
      </c>
      <c r="E5420" s="1">
        <v>42675</v>
      </c>
      <c r="F5420">
        <v>1.625</v>
      </c>
      <c r="G5420">
        <v>34.1</v>
      </c>
      <c r="H5420">
        <v>17.2</v>
      </c>
      <c r="I5420">
        <v>13.8348</v>
      </c>
      <c r="J5420">
        <v>0</v>
      </c>
      <c r="K5420">
        <v>74</v>
      </c>
      <c r="L5420">
        <v>16</v>
      </c>
      <c r="M5420">
        <v>8.6</v>
      </c>
      <c r="N5420">
        <v>11</v>
      </c>
    </row>
    <row r="5421" spans="1:14" x14ac:dyDescent="0.3">
      <c r="A5421">
        <v>40834</v>
      </c>
      <c r="B5421" t="s">
        <v>14</v>
      </c>
      <c r="C5421" t="s">
        <v>15</v>
      </c>
      <c r="D5421" t="s">
        <v>16</v>
      </c>
      <c r="E5421" s="1">
        <v>42676</v>
      </c>
      <c r="F5421">
        <v>2.625</v>
      </c>
      <c r="G5421">
        <v>32.200000000000003</v>
      </c>
      <c r="H5421">
        <v>19</v>
      </c>
      <c r="I5421">
        <v>16.937799999999999</v>
      </c>
      <c r="J5421">
        <v>0</v>
      </c>
      <c r="K5421">
        <v>80</v>
      </c>
      <c r="L5421">
        <v>27</v>
      </c>
      <c r="M5421">
        <v>3.2</v>
      </c>
      <c r="N5421">
        <v>13</v>
      </c>
    </row>
    <row r="5422" spans="1:14" x14ac:dyDescent="0.3">
      <c r="A5422">
        <v>40834</v>
      </c>
      <c r="B5422" t="s">
        <v>14</v>
      </c>
      <c r="C5422" t="s">
        <v>15</v>
      </c>
      <c r="D5422" t="s">
        <v>16</v>
      </c>
      <c r="E5422" s="1">
        <v>42677</v>
      </c>
      <c r="F5422">
        <v>1.75</v>
      </c>
      <c r="G5422">
        <v>26.6</v>
      </c>
      <c r="H5422">
        <v>18.100000000000001</v>
      </c>
      <c r="I5422">
        <v>14.3164</v>
      </c>
      <c r="J5422">
        <v>8</v>
      </c>
      <c r="K5422">
        <v>90</v>
      </c>
      <c r="L5422">
        <v>37</v>
      </c>
      <c r="M5422">
        <v>8.1999999999999993</v>
      </c>
      <c r="N5422">
        <v>16</v>
      </c>
    </row>
    <row r="5423" spans="1:14" x14ac:dyDescent="0.3">
      <c r="A5423">
        <v>40834</v>
      </c>
      <c r="B5423" t="s">
        <v>14</v>
      </c>
      <c r="C5423" t="s">
        <v>15</v>
      </c>
      <c r="D5423" t="s">
        <v>16</v>
      </c>
      <c r="E5423" s="1">
        <v>42678</v>
      </c>
      <c r="F5423">
        <v>1.5</v>
      </c>
      <c r="G5423">
        <v>29.5</v>
      </c>
      <c r="H5423">
        <v>13.1</v>
      </c>
      <c r="I5423">
        <v>11.7195</v>
      </c>
      <c r="J5423">
        <v>0</v>
      </c>
      <c r="K5423">
        <v>71</v>
      </c>
      <c r="L5423">
        <v>29</v>
      </c>
      <c r="M5423">
        <v>8.6999999999999993</v>
      </c>
      <c r="N5423">
        <v>11</v>
      </c>
    </row>
    <row r="5424" spans="1:14" x14ac:dyDescent="0.3">
      <c r="A5424">
        <v>40834</v>
      </c>
      <c r="B5424" t="s">
        <v>14</v>
      </c>
      <c r="C5424" t="s">
        <v>15</v>
      </c>
      <c r="D5424" t="s">
        <v>16</v>
      </c>
      <c r="E5424" s="1">
        <v>42679</v>
      </c>
      <c r="F5424">
        <v>1</v>
      </c>
      <c r="G5424">
        <v>31.1</v>
      </c>
      <c r="H5424">
        <v>13.3</v>
      </c>
      <c r="I5424">
        <v>11.389699999999999</v>
      </c>
      <c r="J5424">
        <v>0</v>
      </c>
      <c r="K5424">
        <v>75</v>
      </c>
      <c r="L5424">
        <v>21</v>
      </c>
      <c r="M5424">
        <v>7.3</v>
      </c>
      <c r="N5424">
        <v>10</v>
      </c>
    </row>
    <row r="5425" spans="1:14" x14ac:dyDescent="0.3">
      <c r="A5425">
        <v>40834</v>
      </c>
      <c r="B5425" t="s">
        <v>14</v>
      </c>
      <c r="C5425" t="s">
        <v>15</v>
      </c>
      <c r="D5425" t="s">
        <v>16</v>
      </c>
      <c r="E5425" s="1">
        <v>42680</v>
      </c>
      <c r="F5425">
        <v>1</v>
      </c>
      <c r="G5425">
        <v>32.1</v>
      </c>
      <c r="H5425">
        <v>14.2</v>
      </c>
      <c r="I5425">
        <v>11.0374</v>
      </c>
      <c r="J5425">
        <v>0</v>
      </c>
      <c r="K5425">
        <v>65</v>
      </c>
      <c r="L5425">
        <v>21</v>
      </c>
      <c r="M5425">
        <v>6.8</v>
      </c>
      <c r="N5425">
        <v>10</v>
      </c>
    </row>
    <row r="5426" spans="1:14" x14ac:dyDescent="0.3">
      <c r="A5426">
        <v>40834</v>
      </c>
      <c r="B5426" t="s">
        <v>14</v>
      </c>
      <c r="C5426" t="s">
        <v>15</v>
      </c>
      <c r="D5426" t="s">
        <v>16</v>
      </c>
      <c r="E5426" s="1">
        <v>42681</v>
      </c>
      <c r="F5426">
        <v>1.125</v>
      </c>
      <c r="G5426">
        <v>26</v>
      </c>
      <c r="H5426">
        <v>18.399999999999999</v>
      </c>
      <c r="I5426">
        <v>12.5587</v>
      </c>
      <c r="J5426">
        <v>1.2</v>
      </c>
      <c r="K5426">
        <v>69</v>
      </c>
      <c r="L5426">
        <v>38</v>
      </c>
      <c r="M5426">
        <v>4.4000000000000004</v>
      </c>
      <c r="N5426">
        <v>15</v>
      </c>
    </row>
    <row r="5427" spans="1:14" x14ac:dyDescent="0.3">
      <c r="A5427">
        <v>40834</v>
      </c>
      <c r="B5427" t="s">
        <v>14</v>
      </c>
      <c r="C5427" t="s">
        <v>15</v>
      </c>
      <c r="D5427" t="s">
        <v>16</v>
      </c>
      <c r="E5427" s="1">
        <v>42682</v>
      </c>
      <c r="F5427">
        <v>1.5</v>
      </c>
      <c r="G5427">
        <v>25.9</v>
      </c>
      <c r="H5427">
        <v>10.3</v>
      </c>
      <c r="I5427">
        <v>7.1760000000000002</v>
      </c>
      <c r="J5427">
        <v>0</v>
      </c>
      <c r="K5427">
        <v>63</v>
      </c>
      <c r="L5427">
        <v>20</v>
      </c>
      <c r="M5427">
        <v>8.8000000000000007</v>
      </c>
      <c r="N5427">
        <v>6</v>
      </c>
    </row>
    <row r="5428" spans="1:14" x14ac:dyDescent="0.3">
      <c r="A5428">
        <v>40834</v>
      </c>
      <c r="B5428" t="s">
        <v>14</v>
      </c>
      <c r="C5428" t="s">
        <v>15</v>
      </c>
      <c r="D5428" t="s">
        <v>16</v>
      </c>
      <c r="E5428" s="1">
        <v>42683</v>
      </c>
      <c r="F5428">
        <v>1.25</v>
      </c>
      <c r="G5428">
        <v>27.4</v>
      </c>
      <c r="H5428">
        <v>9.3000000000000007</v>
      </c>
      <c r="I5428">
        <v>7.3645300000000002</v>
      </c>
      <c r="J5428">
        <v>0</v>
      </c>
      <c r="K5428">
        <v>60</v>
      </c>
      <c r="L5428">
        <v>17</v>
      </c>
      <c r="M5428">
        <v>8.9</v>
      </c>
      <c r="N5428">
        <v>5</v>
      </c>
    </row>
    <row r="5429" spans="1:14" x14ac:dyDescent="0.3">
      <c r="A5429">
        <v>40834</v>
      </c>
      <c r="B5429" t="s">
        <v>14</v>
      </c>
      <c r="C5429" t="s">
        <v>15</v>
      </c>
      <c r="D5429" t="s">
        <v>16</v>
      </c>
      <c r="E5429" s="1">
        <v>42684</v>
      </c>
      <c r="F5429">
        <v>1</v>
      </c>
      <c r="G5429">
        <v>29.6</v>
      </c>
      <c r="H5429">
        <v>8.9</v>
      </c>
      <c r="I5429">
        <v>7.0607699999999998</v>
      </c>
      <c r="J5429">
        <v>0</v>
      </c>
      <c r="K5429">
        <v>60</v>
      </c>
      <c r="L5429">
        <v>16</v>
      </c>
      <c r="M5429">
        <v>8.8000000000000007</v>
      </c>
      <c r="N5429">
        <v>4</v>
      </c>
    </row>
    <row r="5430" spans="1:14" x14ac:dyDescent="0.3">
      <c r="A5430">
        <v>40834</v>
      </c>
      <c r="B5430" t="s">
        <v>14</v>
      </c>
      <c r="C5430" t="s">
        <v>15</v>
      </c>
      <c r="D5430" t="s">
        <v>16</v>
      </c>
      <c r="E5430" s="1">
        <v>42685</v>
      </c>
      <c r="F5430">
        <v>0.75</v>
      </c>
      <c r="G5430">
        <v>31</v>
      </c>
      <c r="H5430">
        <v>10</v>
      </c>
      <c r="I5430">
        <v>7.1680999999999999</v>
      </c>
      <c r="J5430">
        <v>0</v>
      </c>
      <c r="K5430">
        <v>54</v>
      </c>
      <c r="L5430">
        <v>15</v>
      </c>
      <c r="M5430">
        <v>9</v>
      </c>
      <c r="N5430">
        <v>5</v>
      </c>
    </row>
    <row r="5431" spans="1:14" x14ac:dyDescent="0.3">
      <c r="A5431">
        <v>40834</v>
      </c>
      <c r="B5431" t="s">
        <v>14</v>
      </c>
      <c r="C5431" t="s">
        <v>15</v>
      </c>
      <c r="D5431" t="s">
        <v>16</v>
      </c>
      <c r="E5431" s="1">
        <v>42686</v>
      </c>
      <c r="F5431">
        <v>0.625</v>
      </c>
      <c r="G5431">
        <v>32.700000000000003</v>
      </c>
      <c r="H5431">
        <v>10</v>
      </c>
      <c r="I5431">
        <v>7.1036599999999996</v>
      </c>
      <c r="J5431">
        <v>0</v>
      </c>
      <c r="K5431">
        <v>54</v>
      </c>
      <c r="L5431">
        <v>13</v>
      </c>
      <c r="M5431">
        <v>9</v>
      </c>
      <c r="N5431">
        <v>6</v>
      </c>
    </row>
    <row r="5432" spans="1:14" x14ac:dyDescent="0.3">
      <c r="A5432">
        <v>40834</v>
      </c>
      <c r="B5432" t="s">
        <v>14</v>
      </c>
      <c r="C5432" t="s">
        <v>15</v>
      </c>
      <c r="D5432" t="s">
        <v>16</v>
      </c>
      <c r="E5432" s="1">
        <v>42687</v>
      </c>
      <c r="F5432">
        <v>0.875</v>
      </c>
      <c r="G5432">
        <v>32.1</v>
      </c>
      <c r="H5432">
        <v>10.9</v>
      </c>
      <c r="I5432">
        <v>7.5771800000000002</v>
      </c>
      <c r="J5432">
        <v>0</v>
      </c>
      <c r="K5432">
        <v>51</v>
      </c>
      <c r="L5432">
        <v>16</v>
      </c>
      <c r="M5432">
        <v>8.5</v>
      </c>
      <c r="N5432">
        <v>6</v>
      </c>
    </row>
    <row r="5433" spans="1:14" x14ac:dyDescent="0.3">
      <c r="A5433">
        <v>40834</v>
      </c>
      <c r="B5433" t="s">
        <v>14</v>
      </c>
      <c r="C5433" t="s">
        <v>15</v>
      </c>
      <c r="D5433" t="s">
        <v>16</v>
      </c>
      <c r="E5433" s="1">
        <v>42688</v>
      </c>
      <c r="F5433">
        <v>1</v>
      </c>
      <c r="G5433">
        <v>30.7</v>
      </c>
      <c r="H5433">
        <v>10.6</v>
      </c>
      <c r="I5433">
        <v>7.8161399999999999</v>
      </c>
      <c r="J5433">
        <v>0</v>
      </c>
      <c r="K5433">
        <v>62</v>
      </c>
      <c r="L5433">
        <v>18</v>
      </c>
      <c r="M5433">
        <v>8.8000000000000007</v>
      </c>
      <c r="N5433">
        <v>6</v>
      </c>
    </row>
    <row r="5434" spans="1:14" x14ac:dyDescent="0.3">
      <c r="A5434">
        <v>40834</v>
      </c>
      <c r="B5434" t="s">
        <v>14</v>
      </c>
      <c r="C5434" t="s">
        <v>15</v>
      </c>
      <c r="D5434" t="s">
        <v>16</v>
      </c>
      <c r="E5434" s="1">
        <v>42689</v>
      </c>
      <c r="F5434">
        <v>1</v>
      </c>
      <c r="G5434">
        <v>30</v>
      </c>
      <c r="H5434">
        <v>9.5</v>
      </c>
      <c r="I5434">
        <v>7.1746100000000004</v>
      </c>
      <c r="J5434">
        <v>0</v>
      </c>
      <c r="K5434">
        <v>58</v>
      </c>
      <c r="L5434">
        <v>16</v>
      </c>
      <c r="M5434">
        <v>8.9</v>
      </c>
      <c r="N5434">
        <v>5</v>
      </c>
    </row>
    <row r="5435" spans="1:14" x14ac:dyDescent="0.3">
      <c r="A5435">
        <v>40834</v>
      </c>
      <c r="B5435" t="s">
        <v>14</v>
      </c>
      <c r="C5435" t="s">
        <v>15</v>
      </c>
      <c r="D5435" t="s">
        <v>16</v>
      </c>
      <c r="E5435" s="1">
        <v>42690</v>
      </c>
      <c r="F5435">
        <v>0.75</v>
      </c>
      <c r="G5435">
        <v>31.4</v>
      </c>
      <c r="H5435">
        <v>9.9</v>
      </c>
      <c r="I5435">
        <v>8.4779699999999991</v>
      </c>
      <c r="J5435">
        <v>0</v>
      </c>
      <c r="K5435">
        <v>65</v>
      </c>
      <c r="L5435">
        <v>16</v>
      </c>
      <c r="M5435">
        <v>8.5</v>
      </c>
      <c r="N5435">
        <v>5</v>
      </c>
    </row>
    <row r="5436" spans="1:14" x14ac:dyDescent="0.3">
      <c r="A5436">
        <v>40834</v>
      </c>
      <c r="B5436" t="s">
        <v>14</v>
      </c>
      <c r="C5436" t="s">
        <v>15</v>
      </c>
      <c r="D5436" t="s">
        <v>16</v>
      </c>
      <c r="E5436" s="1">
        <v>42691</v>
      </c>
      <c r="F5436">
        <v>0.875</v>
      </c>
      <c r="G5436">
        <v>30.3</v>
      </c>
      <c r="H5436">
        <v>12.9</v>
      </c>
      <c r="I5436">
        <v>12.3271</v>
      </c>
      <c r="J5436">
        <v>0</v>
      </c>
      <c r="K5436">
        <v>88</v>
      </c>
      <c r="L5436">
        <v>25</v>
      </c>
      <c r="M5436">
        <v>7.8</v>
      </c>
      <c r="N5436">
        <v>8</v>
      </c>
    </row>
    <row r="5437" spans="1:14" x14ac:dyDescent="0.3">
      <c r="A5437">
        <v>40834</v>
      </c>
      <c r="B5437" t="s">
        <v>14</v>
      </c>
      <c r="C5437" t="s">
        <v>15</v>
      </c>
      <c r="D5437" t="s">
        <v>16</v>
      </c>
      <c r="E5437" s="1">
        <v>42692</v>
      </c>
      <c r="F5437">
        <v>0.75</v>
      </c>
      <c r="G5437">
        <v>29.7</v>
      </c>
      <c r="H5437">
        <v>12.4</v>
      </c>
      <c r="I5437">
        <v>12.7765</v>
      </c>
      <c r="J5437">
        <v>0</v>
      </c>
      <c r="K5437">
        <v>82</v>
      </c>
      <c r="L5437">
        <v>30</v>
      </c>
      <c r="M5437">
        <v>7.2</v>
      </c>
      <c r="N5437">
        <v>8</v>
      </c>
    </row>
    <row r="5438" spans="1:14" x14ac:dyDescent="0.3">
      <c r="A5438">
        <v>40834</v>
      </c>
      <c r="B5438" t="s">
        <v>14</v>
      </c>
      <c r="C5438" t="s">
        <v>15</v>
      </c>
      <c r="D5438" t="s">
        <v>16</v>
      </c>
      <c r="E5438" s="1">
        <v>42693</v>
      </c>
      <c r="F5438">
        <v>1.75</v>
      </c>
      <c r="G5438">
        <v>29.2</v>
      </c>
      <c r="H5438">
        <v>11.5</v>
      </c>
      <c r="I5438">
        <v>11.5771</v>
      </c>
      <c r="J5438">
        <v>0</v>
      </c>
      <c r="K5438">
        <v>87</v>
      </c>
      <c r="L5438">
        <v>21</v>
      </c>
      <c r="M5438">
        <v>8</v>
      </c>
      <c r="N5438">
        <v>8</v>
      </c>
    </row>
    <row r="5439" spans="1:14" x14ac:dyDescent="0.3">
      <c r="A5439">
        <v>40834</v>
      </c>
      <c r="B5439" t="s">
        <v>14</v>
      </c>
      <c r="C5439" t="s">
        <v>15</v>
      </c>
      <c r="D5439" t="s">
        <v>16</v>
      </c>
      <c r="E5439" s="1">
        <v>42694</v>
      </c>
      <c r="F5439">
        <v>1.375</v>
      </c>
      <c r="G5439">
        <v>26.4</v>
      </c>
      <c r="H5439">
        <v>12.9</v>
      </c>
      <c r="I5439">
        <v>7.2537599999999998</v>
      </c>
      <c r="J5439">
        <v>0</v>
      </c>
      <c r="K5439">
        <v>66</v>
      </c>
      <c r="L5439">
        <v>11</v>
      </c>
      <c r="M5439">
        <v>8.4</v>
      </c>
      <c r="N5439">
        <v>10</v>
      </c>
    </row>
    <row r="5440" spans="1:14" x14ac:dyDescent="0.3">
      <c r="A5440">
        <v>40834</v>
      </c>
      <c r="B5440" t="s">
        <v>14</v>
      </c>
      <c r="C5440" t="s">
        <v>15</v>
      </c>
      <c r="D5440" t="s">
        <v>16</v>
      </c>
      <c r="E5440" s="1">
        <v>42695</v>
      </c>
      <c r="F5440">
        <v>1.125</v>
      </c>
      <c r="G5440">
        <v>26.6</v>
      </c>
      <c r="H5440">
        <v>6</v>
      </c>
      <c r="I5440">
        <v>7.5666900000000004</v>
      </c>
      <c r="J5440">
        <v>0</v>
      </c>
      <c r="K5440">
        <v>63</v>
      </c>
      <c r="L5440">
        <v>22</v>
      </c>
      <c r="M5440">
        <v>5.2</v>
      </c>
      <c r="N5440">
        <v>1</v>
      </c>
    </row>
    <row r="5441" spans="1:14" x14ac:dyDescent="0.3">
      <c r="A5441">
        <v>40834</v>
      </c>
      <c r="B5441" t="s">
        <v>14</v>
      </c>
      <c r="C5441" t="s">
        <v>15</v>
      </c>
      <c r="D5441" t="s">
        <v>16</v>
      </c>
      <c r="E5441" s="1">
        <v>42696</v>
      </c>
      <c r="F5441">
        <v>1.125</v>
      </c>
      <c r="G5441">
        <v>24.1</v>
      </c>
      <c r="H5441">
        <v>8.3000000000000007</v>
      </c>
      <c r="I5441">
        <v>7.92645</v>
      </c>
      <c r="J5441">
        <v>0</v>
      </c>
      <c r="K5441">
        <v>75</v>
      </c>
      <c r="L5441">
        <v>22</v>
      </c>
      <c r="M5441">
        <v>2.6</v>
      </c>
      <c r="N5441">
        <v>2</v>
      </c>
    </row>
    <row r="5442" spans="1:14" x14ac:dyDescent="0.3">
      <c r="A5442">
        <v>40834</v>
      </c>
      <c r="B5442" t="s">
        <v>14</v>
      </c>
      <c r="C5442" t="s">
        <v>15</v>
      </c>
      <c r="D5442" t="s">
        <v>16</v>
      </c>
      <c r="E5442" s="1">
        <v>42697</v>
      </c>
      <c r="F5442">
        <v>1.375</v>
      </c>
      <c r="G5442">
        <v>23.5</v>
      </c>
      <c r="H5442">
        <v>8</v>
      </c>
      <c r="I5442">
        <v>8.6131600000000006</v>
      </c>
      <c r="J5442">
        <v>0</v>
      </c>
      <c r="K5442">
        <v>74</v>
      </c>
      <c r="L5442">
        <v>32</v>
      </c>
      <c r="M5442">
        <v>3.7</v>
      </c>
      <c r="N5442">
        <v>4</v>
      </c>
    </row>
    <row r="5443" spans="1:14" x14ac:dyDescent="0.3">
      <c r="A5443">
        <v>40834</v>
      </c>
      <c r="B5443" t="s">
        <v>14</v>
      </c>
      <c r="C5443" t="s">
        <v>15</v>
      </c>
      <c r="D5443" t="s">
        <v>16</v>
      </c>
      <c r="E5443" s="1">
        <v>42698</v>
      </c>
      <c r="F5443">
        <v>0.75</v>
      </c>
      <c r="G5443">
        <v>18.8</v>
      </c>
      <c r="H5443">
        <v>12.3</v>
      </c>
      <c r="I5443">
        <v>9.4316399999999998</v>
      </c>
      <c r="J5443">
        <v>0.1</v>
      </c>
      <c r="K5443">
        <v>63</v>
      </c>
      <c r="L5443">
        <v>37</v>
      </c>
      <c r="M5443">
        <v>0</v>
      </c>
      <c r="N5443">
        <v>9</v>
      </c>
    </row>
    <row r="5444" spans="1:14" x14ac:dyDescent="0.3">
      <c r="A5444">
        <v>40834</v>
      </c>
      <c r="B5444" t="s">
        <v>14</v>
      </c>
      <c r="C5444" t="s">
        <v>15</v>
      </c>
      <c r="D5444" t="s">
        <v>16</v>
      </c>
      <c r="E5444" s="1">
        <v>42699</v>
      </c>
      <c r="F5444">
        <v>1</v>
      </c>
      <c r="G5444">
        <v>24.6</v>
      </c>
      <c r="H5444">
        <v>8.4</v>
      </c>
      <c r="I5444">
        <v>8.5199099999999994</v>
      </c>
      <c r="J5444">
        <v>0</v>
      </c>
      <c r="K5444">
        <v>70</v>
      </c>
      <c r="L5444">
        <v>34</v>
      </c>
      <c r="M5444">
        <v>8.5</v>
      </c>
      <c r="N5444">
        <v>5</v>
      </c>
    </row>
    <row r="5445" spans="1:14" x14ac:dyDescent="0.3">
      <c r="A5445">
        <v>40834</v>
      </c>
      <c r="B5445" t="s">
        <v>14</v>
      </c>
      <c r="C5445" t="s">
        <v>15</v>
      </c>
      <c r="D5445" t="s">
        <v>16</v>
      </c>
      <c r="E5445" s="1">
        <v>42700</v>
      </c>
      <c r="F5445">
        <v>1.625</v>
      </c>
      <c r="G5445">
        <v>18.899999999999999</v>
      </c>
      <c r="H5445">
        <v>10.4</v>
      </c>
      <c r="I5445">
        <v>13.8331</v>
      </c>
      <c r="J5445">
        <v>34.799999999999997</v>
      </c>
      <c r="K5445">
        <v>100</v>
      </c>
      <c r="L5445">
        <v>55</v>
      </c>
      <c r="M5445">
        <v>0.4</v>
      </c>
      <c r="N5445">
        <v>6</v>
      </c>
    </row>
    <row r="5446" spans="1:14" x14ac:dyDescent="0.3">
      <c r="A5446">
        <v>40834</v>
      </c>
      <c r="B5446" t="s">
        <v>14</v>
      </c>
      <c r="C5446" t="s">
        <v>15</v>
      </c>
      <c r="D5446" t="s">
        <v>16</v>
      </c>
      <c r="E5446" s="1">
        <v>42701</v>
      </c>
      <c r="F5446">
        <v>1</v>
      </c>
      <c r="G5446">
        <v>23.2</v>
      </c>
      <c r="H5446">
        <v>12.4</v>
      </c>
      <c r="I5446">
        <v>15.184699999999999</v>
      </c>
      <c r="J5446">
        <v>0</v>
      </c>
      <c r="K5446">
        <v>98</v>
      </c>
      <c r="L5446">
        <v>59</v>
      </c>
      <c r="M5446">
        <v>6</v>
      </c>
      <c r="N5446">
        <v>11</v>
      </c>
    </row>
    <row r="5447" spans="1:14" x14ac:dyDescent="0.3">
      <c r="A5447">
        <v>40834</v>
      </c>
      <c r="B5447" t="s">
        <v>14</v>
      </c>
      <c r="C5447" t="s">
        <v>15</v>
      </c>
      <c r="D5447" t="s">
        <v>16</v>
      </c>
      <c r="E5447" s="1">
        <v>42702</v>
      </c>
      <c r="F5447">
        <v>1.375</v>
      </c>
      <c r="G5447">
        <v>23.7</v>
      </c>
      <c r="H5447">
        <v>12.6</v>
      </c>
      <c r="I5447">
        <v>12.1175</v>
      </c>
      <c r="J5447">
        <v>0</v>
      </c>
      <c r="K5447">
        <v>84</v>
      </c>
      <c r="L5447">
        <v>48</v>
      </c>
      <c r="M5447">
        <v>4.3</v>
      </c>
      <c r="N5447">
        <v>10</v>
      </c>
    </row>
    <row r="5448" spans="1:14" x14ac:dyDescent="0.3">
      <c r="A5448">
        <v>40834</v>
      </c>
      <c r="B5448" t="s">
        <v>14</v>
      </c>
      <c r="C5448" t="s">
        <v>15</v>
      </c>
      <c r="D5448" t="s">
        <v>16</v>
      </c>
      <c r="E5448" s="1">
        <v>42703</v>
      </c>
      <c r="F5448">
        <v>1.5</v>
      </c>
      <c r="G5448">
        <v>24.3</v>
      </c>
      <c r="H5448">
        <v>9.1</v>
      </c>
      <c r="I5448">
        <v>9.6618600000000008</v>
      </c>
      <c r="J5448">
        <v>0</v>
      </c>
      <c r="K5448">
        <v>83</v>
      </c>
      <c r="L5448">
        <v>32</v>
      </c>
      <c r="M5448">
        <v>8.6</v>
      </c>
      <c r="N5448">
        <v>6</v>
      </c>
    </row>
    <row r="5449" spans="1:14" x14ac:dyDescent="0.3">
      <c r="A5449">
        <v>40834</v>
      </c>
      <c r="B5449" t="s">
        <v>14</v>
      </c>
      <c r="C5449" t="s">
        <v>15</v>
      </c>
      <c r="D5449" t="s">
        <v>16</v>
      </c>
      <c r="E5449" s="1">
        <v>42704</v>
      </c>
      <c r="F5449">
        <v>0.875</v>
      </c>
      <c r="G5449">
        <v>21.7</v>
      </c>
      <c r="H5449">
        <v>6.5</v>
      </c>
      <c r="I5449">
        <v>10.996499999999999</v>
      </c>
      <c r="J5449">
        <v>0</v>
      </c>
      <c r="K5449">
        <v>87</v>
      </c>
      <c r="L5449">
        <v>47</v>
      </c>
      <c r="M5449">
        <v>1.7</v>
      </c>
      <c r="N5449">
        <v>3</v>
      </c>
    </row>
    <row r="5450" spans="1:14" x14ac:dyDescent="0.3">
      <c r="A5450">
        <v>40834</v>
      </c>
      <c r="B5450" t="s">
        <v>14</v>
      </c>
      <c r="C5450" t="s">
        <v>15</v>
      </c>
      <c r="D5450" t="s">
        <v>16</v>
      </c>
      <c r="E5450" s="1">
        <v>42705</v>
      </c>
      <c r="F5450">
        <v>1.5</v>
      </c>
      <c r="G5450">
        <v>18.899999999999999</v>
      </c>
      <c r="H5450">
        <v>9.5</v>
      </c>
      <c r="I5450">
        <v>14.433999999999999</v>
      </c>
      <c r="J5450">
        <v>14.5</v>
      </c>
      <c r="K5450">
        <v>91</v>
      </c>
      <c r="L5450">
        <v>70</v>
      </c>
      <c r="M5450">
        <v>0.6</v>
      </c>
      <c r="N5450">
        <v>4</v>
      </c>
    </row>
    <row r="5451" spans="1:14" x14ac:dyDescent="0.3">
      <c r="A5451">
        <v>40834</v>
      </c>
      <c r="B5451" t="s">
        <v>14</v>
      </c>
      <c r="C5451" t="s">
        <v>15</v>
      </c>
      <c r="D5451" t="s">
        <v>16</v>
      </c>
      <c r="E5451" s="1">
        <v>42706</v>
      </c>
      <c r="F5451">
        <v>1</v>
      </c>
      <c r="G5451">
        <v>19.3</v>
      </c>
      <c r="H5451">
        <v>16.2</v>
      </c>
      <c r="I5451">
        <v>18.622599999999998</v>
      </c>
      <c r="J5451">
        <v>21.5</v>
      </c>
      <c r="K5451">
        <v>100</v>
      </c>
      <c r="L5451">
        <v>84</v>
      </c>
      <c r="M5451">
        <v>0</v>
      </c>
      <c r="N5451">
        <v>15</v>
      </c>
    </row>
    <row r="5452" spans="1:14" x14ac:dyDescent="0.3">
      <c r="A5452">
        <v>40834</v>
      </c>
      <c r="B5452" t="s">
        <v>14</v>
      </c>
      <c r="C5452" t="s">
        <v>15</v>
      </c>
      <c r="D5452" t="s">
        <v>16</v>
      </c>
      <c r="E5452" s="1">
        <v>42707</v>
      </c>
      <c r="F5452">
        <v>1</v>
      </c>
      <c r="G5452">
        <v>22.6</v>
      </c>
      <c r="H5452">
        <v>17.2</v>
      </c>
      <c r="I5452">
        <v>19.570799999999998</v>
      </c>
      <c r="J5452">
        <v>24</v>
      </c>
      <c r="K5452">
        <v>99</v>
      </c>
      <c r="L5452">
        <v>82</v>
      </c>
      <c r="M5452">
        <v>4.3</v>
      </c>
      <c r="N5452">
        <v>16</v>
      </c>
    </row>
    <row r="5453" spans="1:14" x14ac:dyDescent="0.3">
      <c r="A5453">
        <v>40834</v>
      </c>
      <c r="B5453" t="s">
        <v>14</v>
      </c>
      <c r="C5453" t="s">
        <v>15</v>
      </c>
      <c r="D5453" t="s">
        <v>16</v>
      </c>
      <c r="E5453" s="1">
        <v>42708</v>
      </c>
      <c r="F5453">
        <v>0.875</v>
      </c>
      <c r="G5453">
        <v>25</v>
      </c>
      <c r="H5453">
        <v>13.8</v>
      </c>
      <c r="I5453">
        <v>17.5335</v>
      </c>
      <c r="J5453">
        <v>0</v>
      </c>
      <c r="K5453">
        <v>96</v>
      </c>
      <c r="L5453">
        <v>69</v>
      </c>
      <c r="M5453">
        <v>7.5</v>
      </c>
      <c r="N5453">
        <v>14</v>
      </c>
    </row>
    <row r="5454" spans="1:14" x14ac:dyDescent="0.3">
      <c r="A5454">
        <v>40834</v>
      </c>
      <c r="B5454" t="s">
        <v>14</v>
      </c>
      <c r="C5454" t="s">
        <v>15</v>
      </c>
      <c r="D5454" t="s">
        <v>16</v>
      </c>
      <c r="E5454" s="1">
        <v>42709</v>
      </c>
      <c r="F5454">
        <v>0.5</v>
      </c>
      <c r="G5454">
        <v>24</v>
      </c>
      <c r="H5454">
        <v>11.4</v>
      </c>
      <c r="I5454">
        <v>16.9085</v>
      </c>
      <c r="J5454">
        <v>0</v>
      </c>
      <c r="K5454">
        <v>98</v>
      </c>
      <c r="L5454">
        <v>53</v>
      </c>
      <c r="M5454">
        <v>2.1</v>
      </c>
      <c r="N5454">
        <v>9</v>
      </c>
    </row>
    <row r="5455" spans="1:14" x14ac:dyDescent="0.3">
      <c r="A5455">
        <v>40834</v>
      </c>
      <c r="B5455" t="s">
        <v>14</v>
      </c>
      <c r="C5455" t="s">
        <v>15</v>
      </c>
      <c r="D5455" t="s">
        <v>16</v>
      </c>
      <c r="E5455" s="1">
        <v>42710</v>
      </c>
      <c r="F5455">
        <v>0.375</v>
      </c>
      <c r="G5455">
        <v>25.8</v>
      </c>
      <c r="H5455">
        <v>14.8</v>
      </c>
      <c r="I5455">
        <v>16.408100000000001</v>
      </c>
      <c r="J5455">
        <v>0</v>
      </c>
      <c r="K5455">
        <v>96</v>
      </c>
      <c r="L5455">
        <v>51</v>
      </c>
      <c r="M5455">
        <v>6.5</v>
      </c>
      <c r="N5455">
        <v>13</v>
      </c>
    </row>
    <row r="5456" spans="1:14" x14ac:dyDescent="0.3">
      <c r="A5456">
        <v>40834</v>
      </c>
      <c r="B5456" t="s">
        <v>14</v>
      </c>
      <c r="C5456" t="s">
        <v>15</v>
      </c>
      <c r="D5456" t="s">
        <v>16</v>
      </c>
      <c r="E5456" s="1">
        <v>42711</v>
      </c>
      <c r="F5456">
        <v>1.125</v>
      </c>
      <c r="G5456">
        <v>21</v>
      </c>
      <c r="H5456">
        <v>13.4</v>
      </c>
      <c r="I5456">
        <v>15.141299999999999</v>
      </c>
      <c r="J5456">
        <v>0</v>
      </c>
      <c r="K5456">
        <v>100</v>
      </c>
      <c r="L5456">
        <v>70</v>
      </c>
      <c r="M5456">
        <v>5.7</v>
      </c>
      <c r="N5456">
        <v>13</v>
      </c>
    </row>
    <row r="5457" spans="1:14" x14ac:dyDescent="0.3">
      <c r="A5457">
        <v>40834</v>
      </c>
      <c r="B5457" t="s">
        <v>14</v>
      </c>
      <c r="C5457" t="s">
        <v>15</v>
      </c>
      <c r="D5457" t="s">
        <v>16</v>
      </c>
      <c r="E5457" s="1">
        <v>42712</v>
      </c>
      <c r="F5457">
        <v>1.125</v>
      </c>
      <c r="G5457">
        <v>20</v>
      </c>
      <c r="H5457">
        <v>8.6</v>
      </c>
      <c r="I5457">
        <v>11.626200000000001</v>
      </c>
      <c r="J5457">
        <v>0</v>
      </c>
      <c r="K5457">
        <v>97</v>
      </c>
      <c r="L5457">
        <v>43</v>
      </c>
      <c r="M5457">
        <v>8.5</v>
      </c>
      <c r="N5457">
        <v>6</v>
      </c>
    </row>
    <row r="5458" spans="1:14" x14ac:dyDescent="0.3">
      <c r="A5458">
        <v>40834</v>
      </c>
      <c r="B5458" t="s">
        <v>14</v>
      </c>
      <c r="C5458" t="s">
        <v>15</v>
      </c>
      <c r="D5458" t="s">
        <v>16</v>
      </c>
      <c r="E5458" s="1">
        <v>42713</v>
      </c>
      <c r="F5458">
        <v>3.375</v>
      </c>
      <c r="G5458">
        <v>17.600000000000001</v>
      </c>
      <c r="H5458">
        <v>9.1999999999999993</v>
      </c>
      <c r="I5458">
        <v>8.9171099999999992</v>
      </c>
      <c r="J5458">
        <v>0</v>
      </c>
      <c r="K5458">
        <v>95</v>
      </c>
      <c r="L5458">
        <v>39</v>
      </c>
      <c r="M5458">
        <v>8.1999999999999993</v>
      </c>
      <c r="N5458">
        <v>6</v>
      </c>
    </row>
    <row r="5459" spans="1:14" x14ac:dyDescent="0.3">
      <c r="A5459">
        <v>40834</v>
      </c>
      <c r="B5459" t="s">
        <v>14</v>
      </c>
      <c r="C5459" t="s">
        <v>15</v>
      </c>
      <c r="D5459" t="s">
        <v>16</v>
      </c>
      <c r="E5459" s="1">
        <v>42714</v>
      </c>
      <c r="F5459">
        <v>1</v>
      </c>
      <c r="G5459">
        <v>15.8</v>
      </c>
      <c r="H5459">
        <v>2.4</v>
      </c>
      <c r="I5459">
        <v>7.4385199999999996</v>
      </c>
      <c r="J5459">
        <v>0</v>
      </c>
      <c r="K5459">
        <v>85</v>
      </c>
      <c r="L5459">
        <v>36</v>
      </c>
      <c r="M5459">
        <v>8.4</v>
      </c>
      <c r="N5459">
        <v>0</v>
      </c>
    </row>
    <row r="5460" spans="1:14" x14ac:dyDescent="0.3">
      <c r="A5460">
        <v>40834</v>
      </c>
      <c r="B5460" t="s">
        <v>14</v>
      </c>
      <c r="C5460" t="s">
        <v>15</v>
      </c>
      <c r="D5460" t="s">
        <v>16</v>
      </c>
      <c r="E5460" s="1">
        <v>42715</v>
      </c>
      <c r="F5460">
        <v>1.375</v>
      </c>
      <c r="G5460">
        <v>15.8</v>
      </c>
      <c r="H5460">
        <v>1.4</v>
      </c>
      <c r="I5460">
        <v>7.5387000000000004</v>
      </c>
      <c r="J5460">
        <v>0</v>
      </c>
      <c r="K5460">
        <v>96</v>
      </c>
      <c r="L5460">
        <v>45</v>
      </c>
      <c r="M5460">
        <v>8.5</v>
      </c>
      <c r="N5460">
        <v>0</v>
      </c>
    </row>
    <row r="5461" spans="1:14" x14ac:dyDescent="0.3">
      <c r="A5461">
        <v>40834</v>
      </c>
      <c r="B5461" t="s">
        <v>14</v>
      </c>
      <c r="C5461" t="s">
        <v>15</v>
      </c>
      <c r="D5461" t="s">
        <v>16</v>
      </c>
      <c r="E5461" s="1">
        <v>42716</v>
      </c>
      <c r="F5461">
        <v>1</v>
      </c>
      <c r="G5461">
        <v>17.2</v>
      </c>
      <c r="H5461">
        <v>1.2</v>
      </c>
      <c r="I5461">
        <v>7.4611299999999998</v>
      </c>
      <c r="J5461">
        <v>0</v>
      </c>
      <c r="K5461">
        <v>93</v>
      </c>
      <c r="L5461">
        <v>40</v>
      </c>
      <c r="M5461">
        <v>8.4</v>
      </c>
      <c r="N5461">
        <v>-1</v>
      </c>
    </row>
    <row r="5462" spans="1:14" x14ac:dyDescent="0.3">
      <c r="A5462">
        <v>40834</v>
      </c>
      <c r="B5462" t="s">
        <v>14</v>
      </c>
      <c r="C5462" t="s">
        <v>15</v>
      </c>
      <c r="D5462" t="s">
        <v>16</v>
      </c>
      <c r="E5462" s="1">
        <v>42717</v>
      </c>
      <c r="F5462">
        <v>0.57142899999999996</v>
      </c>
      <c r="G5462">
        <v>20.399999999999999</v>
      </c>
      <c r="H5462">
        <v>2.8</v>
      </c>
      <c r="I5462">
        <v>8.7374200000000002</v>
      </c>
      <c r="J5462">
        <v>0</v>
      </c>
      <c r="K5462">
        <v>93</v>
      </c>
      <c r="L5462">
        <v>40</v>
      </c>
      <c r="M5462">
        <v>7.3</v>
      </c>
      <c r="N5462">
        <v>0</v>
      </c>
    </row>
    <row r="5463" spans="1:14" x14ac:dyDescent="0.3">
      <c r="A5463">
        <v>40834</v>
      </c>
      <c r="B5463" t="s">
        <v>14</v>
      </c>
      <c r="C5463" t="s">
        <v>15</v>
      </c>
      <c r="D5463" t="s">
        <v>16</v>
      </c>
      <c r="E5463" s="1">
        <v>42718</v>
      </c>
      <c r="F5463">
        <v>2</v>
      </c>
      <c r="G5463">
        <v>22.4</v>
      </c>
      <c r="H5463">
        <v>7.8</v>
      </c>
      <c r="I5463">
        <v>8.7553900000000002</v>
      </c>
      <c r="J5463">
        <v>2</v>
      </c>
      <c r="K5463">
        <v>86</v>
      </c>
      <c r="L5463">
        <v>21</v>
      </c>
      <c r="M5463">
        <v>6.5</v>
      </c>
      <c r="N5463">
        <v>5</v>
      </c>
    </row>
    <row r="5464" spans="1:14" x14ac:dyDescent="0.3">
      <c r="A5464">
        <v>40834</v>
      </c>
      <c r="B5464" t="s">
        <v>14</v>
      </c>
      <c r="C5464" t="s">
        <v>15</v>
      </c>
      <c r="D5464" t="s">
        <v>16</v>
      </c>
      <c r="E5464" s="1">
        <v>42719</v>
      </c>
      <c r="F5464">
        <v>2.5</v>
      </c>
      <c r="G5464">
        <v>19</v>
      </c>
      <c r="H5464">
        <v>12</v>
      </c>
      <c r="I5464">
        <v>11.8072</v>
      </c>
      <c r="J5464">
        <v>9</v>
      </c>
      <c r="K5464">
        <v>91</v>
      </c>
      <c r="L5464">
        <v>47</v>
      </c>
      <c r="M5464">
        <v>0.4</v>
      </c>
      <c r="N5464">
        <v>8</v>
      </c>
    </row>
    <row r="5465" spans="1:14" x14ac:dyDescent="0.3">
      <c r="A5465">
        <v>40834</v>
      </c>
      <c r="B5465" t="s">
        <v>14</v>
      </c>
      <c r="C5465" t="s">
        <v>15</v>
      </c>
      <c r="D5465" t="s">
        <v>16</v>
      </c>
      <c r="E5465" s="1">
        <v>42720</v>
      </c>
      <c r="F5465">
        <v>1.625</v>
      </c>
      <c r="G5465">
        <v>16</v>
      </c>
      <c r="H5465">
        <v>4</v>
      </c>
      <c r="I5465">
        <v>7.4092900000000004</v>
      </c>
      <c r="J5465">
        <v>0</v>
      </c>
      <c r="K5465">
        <v>91</v>
      </c>
      <c r="L5465">
        <v>40</v>
      </c>
      <c r="M5465">
        <v>8.1</v>
      </c>
      <c r="N5465">
        <v>2</v>
      </c>
    </row>
    <row r="5466" spans="1:14" x14ac:dyDescent="0.3">
      <c r="A5466">
        <v>40834</v>
      </c>
      <c r="B5466" t="s">
        <v>14</v>
      </c>
      <c r="C5466" t="s">
        <v>15</v>
      </c>
      <c r="D5466" t="s">
        <v>16</v>
      </c>
      <c r="E5466" s="1">
        <v>42721</v>
      </c>
      <c r="F5466">
        <v>1.125</v>
      </c>
      <c r="G5466">
        <v>16.600000000000001</v>
      </c>
      <c r="H5466">
        <v>3</v>
      </c>
      <c r="I5466">
        <v>7.5289299999999999</v>
      </c>
      <c r="J5466">
        <v>0</v>
      </c>
      <c r="K5466">
        <v>90</v>
      </c>
      <c r="L5466">
        <v>42</v>
      </c>
      <c r="M5466">
        <v>7.1</v>
      </c>
      <c r="N5466">
        <v>0</v>
      </c>
    </row>
    <row r="5467" spans="1:14" x14ac:dyDescent="0.3">
      <c r="A5467">
        <v>40834</v>
      </c>
      <c r="B5467" t="s">
        <v>14</v>
      </c>
      <c r="C5467" t="s">
        <v>15</v>
      </c>
      <c r="D5467" t="s">
        <v>16</v>
      </c>
      <c r="E5467" s="1">
        <v>42722</v>
      </c>
      <c r="F5467">
        <v>1.25</v>
      </c>
      <c r="G5467">
        <v>17</v>
      </c>
      <c r="H5467">
        <v>1.6</v>
      </c>
      <c r="I5467">
        <v>6.9702999999999999</v>
      </c>
      <c r="J5467">
        <v>0</v>
      </c>
      <c r="K5467">
        <v>86</v>
      </c>
      <c r="L5467">
        <v>35</v>
      </c>
      <c r="M5467">
        <v>7.4</v>
      </c>
      <c r="N5467">
        <v>-1</v>
      </c>
    </row>
    <row r="5468" spans="1:14" x14ac:dyDescent="0.3">
      <c r="A5468">
        <v>40834</v>
      </c>
      <c r="B5468" t="s">
        <v>14</v>
      </c>
      <c r="C5468" t="s">
        <v>15</v>
      </c>
      <c r="D5468" t="s">
        <v>16</v>
      </c>
      <c r="E5468" s="1">
        <v>42723</v>
      </c>
      <c r="F5468">
        <v>0.5</v>
      </c>
      <c r="G5468">
        <v>19.600000000000001</v>
      </c>
      <c r="H5468">
        <v>2.6</v>
      </c>
      <c r="I5468">
        <v>7.8361599999999996</v>
      </c>
      <c r="J5468">
        <v>0</v>
      </c>
      <c r="K5468">
        <v>93</v>
      </c>
      <c r="L5468">
        <v>35</v>
      </c>
      <c r="M5468">
        <v>8.1999999999999993</v>
      </c>
      <c r="N5468">
        <v>0</v>
      </c>
    </row>
    <row r="5469" spans="1:14" x14ac:dyDescent="0.3">
      <c r="A5469">
        <v>40834</v>
      </c>
      <c r="B5469" t="s">
        <v>14</v>
      </c>
      <c r="C5469" t="s">
        <v>15</v>
      </c>
      <c r="D5469" t="s">
        <v>16</v>
      </c>
      <c r="E5469" s="1">
        <v>42724</v>
      </c>
      <c r="F5469">
        <v>1.25</v>
      </c>
      <c r="G5469">
        <v>14.2</v>
      </c>
      <c r="H5469">
        <v>7.8</v>
      </c>
      <c r="I5469">
        <v>11.066700000000001</v>
      </c>
      <c r="J5469">
        <v>2</v>
      </c>
      <c r="K5469">
        <v>95</v>
      </c>
      <c r="L5469">
        <v>76</v>
      </c>
      <c r="M5469">
        <v>0.1</v>
      </c>
      <c r="N5469">
        <v>4</v>
      </c>
    </row>
    <row r="5470" spans="1:14" x14ac:dyDescent="0.3">
      <c r="A5470">
        <v>40834</v>
      </c>
      <c r="B5470" t="s">
        <v>14</v>
      </c>
      <c r="C5470" t="s">
        <v>15</v>
      </c>
      <c r="D5470" t="s">
        <v>16</v>
      </c>
      <c r="E5470" s="1">
        <v>42725</v>
      </c>
      <c r="F5470">
        <v>0.375</v>
      </c>
      <c r="G5470">
        <v>16</v>
      </c>
      <c r="H5470">
        <v>7</v>
      </c>
      <c r="I5470">
        <v>11.152699999999999</v>
      </c>
      <c r="J5470">
        <v>0</v>
      </c>
      <c r="K5470">
        <v>100</v>
      </c>
      <c r="L5470">
        <v>57</v>
      </c>
      <c r="M5470">
        <v>5</v>
      </c>
      <c r="N5470">
        <v>4</v>
      </c>
    </row>
    <row r="5471" spans="1:14" x14ac:dyDescent="0.3">
      <c r="A5471">
        <v>40834</v>
      </c>
      <c r="B5471" t="s">
        <v>14</v>
      </c>
      <c r="C5471" t="s">
        <v>15</v>
      </c>
      <c r="D5471" t="s">
        <v>16</v>
      </c>
      <c r="E5471" s="1">
        <v>42726</v>
      </c>
      <c r="F5471">
        <v>0.25</v>
      </c>
      <c r="G5471">
        <v>19.600000000000001</v>
      </c>
      <c r="H5471">
        <v>8</v>
      </c>
      <c r="I5471">
        <v>12.191000000000001</v>
      </c>
      <c r="J5471">
        <v>0.1</v>
      </c>
      <c r="K5471">
        <v>100</v>
      </c>
      <c r="L5471">
        <v>52</v>
      </c>
      <c r="M5471">
        <v>0.1</v>
      </c>
      <c r="N5471">
        <v>6</v>
      </c>
    </row>
    <row r="5472" spans="1:14" x14ac:dyDescent="0.3">
      <c r="A5472">
        <v>40834</v>
      </c>
      <c r="B5472" t="s">
        <v>14</v>
      </c>
      <c r="C5472" t="s">
        <v>15</v>
      </c>
      <c r="D5472" t="s">
        <v>16</v>
      </c>
      <c r="E5472" s="1">
        <v>42727</v>
      </c>
      <c r="F5472">
        <v>0.25</v>
      </c>
      <c r="G5472">
        <v>22</v>
      </c>
      <c r="H5472">
        <v>10</v>
      </c>
      <c r="I5472">
        <v>11.997</v>
      </c>
      <c r="J5472">
        <v>0</v>
      </c>
      <c r="K5472">
        <v>97</v>
      </c>
      <c r="L5472">
        <v>44</v>
      </c>
      <c r="M5472">
        <v>5.6</v>
      </c>
      <c r="N5472">
        <v>8</v>
      </c>
    </row>
    <row r="5473" spans="1:14" x14ac:dyDescent="0.3">
      <c r="A5473">
        <v>40834</v>
      </c>
      <c r="B5473" t="s">
        <v>14</v>
      </c>
      <c r="C5473" t="s">
        <v>15</v>
      </c>
      <c r="D5473" t="s">
        <v>16</v>
      </c>
      <c r="E5473" s="1">
        <v>42728</v>
      </c>
      <c r="F5473">
        <v>0.75</v>
      </c>
      <c r="G5473">
        <v>23.6</v>
      </c>
      <c r="H5473">
        <v>9.8000000000000007</v>
      </c>
      <c r="I5473">
        <v>12.4979</v>
      </c>
      <c r="J5473">
        <v>0</v>
      </c>
      <c r="K5473">
        <v>90</v>
      </c>
      <c r="L5473">
        <v>44</v>
      </c>
      <c r="M5473">
        <v>5.6</v>
      </c>
      <c r="N5473">
        <v>6</v>
      </c>
    </row>
    <row r="5474" spans="1:14" x14ac:dyDescent="0.3">
      <c r="A5474">
        <v>40834</v>
      </c>
      <c r="B5474" t="s">
        <v>14</v>
      </c>
      <c r="C5474" t="s">
        <v>15</v>
      </c>
      <c r="D5474" t="s">
        <v>16</v>
      </c>
      <c r="E5474" s="1">
        <v>42729</v>
      </c>
      <c r="F5474">
        <v>1.75</v>
      </c>
      <c r="G5474">
        <v>26.8</v>
      </c>
      <c r="H5474">
        <v>14.8</v>
      </c>
      <c r="I5474">
        <v>11.894500000000001</v>
      </c>
      <c r="J5474">
        <v>0</v>
      </c>
      <c r="K5474">
        <v>73</v>
      </c>
      <c r="L5474">
        <v>30</v>
      </c>
      <c r="M5474">
        <v>5.2</v>
      </c>
      <c r="N5474">
        <v>11</v>
      </c>
    </row>
    <row r="5475" spans="1:14" x14ac:dyDescent="0.3">
      <c r="A5475">
        <v>40834</v>
      </c>
      <c r="B5475" t="s">
        <v>14</v>
      </c>
      <c r="C5475" t="s">
        <v>15</v>
      </c>
      <c r="D5475" t="s">
        <v>16</v>
      </c>
      <c r="E5475" s="1">
        <v>42730</v>
      </c>
      <c r="F5475">
        <v>1.625</v>
      </c>
      <c r="G5475">
        <v>21.4</v>
      </c>
      <c r="I5475">
        <v>13.8192</v>
      </c>
      <c r="J5475">
        <v>0.1</v>
      </c>
      <c r="K5475">
        <v>77</v>
      </c>
      <c r="L5475">
        <v>54</v>
      </c>
      <c r="M5475">
        <v>0</v>
      </c>
      <c r="N5475">
        <v>10</v>
      </c>
    </row>
    <row r="5476" spans="1:14" x14ac:dyDescent="0.3">
      <c r="A5476">
        <v>40834</v>
      </c>
      <c r="B5476" t="s">
        <v>14</v>
      </c>
      <c r="C5476" t="s">
        <v>15</v>
      </c>
      <c r="D5476" t="s">
        <v>16</v>
      </c>
      <c r="E5476" s="1">
        <v>42731</v>
      </c>
      <c r="F5476">
        <v>0.875</v>
      </c>
      <c r="G5476">
        <v>26.6</v>
      </c>
      <c r="H5476">
        <v>15.2</v>
      </c>
      <c r="I5476">
        <v>14.817399999999999</v>
      </c>
      <c r="J5476">
        <v>0</v>
      </c>
      <c r="K5476">
        <v>88</v>
      </c>
      <c r="L5476">
        <v>34</v>
      </c>
      <c r="M5476">
        <v>1.3</v>
      </c>
      <c r="N5476">
        <v>12</v>
      </c>
    </row>
    <row r="5477" spans="1:14" x14ac:dyDescent="0.3">
      <c r="A5477">
        <v>40834</v>
      </c>
      <c r="B5477" t="s">
        <v>14</v>
      </c>
      <c r="C5477" t="s">
        <v>15</v>
      </c>
      <c r="D5477" t="s">
        <v>16</v>
      </c>
      <c r="E5477" s="1">
        <v>42732</v>
      </c>
      <c r="F5477">
        <v>1.5</v>
      </c>
      <c r="G5477">
        <v>22.6</v>
      </c>
      <c r="H5477">
        <v>14.6</v>
      </c>
      <c r="I5477">
        <v>14.196899999999999</v>
      </c>
      <c r="J5477">
        <v>0</v>
      </c>
      <c r="K5477">
        <v>86</v>
      </c>
      <c r="L5477">
        <v>58</v>
      </c>
      <c r="M5477">
        <v>0</v>
      </c>
      <c r="N5477">
        <v>11</v>
      </c>
    </row>
    <row r="5478" spans="1:14" x14ac:dyDescent="0.3">
      <c r="A5478">
        <v>40834</v>
      </c>
      <c r="B5478" t="s">
        <v>14</v>
      </c>
      <c r="C5478" t="s">
        <v>15</v>
      </c>
      <c r="D5478" t="s">
        <v>16</v>
      </c>
      <c r="E5478" s="1">
        <v>42733</v>
      </c>
      <c r="F5478">
        <v>0.875</v>
      </c>
      <c r="G5478">
        <v>24.6</v>
      </c>
      <c r="H5478">
        <v>9</v>
      </c>
      <c r="I5478">
        <v>13.2301</v>
      </c>
      <c r="J5478">
        <v>0</v>
      </c>
      <c r="K5478">
        <v>92</v>
      </c>
      <c r="L5478">
        <v>48</v>
      </c>
      <c r="M5478">
        <v>8.1</v>
      </c>
      <c r="N5478">
        <v>6</v>
      </c>
    </row>
    <row r="5479" spans="1:14" x14ac:dyDescent="0.3">
      <c r="A5479">
        <v>40834</v>
      </c>
      <c r="B5479" t="s">
        <v>14</v>
      </c>
      <c r="C5479" t="s">
        <v>15</v>
      </c>
      <c r="D5479" t="s">
        <v>16</v>
      </c>
      <c r="E5479" s="1">
        <v>42734</v>
      </c>
      <c r="F5479">
        <v>0.5</v>
      </c>
      <c r="G5479">
        <v>26.8</v>
      </c>
      <c r="H5479">
        <v>10.4</v>
      </c>
      <c r="I5479">
        <v>13.9506</v>
      </c>
      <c r="J5479">
        <v>0</v>
      </c>
      <c r="K5479">
        <v>95</v>
      </c>
      <c r="L5479">
        <v>43</v>
      </c>
      <c r="M5479">
        <v>8</v>
      </c>
      <c r="N5479">
        <v>7</v>
      </c>
    </row>
    <row r="5480" spans="1:14" x14ac:dyDescent="0.3">
      <c r="A5480">
        <v>40834</v>
      </c>
      <c r="B5480" t="s">
        <v>14</v>
      </c>
      <c r="C5480" t="s">
        <v>15</v>
      </c>
      <c r="D5480" t="s">
        <v>16</v>
      </c>
      <c r="E5480" s="1">
        <v>42735</v>
      </c>
      <c r="F5480">
        <v>0.25</v>
      </c>
      <c r="G5480">
        <v>27.4</v>
      </c>
      <c r="H5480">
        <v>10.6</v>
      </c>
      <c r="I5480">
        <v>13.34</v>
      </c>
      <c r="J5480">
        <v>0</v>
      </c>
      <c r="K5480">
        <v>92</v>
      </c>
      <c r="L5480">
        <v>41</v>
      </c>
      <c r="M5480">
        <v>8</v>
      </c>
      <c r="N5480">
        <v>7</v>
      </c>
    </row>
    <row r="5481" spans="1:14" x14ac:dyDescent="0.3">
      <c r="A5481">
        <v>40834</v>
      </c>
      <c r="B5481" t="s">
        <v>14</v>
      </c>
      <c r="C5481" t="s">
        <v>15</v>
      </c>
      <c r="D5481" t="s">
        <v>16</v>
      </c>
      <c r="E5481" s="1">
        <v>42736</v>
      </c>
      <c r="F5481">
        <v>0.875</v>
      </c>
      <c r="G5481">
        <v>22</v>
      </c>
      <c r="H5481">
        <v>11</v>
      </c>
      <c r="I5481">
        <v>13.0352</v>
      </c>
      <c r="J5481">
        <v>0</v>
      </c>
      <c r="K5481">
        <v>95</v>
      </c>
      <c r="L5481">
        <v>56</v>
      </c>
      <c r="M5481">
        <v>0.1</v>
      </c>
      <c r="N5481">
        <v>7</v>
      </c>
    </row>
    <row r="5482" spans="1:14" x14ac:dyDescent="0.3">
      <c r="A5482">
        <v>40834</v>
      </c>
      <c r="B5482" t="s">
        <v>14</v>
      </c>
      <c r="C5482" t="s">
        <v>15</v>
      </c>
      <c r="D5482" t="s">
        <v>16</v>
      </c>
      <c r="E5482" s="1">
        <v>42737</v>
      </c>
      <c r="F5482">
        <v>0.5</v>
      </c>
      <c r="G5482">
        <v>24.6</v>
      </c>
      <c r="H5482">
        <v>9</v>
      </c>
      <c r="I5482">
        <v>13.370100000000001</v>
      </c>
      <c r="J5482">
        <v>0</v>
      </c>
      <c r="K5482">
        <v>100</v>
      </c>
      <c r="L5482">
        <v>45</v>
      </c>
      <c r="M5482">
        <v>7.1</v>
      </c>
      <c r="N5482">
        <v>7</v>
      </c>
    </row>
    <row r="5483" spans="1:14" x14ac:dyDescent="0.3">
      <c r="A5483">
        <v>40834</v>
      </c>
      <c r="B5483" t="s">
        <v>14</v>
      </c>
      <c r="C5483" t="s">
        <v>15</v>
      </c>
      <c r="D5483" t="s">
        <v>16</v>
      </c>
      <c r="E5483" s="1">
        <v>42738</v>
      </c>
      <c r="F5483">
        <v>2</v>
      </c>
      <c r="G5483">
        <v>21.6</v>
      </c>
      <c r="H5483">
        <v>12.6</v>
      </c>
      <c r="I5483">
        <v>11.651999999999999</v>
      </c>
      <c r="J5483">
        <v>0</v>
      </c>
      <c r="K5483">
        <v>93</v>
      </c>
      <c r="L5483">
        <v>39</v>
      </c>
      <c r="M5483">
        <v>6</v>
      </c>
      <c r="N5483">
        <v>10</v>
      </c>
    </row>
    <row r="5484" spans="1:14" x14ac:dyDescent="0.3">
      <c r="A5484">
        <v>40834</v>
      </c>
      <c r="B5484" t="s">
        <v>14</v>
      </c>
      <c r="C5484" t="s">
        <v>15</v>
      </c>
      <c r="D5484" t="s">
        <v>16</v>
      </c>
      <c r="E5484" s="1">
        <v>42739</v>
      </c>
      <c r="F5484">
        <v>1.75</v>
      </c>
      <c r="G5484">
        <v>21.6</v>
      </c>
      <c r="H5484">
        <v>4.2</v>
      </c>
      <c r="I5484">
        <v>8.0938199999999991</v>
      </c>
      <c r="J5484">
        <v>0</v>
      </c>
      <c r="K5484">
        <v>87</v>
      </c>
      <c r="L5484">
        <v>40</v>
      </c>
      <c r="M5484">
        <v>7.2</v>
      </c>
      <c r="N5484">
        <v>1</v>
      </c>
    </row>
    <row r="5485" spans="1:14" x14ac:dyDescent="0.3">
      <c r="A5485">
        <v>40834</v>
      </c>
      <c r="B5485" t="s">
        <v>14</v>
      </c>
      <c r="C5485" t="s">
        <v>15</v>
      </c>
      <c r="D5485" t="s">
        <v>16</v>
      </c>
      <c r="E5485" s="1">
        <v>42740</v>
      </c>
      <c r="F5485">
        <v>2.875</v>
      </c>
      <c r="G5485">
        <v>18</v>
      </c>
      <c r="H5485">
        <v>5</v>
      </c>
      <c r="I5485">
        <v>6.98733</v>
      </c>
      <c r="J5485">
        <v>0</v>
      </c>
      <c r="K5485">
        <v>85</v>
      </c>
      <c r="L5485">
        <v>26</v>
      </c>
      <c r="M5485">
        <v>8.4</v>
      </c>
      <c r="N5485">
        <v>0</v>
      </c>
    </row>
    <row r="5486" spans="1:14" x14ac:dyDescent="0.3">
      <c r="A5486">
        <v>40834</v>
      </c>
      <c r="B5486" t="s">
        <v>14</v>
      </c>
      <c r="C5486" t="s">
        <v>15</v>
      </c>
      <c r="D5486" t="s">
        <v>16</v>
      </c>
      <c r="E5486" s="1">
        <v>42741</v>
      </c>
      <c r="F5486">
        <v>0.75</v>
      </c>
      <c r="G5486">
        <v>19</v>
      </c>
      <c r="H5486">
        <v>2.8</v>
      </c>
      <c r="I5486">
        <v>7.07111</v>
      </c>
      <c r="J5486">
        <v>0</v>
      </c>
      <c r="K5486">
        <v>90</v>
      </c>
      <c r="L5486">
        <v>22</v>
      </c>
      <c r="M5486">
        <v>8.3000000000000007</v>
      </c>
      <c r="N5486">
        <v>-3</v>
      </c>
    </row>
    <row r="5487" spans="1:14" x14ac:dyDescent="0.3">
      <c r="A5487">
        <v>40834</v>
      </c>
      <c r="B5487" t="s">
        <v>14</v>
      </c>
      <c r="C5487" t="s">
        <v>15</v>
      </c>
      <c r="D5487" t="s">
        <v>16</v>
      </c>
      <c r="E5487" s="1">
        <v>42742</v>
      </c>
      <c r="F5487">
        <v>0.25</v>
      </c>
      <c r="G5487">
        <v>22</v>
      </c>
      <c r="H5487">
        <v>2.6</v>
      </c>
      <c r="I5487">
        <v>7.9987399999999997</v>
      </c>
      <c r="J5487">
        <v>0</v>
      </c>
      <c r="K5487">
        <v>90</v>
      </c>
      <c r="L5487">
        <v>25</v>
      </c>
      <c r="M5487">
        <v>8.1999999999999993</v>
      </c>
      <c r="N5487">
        <v>-2</v>
      </c>
    </row>
    <row r="5488" spans="1:14" x14ac:dyDescent="0.3">
      <c r="A5488">
        <v>40834</v>
      </c>
      <c r="B5488" t="s">
        <v>14</v>
      </c>
      <c r="C5488" t="s">
        <v>15</v>
      </c>
      <c r="D5488" t="s">
        <v>16</v>
      </c>
      <c r="E5488" s="1">
        <v>42743</v>
      </c>
      <c r="F5488">
        <v>0.25</v>
      </c>
      <c r="G5488">
        <v>23</v>
      </c>
      <c r="H5488">
        <v>6</v>
      </c>
      <c r="I5488">
        <v>8.2308500000000002</v>
      </c>
      <c r="J5488">
        <v>0</v>
      </c>
      <c r="K5488">
        <v>86</v>
      </c>
      <c r="L5488">
        <v>22</v>
      </c>
      <c r="M5488">
        <v>8.1999999999999993</v>
      </c>
      <c r="N5488">
        <v>1</v>
      </c>
    </row>
    <row r="5489" spans="1:14" x14ac:dyDescent="0.3">
      <c r="A5489">
        <v>40834</v>
      </c>
      <c r="B5489" t="s">
        <v>14</v>
      </c>
      <c r="C5489" t="s">
        <v>15</v>
      </c>
      <c r="D5489" t="s">
        <v>16</v>
      </c>
      <c r="E5489" s="1">
        <v>42744</v>
      </c>
      <c r="F5489">
        <v>1.375</v>
      </c>
      <c r="G5489">
        <v>24</v>
      </c>
      <c r="H5489">
        <v>6</v>
      </c>
      <c r="I5489">
        <v>8.5798699999999997</v>
      </c>
      <c r="J5489">
        <v>0</v>
      </c>
      <c r="K5489">
        <v>86</v>
      </c>
      <c r="L5489">
        <v>31</v>
      </c>
      <c r="M5489">
        <v>7.8</v>
      </c>
      <c r="N5489">
        <v>1</v>
      </c>
    </row>
    <row r="5490" spans="1:14" x14ac:dyDescent="0.3">
      <c r="A5490">
        <v>40834</v>
      </c>
      <c r="B5490" t="s">
        <v>14</v>
      </c>
      <c r="C5490" t="s">
        <v>15</v>
      </c>
      <c r="D5490" t="s">
        <v>16</v>
      </c>
      <c r="E5490" s="1">
        <v>42745</v>
      </c>
      <c r="F5490">
        <v>0.85714299999999999</v>
      </c>
      <c r="G5490">
        <v>24</v>
      </c>
      <c r="H5490">
        <v>8</v>
      </c>
      <c r="I5490">
        <v>11.7392</v>
      </c>
      <c r="J5490">
        <v>0</v>
      </c>
      <c r="K5490">
        <v>79</v>
      </c>
      <c r="L5490">
        <v>40</v>
      </c>
      <c r="M5490">
        <v>7</v>
      </c>
      <c r="N5490">
        <v>3</v>
      </c>
    </row>
    <row r="5491" spans="1:14" x14ac:dyDescent="0.3">
      <c r="A5491">
        <v>40834</v>
      </c>
      <c r="B5491" t="s">
        <v>14</v>
      </c>
      <c r="C5491" t="s">
        <v>15</v>
      </c>
      <c r="D5491" t="s">
        <v>16</v>
      </c>
      <c r="E5491" s="1">
        <v>42746</v>
      </c>
      <c r="F5491">
        <v>0.5</v>
      </c>
      <c r="G5491">
        <v>22</v>
      </c>
      <c r="H5491">
        <v>8</v>
      </c>
      <c r="I5491">
        <v>10.1616</v>
      </c>
      <c r="J5491">
        <v>0</v>
      </c>
      <c r="K5491">
        <v>87</v>
      </c>
      <c r="L5491">
        <v>36</v>
      </c>
      <c r="M5491">
        <v>4.2</v>
      </c>
      <c r="N5491">
        <v>4</v>
      </c>
    </row>
    <row r="5492" spans="1:14" x14ac:dyDescent="0.3">
      <c r="A5492">
        <v>40834</v>
      </c>
      <c r="B5492" t="s">
        <v>14</v>
      </c>
      <c r="C5492" t="s">
        <v>15</v>
      </c>
      <c r="D5492" t="s">
        <v>16</v>
      </c>
      <c r="E5492" s="1">
        <v>42747</v>
      </c>
      <c r="F5492">
        <v>1.25</v>
      </c>
      <c r="G5492">
        <v>21.6</v>
      </c>
      <c r="H5492">
        <v>8.1999999999999993</v>
      </c>
      <c r="I5492">
        <v>9.7262500000000003</v>
      </c>
      <c r="J5492">
        <v>0</v>
      </c>
      <c r="K5492">
        <v>89</v>
      </c>
      <c r="L5492">
        <v>41</v>
      </c>
      <c r="M5492">
        <v>7.6</v>
      </c>
      <c r="N5492">
        <v>4</v>
      </c>
    </row>
    <row r="5493" spans="1:14" x14ac:dyDescent="0.3">
      <c r="A5493">
        <v>40834</v>
      </c>
      <c r="B5493" t="s">
        <v>14</v>
      </c>
      <c r="C5493" t="s">
        <v>15</v>
      </c>
      <c r="D5493" t="s">
        <v>16</v>
      </c>
      <c r="E5493" s="1">
        <v>42748</v>
      </c>
      <c r="F5493">
        <v>1.375</v>
      </c>
      <c r="G5493">
        <v>18</v>
      </c>
      <c r="H5493">
        <v>4.2</v>
      </c>
      <c r="I5493">
        <v>5.7741199999999999</v>
      </c>
      <c r="J5493">
        <v>0</v>
      </c>
      <c r="K5493">
        <v>78</v>
      </c>
      <c r="L5493">
        <v>20</v>
      </c>
      <c r="M5493">
        <v>8.9</v>
      </c>
      <c r="N5493">
        <v>-2</v>
      </c>
    </row>
    <row r="5494" spans="1:14" x14ac:dyDescent="0.3">
      <c r="A5494">
        <v>40834</v>
      </c>
      <c r="B5494" t="s">
        <v>14</v>
      </c>
      <c r="C5494" t="s">
        <v>15</v>
      </c>
      <c r="D5494" t="s">
        <v>16</v>
      </c>
      <c r="E5494" s="1">
        <v>42749</v>
      </c>
      <c r="F5494">
        <v>1.5</v>
      </c>
      <c r="G5494">
        <v>15.8</v>
      </c>
      <c r="H5494">
        <v>2</v>
      </c>
      <c r="I5494">
        <v>6.1637700000000004</v>
      </c>
      <c r="J5494">
        <v>0</v>
      </c>
      <c r="K5494">
        <v>82</v>
      </c>
      <c r="L5494">
        <v>33</v>
      </c>
      <c r="M5494">
        <v>8.1</v>
      </c>
      <c r="N5494">
        <v>-3</v>
      </c>
    </row>
    <row r="5495" spans="1:14" x14ac:dyDescent="0.3">
      <c r="A5495">
        <v>40834</v>
      </c>
      <c r="B5495" t="s">
        <v>14</v>
      </c>
      <c r="C5495" t="s">
        <v>15</v>
      </c>
      <c r="D5495" t="s">
        <v>16</v>
      </c>
      <c r="E5495" s="1">
        <v>42750</v>
      </c>
      <c r="F5495">
        <v>1.25</v>
      </c>
      <c r="G5495">
        <v>17.600000000000001</v>
      </c>
      <c r="H5495">
        <v>5</v>
      </c>
      <c r="I5495">
        <v>7.3979400000000002</v>
      </c>
      <c r="J5495">
        <v>0</v>
      </c>
      <c r="K5495">
        <v>82</v>
      </c>
      <c r="L5495">
        <v>34</v>
      </c>
      <c r="M5495">
        <v>3.2</v>
      </c>
      <c r="N5495">
        <v>0</v>
      </c>
    </row>
    <row r="5496" spans="1:14" x14ac:dyDescent="0.3">
      <c r="A5496">
        <v>40834</v>
      </c>
      <c r="B5496" t="s">
        <v>14</v>
      </c>
      <c r="C5496" t="s">
        <v>15</v>
      </c>
      <c r="D5496" t="s">
        <v>16</v>
      </c>
      <c r="E5496" s="1">
        <v>42751</v>
      </c>
      <c r="F5496">
        <v>0.5</v>
      </c>
      <c r="G5496">
        <v>21</v>
      </c>
      <c r="H5496">
        <v>9.4</v>
      </c>
      <c r="I5496">
        <v>8.5786800000000003</v>
      </c>
      <c r="J5496">
        <v>0</v>
      </c>
      <c r="K5496">
        <v>75</v>
      </c>
      <c r="L5496">
        <v>32</v>
      </c>
      <c r="M5496">
        <v>8.1999999999999993</v>
      </c>
      <c r="N5496">
        <v>4</v>
      </c>
    </row>
    <row r="5497" spans="1:14" x14ac:dyDescent="0.3">
      <c r="A5497">
        <v>40834</v>
      </c>
      <c r="B5497" t="s">
        <v>14</v>
      </c>
      <c r="C5497" t="s">
        <v>15</v>
      </c>
      <c r="D5497" t="s">
        <v>16</v>
      </c>
      <c r="E5497" s="1">
        <v>42752</v>
      </c>
      <c r="F5497">
        <v>0.75</v>
      </c>
      <c r="G5497">
        <v>20</v>
      </c>
      <c r="H5497">
        <v>5</v>
      </c>
      <c r="I5497">
        <v>8.0304500000000001</v>
      </c>
      <c r="J5497">
        <v>0</v>
      </c>
      <c r="K5497">
        <v>84</v>
      </c>
      <c r="L5497">
        <v>33</v>
      </c>
      <c r="M5497">
        <v>7.6</v>
      </c>
      <c r="N5497">
        <v>1</v>
      </c>
    </row>
    <row r="5498" spans="1:14" x14ac:dyDescent="0.3">
      <c r="A5498">
        <v>40834</v>
      </c>
      <c r="B5498" t="s">
        <v>14</v>
      </c>
      <c r="C5498" t="s">
        <v>15</v>
      </c>
      <c r="D5498" t="s">
        <v>16</v>
      </c>
      <c r="E5498" s="1">
        <v>42753</v>
      </c>
      <c r="F5498">
        <v>1.25</v>
      </c>
      <c r="G5498">
        <v>20.6</v>
      </c>
      <c r="H5498">
        <v>4.8</v>
      </c>
      <c r="I5498">
        <v>8.8859300000000001</v>
      </c>
      <c r="J5498">
        <v>0</v>
      </c>
      <c r="K5498">
        <v>94</v>
      </c>
      <c r="L5498">
        <v>39</v>
      </c>
      <c r="M5498">
        <v>7.3</v>
      </c>
      <c r="N5498">
        <v>1</v>
      </c>
    </row>
    <row r="5499" spans="1:14" x14ac:dyDescent="0.3">
      <c r="A5499">
        <v>40834</v>
      </c>
      <c r="B5499" t="s">
        <v>14</v>
      </c>
      <c r="C5499" t="s">
        <v>15</v>
      </c>
      <c r="D5499" t="s">
        <v>16</v>
      </c>
      <c r="E5499" s="1">
        <v>42754</v>
      </c>
      <c r="F5499">
        <v>1.625</v>
      </c>
      <c r="G5499">
        <v>21.4</v>
      </c>
      <c r="H5499">
        <v>9</v>
      </c>
      <c r="I5499">
        <v>9.4991400000000006</v>
      </c>
      <c r="J5499">
        <v>0</v>
      </c>
      <c r="K5499">
        <v>82</v>
      </c>
      <c r="L5499">
        <v>36</v>
      </c>
      <c r="M5499">
        <v>1.1000000000000001</v>
      </c>
      <c r="N5499">
        <v>6</v>
      </c>
    </row>
    <row r="5500" spans="1:14" x14ac:dyDescent="0.3">
      <c r="A5500">
        <v>40834</v>
      </c>
      <c r="B5500" t="s">
        <v>14</v>
      </c>
      <c r="C5500" t="s">
        <v>15</v>
      </c>
      <c r="D5500" t="s">
        <v>16</v>
      </c>
      <c r="E5500" s="1">
        <v>42755</v>
      </c>
      <c r="F5500">
        <v>1.25</v>
      </c>
      <c r="G5500">
        <v>18.2</v>
      </c>
      <c r="H5500">
        <v>11.4</v>
      </c>
      <c r="I5500">
        <v>12.456799999999999</v>
      </c>
      <c r="J5500">
        <v>5</v>
      </c>
      <c r="K5500">
        <v>98</v>
      </c>
      <c r="L5500">
        <v>64</v>
      </c>
      <c r="M5500">
        <v>1</v>
      </c>
      <c r="N5500">
        <v>9</v>
      </c>
    </row>
    <row r="5501" spans="1:14" x14ac:dyDescent="0.3">
      <c r="A5501">
        <v>40834</v>
      </c>
      <c r="B5501" t="s">
        <v>14</v>
      </c>
      <c r="C5501" t="s">
        <v>15</v>
      </c>
      <c r="D5501" t="s">
        <v>16</v>
      </c>
      <c r="E5501" s="1">
        <v>42756</v>
      </c>
      <c r="F5501">
        <v>0.625</v>
      </c>
      <c r="G5501">
        <v>20</v>
      </c>
      <c r="H5501">
        <v>9</v>
      </c>
      <c r="I5501">
        <v>12.482799999999999</v>
      </c>
      <c r="J5501">
        <v>0</v>
      </c>
      <c r="K5501">
        <v>93</v>
      </c>
      <c r="L5501">
        <v>59</v>
      </c>
      <c r="M5501">
        <v>2.4</v>
      </c>
      <c r="N5501">
        <v>6</v>
      </c>
    </row>
    <row r="5502" spans="1:14" x14ac:dyDescent="0.3">
      <c r="A5502">
        <v>40834</v>
      </c>
      <c r="B5502" t="s">
        <v>14</v>
      </c>
      <c r="C5502" t="s">
        <v>15</v>
      </c>
      <c r="D5502" t="s">
        <v>16</v>
      </c>
      <c r="E5502" s="1">
        <v>42757</v>
      </c>
      <c r="F5502">
        <v>1.375</v>
      </c>
      <c r="G5502">
        <v>19.399999999999999</v>
      </c>
      <c r="H5502">
        <v>10.4</v>
      </c>
      <c r="I5502">
        <v>11.5311</v>
      </c>
      <c r="J5502">
        <v>0</v>
      </c>
      <c r="K5502">
        <v>93</v>
      </c>
      <c r="L5502">
        <v>57</v>
      </c>
      <c r="M5502">
        <v>0.3</v>
      </c>
      <c r="N5502">
        <v>6</v>
      </c>
    </row>
    <row r="5503" spans="1:14" x14ac:dyDescent="0.3">
      <c r="A5503">
        <v>40834</v>
      </c>
      <c r="B5503" t="s">
        <v>14</v>
      </c>
      <c r="C5503" t="s">
        <v>15</v>
      </c>
      <c r="D5503" t="s">
        <v>16</v>
      </c>
      <c r="E5503" s="1">
        <v>42758</v>
      </c>
      <c r="F5503">
        <v>1.75</v>
      </c>
      <c r="G5503">
        <v>17.600000000000001</v>
      </c>
      <c r="H5503">
        <v>5</v>
      </c>
      <c r="I5503">
        <v>7.4737</v>
      </c>
      <c r="J5503">
        <v>0</v>
      </c>
      <c r="K5503">
        <v>88</v>
      </c>
      <c r="L5503">
        <v>37</v>
      </c>
      <c r="M5503">
        <v>8.6</v>
      </c>
      <c r="N5503">
        <v>1</v>
      </c>
    </row>
    <row r="5504" spans="1:14" x14ac:dyDescent="0.3">
      <c r="A5504">
        <v>40834</v>
      </c>
      <c r="B5504" t="s">
        <v>14</v>
      </c>
      <c r="C5504" t="s">
        <v>15</v>
      </c>
      <c r="D5504" t="s">
        <v>16</v>
      </c>
      <c r="E5504" s="1">
        <v>42759</v>
      </c>
      <c r="F5504">
        <v>2.375</v>
      </c>
      <c r="G5504">
        <v>18.399999999999999</v>
      </c>
      <c r="H5504">
        <v>2.4</v>
      </c>
      <c r="I5504">
        <v>7.2455100000000003</v>
      </c>
      <c r="J5504">
        <v>0</v>
      </c>
      <c r="K5504">
        <v>90</v>
      </c>
      <c r="L5504">
        <v>32</v>
      </c>
      <c r="M5504">
        <v>8.8000000000000007</v>
      </c>
      <c r="N5504">
        <v>-1</v>
      </c>
    </row>
    <row r="5505" spans="1:14" x14ac:dyDescent="0.3">
      <c r="A5505">
        <v>40834</v>
      </c>
      <c r="B5505" t="s">
        <v>14</v>
      </c>
      <c r="C5505" t="s">
        <v>15</v>
      </c>
      <c r="D5505" t="s">
        <v>16</v>
      </c>
      <c r="E5505" s="1">
        <v>42760</v>
      </c>
      <c r="F5505">
        <v>0.875</v>
      </c>
      <c r="G5505">
        <v>21</v>
      </c>
      <c r="H5505">
        <v>2.4</v>
      </c>
      <c r="I5505">
        <v>7.20817</v>
      </c>
      <c r="J5505">
        <v>0</v>
      </c>
      <c r="K5505">
        <v>90</v>
      </c>
      <c r="L5505">
        <v>24</v>
      </c>
      <c r="M5505">
        <v>8.4</v>
      </c>
      <c r="N5505">
        <v>-1</v>
      </c>
    </row>
    <row r="5506" spans="1:14" x14ac:dyDescent="0.3">
      <c r="A5506">
        <v>40834</v>
      </c>
      <c r="B5506" t="s">
        <v>14</v>
      </c>
      <c r="C5506" t="s">
        <v>15</v>
      </c>
      <c r="D5506" t="s">
        <v>16</v>
      </c>
      <c r="E5506" s="1">
        <v>42761</v>
      </c>
      <c r="F5506">
        <v>0.875</v>
      </c>
      <c r="G5506">
        <v>20</v>
      </c>
      <c r="H5506">
        <v>5.2</v>
      </c>
      <c r="I5506">
        <v>7.8480400000000001</v>
      </c>
      <c r="J5506">
        <v>0</v>
      </c>
      <c r="K5506">
        <v>83</v>
      </c>
      <c r="L5506">
        <v>37</v>
      </c>
      <c r="M5506">
        <v>2.5</v>
      </c>
      <c r="N5506">
        <v>1</v>
      </c>
    </row>
    <row r="5507" spans="1:14" x14ac:dyDescent="0.3">
      <c r="A5507">
        <v>40834</v>
      </c>
      <c r="B5507" t="s">
        <v>14</v>
      </c>
      <c r="C5507" t="s">
        <v>15</v>
      </c>
      <c r="D5507" t="s">
        <v>16</v>
      </c>
      <c r="E5507" s="1">
        <v>42762</v>
      </c>
      <c r="F5507">
        <v>2.75</v>
      </c>
      <c r="G5507">
        <v>19.399999999999999</v>
      </c>
      <c r="H5507">
        <v>10</v>
      </c>
      <c r="I5507">
        <v>10.667299999999999</v>
      </c>
      <c r="J5507">
        <v>0.11</v>
      </c>
      <c r="K5507">
        <v>85</v>
      </c>
      <c r="L5507">
        <v>39</v>
      </c>
      <c r="M5507">
        <v>0</v>
      </c>
      <c r="N5507">
        <v>10</v>
      </c>
    </row>
    <row r="5508" spans="1:14" x14ac:dyDescent="0.3">
      <c r="A5508">
        <v>40834</v>
      </c>
      <c r="B5508" t="s">
        <v>14</v>
      </c>
      <c r="C5508" t="s">
        <v>15</v>
      </c>
      <c r="D5508" t="s">
        <v>16</v>
      </c>
      <c r="E5508" s="1">
        <v>42763</v>
      </c>
      <c r="F5508">
        <v>1.375</v>
      </c>
      <c r="G5508">
        <v>18</v>
      </c>
      <c r="H5508">
        <v>13.8</v>
      </c>
      <c r="I5508">
        <v>14.6591</v>
      </c>
      <c r="J5508">
        <v>10</v>
      </c>
      <c r="K5508">
        <v>91</v>
      </c>
      <c r="L5508">
        <v>78</v>
      </c>
      <c r="M5508">
        <v>0</v>
      </c>
      <c r="N5508">
        <v>10</v>
      </c>
    </row>
    <row r="5509" spans="1:14" x14ac:dyDescent="0.3">
      <c r="A5509">
        <v>40834</v>
      </c>
      <c r="B5509" t="s">
        <v>14</v>
      </c>
      <c r="C5509" t="s">
        <v>15</v>
      </c>
      <c r="D5509" t="s">
        <v>16</v>
      </c>
      <c r="E5509" s="1">
        <v>42764</v>
      </c>
      <c r="F5509">
        <v>1.5</v>
      </c>
      <c r="G5509">
        <v>19</v>
      </c>
      <c r="H5509">
        <v>8</v>
      </c>
      <c r="I5509">
        <v>8.4040099999999995</v>
      </c>
      <c r="J5509">
        <v>0</v>
      </c>
      <c r="K5509">
        <v>92</v>
      </c>
      <c r="L5509">
        <v>33</v>
      </c>
      <c r="M5509">
        <v>8.3000000000000007</v>
      </c>
      <c r="N5509">
        <v>3</v>
      </c>
    </row>
    <row r="5510" spans="1:14" x14ac:dyDescent="0.3">
      <c r="A5510">
        <v>40834</v>
      </c>
      <c r="B5510" t="s">
        <v>14</v>
      </c>
      <c r="C5510" t="s">
        <v>15</v>
      </c>
      <c r="D5510" t="s">
        <v>16</v>
      </c>
      <c r="E5510" s="1">
        <v>42765</v>
      </c>
      <c r="F5510">
        <v>1.2857099999999999</v>
      </c>
      <c r="G5510">
        <v>17.2</v>
      </c>
      <c r="H5510">
        <v>3</v>
      </c>
      <c r="I5510">
        <v>6.8230199999999996</v>
      </c>
      <c r="J5510">
        <v>0</v>
      </c>
      <c r="K5510">
        <v>86</v>
      </c>
      <c r="L5510">
        <v>34</v>
      </c>
      <c r="M5510">
        <v>8.9</v>
      </c>
      <c r="N5510">
        <v>-2</v>
      </c>
    </row>
    <row r="5511" spans="1:14" x14ac:dyDescent="0.3">
      <c r="A5511">
        <v>40834</v>
      </c>
      <c r="B5511" t="s">
        <v>14</v>
      </c>
      <c r="C5511" t="s">
        <v>15</v>
      </c>
      <c r="D5511" t="s">
        <v>16</v>
      </c>
      <c r="E5511" s="1">
        <v>42766</v>
      </c>
      <c r="F5511">
        <v>1.25</v>
      </c>
      <c r="G5511">
        <v>19.8</v>
      </c>
      <c r="H5511">
        <v>4</v>
      </c>
      <c r="I5511">
        <v>9.0690799999999996</v>
      </c>
      <c r="J5511">
        <v>0</v>
      </c>
      <c r="K5511">
        <v>89</v>
      </c>
      <c r="L5511">
        <v>31</v>
      </c>
      <c r="M5511">
        <v>2.5</v>
      </c>
      <c r="N5511">
        <v>0</v>
      </c>
    </row>
    <row r="5512" spans="1:14" x14ac:dyDescent="0.3">
      <c r="A5512">
        <v>40834</v>
      </c>
      <c r="B5512" t="s">
        <v>14</v>
      </c>
      <c r="C5512" t="s">
        <v>15</v>
      </c>
      <c r="D5512" t="s">
        <v>16</v>
      </c>
      <c r="E5512" s="1">
        <v>42767</v>
      </c>
      <c r="F5512">
        <v>1.75</v>
      </c>
      <c r="G5512">
        <v>16</v>
      </c>
      <c r="H5512">
        <v>12.8</v>
      </c>
      <c r="I5512">
        <v>11.918100000000001</v>
      </c>
      <c r="J5512">
        <v>6</v>
      </c>
      <c r="K5512">
        <v>89</v>
      </c>
      <c r="L5512">
        <v>61</v>
      </c>
      <c r="M5512">
        <v>0</v>
      </c>
      <c r="N5512">
        <v>9</v>
      </c>
    </row>
    <row r="5513" spans="1:14" x14ac:dyDescent="0.3">
      <c r="A5513">
        <v>40834</v>
      </c>
      <c r="B5513" t="s">
        <v>14</v>
      </c>
      <c r="C5513" t="s">
        <v>15</v>
      </c>
      <c r="D5513" t="s">
        <v>16</v>
      </c>
      <c r="E5513" s="1">
        <v>42768</v>
      </c>
      <c r="F5513">
        <v>4.875</v>
      </c>
      <c r="G5513">
        <v>9.1999999999999993</v>
      </c>
      <c r="H5513">
        <v>3.6</v>
      </c>
      <c r="I5513">
        <v>5.3185900000000004</v>
      </c>
      <c r="J5513">
        <v>0</v>
      </c>
      <c r="K5513">
        <v>93</v>
      </c>
      <c r="L5513">
        <v>36</v>
      </c>
      <c r="M5513">
        <v>5.3</v>
      </c>
      <c r="N5513">
        <v>0</v>
      </c>
    </row>
    <row r="5514" spans="1:14" x14ac:dyDescent="0.3">
      <c r="A5514">
        <v>40834</v>
      </c>
      <c r="B5514" t="s">
        <v>14</v>
      </c>
      <c r="C5514" t="s">
        <v>15</v>
      </c>
      <c r="D5514" t="s">
        <v>16</v>
      </c>
      <c r="E5514" s="1">
        <v>42769</v>
      </c>
      <c r="F5514">
        <v>3.375</v>
      </c>
      <c r="G5514">
        <v>9.1999999999999993</v>
      </c>
      <c r="H5514">
        <v>-1.4</v>
      </c>
      <c r="I5514">
        <v>4.2039200000000001</v>
      </c>
      <c r="J5514">
        <v>0</v>
      </c>
      <c r="K5514">
        <v>86</v>
      </c>
      <c r="L5514">
        <v>35</v>
      </c>
      <c r="M5514">
        <v>8.6999999999999993</v>
      </c>
      <c r="N5514">
        <v>-5</v>
      </c>
    </row>
    <row r="5515" spans="1:14" x14ac:dyDescent="0.3">
      <c r="A5515">
        <v>40834</v>
      </c>
      <c r="B5515" t="s">
        <v>14</v>
      </c>
      <c r="C5515" t="s">
        <v>15</v>
      </c>
      <c r="D5515" t="s">
        <v>16</v>
      </c>
      <c r="E5515" s="1">
        <v>42770</v>
      </c>
      <c r="F5515">
        <v>1.125</v>
      </c>
      <c r="G5515">
        <v>13.4</v>
      </c>
      <c r="H5515">
        <v>-2.4</v>
      </c>
      <c r="I5515">
        <v>4.9512600000000004</v>
      </c>
      <c r="J5515">
        <v>0</v>
      </c>
      <c r="K5515">
        <v>94</v>
      </c>
      <c r="L5515">
        <v>24</v>
      </c>
      <c r="M5515">
        <v>8.5</v>
      </c>
      <c r="N5515">
        <v>-6</v>
      </c>
    </row>
    <row r="5516" spans="1:14" x14ac:dyDescent="0.3">
      <c r="A5516">
        <v>40834</v>
      </c>
      <c r="B5516" t="s">
        <v>14</v>
      </c>
      <c r="C5516" t="s">
        <v>15</v>
      </c>
      <c r="D5516" t="s">
        <v>16</v>
      </c>
      <c r="E5516" s="1">
        <v>42771</v>
      </c>
      <c r="F5516">
        <v>0.25</v>
      </c>
      <c r="G5516">
        <v>14.8</v>
      </c>
      <c r="H5516">
        <v>-1.6</v>
      </c>
      <c r="I5516">
        <v>5.9238900000000001</v>
      </c>
      <c r="J5516">
        <v>0</v>
      </c>
      <c r="K5516">
        <v>86</v>
      </c>
      <c r="L5516">
        <v>36</v>
      </c>
      <c r="M5516">
        <v>6.6</v>
      </c>
      <c r="N5516">
        <v>-5</v>
      </c>
    </row>
    <row r="5517" spans="1:14" x14ac:dyDescent="0.3">
      <c r="A5517">
        <v>40834</v>
      </c>
      <c r="B5517" t="s">
        <v>14</v>
      </c>
      <c r="C5517" t="s">
        <v>15</v>
      </c>
      <c r="D5517" t="s">
        <v>16</v>
      </c>
      <c r="E5517" s="1">
        <v>42772</v>
      </c>
      <c r="F5517">
        <v>1.375</v>
      </c>
      <c r="G5517">
        <v>18.2</v>
      </c>
      <c r="H5517">
        <v>2</v>
      </c>
      <c r="I5517">
        <v>6.4070099999999996</v>
      </c>
      <c r="J5517">
        <v>0</v>
      </c>
      <c r="K5517">
        <v>82</v>
      </c>
      <c r="L5517">
        <v>33</v>
      </c>
      <c r="M5517">
        <v>8.8000000000000007</v>
      </c>
      <c r="N5517">
        <v>-3</v>
      </c>
    </row>
    <row r="5518" spans="1:14" x14ac:dyDescent="0.3">
      <c r="A5518">
        <v>40834</v>
      </c>
      <c r="B5518" t="s">
        <v>14</v>
      </c>
      <c r="C5518" t="s">
        <v>15</v>
      </c>
      <c r="D5518" t="s">
        <v>16</v>
      </c>
      <c r="E5518" s="1">
        <v>42773</v>
      </c>
      <c r="F5518">
        <v>1.5</v>
      </c>
      <c r="G5518">
        <v>19</v>
      </c>
      <c r="H5518">
        <v>1</v>
      </c>
      <c r="I5518">
        <v>5.9651199999999998</v>
      </c>
      <c r="J5518">
        <v>0</v>
      </c>
      <c r="K5518">
        <v>86</v>
      </c>
      <c r="L5518">
        <v>20</v>
      </c>
      <c r="M5518">
        <v>8.9</v>
      </c>
      <c r="N5518">
        <v>-4</v>
      </c>
    </row>
    <row r="5519" spans="1:14" x14ac:dyDescent="0.3">
      <c r="A5519">
        <v>40834</v>
      </c>
      <c r="B5519" t="s">
        <v>14</v>
      </c>
      <c r="C5519" t="s">
        <v>15</v>
      </c>
      <c r="D5519" t="s">
        <v>16</v>
      </c>
      <c r="E5519" s="1">
        <v>42774</v>
      </c>
      <c r="F5519">
        <v>0.625</v>
      </c>
      <c r="G5519">
        <v>24.9</v>
      </c>
      <c r="H5519">
        <v>2.2999999999999998</v>
      </c>
      <c r="I5519">
        <v>6.8907699999999998</v>
      </c>
      <c r="J5519">
        <v>0</v>
      </c>
      <c r="K5519">
        <v>75</v>
      </c>
      <c r="L5519">
        <v>23</v>
      </c>
      <c r="M5519">
        <v>9</v>
      </c>
      <c r="N5519">
        <v>-3</v>
      </c>
    </row>
    <row r="5520" spans="1:14" x14ac:dyDescent="0.3">
      <c r="A5520">
        <v>40834</v>
      </c>
      <c r="B5520" t="s">
        <v>14</v>
      </c>
      <c r="C5520" t="s">
        <v>15</v>
      </c>
      <c r="D5520" t="s">
        <v>16</v>
      </c>
      <c r="E5520" s="1">
        <v>42775</v>
      </c>
      <c r="F5520">
        <v>1.375</v>
      </c>
      <c r="G5520">
        <v>20.3</v>
      </c>
      <c r="H5520">
        <v>7.3</v>
      </c>
      <c r="I5520">
        <v>8.6943099999999998</v>
      </c>
      <c r="J5520">
        <v>0</v>
      </c>
      <c r="K5520">
        <v>67</v>
      </c>
      <c r="L5520">
        <v>43</v>
      </c>
      <c r="M5520">
        <v>0.2</v>
      </c>
      <c r="N5520">
        <v>2</v>
      </c>
    </row>
    <row r="5521" spans="1:14" x14ac:dyDescent="0.3">
      <c r="A5521">
        <v>40834</v>
      </c>
      <c r="B5521" t="s">
        <v>14</v>
      </c>
      <c r="C5521" t="s">
        <v>15</v>
      </c>
      <c r="D5521" t="s">
        <v>16</v>
      </c>
      <c r="E5521" s="1">
        <v>42776</v>
      </c>
      <c r="F5521">
        <v>1.5714300000000001</v>
      </c>
      <c r="G5521">
        <v>24.5</v>
      </c>
      <c r="H5521">
        <v>11.8</v>
      </c>
      <c r="I5521">
        <v>9.1698400000000007</v>
      </c>
      <c r="J5521">
        <v>0</v>
      </c>
      <c r="K5521">
        <v>74</v>
      </c>
      <c r="L5521">
        <v>26</v>
      </c>
      <c r="M5521">
        <v>7.5</v>
      </c>
      <c r="N5521">
        <v>7</v>
      </c>
    </row>
    <row r="5522" spans="1:14" x14ac:dyDescent="0.3">
      <c r="A5522">
        <v>40834</v>
      </c>
      <c r="B5522" t="s">
        <v>14</v>
      </c>
      <c r="C5522" t="s">
        <v>15</v>
      </c>
      <c r="D5522" t="s">
        <v>16</v>
      </c>
      <c r="E5522" s="1">
        <v>42777</v>
      </c>
      <c r="F5522">
        <v>2.125</v>
      </c>
      <c r="G5522">
        <v>21.6</v>
      </c>
      <c r="H5522">
        <v>6.2</v>
      </c>
      <c r="I5522">
        <v>12.036799999999999</v>
      </c>
      <c r="J5522">
        <v>0</v>
      </c>
      <c r="K5522">
        <v>89</v>
      </c>
      <c r="L5522">
        <v>55</v>
      </c>
      <c r="M5522">
        <v>9</v>
      </c>
    </row>
    <row r="5523" spans="1:14" x14ac:dyDescent="0.3">
      <c r="A5523">
        <v>40834</v>
      </c>
      <c r="B5523" t="s">
        <v>14</v>
      </c>
      <c r="C5523" t="s">
        <v>15</v>
      </c>
      <c r="D5523" t="s">
        <v>16</v>
      </c>
      <c r="E5523" s="1">
        <v>42778</v>
      </c>
      <c r="F5523">
        <v>1.875</v>
      </c>
      <c r="G5523">
        <v>24.8</v>
      </c>
      <c r="H5523">
        <v>12.2</v>
      </c>
      <c r="I5523">
        <v>12.0532</v>
      </c>
      <c r="J5523">
        <v>1</v>
      </c>
      <c r="K5523">
        <v>88</v>
      </c>
      <c r="L5523">
        <v>34</v>
      </c>
      <c r="M5523">
        <v>5.2</v>
      </c>
      <c r="N5523">
        <v>10</v>
      </c>
    </row>
    <row r="5524" spans="1:14" x14ac:dyDescent="0.3">
      <c r="A5524">
        <v>40834</v>
      </c>
      <c r="B5524" t="s">
        <v>14</v>
      </c>
      <c r="C5524" t="s">
        <v>15</v>
      </c>
      <c r="D5524" t="s">
        <v>16</v>
      </c>
      <c r="E5524" s="1">
        <v>42779</v>
      </c>
      <c r="F5524">
        <v>2.625</v>
      </c>
      <c r="G5524">
        <v>19</v>
      </c>
      <c r="H5524">
        <v>15.3</v>
      </c>
      <c r="I5524">
        <v>15.988200000000001</v>
      </c>
      <c r="J5524">
        <v>28</v>
      </c>
      <c r="K5524">
        <v>100</v>
      </c>
      <c r="L5524">
        <v>68</v>
      </c>
      <c r="M5524">
        <v>0.1</v>
      </c>
      <c r="N5524">
        <v>12</v>
      </c>
    </row>
    <row r="5525" spans="1:14" x14ac:dyDescent="0.3">
      <c r="A5525">
        <v>40834</v>
      </c>
      <c r="B5525" t="s">
        <v>14</v>
      </c>
      <c r="C5525" t="s">
        <v>15</v>
      </c>
      <c r="D5525" t="s">
        <v>16</v>
      </c>
      <c r="E5525" s="1">
        <v>42780</v>
      </c>
      <c r="F5525">
        <v>1</v>
      </c>
      <c r="G5525">
        <v>20.6</v>
      </c>
      <c r="H5525">
        <v>9</v>
      </c>
      <c r="I5525">
        <v>12.789099999999999</v>
      </c>
      <c r="J5525">
        <v>0.1</v>
      </c>
      <c r="K5525">
        <v>100</v>
      </c>
      <c r="L5525">
        <v>56</v>
      </c>
      <c r="M5525">
        <v>6</v>
      </c>
      <c r="N5525">
        <v>6</v>
      </c>
    </row>
    <row r="5526" spans="1:14" x14ac:dyDescent="0.3">
      <c r="A5526">
        <v>40834</v>
      </c>
      <c r="B5526" t="s">
        <v>14</v>
      </c>
      <c r="C5526" t="s">
        <v>15</v>
      </c>
      <c r="D5526" t="s">
        <v>16</v>
      </c>
      <c r="E5526" s="1">
        <v>42781</v>
      </c>
      <c r="F5526">
        <v>1.375</v>
      </c>
      <c r="G5526">
        <v>19.7</v>
      </c>
      <c r="H5526">
        <v>7.7</v>
      </c>
      <c r="I5526">
        <v>15.170500000000001</v>
      </c>
      <c r="J5526">
        <v>10</v>
      </c>
      <c r="K5526">
        <v>99</v>
      </c>
      <c r="L5526">
        <v>67</v>
      </c>
      <c r="M5526">
        <v>3</v>
      </c>
      <c r="N5526">
        <v>3</v>
      </c>
    </row>
    <row r="5527" spans="1:14" x14ac:dyDescent="0.3">
      <c r="A5527">
        <v>40834</v>
      </c>
      <c r="B5527" t="s">
        <v>14</v>
      </c>
      <c r="C5527" t="s">
        <v>15</v>
      </c>
      <c r="D5527" t="s">
        <v>16</v>
      </c>
      <c r="E5527" s="1">
        <v>42782</v>
      </c>
      <c r="F5527">
        <v>1.75</v>
      </c>
      <c r="G5527">
        <v>20.8</v>
      </c>
      <c r="H5527">
        <v>14.6</v>
      </c>
      <c r="I5527">
        <v>16.2362</v>
      </c>
      <c r="J5527">
        <v>16.399999999999999</v>
      </c>
      <c r="K5527">
        <v>100</v>
      </c>
      <c r="L5527">
        <v>73</v>
      </c>
      <c r="M5527">
        <v>5.7</v>
      </c>
      <c r="N5527">
        <v>11</v>
      </c>
    </row>
    <row r="5528" spans="1:14" x14ac:dyDescent="0.3">
      <c r="A5528">
        <v>40834</v>
      </c>
      <c r="B5528" t="s">
        <v>14</v>
      </c>
      <c r="C5528" t="s">
        <v>15</v>
      </c>
      <c r="D5528" t="s">
        <v>16</v>
      </c>
      <c r="E5528" s="1">
        <v>42783</v>
      </c>
      <c r="F5528">
        <v>3.5</v>
      </c>
      <c r="G5528">
        <v>17</v>
      </c>
      <c r="H5528">
        <v>10.7</v>
      </c>
      <c r="I5528">
        <v>9.8740100000000002</v>
      </c>
      <c r="J5528">
        <v>0</v>
      </c>
      <c r="K5528">
        <v>91</v>
      </c>
      <c r="L5528">
        <v>47</v>
      </c>
      <c r="M5528">
        <v>6.5</v>
      </c>
      <c r="N5528">
        <v>6</v>
      </c>
    </row>
    <row r="5529" spans="1:14" x14ac:dyDescent="0.3">
      <c r="A5529">
        <v>40834</v>
      </c>
      <c r="B5529" t="s">
        <v>14</v>
      </c>
      <c r="C5529" t="s">
        <v>15</v>
      </c>
      <c r="D5529" t="s">
        <v>16</v>
      </c>
      <c r="E5529" s="1">
        <v>42784</v>
      </c>
      <c r="F5529">
        <v>2.875</v>
      </c>
      <c r="G5529">
        <v>12.3</v>
      </c>
      <c r="H5529">
        <v>5.3</v>
      </c>
      <c r="I5529">
        <v>5.3071799999999998</v>
      </c>
      <c r="J5529">
        <v>0</v>
      </c>
      <c r="K5529">
        <v>73</v>
      </c>
      <c r="L5529">
        <v>39</v>
      </c>
      <c r="M5529">
        <v>7.8</v>
      </c>
      <c r="N5529">
        <v>0</v>
      </c>
    </row>
    <row r="5530" spans="1:14" x14ac:dyDescent="0.3">
      <c r="A5530">
        <v>40834</v>
      </c>
      <c r="B5530" t="s">
        <v>14</v>
      </c>
      <c r="C5530" t="s">
        <v>15</v>
      </c>
      <c r="D5530" t="s">
        <v>16</v>
      </c>
      <c r="E5530" s="1">
        <v>42785</v>
      </c>
      <c r="F5530">
        <v>1.25</v>
      </c>
      <c r="G5530">
        <v>14.1</v>
      </c>
      <c r="H5530">
        <v>1.4</v>
      </c>
      <c r="I5530">
        <v>6.4284499999999998</v>
      </c>
      <c r="J5530">
        <v>0</v>
      </c>
      <c r="K5530">
        <v>82</v>
      </c>
      <c r="L5530">
        <v>43</v>
      </c>
      <c r="M5530">
        <v>8</v>
      </c>
      <c r="N5530">
        <v>-2</v>
      </c>
    </row>
    <row r="5531" spans="1:14" x14ac:dyDescent="0.3">
      <c r="A5531">
        <v>40834</v>
      </c>
      <c r="B5531" t="s">
        <v>14</v>
      </c>
      <c r="C5531" t="s">
        <v>15</v>
      </c>
      <c r="D5531" t="s">
        <v>16</v>
      </c>
      <c r="E5531" s="1">
        <v>42786</v>
      </c>
      <c r="F5531">
        <v>1</v>
      </c>
      <c r="G5531">
        <v>18</v>
      </c>
      <c r="H5531">
        <v>2.1</v>
      </c>
      <c r="I5531">
        <v>7.4837600000000002</v>
      </c>
      <c r="J5531">
        <v>0</v>
      </c>
      <c r="K5531">
        <v>94</v>
      </c>
      <c r="L5531">
        <v>36</v>
      </c>
      <c r="M5531">
        <v>9.1</v>
      </c>
      <c r="N5531">
        <v>-2</v>
      </c>
    </row>
    <row r="5532" spans="1:14" x14ac:dyDescent="0.3">
      <c r="A5532">
        <v>40834</v>
      </c>
      <c r="B5532" t="s">
        <v>14</v>
      </c>
      <c r="C5532" t="s">
        <v>15</v>
      </c>
      <c r="D5532" t="s">
        <v>16</v>
      </c>
      <c r="E5532" s="1">
        <v>42787</v>
      </c>
      <c r="F5532">
        <v>0.875</v>
      </c>
      <c r="G5532">
        <v>19.399999999999999</v>
      </c>
      <c r="H5532">
        <v>3.2</v>
      </c>
      <c r="I5532">
        <v>7.8512899999999997</v>
      </c>
      <c r="J5532">
        <v>0</v>
      </c>
      <c r="K5532">
        <v>91</v>
      </c>
      <c r="L5532">
        <v>36</v>
      </c>
      <c r="M5532">
        <v>9.6</v>
      </c>
      <c r="N5532">
        <v>-1</v>
      </c>
    </row>
    <row r="5533" spans="1:14" x14ac:dyDescent="0.3">
      <c r="A5533">
        <v>40834</v>
      </c>
      <c r="B5533" t="s">
        <v>14</v>
      </c>
      <c r="C5533" t="s">
        <v>15</v>
      </c>
      <c r="D5533" t="s">
        <v>16</v>
      </c>
      <c r="E5533" s="1">
        <v>42788</v>
      </c>
      <c r="F5533">
        <v>1</v>
      </c>
      <c r="G5533">
        <v>22.6</v>
      </c>
      <c r="H5533">
        <v>3.8</v>
      </c>
      <c r="I5533">
        <v>8.7819599999999998</v>
      </c>
      <c r="J5533">
        <v>0</v>
      </c>
      <c r="K5533">
        <v>89</v>
      </c>
      <c r="L5533">
        <v>30</v>
      </c>
      <c r="M5533">
        <v>9</v>
      </c>
      <c r="N5533">
        <v>-1</v>
      </c>
    </row>
    <row r="5534" spans="1:14" x14ac:dyDescent="0.3">
      <c r="A5534">
        <v>40834</v>
      </c>
      <c r="B5534" t="s">
        <v>14</v>
      </c>
      <c r="C5534" t="s">
        <v>15</v>
      </c>
      <c r="D5534" t="s">
        <v>16</v>
      </c>
      <c r="E5534" s="1">
        <v>42789</v>
      </c>
      <c r="F5534">
        <v>1.25</v>
      </c>
      <c r="G5534">
        <v>16.3</v>
      </c>
      <c r="H5534">
        <v>9.3000000000000007</v>
      </c>
      <c r="I5534">
        <v>11.7608</v>
      </c>
      <c r="J5534">
        <v>5.2</v>
      </c>
      <c r="K5534">
        <v>100</v>
      </c>
      <c r="L5534">
        <v>60</v>
      </c>
      <c r="M5534">
        <v>0</v>
      </c>
      <c r="N5534">
        <v>5</v>
      </c>
    </row>
    <row r="5535" spans="1:14" x14ac:dyDescent="0.3">
      <c r="A5535">
        <v>40834</v>
      </c>
      <c r="B5535" t="s">
        <v>14</v>
      </c>
      <c r="C5535" t="s">
        <v>15</v>
      </c>
      <c r="D5535" t="s">
        <v>16</v>
      </c>
      <c r="E5535" s="1">
        <v>42790</v>
      </c>
      <c r="F5535">
        <v>1.25</v>
      </c>
      <c r="G5535">
        <v>21.2</v>
      </c>
      <c r="H5535">
        <v>8.8000000000000007</v>
      </c>
      <c r="I5535">
        <v>13.0876</v>
      </c>
      <c r="J5535">
        <v>0</v>
      </c>
      <c r="K5535">
        <v>100</v>
      </c>
      <c r="L5535">
        <v>59</v>
      </c>
      <c r="M5535">
        <v>8.1999999999999993</v>
      </c>
      <c r="N5535">
        <v>5</v>
      </c>
    </row>
    <row r="5536" spans="1:14" x14ac:dyDescent="0.3">
      <c r="A5536">
        <v>40834</v>
      </c>
      <c r="B5536" t="s">
        <v>14</v>
      </c>
      <c r="C5536" t="s">
        <v>15</v>
      </c>
      <c r="D5536" t="s">
        <v>16</v>
      </c>
      <c r="E5536" s="1">
        <v>42791</v>
      </c>
      <c r="F5536">
        <v>0.75</v>
      </c>
      <c r="G5536">
        <v>25.2</v>
      </c>
      <c r="H5536">
        <v>8.1</v>
      </c>
      <c r="I5536">
        <v>12.0526</v>
      </c>
      <c r="J5536">
        <v>0</v>
      </c>
      <c r="K5536">
        <v>99</v>
      </c>
      <c r="L5536">
        <v>36</v>
      </c>
      <c r="M5536">
        <v>8.5</v>
      </c>
      <c r="N5536">
        <v>5</v>
      </c>
    </row>
    <row r="5537" spans="1:14" x14ac:dyDescent="0.3">
      <c r="A5537">
        <v>40834</v>
      </c>
      <c r="B5537" t="s">
        <v>14</v>
      </c>
      <c r="C5537" t="s">
        <v>15</v>
      </c>
      <c r="D5537" t="s">
        <v>16</v>
      </c>
      <c r="E5537" s="1">
        <v>42792</v>
      </c>
      <c r="F5537">
        <v>1</v>
      </c>
      <c r="G5537">
        <v>23.3</v>
      </c>
      <c r="H5537">
        <v>9</v>
      </c>
      <c r="I5537">
        <v>11.603999999999999</v>
      </c>
      <c r="J5537">
        <v>0</v>
      </c>
      <c r="K5537">
        <v>96</v>
      </c>
      <c r="L5537">
        <v>41</v>
      </c>
      <c r="M5537">
        <v>8.5</v>
      </c>
      <c r="N5537">
        <v>6</v>
      </c>
    </row>
    <row r="5538" spans="1:14" x14ac:dyDescent="0.3">
      <c r="A5538">
        <v>40834</v>
      </c>
      <c r="B5538" t="s">
        <v>14</v>
      </c>
      <c r="C5538" t="s">
        <v>15</v>
      </c>
      <c r="D5538" t="s">
        <v>16</v>
      </c>
      <c r="E5538" s="1">
        <v>42793</v>
      </c>
      <c r="F5538">
        <v>1</v>
      </c>
      <c r="G5538">
        <v>25.2</v>
      </c>
      <c r="H5538">
        <v>8.1999999999999993</v>
      </c>
      <c r="I5538">
        <v>9.9341600000000003</v>
      </c>
      <c r="J5538">
        <v>0</v>
      </c>
      <c r="K5538">
        <v>90</v>
      </c>
      <c r="L5538">
        <v>23</v>
      </c>
      <c r="M5538">
        <v>9.6</v>
      </c>
      <c r="N5538">
        <v>3</v>
      </c>
    </row>
    <row r="5539" spans="1:14" x14ac:dyDescent="0.3">
      <c r="A5539">
        <v>40834</v>
      </c>
      <c r="B5539" t="s">
        <v>14</v>
      </c>
      <c r="C5539" t="s">
        <v>15</v>
      </c>
      <c r="D5539" t="s">
        <v>16</v>
      </c>
      <c r="E5539" s="1">
        <v>42794</v>
      </c>
      <c r="F5539">
        <v>1.25</v>
      </c>
      <c r="G5539">
        <v>26.4</v>
      </c>
      <c r="H5539">
        <v>5.4</v>
      </c>
      <c r="I5539">
        <v>9.4052500000000006</v>
      </c>
      <c r="J5539">
        <v>0</v>
      </c>
      <c r="K5539">
        <v>94</v>
      </c>
      <c r="L5539">
        <v>25</v>
      </c>
      <c r="M5539">
        <v>9.8000000000000007</v>
      </c>
      <c r="N5539">
        <v>2</v>
      </c>
    </row>
    <row r="5540" spans="1:14" x14ac:dyDescent="0.3">
      <c r="A5540">
        <v>40834</v>
      </c>
      <c r="B5540" t="s">
        <v>14</v>
      </c>
      <c r="C5540" t="s">
        <v>15</v>
      </c>
      <c r="D5540" t="s">
        <v>16</v>
      </c>
      <c r="E5540" s="1">
        <v>42795</v>
      </c>
      <c r="F5540">
        <v>1.25</v>
      </c>
      <c r="G5540">
        <v>27.4</v>
      </c>
      <c r="H5540">
        <v>6.6</v>
      </c>
      <c r="I5540">
        <v>9.6108899999999995</v>
      </c>
      <c r="J5540">
        <v>0</v>
      </c>
      <c r="K5540">
        <v>92</v>
      </c>
      <c r="L5540">
        <v>26</v>
      </c>
      <c r="M5540">
        <v>8.5</v>
      </c>
      <c r="N5540">
        <v>2</v>
      </c>
    </row>
    <row r="5541" spans="1:14" x14ac:dyDescent="0.3">
      <c r="A5541">
        <v>40834</v>
      </c>
      <c r="B5541" t="s">
        <v>14</v>
      </c>
      <c r="C5541" t="s">
        <v>15</v>
      </c>
      <c r="D5541" t="s">
        <v>16</v>
      </c>
      <c r="E5541" s="1">
        <v>42796</v>
      </c>
      <c r="F5541">
        <v>1.375</v>
      </c>
      <c r="G5541">
        <v>24.1</v>
      </c>
      <c r="H5541">
        <v>14.6</v>
      </c>
      <c r="I5541">
        <v>10.561299999999999</v>
      </c>
      <c r="J5541">
        <v>0.2</v>
      </c>
      <c r="K5541">
        <v>75</v>
      </c>
      <c r="L5541">
        <v>37</v>
      </c>
      <c r="M5541">
        <v>2.2999999999999998</v>
      </c>
      <c r="N5541">
        <v>9</v>
      </c>
    </row>
    <row r="5542" spans="1:14" x14ac:dyDescent="0.3">
      <c r="A5542">
        <v>40834</v>
      </c>
      <c r="B5542" t="s">
        <v>14</v>
      </c>
      <c r="C5542" t="s">
        <v>15</v>
      </c>
      <c r="D5542" t="s">
        <v>16</v>
      </c>
      <c r="E5542" s="1">
        <v>42797</v>
      </c>
      <c r="F5542">
        <v>1.5</v>
      </c>
      <c r="G5542">
        <v>26.4</v>
      </c>
      <c r="H5542">
        <v>12.4</v>
      </c>
      <c r="I5542">
        <v>11.665900000000001</v>
      </c>
      <c r="J5542">
        <v>0</v>
      </c>
      <c r="K5542">
        <v>83</v>
      </c>
      <c r="L5542">
        <v>34</v>
      </c>
      <c r="M5542">
        <v>7.4</v>
      </c>
      <c r="N5542">
        <v>8</v>
      </c>
    </row>
    <row r="5543" spans="1:14" x14ac:dyDescent="0.3">
      <c r="A5543">
        <v>40834</v>
      </c>
      <c r="B5543" t="s">
        <v>14</v>
      </c>
      <c r="C5543" t="s">
        <v>15</v>
      </c>
      <c r="D5543" t="s">
        <v>16</v>
      </c>
      <c r="E5543" s="1">
        <v>42798</v>
      </c>
      <c r="F5543">
        <v>1.125</v>
      </c>
      <c r="G5543">
        <v>25.4</v>
      </c>
      <c r="H5543">
        <v>9</v>
      </c>
      <c r="I5543">
        <v>10.6554</v>
      </c>
      <c r="J5543">
        <v>0</v>
      </c>
      <c r="K5543">
        <v>90</v>
      </c>
      <c r="L5543">
        <v>32</v>
      </c>
      <c r="M5543">
        <v>9.6999999999999993</v>
      </c>
      <c r="N5543">
        <v>4</v>
      </c>
    </row>
    <row r="5544" spans="1:14" x14ac:dyDescent="0.3">
      <c r="A5544">
        <v>40834</v>
      </c>
      <c r="B5544" t="s">
        <v>14</v>
      </c>
      <c r="C5544" t="s">
        <v>15</v>
      </c>
      <c r="D5544" t="s">
        <v>16</v>
      </c>
      <c r="E5544" s="1">
        <v>42799</v>
      </c>
      <c r="F5544">
        <v>1</v>
      </c>
      <c r="G5544">
        <v>27.8</v>
      </c>
      <c r="H5544">
        <v>8.8000000000000007</v>
      </c>
      <c r="I5544">
        <v>10.051500000000001</v>
      </c>
      <c r="J5544">
        <v>0</v>
      </c>
      <c r="K5544">
        <v>87</v>
      </c>
      <c r="L5544">
        <v>26</v>
      </c>
      <c r="M5544">
        <v>9.5</v>
      </c>
      <c r="N5544">
        <v>4</v>
      </c>
    </row>
    <row r="5545" spans="1:14" x14ac:dyDescent="0.3">
      <c r="A5545">
        <v>40834</v>
      </c>
      <c r="B5545" t="s">
        <v>14</v>
      </c>
      <c r="C5545" t="s">
        <v>15</v>
      </c>
      <c r="D5545" t="s">
        <v>16</v>
      </c>
      <c r="E5545" s="1">
        <v>42800</v>
      </c>
      <c r="F5545">
        <v>2.5</v>
      </c>
      <c r="G5545">
        <v>22.1</v>
      </c>
      <c r="H5545">
        <v>13.9</v>
      </c>
      <c r="I5545">
        <v>9.5802800000000001</v>
      </c>
      <c r="J5545">
        <v>0</v>
      </c>
      <c r="K5545">
        <v>71</v>
      </c>
      <c r="L5545">
        <v>36</v>
      </c>
      <c r="M5545">
        <v>9.9</v>
      </c>
      <c r="N5545">
        <v>9</v>
      </c>
    </row>
    <row r="5546" spans="1:14" x14ac:dyDescent="0.3">
      <c r="A5546">
        <v>40834</v>
      </c>
      <c r="B5546" t="s">
        <v>14</v>
      </c>
      <c r="C5546" t="s">
        <v>15</v>
      </c>
      <c r="D5546" t="s">
        <v>16</v>
      </c>
      <c r="E5546" s="1">
        <v>42801</v>
      </c>
      <c r="F5546">
        <v>1</v>
      </c>
      <c r="G5546">
        <v>25.4</v>
      </c>
      <c r="H5546">
        <v>8</v>
      </c>
      <c r="I5546">
        <v>9.4028899999999993</v>
      </c>
      <c r="J5546">
        <v>0</v>
      </c>
      <c r="K5546">
        <v>85</v>
      </c>
      <c r="L5546">
        <v>29</v>
      </c>
      <c r="M5546">
        <v>10.5</v>
      </c>
      <c r="N5546">
        <v>3</v>
      </c>
    </row>
    <row r="5547" spans="1:14" x14ac:dyDescent="0.3">
      <c r="A5547">
        <v>40834</v>
      </c>
      <c r="B5547" t="s">
        <v>14</v>
      </c>
      <c r="C5547" t="s">
        <v>15</v>
      </c>
      <c r="D5547" t="s">
        <v>16</v>
      </c>
      <c r="E5547" s="1">
        <v>42802</v>
      </c>
      <c r="F5547">
        <v>1.14286</v>
      </c>
      <c r="G5547">
        <v>26.8</v>
      </c>
      <c r="H5547">
        <v>9.5</v>
      </c>
      <c r="I5547">
        <v>8.8593899999999994</v>
      </c>
      <c r="J5547">
        <v>0</v>
      </c>
      <c r="K5547">
        <v>80</v>
      </c>
      <c r="L5547">
        <v>21</v>
      </c>
      <c r="M5547">
        <v>9.1999999999999993</v>
      </c>
      <c r="N5547">
        <v>4</v>
      </c>
    </row>
    <row r="5548" spans="1:14" x14ac:dyDescent="0.3">
      <c r="A5548">
        <v>40834</v>
      </c>
      <c r="B5548" t="s">
        <v>14</v>
      </c>
      <c r="C5548" t="s">
        <v>15</v>
      </c>
      <c r="D5548" t="s">
        <v>16</v>
      </c>
      <c r="E5548" s="1">
        <v>42803</v>
      </c>
      <c r="F5548">
        <v>1.2857099999999999</v>
      </c>
      <c r="G5548">
        <v>27</v>
      </c>
      <c r="H5548">
        <v>10.199999999999999</v>
      </c>
      <c r="I5548">
        <v>7.4545399999999997</v>
      </c>
      <c r="J5548">
        <v>0</v>
      </c>
      <c r="K5548">
        <v>65</v>
      </c>
      <c r="L5548">
        <v>19</v>
      </c>
      <c r="M5548">
        <v>11</v>
      </c>
      <c r="N5548">
        <v>3</v>
      </c>
    </row>
    <row r="5549" spans="1:14" x14ac:dyDescent="0.3">
      <c r="A5549">
        <v>40834</v>
      </c>
      <c r="B5549" t="s">
        <v>14</v>
      </c>
      <c r="C5549" t="s">
        <v>15</v>
      </c>
      <c r="D5549" t="s">
        <v>16</v>
      </c>
      <c r="E5549" s="1">
        <v>42804</v>
      </c>
      <c r="F5549">
        <v>1</v>
      </c>
      <c r="G5549">
        <v>29.8</v>
      </c>
      <c r="H5549">
        <v>6.9</v>
      </c>
      <c r="I5549">
        <v>7.84762</v>
      </c>
      <c r="J5549">
        <v>0</v>
      </c>
      <c r="K5549">
        <v>71</v>
      </c>
      <c r="L5549">
        <v>20</v>
      </c>
      <c r="M5549">
        <v>10.6</v>
      </c>
      <c r="N5549">
        <v>2</v>
      </c>
    </row>
    <row r="5550" spans="1:14" x14ac:dyDescent="0.3">
      <c r="A5550">
        <v>40834</v>
      </c>
      <c r="B5550" t="s">
        <v>14</v>
      </c>
      <c r="C5550" t="s">
        <v>15</v>
      </c>
      <c r="D5550" t="s">
        <v>16</v>
      </c>
      <c r="E5550" s="1">
        <v>42805</v>
      </c>
      <c r="F5550">
        <v>1.875</v>
      </c>
      <c r="G5550">
        <v>24.4</v>
      </c>
      <c r="H5550">
        <v>17.600000000000001</v>
      </c>
      <c r="I5550">
        <v>10.8178</v>
      </c>
      <c r="J5550">
        <v>4</v>
      </c>
      <c r="K5550">
        <v>93</v>
      </c>
      <c r="L5550">
        <v>31</v>
      </c>
      <c r="M5550">
        <v>0</v>
      </c>
      <c r="N5550">
        <v>11</v>
      </c>
    </row>
    <row r="5551" spans="1:14" x14ac:dyDescent="0.3">
      <c r="A5551">
        <v>40834</v>
      </c>
      <c r="B5551" t="s">
        <v>14</v>
      </c>
      <c r="C5551" t="s">
        <v>15</v>
      </c>
      <c r="D5551" t="s">
        <v>16</v>
      </c>
      <c r="E5551" s="1">
        <v>42806</v>
      </c>
      <c r="F5551">
        <v>1.5</v>
      </c>
      <c r="G5551">
        <v>31</v>
      </c>
      <c r="H5551">
        <v>15.2</v>
      </c>
      <c r="I5551">
        <v>13.401300000000001</v>
      </c>
      <c r="J5551">
        <v>0</v>
      </c>
      <c r="K5551">
        <v>78</v>
      </c>
      <c r="L5551">
        <v>31</v>
      </c>
      <c r="M5551">
        <v>7.7</v>
      </c>
      <c r="N5551">
        <v>11</v>
      </c>
    </row>
    <row r="5552" spans="1:14" x14ac:dyDescent="0.3">
      <c r="A5552">
        <v>40834</v>
      </c>
      <c r="B5552" t="s">
        <v>14</v>
      </c>
      <c r="C5552" t="s">
        <v>15</v>
      </c>
      <c r="D5552" t="s">
        <v>16</v>
      </c>
      <c r="E5552" s="1">
        <v>42807</v>
      </c>
      <c r="F5552">
        <v>2.5</v>
      </c>
      <c r="G5552">
        <v>26.5</v>
      </c>
      <c r="H5552">
        <v>13.7</v>
      </c>
      <c r="I5552">
        <v>13.3049</v>
      </c>
      <c r="J5552">
        <v>0.7</v>
      </c>
      <c r="K5552">
        <v>73</v>
      </c>
      <c r="L5552">
        <v>41</v>
      </c>
      <c r="M5552">
        <v>0.7</v>
      </c>
      <c r="N5552">
        <v>10</v>
      </c>
    </row>
    <row r="5553" spans="1:14" x14ac:dyDescent="0.3">
      <c r="A5553">
        <v>40834</v>
      </c>
      <c r="B5553" t="s">
        <v>14</v>
      </c>
      <c r="C5553" t="s">
        <v>15</v>
      </c>
      <c r="D5553" t="s">
        <v>16</v>
      </c>
      <c r="E5553" s="1">
        <v>42808</v>
      </c>
      <c r="F5553">
        <v>1.5</v>
      </c>
      <c r="G5553">
        <v>26</v>
      </c>
      <c r="H5553">
        <v>13.8</v>
      </c>
      <c r="I5553">
        <v>10.7644</v>
      </c>
      <c r="J5553">
        <v>0</v>
      </c>
      <c r="K5553">
        <v>77</v>
      </c>
      <c r="L5553">
        <v>28</v>
      </c>
      <c r="M5553">
        <v>8</v>
      </c>
      <c r="N5553">
        <v>8</v>
      </c>
    </row>
    <row r="5554" spans="1:14" x14ac:dyDescent="0.3">
      <c r="A5554">
        <v>40834</v>
      </c>
      <c r="B5554" t="s">
        <v>14</v>
      </c>
      <c r="C5554" t="s">
        <v>15</v>
      </c>
      <c r="D5554" t="s">
        <v>16</v>
      </c>
      <c r="E5554" s="1">
        <v>42809</v>
      </c>
      <c r="F5554">
        <v>1.75</v>
      </c>
      <c r="G5554">
        <v>25.9</v>
      </c>
      <c r="H5554">
        <v>7.9</v>
      </c>
      <c r="I5554">
        <v>8.3463999999999992</v>
      </c>
      <c r="J5554">
        <v>0</v>
      </c>
      <c r="K5554">
        <v>84</v>
      </c>
      <c r="L5554">
        <v>24</v>
      </c>
      <c r="M5554">
        <v>10.9</v>
      </c>
      <c r="N5554">
        <v>2</v>
      </c>
    </row>
    <row r="5555" spans="1:14" x14ac:dyDescent="0.3">
      <c r="A5555">
        <v>40834</v>
      </c>
      <c r="B5555" t="s">
        <v>14</v>
      </c>
      <c r="C5555" t="s">
        <v>15</v>
      </c>
      <c r="D5555" t="s">
        <v>16</v>
      </c>
      <c r="E5555" s="1">
        <v>42810</v>
      </c>
      <c r="F5555">
        <v>2.875</v>
      </c>
      <c r="G5555">
        <v>28.7</v>
      </c>
      <c r="H5555">
        <v>10.1</v>
      </c>
      <c r="I5555">
        <v>10.6447</v>
      </c>
      <c r="J5555">
        <v>0</v>
      </c>
      <c r="K5555">
        <v>70</v>
      </c>
      <c r="L5555">
        <v>16</v>
      </c>
      <c r="M5555">
        <v>4.5</v>
      </c>
      <c r="N5555">
        <v>4</v>
      </c>
    </row>
    <row r="5556" spans="1:14" x14ac:dyDescent="0.3">
      <c r="A5556">
        <v>40834</v>
      </c>
      <c r="B5556" t="s">
        <v>14</v>
      </c>
      <c r="C5556" t="s">
        <v>15</v>
      </c>
      <c r="D5556" t="s">
        <v>16</v>
      </c>
      <c r="E5556" s="1">
        <v>42811</v>
      </c>
      <c r="F5556">
        <v>1.75</v>
      </c>
      <c r="G5556">
        <v>26.4</v>
      </c>
      <c r="H5556">
        <v>15</v>
      </c>
      <c r="I5556">
        <v>12.6958</v>
      </c>
      <c r="J5556">
        <v>0</v>
      </c>
      <c r="K5556">
        <v>80</v>
      </c>
      <c r="L5556">
        <v>34</v>
      </c>
      <c r="M5556">
        <v>5.5</v>
      </c>
      <c r="N5556">
        <v>10</v>
      </c>
    </row>
    <row r="5557" spans="1:14" x14ac:dyDescent="0.3">
      <c r="A5557">
        <v>40834</v>
      </c>
      <c r="B5557" t="s">
        <v>14</v>
      </c>
      <c r="C5557" t="s">
        <v>15</v>
      </c>
      <c r="D5557" t="s">
        <v>16</v>
      </c>
      <c r="E5557" s="1">
        <v>42812</v>
      </c>
      <c r="F5557">
        <v>1.125</v>
      </c>
      <c r="G5557">
        <v>30.4</v>
      </c>
      <c r="H5557">
        <v>10.4</v>
      </c>
      <c r="I5557">
        <v>8.5260300000000004</v>
      </c>
      <c r="J5557">
        <v>0</v>
      </c>
      <c r="K5557">
        <v>75</v>
      </c>
      <c r="L5557">
        <v>11</v>
      </c>
      <c r="M5557">
        <v>9.3000000000000007</v>
      </c>
      <c r="N5557">
        <v>8</v>
      </c>
    </row>
    <row r="5558" spans="1:14" x14ac:dyDescent="0.3">
      <c r="A5558">
        <v>40834</v>
      </c>
      <c r="B5558" t="s">
        <v>14</v>
      </c>
      <c r="C5558" t="s">
        <v>15</v>
      </c>
      <c r="D5558" t="s">
        <v>16</v>
      </c>
      <c r="E5558" s="1">
        <v>42813</v>
      </c>
      <c r="F5558">
        <v>2.875</v>
      </c>
      <c r="G5558">
        <v>23.2</v>
      </c>
      <c r="H5558">
        <v>18.5</v>
      </c>
      <c r="I5558">
        <v>13.9488</v>
      </c>
      <c r="J5558">
        <v>3.8</v>
      </c>
      <c r="K5558">
        <v>84</v>
      </c>
      <c r="L5558">
        <v>35</v>
      </c>
      <c r="M5558">
        <v>1.3</v>
      </c>
      <c r="N5558">
        <v>11</v>
      </c>
    </row>
    <row r="5559" spans="1:14" x14ac:dyDescent="0.3">
      <c r="A5559">
        <v>40834</v>
      </c>
      <c r="B5559" t="s">
        <v>14</v>
      </c>
      <c r="C5559" t="s">
        <v>15</v>
      </c>
      <c r="D5559" t="s">
        <v>16</v>
      </c>
      <c r="E5559" s="1">
        <v>42814</v>
      </c>
      <c r="F5559">
        <v>1.75</v>
      </c>
      <c r="G5559">
        <v>23.1</v>
      </c>
      <c r="H5559">
        <v>16.2</v>
      </c>
      <c r="I5559">
        <v>16.400300000000001</v>
      </c>
      <c r="J5559">
        <v>2</v>
      </c>
      <c r="K5559">
        <v>94</v>
      </c>
      <c r="L5559">
        <v>66</v>
      </c>
      <c r="M5559">
        <v>0</v>
      </c>
      <c r="N5559">
        <v>13</v>
      </c>
    </row>
    <row r="5560" spans="1:14" x14ac:dyDescent="0.3">
      <c r="A5560">
        <v>40834</v>
      </c>
      <c r="B5560" t="s">
        <v>14</v>
      </c>
      <c r="C5560" t="s">
        <v>15</v>
      </c>
      <c r="D5560" t="s">
        <v>16</v>
      </c>
      <c r="E5560" s="1">
        <v>42815</v>
      </c>
      <c r="F5560">
        <v>1.375</v>
      </c>
      <c r="G5560">
        <v>25.2</v>
      </c>
      <c r="H5560">
        <v>10</v>
      </c>
      <c r="I5560">
        <v>9.5281000000000002</v>
      </c>
      <c r="J5560">
        <v>0</v>
      </c>
      <c r="K5560">
        <v>88</v>
      </c>
      <c r="L5560">
        <v>24</v>
      </c>
      <c r="M5560">
        <v>10.199999999999999</v>
      </c>
      <c r="N5560">
        <v>5</v>
      </c>
    </row>
    <row r="5561" spans="1:14" x14ac:dyDescent="0.3">
      <c r="A5561">
        <v>40834</v>
      </c>
      <c r="B5561" t="s">
        <v>14</v>
      </c>
      <c r="C5561" t="s">
        <v>15</v>
      </c>
      <c r="D5561" t="s">
        <v>16</v>
      </c>
      <c r="E5561" s="1">
        <v>42816</v>
      </c>
      <c r="F5561">
        <v>1.5</v>
      </c>
      <c r="G5561">
        <v>26.6</v>
      </c>
      <c r="H5561">
        <v>11.1</v>
      </c>
      <c r="I5561">
        <v>9.8043099999999992</v>
      </c>
      <c r="J5561">
        <v>0</v>
      </c>
      <c r="K5561">
        <v>70</v>
      </c>
      <c r="L5561">
        <v>26</v>
      </c>
      <c r="M5561">
        <v>6.9</v>
      </c>
      <c r="N5561">
        <v>5</v>
      </c>
    </row>
    <row r="5562" spans="1:14" x14ac:dyDescent="0.3">
      <c r="A5562">
        <v>40834</v>
      </c>
      <c r="B5562" t="s">
        <v>14</v>
      </c>
      <c r="C5562" t="s">
        <v>15</v>
      </c>
      <c r="D5562" t="s">
        <v>16</v>
      </c>
      <c r="E5562" s="1">
        <v>42817</v>
      </c>
      <c r="F5562">
        <v>2.25</v>
      </c>
      <c r="G5562">
        <v>21.4</v>
      </c>
      <c r="H5562">
        <v>15.5</v>
      </c>
      <c r="I5562">
        <v>12.6761</v>
      </c>
      <c r="J5562">
        <v>2.4</v>
      </c>
      <c r="K5562">
        <v>86</v>
      </c>
      <c r="L5562">
        <v>48</v>
      </c>
      <c r="M5562">
        <v>0</v>
      </c>
      <c r="N5562">
        <v>8</v>
      </c>
    </row>
    <row r="5563" spans="1:14" x14ac:dyDescent="0.3">
      <c r="A5563">
        <v>40834</v>
      </c>
      <c r="B5563" t="s">
        <v>14</v>
      </c>
      <c r="C5563" t="s">
        <v>15</v>
      </c>
      <c r="D5563" t="s">
        <v>16</v>
      </c>
      <c r="E5563" s="1">
        <v>42818</v>
      </c>
      <c r="F5563">
        <v>1.125</v>
      </c>
      <c r="G5563">
        <v>19.5</v>
      </c>
      <c r="H5563">
        <v>13</v>
      </c>
      <c r="I5563">
        <v>15.796799999999999</v>
      </c>
      <c r="J5563">
        <v>19</v>
      </c>
      <c r="K5563">
        <v>100</v>
      </c>
      <c r="L5563">
        <v>81</v>
      </c>
      <c r="M5563">
        <v>0.8</v>
      </c>
      <c r="N5563">
        <v>7</v>
      </c>
    </row>
    <row r="5564" spans="1:14" x14ac:dyDescent="0.3">
      <c r="A5564">
        <v>40834</v>
      </c>
      <c r="B5564" t="s">
        <v>14</v>
      </c>
      <c r="C5564" t="s">
        <v>15</v>
      </c>
      <c r="D5564" t="s">
        <v>16</v>
      </c>
      <c r="E5564" s="1">
        <v>42819</v>
      </c>
      <c r="F5564">
        <v>1.75</v>
      </c>
      <c r="G5564">
        <v>23.8</v>
      </c>
      <c r="H5564">
        <v>13.2</v>
      </c>
      <c r="I5564">
        <v>16.528700000000001</v>
      </c>
      <c r="J5564">
        <v>33.200000000000003</v>
      </c>
      <c r="K5564">
        <v>99</v>
      </c>
      <c r="L5564">
        <v>69</v>
      </c>
      <c r="M5564">
        <v>4</v>
      </c>
      <c r="N5564">
        <v>9</v>
      </c>
    </row>
    <row r="5565" spans="1:14" x14ac:dyDescent="0.3">
      <c r="A5565">
        <v>40834</v>
      </c>
      <c r="B5565" t="s">
        <v>14</v>
      </c>
      <c r="C5565" t="s">
        <v>15</v>
      </c>
      <c r="D5565" t="s">
        <v>16</v>
      </c>
      <c r="E5565" s="1">
        <v>42820</v>
      </c>
      <c r="F5565">
        <v>1.5</v>
      </c>
      <c r="G5565">
        <v>24.2</v>
      </c>
      <c r="H5565">
        <v>13.2</v>
      </c>
      <c r="I5565">
        <v>15.6172</v>
      </c>
      <c r="J5565">
        <v>0</v>
      </c>
      <c r="K5565">
        <v>96</v>
      </c>
      <c r="L5565">
        <v>58</v>
      </c>
      <c r="M5565">
        <v>8.9</v>
      </c>
      <c r="N5565">
        <v>9</v>
      </c>
    </row>
    <row r="5566" spans="1:14" x14ac:dyDescent="0.3">
      <c r="A5566">
        <v>40834</v>
      </c>
      <c r="B5566" t="s">
        <v>14</v>
      </c>
      <c r="C5566" t="s">
        <v>15</v>
      </c>
      <c r="D5566" t="s">
        <v>16</v>
      </c>
      <c r="E5566" s="1">
        <v>42821</v>
      </c>
      <c r="F5566">
        <v>1.25</v>
      </c>
      <c r="G5566">
        <v>26.1</v>
      </c>
      <c r="H5566">
        <v>10.7</v>
      </c>
      <c r="I5566">
        <v>14.429</v>
      </c>
      <c r="J5566">
        <v>0</v>
      </c>
      <c r="K5566">
        <v>99</v>
      </c>
      <c r="L5566">
        <v>45</v>
      </c>
      <c r="M5566">
        <v>10.6</v>
      </c>
      <c r="N5566">
        <v>6</v>
      </c>
    </row>
    <row r="5567" spans="1:14" x14ac:dyDescent="0.3">
      <c r="A5567">
        <v>40834</v>
      </c>
      <c r="B5567" t="s">
        <v>14</v>
      </c>
      <c r="C5567" t="s">
        <v>15</v>
      </c>
      <c r="D5567" t="s">
        <v>16</v>
      </c>
      <c r="E5567" s="1">
        <v>42822</v>
      </c>
      <c r="F5567">
        <v>1.75</v>
      </c>
      <c r="G5567">
        <v>26.8</v>
      </c>
      <c r="H5567">
        <v>11.3</v>
      </c>
      <c r="I5567">
        <v>14.0319</v>
      </c>
      <c r="J5567">
        <v>0</v>
      </c>
      <c r="K5567">
        <v>98</v>
      </c>
      <c r="L5567">
        <v>41</v>
      </c>
      <c r="M5567">
        <v>8.9</v>
      </c>
      <c r="N5567">
        <v>7</v>
      </c>
    </row>
    <row r="5568" spans="1:14" x14ac:dyDescent="0.3">
      <c r="A5568">
        <v>40834</v>
      </c>
      <c r="B5568" t="s">
        <v>14</v>
      </c>
      <c r="C5568" t="s">
        <v>15</v>
      </c>
      <c r="D5568" t="s">
        <v>16</v>
      </c>
      <c r="E5568" s="1">
        <v>42823</v>
      </c>
      <c r="F5568">
        <v>1</v>
      </c>
      <c r="G5568">
        <v>29.6</v>
      </c>
      <c r="H5568">
        <v>14.5</v>
      </c>
      <c r="I5568">
        <v>15.3658</v>
      </c>
      <c r="J5568">
        <v>0</v>
      </c>
      <c r="K5568">
        <v>89</v>
      </c>
      <c r="L5568">
        <v>35</v>
      </c>
      <c r="M5568">
        <v>9.5</v>
      </c>
      <c r="N5568">
        <v>7</v>
      </c>
    </row>
    <row r="5569" spans="1:14" x14ac:dyDescent="0.3">
      <c r="A5569">
        <v>40834</v>
      </c>
      <c r="B5569" t="s">
        <v>14</v>
      </c>
      <c r="C5569" t="s">
        <v>15</v>
      </c>
      <c r="D5569" t="s">
        <v>16</v>
      </c>
      <c r="E5569" s="1">
        <v>42824</v>
      </c>
      <c r="F5569">
        <v>1</v>
      </c>
      <c r="G5569">
        <v>30</v>
      </c>
      <c r="H5569">
        <v>14</v>
      </c>
      <c r="I5569">
        <v>14.760400000000001</v>
      </c>
      <c r="J5569">
        <v>0</v>
      </c>
      <c r="K5569">
        <v>95</v>
      </c>
      <c r="L5569">
        <v>35</v>
      </c>
      <c r="M5569">
        <v>9.9</v>
      </c>
      <c r="N5569">
        <v>10</v>
      </c>
    </row>
    <row r="5570" spans="1:14" x14ac:dyDescent="0.3">
      <c r="A5570">
        <v>40834</v>
      </c>
      <c r="B5570" t="s">
        <v>14</v>
      </c>
      <c r="C5570" t="s">
        <v>15</v>
      </c>
      <c r="D5570" t="s">
        <v>16</v>
      </c>
      <c r="E5570" s="1">
        <v>42825</v>
      </c>
      <c r="F5570">
        <v>1.375</v>
      </c>
      <c r="G5570">
        <v>30.8</v>
      </c>
      <c r="H5570">
        <v>13.2</v>
      </c>
      <c r="I5570">
        <v>14.602600000000001</v>
      </c>
      <c r="J5570">
        <v>0.1</v>
      </c>
      <c r="K5570">
        <v>86</v>
      </c>
      <c r="L5570">
        <v>29</v>
      </c>
      <c r="M5570">
        <v>2.8</v>
      </c>
      <c r="N5570">
        <v>8</v>
      </c>
    </row>
    <row r="5571" spans="1:14" x14ac:dyDescent="0.3">
      <c r="A5571">
        <v>40834</v>
      </c>
      <c r="B5571" t="s">
        <v>14</v>
      </c>
      <c r="C5571" t="s">
        <v>15</v>
      </c>
      <c r="D5571" t="s">
        <v>16</v>
      </c>
      <c r="E5571" s="1">
        <v>42826</v>
      </c>
      <c r="F5571">
        <v>1.375</v>
      </c>
      <c r="G5571">
        <v>32.299999999999997</v>
      </c>
      <c r="H5571">
        <v>17.7</v>
      </c>
      <c r="I5571">
        <v>18.404199999999999</v>
      </c>
      <c r="J5571">
        <v>0</v>
      </c>
      <c r="K5571">
        <v>85</v>
      </c>
      <c r="L5571">
        <v>41</v>
      </c>
      <c r="M5571">
        <v>7.2</v>
      </c>
      <c r="N5571">
        <v>13</v>
      </c>
    </row>
    <row r="5572" spans="1:14" x14ac:dyDescent="0.3">
      <c r="A5572">
        <v>40834</v>
      </c>
      <c r="B5572" t="s">
        <v>14</v>
      </c>
      <c r="C5572" t="s">
        <v>15</v>
      </c>
      <c r="D5572" t="s">
        <v>16</v>
      </c>
      <c r="E5572" s="1">
        <v>42827</v>
      </c>
      <c r="F5572">
        <v>1.625</v>
      </c>
      <c r="G5572">
        <v>31.2</v>
      </c>
      <c r="H5572">
        <v>19</v>
      </c>
      <c r="I5572">
        <v>18.159800000000001</v>
      </c>
      <c r="J5572">
        <v>0</v>
      </c>
      <c r="K5572">
        <v>88</v>
      </c>
      <c r="L5572">
        <v>38</v>
      </c>
      <c r="M5572">
        <v>6.5</v>
      </c>
      <c r="N5572">
        <v>14</v>
      </c>
    </row>
    <row r="5573" spans="1:14" x14ac:dyDescent="0.3">
      <c r="A5573">
        <v>40834</v>
      </c>
      <c r="B5573" t="s">
        <v>14</v>
      </c>
      <c r="C5573" t="s">
        <v>15</v>
      </c>
      <c r="D5573" t="s">
        <v>16</v>
      </c>
      <c r="E5573" s="1">
        <v>42828</v>
      </c>
      <c r="F5573">
        <v>3.5</v>
      </c>
      <c r="G5573">
        <v>27.7</v>
      </c>
      <c r="H5573">
        <v>18.3</v>
      </c>
      <c r="I5573">
        <v>12.6273</v>
      </c>
      <c r="J5573">
        <v>0</v>
      </c>
      <c r="K5573">
        <v>88</v>
      </c>
      <c r="L5573">
        <v>23</v>
      </c>
      <c r="M5573">
        <v>9</v>
      </c>
      <c r="N5573">
        <v>14</v>
      </c>
    </row>
    <row r="5574" spans="1:14" x14ac:dyDescent="0.3">
      <c r="A5574">
        <v>40834</v>
      </c>
      <c r="B5574" t="s">
        <v>14</v>
      </c>
      <c r="C5574" t="s">
        <v>15</v>
      </c>
      <c r="D5574" t="s">
        <v>16</v>
      </c>
      <c r="E5574" s="1">
        <v>42829</v>
      </c>
      <c r="F5574">
        <v>3.75</v>
      </c>
      <c r="G5574">
        <v>24.2</v>
      </c>
      <c r="H5574">
        <v>13.3</v>
      </c>
      <c r="I5574">
        <v>8.8411299999999997</v>
      </c>
      <c r="J5574">
        <v>0</v>
      </c>
      <c r="K5574">
        <v>69</v>
      </c>
      <c r="L5574">
        <v>23</v>
      </c>
      <c r="M5574">
        <v>10.9</v>
      </c>
      <c r="N5574">
        <v>9</v>
      </c>
    </row>
    <row r="5575" spans="1:14" x14ac:dyDescent="0.3">
      <c r="A5575">
        <v>40834</v>
      </c>
      <c r="B5575" t="s">
        <v>14</v>
      </c>
      <c r="C5575" t="s">
        <v>15</v>
      </c>
      <c r="D5575" t="s">
        <v>16</v>
      </c>
      <c r="E5575" s="1">
        <v>42830</v>
      </c>
      <c r="F5575">
        <v>1.375</v>
      </c>
      <c r="G5575">
        <v>27.7</v>
      </c>
      <c r="H5575">
        <v>10.9</v>
      </c>
      <c r="I5575">
        <v>9.3579299999999996</v>
      </c>
      <c r="J5575">
        <v>0</v>
      </c>
      <c r="K5575">
        <v>65</v>
      </c>
      <c r="L5575">
        <v>24</v>
      </c>
      <c r="M5575">
        <v>10.5</v>
      </c>
      <c r="N5575">
        <v>4</v>
      </c>
    </row>
    <row r="5576" spans="1:14" x14ac:dyDescent="0.3">
      <c r="A5576">
        <v>40834</v>
      </c>
      <c r="B5576" t="s">
        <v>14</v>
      </c>
      <c r="C5576" t="s">
        <v>15</v>
      </c>
      <c r="D5576" t="s">
        <v>16</v>
      </c>
      <c r="E5576" s="1">
        <v>42831</v>
      </c>
      <c r="F5576">
        <v>1.25</v>
      </c>
      <c r="G5576">
        <v>31</v>
      </c>
      <c r="H5576">
        <v>10.199999999999999</v>
      </c>
      <c r="I5576">
        <v>10.1404</v>
      </c>
      <c r="J5576">
        <v>0</v>
      </c>
      <c r="K5576">
        <v>80</v>
      </c>
      <c r="L5576">
        <v>20</v>
      </c>
      <c r="M5576">
        <v>9.5</v>
      </c>
      <c r="N5576">
        <v>4</v>
      </c>
    </row>
    <row r="5577" spans="1:14" x14ac:dyDescent="0.3">
      <c r="A5577">
        <v>40834</v>
      </c>
      <c r="B5577" t="s">
        <v>14</v>
      </c>
      <c r="C5577" t="s">
        <v>15</v>
      </c>
      <c r="D5577" t="s">
        <v>16</v>
      </c>
      <c r="E5577" s="1">
        <v>42832</v>
      </c>
      <c r="F5577">
        <v>1.75</v>
      </c>
      <c r="G5577">
        <v>31.7</v>
      </c>
      <c r="H5577">
        <v>14.9</v>
      </c>
      <c r="I5577">
        <v>11.094099999999999</v>
      </c>
      <c r="J5577">
        <v>0</v>
      </c>
      <c r="K5577">
        <v>64</v>
      </c>
      <c r="L5577">
        <v>21</v>
      </c>
      <c r="M5577">
        <v>3.7</v>
      </c>
      <c r="N5577">
        <v>9</v>
      </c>
    </row>
    <row r="5578" spans="1:14" x14ac:dyDescent="0.3">
      <c r="A5578">
        <v>40834</v>
      </c>
      <c r="B5578" t="s">
        <v>14</v>
      </c>
      <c r="C5578" t="s">
        <v>15</v>
      </c>
      <c r="D5578" t="s">
        <v>16</v>
      </c>
      <c r="E5578" s="1">
        <v>42833</v>
      </c>
      <c r="F5578">
        <v>1</v>
      </c>
      <c r="G5578">
        <v>34.700000000000003</v>
      </c>
      <c r="H5578">
        <v>15.2</v>
      </c>
      <c r="I5578">
        <v>11.939399999999999</v>
      </c>
      <c r="J5578">
        <v>0</v>
      </c>
      <c r="K5578">
        <v>73</v>
      </c>
      <c r="L5578">
        <v>19</v>
      </c>
      <c r="M5578">
        <v>9.1</v>
      </c>
      <c r="N5578">
        <v>9</v>
      </c>
    </row>
    <row r="5579" spans="1:14" x14ac:dyDescent="0.3">
      <c r="A5579">
        <v>40834</v>
      </c>
      <c r="B5579" t="s">
        <v>14</v>
      </c>
      <c r="C5579" t="s">
        <v>15</v>
      </c>
      <c r="D5579" t="s">
        <v>16</v>
      </c>
      <c r="E5579" s="1">
        <v>42834</v>
      </c>
      <c r="F5579">
        <v>1.125</v>
      </c>
      <c r="G5579">
        <v>34.700000000000003</v>
      </c>
      <c r="H5579">
        <v>13.3</v>
      </c>
      <c r="I5579">
        <v>10.3246</v>
      </c>
      <c r="J5579">
        <v>0</v>
      </c>
      <c r="K5579">
        <v>75</v>
      </c>
      <c r="L5579">
        <v>13</v>
      </c>
      <c r="M5579">
        <v>10.6</v>
      </c>
      <c r="N5579">
        <v>7</v>
      </c>
    </row>
    <row r="5580" spans="1:14" x14ac:dyDescent="0.3">
      <c r="A5580">
        <v>40834</v>
      </c>
      <c r="B5580" t="s">
        <v>14</v>
      </c>
      <c r="C5580" t="s">
        <v>15</v>
      </c>
      <c r="D5580" t="s">
        <v>16</v>
      </c>
      <c r="E5580" s="1">
        <v>42835</v>
      </c>
      <c r="F5580">
        <v>1.75</v>
      </c>
      <c r="G5580">
        <v>33.799999999999997</v>
      </c>
      <c r="H5580">
        <v>19.100000000000001</v>
      </c>
      <c r="I5580">
        <v>11.7325</v>
      </c>
      <c r="J5580">
        <v>0</v>
      </c>
      <c r="K5580">
        <v>43</v>
      </c>
      <c r="L5580">
        <v>28</v>
      </c>
      <c r="M5580">
        <v>2.5</v>
      </c>
      <c r="N5580">
        <v>11</v>
      </c>
    </row>
    <row r="5581" spans="1:14" x14ac:dyDescent="0.3">
      <c r="A5581">
        <v>40834</v>
      </c>
      <c r="B5581" t="s">
        <v>14</v>
      </c>
      <c r="C5581" t="s">
        <v>15</v>
      </c>
      <c r="D5581" t="s">
        <v>16</v>
      </c>
      <c r="E5581" s="1">
        <v>42836</v>
      </c>
      <c r="F5581">
        <v>1.5</v>
      </c>
      <c r="G5581">
        <v>37</v>
      </c>
      <c r="H5581">
        <v>20.9</v>
      </c>
      <c r="I5581">
        <v>14.3529</v>
      </c>
      <c r="J5581">
        <v>0</v>
      </c>
      <c r="K5581">
        <v>54</v>
      </c>
      <c r="L5581">
        <v>20</v>
      </c>
      <c r="M5581">
        <v>8.5</v>
      </c>
      <c r="N5581">
        <v>13</v>
      </c>
    </row>
    <row r="5582" spans="1:14" x14ac:dyDescent="0.3">
      <c r="A5582">
        <v>40834</v>
      </c>
      <c r="B5582" t="s">
        <v>14</v>
      </c>
      <c r="C5582" t="s">
        <v>15</v>
      </c>
      <c r="D5582" t="s">
        <v>16</v>
      </c>
      <c r="E5582" s="1">
        <v>42837</v>
      </c>
      <c r="F5582">
        <v>1.5</v>
      </c>
      <c r="G5582">
        <v>39</v>
      </c>
      <c r="H5582">
        <v>20.7</v>
      </c>
      <c r="I5582">
        <v>13.4361</v>
      </c>
      <c r="J5582">
        <v>0</v>
      </c>
      <c r="K5582">
        <v>62</v>
      </c>
      <c r="L5582">
        <v>14</v>
      </c>
      <c r="M5582">
        <v>8.9</v>
      </c>
      <c r="N5582">
        <v>14</v>
      </c>
    </row>
    <row r="5583" spans="1:14" x14ac:dyDescent="0.3">
      <c r="A5583">
        <v>40834</v>
      </c>
      <c r="B5583" t="s">
        <v>14</v>
      </c>
      <c r="C5583" t="s">
        <v>15</v>
      </c>
      <c r="D5583" t="s">
        <v>16</v>
      </c>
      <c r="E5583" s="1">
        <v>42838</v>
      </c>
      <c r="F5583">
        <v>1.375</v>
      </c>
      <c r="G5583">
        <v>39.5</v>
      </c>
      <c r="H5583">
        <v>19.100000000000001</v>
      </c>
      <c r="I5583">
        <v>13.113</v>
      </c>
      <c r="J5583">
        <v>0</v>
      </c>
      <c r="K5583">
        <v>60</v>
      </c>
      <c r="L5583">
        <v>17</v>
      </c>
      <c r="M5583">
        <v>8.8000000000000007</v>
      </c>
      <c r="N5583">
        <v>13</v>
      </c>
    </row>
    <row r="5584" spans="1:14" x14ac:dyDescent="0.3">
      <c r="A5584">
        <v>40834</v>
      </c>
      <c r="B5584" t="s">
        <v>14</v>
      </c>
      <c r="C5584" t="s">
        <v>15</v>
      </c>
      <c r="D5584" t="s">
        <v>16</v>
      </c>
      <c r="E5584" s="1">
        <v>42839</v>
      </c>
      <c r="F5584">
        <v>1.125</v>
      </c>
      <c r="G5584">
        <v>38.200000000000003</v>
      </c>
      <c r="H5584">
        <v>20.7</v>
      </c>
      <c r="I5584">
        <v>13.6477</v>
      </c>
      <c r="J5584">
        <v>0</v>
      </c>
      <c r="K5584">
        <v>53</v>
      </c>
      <c r="L5584">
        <v>15</v>
      </c>
      <c r="M5584">
        <v>1.8</v>
      </c>
      <c r="N5584">
        <v>14</v>
      </c>
    </row>
    <row r="5585" spans="1:14" x14ac:dyDescent="0.3">
      <c r="A5585">
        <v>40834</v>
      </c>
      <c r="B5585" t="s">
        <v>14</v>
      </c>
      <c r="C5585" t="s">
        <v>15</v>
      </c>
      <c r="D5585" t="s">
        <v>16</v>
      </c>
      <c r="E5585" s="1">
        <v>42840</v>
      </c>
      <c r="F5585">
        <v>2.5</v>
      </c>
      <c r="G5585">
        <v>37.799999999999997</v>
      </c>
      <c r="H5585">
        <v>20</v>
      </c>
      <c r="I5585">
        <v>14.1439</v>
      </c>
      <c r="J5585">
        <v>0</v>
      </c>
      <c r="K5585">
        <v>52</v>
      </c>
      <c r="L5585">
        <v>20</v>
      </c>
      <c r="M5585">
        <v>1.5</v>
      </c>
      <c r="N5585">
        <v>14</v>
      </c>
    </row>
    <row r="5586" spans="1:14" x14ac:dyDescent="0.3">
      <c r="A5586">
        <v>40834</v>
      </c>
      <c r="B5586" t="s">
        <v>14</v>
      </c>
      <c r="C5586" t="s">
        <v>15</v>
      </c>
      <c r="D5586" t="s">
        <v>16</v>
      </c>
      <c r="E5586" s="1">
        <v>42841</v>
      </c>
      <c r="F5586">
        <v>2.625</v>
      </c>
      <c r="G5586">
        <v>31</v>
      </c>
      <c r="H5586">
        <v>23.3</v>
      </c>
      <c r="I5586">
        <v>15.9122</v>
      </c>
      <c r="J5586">
        <v>0</v>
      </c>
      <c r="K5586">
        <v>59</v>
      </c>
      <c r="L5586">
        <v>43</v>
      </c>
      <c r="M5586">
        <v>0</v>
      </c>
      <c r="N5586">
        <v>21</v>
      </c>
    </row>
    <row r="5587" spans="1:14" x14ac:dyDescent="0.3">
      <c r="A5587">
        <v>40834</v>
      </c>
      <c r="B5587" t="s">
        <v>14</v>
      </c>
      <c r="C5587" t="s">
        <v>15</v>
      </c>
      <c r="D5587" t="s">
        <v>16</v>
      </c>
      <c r="E5587" s="1">
        <v>42842</v>
      </c>
      <c r="F5587">
        <v>2.625</v>
      </c>
      <c r="G5587">
        <v>24.1</v>
      </c>
      <c r="H5587">
        <v>20.5</v>
      </c>
      <c r="I5587">
        <v>16.341000000000001</v>
      </c>
      <c r="J5587">
        <v>0.9</v>
      </c>
      <c r="K5587">
        <v>67</v>
      </c>
      <c r="L5587">
        <v>55</v>
      </c>
      <c r="M5587">
        <v>0</v>
      </c>
      <c r="N5587">
        <v>16</v>
      </c>
    </row>
    <row r="5588" spans="1:14" x14ac:dyDescent="0.3">
      <c r="A5588">
        <v>40834</v>
      </c>
      <c r="B5588" t="s">
        <v>14</v>
      </c>
      <c r="C5588" t="s">
        <v>15</v>
      </c>
      <c r="D5588" t="s">
        <v>16</v>
      </c>
      <c r="E5588" s="1">
        <v>42843</v>
      </c>
      <c r="F5588">
        <v>1.25</v>
      </c>
      <c r="G5588">
        <v>31.9</v>
      </c>
      <c r="H5588">
        <v>20.2</v>
      </c>
      <c r="I5588">
        <v>18.601500000000001</v>
      </c>
      <c r="J5588">
        <v>0.8</v>
      </c>
      <c r="K5588">
        <v>76</v>
      </c>
      <c r="L5588">
        <v>34</v>
      </c>
      <c r="M5588">
        <v>0.8</v>
      </c>
      <c r="N5588">
        <v>16</v>
      </c>
    </row>
    <row r="5589" spans="1:14" x14ac:dyDescent="0.3">
      <c r="A5589">
        <v>40834</v>
      </c>
      <c r="B5589" t="s">
        <v>14</v>
      </c>
      <c r="C5589" t="s">
        <v>15</v>
      </c>
      <c r="D5589" t="s">
        <v>16</v>
      </c>
      <c r="E5589" s="1">
        <v>42844</v>
      </c>
      <c r="F5589">
        <v>2.375</v>
      </c>
      <c r="G5589">
        <v>35.1</v>
      </c>
      <c r="H5589">
        <v>19.100000000000001</v>
      </c>
      <c r="I5589">
        <v>14.1761</v>
      </c>
      <c r="J5589">
        <v>0</v>
      </c>
      <c r="K5589">
        <v>80</v>
      </c>
      <c r="L5589">
        <v>19</v>
      </c>
      <c r="M5589">
        <v>8.1999999999999993</v>
      </c>
      <c r="N5589">
        <v>14</v>
      </c>
    </row>
    <row r="5590" spans="1:14" x14ac:dyDescent="0.3">
      <c r="A5590">
        <v>40834</v>
      </c>
      <c r="B5590" t="s">
        <v>14</v>
      </c>
      <c r="C5590" t="s">
        <v>15</v>
      </c>
      <c r="D5590" t="s">
        <v>16</v>
      </c>
      <c r="E5590" s="1">
        <v>42845</v>
      </c>
      <c r="F5590">
        <v>3.125</v>
      </c>
      <c r="G5590">
        <v>33.299999999999997</v>
      </c>
      <c r="H5590">
        <v>16</v>
      </c>
      <c r="I5590">
        <v>8.7269199999999998</v>
      </c>
      <c r="J5590">
        <v>0</v>
      </c>
      <c r="K5590">
        <v>57</v>
      </c>
      <c r="L5590">
        <v>15</v>
      </c>
      <c r="M5590">
        <v>11.6</v>
      </c>
      <c r="N5590">
        <v>11</v>
      </c>
    </row>
    <row r="5591" spans="1:14" x14ac:dyDescent="0.3">
      <c r="A5591">
        <v>40834</v>
      </c>
      <c r="B5591" t="s">
        <v>14</v>
      </c>
      <c r="C5591" t="s">
        <v>15</v>
      </c>
      <c r="D5591" t="s">
        <v>16</v>
      </c>
      <c r="E5591" s="1">
        <v>42846</v>
      </c>
      <c r="F5591">
        <v>3.75</v>
      </c>
      <c r="G5591">
        <v>34</v>
      </c>
      <c r="H5591">
        <v>14.7</v>
      </c>
      <c r="I5591">
        <v>6.2154499999999997</v>
      </c>
      <c r="J5591">
        <v>0</v>
      </c>
      <c r="K5591">
        <v>41</v>
      </c>
      <c r="L5591">
        <v>10</v>
      </c>
      <c r="M5591">
        <v>11.6</v>
      </c>
      <c r="N5591">
        <v>6</v>
      </c>
    </row>
    <row r="5592" spans="1:14" x14ac:dyDescent="0.3">
      <c r="A5592">
        <v>40834</v>
      </c>
      <c r="B5592" t="s">
        <v>14</v>
      </c>
      <c r="C5592" t="s">
        <v>15</v>
      </c>
      <c r="D5592" t="s">
        <v>16</v>
      </c>
      <c r="E5592" s="1">
        <v>42847</v>
      </c>
      <c r="F5592">
        <v>1.625</v>
      </c>
      <c r="G5592">
        <v>39.6</v>
      </c>
      <c r="H5592">
        <v>14.8</v>
      </c>
      <c r="I5592">
        <v>8.0824400000000001</v>
      </c>
      <c r="J5592">
        <v>0</v>
      </c>
      <c r="K5592">
        <v>43</v>
      </c>
      <c r="L5592">
        <v>9</v>
      </c>
      <c r="M5592">
        <v>11</v>
      </c>
      <c r="N5592">
        <v>7</v>
      </c>
    </row>
    <row r="5593" spans="1:14" x14ac:dyDescent="0.3">
      <c r="A5593">
        <v>40834</v>
      </c>
      <c r="B5593" t="s">
        <v>14</v>
      </c>
      <c r="C5593" t="s">
        <v>15</v>
      </c>
      <c r="D5593" t="s">
        <v>16</v>
      </c>
      <c r="E5593" s="1">
        <v>42848</v>
      </c>
      <c r="F5593">
        <v>1.5</v>
      </c>
      <c r="G5593">
        <v>40</v>
      </c>
      <c r="H5593">
        <v>16.399999999999999</v>
      </c>
      <c r="I5593">
        <v>8.7072199999999995</v>
      </c>
      <c r="J5593">
        <v>0</v>
      </c>
      <c r="K5593">
        <v>44</v>
      </c>
      <c r="L5593">
        <v>11</v>
      </c>
      <c r="M5593">
        <v>11.5</v>
      </c>
      <c r="N5593">
        <v>9</v>
      </c>
    </row>
    <row r="5594" spans="1:14" x14ac:dyDescent="0.3">
      <c r="A5594">
        <v>40834</v>
      </c>
      <c r="B5594" t="s">
        <v>14</v>
      </c>
      <c r="C5594" t="s">
        <v>15</v>
      </c>
      <c r="D5594" t="s">
        <v>16</v>
      </c>
      <c r="E5594" s="1">
        <v>42849</v>
      </c>
      <c r="F5594">
        <v>1.625</v>
      </c>
      <c r="G5594">
        <v>39.6</v>
      </c>
      <c r="H5594">
        <v>16.899999999999999</v>
      </c>
      <c r="I5594">
        <v>8.7023799999999998</v>
      </c>
      <c r="J5594">
        <v>0</v>
      </c>
      <c r="K5594">
        <v>42</v>
      </c>
      <c r="L5594">
        <v>11</v>
      </c>
      <c r="M5594">
        <v>9.8000000000000007</v>
      </c>
      <c r="N5594">
        <v>9</v>
      </c>
    </row>
    <row r="5595" spans="1:14" x14ac:dyDescent="0.3">
      <c r="A5595">
        <v>40834</v>
      </c>
      <c r="B5595" t="s">
        <v>14</v>
      </c>
      <c r="C5595" t="s">
        <v>15</v>
      </c>
      <c r="D5595" t="s">
        <v>16</v>
      </c>
      <c r="E5595" s="1">
        <v>42850</v>
      </c>
      <c r="F5595">
        <v>1.625</v>
      </c>
      <c r="G5595">
        <v>35.1</v>
      </c>
      <c r="H5595">
        <v>24.9</v>
      </c>
      <c r="I5595">
        <v>11.045</v>
      </c>
      <c r="J5595">
        <v>0</v>
      </c>
      <c r="K5595">
        <v>45</v>
      </c>
      <c r="L5595">
        <v>20</v>
      </c>
      <c r="M5595">
        <v>2.2000000000000002</v>
      </c>
      <c r="N5595">
        <v>21</v>
      </c>
    </row>
    <row r="5596" spans="1:14" x14ac:dyDescent="0.3">
      <c r="A5596">
        <v>40834</v>
      </c>
      <c r="B5596" t="s">
        <v>14</v>
      </c>
      <c r="C5596" t="s">
        <v>15</v>
      </c>
      <c r="D5596" t="s">
        <v>16</v>
      </c>
      <c r="E5596" s="1">
        <v>42851</v>
      </c>
      <c r="F5596">
        <v>2.125</v>
      </c>
      <c r="G5596">
        <v>36.700000000000003</v>
      </c>
      <c r="H5596">
        <v>19.5</v>
      </c>
      <c r="I5596">
        <v>10.4122</v>
      </c>
      <c r="J5596">
        <v>0</v>
      </c>
      <c r="K5596">
        <v>48</v>
      </c>
      <c r="L5596">
        <v>17</v>
      </c>
      <c r="M5596">
        <v>9.6999999999999993</v>
      </c>
      <c r="N5596">
        <v>14</v>
      </c>
    </row>
    <row r="5597" spans="1:14" x14ac:dyDescent="0.3">
      <c r="A5597">
        <v>40834</v>
      </c>
      <c r="B5597" t="s">
        <v>14</v>
      </c>
      <c r="C5597" t="s">
        <v>15</v>
      </c>
      <c r="D5597" t="s">
        <v>16</v>
      </c>
      <c r="E5597" s="1">
        <v>42852</v>
      </c>
      <c r="F5597">
        <v>1.5</v>
      </c>
      <c r="G5597">
        <v>38.700000000000003</v>
      </c>
      <c r="H5597">
        <v>20.399999999999999</v>
      </c>
      <c r="I5597">
        <v>9.2942499999999999</v>
      </c>
      <c r="J5597">
        <v>0</v>
      </c>
      <c r="K5597">
        <v>35</v>
      </c>
      <c r="L5597">
        <v>14</v>
      </c>
      <c r="M5597">
        <v>8</v>
      </c>
      <c r="N5597">
        <v>14</v>
      </c>
    </row>
    <row r="5598" spans="1:14" x14ac:dyDescent="0.3">
      <c r="A5598">
        <v>40834</v>
      </c>
      <c r="B5598" t="s">
        <v>14</v>
      </c>
      <c r="C5598" t="s">
        <v>15</v>
      </c>
      <c r="D5598" t="s">
        <v>16</v>
      </c>
      <c r="E5598" s="1">
        <v>42853</v>
      </c>
      <c r="F5598">
        <v>1.5</v>
      </c>
      <c r="G5598">
        <v>40.700000000000003</v>
      </c>
      <c r="H5598">
        <v>20.3</v>
      </c>
      <c r="I5598">
        <v>10.3316</v>
      </c>
      <c r="J5598">
        <v>0</v>
      </c>
      <c r="K5598">
        <v>44</v>
      </c>
      <c r="L5598">
        <v>13</v>
      </c>
      <c r="M5598">
        <v>9.5</v>
      </c>
      <c r="N5598">
        <v>15</v>
      </c>
    </row>
    <row r="5599" spans="1:14" x14ac:dyDescent="0.3">
      <c r="A5599">
        <v>40834</v>
      </c>
      <c r="B5599" t="s">
        <v>14</v>
      </c>
      <c r="C5599" t="s">
        <v>15</v>
      </c>
      <c r="D5599" t="s">
        <v>16</v>
      </c>
      <c r="E5599" s="1">
        <v>42854</v>
      </c>
      <c r="F5599">
        <v>1.625</v>
      </c>
      <c r="G5599">
        <v>36</v>
      </c>
      <c r="H5599">
        <v>22.9</v>
      </c>
      <c r="I5599">
        <v>11.648199999999999</v>
      </c>
      <c r="J5599">
        <v>0</v>
      </c>
      <c r="K5599">
        <v>42</v>
      </c>
      <c r="L5599">
        <v>19</v>
      </c>
      <c r="M5599">
        <v>0</v>
      </c>
      <c r="N5599">
        <v>18</v>
      </c>
    </row>
    <row r="5600" spans="1:14" x14ac:dyDescent="0.3">
      <c r="A5600">
        <v>40834</v>
      </c>
      <c r="B5600" t="s">
        <v>14</v>
      </c>
      <c r="C5600" t="s">
        <v>15</v>
      </c>
      <c r="D5600" t="s">
        <v>16</v>
      </c>
      <c r="E5600" s="1">
        <v>42855</v>
      </c>
      <c r="F5600">
        <v>2.125</v>
      </c>
      <c r="G5600">
        <v>38.799999999999997</v>
      </c>
      <c r="H5600">
        <v>21.7</v>
      </c>
      <c r="I5600">
        <v>12.385199999999999</v>
      </c>
      <c r="J5600">
        <v>0</v>
      </c>
      <c r="K5600">
        <v>46</v>
      </c>
      <c r="L5600">
        <v>18</v>
      </c>
      <c r="M5600">
        <v>2.1</v>
      </c>
      <c r="N5600">
        <v>16</v>
      </c>
    </row>
    <row r="5601" spans="1:14" x14ac:dyDescent="0.3">
      <c r="A5601">
        <v>40834</v>
      </c>
      <c r="B5601" t="s">
        <v>14</v>
      </c>
      <c r="C5601" t="s">
        <v>15</v>
      </c>
      <c r="D5601" t="s">
        <v>16</v>
      </c>
      <c r="E5601" s="1">
        <v>42856</v>
      </c>
      <c r="F5601">
        <v>1.625</v>
      </c>
      <c r="G5601">
        <v>37.700000000000003</v>
      </c>
      <c r="H5601">
        <v>25.8</v>
      </c>
      <c r="I5601">
        <v>12.134600000000001</v>
      </c>
      <c r="J5601">
        <v>0</v>
      </c>
      <c r="K5601">
        <v>40</v>
      </c>
      <c r="L5601">
        <v>17</v>
      </c>
      <c r="M5601">
        <v>4.4000000000000004</v>
      </c>
      <c r="N5601">
        <v>17</v>
      </c>
    </row>
    <row r="5602" spans="1:14" x14ac:dyDescent="0.3">
      <c r="A5602">
        <v>40834</v>
      </c>
      <c r="B5602" t="s">
        <v>14</v>
      </c>
      <c r="C5602" t="s">
        <v>15</v>
      </c>
      <c r="D5602" t="s">
        <v>16</v>
      </c>
      <c r="E5602" s="1">
        <v>42857</v>
      </c>
      <c r="F5602">
        <v>1.75</v>
      </c>
      <c r="G5602">
        <v>39.700000000000003</v>
      </c>
      <c r="H5602">
        <v>24.3</v>
      </c>
      <c r="I5602">
        <v>11.5451</v>
      </c>
      <c r="J5602">
        <v>0</v>
      </c>
      <c r="K5602">
        <v>39</v>
      </c>
      <c r="L5602">
        <v>17</v>
      </c>
      <c r="M5602">
        <v>10.5</v>
      </c>
      <c r="N5602">
        <v>15</v>
      </c>
    </row>
    <row r="5603" spans="1:14" x14ac:dyDescent="0.3">
      <c r="A5603">
        <v>40834</v>
      </c>
      <c r="B5603" t="s">
        <v>14</v>
      </c>
      <c r="C5603" t="s">
        <v>15</v>
      </c>
      <c r="D5603" t="s">
        <v>16</v>
      </c>
      <c r="E5603" s="1">
        <v>42858</v>
      </c>
      <c r="F5603">
        <v>2.25</v>
      </c>
      <c r="G5603">
        <v>39.4</v>
      </c>
      <c r="H5603">
        <v>24.3</v>
      </c>
      <c r="I5603">
        <v>11.5794</v>
      </c>
      <c r="J5603">
        <v>0</v>
      </c>
      <c r="K5603">
        <v>33</v>
      </c>
      <c r="L5603">
        <v>16</v>
      </c>
      <c r="M5603">
        <v>6.7</v>
      </c>
      <c r="N5603">
        <v>19</v>
      </c>
    </row>
    <row r="5604" spans="1:14" x14ac:dyDescent="0.3">
      <c r="A5604">
        <v>40834</v>
      </c>
      <c r="B5604" t="s">
        <v>14</v>
      </c>
      <c r="C5604" t="s">
        <v>15</v>
      </c>
      <c r="D5604" t="s">
        <v>16</v>
      </c>
      <c r="E5604" s="1">
        <v>42859</v>
      </c>
      <c r="F5604">
        <v>2.625</v>
      </c>
      <c r="G5604">
        <v>38.6</v>
      </c>
      <c r="H5604">
        <v>26.5</v>
      </c>
      <c r="I5604">
        <v>11.4549</v>
      </c>
      <c r="J5604">
        <v>0</v>
      </c>
      <c r="K5604">
        <v>36</v>
      </c>
      <c r="L5604">
        <v>16</v>
      </c>
      <c r="M5604">
        <v>2.2000000000000002</v>
      </c>
      <c r="N5604">
        <v>19</v>
      </c>
    </row>
    <row r="5605" spans="1:14" x14ac:dyDescent="0.3">
      <c r="A5605">
        <v>40834</v>
      </c>
      <c r="B5605" t="s">
        <v>14</v>
      </c>
      <c r="C5605" t="s">
        <v>15</v>
      </c>
      <c r="D5605" t="s">
        <v>16</v>
      </c>
      <c r="E5605" s="1">
        <v>42860</v>
      </c>
      <c r="F5605">
        <v>2.875</v>
      </c>
      <c r="G5605">
        <v>37.1</v>
      </c>
      <c r="H5605">
        <v>27.5</v>
      </c>
      <c r="I5605">
        <v>14.9404</v>
      </c>
      <c r="J5605">
        <v>0.2</v>
      </c>
      <c r="K5605">
        <v>45</v>
      </c>
      <c r="L5605">
        <v>26</v>
      </c>
      <c r="M5605">
        <v>3.3</v>
      </c>
      <c r="N5605">
        <v>20</v>
      </c>
    </row>
    <row r="5606" spans="1:14" x14ac:dyDescent="0.3">
      <c r="A5606">
        <v>40834</v>
      </c>
      <c r="B5606" t="s">
        <v>14</v>
      </c>
      <c r="C5606" t="s">
        <v>15</v>
      </c>
      <c r="D5606" t="s">
        <v>16</v>
      </c>
      <c r="E5606" s="1">
        <v>42861</v>
      </c>
      <c r="F5606">
        <v>2.5</v>
      </c>
      <c r="G5606">
        <v>38.700000000000003</v>
      </c>
      <c r="H5606">
        <v>24.2</v>
      </c>
      <c r="I5606">
        <v>16.66</v>
      </c>
      <c r="J5606">
        <v>2</v>
      </c>
      <c r="K5606">
        <v>71</v>
      </c>
      <c r="L5606">
        <v>24</v>
      </c>
      <c r="M5606">
        <v>7.9</v>
      </c>
      <c r="N5606">
        <v>19</v>
      </c>
    </row>
    <row r="5607" spans="1:14" x14ac:dyDescent="0.3">
      <c r="A5607">
        <v>40834</v>
      </c>
      <c r="B5607" t="s">
        <v>14</v>
      </c>
      <c r="C5607" t="s">
        <v>15</v>
      </c>
      <c r="D5607" t="s">
        <v>16</v>
      </c>
      <c r="E5607" s="1">
        <v>42862</v>
      </c>
      <c r="F5607">
        <v>2.25</v>
      </c>
      <c r="G5607">
        <v>39.6</v>
      </c>
      <c r="H5607">
        <v>23.1</v>
      </c>
      <c r="I5607">
        <v>14.883699999999999</v>
      </c>
      <c r="J5607">
        <v>0.3</v>
      </c>
      <c r="K5607">
        <v>54</v>
      </c>
      <c r="L5607">
        <v>20</v>
      </c>
      <c r="M5607">
        <v>9.6</v>
      </c>
      <c r="N5607">
        <v>19</v>
      </c>
    </row>
    <row r="5608" spans="1:14" x14ac:dyDescent="0.3">
      <c r="A5608">
        <v>40834</v>
      </c>
      <c r="B5608" t="s">
        <v>14</v>
      </c>
      <c r="C5608" t="s">
        <v>15</v>
      </c>
      <c r="D5608" t="s">
        <v>16</v>
      </c>
      <c r="E5608" s="1">
        <v>42863</v>
      </c>
      <c r="F5608">
        <v>1.75</v>
      </c>
      <c r="G5608">
        <v>39.6</v>
      </c>
      <c r="H5608">
        <v>21.4</v>
      </c>
      <c r="I5608">
        <v>13.3924</v>
      </c>
      <c r="J5608">
        <v>0</v>
      </c>
      <c r="K5608">
        <v>51</v>
      </c>
      <c r="L5608">
        <v>20</v>
      </c>
      <c r="M5608">
        <v>9.4</v>
      </c>
      <c r="N5608">
        <v>17</v>
      </c>
    </row>
    <row r="5609" spans="1:14" x14ac:dyDescent="0.3">
      <c r="A5609">
        <v>40834</v>
      </c>
      <c r="B5609" t="s">
        <v>14</v>
      </c>
      <c r="C5609" t="s">
        <v>15</v>
      </c>
      <c r="D5609" t="s">
        <v>16</v>
      </c>
      <c r="E5609" s="1">
        <v>42864</v>
      </c>
      <c r="F5609">
        <v>2.5</v>
      </c>
      <c r="G5609">
        <v>40.1</v>
      </c>
      <c r="H5609">
        <v>22.2</v>
      </c>
      <c r="I5609">
        <v>10.4414</v>
      </c>
      <c r="J5609">
        <v>0</v>
      </c>
      <c r="K5609">
        <v>50</v>
      </c>
      <c r="L5609">
        <v>12</v>
      </c>
      <c r="M5609">
        <v>11</v>
      </c>
      <c r="N5609">
        <v>17</v>
      </c>
    </row>
    <row r="5610" spans="1:14" x14ac:dyDescent="0.3">
      <c r="A5610">
        <v>40834</v>
      </c>
      <c r="B5610" t="s">
        <v>14</v>
      </c>
      <c r="C5610" t="s">
        <v>15</v>
      </c>
      <c r="D5610" t="s">
        <v>16</v>
      </c>
      <c r="E5610" s="1">
        <v>42865</v>
      </c>
      <c r="F5610">
        <v>1.75</v>
      </c>
      <c r="G5610">
        <v>40.4</v>
      </c>
      <c r="H5610">
        <v>20.399999999999999</v>
      </c>
      <c r="I5610">
        <v>7.99268</v>
      </c>
      <c r="J5610">
        <v>0</v>
      </c>
      <c r="K5610">
        <v>33</v>
      </c>
      <c r="L5610">
        <v>9</v>
      </c>
      <c r="M5610">
        <v>12</v>
      </c>
      <c r="N5610">
        <v>13</v>
      </c>
    </row>
    <row r="5611" spans="1:14" x14ac:dyDescent="0.3">
      <c r="A5611">
        <v>40834</v>
      </c>
      <c r="B5611" t="s">
        <v>14</v>
      </c>
      <c r="C5611" t="s">
        <v>15</v>
      </c>
      <c r="D5611" t="s">
        <v>16</v>
      </c>
      <c r="E5611" s="1">
        <v>42866</v>
      </c>
      <c r="F5611">
        <v>1.5</v>
      </c>
      <c r="G5611">
        <v>41.7</v>
      </c>
      <c r="H5611">
        <v>19.2</v>
      </c>
      <c r="I5611">
        <v>8.91615</v>
      </c>
      <c r="J5611">
        <v>0</v>
      </c>
      <c r="K5611">
        <v>36</v>
      </c>
      <c r="L5611">
        <v>11</v>
      </c>
      <c r="M5611">
        <v>11.2</v>
      </c>
      <c r="N5611">
        <v>13</v>
      </c>
    </row>
    <row r="5612" spans="1:14" x14ac:dyDescent="0.3">
      <c r="A5612">
        <v>40834</v>
      </c>
      <c r="B5612" t="s">
        <v>14</v>
      </c>
      <c r="C5612" t="s">
        <v>15</v>
      </c>
      <c r="D5612" t="s">
        <v>16</v>
      </c>
      <c r="E5612" s="1">
        <v>42867</v>
      </c>
      <c r="F5612">
        <v>1.875</v>
      </c>
      <c r="G5612">
        <v>41</v>
      </c>
      <c r="H5612">
        <v>21.2</v>
      </c>
      <c r="I5612">
        <v>9.28111</v>
      </c>
      <c r="J5612">
        <v>0</v>
      </c>
      <c r="K5612">
        <v>41</v>
      </c>
      <c r="L5612">
        <v>11</v>
      </c>
      <c r="M5612">
        <v>11.8</v>
      </c>
      <c r="N5612">
        <v>15</v>
      </c>
    </row>
    <row r="5613" spans="1:14" x14ac:dyDescent="0.3">
      <c r="A5613">
        <v>40834</v>
      </c>
      <c r="B5613" t="s">
        <v>14</v>
      </c>
      <c r="C5613" t="s">
        <v>15</v>
      </c>
      <c r="D5613" t="s">
        <v>16</v>
      </c>
      <c r="E5613" s="1">
        <v>42868</v>
      </c>
      <c r="F5613">
        <v>1.875</v>
      </c>
      <c r="G5613">
        <v>40.5</v>
      </c>
      <c r="H5613">
        <v>21.2</v>
      </c>
      <c r="I5613">
        <v>12.860799999999999</v>
      </c>
      <c r="J5613">
        <v>0</v>
      </c>
      <c r="K5613">
        <v>47</v>
      </c>
      <c r="L5613">
        <v>13</v>
      </c>
      <c r="M5613">
        <v>10.6</v>
      </c>
      <c r="N5613">
        <v>15</v>
      </c>
    </row>
    <row r="5614" spans="1:14" x14ac:dyDescent="0.3">
      <c r="A5614">
        <v>40834</v>
      </c>
      <c r="B5614" t="s">
        <v>14</v>
      </c>
      <c r="C5614" t="s">
        <v>15</v>
      </c>
      <c r="D5614" t="s">
        <v>16</v>
      </c>
      <c r="E5614" s="1">
        <v>42869</v>
      </c>
      <c r="F5614">
        <v>2.2857099999999999</v>
      </c>
      <c r="G5614">
        <v>38.200000000000003</v>
      </c>
      <c r="H5614">
        <v>21.2</v>
      </c>
      <c r="I5614">
        <v>9.3965800000000002</v>
      </c>
      <c r="J5614">
        <v>0</v>
      </c>
      <c r="K5614">
        <v>62</v>
      </c>
      <c r="L5614">
        <v>8</v>
      </c>
      <c r="M5614">
        <v>11.5</v>
      </c>
      <c r="N5614">
        <v>17</v>
      </c>
    </row>
    <row r="5615" spans="1:14" x14ac:dyDescent="0.3">
      <c r="A5615">
        <v>40834</v>
      </c>
      <c r="B5615" t="s">
        <v>14</v>
      </c>
      <c r="C5615" t="s">
        <v>15</v>
      </c>
      <c r="D5615" t="s">
        <v>16</v>
      </c>
      <c r="E5615" s="1">
        <v>42870</v>
      </c>
      <c r="F5615">
        <v>1.625</v>
      </c>
      <c r="G5615">
        <v>39.200000000000003</v>
      </c>
      <c r="H5615">
        <v>19</v>
      </c>
      <c r="I5615">
        <v>7.6519500000000003</v>
      </c>
      <c r="J5615">
        <v>0</v>
      </c>
      <c r="K5615">
        <v>32</v>
      </c>
      <c r="L5615">
        <v>9</v>
      </c>
      <c r="M5615">
        <v>12.4</v>
      </c>
      <c r="N5615">
        <v>13</v>
      </c>
    </row>
    <row r="5616" spans="1:14" x14ac:dyDescent="0.3">
      <c r="A5616">
        <v>40834</v>
      </c>
      <c r="B5616" t="s">
        <v>14</v>
      </c>
      <c r="C5616" t="s">
        <v>15</v>
      </c>
      <c r="D5616" t="s">
        <v>16</v>
      </c>
      <c r="E5616" s="1">
        <v>42871</v>
      </c>
      <c r="F5616">
        <v>1.875</v>
      </c>
      <c r="G5616">
        <v>41.4</v>
      </c>
      <c r="H5616">
        <v>19.600000000000001</v>
      </c>
      <c r="I5616">
        <v>9.6568000000000005</v>
      </c>
      <c r="J5616">
        <v>0</v>
      </c>
      <c r="K5616">
        <v>38</v>
      </c>
      <c r="L5616">
        <v>12</v>
      </c>
      <c r="M5616">
        <v>11.5</v>
      </c>
      <c r="N5616">
        <v>14</v>
      </c>
    </row>
    <row r="5617" spans="1:14" x14ac:dyDescent="0.3">
      <c r="A5617">
        <v>40834</v>
      </c>
      <c r="B5617" t="s">
        <v>14</v>
      </c>
      <c r="C5617" t="s">
        <v>15</v>
      </c>
      <c r="D5617" t="s">
        <v>16</v>
      </c>
      <c r="E5617" s="1">
        <v>42872</v>
      </c>
      <c r="F5617">
        <v>2.75</v>
      </c>
      <c r="G5617">
        <v>40.4</v>
      </c>
      <c r="H5617">
        <v>22.2</v>
      </c>
      <c r="I5617">
        <v>8.2905200000000008</v>
      </c>
      <c r="J5617">
        <v>0</v>
      </c>
      <c r="K5617">
        <v>35</v>
      </c>
      <c r="L5617">
        <v>10</v>
      </c>
      <c r="M5617">
        <v>11.7</v>
      </c>
      <c r="N5617">
        <v>16</v>
      </c>
    </row>
    <row r="5618" spans="1:14" x14ac:dyDescent="0.3">
      <c r="A5618">
        <v>40834</v>
      </c>
      <c r="B5618" t="s">
        <v>14</v>
      </c>
      <c r="C5618" t="s">
        <v>15</v>
      </c>
      <c r="D5618" t="s">
        <v>16</v>
      </c>
      <c r="E5618" s="1">
        <v>42873</v>
      </c>
      <c r="F5618">
        <v>2.875</v>
      </c>
      <c r="G5618">
        <v>41.9</v>
      </c>
      <c r="H5618">
        <v>22.5</v>
      </c>
      <c r="I5618">
        <v>6.6343800000000002</v>
      </c>
      <c r="J5618">
        <v>0</v>
      </c>
      <c r="K5618">
        <v>27</v>
      </c>
      <c r="L5618">
        <v>7</v>
      </c>
      <c r="M5618">
        <v>10.7</v>
      </c>
      <c r="N5618">
        <v>16</v>
      </c>
    </row>
    <row r="5619" spans="1:14" x14ac:dyDescent="0.3">
      <c r="A5619">
        <v>40834</v>
      </c>
      <c r="B5619" t="s">
        <v>14</v>
      </c>
      <c r="C5619" t="s">
        <v>15</v>
      </c>
      <c r="D5619" t="s">
        <v>16</v>
      </c>
      <c r="E5619" s="1">
        <v>42874</v>
      </c>
      <c r="F5619">
        <v>1.625</v>
      </c>
      <c r="G5619">
        <v>42.8</v>
      </c>
      <c r="H5619">
        <v>22.3</v>
      </c>
      <c r="I5619">
        <v>7.3424699999999996</v>
      </c>
      <c r="J5619">
        <v>0</v>
      </c>
      <c r="K5619">
        <v>32</v>
      </c>
      <c r="L5619">
        <v>7</v>
      </c>
      <c r="M5619">
        <v>11.7</v>
      </c>
      <c r="N5619">
        <v>16</v>
      </c>
    </row>
    <row r="5620" spans="1:14" x14ac:dyDescent="0.3">
      <c r="A5620">
        <v>40834</v>
      </c>
      <c r="B5620" t="s">
        <v>14</v>
      </c>
      <c r="C5620" t="s">
        <v>15</v>
      </c>
      <c r="D5620" t="s">
        <v>16</v>
      </c>
      <c r="E5620" s="1">
        <v>42875</v>
      </c>
      <c r="F5620">
        <v>2.375</v>
      </c>
      <c r="G5620">
        <v>43.2</v>
      </c>
      <c r="H5620">
        <v>23.1</v>
      </c>
      <c r="I5620">
        <v>12.120699999999999</v>
      </c>
      <c r="J5620">
        <v>0</v>
      </c>
      <c r="K5620">
        <v>37</v>
      </c>
      <c r="L5620">
        <v>11</v>
      </c>
      <c r="M5620">
        <v>10.199999999999999</v>
      </c>
      <c r="N5620">
        <v>19</v>
      </c>
    </row>
    <row r="5621" spans="1:14" x14ac:dyDescent="0.3">
      <c r="A5621">
        <v>40834</v>
      </c>
      <c r="B5621" t="s">
        <v>14</v>
      </c>
      <c r="C5621" t="s">
        <v>15</v>
      </c>
      <c r="D5621" t="s">
        <v>16</v>
      </c>
      <c r="E5621" s="1">
        <v>42876</v>
      </c>
      <c r="F5621">
        <v>3.875</v>
      </c>
      <c r="G5621">
        <v>41.1</v>
      </c>
      <c r="H5621">
        <v>27.2</v>
      </c>
      <c r="I5621">
        <v>10.7126</v>
      </c>
      <c r="J5621">
        <v>0</v>
      </c>
      <c r="K5621">
        <v>29</v>
      </c>
      <c r="L5621">
        <v>12</v>
      </c>
      <c r="M5621">
        <v>9.6</v>
      </c>
      <c r="N5621">
        <v>19</v>
      </c>
    </row>
    <row r="5622" spans="1:14" x14ac:dyDescent="0.3">
      <c r="A5622">
        <v>40834</v>
      </c>
      <c r="B5622" t="s">
        <v>14</v>
      </c>
      <c r="C5622" t="s">
        <v>15</v>
      </c>
      <c r="D5622" t="s">
        <v>16</v>
      </c>
      <c r="E5622" s="1">
        <v>42877</v>
      </c>
      <c r="F5622">
        <v>3.625</v>
      </c>
      <c r="G5622">
        <v>37.200000000000003</v>
      </c>
      <c r="H5622">
        <v>23.5</v>
      </c>
      <c r="I5622">
        <v>7.73238</v>
      </c>
      <c r="J5622">
        <v>0</v>
      </c>
      <c r="K5622">
        <v>32</v>
      </c>
      <c r="L5622">
        <v>9</v>
      </c>
      <c r="M5622">
        <v>12.5</v>
      </c>
      <c r="N5622">
        <v>20</v>
      </c>
    </row>
    <row r="5623" spans="1:14" x14ac:dyDescent="0.3">
      <c r="A5623">
        <v>40834</v>
      </c>
      <c r="B5623" t="s">
        <v>14</v>
      </c>
      <c r="C5623" t="s">
        <v>15</v>
      </c>
      <c r="D5623" t="s">
        <v>16</v>
      </c>
      <c r="E5623" s="1">
        <v>42878</v>
      </c>
      <c r="F5623">
        <v>1.5</v>
      </c>
      <c r="G5623">
        <v>40.799999999999997</v>
      </c>
      <c r="H5623">
        <v>17.899999999999999</v>
      </c>
      <c r="I5623">
        <v>6.0172400000000001</v>
      </c>
      <c r="J5623">
        <v>0</v>
      </c>
      <c r="K5623">
        <v>28</v>
      </c>
      <c r="L5623">
        <v>4</v>
      </c>
      <c r="M5623">
        <v>12.4</v>
      </c>
      <c r="N5623">
        <v>12</v>
      </c>
    </row>
    <row r="5624" spans="1:14" x14ac:dyDescent="0.3">
      <c r="A5624">
        <v>40834</v>
      </c>
      <c r="B5624" t="s">
        <v>14</v>
      </c>
      <c r="C5624" t="s">
        <v>15</v>
      </c>
      <c r="D5624" t="s">
        <v>16</v>
      </c>
      <c r="E5624" s="1">
        <v>42879</v>
      </c>
      <c r="F5624">
        <v>2.375</v>
      </c>
      <c r="G5624">
        <v>41.2</v>
      </c>
      <c r="H5624">
        <v>25.6</v>
      </c>
      <c r="I5624">
        <v>7.4774000000000003</v>
      </c>
      <c r="J5624">
        <v>0</v>
      </c>
      <c r="K5624">
        <v>29</v>
      </c>
      <c r="L5624">
        <v>10</v>
      </c>
      <c r="M5624">
        <v>7.8</v>
      </c>
      <c r="N5624">
        <v>21</v>
      </c>
    </row>
    <row r="5625" spans="1:14" x14ac:dyDescent="0.3">
      <c r="A5625">
        <v>40834</v>
      </c>
      <c r="B5625" t="s">
        <v>14</v>
      </c>
      <c r="C5625" t="s">
        <v>15</v>
      </c>
      <c r="D5625" t="s">
        <v>16</v>
      </c>
      <c r="E5625" s="1">
        <v>42880</v>
      </c>
      <c r="F5625">
        <v>3.125</v>
      </c>
      <c r="G5625">
        <v>39.4</v>
      </c>
      <c r="H5625">
        <v>24.7</v>
      </c>
      <c r="I5625">
        <v>6.3447500000000003</v>
      </c>
      <c r="J5625">
        <v>0</v>
      </c>
      <c r="K5625">
        <v>23</v>
      </c>
      <c r="L5625">
        <v>8</v>
      </c>
      <c r="M5625">
        <v>12</v>
      </c>
      <c r="N5625">
        <v>20</v>
      </c>
    </row>
    <row r="5626" spans="1:14" x14ac:dyDescent="0.3">
      <c r="A5626">
        <v>40834</v>
      </c>
      <c r="B5626" t="s">
        <v>14</v>
      </c>
      <c r="C5626" t="s">
        <v>15</v>
      </c>
      <c r="D5626" t="s">
        <v>16</v>
      </c>
      <c r="E5626" s="1">
        <v>42881</v>
      </c>
      <c r="F5626">
        <v>2.5</v>
      </c>
      <c r="G5626">
        <v>42.7</v>
      </c>
      <c r="H5626">
        <v>20.100000000000001</v>
      </c>
      <c r="I5626">
        <v>5.0282200000000001</v>
      </c>
      <c r="J5626">
        <v>0</v>
      </c>
      <c r="K5626">
        <v>25</v>
      </c>
      <c r="L5626">
        <v>4</v>
      </c>
      <c r="M5626">
        <v>12.2</v>
      </c>
      <c r="N5626">
        <v>13</v>
      </c>
    </row>
    <row r="5627" spans="1:14" x14ac:dyDescent="0.3">
      <c r="A5627">
        <v>40834</v>
      </c>
      <c r="B5627" t="s">
        <v>14</v>
      </c>
      <c r="C5627" t="s">
        <v>15</v>
      </c>
      <c r="D5627" t="s">
        <v>16</v>
      </c>
      <c r="E5627" s="1">
        <v>42882</v>
      </c>
      <c r="F5627">
        <v>3.25</v>
      </c>
      <c r="G5627">
        <v>44.3</v>
      </c>
      <c r="H5627">
        <v>23.8</v>
      </c>
      <c r="I5627">
        <v>8.32498</v>
      </c>
      <c r="J5627">
        <v>0</v>
      </c>
      <c r="K5627">
        <v>25</v>
      </c>
      <c r="L5627">
        <v>9</v>
      </c>
      <c r="M5627">
        <v>10.5</v>
      </c>
      <c r="N5627">
        <v>16</v>
      </c>
    </row>
    <row r="5628" spans="1:14" x14ac:dyDescent="0.3">
      <c r="A5628">
        <v>40834</v>
      </c>
      <c r="B5628" t="s">
        <v>14</v>
      </c>
      <c r="C5628" t="s">
        <v>15</v>
      </c>
      <c r="D5628" t="s">
        <v>16</v>
      </c>
      <c r="E5628" s="1">
        <v>42883</v>
      </c>
      <c r="F5628">
        <v>3.375</v>
      </c>
      <c r="G5628">
        <v>43.5</v>
      </c>
      <c r="H5628">
        <v>26.1</v>
      </c>
      <c r="I5628">
        <v>6.7275200000000002</v>
      </c>
      <c r="J5628">
        <v>0</v>
      </c>
      <c r="K5628">
        <v>24</v>
      </c>
      <c r="L5628">
        <v>6</v>
      </c>
      <c r="M5628">
        <v>12</v>
      </c>
      <c r="N5628">
        <v>20</v>
      </c>
    </row>
    <row r="5629" spans="1:14" x14ac:dyDescent="0.3">
      <c r="A5629">
        <v>40834</v>
      </c>
      <c r="B5629" t="s">
        <v>14</v>
      </c>
      <c r="C5629" t="s">
        <v>15</v>
      </c>
      <c r="D5629" t="s">
        <v>16</v>
      </c>
      <c r="E5629" s="1">
        <v>42884</v>
      </c>
      <c r="F5629">
        <v>3</v>
      </c>
      <c r="G5629">
        <v>45.8</v>
      </c>
      <c r="H5629">
        <v>25.4</v>
      </c>
      <c r="I5629">
        <v>6.2381200000000003</v>
      </c>
      <c r="J5629">
        <v>0</v>
      </c>
      <c r="K5629">
        <v>22</v>
      </c>
      <c r="L5629">
        <v>7</v>
      </c>
      <c r="M5629">
        <v>12</v>
      </c>
      <c r="N5629">
        <v>20</v>
      </c>
    </row>
    <row r="5630" spans="1:14" x14ac:dyDescent="0.3">
      <c r="A5630">
        <v>40834</v>
      </c>
      <c r="B5630" t="s">
        <v>14</v>
      </c>
      <c r="C5630" t="s">
        <v>15</v>
      </c>
      <c r="D5630" t="s">
        <v>16</v>
      </c>
      <c r="E5630" s="1">
        <v>42885</v>
      </c>
      <c r="F5630">
        <v>5</v>
      </c>
      <c r="G5630">
        <v>46.4</v>
      </c>
      <c r="H5630">
        <v>25.5</v>
      </c>
      <c r="I5630">
        <v>6.6872199999999999</v>
      </c>
      <c r="J5630">
        <v>0</v>
      </c>
      <c r="K5630">
        <v>22</v>
      </c>
      <c r="L5630">
        <v>7</v>
      </c>
      <c r="M5630">
        <v>12.2</v>
      </c>
      <c r="N5630">
        <v>20</v>
      </c>
    </row>
    <row r="5631" spans="1:14" x14ac:dyDescent="0.3">
      <c r="A5631">
        <v>40834</v>
      </c>
      <c r="B5631" t="s">
        <v>14</v>
      </c>
      <c r="C5631" t="s">
        <v>15</v>
      </c>
      <c r="D5631" t="s">
        <v>16</v>
      </c>
      <c r="E5631" s="1">
        <v>42886</v>
      </c>
      <c r="F5631">
        <v>6.125</v>
      </c>
      <c r="G5631">
        <v>45.2</v>
      </c>
      <c r="H5631">
        <v>24.9</v>
      </c>
      <c r="I5631">
        <v>7.4429299999999996</v>
      </c>
      <c r="J5631">
        <v>0</v>
      </c>
      <c r="K5631">
        <v>20</v>
      </c>
      <c r="L5631">
        <v>7</v>
      </c>
      <c r="M5631">
        <v>11.8</v>
      </c>
      <c r="N5631">
        <v>19</v>
      </c>
    </row>
    <row r="5632" spans="1:14" x14ac:dyDescent="0.3">
      <c r="A5632">
        <v>40834</v>
      </c>
      <c r="B5632" t="s">
        <v>14</v>
      </c>
      <c r="C5632" t="s">
        <v>15</v>
      </c>
      <c r="D5632" t="s">
        <v>16</v>
      </c>
      <c r="E5632" s="1">
        <v>42887</v>
      </c>
      <c r="F5632">
        <v>6.5</v>
      </c>
      <c r="G5632">
        <v>42.2</v>
      </c>
      <c r="H5632">
        <v>30</v>
      </c>
      <c r="I5632">
        <v>4.4513600000000002</v>
      </c>
      <c r="J5632">
        <v>0</v>
      </c>
      <c r="K5632">
        <v>16</v>
      </c>
      <c r="L5632">
        <v>4</v>
      </c>
      <c r="M5632">
        <v>12.2</v>
      </c>
      <c r="N5632">
        <v>30</v>
      </c>
    </row>
    <row r="5633" spans="1:14" x14ac:dyDescent="0.3">
      <c r="A5633">
        <v>40834</v>
      </c>
      <c r="B5633" t="s">
        <v>14</v>
      </c>
      <c r="C5633" t="s">
        <v>15</v>
      </c>
      <c r="D5633" t="s">
        <v>16</v>
      </c>
      <c r="E5633" s="1">
        <v>42888</v>
      </c>
      <c r="F5633">
        <v>4.625</v>
      </c>
      <c r="G5633">
        <v>39.5</v>
      </c>
      <c r="H5633">
        <v>24.8</v>
      </c>
      <c r="I5633">
        <v>4.7235100000000001</v>
      </c>
      <c r="J5633">
        <v>0</v>
      </c>
      <c r="K5633">
        <v>15</v>
      </c>
      <c r="L5633">
        <v>4</v>
      </c>
      <c r="M5633">
        <v>12.3</v>
      </c>
      <c r="N5633">
        <v>20</v>
      </c>
    </row>
    <row r="5634" spans="1:14" x14ac:dyDescent="0.3">
      <c r="A5634">
        <v>40834</v>
      </c>
      <c r="B5634" t="s">
        <v>14</v>
      </c>
      <c r="C5634" t="s">
        <v>15</v>
      </c>
      <c r="D5634" t="s">
        <v>16</v>
      </c>
      <c r="E5634" s="1">
        <v>42889</v>
      </c>
      <c r="F5634">
        <v>2.625</v>
      </c>
      <c r="G5634">
        <v>38.1</v>
      </c>
      <c r="H5634">
        <v>24.6</v>
      </c>
      <c r="I5634">
        <v>6.6591699999999996</v>
      </c>
      <c r="J5634">
        <v>0</v>
      </c>
      <c r="K5634">
        <v>24</v>
      </c>
      <c r="L5634">
        <v>8</v>
      </c>
      <c r="M5634">
        <v>12.6</v>
      </c>
      <c r="N5634">
        <v>19</v>
      </c>
    </row>
    <row r="5635" spans="1:14" x14ac:dyDescent="0.3">
      <c r="A5635">
        <v>40834</v>
      </c>
      <c r="B5635" t="s">
        <v>14</v>
      </c>
      <c r="C5635" t="s">
        <v>15</v>
      </c>
      <c r="D5635" t="s">
        <v>16</v>
      </c>
      <c r="E5635" s="1">
        <v>42890</v>
      </c>
      <c r="F5635">
        <v>2.75</v>
      </c>
      <c r="G5635">
        <v>41</v>
      </c>
      <c r="H5635">
        <v>20.3</v>
      </c>
      <c r="I5635">
        <v>7.2936399999999999</v>
      </c>
      <c r="J5635">
        <v>0</v>
      </c>
      <c r="K5635">
        <v>25</v>
      </c>
      <c r="L5635">
        <v>10</v>
      </c>
      <c r="M5635">
        <v>12.6</v>
      </c>
      <c r="N5635">
        <v>15</v>
      </c>
    </row>
    <row r="5636" spans="1:14" x14ac:dyDescent="0.3">
      <c r="A5636">
        <v>40834</v>
      </c>
      <c r="B5636" t="s">
        <v>14</v>
      </c>
      <c r="C5636" t="s">
        <v>15</v>
      </c>
      <c r="D5636" t="s">
        <v>16</v>
      </c>
      <c r="E5636" s="1">
        <v>42891</v>
      </c>
      <c r="F5636">
        <v>2</v>
      </c>
      <c r="G5636">
        <v>44</v>
      </c>
      <c r="H5636">
        <v>24.2</v>
      </c>
      <c r="I5636">
        <v>7.4154999999999998</v>
      </c>
      <c r="J5636">
        <v>0</v>
      </c>
      <c r="K5636">
        <v>24</v>
      </c>
      <c r="L5636">
        <v>8</v>
      </c>
      <c r="M5636">
        <v>12.4</v>
      </c>
      <c r="N5636">
        <v>18</v>
      </c>
    </row>
    <row r="5637" spans="1:14" x14ac:dyDescent="0.3">
      <c r="A5637">
        <v>40834</v>
      </c>
      <c r="B5637" t="s">
        <v>14</v>
      </c>
      <c r="C5637" t="s">
        <v>15</v>
      </c>
      <c r="D5637" t="s">
        <v>16</v>
      </c>
      <c r="E5637" s="1">
        <v>42892</v>
      </c>
      <c r="F5637">
        <v>1.875</v>
      </c>
      <c r="G5637">
        <v>48.1</v>
      </c>
      <c r="H5637">
        <v>23.4</v>
      </c>
      <c r="I5637">
        <v>7.7521599999999999</v>
      </c>
      <c r="J5637">
        <v>0</v>
      </c>
      <c r="K5637">
        <v>24</v>
      </c>
      <c r="L5637">
        <v>7</v>
      </c>
      <c r="M5637">
        <v>12.3</v>
      </c>
      <c r="N5637">
        <v>18</v>
      </c>
    </row>
    <row r="5638" spans="1:14" x14ac:dyDescent="0.3">
      <c r="A5638">
        <v>40834</v>
      </c>
      <c r="B5638" t="s">
        <v>14</v>
      </c>
      <c r="C5638" t="s">
        <v>15</v>
      </c>
      <c r="D5638" t="s">
        <v>16</v>
      </c>
      <c r="E5638" s="1">
        <v>42893</v>
      </c>
      <c r="F5638">
        <v>1.625</v>
      </c>
      <c r="G5638">
        <v>46.1</v>
      </c>
      <c r="H5638">
        <v>25.4</v>
      </c>
      <c r="I5638">
        <v>7.5703500000000004</v>
      </c>
      <c r="J5638">
        <v>0</v>
      </c>
      <c r="K5638">
        <v>25</v>
      </c>
      <c r="L5638">
        <v>6</v>
      </c>
      <c r="M5638">
        <v>12.3</v>
      </c>
      <c r="N5638">
        <v>19</v>
      </c>
    </row>
    <row r="5639" spans="1:14" x14ac:dyDescent="0.3">
      <c r="A5639">
        <v>40834</v>
      </c>
      <c r="B5639" t="s">
        <v>14</v>
      </c>
      <c r="C5639" t="s">
        <v>15</v>
      </c>
      <c r="D5639" t="s">
        <v>16</v>
      </c>
      <c r="E5639" s="1">
        <v>42894</v>
      </c>
      <c r="F5639">
        <v>3.125</v>
      </c>
      <c r="G5639">
        <v>45.8</v>
      </c>
      <c r="H5639">
        <v>25</v>
      </c>
      <c r="I5639">
        <v>6.7832100000000004</v>
      </c>
      <c r="J5639">
        <v>0</v>
      </c>
      <c r="K5639">
        <v>26</v>
      </c>
      <c r="L5639">
        <v>6</v>
      </c>
      <c r="M5639">
        <v>12.4</v>
      </c>
      <c r="N5639">
        <v>20</v>
      </c>
    </row>
    <row r="5640" spans="1:14" x14ac:dyDescent="0.3">
      <c r="A5640">
        <v>40834</v>
      </c>
      <c r="B5640" t="s">
        <v>14</v>
      </c>
      <c r="C5640" t="s">
        <v>15</v>
      </c>
      <c r="D5640" t="s">
        <v>16</v>
      </c>
      <c r="E5640" s="1">
        <v>42895</v>
      </c>
      <c r="F5640">
        <v>1.375</v>
      </c>
      <c r="G5640">
        <v>44.6</v>
      </c>
      <c r="H5640">
        <v>26</v>
      </c>
      <c r="I5640">
        <v>7.3846699999999998</v>
      </c>
      <c r="J5640">
        <v>0</v>
      </c>
      <c r="K5640">
        <v>20</v>
      </c>
      <c r="L5640">
        <v>7</v>
      </c>
      <c r="M5640">
        <v>12.8</v>
      </c>
      <c r="N5640">
        <v>20</v>
      </c>
    </row>
    <row r="5641" spans="1:14" x14ac:dyDescent="0.3">
      <c r="A5641">
        <v>40834</v>
      </c>
      <c r="B5641" t="s">
        <v>14</v>
      </c>
      <c r="C5641" t="s">
        <v>15</v>
      </c>
      <c r="D5641" t="s">
        <v>16</v>
      </c>
      <c r="E5641" s="1">
        <v>42896</v>
      </c>
      <c r="F5641">
        <v>1.875</v>
      </c>
      <c r="G5641">
        <v>45.7</v>
      </c>
      <c r="H5641">
        <v>22.1</v>
      </c>
      <c r="I5641">
        <v>8.1913699999999992</v>
      </c>
      <c r="J5641">
        <v>0</v>
      </c>
      <c r="K5641">
        <v>31</v>
      </c>
      <c r="L5641">
        <v>6</v>
      </c>
      <c r="M5641">
        <v>12.7</v>
      </c>
      <c r="N5641">
        <v>18</v>
      </c>
    </row>
    <row r="5642" spans="1:14" x14ac:dyDescent="0.3">
      <c r="A5642">
        <v>40834</v>
      </c>
      <c r="B5642" t="s">
        <v>14</v>
      </c>
      <c r="C5642" t="s">
        <v>15</v>
      </c>
      <c r="D5642" t="s">
        <v>16</v>
      </c>
      <c r="E5642" s="1">
        <v>42897</v>
      </c>
      <c r="F5642">
        <v>2.875</v>
      </c>
      <c r="G5642">
        <v>47.3</v>
      </c>
      <c r="H5642">
        <v>23.9</v>
      </c>
      <c r="I5642">
        <v>7.6224499999999997</v>
      </c>
      <c r="J5642">
        <v>0</v>
      </c>
      <c r="K5642">
        <v>25</v>
      </c>
      <c r="L5642">
        <v>6</v>
      </c>
      <c r="M5642">
        <v>12.5</v>
      </c>
      <c r="N5642">
        <v>19</v>
      </c>
    </row>
    <row r="5643" spans="1:14" x14ac:dyDescent="0.3">
      <c r="A5643">
        <v>40834</v>
      </c>
      <c r="B5643" t="s">
        <v>14</v>
      </c>
      <c r="C5643" t="s">
        <v>15</v>
      </c>
      <c r="D5643" t="s">
        <v>16</v>
      </c>
      <c r="E5643" s="1">
        <v>42898</v>
      </c>
      <c r="F5643">
        <v>3</v>
      </c>
      <c r="G5643">
        <v>44.4</v>
      </c>
      <c r="H5643">
        <v>25.5</v>
      </c>
      <c r="I5643">
        <v>4.8440500000000002</v>
      </c>
      <c r="J5643">
        <v>0</v>
      </c>
      <c r="K5643">
        <v>17</v>
      </c>
      <c r="L5643">
        <v>3</v>
      </c>
      <c r="M5643">
        <v>13</v>
      </c>
      <c r="N5643">
        <v>19</v>
      </c>
    </row>
    <row r="5644" spans="1:14" x14ac:dyDescent="0.3">
      <c r="A5644">
        <v>40834</v>
      </c>
      <c r="B5644" t="s">
        <v>14</v>
      </c>
      <c r="C5644" t="s">
        <v>15</v>
      </c>
      <c r="D5644" t="s">
        <v>16</v>
      </c>
      <c r="E5644" s="1">
        <v>42899</v>
      </c>
      <c r="F5644">
        <v>3.5</v>
      </c>
      <c r="G5644">
        <v>46.6</v>
      </c>
      <c r="H5644">
        <v>25.8</v>
      </c>
      <c r="I5644">
        <v>5.9377899999999997</v>
      </c>
      <c r="J5644">
        <v>0</v>
      </c>
      <c r="K5644">
        <v>15</v>
      </c>
      <c r="L5644">
        <v>6</v>
      </c>
      <c r="M5644">
        <v>12.6</v>
      </c>
      <c r="N5644">
        <v>20</v>
      </c>
    </row>
    <row r="5645" spans="1:14" x14ac:dyDescent="0.3">
      <c r="A5645">
        <v>40834</v>
      </c>
      <c r="B5645" t="s">
        <v>14</v>
      </c>
      <c r="C5645" t="s">
        <v>15</v>
      </c>
      <c r="D5645" t="s">
        <v>16</v>
      </c>
      <c r="E5645" s="1">
        <v>42900</v>
      </c>
      <c r="F5645">
        <v>2.75</v>
      </c>
      <c r="G5645">
        <v>48.5</v>
      </c>
      <c r="H5645">
        <v>28.1</v>
      </c>
      <c r="I5645">
        <v>7.2123900000000001</v>
      </c>
      <c r="J5645">
        <v>0</v>
      </c>
      <c r="K5645">
        <v>20</v>
      </c>
      <c r="L5645">
        <v>6</v>
      </c>
      <c r="M5645">
        <v>12.8</v>
      </c>
      <c r="N5645">
        <v>22</v>
      </c>
    </row>
    <row r="5646" spans="1:14" x14ac:dyDescent="0.3">
      <c r="A5646">
        <v>40834</v>
      </c>
      <c r="B5646" t="s">
        <v>14</v>
      </c>
      <c r="C5646" t="s">
        <v>15</v>
      </c>
      <c r="D5646" t="s">
        <v>16</v>
      </c>
      <c r="E5646" s="1">
        <v>42901</v>
      </c>
      <c r="F5646">
        <v>2</v>
      </c>
      <c r="G5646">
        <v>47.9</v>
      </c>
      <c r="H5646">
        <v>26.8</v>
      </c>
      <c r="I5646">
        <v>8.3676200000000005</v>
      </c>
      <c r="J5646">
        <v>0</v>
      </c>
      <c r="K5646">
        <v>21</v>
      </c>
      <c r="L5646">
        <v>6</v>
      </c>
      <c r="M5646">
        <v>12.4</v>
      </c>
      <c r="N5646">
        <v>22</v>
      </c>
    </row>
    <row r="5647" spans="1:14" x14ac:dyDescent="0.3">
      <c r="A5647">
        <v>40834</v>
      </c>
      <c r="B5647" t="s">
        <v>14</v>
      </c>
      <c r="C5647" t="s">
        <v>15</v>
      </c>
      <c r="D5647" t="s">
        <v>16</v>
      </c>
      <c r="E5647" s="1">
        <v>42902</v>
      </c>
      <c r="F5647">
        <v>2.75</v>
      </c>
      <c r="G5647">
        <v>46.8</v>
      </c>
      <c r="H5647">
        <v>26.1</v>
      </c>
      <c r="I5647">
        <v>7.7476700000000003</v>
      </c>
      <c r="J5647">
        <v>0</v>
      </c>
      <c r="K5647">
        <v>26</v>
      </c>
      <c r="L5647">
        <v>7</v>
      </c>
      <c r="M5647">
        <v>12.2</v>
      </c>
      <c r="N5647">
        <v>21</v>
      </c>
    </row>
    <row r="5648" spans="1:14" x14ac:dyDescent="0.3">
      <c r="A5648">
        <v>40834</v>
      </c>
      <c r="B5648" t="s">
        <v>14</v>
      </c>
      <c r="C5648" t="s">
        <v>15</v>
      </c>
      <c r="D5648" t="s">
        <v>16</v>
      </c>
      <c r="E5648" s="1">
        <v>42903</v>
      </c>
      <c r="F5648">
        <v>4.125</v>
      </c>
      <c r="G5648">
        <v>46</v>
      </c>
      <c r="H5648">
        <v>27.6</v>
      </c>
      <c r="I5648">
        <v>7.5788900000000003</v>
      </c>
      <c r="J5648">
        <v>0</v>
      </c>
      <c r="K5648">
        <v>20</v>
      </c>
      <c r="L5648">
        <v>8</v>
      </c>
      <c r="M5648">
        <v>12.5</v>
      </c>
      <c r="N5648">
        <v>22</v>
      </c>
    </row>
    <row r="5649" spans="1:14" x14ac:dyDescent="0.3">
      <c r="A5649">
        <v>40834</v>
      </c>
      <c r="B5649" t="s">
        <v>14</v>
      </c>
      <c r="C5649" t="s">
        <v>15</v>
      </c>
      <c r="D5649" t="s">
        <v>16</v>
      </c>
      <c r="E5649" s="1">
        <v>42904</v>
      </c>
      <c r="F5649">
        <v>2.625</v>
      </c>
      <c r="G5649">
        <v>46.1</v>
      </c>
      <c r="H5649">
        <v>26.9</v>
      </c>
      <c r="I5649">
        <v>8.3934700000000007</v>
      </c>
      <c r="J5649">
        <v>0</v>
      </c>
      <c r="K5649">
        <v>23</v>
      </c>
      <c r="L5649">
        <v>7</v>
      </c>
      <c r="M5649">
        <v>11.7</v>
      </c>
      <c r="N5649">
        <v>21</v>
      </c>
    </row>
    <row r="5650" spans="1:14" x14ac:dyDescent="0.3">
      <c r="A5650">
        <v>40834</v>
      </c>
      <c r="B5650" t="s">
        <v>14</v>
      </c>
      <c r="C5650" t="s">
        <v>15</v>
      </c>
      <c r="D5650" t="s">
        <v>16</v>
      </c>
      <c r="E5650" s="1">
        <v>42905</v>
      </c>
      <c r="F5650">
        <v>3.625</v>
      </c>
      <c r="G5650">
        <v>45.8</v>
      </c>
      <c r="H5650">
        <v>28</v>
      </c>
      <c r="I5650">
        <v>7.9190899999999997</v>
      </c>
      <c r="J5650">
        <v>0</v>
      </c>
      <c r="K5650">
        <v>24</v>
      </c>
      <c r="L5650">
        <v>7</v>
      </c>
      <c r="M5650">
        <v>12.2</v>
      </c>
      <c r="N5650">
        <v>22</v>
      </c>
    </row>
    <row r="5651" spans="1:14" x14ac:dyDescent="0.3">
      <c r="A5651">
        <v>40834</v>
      </c>
      <c r="B5651" t="s">
        <v>14</v>
      </c>
      <c r="C5651" t="s">
        <v>15</v>
      </c>
      <c r="D5651" t="s">
        <v>16</v>
      </c>
      <c r="E5651" s="1">
        <v>42906</v>
      </c>
      <c r="F5651">
        <v>3.875</v>
      </c>
      <c r="G5651">
        <v>46.2</v>
      </c>
      <c r="H5651">
        <v>27.9</v>
      </c>
      <c r="I5651">
        <v>8.1424800000000008</v>
      </c>
      <c r="J5651">
        <v>0</v>
      </c>
      <c r="K5651">
        <v>23</v>
      </c>
      <c r="L5651">
        <v>6</v>
      </c>
      <c r="M5651">
        <v>12.8</v>
      </c>
      <c r="N5651">
        <v>23</v>
      </c>
    </row>
    <row r="5652" spans="1:14" x14ac:dyDescent="0.3">
      <c r="A5652">
        <v>40834</v>
      </c>
      <c r="B5652" t="s">
        <v>14</v>
      </c>
      <c r="C5652" t="s">
        <v>15</v>
      </c>
      <c r="D5652" t="s">
        <v>16</v>
      </c>
      <c r="E5652" s="1">
        <v>42907</v>
      </c>
      <c r="F5652">
        <v>5.125</v>
      </c>
      <c r="G5652">
        <v>44.1</v>
      </c>
      <c r="H5652">
        <v>30.6</v>
      </c>
      <c r="I5652">
        <v>9.6801600000000008</v>
      </c>
      <c r="J5652">
        <v>0</v>
      </c>
      <c r="K5652">
        <v>26</v>
      </c>
      <c r="L5652">
        <v>9</v>
      </c>
      <c r="M5652">
        <v>11</v>
      </c>
      <c r="N5652">
        <v>26</v>
      </c>
    </row>
    <row r="5653" spans="1:14" x14ac:dyDescent="0.3">
      <c r="A5653">
        <v>40834</v>
      </c>
      <c r="B5653" t="s">
        <v>14</v>
      </c>
      <c r="C5653" t="s">
        <v>15</v>
      </c>
      <c r="D5653" t="s">
        <v>16</v>
      </c>
      <c r="E5653" s="1">
        <v>42908</v>
      </c>
      <c r="F5653">
        <v>4.875</v>
      </c>
      <c r="G5653">
        <v>43.9</v>
      </c>
      <c r="H5653">
        <v>25.2</v>
      </c>
      <c r="I5653">
        <v>8.1184700000000003</v>
      </c>
      <c r="J5653">
        <v>0</v>
      </c>
      <c r="K5653">
        <v>26</v>
      </c>
      <c r="L5653">
        <v>5</v>
      </c>
      <c r="M5653">
        <v>10.6</v>
      </c>
      <c r="N5653">
        <v>21</v>
      </c>
    </row>
    <row r="5654" spans="1:14" x14ac:dyDescent="0.3">
      <c r="A5654">
        <v>40834</v>
      </c>
      <c r="B5654" t="s">
        <v>14</v>
      </c>
      <c r="C5654" t="s">
        <v>15</v>
      </c>
      <c r="D5654" t="s">
        <v>16</v>
      </c>
      <c r="E5654" s="1">
        <v>42909</v>
      </c>
      <c r="F5654">
        <v>4.625</v>
      </c>
      <c r="G5654">
        <v>42.2</v>
      </c>
      <c r="H5654">
        <v>28.6</v>
      </c>
      <c r="I5654">
        <v>6.79495</v>
      </c>
      <c r="J5654">
        <v>0</v>
      </c>
      <c r="K5654">
        <v>21</v>
      </c>
      <c r="L5654">
        <v>7</v>
      </c>
      <c r="M5654">
        <v>12.2</v>
      </c>
      <c r="N5654">
        <v>27</v>
      </c>
    </row>
    <row r="5655" spans="1:14" x14ac:dyDescent="0.3">
      <c r="A5655">
        <v>40834</v>
      </c>
      <c r="B5655" t="s">
        <v>14</v>
      </c>
      <c r="C5655" t="s">
        <v>15</v>
      </c>
      <c r="D5655" t="s">
        <v>16</v>
      </c>
      <c r="E5655" s="1">
        <v>42910</v>
      </c>
      <c r="F5655">
        <v>1.375</v>
      </c>
      <c r="G5655">
        <v>44.1</v>
      </c>
      <c r="H5655">
        <v>22.7</v>
      </c>
      <c r="I5655">
        <v>6.6154500000000001</v>
      </c>
      <c r="J5655">
        <v>0</v>
      </c>
      <c r="K5655">
        <v>24</v>
      </c>
      <c r="L5655">
        <v>6</v>
      </c>
      <c r="M5655">
        <v>12.8</v>
      </c>
      <c r="N5655">
        <v>17</v>
      </c>
    </row>
    <row r="5656" spans="1:14" x14ac:dyDescent="0.3">
      <c r="A5656">
        <v>40834</v>
      </c>
      <c r="B5656" t="s">
        <v>14</v>
      </c>
      <c r="C5656" t="s">
        <v>15</v>
      </c>
      <c r="D5656" t="s">
        <v>16</v>
      </c>
      <c r="E5656" s="1">
        <v>42911</v>
      </c>
      <c r="F5656">
        <v>1.5</v>
      </c>
      <c r="G5656">
        <v>44.2</v>
      </c>
      <c r="H5656">
        <v>23.1</v>
      </c>
      <c r="I5656">
        <v>6.3914200000000001</v>
      </c>
      <c r="J5656">
        <v>0</v>
      </c>
      <c r="K5656">
        <v>18</v>
      </c>
      <c r="L5656">
        <v>7</v>
      </c>
      <c r="M5656">
        <v>12.6</v>
      </c>
      <c r="N5656">
        <v>18</v>
      </c>
    </row>
    <row r="5657" spans="1:14" x14ac:dyDescent="0.3">
      <c r="A5657">
        <v>40834</v>
      </c>
      <c r="B5657" t="s">
        <v>14</v>
      </c>
      <c r="C5657" t="s">
        <v>15</v>
      </c>
      <c r="D5657" t="s">
        <v>16</v>
      </c>
      <c r="E5657" s="1">
        <v>42912</v>
      </c>
      <c r="F5657">
        <v>1.125</v>
      </c>
      <c r="G5657">
        <v>46.8</v>
      </c>
      <c r="H5657">
        <v>23.2</v>
      </c>
      <c r="I5657">
        <v>7.5854200000000001</v>
      </c>
      <c r="J5657">
        <v>0</v>
      </c>
      <c r="K5657">
        <v>28</v>
      </c>
      <c r="L5657">
        <v>6</v>
      </c>
      <c r="M5657">
        <v>12.7</v>
      </c>
      <c r="N5657">
        <v>18</v>
      </c>
    </row>
    <row r="5658" spans="1:14" x14ac:dyDescent="0.3">
      <c r="A5658">
        <v>40834</v>
      </c>
      <c r="B5658" t="s">
        <v>14</v>
      </c>
      <c r="C5658" t="s">
        <v>15</v>
      </c>
      <c r="D5658" t="s">
        <v>16</v>
      </c>
      <c r="E5658" s="1">
        <v>42913</v>
      </c>
      <c r="F5658">
        <v>1.375</v>
      </c>
      <c r="G5658">
        <v>47</v>
      </c>
      <c r="H5658">
        <v>23.8</v>
      </c>
      <c r="I5658">
        <v>8.31813</v>
      </c>
      <c r="J5658">
        <v>0</v>
      </c>
      <c r="K5658">
        <v>25</v>
      </c>
      <c r="L5658">
        <v>7</v>
      </c>
      <c r="M5658">
        <v>12.5</v>
      </c>
      <c r="N5658">
        <v>19</v>
      </c>
    </row>
    <row r="5659" spans="1:14" x14ac:dyDescent="0.3">
      <c r="A5659">
        <v>40834</v>
      </c>
      <c r="B5659" t="s">
        <v>14</v>
      </c>
      <c r="C5659" t="s">
        <v>15</v>
      </c>
      <c r="D5659" t="s">
        <v>16</v>
      </c>
      <c r="E5659" s="1">
        <v>42914</v>
      </c>
      <c r="F5659">
        <v>1.375</v>
      </c>
      <c r="G5659">
        <v>49.8</v>
      </c>
      <c r="H5659">
        <v>25.9</v>
      </c>
      <c r="I5659">
        <v>9.6455500000000001</v>
      </c>
      <c r="J5659">
        <v>0</v>
      </c>
      <c r="K5659">
        <v>21</v>
      </c>
      <c r="L5659">
        <v>8</v>
      </c>
      <c r="M5659">
        <v>11.8</v>
      </c>
      <c r="N5659">
        <v>19</v>
      </c>
    </row>
    <row r="5660" spans="1:14" x14ac:dyDescent="0.3">
      <c r="A5660">
        <v>40834</v>
      </c>
      <c r="B5660" t="s">
        <v>14</v>
      </c>
      <c r="C5660" t="s">
        <v>15</v>
      </c>
      <c r="D5660" t="s">
        <v>16</v>
      </c>
      <c r="E5660" s="1">
        <v>42915</v>
      </c>
      <c r="F5660">
        <v>2.25</v>
      </c>
      <c r="G5660">
        <v>49.5</v>
      </c>
      <c r="H5660">
        <v>28.1</v>
      </c>
      <c r="I5660">
        <v>9.2789199999999994</v>
      </c>
      <c r="J5660">
        <v>0</v>
      </c>
      <c r="K5660">
        <v>22</v>
      </c>
      <c r="L5660">
        <v>7</v>
      </c>
      <c r="M5660">
        <v>12.8</v>
      </c>
      <c r="N5660">
        <v>22</v>
      </c>
    </row>
    <row r="5661" spans="1:14" x14ac:dyDescent="0.3">
      <c r="A5661">
        <v>40834</v>
      </c>
      <c r="B5661" t="s">
        <v>14</v>
      </c>
      <c r="C5661" t="s">
        <v>15</v>
      </c>
      <c r="D5661" t="s">
        <v>16</v>
      </c>
      <c r="E5661" s="1">
        <v>42916</v>
      </c>
      <c r="F5661">
        <v>2.375</v>
      </c>
      <c r="G5661">
        <v>46.3</v>
      </c>
      <c r="H5661">
        <v>28.1</v>
      </c>
      <c r="I5661">
        <v>7.7773199999999996</v>
      </c>
      <c r="J5661">
        <v>0</v>
      </c>
      <c r="K5661">
        <v>26</v>
      </c>
      <c r="L5661">
        <v>6</v>
      </c>
      <c r="M5661">
        <v>12.5</v>
      </c>
      <c r="N5661">
        <v>23</v>
      </c>
    </row>
    <row r="5662" spans="1:14" x14ac:dyDescent="0.3">
      <c r="A5662">
        <v>40834</v>
      </c>
      <c r="B5662" t="s">
        <v>14</v>
      </c>
      <c r="C5662" t="s">
        <v>15</v>
      </c>
      <c r="D5662" t="s">
        <v>16</v>
      </c>
      <c r="E5662" s="1">
        <v>42917</v>
      </c>
      <c r="F5662">
        <v>2.125</v>
      </c>
      <c r="G5662">
        <v>45.5</v>
      </c>
      <c r="H5662">
        <v>27.7</v>
      </c>
      <c r="I5662">
        <v>8.2158200000000008</v>
      </c>
      <c r="J5662">
        <v>0</v>
      </c>
      <c r="K5662">
        <v>24</v>
      </c>
      <c r="L5662">
        <v>8</v>
      </c>
      <c r="M5662">
        <v>12</v>
      </c>
      <c r="N5662">
        <v>23</v>
      </c>
    </row>
    <row r="5663" spans="1:14" x14ac:dyDescent="0.3">
      <c r="A5663">
        <v>40834</v>
      </c>
      <c r="B5663" t="s">
        <v>14</v>
      </c>
      <c r="C5663" t="s">
        <v>15</v>
      </c>
      <c r="D5663" t="s">
        <v>16</v>
      </c>
      <c r="E5663" s="1">
        <v>42918</v>
      </c>
      <c r="F5663">
        <v>1.875</v>
      </c>
      <c r="G5663">
        <v>45.8</v>
      </c>
      <c r="H5663">
        <v>26.4</v>
      </c>
      <c r="I5663">
        <v>9.0012299999999996</v>
      </c>
      <c r="J5663">
        <v>0</v>
      </c>
      <c r="K5663">
        <v>25</v>
      </c>
      <c r="L5663">
        <v>8</v>
      </c>
      <c r="M5663">
        <v>11.5</v>
      </c>
      <c r="N5663">
        <v>22</v>
      </c>
    </row>
    <row r="5664" spans="1:14" x14ac:dyDescent="0.3">
      <c r="A5664">
        <v>40834</v>
      </c>
      <c r="B5664" t="s">
        <v>14</v>
      </c>
      <c r="C5664" t="s">
        <v>15</v>
      </c>
      <c r="D5664" t="s">
        <v>16</v>
      </c>
      <c r="E5664" s="1">
        <v>42919</v>
      </c>
      <c r="F5664">
        <v>2</v>
      </c>
      <c r="G5664">
        <v>47</v>
      </c>
      <c r="H5664">
        <v>25.8</v>
      </c>
      <c r="I5664">
        <v>9.3107500000000005</v>
      </c>
      <c r="J5664">
        <v>0</v>
      </c>
      <c r="K5664">
        <v>32</v>
      </c>
      <c r="L5664">
        <v>7</v>
      </c>
      <c r="M5664">
        <v>11.8</v>
      </c>
      <c r="N5664">
        <v>22</v>
      </c>
    </row>
    <row r="5665" spans="1:14" x14ac:dyDescent="0.3">
      <c r="A5665">
        <v>40834</v>
      </c>
      <c r="B5665" t="s">
        <v>14</v>
      </c>
      <c r="C5665" t="s">
        <v>15</v>
      </c>
      <c r="D5665" t="s">
        <v>16</v>
      </c>
      <c r="E5665" s="1">
        <v>42920</v>
      </c>
      <c r="F5665">
        <v>2.5</v>
      </c>
      <c r="G5665">
        <v>47.7</v>
      </c>
      <c r="H5665">
        <v>25.9</v>
      </c>
      <c r="I5665">
        <v>8.2893000000000008</v>
      </c>
      <c r="J5665">
        <v>0</v>
      </c>
      <c r="K5665">
        <v>25</v>
      </c>
      <c r="L5665">
        <v>5</v>
      </c>
      <c r="M5665">
        <v>12.2</v>
      </c>
      <c r="N5665">
        <v>22</v>
      </c>
    </row>
    <row r="5666" spans="1:14" x14ac:dyDescent="0.3">
      <c r="A5666">
        <v>40834</v>
      </c>
      <c r="B5666" t="s">
        <v>14</v>
      </c>
      <c r="C5666" t="s">
        <v>15</v>
      </c>
      <c r="D5666" t="s">
        <v>16</v>
      </c>
      <c r="E5666" s="1">
        <v>42921</v>
      </c>
      <c r="F5666">
        <v>1.875</v>
      </c>
      <c r="G5666">
        <v>48.3</v>
      </c>
      <c r="H5666">
        <v>25.8</v>
      </c>
      <c r="I5666">
        <v>10.0032</v>
      </c>
      <c r="J5666">
        <v>0</v>
      </c>
      <c r="K5666">
        <v>26</v>
      </c>
      <c r="L5666">
        <v>8</v>
      </c>
      <c r="M5666">
        <v>11.5</v>
      </c>
      <c r="N5666">
        <v>22</v>
      </c>
    </row>
    <row r="5667" spans="1:14" x14ac:dyDescent="0.3">
      <c r="A5667">
        <v>40834</v>
      </c>
      <c r="B5667" t="s">
        <v>14</v>
      </c>
      <c r="C5667" t="s">
        <v>15</v>
      </c>
      <c r="D5667" t="s">
        <v>16</v>
      </c>
      <c r="E5667" s="1">
        <v>42922</v>
      </c>
      <c r="F5667">
        <v>1.75</v>
      </c>
      <c r="G5667">
        <v>50</v>
      </c>
      <c r="H5667">
        <v>30.4</v>
      </c>
      <c r="I5667">
        <v>9.7744700000000009</v>
      </c>
      <c r="J5667">
        <v>0</v>
      </c>
      <c r="K5667">
        <v>25</v>
      </c>
      <c r="L5667">
        <v>5</v>
      </c>
      <c r="M5667">
        <v>10.199999999999999</v>
      </c>
      <c r="N5667">
        <v>26</v>
      </c>
    </row>
    <row r="5668" spans="1:14" x14ac:dyDescent="0.3">
      <c r="A5668">
        <v>40834</v>
      </c>
      <c r="B5668" t="s">
        <v>14</v>
      </c>
      <c r="C5668" t="s">
        <v>15</v>
      </c>
      <c r="D5668" t="s">
        <v>16</v>
      </c>
      <c r="E5668" s="1">
        <v>42923</v>
      </c>
      <c r="F5668">
        <v>1.875</v>
      </c>
      <c r="G5668">
        <v>47.6</v>
      </c>
      <c r="H5668">
        <v>29.8</v>
      </c>
      <c r="I5668">
        <v>9.9300200000000007</v>
      </c>
      <c r="J5668">
        <v>0</v>
      </c>
      <c r="K5668">
        <v>21</v>
      </c>
      <c r="L5668">
        <v>8</v>
      </c>
      <c r="M5668">
        <v>11.8</v>
      </c>
      <c r="N5668">
        <v>26</v>
      </c>
    </row>
    <row r="5669" spans="1:14" x14ac:dyDescent="0.3">
      <c r="A5669">
        <v>40834</v>
      </c>
      <c r="B5669" t="s">
        <v>14</v>
      </c>
      <c r="C5669" t="s">
        <v>15</v>
      </c>
      <c r="D5669" t="s">
        <v>16</v>
      </c>
      <c r="E5669" s="1">
        <v>42924</v>
      </c>
      <c r="F5669">
        <v>1.625</v>
      </c>
      <c r="G5669">
        <v>46.6</v>
      </c>
      <c r="H5669">
        <v>28.8</v>
      </c>
      <c r="I5669">
        <v>14.2834</v>
      </c>
      <c r="J5669">
        <v>0</v>
      </c>
      <c r="K5669">
        <v>51</v>
      </c>
      <c r="L5669">
        <v>9</v>
      </c>
      <c r="M5669">
        <v>11.5</v>
      </c>
      <c r="N5669">
        <v>25</v>
      </c>
    </row>
    <row r="5670" spans="1:14" x14ac:dyDescent="0.3">
      <c r="A5670">
        <v>40834</v>
      </c>
      <c r="B5670" t="s">
        <v>14</v>
      </c>
      <c r="C5670" t="s">
        <v>15</v>
      </c>
      <c r="D5670" t="s">
        <v>16</v>
      </c>
      <c r="E5670" s="1">
        <v>42925</v>
      </c>
      <c r="F5670">
        <v>1.875</v>
      </c>
      <c r="G5670">
        <v>44.2</v>
      </c>
      <c r="H5670">
        <v>26.7</v>
      </c>
      <c r="I5670">
        <v>18.838999999999999</v>
      </c>
      <c r="J5670">
        <v>0</v>
      </c>
      <c r="K5670">
        <v>53</v>
      </c>
      <c r="L5670">
        <v>19</v>
      </c>
      <c r="M5670">
        <v>10.8</v>
      </c>
      <c r="N5670">
        <v>24</v>
      </c>
    </row>
    <row r="5671" spans="1:14" x14ac:dyDescent="0.3">
      <c r="A5671">
        <v>40834</v>
      </c>
      <c r="B5671" t="s">
        <v>14</v>
      </c>
      <c r="C5671" t="s">
        <v>15</v>
      </c>
      <c r="D5671" t="s">
        <v>16</v>
      </c>
      <c r="E5671" s="1">
        <v>42926</v>
      </c>
      <c r="F5671">
        <v>2.25</v>
      </c>
      <c r="G5671">
        <v>46.8</v>
      </c>
      <c r="H5671">
        <v>30.9</v>
      </c>
      <c r="I5671">
        <v>17.982399999999998</v>
      </c>
      <c r="J5671">
        <v>0</v>
      </c>
      <c r="K5671">
        <v>39</v>
      </c>
      <c r="L5671">
        <v>14</v>
      </c>
      <c r="M5671">
        <v>10.9</v>
      </c>
      <c r="N5671">
        <v>28</v>
      </c>
    </row>
    <row r="5672" spans="1:14" x14ac:dyDescent="0.3">
      <c r="A5672">
        <v>40834</v>
      </c>
      <c r="B5672" t="s">
        <v>14</v>
      </c>
      <c r="C5672" t="s">
        <v>15</v>
      </c>
      <c r="D5672" t="s">
        <v>16</v>
      </c>
      <c r="E5672" s="1">
        <v>42927</v>
      </c>
      <c r="F5672">
        <v>2.25</v>
      </c>
      <c r="G5672">
        <v>49.1</v>
      </c>
      <c r="H5672">
        <v>30</v>
      </c>
      <c r="I5672">
        <v>16.738399999999999</v>
      </c>
      <c r="J5672">
        <v>0</v>
      </c>
      <c r="K5672">
        <v>43</v>
      </c>
      <c r="L5672">
        <v>12</v>
      </c>
      <c r="M5672">
        <v>10.9</v>
      </c>
      <c r="N5672">
        <v>28</v>
      </c>
    </row>
    <row r="5673" spans="1:14" x14ac:dyDescent="0.3">
      <c r="A5673">
        <v>40834</v>
      </c>
      <c r="B5673" t="s">
        <v>14</v>
      </c>
      <c r="C5673" t="s">
        <v>15</v>
      </c>
      <c r="D5673" t="s">
        <v>16</v>
      </c>
      <c r="E5673" s="1">
        <v>42928</v>
      </c>
      <c r="F5673">
        <v>4</v>
      </c>
      <c r="G5673">
        <v>45</v>
      </c>
      <c r="H5673">
        <v>30</v>
      </c>
      <c r="I5673">
        <v>7.38497</v>
      </c>
      <c r="J5673">
        <v>0</v>
      </c>
      <c r="K5673">
        <v>23</v>
      </c>
      <c r="L5673">
        <v>4</v>
      </c>
      <c r="M5673">
        <v>11.9</v>
      </c>
      <c r="N5673">
        <v>27</v>
      </c>
    </row>
    <row r="5674" spans="1:14" x14ac:dyDescent="0.3">
      <c r="A5674">
        <v>40834</v>
      </c>
      <c r="B5674" t="s">
        <v>14</v>
      </c>
      <c r="C5674" t="s">
        <v>15</v>
      </c>
      <c r="D5674" t="s">
        <v>16</v>
      </c>
      <c r="E5674" s="1">
        <v>42929</v>
      </c>
      <c r="F5674">
        <v>2.25</v>
      </c>
      <c r="G5674">
        <v>44.1</v>
      </c>
      <c r="H5674">
        <v>28.4</v>
      </c>
      <c r="I5674">
        <v>10.023400000000001</v>
      </c>
      <c r="J5674">
        <v>0</v>
      </c>
      <c r="K5674">
        <v>31</v>
      </c>
      <c r="L5674">
        <v>8</v>
      </c>
      <c r="M5674">
        <v>11.6</v>
      </c>
      <c r="N5674">
        <v>23</v>
      </c>
    </row>
    <row r="5675" spans="1:14" x14ac:dyDescent="0.3">
      <c r="A5675">
        <v>40834</v>
      </c>
      <c r="B5675" t="s">
        <v>14</v>
      </c>
      <c r="C5675" t="s">
        <v>15</v>
      </c>
      <c r="D5675" t="s">
        <v>16</v>
      </c>
      <c r="E5675" s="1">
        <v>42930</v>
      </c>
      <c r="F5675">
        <v>1.875</v>
      </c>
      <c r="G5675">
        <v>46.2</v>
      </c>
      <c r="H5675">
        <v>28.6</v>
      </c>
      <c r="I5675">
        <v>10.2224</v>
      </c>
      <c r="J5675">
        <v>0</v>
      </c>
      <c r="K5675">
        <v>32</v>
      </c>
      <c r="L5675">
        <v>8</v>
      </c>
      <c r="M5675">
        <v>11</v>
      </c>
      <c r="N5675">
        <v>25</v>
      </c>
    </row>
    <row r="5676" spans="1:14" x14ac:dyDescent="0.3">
      <c r="A5676">
        <v>40834</v>
      </c>
      <c r="B5676" t="s">
        <v>14</v>
      </c>
      <c r="C5676" t="s">
        <v>15</v>
      </c>
      <c r="D5676" t="s">
        <v>16</v>
      </c>
      <c r="E5676" s="1">
        <v>42931</v>
      </c>
      <c r="F5676">
        <v>1.75</v>
      </c>
      <c r="G5676">
        <v>46.6</v>
      </c>
      <c r="H5676">
        <v>27.6</v>
      </c>
      <c r="I5676">
        <v>16.7974</v>
      </c>
      <c r="J5676">
        <v>0</v>
      </c>
      <c r="K5676">
        <v>36</v>
      </c>
      <c r="L5676">
        <v>18</v>
      </c>
      <c r="M5676">
        <v>8.5</v>
      </c>
      <c r="N5676">
        <v>25</v>
      </c>
    </row>
    <row r="5677" spans="1:14" x14ac:dyDescent="0.3">
      <c r="A5677">
        <v>40834</v>
      </c>
      <c r="B5677" t="s">
        <v>14</v>
      </c>
      <c r="C5677" t="s">
        <v>15</v>
      </c>
      <c r="D5677" t="s">
        <v>16</v>
      </c>
      <c r="E5677" s="1">
        <v>42932</v>
      </c>
      <c r="F5677">
        <v>2.75</v>
      </c>
      <c r="G5677">
        <v>47.4</v>
      </c>
      <c r="H5677">
        <v>28</v>
      </c>
      <c r="I5677">
        <v>13.7531</v>
      </c>
      <c r="J5677">
        <v>0</v>
      </c>
      <c r="K5677">
        <v>41</v>
      </c>
      <c r="L5677">
        <v>7</v>
      </c>
      <c r="M5677">
        <v>11.2</v>
      </c>
      <c r="N5677">
        <v>24</v>
      </c>
    </row>
    <row r="5678" spans="1:14" x14ac:dyDescent="0.3">
      <c r="A5678">
        <v>40834</v>
      </c>
      <c r="B5678" t="s">
        <v>14</v>
      </c>
      <c r="C5678" t="s">
        <v>15</v>
      </c>
      <c r="D5678" t="s">
        <v>16</v>
      </c>
      <c r="E5678" s="1">
        <v>42933</v>
      </c>
      <c r="F5678">
        <v>1.625</v>
      </c>
      <c r="G5678">
        <v>47.5</v>
      </c>
      <c r="H5678">
        <v>28</v>
      </c>
      <c r="I5678">
        <v>14.897500000000001</v>
      </c>
      <c r="J5678">
        <v>0</v>
      </c>
      <c r="K5678">
        <v>39</v>
      </c>
      <c r="L5678">
        <v>10</v>
      </c>
      <c r="M5678">
        <v>10.7</v>
      </c>
      <c r="N5678">
        <v>24</v>
      </c>
    </row>
    <row r="5679" spans="1:14" x14ac:dyDescent="0.3">
      <c r="A5679">
        <v>40834</v>
      </c>
      <c r="B5679" t="s">
        <v>14</v>
      </c>
      <c r="C5679" t="s">
        <v>15</v>
      </c>
      <c r="D5679" t="s">
        <v>16</v>
      </c>
      <c r="E5679" s="1">
        <v>42934</v>
      </c>
      <c r="F5679">
        <v>2.5</v>
      </c>
      <c r="G5679">
        <v>49.3</v>
      </c>
      <c r="H5679">
        <v>31.7</v>
      </c>
      <c r="I5679">
        <v>10.9337</v>
      </c>
      <c r="J5679">
        <v>0</v>
      </c>
      <c r="K5679">
        <v>32</v>
      </c>
      <c r="L5679">
        <v>9</v>
      </c>
      <c r="M5679">
        <v>12</v>
      </c>
      <c r="N5679">
        <v>27</v>
      </c>
    </row>
    <row r="5680" spans="1:14" x14ac:dyDescent="0.3">
      <c r="A5680">
        <v>40834</v>
      </c>
      <c r="B5680" t="s">
        <v>14</v>
      </c>
      <c r="C5680" t="s">
        <v>15</v>
      </c>
      <c r="D5680" t="s">
        <v>16</v>
      </c>
      <c r="E5680" s="1">
        <v>42935</v>
      </c>
      <c r="F5680">
        <v>2.75</v>
      </c>
      <c r="G5680">
        <v>48.3</v>
      </c>
      <c r="H5680">
        <v>30.4</v>
      </c>
      <c r="I5680">
        <v>8.5818499999999993</v>
      </c>
      <c r="J5680">
        <v>0</v>
      </c>
      <c r="K5680">
        <v>26</v>
      </c>
      <c r="L5680">
        <v>6</v>
      </c>
      <c r="M5680">
        <v>12.3</v>
      </c>
      <c r="N5680">
        <v>25</v>
      </c>
    </row>
    <row r="5681" spans="1:14" x14ac:dyDescent="0.3">
      <c r="A5681">
        <v>40834</v>
      </c>
      <c r="B5681" t="s">
        <v>14</v>
      </c>
      <c r="C5681" t="s">
        <v>15</v>
      </c>
      <c r="D5681" t="s">
        <v>16</v>
      </c>
      <c r="E5681" s="1">
        <v>42936</v>
      </c>
      <c r="F5681">
        <v>2</v>
      </c>
      <c r="G5681">
        <v>47.2</v>
      </c>
      <c r="H5681">
        <v>27.3</v>
      </c>
      <c r="I5681">
        <v>10.5756</v>
      </c>
      <c r="J5681">
        <v>0</v>
      </c>
      <c r="K5681">
        <v>33</v>
      </c>
      <c r="L5681">
        <v>8</v>
      </c>
      <c r="M5681">
        <v>12.4</v>
      </c>
      <c r="N5681">
        <v>24</v>
      </c>
    </row>
    <row r="5682" spans="1:14" x14ac:dyDescent="0.3">
      <c r="A5682">
        <v>40834</v>
      </c>
      <c r="B5682" t="s">
        <v>14</v>
      </c>
      <c r="C5682" t="s">
        <v>15</v>
      </c>
      <c r="D5682" t="s">
        <v>16</v>
      </c>
      <c r="E5682" s="1">
        <v>42937</v>
      </c>
      <c r="F5682">
        <v>2.25</v>
      </c>
      <c r="G5682">
        <v>48.3</v>
      </c>
      <c r="H5682">
        <v>28.6</v>
      </c>
      <c r="I5682">
        <v>12.4322</v>
      </c>
      <c r="J5682">
        <v>0</v>
      </c>
      <c r="K5682">
        <v>33</v>
      </c>
      <c r="L5682">
        <v>8</v>
      </c>
      <c r="M5682">
        <v>12.5</v>
      </c>
      <c r="N5682">
        <v>23</v>
      </c>
    </row>
    <row r="5683" spans="1:14" x14ac:dyDescent="0.3">
      <c r="A5683">
        <v>40834</v>
      </c>
      <c r="B5683" t="s">
        <v>14</v>
      </c>
      <c r="C5683" t="s">
        <v>15</v>
      </c>
      <c r="D5683" t="s">
        <v>16</v>
      </c>
      <c r="E5683" s="1">
        <v>42938</v>
      </c>
      <c r="F5683">
        <v>2.375</v>
      </c>
      <c r="G5683">
        <v>48.4</v>
      </c>
      <c r="H5683">
        <v>28.8</v>
      </c>
      <c r="I5683">
        <v>8.6134000000000004</v>
      </c>
      <c r="J5683">
        <v>0</v>
      </c>
      <c r="K5683">
        <v>29</v>
      </c>
      <c r="L5683">
        <v>5</v>
      </c>
      <c r="M5683">
        <v>12.7</v>
      </c>
      <c r="N5683">
        <v>24</v>
      </c>
    </row>
    <row r="5684" spans="1:14" x14ac:dyDescent="0.3">
      <c r="A5684">
        <v>40834</v>
      </c>
      <c r="B5684" t="s">
        <v>14</v>
      </c>
      <c r="C5684" t="s">
        <v>15</v>
      </c>
      <c r="D5684" t="s">
        <v>16</v>
      </c>
      <c r="E5684" s="1">
        <v>42939</v>
      </c>
      <c r="F5684">
        <v>2.25</v>
      </c>
      <c r="G5684">
        <v>48.4</v>
      </c>
      <c r="H5684">
        <v>28.2</v>
      </c>
      <c r="I5684">
        <v>7.1949699999999996</v>
      </c>
      <c r="J5684">
        <v>0</v>
      </c>
      <c r="K5684">
        <v>19</v>
      </c>
      <c r="L5684">
        <v>6</v>
      </c>
      <c r="M5684">
        <v>12.5</v>
      </c>
      <c r="N5684">
        <v>25</v>
      </c>
    </row>
    <row r="5685" spans="1:14" x14ac:dyDescent="0.3">
      <c r="A5685">
        <v>40834</v>
      </c>
      <c r="B5685" t="s">
        <v>14</v>
      </c>
      <c r="C5685" t="s">
        <v>15</v>
      </c>
      <c r="D5685" t="s">
        <v>16</v>
      </c>
      <c r="E5685" s="1">
        <v>42940</v>
      </c>
      <c r="F5685">
        <v>2</v>
      </c>
      <c r="G5685">
        <v>47.6</v>
      </c>
      <c r="H5685">
        <v>26.4</v>
      </c>
      <c r="I5685">
        <v>13.2492</v>
      </c>
      <c r="J5685">
        <v>0</v>
      </c>
      <c r="K5685">
        <v>49</v>
      </c>
      <c r="L5685">
        <v>7</v>
      </c>
      <c r="M5685">
        <v>12.4</v>
      </c>
      <c r="N5685">
        <v>22</v>
      </c>
    </row>
    <row r="5686" spans="1:14" x14ac:dyDescent="0.3">
      <c r="A5686">
        <v>40834</v>
      </c>
      <c r="B5686" t="s">
        <v>14</v>
      </c>
      <c r="C5686" t="s">
        <v>15</v>
      </c>
      <c r="D5686" t="s">
        <v>16</v>
      </c>
      <c r="E5686" s="1">
        <v>42941</v>
      </c>
      <c r="F5686">
        <v>2.5</v>
      </c>
      <c r="G5686">
        <v>46.9</v>
      </c>
      <c r="H5686">
        <v>27.9</v>
      </c>
      <c r="I5686">
        <v>13.1928</v>
      </c>
      <c r="J5686">
        <v>0</v>
      </c>
      <c r="K5686">
        <v>46</v>
      </c>
      <c r="L5686">
        <v>9</v>
      </c>
      <c r="M5686">
        <v>11.7</v>
      </c>
      <c r="N5686">
        <v>24</v>
      </c>
    </row>
    <row r="5687" spans="1:14" x14ac:dyDescent="0.3">
      <c r="A5687">
        <v>40834</v>
      </c>
      <c r="B5687" t="s">
        <v>14</v>
      </c>
      <c r="C5687" t="s">
        <v>15</v>
      </c>
      <c r="D5687" t="s">
        <v>16</v>
      </c>
      <c r="E5687" s="1">
        <v>42942</v>
      </c>
      <c r="F5687">
        <v>3.125</v>
      </c>
      <c r="G5687">
        <v>46.9</v>
      </c>
      <c r="H5687">
        <v>29.9</v>
      </c>
      <c r="I5687">
        <v>7.5549600000000003</v>
      </c>
      <c r="J5687">
        <v>0</v>
      </c>
      <c r="K5687">
        <v>22</v>
      </c>
      <c r="L5687">
        <v>3</v>
      </c>
      <c r="M5687">
        <v>12.2</v>
      </c>
      <c r="N5687">
        <v>24</v>
      </c>
    </row>
    <row r="5688" spans="1:14" x14ac:dyDescent="0.3">
      <c r="A5688">
        <v>40834</v>
      </c>
      <c r="B5688" t="s">
        <v>14</v>
      </c>
      <c r="C5688" t="s">
        <v>15</v>
      </c>
      <c r="D5688" t="s">
        <v>16</v>
      </c>
      <c r="E5688" s="1">
        <v>42943</v>
      </c>
      <c r="F5688">
        <v>1.75</v>
      </c>
      <c r="G5688">
        <v>46.6</v>
      </c>
      <c r="H5688">
        <v>32</v>
      </c>
      <c r="I5688">
        <v>10.9156</v>
      </c>
      <c r="J5688">
        <v>0</v>
      </c>
      <c r="K5688">
        <v>24</v>
      </c>
      <c r="L5688">
        <v>10</v>
      </c>
      <c r="M5688">
        <v>10</v>
      </c>
      <c r="N5688">
        <v>27</v>
      </c>
    </row>
    <row r="5689" spans="1:14" x14ac:dyDescent="0.3">
      <c r="A5689">
        <v>40834</v>
      </c>
      <c r="B5689" t="s">
        <v>14</v>
      </c>
      <c r="C5689" t="s">
        <v>15</v>
      </c>
      <c r="D5689" t="s">
        <v>16</v>
      </c>
      <c r="E5689" s="1">
        <v>42944</v>
      </c>
      <c r="F5689">
        <v>1.875</v>
      </c>
      <c r="G5689">
        <v>47.9</v>
      </c>
      <c r="H5689">
        <v>28.6</v>
      </c>
      <c r="I5689">
        <v>15.1778</v>
      </c>
      <c r="J5689">
        <v>0</v>
      </c>
      <c r="K5689">
        <v>38</v>
      </c>
      <c r="L5689">
        <v>11</v>
      </c>
      <c r="M5689">
        <v>10.6</v>
      </c>
      <c r="N5689">
        <v>24</v>
      </c>
    </row>
    <row r="5690" spans="1:14" x14ac:dyDescent="0.3">
      <c r="A5690">
        <v>40834</v>
      </c>
      <c r="B5690" t="s">
        <v>14</v>
      </c>
      <c r="C5690" t="s">
        <v>15</v>
      </c>
      <c r="D5690" t="s">
        <v>16</v>
      </c>
      <c r="E5690" s="1">
        <v>42945</v>
      </c>
      <c r="F5690">
        <v>2.125</v>
      </c>
      <c r="G5690">
        <v>47.6</v>
      </c>
      <c r="H5690">
        <v>28.5</v>
      </c>
      <c r="I5690">
        <v>18.072700000000001</v>
      </c>
      <c r="J5690">
        <v>0</v>
      </c>
      <c r="K5690">
        <v>42</v>
      </c>
      <c r="L5690">
        <v>19</v>
      </c>
      <c r="M5690">
        <v>11.5</v>
      </c>
      <c r="N5690">
        <v>24</v>
      </c>
    </row>
    <row r="5691" spans="1:14" x14ac:dyDescent="0.3">
      <c r="A5691">
        <v>40834</v>
      </c>
      <c r="B5691" t="s">
        <v>14</v>
      </c>
      <c r="C5691" t="s">
        <v>15</v>
      </c>
      <c r="D5691" t="s">
        <v>16</v>
      </c>
      <c r="E5691" s="1">
        <v>42946</v>
      </c>
      <c r="F5691">
        <v>1.5</v>
      </c>
      <c r="G5691">
        <v>48.4</v>
      </c>
      <c r="H5691">
        <v>29.2</v>
      </c>
      <c r="I5691">
        <v>14.8093</v>
      </c>
      <c r="J5691">
        <v>0</v>
      </c>
      <c r="K5691">
        <v>33</v>
      </c>
      <c r="L5691">
        <v>13</v>
      </c>
      <c r="M5691">
        <v>11.5</v>
      </c>
      <c r="N5691">
        <v>24</v>
      </c>
    </row>
    <row r="5692" spans="1:14" x14ac:dyDescent="0.3">
      <c r="A5692">
        <v>40834</v>
      </c>
      <c r="B5692" t="s">
        <v>14</v>
      </c>
      <c r="C5692" t="s">
        <v>15</v>
      </c>
      <c r="D5692" t="s">
        <v>16</v>
      </c>
      <c r="E5692" s="1">
        <v>42947</v>
      </c>
      <c r="F5692">
        <v>2.25</v>
      </c>
      <c r="G5692">
        <v>46.7</v>
      </c>
      <c r="H5692">
        <v>30.4</v>
      </c>
      <c r="I5692">
        <v>8.4347899999999996</v>
      </c>
      <c r="J5692">
        <v>0</v>
      </c>
      <c r="K5692">
        <v>26</v>
      </c>
      <c r="L5692">
        <v>6</v>
      </c>
      <c r="M5692">
        <v>11.2</v>
      </c>
      <c r="N5692">
        <v>26</v>
      </c>
    </row>
    <row r="5693" spans="1:14" x14ac:dyDescent="0.3">
      <c r="A5693">
        <v>40834</v>
      </c>
      <c r="B5693" t="s">
        <v>14</v>
      </c>
      <c r="C5693" t="s">
        <v>15</v>
      </c>
      <c r="D5693" t="s">
        <v>16</v>
      </c>
      <c r="E5693" s="1">
        <v>42948</v>
      </c>
      <c r="F5693">
        <v>1.75</v>
      </c>
      <c r="G5693">
        <v>49</v>
      </c>
      <c r="H5693">
        <v>31.3</v>
      </c>
      <c r="I5693">
        <v>8.7717899999999993</v>
      </c>
      <c r="J5693">
        <v>0</v>
      </c>
      <c r="K5693">
        <v>21</v>
      </c>
      <c r="L5693">
        <v>7</v>
      </c>
      <c r="M5693">
        <v>10.199999999999999</v>
      </c>
      <c r="N5693">
        <v>27</v>
      </c>
    </row>
    <row r="5694" spans="1:14" x14ac:dyDescent="0.3">
      <c r="A5694">
        <v>40834</v>
      </c>
      <c r="B5694" t="s">
        <v>14</v>
      </c>
      <c r="C5694" t="s">
        <v>15</v>
      </c>
      <c r="D5694" t="s">
        <v>16</v>
      </c>
      <c r="E5694" s="1">
        <v>42949</v>
      </c>
      <c r="F5694">
        <v>1.25</v>
      </c>
      <c r="G5694">
        <v>48.9</v>
      </c>
      <c r="H5694">
        <v>30.3</v>
      </c>
      <c r="I5694">
        <v>9.5297099999999997</v>
      </c>
      <c r="J5694">
        <v>0</v>
      </c>
      <c r="K5694">
        <v>22</v>
      </c>
      <c r="L5694">
        <v>9</v>
      </c>
      <c r="M5694">
        <v>6.4</v>
      </c>
      <c r="N5694">
        <v>26</v>
      </c>
    </row>
    <row r="5695" spans="1:14" x14ac:dyDescent="0.3">
      <c r="A5695">
        <v>40834</v>
      </c>
      <c r="B5695" t="s">
        <v>14</v>
      </c>
      <c r="C5695" t="s">
        <v>15</v>
      </c>
      <c r="D5695" t="s">
        <v>16</v>
      </c>
      <c r="E5695" s="1">
        <v>42950</v>
      </c>
      <c r="F5695">
        <v>2.25</v>
      </c>
      <c r="G5695">
        <v>48</v>
      </c>
      <c r="H5695">
        <v>30.9</v>
      </c>
      <c r="I5695">
        <v>10.565099999999999</v>
      </c>
      <c r="J5695">
        <v>0</v>
      </c>
      <c r="K5695">
        <v>24</v>
      </c>
      <c r="L5695">
        <v>10</v>
      </c>
      <c r="M5695">
        <v>11.4</v>
      </c>
      <c r="N5695">
        <v>27</v>
      </c>
    </row>
    <row r="5696" spans="1:14" x14ac:dyDescent="0.3">
      <c r="A5696">
        <v>40834</v>
      </c>
      <c r="B5696" t="s">
        <v>14</v>
      </c>
      <c r="C5696" t="s">
        <v>15</v>
      </c>
      <c r="D5696" t="s">
        <v>16</v>
      </c>
      <c r="E5696" s="1">
        <v>42951</v>
      </c>
      <c r="F5696">
        <v>1.875</v>
      </c>
      <c r="G5696">
        <v>48</v>
      </c>
      <c r="H5696">
        <v>28.6</v>
      </c>
      <c r="I5696">
        <v>11.858499999999999</v>
      </c>
      <c r="J5696">
        <v>0</v>
      </c>
      <c r="K5696">
        <v>27</v>
      </c>
      <c r="L5696">
        <v>9</v>
      </c>
      <c r="M5696">
        <v>11.5</v>
      </c>
      <c r="N5696">
        <v>25</v>
      </c>
    </row>
    <row r="5697" spans="1:14" x14ac:dyDescent="0.3">
      <c r="A5697">
        <v>40834</v>
      </c>
      <c r="B5697" t="s">
        <v>14</v>
      </c>
      <c r="C5697" t="s">
        <v>15</v>
      </c>
      <c r="D5697" t="s">
        <v>16</v>
      </c>
      <c r="E5697" s="1">
        <v>42952</v>
      </c>
      <c r="F5697">
        <v>2.5</v>
      </c>
      <c r="G5697">
        <v>49.6</v>
      </c>
      <c r="H5697">
        <v>31.8</v>
      </c>
      <c r="I5697">
        <v>10.043900000000001</v>
      </c>
      <c r="J5697">
        <v>0</v>
      </c>
      <c r="K5697">
        <v>30</v>
      </c>
      <c r="L5697">
        <v>7</v>
      </c>
      <c r="M5697">
        <v>11.8</v>
      </c>
      <c r="N5697">
        <v>27</v>
      </c>
    </row>
    <row r="5698" spans="1:14" x14ac:dyDescent="0.3">
      <c r="A5698">
        <v>40834</v>
      </c>
      <c r="B5698" t="s">
        <v>14</v>
      </c>
      <c r="C5698" t="s">
        <v>15</v>
      </c>
      <c r="D5698" t="s">
        <v>16</v>
      </c>
      <c r="E5698" s="1">
        <v>42953</v>
      </c>
      <c r="F5698">
        <v>1.625</v>
      </c>
      <c r="G5698">
        <v>50</v>
      </c>
      <c r="H5698">
        <v>26.1</v>
      </c>
      <c r="I5698">
        <v>9.09985</v>
      </c>
      <c r="J5698">
        <v>0</v>
      </c>
      <c r="K5698">
        <v>22</v>
      </c>
      <c r="L5698">
        <v>5</v>
      </c>
      <c r="M5698">
        <v>12</v>
      </c>
      <c r="N5698">
        <v>21</v>
      </c>
    </row>
    <row r="5699" spans="1:14" x14ac:dyDescent="0.3">
      <c r="A5699">
        <v>40834</v>
      </c>
      <c r="B5699" t="s">
        <v>14</v>
      </c>
      <c r="C5699" t="s">
        <v>15</v>
      </c>
      <c r="D5699" t="s">
        <v>16</v>
      </c>
      <c r="E5699" s="1">
        <v>42954</v>
      </c>
      <c r="F5699">
        <v>2</v>
      </c>
      <c r="G5699">
        <v>49.1</v>
      </c>
      <c r="H5699">
        <v>27.3</v>
      </c>
      <c r="I5699">
        <v>10.147600000000001</v>
      </c>
      <c r="J5699">
        <v>0</v>
      </c>
      <c r="K5699">
        <v>28</v>
      </c>
      <c r="L5699">
        <v>7</v>
      </c>
      <c r="M5699">
        <v>12</v>
      </c>
      <c r="N5699">
        <v>22</v>
      </c>
    </row>
    <row r="5700" spans="1:14" x14ac:dyDescent="0.3">
      <c r="A5700">
        <v>40834</v>
      </c>
      <c r="B5700" t="s">
        <v>14</v>
      </c>
      <c r="C5700" t="s">
        <v>15</v>
      </c>
      <c r="D5700" t="s">
        <v>16</v>
      </c>
      <c r="E5700" s="1">
        <v>42955</v>
      </c>
      <c r="F5700">
        <v>2.125</v>
      </c>
      <c r="G5700">
        <v>49.5</v>
      </c>
      <c r="H5700">
        <v>27.8</v>
      </c>
      <c r="I5700">
        <v>9.5802399999999999</v>
      </c>
      <c r="J5700">
        <v>0</v>
      </c>
      <c r="K5700">
        <v>27</v>
      </c>
      <c r="L5700">
        <v>7</v>
      </c>
      <c r="M5700">
        <v>11.9</v>
      </c>
      <c r="N5700">
        <v>23</v>
      </c>
    </row>
    <row r="5701" spans="1:14" x14ac:dyDescent="0.3">
      <c r="A5701">
        <v>40834</v>
      </c>
      <c r="B5701" t="s">
        <v>14</v>
      </c>
      <c r="C5701" t="s">
        <v>15</v>
      </c>
      <c r="D5701" t="s">
        <v>16</v>
      </c>
      <c r="E5701" s="1">
        <v>42956</v>
      </c>
      <c r="F5701">
        <v>2.375</v>
      </c>
      <c r="G5701">
        <v>49.2</v>
      </c>
      <c r="H5701">
        <v>27.9</v>
      </c>
      <c r="I5701">
        <v>9.2516099999999994</v>
      </c>
      <c r="J5701">
        <v>0</v>
      </c>
      <c r="K5701">
        <v>22</v>
      </c>
      <c r="L5701">
        <v>7</v>
      </c>
      <c r="M5701">
        <v>12</v>
      </c>
      <c r="N5701">
        <v>23</v>
      </c>
    </row>
    <row r="5702" spans="1:14" x14ac:dyDescent="0.3">
      <c r="A5702">
        <v>40834</v>
      </c>
      <c r="B5702" t="s">
        <v>14</v>
      </c>
      <c r="C5702" t="s">
        <v>15</v>
      </c>
      <c r="D5702" t="s">
        <v>16</v>
      </c>
      <c r="E5702" s="1">
        <v>42957</v>
      </c>
      <c r="F5702">
        <v>1.875</v>
      </c>
      <c r="G5702">
        <v>48.5</v>
      </c>
      <c r="H5702">
        <v>27.5</v>
      </c>
      <c r="I5702">
        <v>9.5169800000000002</v>
      </c>
      <c r="J5702">
        <v>0</v>
      </c>
      <c r="K5702">
        <v>27</v>
      </c>
      <c r="L5702">
        <v>7</v>
      </c>
      <c r="M5702">
        <v>12</v>
      </c>
      <c r="N5702">
        <v>23</v>
      </c>
    </row>
    <row r="5703" spans="1:14" x14ac:dyDescent="0.3">
      <c r="A5703">
        <v>40834</v>
      </c>
      <c r="B5703" t="s">
        <v>14</v>
      </c>
      <c r="C5703" t="s">
        <v>15</v>
      </c>
      <c r="D5703" t="s">
        <v>16</v>
      </c>
      <c r="E5703" s="1">
        <v>42958</v>
      </c>
      <c r="F5703">
        <v>2.25</v>
      </c>
      <c r="G5703">
        <v>48.1</v>
      </c>
      <c r="H5703">
        <v>27.9</v>
      </c>
      <c r="I5703">
        <v>10.3687</v>
      </c>
      <c r="J5703">
        <v>0</v>
      </c>
      <c r="K5703">
        <v>25</v>
      </c>
      <c r="L5703">
        <v>8</v>
      </c>
      <c r="M5703">
        <v>9.8000000000000007</v>
      </c>
      <c r="N5703">
        <v>23</v>
      </c>
    </row>
    <row r="5704" spans="1:14" x14ac:dyDescent="0.3">
      <c r="A5704">
        <v>40834</v>
      </c>
      <c r="B5704" t="s">
        <v>14</v>
      </c>
      <c r="C5704" t="s">
        <v>15</v>
      </c>
      <c r="D5704" t="s">
        <v>16</v>
      </c>
      <c r="E5704" s="1">
        <v>42959</v>
      </c>
      <c r="F5704">
        <v>1.875</v>
      </c>
      <c r="G5704">
        <v>47.3</v>
      </c>
      <c r="H5704">
        <v>28</v>
      </c>
      <c r="I5704">
        <v>14.4046</v>
      </c>
      <c r="J5704">
        <v>0</v>
      </c>
      <c r="K5704">
        <v>32</v>
      </c>
      <c r="L5704">
        <v>10</v>
      </c>
      <c r="M5704">
        <v>10.6</v>
      </c>
      <c r="N5704">
        <v>24</v>
      </c>
    </row>
    <row r="5705" spans="1:14" x14ac:dyDescent="0.3">
      <c r="A5705">
        <v>40834</v>
      </c>
      <c r="B5705" t="s">
        <v>14</v>
      </c>
      <c r="C5705" t="s">
        <v>15</v>
      </c>
      <c r="D5705" t="s">
        <v>16</v>
      </c>
      <c r="E5705" s="1">
        <v>42960</v>
      </c>
      <c r="F5705">
        <v>1.875</v>
      </c>
      <c r="G5705">
        <v>47.2</v>
      </c>
      <c r="H5705">
        <v>30.2</v>
      </c>
      <c r="I5705">
        <v>16.8995</v>
      </c>
      <c r="J5705">
        <v>0</v>
      </c>
      <c r="K5705">
        <v>40</v>
      </c>
      <c r="L5705">
        <v>12</v>
      </c>
      <c r="M5705">
        <v>9.1999999999999993</v>
      </c>
      <c r="N5705">
        <v>25</v>
      </c>
    </row>
    <row r="5706" spans="1:14" x14ac:dyDescent="0.3">
      <c r="A5706">
        <v>40834</v>
      </c>
      <c r="B5706" t="s">
        <v>14</v>
      </c>
      <c r="C5706" t="s">
        <v>15</v>
      </c>
      <c r="D5706" t="s">
        <v>16</v>
      </c>
      <c r="E5706" s="1">
        <v>42961</v>
      </c>
      <c r="F5706">
        <v>2</v>
      </c>
      <c r="G5706">
        <v>47.3</v>
      </c>
      <c r="H5706">
        <v>31.2</v>
      </c>
      <c r="I5706">
        <v>23.739599999999999</v>
      </c>
      <c r="J5706">
        <v>0</v>
      </c>
      <c r="K5706">
        <v>54</v>
      </c>
      <c r="L5706">
        <v>16</v>
      </c>
      <c r="M5706">
        <v>8</v>
      </c>
      <c r="N5706">
        <v>30</v>
      </c>
    </row>
    <row r="5707" spans="1:14" x14ac:dyDescent="0.3">
      <c r="A5707">
        <v>40834</v>
      </c>
      <c r="B5707" t="s">
        <v>14</v>
      </c>
      <c r="C5707" t="s">
        <v>15</v>
      </c>
      <c r="D5707" t="s">
        <v>16</v>
      </c>
      <c r="E5707" s="1">
        <v>42962</v>
      </c>
      <c r="F5707">
        <v>2.125</v>
      </c>
      <c r="G5707">
        <v>44.9</v>
      </c>
      <c r="H5707">
        <v>33.700000000000003</v>
      </c>
      <c r="I5707">
        <v>27.937799999999999</v>
      </c>
      <c r="J5707">
        <v>0</v>
      </c>
      <c r="K5707">
        <v>69</v>
      </c>
      <c r="L5707">
        <v>23</v>
      </c>
      <c r="M5707">
        <v>8.3000000000000007</v>
      </c>
      <c r="N5707">
        <v>30</v>
      </c>
    </row>
    <row r="5708" spans="1:14" x14ac:dyDescent="0.3">
      <c r="A5708">
        <v>40834</v>
      </c>
      <c r="B5708" t="s">
        <v>14</v>
      </c>
      <c r="C5708" t="s">
        <v>15</v>
      </c>
      <c r="D5708" t="s">
        <v>16</v>
      </c>
      <c r="E5708" s="1">
        <v>42963</v>
      </c>
      <c r="F5708">
        <v>2.125</v>
      </c>
      <c r="G5708">
        <v>40.9</v>
      </c>
      <c r="H5708">
        <v>28.9</v>
      </c>
      <c r="I5708">
        <v>21.7486</v>
      </c>
      <c r="J5708">
        <v>0</v>
      </c>
      <c r="K5708">
        <v>47</v>
      </c>
      <c r="L5708">
        <v>26</v>
      </c>
      <c r="M5708">
        <v>9.6999999999999993</v>
      </c>
      <c r="N5708">
        <v>26</v>
      </c>
    </row>
    <row r="5709" spans="1:14" x14ac:dyDescent="0.3">
      <c r="A5709">
        <v>40834</v>
      </c>
      <c r="B5709" t="s">
        <v>14</v>
      </c>
      <c r="C5709" t="s">
        <v>15</v>
      </c>
      <c r="D5709" t="s">
        <v>16</v>
      </c>
      <c r="E5709" s="1">
        <v>42964</v>
      </c>
      <c r="F5709">
        <v>2</v>
      </c>
      <c r="G5709">
        <v>43.4</v>
      </c>
      <c r="H5709">
        <v>31.2</v>
      </c>
      <c r="I5709">
        <v>24.845700000000001</v>
      </c>
      <c r="J5709">
        <v>0</v>
      </c>
      <c r="K5709">
        <v>64</v>
      </c>
      <c r="L5709">
        <v>22</v>
      </c>
      <c r="M5709">
        <v>7.3</v>
      </c>
      <c r="N5709">
        <v>30</v>
      </c>
    </row>
    <row r="5710" spans="1:14" x14ac:dyDescent="0.3">
      <c r="A5710">
        <v>40834</v>
      </c>
      <c r="B5710" t="s">
        <v>14</v>
      </c>
      <c r="C5710" t="s">
        <v>15</v>
      </c>
      <c r="D5710" t="s">
        <v>16</v>
      </c>
      <c r="E5710" s="1">
        <v>42965</v>
      </c>
      <c r="F5710">
        <v>1.875</v>
      </c>
      <c r="G5710">
        <v>45.8</v>
      </c>
      <c r="H5710">
        <v>30.4</v>
      </c>
      <c r="I5710">
        <v>24.7758</v>
      </c>
      <c r="J5710">
        <v>0</v>
      </c>
      <c r="K5710">
        <v>77</v>
      </c>
      <c r="L5710">
        <v>16</v>
      </c>
      <c r="M5710">
        <v>10.6</v>
      </c>
      <c r="N5710">
        <v>28</v>
      </c>
    </row>
    <row r="5711" spans="1:14" x14ac:dyDescent="0.3">
      <c r="A5711">
        <v>40834</v>
      </c>
      <c r="B5711" t="s">
        <v>14</v>
      </c>
      <c r="C5711" t="s">
        <v>15</v>
      </c>
      <c r="D5711" t="s">
        <v>16</v>
      </c>
      <c r="E5711" s="1">
        <v>42966</v>
      </c>
      <c r="F5711">
        <v>2.125</v>
      </c>
      <c r="G5711">
        <v>49.3</v>
      </c>
      <c r="H5711">
        <v>29</v>
      </c>
      <c r="I5711">
        <v>13.0175</v>
      </c>
      <c r="J5711">
        <v>0</v>
      </c>
      <c r="K5711">
        <v>32</v>
      </c>
      <c r="L5711">
        <v>10</v>
      </c>
      <c r="M5711">
        <v>11</v>
      </c>
      <c r="N5711">
        <v>25</v>
      </c>
    </row>
    <row r="5712" spans="1:14" x14ac:dyDescent="0.3">
      <c r="A5712">
        <v>40834</v>
      </c>
      <c r="B5712" t="s">
        <v>14</v>
      </c>
      <c r="C5712" t="s">
        <v>15</v>
      </c>
      <c r="D5712" t="s">
        <v>16</v>
      </c>
      <c r="E5712" s="1">
        <v>42967</v>
      </c>
      <c r="F5712">
        <v>2.25</v>
      </c>
      <c r="G5712">
        <v>45.2</v>
      </c>
      <c r="H5712">
        <v>30.6</v>
      </c>
      <c r="I5712">
        <v>17.919499999999999</v>
      </c>
      <c r="J5712">
        <v>0</v>
      </c>
      <c r="K5712">
        <v>40</v>
      </c>
      <c r="L5712">
        <v>15</v>
      </c>
      <c r="M5712">
        <v>6.5</v>
      </c>
      <c r="N5712">
        <v>27</v>
      </c>
    </row>
    <row r="5713" spans="1:14" x14ac:dyDescent="0.3">
      <c r="A5713">
        <v>40834</v>
      </c>
      <c r="B5713" t="s">
        <v>14</v>
      </c>
      <c r="C5713" t="s">
        <v>15</v>
      </c>
      <c r="D5713" t="s">
        <v>16</v>
      </c>
      <c r="E5713" s="1">
        <v>42968</v>
      </c>
      <c r="F5713">
        <v>1.875</v>
      </c>
      <c r="G5713">
        <v>46</v>
      </c>
      <c r="H5713">
        <v>31.5</v>
      </c>
      <c r="I5713">
        <v>22.122399999999999</v>
      </c>
      <c r="J5713">
        <v>0</v>
      </c>
      <c r="K5713">
        <v>53</v>
      </c>
      <c r="L5713">
        <v>14</v>
      </c>
      <c r="M5713">
        <v>7.3</v>
      </c>
      <c r="N5713">
        <v>27</v>
      </c>
    </row>
    <row r="5714" spans="1:14" x14ac:dyDescent="0.3">
      <c r="A5714">
        <v>40834</v>
      </c>
      <c r="B5714" t="s">
        <v>14</v>
      </c>
      <c r="C5714" t="s">
        <v>15</v>
      </c>
      <c r="D5714" t="s">
        <v>16</v>
      </c>
      <c r="E5714" s="1">
        <v>42969</v>
      </c>
      <c r="F5714">
        <v>1.75</v>
      </c>
      <c r="G5714">
        <v>46.2</v>
      </c>
      <c r="H5714">
        <v>33.200000000000003</v>
      </c>
      <c r="I5714">
        <v>22.365200000000002</v>
      </c>
      <c r="J5714">
        <v>0</v>
      </c>
      <c r="K5714">
        <v>52</v>
      </c>
      <c r="L5714">
        <v>16</v>
      </c>
      <c r="M5714">
        <v>4.5</v>
      </c>
      <c r="N5714">
        <v>31</v>
      </c>
    </row>
    <row r="5715" spans="1:14" x14ac:dyDescent="0.3">
      <c r="A5715">
        <v>40834</v>
      </c>
      <c r="B5715" t="s">
        <v>14</v>
      </c>
      <c r="C5715" t="s">
        <v>15</v>
      </c>
      <c r="D5715" t="s">
        <v>16</v>
      </c>
      <c r="E5715" s="1">
        <v>42970</v>
      </c>
      <c r="F5715">
        <v>1.875</v>
      </c>
      <c r="G5715">
        <v>47.2</v>
      </c>
      <c r="H5715">
        <v>30.1</v>
      </c>
      <c r="I5715">
        <v>12.4328</v>
      </c>
      <c r="J5715">
        <v>0</v>
      </c>
      <c r="K5715">
        <v>44</v>
      </c>
      <c r="L5715">
        <v>7</v>
      </c>
      <c r="M5715">
        <v>11.7</v>
      </c>
      <c r="N5715">
        <v>26</v>
      </c>
    </row>
    <row r="5716" spans="1:14" x14ac:dyDescent="0.3">
      <c r="A5716">
        <v>40834</v>
      </c>
      <c r="B5716" t="s">
        <v>14</v>
      </c>
      <c r="C5716" t="s">
        <v>15</v>
      </c>
      <c r="D5716" t="s">
        <v>16</v>
      </c>
      <c r="E5716" s="1">
        <v>42971</v>
      </c>
      <c r="F5716">
        <v>2.25</v>
      </c>
      <c r="G5716">
        <v>45.9</v>
      </c>
      <c r="H5716">
        <v>25.4</v>
      </c>
      <c r="I5716">
        <v>16.4863</v>
      </c>
      <c r="J5716">
        <v>0</v>
      </c>
      <c r="K5716">
        <v>48</v>
      </c>
      <c r="L5716">
        <v>15</v>
      </c>
      <c r="M5716">
        <v>11.3</v>
      </c>
      <c r="N5716">
        <v>22</v>
      </c>
    </row>
    <row r="5717" spans="1:14" x14ac:dyDescent="0.3">
      <c r="A5717">
        <v>40834</v>
      </c>
      <c r="B5717" t="s">
        <v>14</v>
      </c>
      <c r="C5717" t="s">
        <v>15</v>
      </c>
      <c r="D5717" t="s">
        <v>16</v>
      </c>
      <c r="E5717" s="1">
        <v>42972</v>
      </c>
      <c r="F5717">
        <v>1.875</v>
      </c>
      <c r="G5717">
        <v>47.4</v>
      </c>
      <c r="H5717">
        <v>26.7</v>
      </c>
      <c r="I5717">
        <v>17.472999999999999</v>
      </c>
      <c r="J5717">
        <v>0</v>
      </c>
      <c r="K5717">
        <v>65</v>
      </c>
      <c r="L5717">
        <v>10</v>
      </c>
      <c r="M5717">
        <v>11.7</v>
      </c>
      <c r="N5717">
        <v>23</v>
      </c>
    </row>
    <row r="5718" spans="1:14" x14ac:dyDescent="0.3">
      <c r="A5718">
        <v>40834</v>
      </c>
      <c r="B5718" t="s">
        <v>14</v>
      </c>
      <c r="C5718" t="s">
        <v>15</v>
      </c>
      <c r="D5718" t="s">
        <v>16</v>
      </c>
      <c r="E5718" s="1">
        <v>42973</v>
      </c>
      <c r="F5718">
        <v>2.75</v>
      </c>
      <c r="G5718">
        <v>47.3</v>
      </c>
      <c r="H5718">
        <v>29.4</v>
      </c>
      <c r="I5718">
        <v>12.571899999999999</v>
      </c>
      <c r="J5718">
        <v>0</v>
      </c>
      <c r="K5718">
        <v>39</v>
      </c>
      <c r="L5718">
        <v>6</v>
      </c>
      <c r="M5718">
        <v>10.6</v>
      </c>
      <c r="N5718">
        <v>25</v>
      </c>
    </row>
    <row r="5719" spans="1:14" x14ac:dyDescent="0.3">
      <c r="A5719">
        <v>40834</v>
      </c>
      <c r="B5719" t="s">
        <v>14</v>
      </c>
      <c r="C5719" t="s">
        <v>15</v>
      </c>
      <c r="D5719" t="s">
        <v>16</v>
      </c>
      <c r="E5719" s="1">
        <v>42974</v>
      </c>
      <c r="F5719">
        <v>2</v>
      </c>
      <c r="G5719">
        <v>45.1</v>
      </c>
      <c r="H5719">
        <v>30.8</v>
      </c>
      <c r="I5719">
        <v>12.748799999999999</v>
      </c>
      <c r="J5719">
        <v>0</v>
      </c>
      <c r="K5719">
        <v>32</v>
      </c>
      <c r="L5719">
        <v>7</v>
      </c>
      <c r="M5719">
        <v>11.3</v>
      </c>
      <c r="N5719">
        <v>25</v>
      </c>
    </row>
    <row r="5720" spans="1:14" x14ac:dyDescent="0.3">
      <c r="A5720">
        <v>40834</v>
      </c>
      <c r="B5720" t="s">
        <v>14</v>
      </c>
      <c r="C5720" t="s">
        <v>15</v>
      </c>
      <c r="D5720" t="s">
        <v>16</v>
      </c>
      <c r="E5720" s="1">
        <v>42975</v>
      </c>
      <c r="F5720">
        <v>2.125</v>
      </c>
      <c r="G5720">
        <v>45.1</v>
      </c>
      <c r="H5720">
        <v>25.3</v>
      </c>
      <c r="I5720">
        <v>11.846399999999999</v>
      </c>
      <c r="J5720">
        <v>0</v>
      </c>
      <c r="K5720">
        <v>40</v>
      </c>
      <c r="L5720">
        <v>9</v>
      </c>
      <c r="M5720">
        <v>11.5</v>
      </c>
      <c r="N5720">
        <v>21</v>
      </c>
    </row>
    <row r="5721" spans="1:14" x14ac:dyDescent="0.3">
      <c r="A5721">
        <v>40834</v>
      </c>
      <c r="B5721" t="s">
        <v>14</v>
      </c>
      <c r="C5721" t="s">
        <v>15</v>
      </c>
      <c r="D5721" t="s">
        <v>16</v>
      </c>
      <c r="E5721" s="1">
        <v>42976</v>
      </c>
      <c r="F5721">
        <v>1.875</v>
      </c>
      <c r="G5721">
        <v>46</v>
      </c>
      <c r="H5721">
        <v>26.2</v>
      </c>
      <c r="I5721">
        <v>10.416399999999999</v>
      </c>
      <c r="J5721">
        <v>0</v>
      </c>
      <c r="K5721">
        <v>34</v>
      </c>
      <c r="L5721">
        <v>6</v>
      </c>
      <c r="M5721">
        <v>11.4</v>
      </c>
      <c r="N5721">
        <v>22</v>
      </c>
    </row>
    <row r="5722" spans="1:14" x14ac:dyDescent="0.3">
      <c r="A5722">
        <v>40834</v>
      </c>
      <c r="B5722" t="s">
        <v>14</v>
      </c>
      <c r="C5722" t="s">
        <v>15</v>
      </c>
      <c r="D5722" t="s">
        <v>16</v>
      </c>
      <c r="E5722" s="1">
        <v>42977</v>
      </c>
      <c r="F5722">
        <v>1.75</v>
      </c>
      <c r="G5722">
        <v>45.8</v>
      </c>
      <c r="H5722">
        <v>25</v>
      </c>
      <c r="I5722">
        <v>10.164</v>
      </c>
      <c r="J5722">
        <v>0</v>
      </c>
      <c r="K5722">
        <v>36</v>
      </c>
      <c r="L5722">
        <v>7</v>
      </c>
      <c r="M5722">
        <v>11.7</v>
      </c>
      <c r="N5722">
        <v>20</v>
      </c>
    </row>
    <row r="5723" spans="1:14" x14ac:dyDescent="0.3">
      <c r="A5723">
        <v>40834</v>
      </c>
      <c r="B5723" t="s">
        <v>14</v>
      </c>
      <c r="C5723" t="s">
        <v>15</v>
      </c>
      <c r="D5723" t="s">
        <v>16</v>
      </c>
      <c r="E5723" s="1">
        <v>42978</v>
      </c>
      <c r="F5723">
        <v>1.375</v>
      </c>
      <c r="G5723">
        <v>46.7</v>
      </c>
      <c r="H5723">
        <v>25.2</v>
      </c>
      <c r="I5723">
        <v>9.2410499999999995</v>
      </c>
      <c r="J5723">
        <v>0</v>
      </c>
      <c r="K5723">
        <v>35</v>
      </c>
      <c r="L5723">
        <v>6</v>
      </c>
      <c r="M5723">
        <v>11.7</v>
      </c>
      <c r="N5723">
        <v>20</v>
      </c>
    </row>
    <row r="5724" spans="1:14" x14ac:dyDescent="0.3">
      <c r="A5724">
        <v>40834</v>
      </c>
      <c r="B5724" t="s">
        <v>14</v>
      </c>
      <c r="C5724" t="s">
        <v>15</v>
      </c>
      <c r="D5724" t="s">
        <v>16</v>
      </c>
      <c r="E5724" s="1">
        <v>42979</v>
      </c>
      <c r="F5724">
        <v>1.75</v>
      </c>
      <c r="G5724">
        <v>46.8</v>
      </c>
      <c r="H5724">
        <v>23.4</v>
      </c>
      <c r="I5724">
        <v>10.149699999999999</v>
      </c>
      <c r="J5724">
        <v>0</v>
      </c>
      <c r="K5724">
        <v>38</v>
      </c>
      <c r="L5724">
        <v>6</v>
      </c>
      <c r="M5724">
        <v>11.8</v>
      </c>
      <c r="N5724">
        <v>19</v>
      </c>
    </row>
    <row r="5725" spans="1:14" x14ac:dyDescent="0.3">
      <c r="A5725">
        <v>40834</v>
      </c>
      <c r="B5725" t="s">
        <v>14</v>
      </c>
      <c r="C5725" t="s">
        <v>15</v>
      </c>
      <c r="D5725" t="s">
        <v>16</v>
      </c>
      <c r="E5725" s="1">
        <v>42980</v>
      </c>
      <c r="F5725">
        <v>2</v>
      </c>
      <c r="G5725">
        <v>45.5</v>
      </c>
      <c r="H5725">
        <v>24.8</v>
      </c>
      <c r="I5725">
        <v>14.2536</v>
      </c>
      <c r="J5725">
        <v>0</v>
      </c>
      <c r="K5725">
        <v>42</v>
      </c>
      <c r="L5725">
        <v>10</v>
      </c>
      <c r="M5725">
        <v>11.3</v>
      </c>
      <c r="N5725">
        <v>21</v>
      </c>
    </row>
    <row r="5726" spans="1:14" x14ac:dyDescent="0.3">
      <c r="A5726">
        <v>40834</v>
      </c>
      <c r="B5726" t="s">
        <v>14</v>
      </c>
      <c r="C5726" t="s">
        <v>15</v>
      </c>
      <c r="D5726" t="s">
        <v>16</v>
      </c>
      <c r="E5726" s="1">
        <v>42981</v>
      </c>
      <c r="F5726">
        <v>1.375</v>
      </c>
      <c r="G5726">
        <v>47</v>
      </c>
      <c r="H5726">
        <v>26</v>
      </c>
      <c r="I5726">
        <v>12.506600000000001</v>
      </c>
      <c r="J5726">
        <v>0</v>
      </c>
      <c r="K5726">
        <v>53</v>
      </c>
      <c r="L5726">
        <v>5</v>
      </c>
      <c r="M5726">
        <v>11.8</v>
      </c>
      <c r="N5726">
        <v>21</v>
      </c>
    </row>
    <row r="5727" spans="1:14" x14ac:dyDescent="0.3">
      <c r="A5727">
        <v>40834</v>
      </c>
      <c r="B5727" t="s">
        <v>14</v>
      </c>
      <c r="C5727" t="s">
        <v>15</v>
      </c>
      <c r="D5727" t="s">
        <v>16</v>
      </c>
      <c r="E5727" s="1">
        <v>42982</v>
      </c>
      <c r="F5727">
        <v>2</v>
      </c>
      <c r="G5727">
        <v>44.8</v>
      </c>
      <c r="H5727">
        <v>26.8</v>
      </c>
      <c r="I5727">
        <v>13.4411</v>
      </c>
      <c r="J5727">
        <v>0</v>
      </c>
      <c r="K5727">
        <v>72</v>
      </c>
      <c r="L5727">
        <v>8</v>
      </c>
      <c r="M5727">
        <v>10.8</v>
      </c>
      <c r="N5727">
        <v>22</v>
      </c>
    </row>
    <row r="5728" spans="1:14" x14ac:dyDescent="0.3">
      <c r="A5728">
        <v>40834</v>
      </c>
      <c r="B5728" t="s">
        <v>14</v>
      </c>
      <c r="C5728" t="s">
        <v>15</v>
      </c>
      <c r="D5728" t="s">
        <v>16</v>
      </c>
      <c r="E5728" s="1">
        <v>42983</v>
      </c>
      <c r="F5728">
        <v>1.75</v>
      </c>
      <c r="G5728">
        <v>44</v>
      </c>
      <c r="H5728">
        <v>26.9</v>
      </c>
      <c r="I5728">
        <v>22.498899999999999</v>
      </c>
      <c r="J5728">
        <v>0</v>
      </c>
      <c r="K5728">
        <v>75</v>
      </c>
      <c r="L5728">
        <v>18</v>
      </c>
      <c r="M5728">
        <v>10</v>
      </c>
      <c r="N5728">
        <v>24</v>
      </c>
    </row>
    <row r="5729" spans="1:14" x14ac:dyDescent="0.3">
      <c r="A5729">
        <v>40834</v>
      </c>
      <c r="B5729" t="s">
        <v>14</v>
      </c>
      <c r="C5729" t="s">
        <v>15</v>
      </c>
      <c r="D5729" t="s">
        <v>16</v>
      </c>
      <c r="E5729" s="1">
        <v>42984</v>
      </c>
      <c r="F5729">
        <v>2</v>
      </c>
      <c r="G5729">
        <v>45.4</v>
      </c>
      <c r="H5729">
        <v>27.1</v>
      </c>
      <c r="I5729">
        <v>19.508099999999999</v>
      </c>
      <c r="J5729">
        <v>0</v>
      </c>
      <c r="K5729">
        <v>59</v>
      </c>
      <c r="L5729">
        <v>13</v>
      </c>
      <c r="M5729">
        <v>9.6</v>
      </c>
      <c r="N5729">
        <v>24</v>
      </c>
    </row>
    <row r="5730" spans="1:14" x14ac:dyDescent="0.3">
      <c r="A5730">
        <v>40834</v>
      </c>
      <c r="B5730" t="s">
        <v>14</v>
      </c>
      <c r="C5730" t="s">
        <v>15</v>
      </c>
      <c r="D5730" t="s">
        <v>16</v>
      </c>
      <c r="E5730" s="1">
        <v>42985</v>
      </c>
      <c r="F5730">
        <v>1.75</v>
      </c>
      <c r="G5730">
        <v>42.6</v>
      </c>
      <c r="H5730">
        <v>24.9</v>
      </c>
      <c r="I5730">
        <v>19.4727</v>
      </c>
      <c r="J5730">
        <v>0</v>
      </c>
      <c r="K5730">
        <v>67</v>
      </c>
      <c r="L5730">
        <v>20</v>
      </c>
      <c r="M5730">
        <v>10.4</v>
      </c>
      <c r="N5730">
        <v>21</v>
      </c>
    </row>
    <row r="5731" spans="1:14" x14ac:dyDescent="0.3">
      <c r="A5731">
        <v>40834</v>
      </c>
      <c r="B5731" t="s">
        <v>14</v>
      </c>
      <c r="C5731" t="s">
        <v>15</v>
      </c>
      <c r="D5731" t="s">
        <v>16</v>
      </c>
      <c r="E5731" s="1">
        <v>42986</v>
      </c>
      <c r="F5731">
        <v>1.75</v>
      </c>
      <c r="G5731">
        <v>43.2</v>
      </c>
      <c r="H5731">
        <v>26.9</v>
      </c>
      <c r="I5731">
        <v>21.718499999999999</v>
      </c>
      <c r="J5731">
        <v>0</v>
      </c>
      <c r="K5731">
        <v>59</v>
      </c>
      <c r="L5731">
        <v>19</v>
      </c>
      <c r="M5731">
        <v>9.6999999999999993</v>
      </c>
      <c r="N5731">
        <v>25</v>
      </c>
    </row>
    <row r="5732" spans="1:14" x14ac:dyDescent="0.3">
      <c r="A5732">
        <v>40834</v>
      </c>
      <c r="B5732" t="s">
        <v>14</v>
      </c>
      <c r="C5732" t="s">
        <v>15</v>
      </c>
      <c r="D5732" t="s">
        <v>16</v>
      </c>
      <c r="E5732" s="1">
        <v>42987</v>
      </c>
      <c r="F5732">
        <v>2</v>
      </c>
      <c r="G5732">
        <v>43.5</v>
      </c>
      <c r="H5732">
        <v>29.7</v>
      </c>
      <c r="I5732">
        <v>21.274799999999999</v>
      </c>
      <c r="J5732">
        <v>0</v>
      </c>
      <c r="K5732">
        <v>77</v>
      </c>
      <c r="L5732">
        <v>19</v>
      </c>
      <c r="M5732">
        <v>9.6999999999999993</v>
      </c>
      <c r="N5732">
        <v>26</v>
      </c>
    </row>
    <row r="5733" spans="1:14" x14ac:dyDescent="0.3">
      <c r="A5733">
        <v>40834</v>
      </c>
      <c r="B5733" t="s">
        <v>14</v>
      </c>
      <c r="C5733" t="s">
        <v>15</v>
      </c>
      <c r="D5733" t="s">
        <v>16</v>
      </c>
      <c r="E5733" s="1">
        <v>42988</v>
      </c>
      <c r="F5733">
        <v>1.625</v>
      </c>
      <c r="G5733">
        <v>45.5</v>
      </c>
      <c r="H5733">
        <v>27</v>
      </c>
      <c r="I5733">
        <v>11.068199999999999</v>
      </c>
      <c r="J5733">
        <v>0</v>
      </c>
      <c r="K5733">
        <v>28</v>
      </c>
      <c r="L5733">
        <v>12</v>
      </c>
      <c r="M5733">
        <v>10.3</v>
      </c>
      <c r="N5733">
        <v>25</v>
      </c>
    </row>
    <row r="5734" spans="1:14" x14ac:dyDescent="0.3">
      <c r="A5734">
        <v>40834</v>
      </c>
      <c r="B5734" t="s">
        <v>14</v>
      </c>
      <c r="C5734" t="s">
        <v>15</v>
      </c>
      <c r="D5734" t="s">
        <v>16</v>
      </c>
      <c r="E5734" s="1">
        <v>42989</v>
      </c>
      <c r="F5734">
        <v>1.75</v>
      </c>
      <c r="G5734">
        <v>46.2</v>
      </c>
      <c r="H5734">
        <v>25.4</v>
      </c>
      <c r="I5734">
        <v>14.4611</v>
      </c>
      <c r="J5734">
        <v>0</v>
      </c>
      <c r="K5734">
        <v>48</v>
      </c>
      <c r="L5734">
        <v>9</v>
      </c>
      <c r="M5734">
        <v>10.6</v>
      </c>
      <c r="N5734">
        <v>21</v>
      </c>
    </row>
    <row r="5735" spans="1:14" x14ac:dyDescent="0.3">
      <c r="A5735">
        <v>40834</v>
      </c>
      <c r="B5735" t="s">
        <v>14</v>
      </c>
      <c r="C5735" t="s">
        <v>15</v>
      </c>
      <c r="D5735" t="s">
        <v>16</v>
      </c>
      <c r="E5735" s="1">
        <v>42990</v>
      </c>
      <c r="F5735">
        <v>2.25</v>
      </c>
      <c r="G5735">
        <v>43.5</v>
      </c>
      <c r="H5735">
        <v>26.1</v>
      </c>
      <c r="I5735">
        <v>22.639900000000001</v>
      </c>
      <c r="J5735">
        <v>0</v>
      </c>
      <c r="K5735">
        <v>63</v>
      </c>
      <c r="L5735">
        <v>20</v>
      </c>
      <c r="M5735">
        <v>9.4</v>
      </c>
      <c r="N5735">
        <v>26</v>
      </c>
    </row>
    <row r="5736" spans="1:14" x14ac:dyDescent="0.3">
      <c r="A5736">
        <v>40834</v>
      </c>
      <c r="B5736" t="s">
        <v>14</v>
      </c>
      <c r="C5736" t="s">
        <v>15</v>
      </c>
      <c r="D5736" t="s">
        <v>16</v>
      </c>
      <c r="E5736" s="1">
        <v>42991</v>
      </c>
      <c r="F5736">
        <v>1.375</v>
      </c>
      <c r="G5736">
        <v>43.1</v>
      </c>
      <c r="H5736">
        <v>26.3</v>
      </c>
      <c r="I5736">
        <v>23.958500000000001</v>
      </c>
      <c r="J5736">
        <v>0</v>
      </c>
      <c r="K5736">
        <v>71</v>
      </c>
      <c r="L5736">
        <v>22</v>
      </c>
      <c r="M5736">
        <v>10</v>
      </c>
      <c r="N5736">
        <v>24</v>
      </c>
    </row>
    <row r="5737" spans="1:14" x14ac:dyDescent="0.3">
      <c r="A5737">
        <v>40834</v>
      </c>
      <c r="B5737" t="s">
        <v>14</v>
      </c>
      <c r="C5737" t="s">
        <v>15</v>
      </c>
      <c r="D5737" t="s">
        <v>16</v>
      </c>
      <c r="E5737" s="1">
        <v>42992</v>
      </c>
      <c r="F5737">
        <v>2.125</v>
      </c>
      <c r="G5737">
        <v>40.799999999999997</v>
      </c>
      <c r="H5737">
        <v>26.8</v>
      </c>
      <c r="I5737">
        <v>30.84</v>
      </c>
      <c r="J5737">
        <v>0</v>
      </c>
      <c r="K5737">
        <v>72</v>
      </c>
      <c r="L5737">
        <v>40</v>
      </c>
      <c r="M5737">
        <v>9.3000000000000007</v>
      </c>
      <c r="N5737">
        <v>24</v>
      </c>
    </row>
    <row r="5738" spans="1:14" x14ac:dyDescent="0.3">
      <c r="A5738">
        <v>40834</v>
      </c>
      <c r="B5738" t="s">
        <v>14</v>
      </c>
      <c r="C5738" t="s">
        <v>15</v>
      </c>
      <c r="D5738" t="s">
        <v>16</v>
      </c>
      <c r="E5738" s="1">
        <v>42993</v>
      </c>
      <c r="F5738">
        <v>2.75</v>
      </c>
      <c r="G5738">
        <v>41.4</v>
      </c>
      <c r="H5738">
        <v>28.5</v>
      </c>
      <c r="I5738">
        <v>25.211300000000001</v>
      </c>
      <c r="J5738">
        <v>0</v>
      </c>
      <c r="K5738">
        <v>79</v>
      </c>
      <c r="L5738">
        <v>32</v>
      </c>
      <c r="M5738">
        <v>9</v>
      </c>
      <c r="N5738">
        <v>26</v>
      </c>
    </row>
    <row r="5739" spans="1:14" x14ac:dyDescent="0.3">
      <c r="A5739">
        <v>40834</v>
      </c>
      <c r="B5739" t="s">
        <v>14</v>
      </c>
      <c r="C5739" t="s">
        <v>15</v>
      </c>
      <c r="D5739" t="s">
        <v>16</v>
      </c>
      <c r="E5739" s="1">
        <v>42994</v>
      </c>
      <c r="F5739">
        <v>1.625</v>
      </c>
      <c r="G5739">
        <v>41.5</v>
      </c>
      <c r="H5739">
        <v>25.2</v>
      </c>
      <c r="I5739">
        <v>21.2042</v>
      </c>
      <c r="J5739">
        <v>0</v>
      </c>
      <c r="K5739">
        <v>64</v>
      </c>
      <c r="L5739">
        <v>24</v>
      </c>
      <c r="M5739">
        <v>9.5</v>
      </c>
      <c r="N5739">
        <v>22</v>
      </c>
    </row>
    <row r="5740" spans="1:14" x14ac:dyDescent="0.3">
      <c r="A5740">
        <v>40834</v>
      </c>
      <c r="B5740" t="s">
        <v>14</v>
      </c>
      <c r="C5740" t="s">
        <v>15</v>
      </c>
      <c r="D5740" t="s">
        <v>16</v>
      </c>
      <c r="E5740" s="1">
        <v>42995</v>
      </c>
      <c r="F5740">
        <v>1.375</v>
      </c>
      <c r="G5740">
        <v>41.6</v>
      </c>
      <c r="H5740">
        <v>27.5</v>
      </c>
      <c r="I5740">
        <v>16.8994</v>
      </c>
      <c r="J5740">
        <v>0</v>
      </c>
      <c r="K5740">
        <v>58</v>
      </c>
      <c r="L5740">
        <v>19</v>
      </c>
      <c r="M5740">
        <v>6.4</v>
      </c>
      <c r="N5740">
        <v>25</v>
      </c>
    </row>
    <row r="5741" spans="1:14" x14ac:dyDescent="0.3">
      <c r="A5741">
        <v>40834</v>
      </c>
      <c r="B5741" t="s">
        <v>14</v>
      </c>
      <c r="C5741" t="s">
        <v>15</v>
      </c>
      <c r="D5741" t="s">
        <v>16</v>
      </c>
      <c r="E5741" s="1">
        <v>42996</v>
      </c>
      <c r="F5741">
        <v>2</v>
      </c>
      <c r="G5741">
        <v>42.1</v>
      </c>
      <c r="H5741">
        <v>24.2</v>
      </c>
      <c r="I5741">
        <v>13.010199999999999</v>
      </c>
      <c r="J5741">
        <v>0</v>
      </c>
      <c r="K5741">
        <v>43</v>
      </c>
      <c r="L5741">
        <v>17</v>
      </c>
      <c r="M5741">
        <v>9.5</v>
      </c>
      <c r="N5741">
        <v>20</v>
      </c>
    </row>
    <row r="5742" spans="1:14" x14ac:dyDescent="0.3">
      <c r="A5742">
        <v>40834</v>
      </c>
      <c r="B5742" t="s">
        <v>14</v>
      </c>
      <c r="C5742" t="s">
        <v>15</v>
      </c>
      <c r="D5742" t="s">
        <v>16</v>
      </c>
      <c r="E5742" s="1">
        <v>42997</v>
      </c>
      <c r="F5742">
        <v>2.375</v>
      </c>
      <c r="G5742">
        <v>42.5</v>
      </c>
      <c r="H5742">
        <v>23.8</v>
      </c>
      <c r="I5742">
        <v>11.450699999999999</v>
      </c>
      <c r="J5742">
        <v>0</v>
      </c>
      <c r="K5742">
        <v>43</v>
      </c>
      <c r="L5742">
        <v>11</v>
      </c>
      <c r="M5742">
        <v>10</v>
      </c>
      <c r="N5742">
        <v>19</v>
      </c>
    </row>
    <row r="5743" spans="1:14" x14ac:dyDescent="0.3">
      <c r="A5743">
        <v>40834</v>
      </c>
      <c r="B5743" t="s">
        <v>14</v>
      </c>
      <c r="C5743" t="s">
        <v>15</v>
      </c>
      <c r="D5743" t="s">
        <v>16</v>
      </c>
      <c r="E5743" s="1">
        <v>42998</v>
      </c>
      <c r="F5743">
        <v>2.75</v>
      </c>
      <c r="G5743">
        <v>44.1</v>
      </c>
      <c r="H5743">
        <v>26.5</v>
      </c>
      <c r="I5743">
        <v>7.7837100000000001</v>
      </c>
      <c r="J5743">
        <v>0</v>
      </c>
      <c r="K5743">
        <v>32</v>
      </c>
      <c r="L5743">
        <v>5</v>
      </c>
      <c r="M5743">
        <v>10.8</v>
      </c>
      <c r="N5743">
        <v>20</v>
      </c>
    </row>
    <row r="5744" spans="1:14" x14ac:dyDescent="0.3">
      <c r="A5744">
        <v>40834</v>
      </c>
      <c r="B5744" t="s">
        <v>14</v>
      </c>
      <c r="C5744" t="s">
        <v>15</v>
      </c>
      <c r="D5744" t="s">
        <v>16</v>
      </c>
      <c r="E5744" s="1">
        <v>42999</v>
      </c>
      <c r="F5744">
        <v>1.875</v>
      </c>
      <c r="G5744">
        <v>42.2</v>
      </c>
      <c r="H5744">
        <v>25.2</v>
      </c>
      <c r="I5744">
        <v>11.112</v>
      </c>
      <c r="J5744">
        <v>0</v>
      </c>
      <c r="K5744">
        <v>45</v>
      </c>
      <c r="L5744">
        <v>7</v>
      </c>
      <c r="M5744">
        <v>10.3</v>
      </c>
      <c r="N5744">
        <v>20</v>
      </c>
    </row>
    <row r="5745" spans="1:14" x14ac:dyDescent="0.3">
      <c r="A5745">
        <v>40834</v>
      </c>
      <c r="B5745" t="s">
        <v>14</v>
      </c>
      <c r="C5745" t="s">
        <v>15</v>
      </c>
      <c r="D5745" t="s">
        <v>16</v>
      </c>
      <c r="E5745" s="1">
        <v>43000</v>
      </c>
      <c r="F5745">
        <v>2</v>
      </c>
      <c r="G5745">
        <v>41.8</v>
      </c>
      <c r="H5745">
        <v>22</v>
      </c>
      <c r="I5745">
        <v>15.329700000000001</v>
      </c>
      <c r="J5745">
        <v>0</v>
      </c>
      <c r="K5745">
        <v>75</v>
      </c>
      <c r="L5745">
        <v>8</v>
      </c>
      <c r="M5745">
        <v>10.4</v>
      </c>
      <c r="N5745">
        <v>18</v>
      </c>
    </row>
    <row r="5746" spans="1:14" x14ac:dyDescent="0.3">
      <c r="A5746">
        <v>40834</v>
      </c>
      <c r="B5746" t="s">
        <v>14</v>
      </c>
      <c r="C5746" t="s">
        <v>15</v>
      </c>
      <c r="D5746" t="s">
        <v>16</v>
      </c>
      <c r="E5746" s="1">
        <v>43001</v>
      </c>
      <c r="F5746">
        <v>1.875</v>
      </c>
      <c r="G5746">
        <v>40.799999999999997</v>
      </c>
      <c r="H5746">
        <v>23</v>
      </c>
      <c r="I5746">
        <v>16.405100000000001</v>
      </c>
      <c r="J5746">
        <v>0</v>
      </c>
      <c r="K5746">
        <v>80</v>
      </c>
      <c r="L5746">
        <v>19</v>
      </c>
      <c r="M5746">
        <v>9.3000000000000007</v>
      </c>
      <c r="N5746">
        <v>20</v>
      </c>
    </row>
    <row r="5747" spans="1:14" x14ac:dyDescent="0.3">
      <c r="A5747">
        <v>40834</v>
      </c>
      <c r="B5747" t="s">
        <v>14</v>
      </c>
      <c r="C5747" t="s">
        <v>15</v>
      </c>
      <c r="D5747" t="s">
        <v>16</v>
      </c>
      <c r="E5747" s="1">
        <v>43002</v>
      </c>
      <c r="F5747">
        <v>1.5</v>
      </c>
      <c r="G5747">
        <v>41.1</v>
      </c>
      <c r="H5747">
        <v>24.5</v>
      </c>
      <c r="I5747">
        <v>13.2125</v>
      </c>
      <c r="J5747">
        <v>0</v>
      </c>
      <c r="K5747">
        <v>46</v>
      </c>
      <c r="L5747">
        <v>17</v>
      </c>
      <c r="M5747">
        <v>9.3000000000000007</v>
      </c>
      <c r="N5747">
        <v>21</v>
      </c>
    </row>
    <row r="5748" spans="1:14" x14ac:dyDescent="0.3">
      <c r="A5748">
        <v>40834</v>
      </c>
      <c r="B5748" t="s">
        <v>14</v>
      </c>
      <c r="C5748" t="s">
        <v>15</v>
      </c>
      <c r="D5748" t="s">
        <v>16</v>
      </c>
      <c r="E5748" s="1">
        <v>43003</v>
      </c>
      <c r="F5748">
        <v>1.625</v>
      </c>
      <c r="G5748">
        <v>41.6</v>
      </c>
      <c r="H5748">
        <v>22.3</v>
      </c>
      <c r="I5748">
        <v>10.4587</v>
      </c>
      <c r="J5748">
        <v>0</v>
      </c>
      <c r="K5748">
        <v>38</v>
      </c>
      <c r="L5748">
        <v>10</v>
      </c>
      <c r="M5748">
        <v>9.4</v>
      </c>
      <c r="N5748">
        <v>19</v>
      </c>
    </row>
    <row r="5749" spans="1:14" x14ac:dyDescent="0.3">
      <c r="A5749">
        <v>40834</v>
      </c>
      <c r="B5749" t="s">
        <v>14</v>
      </c>
      <c r="C5749" t="s">
        <v>15</v>
      </c>
      <c r="D5749" t="s">
        <v>16</v>
      </c>
      <c r="E5749" s="1">
        <v>43004</v>
      </c>
      <c r="F5749">
        <v>1.5</v>
      </c>
      <c r="G5749">
        <v>42.2</v>
      </c>
      <c r="H5749">
        <v>22.1</v>
      </c>
      <c r="I5749">
        <v>10.970800000000001</v>
      </c>
      <c r="J5749">
        <v>0</v>
      </c>
      <c r="K5749">
        <v>37</v>
      </c>
      <c r="L5749">
        <v>7</v>
      </c>
      <c r="M5749">
        <v>9.8000000000000007</v>
      </c>
      <c r="N5749">
        <v>19</v>
      </c>
    </row>
    <row r="5750" spans="1:14" x14ac:dyDescent="0.3">
      <c r="A5750">
        <v>40834</v>
      </c>
      <c r="B5750" t="s">
        <v>14</v>
      </c>
      <c r="C5750" t="s">
        <v>15</v>
      </c>
      <c r="D5750" t="s">
        <v>16</v>
      </c>
      <c r="E5750" s="1">
        <v>43005</v>
      </c>
      <c r="F5750">
        <v>1.625</v>
      </c>
      <c r="G5750">
        <v>42.6</v>
      </c>
      <c r="H5750">
        <v>24.9</v>
      </c>
      <c r="I5750">
        <v>13.5807</v>
      </c>
      <c r="J5750">
        <v>0</v>
      </c>
      <c r="K5750">
        <v>45</v>
      </c>
      <c r="L5750">
        <v>15</v>
      </c>
      <c r="M5750">
        <v>10</v>
      </c>
      <c r="N5750">
        <v>21</v>
      </c>
    </row>
    <row r="5751" spans="1:14" x14ac:dyDescent="0.3">
      <c r="A5751">
        <v>40834</v>
      </c>
      <c r="B5751" t="s">
        <v>14</v>
      </c>
      <c r="C5751" t="s">
        <v>15</v>
      </c>
      <c r="D5751" t="s">
        <v>16</v>
      </c>
      <c r="E5751" s="1">
        <v>43006</v>
      </c>
      <c r="F5751">
        <v>2.75</v>
      </c>
      <c r="G5751">
        <v>41.2</v>
      </c>
      <c r="H5751">
        <v>21.9</v>
      </c>
      <c r="I5751">
        <v>12.1225</v>
      </c>
      <c r="J5751">
        <v>0</v>
      </c>
      <c r="K5751">
        <v>50</v>
      </c>
      <c r="L5751">
        <v>13</v>
      </c>
      <c r="M5751">
        <v>10</v>
      </c>
      <c r="N5751">
        <v>18</v>
      </c>
    </row>
    <row r="5752" spans="1:14" x14ac:dyDescent="0.3">
      <c r="A5752">
        <v>40834</v>
      </c>
      <c r="B5752" t="s">
        <v>14</v>
      </c>
      <c r="C5752" t="s">
        <v>15</v>
      </c>
      <c r="D5752" t="s">
        <v>16</v>
      </c>
      <c r="E5752" s="1">
        <v>43007</v>
      </c>
      <c r="F5752">
        <v>3</v>
      </c>
      <c r="G5752">
        <v>40.799999999999997</v>
      </c>
      <c r="H5752">
        <v>22.6</v>
      </c>
      <c r="I5752">
        <v>8.6222499999999993</v>
      </c>
      <c r="J5752">
        <v>0</v>
      </c>
      <c r="K5752">
        <v>33</v>
      </c>
      <c r="L5752">
        <v>10</v>
      </c>
      <c r="M5752">
        <v>10</v>
      </c>
      <c r="N5752">
        <v>18</v>
      </c>
    </row>
    <row r="5753" spans="1:14" x14ac:dyDescent="0.3">
      <c r="A5753">
        <v>40834</v>
      </c>
      <c r="B5753" t="s">
        <v>14</v>
      </c>
      <c r="C5753" t="s">
        <v>15</v>
      </c>
      <c r="D5753" t="s">
        <v>16</v>
      </c>
      <c r="E5753" s="1">
        <v>43008</v>
      </c>
      <c r="F5753">
        <v>2.25</v>
      </c>
      <c r="G5753">
        <v>41.3</v>
      </c>
      <c r="H5753">
        <v>22.9</v>
      </c>
      <c r="I5753">
        <v>8.4502299999999995</v>
      </c>
      <c r="J5753">
        <v>0</v>
      </c>
      <c r="K5753">
        <v>26</v>
      </c>
      <c r="L5753">
        <v>10</v>
      </c>
      <c r="M5753">
        <v>10.1</v>
      </c>
      <c r="N5753">
        <v>18</v>
      </c>
    </row>
    <row r="5754" spans="1:14" x14ac:dyDescent="0.3">
      <c r="A5754">
        <v>40834</v>
      </c>
      <c r="B5754" t="s">
        <v>14</v>
      </c>
      <c r="C5754" t="s">
        <v>15</v>
      </c>
      <c r="D5754" t="s">
        <v>16</v>
      </c>
      <c r="E5754" s="1">
        <v>43009</v>
      </c>
      <c r="F5754">
        <v>1.5</v>
      </c>
      <c r="G5754">
        <v>41.3</v>
      </c>
      <c r="H5754">
        <v>23.1</v>
      </c>
      <c r="I5754">
        <v>10.5091</v>
      </c>
      <c r="J5754">
        <v>0</v>
      </c>
      <c r="K5754">
        <v>31</v>
      </c>
      <c r="L5754">
        <v>12</v>
      </c>
      <c r="M5754">
        <v>9.5</v>
      </c>
      <c r="N5754">
        <v>18</v>
      </c>
    </row>
    <row r="5755" spans="1:14" x14ac:dyDescent="0.3">
      <c r="A5755">
        <v>40834</v>
      </c>
      <c r="B5755" t="s">
        <v>14</v>
      </c>
      <c r="C5755" t="s">
        <v>15</v>
      </c>
      <c r="D5755" t="s">
        <v>16</v>
      </c>
      <c r="E5755" s="1">
        <v>43010</v>
      </c>
      <c r="F5755">
        <v>1.75</v>
      </c>
      <c r="G5755">
        <v>40.5</v>
      </c>
      <c r="H5755">
        <v>21.3</v>
      </c>
      <c r="I5755">
        <v>10.0101</v>
      </c>
      <c r="J5755">
        <v>0</v>
      </c>
      <c r="K5755">
        <v>39</v>
      </c>
      <c r="L5755">
        <v>12</v>
      </c>
      <c r="M5755">
        <v>9.8000000000000007</v>
      </c>
      <c r="N5755">
        <v>18</v>
      </c>
    </row>
    <row r="5756" spans="1:14" x14ac:dyDescent="0.3">
      <c r="A5756">
        <v>40834</v>
      </c>
      <c r="B5756" t="s">
        <v>14</v>
      </c>
      <c r="C5756" t="s">
        <v>15</v>
      </c>
      <c r="D5756" t="s">
        <v>16</v>
      </c>
      <c r="E5756" s="1">
        <v>43011</v>
      </c>
      <c r="F5756">
        <v>2.75</v>
      </c>
      <c r="G5756">
        <v>38.200000000000003</v>
      </c>
      <c r="H5756">
        <v>24</v>
      </c>
      <c r="I5756">
        <v>7.4306999999999999</v>
      </c>
      <c r="J5756">
        <v>0</v>
      </c>
      <c r="K5756">
        <v>31</v>
      </c>
      <c r="L5756">
        <v>7</v>
      </c>
      <c r="M5756">
        <v>10.4</v>
      </c>
      <c r="N5756">
        <v>20</v>
      </c>
    </row>
    <row r="5757" spans="1:14" x14ac:dyDescent="0.3">
      <c r="A5757">
        <v>40834</v>
      </c>
      <c r="B5757" t="s">
        <v>14</v>
      </c>
      <c r="C5757" t="s">
        <v>15</v>
      </c>
      <c r="D5757" t="s">
        <v>16</v>
      </c>
      <c r="E5757" s="1">
        <v>43012</v>
      </c>
      <c r="F5757">
        <v>1.875</v>
      </c>
      <c r="G5757">
        <v>39.799999999999997</v>
      </c>
      <c r="H5757">
        <v>18.7</v>
      </c>
      <c r="I5757">
        <v>8.7057599999999997</v>
      </c>
      <c r="J5757">
        <v>0</v>
      </c>
      <c r="K5757">
        <v>35</v>
      </c>
      <c r="L5757">
        <v>11</v>
      </c>
      <c r="M5757">
        <v>10</v>
      </c>
      <c r="N5757">
        <v>16</v>
      </c>
    </row>
    <row r="5758" spans="1:14" x14ac:dyDescent="0.3">
      <c r="A5758">
        <v>40834</v>
      </c>
      <c r="B5758" t="s">
        <v>14</v>
      </c>
      <c r="C5758" t="s">
        <v>15</v>
      </c>
      <c r="D5758" t="s">
        <v>16</v>
      </c>
      <c r="E5758" s="1">
        <v>43013</v>
      </c>
      <c r="F5758">
        <v>2.25</v>
      </c>
      <c r="G5758">
        <v>36.1</v>
      </c>
      <c r="H5758">
        <v>22.5</v>
      </c>
      <c r="I5758">
        <v>8.0855700000000006</v>
      </c>
      <c r="J5758">
        <v>0</v>
      </c>
      <c r="K5758">
        <v>38</v>
      </c>
      <c r="L5758">
        <v>11</v>
      </c>
      <c r="M5758">
        <v>9.8000000000000007</v>
      </c>
      <c r="N5758">
        <v>17</v>
      </c>
    </row>
    <row r="5759" spans="1:14" x14ac:dyDescent="0.3">
      <c r="A5759">
        <v>40834</v>
      </c>
      <c r="B5759" t="s">
        <v>14</v>
      </c>
      <c r="C5759" t="s">
        <v>15</v>
      </c>
      <c r="D5759" t="s">
        <v>16</v>
      </c>
      <c r="E5759" s="1">
        <v>43014</v>
      </c>
      <c r="F5759">
        <v>1</v>
      </c>
      <c r="G5759">
        <v>35.5</v>
      </c>
      <c r="H5759">
        <v>14.5</v>
      </c>
      <c r="I5759">
        <v>5.1063599999999996</v>
      </c>
      <c r="J5759">
        <v>0</v>
      </c>
      <c r="K5759">
        <v>33</v>
      </c>
      <c r="L5759">
        <v>7</v>
      </c>
      <c r="M5759">
        <v>10</v>
      </c>
      <c r="N5759">
        <v>10</v>
      </c>
    </row>
    <row r="5760" spans="1:14" x14ac:dyDescent="0.3">
      <c r="A5760">
        <v>40834</v>
      </c>
      <c r="B5760" t="s">
        <v>14</v>
      </c>
      <c r="C5760" t="s">
        <v>15</v>
      </c>
      <c r="D5760" t="s">
        <v>16</v>
      </c>
      <c r="E5760" s="1">
        <v>43015</v>
      </c>
      <c r="F5760">
        <v>1.375</v>
      </c>
      <c r="G5760">
        <v>40.1</v>
      </c>
      <c r="H5760">
        <v>18.5</v>
      </c>
      <c r="I5760">
        <v>8.1935400000000005</v>
      </c>
      <c r="J5760">
        <v>0</v>
      </c>
      <c r="K5760">
        <v>38</v>
      </c>
      <c r="L5760">
        <v>10</v>
      </c>
      <c r="M5760">
        <v>9</v>
      </c>
      <c r="N5760">
        <v>14</v>
      </c>
    </row>
    <row r="5761" spans="1:14" x14ac:dyDescent="0.3">
      <c r="A5761">
        <v>40834</v>
      </c>
      <c r="B5761" t="s">
        <v>14</v>
      </c>
      <c r="C5761" t="s">
        <v>15</v>
      </c>
      <c r="D5761" t="s">
        <v>16</v>
      </c>
      <c r="E5761" s="1">
        <v>43016</v>
      </c>
      <c r="F5761">
        <v>1.25</v>
      </c>
      <c r="G5761">
        <v>39.799999999999997</v>
      </c>
      <c r="H5761">
        <v>21</v>
      </c>
      <c r="I5761">
        <v>13.8452</v>
      </c>
      <c r="J5761">
        <v>0</v>
      </c>
      <c r="K5761">
        <v>67</v>
      </c>
      <c r="L5761">
        <v>17</v>
      </c>
      <c r="M5761">
        <v>8.1999999999999993</v>
      </c>
      <c r="N5761">
        <v>16</v>
      </c>
    </row>
    <row r="5762" spans="1:14" x14ac:dyDescent="0.3">
      <c r="A5762">
        <v>40834</v>
      </c>
      <c r="B5762" t="s">
        <v>14</v>
      </c>
      <c r="C5762" t="s">
        <v>15</v>
      </c>
      <c r="D5762" t="s">
        <v>16</v>
      </c>
      <c r="E5762" s="1">
        <v>43017</v>
      </c>
      <c r="F5762">
        <v>2</v>
      </c>
      <c r="G5762">
        <v>38</v>
      </c>
      <c r="H5762">
        <v>22.8</v>
      </c>
      <c r="I5762">
        <v>14.083500000000001</v>
      </c>
      <c r="J5762">
        <v>0</v>
      </c>
      <c r="K5762">
        <v>78</v>
      </c>
      <c r="L5762">
        <v>16</v>
      </c>
      <c r="M5762">
        <v>9.1</v>
      </c>
      <c r="N5762">
        <v>20</v>
      </c>
    </row>
    <row r="5763" spans="1:14" x14ac:dyDescent="0.3">
      <c r="A5763">
        <v>40834</v>
      </c>
      <c r="B5763" t="s">
        <v>14</v>
      </c>
      <c r="C5763" t="s">
        <v>15</v>
      </c>
      <c r="D5763" t="s">
        <v>16</v>
      </c>
      <c r="E5763" s="1">
        <v>43018</v>
      </c>
      <c r="F5763">
        <v>1.5</v>
      </c>
      <c r="G5763">
        <v>39.5</v>
      </c>
      <c r="H5763">
        <v>22.6</v>
      </c>
      <c r="I5763">
        <v>8.8561300000000003</v>
      </c>
      <c r="J5763">
        <v>0</v>
      </c>
      <c r="K5763">
        <v>31</v>
      </c>
      <c r="L5763">
        <v>12</v>
      </c>
      <c r="M5763">
        <v>8.8000000000000007</v>
      </c>
      <c r="N5763">
        <v>18</v>
      </c>
    </row>
    <row r="5764" spans="1:14" x14ac:dyDescent="0.3">
      <c r="A5764">
        <v>40834</v>
      </c>
      <c r="B5764" t="s">
        <v>14</v>
      </c>
      <c r="C5764" t="s">
        <v>15</v>
      </c>
      <c r="D5764" t="s">
        <v>16</v>
      </c>
      <c r="E5764" s="1">
        <v>43019</v>
      </c>
      <c r="F5764">
        <v>2.25</v>
      </c>
      <c r="G5764">
        <v>38</v>
      </c>
      <c r="H5764">
        <v>21.5</v>
      </c>
      <c r="I5764">
        <v>9.1501599999999996</v>
      </c>
      <c r="J5764">
        <v>0</v>
      </c>
      <c r="K5764">
        <v>35</v>
      </c>
      <c r="L5764">
        <v>13</v>
      </c>
      <c r="M5764">
        <v>9.3000000000000007</v>
      </c>
      <c r="N5764">
        <v>18</v>
      </c>
    </row>
    <row r="5765" spans="1:14" x14ac:dyDescent="0.3">
      <c r="A5765">
        <v>40834</v>
      </c>
      <c r="B5765" t="s">
        <v>14</v>
      </c>
      <c r="C5765" t="s">
        <v>15</v>
      </c>
      <c r="D5765" t="s">
        <v>16</v>
      </c>
      <c r="E5765" s="1">
        <v>43020</v>
      </c>
      <c r="F5765">
        <v>2.2857099999999999</v>
      </c>
      <c r="G5765">
        <v>35</v>
      </c>
      <c r="H5765">
        <v>20.5</v>
      </c>
      <c r="I5765">
        <v>8.0078300000000002</v>
      </c>
      <c r="J5765">
        <v>0</v>
      </c>
      <c r="K5765">
        <v>38</v>
      </c>
      <c r="L5765">
        <v>11</v>
      </c>
      <c r="M5765">
        <v>10</v>
      </c>
      <c r="N5765">
        <v>16</v>
      </c>
    </row>
    <row r="5766" spans="1:14" x14ac:dyDescent="0.3">
      <c r="A5766">
        <v>40834</v>
      </c>
      <c r="B5766" t="s">
        <v>14</v>
      </c>
      <c r="C5766" t="s">
        <v>15</v>
      </c>
      <c r="D5766" t="s">
        <v>16</v>
      </c>
      <c r="E5766" s="1">
        <v>43021</v>
      </c>
      <c r="F5766">
        <v>2.5</v>
      </c>
      <c r="G5766">
        <v>36.4</v>
      </c>
      <c r="H5766">
        <v>14.6</v>
      </c>
      <c r="I5766">
        <v>5.9598599999999999</v>
      </c>
      <c r="J5766">
        <v>0</v>
      </c>
      <c r="K5766">
        <v>39</v>
      </c>
      <c r="L5766">
        <v>7</v>
      </c>
      <c r="M5766">
        <v>10.4</v>
      </c>
      <c r="N5766">
        <v>11</v>
      </c>
    </row>
    <row r="5767" spans="1:14" x14ac:dyDescent="0.3">
      <c r="A5767">
        <v>40834</v>
      </c>
      <c r="B5767" t="s">
        <v>14</v>
      </c>
      <c r="C5767" t="s">
        <v>15</v>
      </c>
      <c r="D5767" t="s">
        <v>16</v>
      </c>
      <c r="E5767" s="1">
        <v>43022</v>
      </c>
      <c r="F5767">
        <v>2</v>
      </c>
      <c r="G5767">
        <v>37</v>
      </c>
      <c r="H5767">
        <v>16.899999999999999</v>
      </c>
      <c r="I5767">
        <v>7.5346099999999998</v>
      </c>
      <c r="J5767">
        <v>0</v>
      </c>
      <c r="K5767">
        <v>35</v>
      </c>
      <c r="L5767">
        <v>11</v>
      </c>
      <c r="M5767">
        <v>10.199999999999999</v>
      </c>
      <c r="N5767">
        <v>11</v>
      </c>
    </row>
    <row r="5768" spans="1:14" x14ac:dyDescent="0.3">
      <c r="A5768">
        <v>40834</v>
      </c>
      <c r="B5768" t="s">
        <v>14</v>
      </c>
      <c r="C5768" t="s">
        <v>15</v>
      </c>
      <c r="D5768" t="s">
        <v>16</v>
      </c>
      <c r="E5768" s="1">
        <v>43023</v>
      </c>
      <c r="F5768">
        <v>2.25</v>
      </c>
      <c r="G5768">
        <v>36.700000000000003</v>
      </c>
      <c r="H5768">
        <v>15.7</v>
      </c>
      <c r="I5768">
        <v>7.9225399999999997</v>
      </c>
      <c r="J5768">
        <v>0</v>
      </c>
      <c r="K5768">
        <v>49</v>
      </c>
      <c r="L5768">
        <v>11</v>
      </c>
      <c r="M5768">
        <v>10.5</v>
      </c>
      <c r="N5768">
        <v>10</v>
      </c>
    </row>
    <row r="5769" spans="1:14" x14ac:dyDescent="0.3">
      <c r="A5769">
        <v>40834</v>
      </c>
      <c r="B5769" t="s">
        <v>14</v>
      </c>
      <c r="C5769" t="s">
        <v>15</v>
      </c>
      <c r="D5769" t="s">
        <v>16</v>
      </c>
      <c r="E5769" s="1">
        <v>43024</v>
      </c>
      <c r="F5769">
        <v>1.875</v>
      </c>
      <c r="G5769">
        <v>36.9</v>
      </c>
      <c r="H5769">
        <v>16.899999999999999</v>
      </c>
      <c r="I5769">
        <v>8.5204299999999993</v>
      </c>
      <c r="J5769">
        <v>0</v>
      </c>
      <c r="K5769">
        <v>46</v>
      </c>
      <c r="L5769">
        <v>14</v>
      </c>
      <c r="M5769">
        <v>10</v>
      </c>
      <c r="N5769">
        <v>10</v>
      </c>
    </row>
    <row r="5770" spans="1:14" x14ac:dyDescent="0.3">
      <c r="A5770">
        <v>40834</v>
      </c>
      <c r="B5770" t="s">
        <v>14</v>
      </c>
      <c r="C5770" t="s">
        <v>15</v>
      </c>
      <c r="D5770" t="s">
        <v>16</v>
      </c>
      <c r="E5770" s="1">
        <v>43025</v>
      </c>
      <c r="F5770">
        <v>2</v>
      </c>
      <c r="G5770">
        <v>36.5</v>
      </c>
      <c r="H5770">
        <v>16.899999999999999</v>
      </c>
      <c r="I5770">
        <v>8.4398599999999995</v>
      </c>
      <c r="J5770">
        <v>0</v>
      </c>
      <c r="K5770">
        <v>46</v>
      </c>
      <c r="L5770">
        <v>14</v>
      </c>
      <c r="M5770">
        <v>10</v>
      </c>
      <c r="N5770">
        <v>12</v>
      </c>
    </row>
    <row r="5771" spans="1:14" x14ac:dyDescent="0.3">
      <c r="A5771">
        <v>40834</v>
      </c>
      <c r="B5771" t="s">
        <v>14</v>
      </c>
      <c r="C5771" t="s">
        <v>15</v>
      </c>
      <c r="D5771" t="s">
        <v>16</v>
      </c>
      <c r="E5771" s="1">
        <v>43026</v>
      </c>
      <c r="F5771">
        <v>1.5</v>
      </c>
      <c r="G5771">
        <v>37.299999999999997</v>
      </c>
      <c r="H5771">
        <v>18.8</v>
      </c>
      <c r="I5771">
        <v>8.7685899999999997</v>
      </c>
      <c r="J5771">
        <v>0</v>
      </c>
      <c r="K5771">
        <v>38</v>
      </c>
      <c r="L5771">
        <v>14</v>
      </c>
      <c r="M5771">
        <v>7.5</v>
      </c>
      <c r="N5771">
        <v>14</v>
      </c>
    </row>
    <row r="5772" spans="1:14" x14ac:dyDescent="0.3">
      <c r="A5772">
        <v>40834</v>
      </c>
      <c r="B5772" t="s">
        <v>14</v>
      </c>
      <c r="C5772" t="s">
        <v>15</v>
      </c>
      <c r="D5772" t="s">
        <v>16</v>
      </c>
      <c r="E5772" s="1">
        <v>43027</v>
      </c>
      <c r="F5772">
        <v>2.625</v>
      </c>
      <c r="G5772">
        <v>36.700000000000003</v>
      </c>
      <c r="H5772">
        <v>18</v>
      </c>
      <c r="I5772">
        <v>7.4058999999999999</v>
      </c>
      <c r="J5772">
        <v>0</v>
      </c>
      <c r="K5772">
        <v>39</v>
      </c>
      <c r="L5772">
        <v>11</v>
      </c>
      <c r="M5772">
        <v>10.1</v>
      </c>
      <c r="N5772">
        <v>12</v>
      </c>
    </row>
    <row r="5773" spans="1:14" x14ac:dyDescent="0.3">
      <c r="A5773">
        <v>40834</v>
      </c>
      <c r="B5773" t="s">
        <v>14</v>
      </c>
      <c r="C5773" t="s">
        <v>15</v>
      </c>
      <c r="D5773" t="s">
        <v>16</v>
      </c>
      <c r="E5773" s="1">
        <v>43028</v>
      </c>
      <c r="F5773">
        <v>2.375</v>
      </c>
      <c r="G5773">
        <v>35.1</v>
      </c>
      <c r="H5773">
        <v>16.899999999999999</v>
      </c>
      <c r="I5773">
        <v>7.6242999999999999</v>
      </c>
      <c r="J5773">
        <v>0</v>
      </c>
      <c r="K5773">
        <v>38</v>
      </c>
      <c r="L5773">
        <v>14</v>
      </c>
      <c r="M5773">
        <v>9.6</v>
      </c>
      <c r="N5773">
        <v>11</v>
      </c>
    </row>
    <row r="5774" spans="1:14" x14ac:dyDescent="0.3">
      <c r="A5774">
        <v>40834</v>
      </c>
      <c r="B5774" t="s">
        <v>14</v>
      </c>
      <c r="C5774" t="s">
        <v>15</v>
      </c>
      <c r="D5774" t="s">
        <v>16</v>
      </c>
      <c r="E5774" s="1">
        <v>43029</v>
      </c>
      <c r="F5774">
        <v>1.5</v>
      </c>
      <c r="G5774">
        <v>35.4</v>
      </c>
      <c r="H5774">
        <v>17</v>
      </c>
      <c r="I5774">
        <v>7.2269600000000001</v>
      </c>
      <c r="J5774">
        <v>0</v>
      </c>
      <c r="K5774">
        <v>37</v>
      </c>
      <c r="L5774">
        <v>13</v>
      </c>
      <c r="M5774">
        <v>9.4</v>
      </c>
      <c r="N5774">
        <v>12</v>
      </c>
    </row>
    <row r="5775" spans="1:14" x14ac:dyDescent="0.3">
      <c r="A5775">
        <v>40834</v>
      </c>
      <c r="B5775" t="s">
        <v>14</v>
      </c>
      <c r="C5775" t="s">
        <v>15</v>
      </c>
      <c r="D5775" t="s">
        <v>16</v>
      </c>
      <c r="E5775" s="1">
        <v>43030</v>
      </c>
      <c r="F5775">
        <v>1</v>
      </c>
      <c r="G5775">
        <v>35.1</v>
      </c>
      <c r="H5775">
        <v>16.399999999999999</v>
      </c>
      <c r="I5775">
        <v>6.5585800000000001</v>
      </c>
      <c r="J5775">
        <v>0</v>
      </c>
      <c r="K5775">
        <v>32</v>
      </c>
      <c r="L5775">
        <v>11</v>
      </c>
      <c r="M5775">
        <v>9.6999999999999993</v>
      </c>
      <c r="N5775">
        <v>11</v>
      </c>
    </row>
    <row r="5776" spans="1:14" x14ac:dyDescent="0.3">
      <c r="A5776">
        <v>40834</v>
      </c>
      <c r="B5776" t="s">
        <v>14</v>
      </c>
      <c r="C5776" t="s">
        <v>15</v>
      </c>
      <c r="D5776" t="s">
        <v>16</v>
      </c>
      <c r="E5776" s="1">
        <v>43031</v>
      </c>
      <c r="F5776">
        <v>1</v>
      </c>
      <c r="G5776">
        <v>33</v>
      </c>
      <c r="H5776">
        <v>12.4</v>
      </c>
      <c r="I5776">
        <v>5.7104900000000001</v>
      </c>
      <c r="J5776">
        <v>0</v>
      </c>
      <c r="K5776">
        <v>43</v>
      </c>
      <c r="L5776">
        <v>11</v>
      </c>
      <c r="M5776">
        <v>10.5</v>
      </c>
      <c r="N5776">
        <v>7</v>
      </c>
    </row>
    <row r="5777" spans="1:14" x14ac:dyDescent="0.3">
      <c r="A5777">
        <v>40834</v>
      </c>
      <c r="B5777" t="s">
        <v>14</v>
      </c>
      <c r="C5777" t="s">
        <v>15</v>
      </c>
      <c r="D5777" t="s">
        <v>16</v>
      </c>
      <c r="E5777" s="1">
        <v>43032</v>
      </c>
      <c r="F5777">
        <v>1.125</v>
      </c>
      <c r="G5777">
        <v>36</v>
      </c>
      <c r="H5777">
        <v>12</v>
      </c>
      <c r="I5777">
        <v>5.1621199999999998</v>
      </c>
      <c r="J5777">
        <v>0</v>
      </c>
      <c r="K5777">
        <v>36</v>
      </c>
      <c r="L5777">
        <v>9</v>
      </c>
      <c r="M5777">
        <v>10</v>
      </c>
      <c r="N5777">
        <v>7</v>
      </c>
    </row>
    <row r="5778" spans="1:14" x14ac:dyDescent="0.3">
      <c r="A5778">
        <v>40834</v>
      </c>
      <c r="B5778" t="s">
        <v>14</v>
      </c>
      <c r="C5778" t="s">
        <v>15</v>
      </c>
      <c r="D5778" t="s">
        <v>16</v>
      </c>
      <c r="E5778" s="1">
        <v>43033</v>
      </c>
      <c r="F5778">
        <v>1.75</v>
      </c>
      <c r="G5778">
        <v>36.9</v>
      </c>
      <c r="H5778">
        <v>17.8</v>
      </c>
      <c r="I5778">
        <v>5.7333800000000004</v>
      </c>
      <c r="J5778">
        <v>0</v>
      </c>
      <c r="K5778">
        <v>33</v>
      </c>
      <c r="L5778">
        <v>8</v>
      </c>
      <c r="M5778">
        <v>8.8000000000000007</v>
      </c>
      <c r="N5778">
        <v>13</v>
      </c>
    </row>
    <row r="5779" spans="1:14" x14ac:dyDescent="0.3">
      <c r="A5779">
        <v>40834</v>
      </c>
      <c r="B5779" t="s">
        <v>14</v>
      </c>
      <c r="C5779" t="s">
        <v>15</v>
      </c>
      <c r="D5779" t="s">
        <v>16</v>
      </c>
      <c r="E5779" s="1">
        <v>43034</v>
      </c>
      <c r="F5779">
        <v>1.625</v>
      </c>
      <c r="G5779">
        <v>38.6</v>
      </c>
      <c r="H5779">
        <v>17.100000000000001</v>
      </c>
      <c r="I5779">
        <v>6.65503</v>
      </c>
      <c r="J5779">
        <v>0</v>
      </c>
      <c r="K5779">
        <v>26</v>
      </c>
      <c r="L5779">
        <v>10</v>
      </c>
      <c r="M5779">
        <v>8.6</v>
      </c>
      <c r="N5779">
        <v>12</v>
      </c>
    </row>
    <row r="5780" spans="1:14" x14ac:dyDescent="0.3">
      <c r="A5780">
        <v>40834</v>
      </c>
      <c r="B5780" t="s">
        <v>14</v>
      </c>
      <c r="C5780" t="s">
        <v>15</v>
      </c>
      <c r="D5780" t="s">
        <v>16</v>
      </c>
      <c r="E5780" s="1">
        <v>43035</v>
      </c>
      <c r="F5780">
        <v>1</v>
      </c>
      <c r="G5780">
        <v>37.299999999999997</v>
      </c>
      <c r="H5780">
        <v>18.399999999999999</v>
      </c>
      <c r="I5780">
        <v>7.6425000000000001</v>
      </c>
      <c r="J5780">
        <v>0</v>
      </c>
      <c r="K5780">
        <v>34</v>
      </c>
      <c r="L5780">
        <v>13</v>
      </c>
      <c r="M5780">
        <v>8.6999999999999993</v>
      </c>
      <c r="N5780">
        <v>13</v>
      </c>
    </row>
    <row r="5781" spans="1:14" x14ac:dyDescent="0.3">
      <c r="A5781">
        <v>40834</v>
      </c>
      <c r="B5781" t="s">
        <v>14</v>
      </c>
      <c r="C5781" t="s">
        <v>15</v>
      </c>
      <c r="D5781" t="s">
        <v>16</v>
      </c>
      <c r="E5781" s="1">
        <v>43036</v>
      </c>
      <c r="F5781">
        <v>1.125</v>
      </c>
      <c r="G5781">
        <v>35.9</v>
      </c>
      <c r="H5781">
        <v>17.899999999999999</v>
      </c>
      <c r="I5781">
        <v>12.764799999999999</v>
      </c>
      <c r="J5781">
        <v>0</v>
      </c>
      <c r="K5781">
        <v>74</v>
      </c>
      <c r="L5781">
        <v>18</v>
      </c>
      <c r="M5781">
        <v>8.6999999999999993</v>
      </c>
      <c r="N5781">
        <v>13</v>
      </c>
    </row>
    <row r="5782" spans="1:14" x14ac:dyDescent="0.3">
      <c r="A5782">
        <v>40834</v>
      </c>
      <c r="B5782" t="s">
        <v>14</v>
      </c>
      <c r="C5782" t="s">
        <v>15</v>
      </c>
      <c r="D5782" t="s">
        <v>16</v>
      </c>
      <c r="E5782" s="1">
        <v>43037</v>
      </c>
      <c r="F5782">
        <v>1</v>
      </c>
      <c r="G5782">
        <v>36.700000000000003</v>
      </c>
      <c r="H5782">
        <v>16</v>
      </c>
      <c r="I5782">
        <v>13.212400000000001</v>
      </c>
      <c r="J5782">
        <v>0</v>
      </c>
      <c r="K5782">
        <v>77</v>
      </c>
      <c r="L5782">
        <v>15</v>
      </c>
      <c r="M5782">
        <v>9.1</v>
      </c>
      <c r="N5782">
        <v>11</v>
      </c>
    </row>
    <row r="5783" spans="1:14" x14ac:dyDescent="0.3">
      <c r="A5783">
        <v>40834</v>
      </c>
      <c r="B5783" t="s">
        <v>14</v>
      </c>
      <c r="C5783" t="s">
        <v>15</v>
      </c>
      <c r="D5783" t="s">
        <v>16</v>
      </c>
      <c r="E5783" s="1">
        <v>43038</v>
      </c>
      <c r="F5783">
        <v>1.875</v>
      </c>
      <c r="G5783">
        <v>34.799999999999997</v>
      </c>
      <c r="H5783">
        <v>17.8</v>
      </c>
      <c r="I5783">
        <v>9.5868400000000005</v>
      </c>
      <c r="J5783">
        <v>0</v>
      </c>
      <c r="K5783">
        <v>53</v>
      </c>
      <c r="L5783">
        <v>15</v>
      </c>
      <c r="M5783">
        <v>9.1999999999999993</v>
      </c>
      <c r="N5783">
        <v>12</v>
      </c>
    </row>
    <row r="5784" spans="1:14" x14ac:dyDescent="0.3">
      <c r="A5784">
        <v>40834</v>
      </c>
      <c r="B5784" t="s">
        <v>14</v>
      </c>
      <c r="C5784" t="s">
        <v>15</v>
      </c>
      <c r="D5784" t="s">
        <v>16</v>
      </c>
      <c r="E5784" s="1">
        <v>43039</v>
      </c>
      <c r="F5784">
        <v>1.375</v>
      </c>
      <c r="G5784">
        <v>34.799999999999997</v>
      </c>
      <c r="H5784">
        <v>15.8</v>
      </c>
      <c r="I5784">
        <v>9.4492600000000007</v>
      </c>
      <c r="J5784">
        <v>0</v>
      </c>
      <c r="K5784">
        <v>53</v>
      </c>
      <c r="L5784">
        <v>15</v>
      </c>
      <c r="M5784">
        <v>8.5</v>
      </c>
      <c r="N5784">
        <v>11</v>
      </c>
    </row>
    <row r="5785" spans="1:14" x14ac:dyDescent="0.3">
      <c r="A5785">
        <v>40834</v>
      </c>
      <c r="B5785" t="s">
        <v>14</v>
      </c>
      <c r="C5785" t="s">
        <v>15</v>
      </c>
      <c r="D5785" t="s">
        <v>16</v>
      </c>
      <c r="E5785" s="1">
        <v>43040</v>
      </c>
      <c r="F5785">
        <v>1.5</v>
      </c>
      <c r="G5785">
        <v>33.200000000000003</v>
      </c>
      <c r="H5785">
        <v>17</v>
      </c>
      <c r="I5785">
        <v>11.735799999999999</v>
      </c>
      <c r="J5785">
        <v>0</v>
      </c>
      <c r="K5785">
        <v>67</v>
      </c>
      <c r="L5785">
        <v>25</v>
      </c>
      <c r="M5785">
        <v>8.3000000000000007</v>
      </c>
      <c r="N5785">
        <v>14</v>
      </c>
    </row>
    <row r="5786" spans="1:14" x14ac:dyDescent="0.3">
      <c r="A5786">
        <v>40834</v>
      </c>
      <c r="B5786" t="s">
        <v>14</v>
      </c>
      <c r="C5786" t="s">
        <v>15</v>
      </c>
      <c r="D5786" t="s">
        <v>16</v>
      </c>
      <c r="E5786" s="1">
        <v>43041</v>
      </c>
      <c r="F5786">
        <v>1</v>
      </c>
      <c r="G5786">
        <v>34.1</v>
      </c>
      <c r="H5786">
        <v>17.600000000000001</v>
      </c>
      <c r="I5786">
        <v>11.406499999999999</v>
      </c>
      <c r="J5786">
        <v>0</v>
      </c>
      <c r="K5786">
        <v>52</v>
      </c>
      <c r="L5786">
        <v>22</v>
      </c>
      <c r="M5786">
        <v>6.4</v>
      </c>
      <c r="N5786">
        <v>13</v>
      </c>
    </row>
    <row r="5787" spans="1:14" x14ac:dyDescent="0.3">
      <c r="A5787">
        <v>40834</v>
      </c>
      <c r="B5787" t="s">
        <v>14</v>
      </c>
      <c r="C5787" t="s">
        <v>15</v>
      </c>
      <c r="D5787" t="s">
        <v>16</v>
      </c>
      <c r="E5787" s="1">
        <v>43042</v>
      </c>
      <c r="F5787">
        <v>1.5</v>
      </c>
      <c r="G5787">
        <v>33</v>
      </c>
      <c r="H5787">
        <v>17.600000000000001</v>
      </c>
      <c r="I5787">
        <v>14.646000000000001</v>
      </c>
      <c r="J5787">
        <v>0</v>
      </c>
      <c r="K5787">
        <v>81</v>
      </c>
      <c r="L5787">
        <v>27</v>
      </c>
      <c r="M5787">
        <v>7.4</v>
      </c>
      <c r="N5787">
        <v>13</v>
      </c>
    </row>
    <row r="5788" spans="1:14" x14ac:dyDescent="0.3">
      <c r="A5788">
        <v>40834</v>
      </c>
      <c r="B5788" t="s">
        <v>14</v>
      </c>
      <c r="C5788" t="s">
        <v>15</v>
      </c>
      <c r="D5788" t="s">
        <v>16</v>
      </c>
      <c r="E5788" s="1">
        <v>43043</v>
      </c>
      <c r="F5788">
        <v>1.375</v>
      </c>
      <c r="G5788">
        <v>32.6</v>
      </c>
      <c r="H5788">
        <v>18.3</v>
      </c>
      <c r="I5788">
        <v>14.1213</v>
      </c>
      <c r="J5788">
        <v>0</v>
      </c>
      <c r="K5788">
        <v>73</v>
      </c>
      <c r="L5788">
        <v>23</v>
      </c>
      <c r="M5788">
        <v>7.5</v>
      </c>
      <c r="N5788">
        <v>17</v>
      </c>
    </row>
    <row r="5789" spans="1:14" x14ac:dyDescent="0.3">
      <c r="A5789">
        <v>40834</v>
      </c>
      <c r="B5789" t="s">
        <v>14</v>
      </c>
      <c r="C5789" t="s">
        <v>15</v>
      </c>
      <c r="D5789" t="s">
        <v>16</v>
      </c>
      <c r="E5789" s="1">
        <v>43044</v>
      </c>
      <c r="F5789">
        <v>1.125</v>
      </c>
      <c r="G5789">
        <v>33.6</v>
      </c>
      <c r="H5789">
        <v>17.7</v>
      </c>
      <c r="I5789">
        <v>12.2056</v>
      </c>
      <c r="J5789">
        <v>0</v>
      </c>
      <c r="K5789">
        <v>60</v>
      </c>
      <c r="L5789">
        <v>25</v>
      </c>
      <c r="M5789">
        <v>7</v>
      </c>
      <c r="N5789">
        <v>16</v>
      </c>
    </row>
    <row r="5790" spans="1:14" x14ac:dyDescent="0.3">
      <c r="A5790">
        <v>40834</v>
      </c>
      <c r="B5790" t="s">
        <v>14</v>
      </c>
      <c r="C5790" t="s">
        <v>15</v>
      </c>
      <c r="D5790" t="s">
        <v>16</v>
      </c>
      <c r="E5790" s="1">
        <v>43045</v>
      </c>
      <c r="F5790">
        <v>1.375</v>
      </c>
      <c r="G5790">
        <v>33.6</v>
      </c>
      <c r="H5790">
        <v>16.100000000000001</v>
      </c>
      <c r="I5790">
        <v>11.9041</v>
      </c>
      <c r="J5790">
        <v>0</v>
      </c>
      <c r="K5790">
        <v>71</v>
      </c>
      <c r="L5790">
        <v>23</v>
      </c>
      <c r="M5790">
        <v>8.4</v>
      </c>
      <c r="N5790">
        <v>12</v>
      </c>
    </row>
    <row r="5791" spans="1:14" x14ac:dyDescent="0.3">
      <c r="A5791">
        <v>40834</v>
      </c>
      <c r="B5791" t="s">
        <v>14</v>
      </c>
      <c r="C5791" t="s">
        <v>15</v>
      </c>
      <c r="D5791" t="s">
        <v>16</v>
      </c>
      <c r="E5791" s="1">
        <v>43046</v>
      </c>
      <c r="F5791">
        <v>0.875</v>
      </c>
      <c r="G5791">
        <v>34.9</v>
      </c>
      <c r="H5791">
        <v>14.7</v>
      </c>
      <c r="I5791">
        <v>11.1456</v>
      </c>
      <c r="J5791">
        <v>0</v>
      </c>
      <c r="K5791">
        <v>62</v>
      </c>
      <c r="L5791">
        <v>20</v>
      </c>
      <c r="M5791">
        <v>8.4</v>
      </c>
      <c r="N5791">
        <v>10</v>
      </c>
    </row>
    <row r="5792" spans="1:14" x14ac:dyDescent="0.3">
      <c r="A5792">
        <v>40834</v>
      </c>
      <c r="B5792" t="s">
        <v>14</v>
      </c>
      <c r="C5792" t="s">
        <v>15</v>
      </c>
      <c r="D5792" t="s">
        <v>16</v>
      </c>
      <c r="E5792" s="1">
        <v>43047</v>
      </c>
      <c r="F5792">
        <v>1</v>
      </c>
      <c r="G5792">
        <v>33.799999999999997</v>
      </c>
      <c r="H5792">
        <v>13.9</v>
      </c>
      <c r="I5792">
        <v>9.4356399999999994</v>
      </c>
      <c r="J5792">
        <v>0</v>
      </c>
      <c r="K5792">
        <v>66</v>
      </c>
      <c r="L5792">
        <v>17</v>
      </c>
      <c r="M5792">
        <v>8.6999999999999993</v>
      </c>
      <c r="N5792">
        <v>9</v>
      </c>
    </row>
    <row r="5793" spans="1:14" x14ac:dyDescent="0.3">
      <c r="A5793">
        <v>40834</v>
      </c>
      <c r="B5793" t="s">
        <v>14</v>
      </c>
      <c r="C5793" t="s">
        <v>15</v>
      </c>
      <c r="D5793" t="s">
        <v>16</v>
      </c>
      <c r="E5793" s="1">
        <v>43048</v>
      </c>
      <c r="F5793">
        <v>0.875</v>
      </c>
      <c r="G5793">
        <v>32.200000000000003</v>
      </c>
      <c r="H5793">
        <v>14.2</v>
      </c>
      <c r="I5793">
        <v>12.6257</v>
      </c>
      <c r="J5793">
        <v>0</v>
      </c>
      <c r="K5793">
        <v>72</v>
      </c>
      <c r="L5793">
        <v>26</v>
      </c>
      <c r="M5793">
        <v>8.1999999999999993</v>
      </c>
      <c r="N5793">
        <v>9</v>
      </c>
    </row>
    <row r="5794" spans="1:14" x14ac:dyDescent="0.3">
      <c r="A5794">
        <v>40834</v>
      </c>
      <c r="B5794" t="s">
        <v>14</v>
      </c>
      <c r="C5794" t="s">
        <v>15</v>
      </c>
      <c r="D5794" t="s">
        <v>16</v>
      </c>
      <c r="E5794" s="1">
        <v>43049</v>
      </c>
      <c r="F5794">
        <v>1</v>
      </c>
      <c r="G5794">
        <v>31</v>
      </c>
      <c r="H5794">
        <v>15.4</v>
      </c>
      <c r="I5794">
        <v>13.7783</v>
      </c>
      <c r="J5794">
        <v>0</v>
      </c>
      <c r="K5794">
        <v>77</v>
      </c>
      <c r="L5794">
        <v>29</v>
      </c>
      <c r="M5794">
        <v>8.5</v>
      </c>
      <c r="N5794">
        <v>10</v>
      </c>
    </row>
    <row r="5795" spans="1:14" x14ac:dyDescent="0.3">
      <c r="A5795">
        <v>40834</v>
      </c>
      <c r="B5795" t="s">
        <v>14</v>
      </c>
      <c r="C5795" t="s">
        <v>15</v>
      </c>
      <c r="D5795" t="s">
        <v>16</v>
      </c>
      <c r="E5795" s="1">
        <v>43050</v>
      </c>
      <c r="F5795">
        <v>1</v>
      </c>
      <c r="G5795">
        <v>29.6</v>
      </c>
      <c r="H5795">
        <v>15.5</v>
      </c>
      <c r="I5795">
        <v>14.121499999999999</v>
      </c>
      <c r="J5795">
        <v>0.1</v>
      </c>
      <c r="K5795">
        <v>74</v>
      </c>
      <c r="L5795">
        <v>36</v>
      </c>
      <c r="M5795">
        <v>3</v>
      </c>
      <c r="N5795">
        <v>11</v>
      </c>
    </row>
    <row r="5796" spans="1:14" x14ac:dyDescent="0.3">
      <c r="A5796">
        <v>40834</v>
      </c>
      <c r="B5796" t="s">
        <v>14</v>
      </c>
      <c r="C5796" t="s">
        <v>15</v>
      </c>
      <c r="D5796" t="s">
        <v>16</v>
      </c>
      <c r="E5796" s="1">
        <v>43051</v>
      </c>
      <c r="F5796">
        <v>2.125</v>
      </c>
      <c r="G5796">
        <v>26.6</v>
      </c>
      <c r="H5796">
        <v>13.1</v>
      </c>
      <c r="I5796">
        <v>9.7180900000000001</v>
      </c>
      <c r="J5796">
        <v>0</v>
      </c>
      <c r="K5796">
        <v>76</v>
      </c>
      <c r="L5796">
        <v>22</v>
      </c>
      <c r="M5796">
        <v>8.8000000000000007</v>
      </c>
      <c r="N5796">
        <v>10</v>
      </c>
    </row>
    <row r="5797" spans="1:14" x14ac:dyDescent="0.3">
      <c r="A5797">
        <v>40834</v>
      </c>
      <c r="B5797" t="s">
        <v>14</v>
      </c>
      <c r="C5797" t="s">
        <v>15</v>
      </c>
      <c r="D5797" t="s">
        <v>16</v>
      </c>
      <c r="E5797" s="1">
        <v>43052</v>
      </c>
      <c r="F5797">
        <v>1.875</v>
      </c>
      <c r="G5797">
        <v>27.5</v>
      </c>
      <c r="H5797">
        <v>9.6999999999999993</v>
      </c>
      <c r="I5797">
        <v>7.8347899999999999</v>
      </c>
      <c r="J5797">
        <v>0</v>
      </c>
      <c r="K5797">
        <v>67</v>
      </c>
      <c r="L5797">
        <v>21</v>
      </c>
      <c r="M5797">
        <v>8.8000000000000007</v>
      </c>
      <c r="N5797">
        <v>6</v>
      </c>
    </row>
    <row r="5798" spans="1:14" x14ac:dyDescent="0.3">
      <c r="A5798">
        <v>40834</v>
      </c>
      <c r="B5798" t="s">
        <v>14</v>
      </c>
      <c r="C5798" t="s">
        <v>15</v>
      </c>
      <c r="D5798" t="s">
        <v>16</v>
      </c>
      <c r="E5798" s="1">
        <v>43053</v>
      </c>
      <c r="F5798">
        <v>1</v>
      </c>
      <c r="G5798">
        <v>28.7</v>
      </c>
      <c r="H5798">
        <v>9.3000000000000007</v>
      </c>
      <c r="I5798">
        <v>6.3958199999999996</v>
      </c>
      <c r="J5798">
        <v>0</v>
      </c>
      <c r="K5798">
        <v>53</v>
      </c>
      <c r="L5798">
        <v>17</v>
      </c>
      <c r="M5798">
        <v>8.1</v>
      </c>
      <c r="N5798">
        <v>4</v>
      </c>
    </row>
    <row r="5799" spans="1:14" x14ac:dyDescent="0.3">
      <c r="A5799">
        <v>40834</v>
      </c>
      <c r="B5799" t="s">
        <v>14</v>
      </c>
      <c r="C5799" t="s">
        <v>15</v>
      </c>
      <c r="D5799" t="s">
        <v>16</v>
      </c>
      <c r="E5799" s="1">
        <v>43054</v>
      </c>
      <c r="F5799">
        <v>1</v>
      </c>
      <c r="G5799">
        <v>31.2</v>
      </c>
      <c r="H5799">
        <v>8.1999999999999993</v>
      </c>
      <c r="I5799">
        <v>5.92286</v>
      </c>
      <c r="J5799">
        <v>0</v>
      </c>
      <c r="K5799">
        <v>48</v>
      </c>
      <c r="L5799">
        <v>15</v>
      </c>
      <c r="M5799">
        <v>8.6999999999999993</v>
      </c>
      <c r="N5799">
        <v>2</v>
      </c>
    </row>
    <row r="5800" spans="1:14" x14ac:dyDescent="0.3">
      <c r="A5800">
        <v>40834</v>
      </c>
      <c r="B5800" t="s">
        <v>14</v>
      </c>
      <c r="C5800" t="s">
        <v>15</v>
      </c>
      <c r="D5800" t="s">
        <v>16</v>
      </c>
      <c r="E5800" s="1">
        <v>43055</v>
      </c>
      <c r="F5800">
        <v>0.875</v>
      </c>
      <c r="G5800">
        <v>29.4</v>
      </c>
      <c r="H5800">
        <v>7.6</v>
      </c>
      <c r="I5800">
        <v>7.25047</v>
      </c>
      <c r="J5800">
        <v>0</v>
      </c>
      <c r="K5800">
        <v>58</v>
      </c>
      <c r="L5800">
        <v>17</v>
      </c>
      <c r="M5800">
        <v>8.6999999999999993</v>
      </c>
      <c r="N5800">
        <v>2</v>
      </c>
    </row>
    <row r="5801" spans="1:14" x14ac:dyDescent="0.3">
      <c r="A5801">
        <v>40834</v>
      </c>
      <c r="B5801" t="s">
        <v>14</v>
      </c>
      <c r="C5801" t="s">
        <v>15</v>
      </c>
      <c r="D5801" t="s">
        <v>16</v>
      </c>
      <c r="E5801" s="1">
        <v>43056</v>
      </c>
      <c r="F5801">
        <v>1</v>
      </c>
      <c r="G5801">
        <v>29.3</v>
      </c>
      <c r="H5801">
        <v>8.6</v>
      </c>
      <c r="I5801">
        <v>7.1780999999999997</v>
      </c>
      <c r="J5801">
        <v>0</v>
      </c>
      <c r="K5801">
        <v>61</v>
      </c>
      <c r="L5801">
        <v>18</v>
      </c>
      <c r="M5801">
        <v>8.5</v>
      </c>
      <c r="N5801">
        <v>3</v>
      </c>
    </row>
    <row r="5802" spans="1:14" x14ac:dyDescent="0.3">
      <c r="A5802">
        <v>40834</v>
      </c>
      <c r="B5802" t="s">
        <v>14</v>
      </c>
      <c r="C5802" t="s">
        <v>15</v>
      </c>
      <c r="D5802" t="s">
        <v>16</v>
      </c>
      <c r="E5802" s="1">
        <v>43057</v>
      </c>
      <c r="F5802">
        <v>1</v>
      </c>
      <c r="G5802">
        <v>28.9</v>
      </c>
      <c r="H5802">
        <v>9</v>
      </c>
      <c r="I5802">
        <v>7.0546899999999999</v>
      </c>
      <c r="J5802">
        <v>0</v>
      </c>
      <c r="K5802">
        <v>58</v>
      </c>
      <c r="L5802">
        <v>19</v>
      </c>
      <c r="M5802">
        <v>8.3000000000000007</v>
      </c>
      <c r="N5802">
        <v>4</v>
      </c>
    </row>
    <row r="5803" spans="1:14" x14ac:dyDescent="0.3">
      <c r="A5803">
        <v>40834</v>
      </c>
      <c r="B5803" t="s">
        <v>14</v>
      </c>
      <c r="C5803" t="s">
        <v>15</v>
      </c>
      <c r="D5803" t="s">
        <v>16</v>
      </c>
      <c r="E5803" s="1">
        <v>43058</v>
      </c>
      <c r="F5803">
        <v>1.125</v>
      </c>
      <c r="G5803">
        <v>28.2</v>
      </c>
      <c r="H5803">
        <v>11</v>
      </c>
      <c r="I5803">
        <v>8.8462099999999992</v>
      </c>
      <c r="J5803">
        <v>0</v>
      </c>
      <c r="K5803">
        <v>64</v>
      </c>
      <c r="L5803">
        <v>20</v>
      </c>
      <c r="M5803">
        <v>2.8</v>
      </c>
      <c r="N5803">
        <v>6</v>
      </c>
    </row>
    <row r="5804" spans="1:14" x14ac:dyDescent="0.3">
      <c r="A5804">
        <v>40834</v>
      </c>
      <c r="B5804" t="s">
        <v>14</v>
      </c>
      <c r="C5804" t="s">
        <v>15</v>
      </c>
      <c r="D5804" t="s">
        <v>16</v>
      </c>
      <c r="E5804" s="1">
        <v>43059</v>
      </c>
      <c r="F5804">
        <v>1</v>
      </c>
      <c r="G5804">
        <v>29.5</v>
      </c>
      <c r="H5804">
        <v>11.2</v>
      </c>
      <c r="I5804">
        <v>11.2376</v>
      </c>
      <c r="J5804">
        <v>0</v>
      </c>
      <c r="K5804">
        <v>74</v>
      </c>
      <c r="L5804">
        <v>25</v>
      </c>
      <c r="M5804">
        <v>7.2</v>
      </c>
      <c r="N5804">
        <v>7</v>
      </c>
    </row>
    <row r="5805" spans="1:14" x14ac:dyDescent="0.3">
      <c r="A5805">
        <v>40834</v>
      </c>
      <c r="B5805" t="s">
        <v>14</v>
      </c>
      <c r="C5805" t="s">
        <v>15</v>
      </c>
      <c r="D5805" t="s">
        <v>16</v>
      </c>
      <c r="E5805" s="1">
        <v>43060</v>
      </c>
      <c r="F5805">
        <v>1.625</v>
      </c>
      <c r="G5805">
        <v>19.399999999999999</v>
      </c>
      <c r="H5805">
        <v>16.7</v>
      </c>
      <c r="I5805">
        <v>15.0299</v>
      </c>
      <c r="J5805">
        <v>25</v>
      </c>
      <c r="K5805">
        <v>96</v>
      </c>
      <c r="L5805">
        <v>62</v>
      </c>
      <c r="M5805">
        <v>0</v>
      </c>
      <c r="N5805">
        <v>10</v>
      </c>
    </row>
    <row r="5806" spans="1:14" x14ac:dyDescent="0.3">
      <c r="A5806">
        <v>40834</v>
      </c>
      <c r="B5806" t="s">
        <v>14</v>
      </c>
      <c r="C5806" t="s">
        <v>15</v>
      </c>
      <c r="D5806" t="s">
        <v>16</v>
      </c>
      <c r="E5806" s="1">
        <v>43061</v>
      </c>
      <c r="F5806">
        <v>1.875</v>
      </c>
      <c r="G5806">
        <v>19.8</v>
      </c>
      <c r="H5806">
        <v>14.6</v>
      </c>
      <c r="I5806">
        <v>16.3643</v>
      </c>
      <c r="J5806">
        <v>15.2</v>
      </c>
      <c r="K5806">
        <v>96</v>
      </c>
      <c r="L5806">
        <v>78</v>
      </c>
      <c r="M5806">
        <v>1.1000000000000001</v>
      </c>
      <c r="N5806">
        <v>12</v>
      </c>
    </row>
    <row r="5807" spans="1:14" x14ac:dyDescent="0.3">
      <c r="A5807">
        <v>40834</v>
      </c>
      <c r="B5807" t="s">
        <v>14</v>
      </c>
      <c r="C5807" t="s">
        <v>15</v>
      </c>
      <c r="D5807" t="s">
        <v>16</v>
      </c>
      <c r="E5807" s="1">
        <v>43062</v>
      </c>
      <c r="F5807">
        <v>1.625</v>
      </c>
      <c r="G5807">
        <v>20</v>
      </c>
      <c r="H5807">
        <v>13.7</v>
      </c>
      <c r="I5807">
        <v>14.077500000000001</v>
      </c>
      <c r="J5807">
        <v>12</v>
      </c>
      <c r="K5807">
        <v>98</v>
      </c>
      <c r="L5807">
        <v>59</v>
      </c>
      <c r="M5807">
        <v>7.2</v>
      </c>
      <c r="N5807">
        <v>11</v>
      </c>
    </row>
    <row r="5808" spans="1:14" x14ac:dyDescent="0.3">
      <c r="A5808">
        <v>40834</v>
      </c>
      <c r="B5808" t="s">
        <v>14</v>
      </c>
      <c r="C5808" t="s">
        <v>15</v>
      </c>
      <c r="D5808" t="s">
        <v>16</v>
      </c>
      <c r="E5808" s="1">
        <v>43063</v>
      </c>
      <c r="F5808">
        <v>1.25</v>
      </c>
      <c r="G5808">
        <v>19.399999999999999</v>
      </c>
      <c r="H5808">
        <v>8</v>
      </c>
      <c r="I5808">
        <v>10.6709</v>
      </c>
      <c r="J5808">
        <v>0</v>
      </c>
      <c r="K5808">
        <v>100</v>
      </c>
      <c r="L5808">
        <v>38</v>
      </c>
      <c r="M5808">
        <v>9</v>
      </c>
      <c r="N5808">
        <v>5</v>
      </c>
    </row>
    <row r="5809" spans="1:14" x14ac:dyDescent="0.3">
      <c r="A5809">
        <v>40834</v>
      </c>
      <c r="B5809" t="s">
        <v>14</v>
      </c>
      <c r="C5809" t="s">
        <v>15</v>
      </c>
      <c r="D5809" t="s">
        <v>16</v>
      </c>
      <c r="E5809" s="1">
        <v>43064</v>
      </c>
      <c r="F5809">
        <v>1.75</v>
      </c>
      <c r="G5809">
        <v>18.600000000000001</v>
      </c>
      <c r="H5809">
        <v>6.7</v>
      </c>
      <c r="I5809">
        <v>10.102600000000001</v>
      </c>
      <c r="J5809">
        <v>0</v>
      </c>
      <c r="K5809">
        <v>97</v>
      </c>
      <c r="L5809">
        <v>47</v>
      </c>
      <c r="M5809">
        <v>8.9</v>
      </c>
      <c r="N5809">
        <v>4</v>
      </c>
    </row>
    <row r="5810" spans="1:14" x14ac:dyDescent="0.3">
      <c r="A5810">
        <v>40834</v>
      </c>
      <c r="B5810" t="s">
        <v>14</v>
      </c>
      <c r="C5810" t="s">
        <v>15</v>
      </c>
      <c r="D5810" t="s">
        <v>16</v>
      </c>
      <c r="E5810" s="1">
        <v>43065</v>
      </c>
      <c r="F5810">
        <v>1.125</v>
      </c>
      <c r="G5810">
        <v>19.399999999999999</v>
      </c>
      <c r="H5810">
        <v>7.1</v>
      </c>
      <c r="I5810">
        <v>9.7063500000000005</v>
      </c>
      <c r="J5810">
        <v>0</v>
      </c>
      <c r="K5810">
        <v>92</v>
      </c>
      <c r="L5810">
        <v>39</v>
      </c>
      <c r="M5810">
        <v>7.8</v>
      </c>
      <c r="N5810">
        <v>3</v>
      </c>
    </row>
    <row r="5811" spans="1:14" x14ac:dyDescent="0.3">
      <c r="A5811">
        <v>40834</v>
      </c>
      <c r="B5811" t="s">
        <v>14</v>
      </c>
      <c r="C5811" t="s">
        <v>15</v>
      </c>
      <c r="D5811" t="s">
        <v>16</v>
      </c>
      <c r="E5811" s="1">
        <v>43066</v>
      </c>
      <c r="F5811">
        <v>1</v>
      </c>
      <c r="G5811">
        <v>17</v>
      </c>
      <c r="H5811">
        <v>10.3</v>
      </c>
      <c r="I5811">
        <v>14.0281</v>
      </c>
      <c r="J5811">
        <v>8</v>
      </c>
      <c r="K5811">
        <v>100</v>
      </c>
      <c r="L5811">
        <v>82</v>
      </c>
      <c r="M5811">
        <v>0.6</v>
      </c>
      <c r="N5811">
        <v>7</v>
      </c>
    </row>
    <row r="5812" spans="1:14" x14ac:dyDescent="0.3">
      <c r="A5812">
        <v>40834</v>
      </c>
      <c r="B5812" t="s">
        <v>14</v>
      </c>
      <c r="C5812" t="s">
        <v>15</v>
      </c>
      <c r="D5812" t="s">
        <v>16</v>
      </c>
      <c r="E5812" s="1">
        <v>43067</v>
      </c>
      <c r="F5812">
        <v>1.625</v>
      </c>
      <c r="G5812">
        <v>20.7</v>
      </c>
      <c r="H5812">
        <v>11</v>
      </c>
      <c r="I5812">
        <v>14.4815</v>
      </c>
      <c r="J5812">
        <v>0</v>
      </c>
      <c r="K5812">
        <v>100</v>
      </c>
      <c r="L5812">
        <v>67</v>
      </c>
      <c r="M5812">
        <v>6.8</v>
      </c>
      <c r="N5812">
        <v>9</v>
      </c>
    </row>
    <row r="5813" spans="1:14" x14ac:dyDescent="0.3">
      <c r="A5813">
        <v>40834</v>
      </c>
      <c r="B5813" t="s">
        <v>14</v>
      </c>
      <c r="C5813" t="s">
        <v>15</v>
      </c>
      <c r="D5813" t="s">
        <v>16</v>
      </c>
      <c r="E5813" s="1">
        <v>43068</v>
      </c>
      <c r="F5813">
        <v>1.125</v>
      </c>
      <c r="G5813">
        <v>22.5</v>
      </c>
      <c r="H5813">
        <v>8.6</v>
      </c>
      <c r="I5813">
        <v>13.2356</v>
      </c>
      <c r="J5813">
        <v>0</v>
      </c>
      <c r="K5813">
        <v>100</v>
      </c>
      <c r="L5813">
        <v>51</v>
      </c>
      <c r="M5813">
        <v>8.5</v>
      </c>
      <c r="N5813">
        <v>5</v>
      </c>
    </row>
    <row r="5814" spans="1:14" x14ac:dyDescent="0.3">
      <c r="A5814">
        <v>40834</v>
      </c>
      <c r="B5814" t="s">
        <v>14</v>
      </c>
      <c r="C5814" t="s">
        <v>15</v>
      </c>
      <c r="D5814" t="s">
        <v>16</v>
      </c>
      <c r="E5814" s="1">
        <v>43069</v>
      </c>
      <c r="F5814">
        <v>1.25</v>
      </c>
      <c r="G5814">
        <v>23.5</v>
      </c>
      <c r="H5814">
        <v>9.5</v>
      </c>
      <c r="I5814">
        <v>13.9626</v>
      </c>
      <c r="J5814">
        <v>0</v>
      </c>
      <c r="K5814">
        <v>100</v>
      </c>
      <c r="L5814">
        <v>65</v>
      </c>
      <c r="M5814">
        <v>3.2</v>
      </c>
      <c r="N5814">
        <v>5</v>
      </c>
    </row>
    <row r="5815" spans="1:14" x14ac:dyDescent="0.3">
      <c r="A5815">
        <v>40834</v>
      </c>
      <c r="B5815" t="s">
        <v>14</v>
      </c>
      <c r="C5815" t="s">
        <v>15</v>
      </c>
      <c r="D5815" t="s">
        <v>16</v>
      </c>
      <c r="E5815" s="1">
        <v>43070</v>
      </c>
      <c r="F5815">
        <v>1.375</v>
      </c>
      <c r="G5815">
        <v>23.1</v>
      </c>
      <c r="H5815">
        <v>9.5</v>
      </c>
      <c r="I5815">
        <v>12.5015</v>
      </c>
      <c r="J5815">
        <v>0</v>
      </c>
      <c r="K5815">
        <v>100</v>
      </c>
      <c r="L5815">
        <v>47</v>
      </c>
      <c r="M5815">
        <v>8.5</v>
      </c>
      <c r="N5815">
        <v>5</v>
      </c>
    </row>
    <row r="5816" spans="1:14" x14ac:dyDescent="0.3">
      <c r="A5816">
        <v>40834</v>
      </c>
      <c r="B5816" t="s">
        <v>14</v>
      </c>
      <c r="C5816" t="s">
        <v>15</v>
      </c>
      <c r="D5816" t="s">
        <v>16</v>
      </c>
      <c r="E5816" s="1">
        <v>43071</v>
      </c>
      <c r="F5816">
        <v>1</v>
      </c>
      <c r="G5816">
        <v>23</v>
      </c>
      <c r="H5816">
        <v>8.1</v>
      </c>
      <c r="I5816">
        <v>11.971299999999999</v>
      </c>
      <c r="J5816">
        <v>0</v>
      </c>
      <c r="K5816">
        <v>94</v>
      </c>
      <c r="L5816">
        <v>49</v>
      </c>
      <c r="M5816">
        <v>8.5</v>
      </c>
      <c r="N5816">
        <v>4</v>
      </c>
    </row>
    <row r="5817" spans="1:14" x14ac:dyDescent="0.3">
      <c r="A5817">
        <v>40834</v>
      </c>
      <c r="B5817" t="s">
        <v>14</v>
      </c>
      <c r="C5817" t="s">
        <v>15</v>
      </c>
      <c r="D5817" t="s">
        <v>16</v>
      </c>
      <c r="E5817" s="1">
        <v>43072</v>
      </c>
      <c r="F5817">
        <v>1.375</v>
      </c>
      <c r="G5817">
        <v>24.6</v>
      </c>
      <c r="H5817">
        <v>8.3000000000000007</v>
      </c>
      <c r="I5817">
        <v>11.269</v>
      </c>
      <c r="J5817">
        <v>0</v>
      </c>
      <c r="K5817">
        <v>96</v>
      </c>
      <c r="L5817">
        <v>35</v>
      </c>
      <c r="M5817">
        <v>8.6</v>
      </c>
      <c r="N5817">
        <v>5</v>
      </c>
    </row>
    <row r="5818" spans="1:14" x14ac:dyDescent="0.3">
      <c r="A5818">
        <v>40834</v>
      </c>
      <c r="B5818" t="s">
        <v>14</v>
      </c>
      <c r="C5818" t="s">
        <v>15</v>
      </c>
      <c r="D5818" t="s">
        <v>16</v>
      </c>
      <c r="E5818" s="1">
        <v>43073</v>
      </c>
      <c r="F5818">
        <v>1.125</v>
      </c>
      <c r="G5818">
        <v>27.8</v>
      </c>
      <c r="H5818">
        <v>8</v>
      </c>
      <c r="I5818">
        <v>10.682499999999999</v>
      </c>
      <c r="J5818">
        <v>0</v>
      </c>
      <c r="K5818">
        <v>97</v>
      </c>
      <c r="L5818">
        <v>26</v>
      </c>
      <c r="M5818">
        <v>8.6</v>
      </c>
      <c r="N5818">
        <v>3</v>
      </c>
    </row>
    <row r="5819" spans="1:14" x14ac:dyDescent="0.3">
      <c r="A5819">
        <v>40834</v>
      </c>
      <c r="B5819" t="s">
        <v>14</v>
      </c>
      <c r="C5819" t="s">
        <v>15</v>
      </c>
      <c r="D5819" t="s">
        <v>16</v>
      </c>
      <c r="E5819" s="1">
        <v>43074</v>
      </c>
      <c r="F5819">
        <v>0.625</v>
      </c>
      <c r="G5819">
        <v>25.5</v>
      </c>
      <c r="H5819">
        <v>7.5</v>
      </c>
      <c r="I5819">
        <v>10.473100000000001</v>
      </c>
      <c r="J5819">
        <v>0</v>
      </c>
      <c r="K5819">
        <v>94</v>
      </c>
      <c r="L5819">
        <v>27</v>
      </c>
      <c r="M5819">
        <v>8.5</v>
      </c>
      <c r="N5819">
        <v>3</v>
      </c>
    </row>
    <row r="5820" spans="1:14" x14ac:dyDescent="0.3">
      <c r="A5820">
        <v>40834</v>
      </c>
      <c r="B5820" t="s">
        <v>14</v>
      </c>
      <c r="C5820" t="s">
        <v>15</v>
      </c>
      <c r="D5820" t="s">
        <v>16</v>
      </c>
      <c r="E5820" s="1">
        <v>43075</v>
      </c>
      <c r="F5820">
        <v>1.375</v>
      </c>
      <c r="G5820">
        <v>22.6</v>
      </c>
      <c r="H5820">
        <v>7.4</v>
      </c>
      <c r="I5820">
        <v>10.623100000000001</v>
      </c>
      <c r="J5820">
        <v>0</v>
      </c>
      <c r="K5820">
        <v>98</v>
      </c>
      <c r="L5820">
        <v>37</v>
      </c>
      <c r="M5820">
        <v>2.6</v>
      </c>
      <c r="N5820">
        <v>3</v>
      </c>
    </row>
    <row r="5821" spans="1:14" x14ac:dyDescent="0.3">
      <c r="A5821">
        <v>40834</v>
      </c>
      <c r="B5821" t="s">
        <v>14</v>
      </c>
      <c r="C5821" t="s">
        <v>15</v>
      </c>
      <c r="D5821" t="s">
        <v>16</v>
      </c>
      <c r="E5821" s="1">
        <v>43076</v>
      </c>
      <c r="F5821">
        <v>3.125</v>
      </c>
      <c r="G5821">
        <v>23.3</v>
      </c>
      <c r="H5821">
        <v>11.1</v>
      </c>
      <c r="I5821">
        <v>11.5457</v>
      </c>
      <c r="J5821">
        <v>0.2</v>
      </c>
      <c r="K5821">
        <v>76</v>
      </c>
      <c r="L5821">
        <v>45</v>
      </c>
      <c r="M5821">
        <v>6.9</v>
      </c>
      <c r="N5821">
        <v>8</v>
      </c>
    </row>
    <row r="5822" spans="1:14" x14ac:dyDescent="0.3">
      <c r="A5822">
        <v>40834</v>
      </c>
      <c r="B5822" t="s">
        <v>14</v>
      </c>
      <c r="C5822" t="s">
        <v>15</v>
      </c>
      <c r="D5822" t="s">
        <v>16</v>
      </c>
      <c r="E5822" s="1">
        <v>43077</v>
      </c>
      <c r="F5822">
        <v>3.125</v>
      </c>
      <c r="G5822">
        <v>16.100000000000001</v>
      </c>
      <c r="H5822">
        <v>8.6</v>
      </c>
      <c r="I5822">
        <v>8.5548300000000008</v>
      </c>
      <c r="J5822">
        <v>4</v>
      </c>
      <c r="K5822">
        <v>88</v>
      </c>
      <c r="L5822">
        <v>48</v>
      </c>
      <c r="M5822">
        <v>7.7</v>
      </c>
      <c r="N5822">
        <v>5</v>
      </c>
    </row>
    <row r="5823" spans="1:14" x14ac:dyDescent="0.3">
      <c r="A5823">
        <v>40834</v>
      </c>
      <c r="B5823" t="s">
        <v>14</v>
      </c>
      <c r="C5823" t="s">
        <v>15</v>
      </c>
      <c r="D5823" t="s">
        <v>16</v>
      </c>
      <c r="E5823" s="1">
        <v>43078</v>
      </c>
      <c r="F5823">
        <v>1.625</v>
      </c>
      <c r="G5823">
        <v>19.100000000000001</v>
      </c>
      <c r="H5823">
        <v>2.2999999999999998</v>
      </c>
      <c r="I5823">
        <v>7.9517800000000003</v>
      </c>
      <c r="J5823">
        <v>0</v>
      </c>
      <c r="K5823">
        <v>99</v>
      </c>
      <c r="L5823">
        <v>33</v>
      </c>
      <c r="M5823">
        <v>8.4</v>
      </c>
      <c r="N5823">
        <v>-2</v>
      </c>
    </row>
    <row r="5824" spans="1:14" x14ac:dyDescent="0.3">
      <c r="A5824">
        <v>40834</v>
      </c>
      <c r="B5824" t="s">
        <v>14</v>
      </c>
      <c r="C5824" t="s">
        <v>15</v>
      </c>
      <c r="D5824" t="s">
        <v>16</v>
      </c>
      <c r="E5824" s="1">
        <v>43079</v>
      </c>
      <c r="F5824">
        <v>0.875</v>
      </c>
      <c r="G5824">
        <v>20.399999999999999</v>
      </c>
      <c r="H5824">
        <v>2.7</v>
      </c>
      <c r="I5824">
        <v>7.4517600000000002</v>
      </c>
      <c r="J5824">
        <v>0</v>
      </c>
      <c r="K5824">
        <v>93</v>
      </c>
      <c r="L5824">
        <v>29</v>
      </c>
      <c r="M5824">
        <v>8.5</v>
      </c>
      <c r="N5824">
        <v>-2</v>
      </c>
    </row>
    <row r="5825" spans="1:14" x14ac:dyDescent="0.3">
      <c r="A5825">
        <v>40834</v>
      </c>
      <c r="B5825" t="s">
        <v>14</v>
      </c>
      <c r="C5825" t="s">
        <v>15</v>
      </c>
      <c r="D5825" t="s">
        <v>16</v>
      </c>
      <c r="E5825" s="1">
        <v>43080</v>
      </c>
      <c r="F5825">
        <v>1.5</v>
      </c>
      <c r="G5825">
        <v>19.8</v>
      </c>
      <c r="H5825">
        <v>2.8</v>
      </c>
      <c r="I5825">
        <v>7.6009900000000004</v>
      </c>
      <c r="J5825">
        <v>0</v>
      </c>
      <c r="K5825">
        <v>94</v>
      </c>
      <c r="L5825">
        <v>33</v>
      </c>
      <c r="M5825">
        <v>8.4</v>
      </c>
      <c r="N5825">
        <v>-2</v>
      </c>
    </row>
    <row r="5826" spans="1:14" x14ac:dyDescent="0.3">
      <c r="A5826">
        <v>40834</v>
      </c>
      <c r="B5826" t="s">
        <v>14</v>
      </c>
      <c r="C5826" t="s">
        <v>15</v>
      </c>
      <c r="D5826" t="s">
        <v>16</v>
      </c>
      <c r="E5826" s="1">
        <v>43081</v>
      </c>
      <c r="F5826">
        <v>1.125</v>
      </c>
      <c r="G5826">
        <v>19.7</v>
      </c>
      <c r="H5826">
        <v>2.2999999999999998</v>
      </c>
      <c r="I5826">
        <v>7.4020599999999996</v>
      </c>
      <c r="J5826">
        <v>0</v>
      </c>
      <c r="K5826">
        <v>92</v>
      </c>
      <c r="L5826">
        <v>31</v>
      </c>
      <c r="M5826">
        <v>8.6</v>
      </c>
      <c r="N5826">
        <v>-3</v>
      </c>
    </row>
    <row r="5827" spans="1:14" x14ac:dyDescent="0.3">
      <c r="A5827">
        <v>40834</v>
      </c>
      <c r="B5827" t="s">
        <v>14</v>
      </c>
      <c r="C5827" t="s">
        <v>15</v>
      </c>
      <c r="D5827" t="s">
        <v>16</v>
      </c>
      <c r="E5827" s="1">
        <v>43082</v>
      </c>
      <c r="F5827">
        <v>1.125</v>
      </c>
      <c r="G5827">
        <v>22.5</v>
      </c>
      <c r="H5827">
        <v>2.9</v>
      </c>
      <c r="I5827">
        <v>7.86653</v>
      </c>
      <c r="J5827">
        <v>0</v>
      </c>
      <c r="K5827">
        <v>91</v>
      </c>
      <c r="L5827">
        <v>24</v>
      </c>
      <c r="M5827">
        <v>8.4</v>
      </c>
      <c r="N5827">
        <v>-2</v>
      </c>
    </row>
    <row r="5828" spans="1:14" x14ac:dyDescent="0.3">
      <c r="A5828">
        <v>40834</v>
      </c>
      <c r="B5828" t="s">
        <v>14</v>
      </c>
      <c r="C5828" t="s">
        <v>15</v>
      </c>
      <c r="D5828" t="s">
        <v>16</v>
      </c>
      <c r="E5828" s="1">
        <v>43083</v>
      </c>
      <c r="F5828">
        <v>1.5</v>
      </c>
      <c r="G5828">
        <v>23.7</v>
      </c>
      <c r="H5828">
        <v>6.5</v>
      </c>
      <c r="I5828">
        <v>10.5648</v>
      </c>
      <c r="J5828">
        <v>0</v>
      </c>
      <c r="K5828">
        <v>83</v>
      </c>
      <c r="L5828">
        <v>39</v>
      </c>
      <c r="M5828">
        <v>8</v>
      </c>
      <c r="N5828">
        <v>2</v>
      </c>
    </row>
    <row r="5829" spans="1:14" x14ac:dyDescent="0.3">
      <c r="A5829">
        <v>40834</v>
      </c>
      <c r="B5829" t="s">
        <v>14</v>
      </c>
      <c r="C5829" t="s">
        <v>15</v>
      </c>
      <c r="D5829" t="s">
        <v>16</v>
      </c>
      <c r="E5829" s="1">
        <v>43084</v>
      </c>
      <c r="F5829">
        <v>1.5</v>
      </c>
      <c r="G5829">
        <v>20.399999999999999</v>
      </c>
      <c r="H5829">
        <v>12</v>
      </c>
      <c r="I5829">
        <v>14.2059</v>
      </c>
      <c r="J5829">
        <v>15</v>
      </c>
      <c r="K5829">
        <v>95</v>
      </c>
      <c r="L5829">
        <v>69</v>
      </c>
      <c r="M5829">
        <v>1.2</v>
      </c>
      <c r="N5829">
        <v>6</v>
      </c>
    </row>
    <row r="5830" spans="1:14" x14ac:dyDescent="0.3">
      <c r="A5830">
        <v>40834</v>
      </c>
      <c r="B5830" t="s">
        <v>14</v>
      </c>
      <c r="C5830" t="s">
        <v>15</v>
      </c>
      <c r="D5830" t="s">
        <v>16</v>
      </c>
      <c r="E5830" s="1">
        <v>43085</v>
      </c>
      <c r="F5830">
        <v>2.125</v>
      </c>
      <c r="G5830">
        <v>23.4</v>
      </c>
      <c r="H5830">
        <v>14.5</v>
      </c>
      <c r="I5830">
        <v>13.1425</v>
      </c>
      <c r="J5830">
        <v>0</v>
      </c>
      <c r="K5830">
        <v>96</v>
      </c>
      <c r="L5830">
        <v>44</v>
      </c>
      <c r="M5830">
        <v>7.7</v>
      </c>
      <c r="N5830">
        <v>11</v>
      </c>
    </row>
    <row r="5831" spans="1:14" x14ac:dyDescent="0.3">
      <c r="A5831">
        <v>40834</v>
      </c>
      <c r="B5831" t="s">
        <v>14</v>
      </c>
      <c r="C5831" t="s">
        <v>15</v>
      </c>
      <c r="D5831" t="s">
        <v>16</v>
      </c>
      <c r="E5831" s="1">
        <v>43086</v>
      </c>
      <c r="F5831">
        <v>1.125</v>
      </c>
      <c r="G5831">
        <v>21.8</v>
      </c>
      <c r="H5831">
        <v>9.4</v>
      </c>
      <c r="I5831">
        <v>12.414999999999999</v>
      </c>
      <c r="J5831">
        <v>0</v>
      </c>
      <c r="K5831">
        <v>100</v>
      </c>
      <c r="L5831">
        <v>48</v>
      </c>
      <c r="M5831">
        <v>8</v>
      </c>
      <c r="N5831">
        <v>5</v>
      </c>
    </row>
    <row r="5832" spans="1:14" x14ac:dyDescent="0.3">
      <c r="A5832">
        <v>40834</v>
      </c>
      <c r="B5832" t="s">
        <v>14</v>
      </c>
      <c r="C5832" t="s">
        <v>15</v>
      </c>
      <c r="D5832" t="s">
        <v>16</v>
      </c>
      <c r="E5832" s="1">
        <v>43087</v>
      </c>
      <c r="F5832">
        <v>1.25</v>
      </c>
      <c r="G5832">
        <v>21.1</v>
      </c>
      <c r="H5832">
        <v>7.2</v>
      </c>
      <c r="I5832">
        <v>10.3653</v>
      </c>
      <c r="J5832">
        <v>0</v>
      </c>
      <c r="K5832">
        <v>99</v>
      </c>
      <c r="L5832">
        <v>35</v>
      </c>
      <c r="M5832">
        <v>8.3000000000000007</v>
      </c>
      <c r="N5832">
        <v>3</v>
      </c>
    </row>
    <row r="5833" spans="1:14" x14ac:dyDescent="0.3">
      <c r="A5833">
        <v>40834</v>
      </c>
      <c r="B5833" t="s">
        <v>14</v>
      </c>
      <c r="C5833" t="s">
        <v>15</v>
      </c>
      <c r="D5833" t="s">
        <v>16</v>
      </c>
      <c r="E5833" s="1">
        <v>43088</v>
      </c>
      <c r="F5833">
        <v>0.75</v>
      </c>
      <c r="G5833">
        <v>21.6</v>
      </c>
      <c r="H5833">
        <v>5.7</v>
      </c>
      <c r="I5833">
        <v>9.9677199999999999</v>
      </c>
      <c r="J5833">
        <v>0</v>
      </c>
      <c r="K5833">
        <v>98</v>
      </c>
      <c r="L5833">
        <v>37</v>
      </c>
      <c r="M5833">
        <v>8.1999999999999993</v>
      </c>
      <c r="N5833">
        <v>2</v>
      </c>
    </row>
    <row r="5834" spans="1:14" x14ac:dyDescent="0.3">
      <c r="A5834">
        <v>40834</v>
      </c>
      <c r="B5834" t="s">
        <v>14</v>
      </c>
      <c r="C5834" t="s">
        <v>15</v>
      </c>
      <c r="D5834" t="s">
        <v>16</v>
      </c>
      <c r="E5834" s="1">
        <v>43089</v>
      </c>
      <c r="F5834">
        <v>0.5</v>
      </c>
      <c r="G5834">
        <v>24.3</v>
      </c>
      <c r="H5834">
        <v>6.9</v>
      </c>
      <c r="I5834">
        <v>10.940099999999999</v>
      </c>
      <c r="J5834">
        <v>0</v>
      </c>
      <c r="K5834">
        <v>96</v>
      </c>
      <c r="L5834">
        <v>35</v>
      </c>
      <c r="M5834">
        <v>8.3000000000000007</v>
      </c>
      <c r="N5834">
        <v>3</v>
      </c>
    </row>
    <row r="5835" spans="1:14" x14ac:dyDescent="0.3">
      <c r="A5835">
        <v>40834</v>
      </c>
      <c r="B5835" t="s">
        <v>14</v>
      </c>
      <c r="C5835" t="s">
        <v>15</v>
      </c>
      <c r="D5835" t="s">
        <v>16</v>
      </c>
      <c r="E5835" s="1">
        <v>43090</v>
      </c>
      <c r="F5835">
        <v>1</v>
      </c>
      <c r="G5835">
        <v>27.8</v>
      </c>
      <c r="H5835">
        <v>8.4</v>
      </c>
      <c r="I5835">
        <v>11.830500000000001</v>
      </c>
      <c r="J5835">
        <v>0</v>
      </c>
      <c r="K5835">
        <v>95</v>
      </c>
      <c r="L5835">
        <v>33</v>
      </c>
      <c r="M5835">
        <v>8.1</v>
      </c>
      <c r="N5835">
        <v>4</v>
      </c>
    </row>
    <row r="5836" spans="1:14" x14ac:dyDescent="0.3">
      <c r="A5836">
        <v>40834</v>
      </c>
      <c r="B5836" t="s">
        <v>14</v>
      </c>
      <c r="C5836" t="s">
        <v>15</v>
      </c>
      <c r="D5836" t="s">
        <v>16</v>
      </c>
      <c r="E5836" s="1">
        <v>43091</v>
      </c>
      <c r="F5836">
        <v>0.25</v>
      </c>
      <c r="G5836">
        <v>28.6</v>
      </c>
      <c r="H5836">
        <v>9.5</v>
      </c>
      <c r="I5836">
        <v>11.6036</v>
      </c>
      <c r="J5836">
        <v>0</v>
      </c>
      <c r="K5836">
        <v>92</v>
      </c>
      <c r="L5836">
        <v>29</v>
      </c>
      <c r="M5836">
        <v>8.1999999999999993</v>
      </c>
      <c r="N5836">
        <v>5</v>
      </c>
    </row>
    <row r="5837" spans="1:14" x14ac:dyDescent="0.3">
      <c r="A5837">
        <v>40834</v>
      </c>
      <c r="B5837" t="s">
        <v>14</v>
      </c>
      <c r="C5837" t="s">
        <v>15</v>
      </c>
      <c r="D5837" t="s">
        <v>16</v>
      </c>
      <c r="E5837" s="1">
        <v>43092</v>
      </c>
      <c r="F5837">
        <v>0.625</v>
      </c>
      <c r="G5837">
        <v>26.7</v>
      </c>
      <c r="H5837">
        <v>8.8000000000000007</v>
      </c>
      <c r="I5837">
        <v>12.1739</v>
      </c>
      <c r="J5837">
        <v>0</v>
      </c>
      <c r="K5837">
        <v>92</v>
      </c>
      <c r="L5837">
        <v>39</v>
      </c>
      <c r="M5837">
        <v>6.4</v>
      </c>
      <c r="N5837">
        <v>5</v>
      </c>
    </row>
    <row r="5838" spans="1:14" x14ac:dyDescent="0.3">
      <c r="A5838">
        <v>40834</v>
      </c>
      <c r="B5838" t="s">
        <v>14</v>
      </c>
      <c r="C5838" t="s">
        <v>15</v>
      </c>
      <c r="D5838" t="s">
        <v>16</v>
      </c>
      <c r="E5838" s="1">
        <v>43093</v>
      </c>
      <c r="F5838">
        <v>0.625</v>
      </c>
      <c r="G5838">
        <v>30.2</v>
      </c>
      <c r="H5838">
        <v>8.3000000000000007</v>
      </c>
      <c r="I5838">
        <v>10.1539</v>
      </c>
      <c r="J5838">
        <v>0</v>
      </c>
      <c r="K5838">
        <v>92</v>
      </c>
      <c r="L5838">
        <v>23</v>
      </c>
      <c r="M5838">
        <v>7.7</v>
      </c>
      <c r="N5838">
        <v>4</v>
      </c>
    </row>
    <row r="5839" spans="1:14" x14ac:dyDescent="0.3">
      <c r="A5839">
        <v>40834</v>
      </c>
      <c r="B5839" t="s">
        <v>14</v>
      </c>
      <c r="C5839" t="s">
        <v>15</v>
      </c>
      <c r="D5839" t="s">
        <v>16</v>
      </c>
      <c r="E5839" s="1">
        <v>43094</v>
      </c>
      <c r="F5839">
        <v>1.125</v>
      </c>
      <c r="G5839">
        <v>28</v>
      </c>
      <c r="H5839">
        <v>10.4</v>
      </c>
      <c r="I5839">
        <v>9.08413</v>
      </c>
      <c r="J5839">
        <v>0</v>
      </c>
      <c r="K5839">
        <v>76</v>
      </c>
      <c r="L5839">
        <v>21</v>
      </c>
      <c r="M5839">
        <v>1.2</v>
      </c>
      <c r="N5839">
        <v>4</v>
      </c>
    </row>
    <row r="5840" spans="1:14" x14ac:dyDescent="0.3">
      <c r="A5840">
        <v>40834</v>
      </c>
      <c r="B5840" t="s">
        <v>14</v>
      </c>
      <c r="C5840" t="s">
        <v>15</v>
      </c>
      <c r="D5840" t="s">
        <v>16</v>
      </c>
      <c r="E5840" s="1">
        <v>43095</v>
      </c>
      <c r="F5840">
        <v>2.375</v>
      </c>
      <c r="G5840">
        <v>18.2</v>
      </c>
      <c r="H5840">
        <v>13.3</v>
      </c>
      <c r="I5840">
        <v>12.378</v>
      </c>
      <c r="J5840">
        <v>0.4</v>
      </c>
      <c r="K5840">
        <v>91</v>
      </c>
      <c r="L5840">
        <v>61</v>
      </c>
      <c r="M5840">
        <v>3.6</v>
      </c>
      <c r="N5840">
        <v>9</v>
      </c>
    </row>
    <row r="5841" spans="1:14" x14ac:dyDescent="0.3">
      <c r="A5841">
        <v>40834</v>
      </c>
      <c r="B5841" t="s">
        <v>14</v>
      </c>
      <c r="C5841" t="s">
        <v>15</v>
      </c>
      <c r="D5841" t="s">
        <v>16</v>
      </c>
      <c r="E5841" s="1">
        <v>43096</v>
      </c>
      <c r="F5841">
        <v>1.125</v>
      </c>
      <c r="G5841">
        <v>26.6</v>
      </c>
      <c r="H5841">
        <v>7.4</v>
      </c>
      <c r="I5841">
        <v>10.643599999999999</v>
      </c>
      <c r="J5841">
        <v>0</v>
      </c>
      <c r="K5841">
        <v>100</v>
      </c>
      <c r="L5841">
        <v>28</v>
      </c>
      <c r="M5841">
        <v>8.3000000000000007</v>
      </c>
      <c r="N5841">
        <v>4</v>
      </c>
    </row>
    <row r="5842" spans="1:14" x14ac:dyDescent="0.3">
      <c r="A5842">
        <v>40834</v>
      </c>
      <c r="B5842" t="s">
        <v>14</v>
      </c>
      <c r="C5842" t="s">
        <v>15</v>
      </c>
      <c r="D5842" t="s">
        <v>16</v>
      </c>
      <c r="E5842" s="1">
        <v>43097</v>
      </c>
      <c r="F5842">
        <v>1.125</v>
      </c>
      <c r="G5842">
        <v>28.4</v>
      </c>
      <c r="H5842">
        <v>11.3</v>
      </c>
      <c r="I5842">
        <v>8.8301999999999996</v>
      </c>
      <c r="J5842">
        <v>0</v>
      </c>
      <c r="K5842">
        <v>69</v>
      </c>
      <c r="L5842">
        <v>26</v>
      </c>
      <c r="M5842">
        <v>5.7</v>
      </c>
      <c r="N5842">
        <v>8</v>
      </c>
    </row>
    <row r="5843" spans="1:14" x14ac:dyDescent="0.3">
      <c r="A5843">
        <v>40834</v>
      </c>
      <c r="B5843" t="s">
        <v>14</v>
      </c>
      <c r="C5843" t="s">
        <v>15</v>
      </c>
      <c r="D5843" t="s">
        <v>16</v>
      </c>
      <c r="E5843" s="1">
        <v>43098</v>
      </c>
      <c r="F5843">
        <v>0.625</v>
      </c>
      <c r="G5843">
        <v>26.5</v>
      </c>
      <c r="H5843">
        <v>7.7</v>
      </c>
      <c r="I5843">
        <v>9.1526899999999998</v>
      </c>
      <c r="J5843">
        <v>0</v>
      </c>
      <c r="K5843">
        <v>85</v>
      </c>
      <c r="L5843">
        <v>24</v>
      </c>
      <c r="M5843">
        <v>8.1999999999999993</v>
      </c>
      <c r="N5843">
        <v>2</v>
      </c>
    </row>
    <row r="5844" spans="1:14" x14ac:dyDescent="0.3">
      <c r="A5844">
        <v>40834</v>
      </c>
      <c r="B5844" t="s">
        <v>14</v>
      </c>
      <c r="C5844" t="s">
        <v>15</v>
      </c>
      <c r="D5844" t="s">
        <v>16</v>
      </c>
      <c r="E5844" s="1">
        <v>43099</v>
      </c>
      <c r="F5844">
        <v>0.875</v>
      </c>
      <c r="G5844">
        <v>24.9</v>
      </c>
      <c r="H5844">
        <v>9</v>
      </c>
      <c r="I5844">
        <v>9.2618399999999994</v>
      </c>
      <c r="J5844">
        <v>0</v>
      </c>
      <c r="K5844">
        <v>80</v>
      </c>
      <c r="L5844">
        <v>30</v>
      </c>
      <c r="M5844">
        <v>7.7</v>
      </c>
      <c r="N5844">
        <v>4</v>
      </c>
    </row>
    <row r="5845" spans="1:14" x14ac:dyDescent="0.3">
      <c r="A5845">
        <v>40834</v>
      </c>
      <c r="B5845" t="s">
        <v>14</v>
      </c>
      <c r="C5845" t="s">
        <v>15</v>
      </c>
      <c r="D5845" t="s">
        <v>16</v>
      </c>
      <c r="E5845" s="1">
        <v>43100</v>
      </c>
      <c r="F5845">
        <v>0.5</v>
      </c>
      <c r="G5845">
        <v>26.7</v>
      </c>
      <c r="H5845">
        <v>6.9</v>
      </c>
      <c r="I5845">
        <v>8.5346499999999992</v>
      </c>
      <c r="J5845">
        <v>0</v>
      </c>
      <c r="K5845">
        <v>87</v>
      </c>
      <c r="L5845">
        <v>21</v>
      </c>
      <c r="M5845">
        <v>8.4</v>
      </c>
      <c r="N5845">
        <v>4</v>
      </c>
    </row>
    <row r="5846" spans="1:14" x14ac:dyDescent="0.3">
      <c r="A5846">
        <v>40834</v>
      </c>
      <c r="B5846" t="s">
        <v>14</v>
      </c>
      <c r="C5846" t="s">
        <v>15</v>
      </c>
      <c r="D5846" t="s">
        <v>16</v>
      </c>
      <c r="E5846" s="1">
        <v>43101</v>
      </c>
      <c r="F5846">
        <v>1.25</v>
      </c>
      <c r="G5846">
        <v>24.9</v>
      </c>
      <c r="H5846">
        <v>6.3</v>
      </c>
      <c r="I5846">
        <v>8.4193899999999999</v>
      </c>
      <c r="J5846">
        <v>0</v>
      </c>
      <c r="K5846">
        <v>84</v>
      </c>
      <c r="L5846">
        <v>23</v>
      </c>
      <c r="M5846">
        <v>8.4</v>
      </c>
      <c r="N5846">
        <v>0</v>
      </c>
    </row>
    <row r="5847" spans="1:14" x14ac:dyDescent="0.3">
      <c r="A5847">
        <v>40834</v>
      </c>
      <c r="B5847" t="s">
        <v>14</v>
      </c>
      <c r="C5847" t="s">
        <v>15</v>
      </c>
      <c r="D5847" t="s">
        <v>16</v>
      </c>
      <c r="E5847" s="1">
        <v>43102</v>
      </c>
      <c r="F5847">
        <v>1.5</v>
      </c>
      <c r="G5847">
        <v>17.100000000000001</v>
      </c>
      <c r="H5847">
        <v>11.4</v>
      </c>
      <c r="I5847">
        <v>12.1638</v>
      </c>
      <c r="J5847">
        <v>3</v>
      </c>
      <c r="K5847">
        <v>93</v>
      </c>
      <c r="L5847">
        <v>71</v>
      </c>
      <c r="M5847">
        <v>0.4</v>
      </c>
      <c r="N5847">
        <v>6</v>
      </c>
    </row>
    <row r="5848" spans="1:14" x14ac:dyDescent="0.3">
      <c r="A5848">
        <v>40834</v>
      </c>
      <c r="B5848" t="s">
        <v>14</v>
      </c>
      <c r="C5848" t="s">
        <v>15</v>
      </c>
      <c r="D5848" t="s">
        <v>16</v>
      </c>
      <c r="E5848" s="1">
        <v>43103</v>
      </c>
      <c r="F5848">
        <v>2.125</v>
      </c>
      <c r="G5848">
        <v>17.8</v>
      </c>
      <c r="H5848">
        <v>5.8</v>
      </c>
      <c r="I5848">
        <v>8.7034400000000005</v>
      </c>
      <c r="J5848">
        <v>0</v>
      </c>
      <c r="K5848">
        <v>97</v>
      </c>
      <c r="L5848">
        <v>36</v>
      </c>
      <c r="M5848">
        <v>8.3000000000000007</v>
      </c>
      <c r="N5848">
        <v>0</v>
      </c>
    </row>
    <row r="5849" spans="1:14" x14ac:dyDescent="0.3">
      <c r="A5849">
        <v>40834</v>
      </c>
      <c r="B5849" t="s">
        <v>14</v>
      </c>
      <c r="C5849" t="s">
        <v>15</v>
      </c>
      <c r="D5849" t="s">
        <v>16</v>
      </c>
      <c r="E5849" s="1">
        <v>43104</v>
      </c>
      <c r="F5849">
        <v>1</v>
      </c>
      <c r="G5849">
        <v>20.7</v>
      </c>
      <c r="H5849">
        <v>3.4</v>
      </c>
      <c r="I5849">
        <v>8.0511999999999997</v>
      </c>
      <c r="J5849">
        <v>0</v>
      </c>
      <c r="K5849">
        <v>91</v>
      </c>
      <c r="L5849">
        <v>33</v>
      </c>
      <c r="M5849">
        <v>8.5</v>
      </c>
      <c r="N5849">
        <v>-1</v>
      </c>
    </row>
    <row r="5850" spans="1:14" x14ac:dyDescent="0.3">
      <c r="A5850">
        <v>40834</v>
      </c>
      <c r="B5850" t="s">
        <v>14</v>
      </c>
      <c r="C5850" t="s">
        <v>15</v>
      </c>
      <c r="D5850" t="s">
        <v>16</v>
      </c>
      <c r="E5850" s="1">
        <v>43105</v>
      </c>
      <c r="F5850">
        <v>1.375</v>
      </c>
      <c r="G5850">
        <v>22.2</v>
      </c>
      <c r="H5850">
        <v>5.2</v>
      </c>
      <c r="I5850">
        <v>8.1234699999999993</v>
      </c>
      <c r="J5850">
        <v>0</v>
      </c>
      <c r="K5850">
        <v>84</v>
      </c>
      <c r="L5850">
        <v>34</v>
      </c>
      <c r="M5850">
        <v>4.5</v>
      </c>
      <c r="N5850">
        <v>0</v>
      </c>
    </row>
    <row r="5851" spans="1:14" x14ac:dyDescent="0.3">
      <c r="A5851">
        <v>40834</v>
      </c>
      <c r="B5851" t="s">
        <v>14</v>
      </c>
      <c r="C5851" t="s">
        <v>15</v>
      </c>
      <c r="D5851" t="s">
        <v>16</v>
      </c>
      <c r="E5851" s="1">
        <v>43106</v>
      </c>
      <c r="F5851">
        <v>1.25</v>
      </c>
      <c r="G5851">
        <v>21.7</v>
      </c>
      <c r="H5851">
        <v>7</v>
      </c>
      <c r="I5851">
        <v>10.2446</v>
      </c>
      <c r="J5851">
        <v>0</v>
      </c>
      <c r="K5851">
        <v>80</v>
      </c>
      <c r="L5851">
        <v>41</v>
      </c>
      <c r="M5851">
        <v>5.2</v>
      </c>
      <c r="N5851">
        <v>2</v>
      </c>
    </row>
    <row r="5852" spans="1:14" x14ac:dyDescent="0.3">
      <c r="A5852">
        <v>40834</v>
      </c>
      <c r="B5852" t="s">
        <v>14</v>
      </c>
      <c r="C5852" t="s">
        <v>15</v>
      </c>
      <c r="D5852" t="s">
        <v>16</v>
      </c>
      <c r="E5852" s="1">
        <v>43107</v>
      </c>
      <c r="F5852">
        <v>1.375</v>
      </c>
      <c r="G5852">
        <v>20.3</v>
      </c>
      <c r="H5852">
        <v>8.8000000000000007</v>
      </c>
      <c r="I5852">
        <v>10.082800000000001</v>
      </c>
      <c r="J5852">
        <v>0</v>
      </c>
      <c r="K5852">
        <v>89</v>
      </c>
      <c r="L5852">
        <v>45</v>
      </c>
      <c r="M5852">
        <v>7.2</v>
      </c>
      <c r="N5852">
        <v>3</v>
      </c>
    </row>
    <row r="5853" spans="1:14" x14ac:dyDescent="0.3">
      <c r="A5853">
        <v>40834</v>
      </c>
      <c r="B5853" t="s">
        <v>14</v>
      </c>
      <c r="C5853" t="s">
        <v>15</v>
      </c>
      <c r="D5853" t="s">
        <v>16</v>
      </c>
      <c r="E5853" s="1">
        <v>43108</v>
      </c>
      <c r="F5853">
        <v>1.375</v>
      </c>
      <c r="G5853">
        <v>22.9</v>
      </c>
      <c r="H5853">
        <v>6.1</v>
      </c>
      <c r="I5853">
        <v>7.78498</v>
      </c>
      <c r="J5853">
        <v>0</v>
      </c>
      <c r="K5853">
        <v>89</v>
      </c>
      <c r="L5853">
        <v>24</v>
      </c>
      <c r="M5853">
        <v>8.6999999999999993</v>
      </c>
      <c r="N5853">
        <v>1</v>
      </c>
    </row>
    <row r="5854" spans="1:14" x14ac:dyDescent="0.3">
      <c r="A5854">
        <v>40834</v>
      </c>
      <c r="B5854" t="s">
        <v>14</v>
      </c>
      <c r="C5854" t="s">
        <v>15</v>
      </c>
      <c r="D5854" t="s">
        <v>16</v>
      </c>
      <c r="E5854" s="1">
        <v>43109</v>
      </c>
      <c r="F5854">
        <v>1.375</v>
      </c>
      <c r="G5854">
        <v>23.1</v>
      </c>
      <c r="H5854">
        <v>11.5</v>
      </c>
      <c r="I5854">
        <v>5.4756900000000002</v>
      </c>
      <c r="J5854">
        <v>0</v>
      </c>
      <c r="K5854">
        <v>61</v>
      </c>
      <c r="L5854">
        <v>18</v>
      </c>
      <c r="M5854">
        <v>9.1999999999999993</v>
      </c>
      <c r="N5854">
        <v>4</v>
      </c>
    </row>
    <row r="5855" spans="1:14" x14ac:dyDescent="0.3">
      <c r="A5855">
        <v>40834</v>
      </c>
      <c r="B5855" t="s">
        <v>14</v>
      </c>
      <c r="C5855" t="s">
        <v>15</v>
      </c>
      <c r="D5855" t="s">
        <v>16</v>
      </c>
      <c r="E5855" s="1">
        <v>43110</v>
      </c>
      <c r="F5855">
        <v>0.625</v>
      </c>
      <c r="G5855">
        <v>21.6</v>
      </c>
      <c r="H5855">
        <v>3.4</v>
      </c>
      <c r="I5855">
        <v>5.90184</v>
      </c>
      <c r="J5855">
        <v>0</v>
      </c>
      <c r="K5855">
        <v>75</v>
      </c>
      <c r="L5855">
        <v>17</v>
      </c>
      <c r="M5855">
        <v>8.6999999999999993</v>
      </c>
      <c r="N5855">
        <v>-3</v>
      </c>
    </row>
    <row r="5856" spans="1:14" x14ac:dyDescent="0.3">
      <c r="A5856">
        <v>40834</v>
      </c>
      <c r="B5856" t="s">
        <v>14</v>
      </c>
      <c r="C5856" t="s">
        <v>15</v>
      </c>
      <c r="D5856" t="s">
        <v>16</v>
      </c>
      <c r="E5856" s="1">
        <v>43111</v>
      </c>
      <c r="F5856">
        <v>1.125</v>
      </c>
      <c r="G5856">
        <v>22.8</v>
      </c>
      <c r="H5856">
        <v>2.9</v>
      </c>
      <c r="I5856">
        <v>6.0438200000000002</v>
      </c>
      <c r="J5856">
        <v>0</v>
      </c>
      <c r="K5856">
        <v>79</v>
      </c>
      <c r="L5856">
        <v>20</v>
      </c>
      <c r="M5856">
        <v>8.1999999999999993</v>
      </c>
      <c r="N5856">
        <v>-4</v>
      </c>
    </row>
    <row r="5857" spans="1:14" x14ac:dyDescent="0.3">
      <c r="A5857">
        <v>40834</v>
      </c>
      <c r="B5857" t="s">
        <v>14</v>
      </c>
      <c r="C5857" t="s">
        <v>15</v>
      </c>
      <c r="D5857" t="s">
        <v>16</v>
      </c>
      <c r="E5857" s="1">
        <v>43112</v>
      </c>
      <c r="F5857">
        <v>0.875</v>
      </c>
      <c r="G5857">
        <v>24.6</v>
      </c>
      <c r="H5857">
        <v>2.8</v>
      </c>
      <c r="I5857">
        <v>6.03939</v>
      </c>
      <c r="J5857">
        <v>0</v>
      </c>
      <c r="K5857">
        <v>80</v>
      </c>
      <c r="L5857">
        <v>18</v>
      </c>
      <c r="M5857">
        <v>8.9</v>
      </c>
      <c r="N5857">
        <v>-4</v>
      </c>
    </row>
    <row r="5858" spans="1:14" x14ac:dyDescent="0.3">
      <c r="A5858">
        <v>40834</v>
      </c>
      <c r="B5858" t="s">
        <v>14</v>
      </c>
      <c r="C5858" t="s">
        <v>15</v>
      </c>
      <c r="D5858" t="s">
        <v>16</v>
      </c>
      <c r="E5858" s="1">
        <v>43113</v>
      </c>
      <c r="F5858">
        <v>0.625</v>
      </c>
      <c r="G5858">
        <v>25.5</v>
      </c>
      <c r="H5858">
        <v>2.2999999999999998</v>
      </c>
      <c r="I5858">
        <v>5.9721700000000002</v>
      </c>
      <c r="J5858">
        <v>0</v>
      </c>
      <c r="K5858">
        <v>78</v>
      </c>
      <c r="L5858">
        <v>10</v>
      </c>
      <c r="M5858">
        <v>8.8000000000000007</v>
      </c>
      <c r="N5858">
        <v>-5</v>
      </c>
    </row>
    <row r="5859" spans="1:14" x14ac:dyDescent="0.3">
      <c r="A5859">
        <v>40834</v>
      </c>
      <c r="B5859" t="s">
        <v>14</v>
      </c>
      <c r="C5859" t="s">
        <v>15</v>
      </c>
      <c r="D5859" t="s">
        <v>16</v>
      </c>
      <c r="E5859" s="1">
        <v>43114</v>
      </c>
      <c r="F5859">
        <v>0.875</v>
      </c>
      <c r="G5859">
        <v>25.4</v>
      </c>
      <c r="H5859">
        <v>2.5</v>
      </c>
      <c r="I5859">
        <v>6.1699799999999998</v>
      </c>
      <c r="J5859">
        <v>0</v>
      </c>
      <c r="K5859">
        <v>81</v>
      </c>
      <c r="L5859">
        <v>13</v>
      </c>
      <c r="M5859">
        <v>8.3000000000000007</v>
      </c>
      <c r="N5859">
        <v>-4</v>
      </c>
    </row>
    <row r="5860" spans="1:14" x14ac:dyDescent="0.3">
      <c r="A5860">
        <v>40834</v>
      </c>
      <c r="B5860" t="s">
        <v>14</v>
      </c>
      <c r="C5860" t="s">
        <v>15</v>
      </c>
      <c r="D5860" t="s">
        <v>16</v>
      </c>
      <c r="E5860" s="1">
        <v>43115</v>
      </c>
      <c r="F5860">
        <v>1.75</v>
      </c>
      <c r="G5860">
        <v>22.9</v>
      </c>
      <c r="H5860">
        <v>4.0999999999999996</v>
      </c>
      <c r="I5860">
        <v>7.40951</v>
      </c>
      <c r="J5860">
        <v>0</v>
      </c>
      <c r="K5860">
        <v>77</v>
      </c>
      <c r="L5860">
        <v>27</v>
      </c>
      <c r="M5860">
        <v>8.3000000000000007</v>
      </c>
      <c r="N5860">
        <v>-3</v>
      </c>
    </row>
    <row r="5861" spans="1:14" x14ac:dyDescent="0.3">
      <c r="A5861">
        <v>40834</v>
      </c>
      <c r="B5861" t="s">
        <v>14</v>
      </c>
      <c r="C5861" t="s">
        <v>15</v>
      </c>
      <c r="D5861" t="s">
        <v>16</v>
      </c>
      <c r="E5861" s="1">
        <v>43116</v>
      </c>
      <c r="F5861">
        <v>2.25</v>
      </c>
      <c r="G5861">
        <v>19.5</v>
      </c>
      <c r="H5861">
        <v>7.7</v>
      </c>
      <c r="I5861">
        <v>7.8077500000000004</v>
      </c>
      <c r="J5861">
        <v>0</v>
      </c>
      <c r="K5861">
        <v>71</v>
      </c>
      <c r="L5861">
        <v>34</v>
      </c>
      <c r="M5861">
        <v>8.6999999999999993</v>
      </c>
      <c r="N5861">
        <v>0</v>
      </c>
    </row>
    <row r="5862" spans="1:14" x14ac:dyDescent="0.3">
      <c r="A5862">
        <v>40834</v>
      </c>
      <c r="B5862" t="s">
        <v>14</v>
      </c>
      <c r="C5862" t="s">
        <v>15</v>
      </c>
      <c r="D5862" t="s">
        <v>16</v>
      </c>
      <c r="E5862" s="1">
        <v>43117</v>
      </c>
      <c r="F5862">
        <v>1.5</v>
      </c>
      <c r="G5862">
        <v>17.7</v>
      </c>
      <c r="H5862">
        <v>4.3</v>
      </c>
      <c r="I5862">
        <v>6.8957499999999996</v>
      </c>
      <c r="J5862">
        <v>0</v>
      </c>
      <c r="K5862">
        <v>84</v>
      </c>
      <c r="L5862">
        <v>29</v>
      </c>
      <c r="M5862">
        <v>3.8</v>
      </c>
      <c r="N5862">
        <v>-2</v>
      </c>
    </row>
    <row r="5863" spans="1:14" x14ac:dyDescent="0.3">
      <c r="A5863">
        <v>40834</v>
      </c>
      <c r="B5863" t="s">
        <v>14</v>
      </c>
      <c r="C5863" t="s">
        <v>15</v>
      </c>
      <c r="D5863" t="s">
        <v>16</v>
      </c>
      <c r="E5863" s="1">
        <v>43118</v>
      </c>
      <c r="F5863">
        <v>0.875</v>
      </c>
      <c r="G5863">
        <v>22.2</v>
      </c>
      <c r="H5863">
        <v>1.4</v>
      </c>
      <c r="I5863">
        <v>6.3775599999999999</v>
      </c>
      <c r="J5863">
        <v>0</v>
      </c>
      <c r="K5863">
        <v>83</v>
      </c>
      <c r="L5863">
        <v>22</v>
      </c>
      <c r="M5863">
        <v>8.8000000000000007</v>
      </c>
      <c r="N5863">
        <v>-5</v>
      </c>
    </row>
    <row r="5864" spans="1:14" x14ac:dyDescent="0.3">
      <c r="A5864">
        <v>40834</v>
      </c>
      <c r="B5864" t="s">
        <v>14</v>
      </c>
      <c r="C5864" t="s">
        <v>15</v>
      </c>
      <c r="D5864" t="s">
        <v>16</v>
      </c>
      <c r="E5864" s="1">
        <v>43119</v>
      </c>
      <c r="F5864">
        <v>2</v>
      </c>
      <c r="G5864">
        <v>24.4</v>
      </c>
      <c r="H5864">
        <v>5.3</v>
      </c>
      <c r="I5864">
        <v>6.3228999999999997</v>
      </c>
      <c r="J5864">
        <v>0</v>
      </c>
      <c r="K5864">
        <v>54</v>
      </c>
      <c r="L5864">
        <v>22</v>
      </c>
      <c r="M5864">
        <v>7.7</v>
      </c>
      <c r="N5864">
        <v>-2</v>
      </c>
    </row>
    <row r="5865" spans="1:14" x14ac:dyDescent="0.3">
      <c r="A5865">
        <v>40834</v>
      </c>
      <c r="B5865" t="s">
        <v>14</v>
      </c>
      <c r="C5865" t="s">
        <v>15</v>
      </c>
      <c r="D5865" t="s">
        <v>16</v>
      </c>
      <c r="E5865" s="1">
        <v>43120</v>
      </c>
      <c r="F5865">
        <v>2.75</v>
      </c>
      <c r="G5865">
        <v>17.899999999999999</v>
      </c>
      <c r="H5865">
        <v>12.4</v>
      </c>
      <c r="I5865">
        <v>10.8146</v>
      </c>
      <c r="J5865">
        <v>3</v>
      </c>
      <c r="K5865">
        <v>90</v>
      </c>
      <c r="L5865">
        <v>43</v>
      </c>
      <c r="M5865">
        <v>1.4</v>
      </c>
      <c r="N5865">
        <v>5</v>
      </c>
    </row>
    <row r="5866" spans="1:14" x14ac:dyDescent="0.3">
      <c r="A5866">
        <v>40834</v>
      </c>
      <c r="B5866" t="s">
        <v>14</v>
      </c>
      <c r="C5866" t="s">
        <v>15</v>
      </c>
      <c r="D5866" t="s">
        <v>16</v>
      </c>
      <c r="E5866" s="1">
        <v>43121</v>
      </c>
      <c r="F5866">
        <v>1.625</v>
      </c>
      <c r="G5866">
        <v>14.6</v>
      </c>
      <c r="H5866">
        <v>6.7</v>
      </c>
      <c r="I5866">
        <v>8.8420100000000001</v>
      </c>
      <c r="J5866">
        <v>0</v>
      </c>
      <c r="K5866">
        <v>95</v>
      </c>
      <c r="L5866">
        <v>51</v>
      </c>
      <c r="M5866">
        <v>0</v>
      </c>
      <c r="N5866">
        <v>2</v>
      </c>
    </row>
    <row r="5867" spans="1:14" x14ac:dyDescent="0.3">
      <c r="A5867">
        <v>40834</v>
      </c>
      <c r="B5867" t="s">
        <v>14</v>
      </c>
      <c r="C5867" t="s">
        <v>15</v>
      </c>
      <c r="D5867" t="s">
        <v>16</v>
      </c>
      <c r="E5867" s="1">
        <v>43122</v>
      </c>
      <c r="F5867">
        <v>0.625</v>
      </c>
      <c r="G5867">
        <v>20.3</v>
      </c>
      <c r="H5867">
        <v>3.5</v>
      </c>
      <c r="I5867">
        <v>8.7571499999999993</v>
      </c>
      <c r="J5867">
        <v>0</v>
      </c>
      <c r="K5867">
        <v>96</v>
      </c>
      <c r="L5867">
        <v>38</v>
      </c>
      <c r="M5867">
        <v>7.3</v>
      </c>
      <c r="N5867">
        <v>-2</v>
      </c>
    </row>
    <row r="5868" spans="1:14" x14ac:dyDescent="0.3">
      <c r="A5868">
        <v>40834</v>
      </c>
      <c r="B5868" t="s">
        <v>14</v>
      </c>
      <c r="C5868" t="s">
        <v>15</v>
      </c>
      <c r="D5868" t="s">
        <v>16</v>
      </c>
      <c r="E5868" s="1">
        <v>43123</v>
      </c>
      <c r="F5868">
        <v>1.125</v>
      </c>
      <c r="G5868">
        <v>22.5</v>
      </c>
      <c r="H5868">
        <v>5.5</v>
      </c>
      <c r="I5868">
        <v>7.6880199999999999</v>
      </c>
      <c r="J5868">
        <v>0</v>
      </c>
      <c r="K5868">
        <v>80</v>
      </c>
      <c r="L5868">
        <v>21</v>
      </c>
      <c r="M5868">
        <v>6.6</v>
      </c>
      <c r="N5868">
        <v>-2</v>
      </c>
    </row>
    <row r="5869" spans="1:14" x14ac:dyDescent="0.3">
      <c r="A5869">
        <v>40834</v>
      </c>
      <c r="B5869" t="s">
        <v>14</v>
      </c>
      <c r="C5869" t="s">
        <v>15</v>
      </c>
      <c r="D5869" t="s">
        <v>16</v>
      </c>
      <c r="E5869" s="1">
        <v>43124</v>
      </c>
      <c r="F5869">
        <v>1.125</v>
      </c>
      <c r="G5869">
        <v>24.8</v>
      </c>
      <c r="H5869">
        <v>7.1</v>
      </c>
      <c r="I5869">
        <v>8.9764199999999992</v>
      </c>
      <c r="J5869">
        <v>0</v>
      </c>
      <c r="K5869">
        <v>93</v>
      </c>
      <c r="L5869">
        <v>23</v>
      </c>
      <c r="M5869">
        <v>7.8</v>
      </c>
      <c r="N5869">
        <v>0</v>
      </c>
    </row>
    <row r="5870" spans="1:14" x14ac:dyDescent="0.3">
      <c r="A5870">
        <v>40834</v>
      </c>
      <c r="B5870" t="s">
        <v>14</v>
      </c>
      <c r="C5870" t="s">
        <v>15</v>
      </c>
      <c r="D5870" t="s">
        <v>16</v>
      </c>
      <c r="E5870" s="1">
        <v>43125</v>
      </c>
      <c r="F5870">
        <v>1.125</v>
      </c>
      <c r="G5870">
        <v>26.6</v>
      </c>
      <c r="H5870">
        <v>6.5</v>
      </c>
      <c r="I5870">
        <v>7.7812200000000002</v>
      </c>
      <c r="J5870">
        <v>0</v>
      </c>
      <c r="K5870">
        <v>85</v>
      </c>
      <c r="L5870">
        <v>18</v>
      </c>
      <c r="M5870">
        <v>7.4</v>
      </c>
      <c r="N5870">
        <v>0</v>
      </c>
    </row>
    <row r="5871" spans="1:14" x14ac:dyDescent="0.3">
      <c r="A5871">
        <v>40834</v>
      </c>
      <c r="B5871" t="s">
        <v>14</v>
      </c>
      <c r="C5871" t="s">
        <v>15</v>
      </c>
      <c r="D5871" t="s">
        <v>16</v>
      </c>
      <c r="E5871" s="1">
        <v>43126</v>
      </c>
      <c r="F5871">
        <v>2.125</v>
      </c>
      <c r="G5871">
        <v>25.2</v>
      </c>
      <c r="H5871">
        <v>14.8</v>
      </c>
      <c r="I5871">
        <v>9.4917800000000003</v>
      </c>
      <c r="J5871">
        <v>0</v>
      </c>
      <c r="K5871">
        <v>69</v>
      </c>
      <c r="L5871">
        <v>25</v>
      </c>
      <c r="M5871">
        <v>1.8</v>
      </c>
      <c r="N5871">
        <v>10</v>
      </c>
    </row>
    <row r="5872" spans="1:14" x14ac:dyDescent="0.3">
      <c r="A5872">
        <v>40834</v>
      </c>
      <c r="B5872" t="s">
        <v>14</v>
      </c>
      <c r="C5872" t="s">
        <v>15</v>
      </c>
      <c r="D5872" t="s">
        <v>16</v>
      </c>
      <c r="E5872" s="1">
        <v>43127</v>
      </c>
      <c r="F5872">
        <v>2.375</v>
      </c>
      <c r="G5872">
        <v>24.2</v>
      </c>
      <c r="H5872">
        <v>8.6999999999999993</v>
      </c>
      <c r="I5872">
        <v>9.2514299999999992</v>
      </c>
      <c r="J5872">
        <v>0</v>
      </c>
      <c r="K5872">
        <v>93</v>
      </c>
      <c r="L5872">
        <v>21</v>
      </c>
      <c r="M5872">
        <v>7.8</v>
      </c>
      <c r="N5872">
        <v>2</v>
      </c>
    </row>
    <row r="5873" spans="1:14" x14ac:dyDescent="0.3">
      <c r="A5873">
        <v>40834</v>
      </c>
      <c r="B5873" t="s">
        <v>14</v>
      </c>
      <c r="C5873" t="s">
        <v>15</v>
      </c>
      <c r="D5873" t="s">
        <v>16</v>
      </c>
      <c r="E5873" s="1">
        <v>43128</v>
      </c>
      <c r="F5873">
        <v>2.75</v>
      </c>
      <c r="G5873">
        <v>15.3</v>
      </c>
      <c r="H5873">
        <v>9.1999999999999993</v>
      </c>
      <c r="I5873">
        <v>7.8210199999999999</v>
      </c>
      <c r="J5873">
        <v>0</v>
      </c>
      <c r="K5873">
        <v>82</v>
      </c>
      <c r="L5873">
        <v>42</v>
      </c>
      <c r="M5873">
        <v>8.6</v>
      </c>
      <c r="N5873">
        <v>3</v>
      </c>
    </row>
    <row r="5874" spans="1:14" x14ac:dyDescent="0.3">
      <c r="A5874">
        <v>40834</v>
      </c>
      <c r="B5874" t="s">
        <v>14</v>
      </c>
      <c r="C5874" t="s">
        <v>15</v>
      </c>
      <c r="D5874" t="s">
        <v>16</v>
      </c>
      <c r="E5874" s="1">
        <v>43129</v>
      </c>
      <c r="F5874">
        <v>1</v>
      </c>
      <c r="G5874">
        <v>17.5</v>
      </c>
      <c r="H5874">
        <v>2.2999999999999998</v>
      </c>
      <c r="I5874">
        <v>6.6186400000000001</v>
      </c>
      <c r="J5874">
        <v>0</v>
      </c>
      <c r="K5874">
        <v>88</v>
      </c>
      <c r="L5874">
        <v>27</v>
      </c>
      <c r="M5874">
        <v>8.8000000000000007</v>
      </c>
      <c r="N5874">
        <v>-4</v>
      </c>
    </row>
    <row r="5875" spans="1:14" x14ac:dyDescent="0.3">
      <c r="A5875">
        <v>40834</v>
      </c>
      <c r="B5875" t="s">
        <v>14</v>
      </c>
      <c r="C5875" t="s">
        <v>15</v>
      </c>
      <c r="D5875" t="s">
        <v>16</v>
      </c>
      <c r="E5875" s="1">
        <v>43130</v>
      </c>
      <c r="F5875">
        <v>1.625</v>
      </c>
      <c r="G5875">
        <v>15.8</v>
      </c>
      <c r="H5875">
        <v>2.7</v>
      </c>
      <c r="I5875">
        <v>5.8243299999999998</v>
      </c>
      <c r="J5875">
        <v>0</v>
      </c>
      <c r="K5875">
        <v>87</v>
      </c>
      <c r="L5875">
        <v>29</v>
      </c>
      <c r="M5875">
        <v>8.8000000000000007</v>
      </c>
      <c r="N5875">
        <v>-4</v>
      </c>
    </row>
    <row r="5876" spans="1:14" x14ac:dyDescent="0.3">
      <c r="A5876">
        <v>40834</v>
      </c>
      <c r="B5876" t="s">
        <v>14</v>
      </c>
      <c r="C5876" t="s">
        <v>15</v>
      </c>
      <c r="D5876" t="s">
        <v>16</v>
      </c>
      <c r="E5876" s="1">
        <v>43131</v>
      </c>
      <c r="F5876">
        <v>1.875</v>
      </c>
      <c r="G5876">
        <v>16.2</v>
      </c>
      <c r="H5876">
        <v>1.6</v>
      </c>
      <c r="I5876">
        <v>4.8847899999999997</v>
      </c>
      <c r="J5876">
        <v>0</v>
      </c>
      <c r="K5876">
        <v>69</v>
      </c>
      <c r="L5876">
        <v>26</v>
      </c>
      <c r="M5876">
        <v>9</v>
      </c>
      <c r="N5876">
        <v>-5</v>
      </c>
    </row>
    <row r="5877" spans="1:14" x14ac:dyDescent="0.3">
      <c r="A5877">
        <v>40834</v>
      </c>
      <c r="B5877" t="s">
        <v>14</v>
      </c>
      <c r="C5877" t="s">
        <v>15</v>
      </c>
      <c r="D5877" t="s">
        <v>16</v>
      </c>
      <c r="E5877" s="1">
        <v>43132</v>
      </c>
      <c r="F5877">
        <v>1.75</v>
      </c>
      <c r="G5877">
        <v>17.7</v>
      </c>
      <c r="H5877">
        <v>1</v>
      </c>
      <c r="I5877">
        <v>5.2665100000000002</v>
      </c>
      <c r="J5877">
        <v>0</v>
      </c>
      <c r="K5877">
        <v>75</v>
      </c>
      <c r="L5877">
        <v>26</v>
      </c>
      <c r="M5877">
        <v>8.9</v>
      </c>
      <c r="N5877">
        <v>-6</v>
      </c>
    </row>
    <row r="5878" spans="1:14" x14ac:dyDescent="0.3">
      <c r="A5878">
        <v>40834</v>
      </c>
      <c r="B5878" t="s">
        <v>14</v>
      </c>
      <c r="C5878" t="s">
        <v>15</v>
      </c>
      <c r="D5878" t="s">
        <v>16</v>
      </c>
      <c r="E5878" s="1">
        <v>43133</v>
      </c>
      <c r="F5878">
        <v>1.625</v>
      </c>
      <c r="G5878">
        <v>20</v>
      </c>
      <c r="H5878">
        <v>1</v>
      </c>
      <c r="I5878">
        <v>5.5484900000000001</v>
      </c>
      <c r="J5878">
        <v>0</v>
      </c>
      <c r="K5878">
        <v>77</v>
      </c>
      <c r="L5878">
        <v>23</v>
      </c>
      <c r="M5878">
        <v>8.9</v>
      </c>
      <c r="N5878">
        <v>-6</v>
      </c>
    </row>
    <row r="5879" spans="1:14" x14ac:dyDescent="0.3">
      <c r="A5879">
        <v>40834</v>
      </c>
      <c r="B5879" t="s">
        <v>14</v>
      </c>
      <c r="C5879" t="s">
        <v>15</v>
      </c>
      <c r="D5879" t="s">
        <v>16</v>
      </c>
      <c r="E5879" s="1">
        <v>43134</v>
      </c>
      <c r="F5879">
        <v>1.5</v>
      </c>
      <c r="G5879">
        <v>23.4</v>
      </c>
      <c r="H5879">
        <v>1.6</v>
      </c>
      <c r="I5879">
        <v>6.0570199999999996</v>
      </c>
      <c r="J5879">
        <v>0</v>
      </c>
      <c r="K5879">
        <v>74</v>
      </c>
      <c r="L5879">
        <v>23</v>
      </c>
      <c r="M5879">
        <v>8.8000000000000007</v>
      </c>
      <c r="N5879">
        <v>-6</v>
      </c>
    </row>
    <row r="5880" spans="1:14" x14ac:dyDescent="0.3">
      <c r="A5880">
        <v>40834</v>
      </c>
      <c r="B5880" t="s">
        <v>14</v>
      </c>
      <c r="C5880" t="s">
        <v>15</v>
      </c>
      <c r="D5880" t="s">
        <v>16</v>
      </c>
      <c r="E5880" s="1">
        <v>43135</v>
      </c>
      <c r="F5880">
        <v>1</v>
      </c>
      <c r="G5880">
        <v>22.8</v>
      </c>
      <c r="H5880">
        <v>3.3</v>
      </c>
      <c r="I5880">
        <v>6.1529800000000003</v>
      </c>
      <c r="J5880">
        <v>0</v>
      </c>
      <c r="K5880">
        <v>73</v>
      </c>
      <c r="L5880">
        <v>20</v>
      </c>
      <c r="M5880">
        <v>8.8000000000000007</v>
      </c>
      <c r="N5880">
        <v>-4</v>
      </c>
    </row>
    <row r="5881" spans="1:14" x14ac:dyDescent="0.3">
      <c r="A5881">
        <v>40834</v>
      </c>
      <c r="B5881" t="s">
        <v>14</v>
      </c>
      <c r="C5881" t="s">
        <v>15</v>
      </c>
      <c r="D5881" t="s">
        <v>16</v>
      </c>
      <c r="E5881" s="1">
        <v>43136</v>
      </c>
      <c r="F5881">
        <v>0.875</v>
      </c>
      <c r="G5881">
        <v>24.2</v>
      </c>
      <c r="H5881">
        <v>3</v>
      </c>
      <c r="I5881">
        <v>6.1145300000000002</v>
      </c>
      <c r="J5881">
        <v>0</v>
      </c>
      <c r="K5881">
        <v>67</v>
      </c>
      <c r="L5881">
        <v>18</v>
      </c>
      <c r="M5881">
        <v>8.5</v>
      </c>
      <c r="N5881">
        <v>-4</v>
      </c>
    </row>
    <row r="5882" spans="1:14" x14ac:dyDescent="0.3">
      <c r="A5882">
        <v>40834</v>
      </c>
      <c r="B5882" t="s">
        <v>14</v>
      </c>
      <c r="C5882" t="s">
        <v>15</v>
      </c>
      <c r="D5882" t="s">
        <v>16</v>
      </c>
      <c r="E5882" s="1">
        <v>43137</v>
      </c>
      <c r="F5882">
        <v>1</v>
      </c>
      <c r="G5882">
        <v>25.5</v>
      </c>
      <c r="H5882">
        <v>6.4</v>
      </c>
      <c r="I5882">
        <v>6.4179399999999998</v>
      </c>
      <c r="J5882">
        <v>0</v>
      </c>
      <c r="K5882">
        <v>60</v>
      </c>
      <c r="L5882">
        <v>18</v>
      </c>
      <c r="M5882">
        <v>6</v>
      </c>
      <c r="N5882">
        <v>0</v>
      </c>
    </row>
    <row r="5883" spans="1:14" x14ac:dyDescent="0.3">
      <c r="A5883">
        <v>40834</v>
      </c>
      <c r="B5883" t="s">
        <v>14</v>
      </c>
      <c r="C5883" t="s">
        <v>15</v>
      </c>
      <c r="D5883" t="s">
        <v>16</v>
      </c>
      <c r="E5883" s="1">
        <v>43138</v>
      </c>
      <c r="F5883">
        <v>1</v>
      </c>
      <c r="G5883">
        <v>24.6</v>
      </c>
      <c r="H5883">
        <v>8.5</v>
      </c>
      <c r="I5883">
        <v>7.43832</v>
      </c>
      <c r="J5883">
        <v>0</v>
      </c>
      <c r="K5883">
        <v>65</v>
      </c>
      <c r="L5883">
        <v>24</v>
      </c>
      <c r="M5883">
        <v>8.8000000000000007</v>
      </c>
      <c r="N5883">
        <v>2</v>
      </c>
    </row>
    <row r="5884" spans="1:14" x14ac:dyDescent="0.3">
      <c r="A5884">
        <v>40834</v>
      </c>
      <c r="B5884" t="s">
        <v>14</v>
      </c>
      <c r="C5884" t="s">
        <v>15</v>
      </c>
      <c r="D5884" t="s">
        <v>16</v>
      </c>
      <c r="E5884" s="1">
        <v>43139</v>
      </c>
      <c r="F5884">
        <v>1.5</v>
      </c>
      <c r="G5884">
        <v>25</v>
      </c>
      <c r="H5884">
        <v>5.5</v>
      </c>
      <c r="I5884">
        <v>6.5561499999999997</v>
      </c>
      <c r="J5884">
        <v>0</v>
      </c>
      <c r="K5884">
        <v>75</v>
      </c>
      <c r="L5884">
        <v>18</v>
      </c>
      <c r="M5884">
        <v>8.8000000000000007</v>
      </c>
      <c r="N5884">
        <v>-1</v>
      </c>
    </row>
    <row r="5885" spans="1:14" x14ac:dyDescent="0.3">
      <c r="A5885">
        <v>40834</v>
      </c>
      <c r="B5885" t="s">
        <v>14</v>
      </c>
      <c r="C5885" t="s">
        <v>15</v>
      </c>
      <c r="D5885" t="s">
        <v>16</v>
      </c>
      <c r="E5885" s="1">
        <v>43140</v>
      </c>
      <c r="F5885">
        <v>1.375</v>
      </c>
      <c r="G5885">
        <v>24.7</v>
      </c>
      <c r="H5885">
        <v>5</v>
      </c>
      <c r="I5885">
        <v>6.2488299999999999</v>
      </c>
      <c r="J5885">
        <v>0</v>
      </c>
      <c r="K5885">
        <v>59</v>
      </c>
      <c r="L5885">
        <v>21</v>
      </c>
      <c r="M5885">
        <v>8</v>
      </c>
      <c r="N5885">
        <v>-1</v>
      </c>
    </row>
    <row r="5886" spans="1:14" x14ac:dyDescent="0.3">
      <c r="A5886">
        <v>40834</v>
      </c>
      <c r="B5886" t="s">
        <v>14</v>
      </c>
      <c r="C5886" t="s">
        <v>15</v>
      </c>
      <c r="D5886" t="s">
        <v>16</v>
      </c>
      <c r="E5886" s="1">
        <v>43141</v>
      </c>
      <c r="F5886">
        <v>0.875</v>
      </c>
      <c r="G5886">
        <v>25.7</v>
      </c>
      <c r="H5886">
        <v>7.4</v>
      </c>
      <c r="I5886">
        <v>7.7632399999999997</v>
      </c>
      <c r="J5886">
        <v>0</v>
      </c>
      <c r="K5886">
        <v>65</v>
      </c>
      <c r="L5886">
        <v>22</v>
      </c>
      <c r="M5886">
        <v>8.6</v>
      </c>
      <c r="N5886">
        <v>1</v>
      </c>
    </row>
    <row r="5887" spans="1:14" x14ac:dyDescent="0.3">
      <c r="A5887">
        <v>40834</v>
      </c>
      <c r="B5887" t="s">
        <v>14</v>
      </c>
      <c r="C5887" t="s">
        <v>15</v>
      </c>
      <c r="D5887" t="s">
        <v>16</v>
      </c>
      <c r="E5887" s="1">
        <v>43142</v>
      </c>
      <c r="F5887">
        <v>1.125</v>
      </c>
      <c r="G5887">
        <v>24.8</v>
      </c>
      <c r="H5887">
        <v>7.2</v>
      </c>
      <c r="I5887">
        <v>8.2015100000000007</v>
      </c>
      <c r="J5887">
        <v>0</v>
      </c>
      <c r="K5887">
        <v>78</v>
      </c>
      <c r="L5887">
        <v>25</v>
      </c>
      <c r="M5887">
        <v>7</v>
      </c>
      <c r="N5887">
        <v>1</v>
      </c>
    </row>
    <row r="5888" spans="1:14" x14ac:dyDescent="0.3">
      <c r="A5888">
        <v>40834</v>
      </c>
      <c r="B5888" t="s">
        <v>14</v>
      </c>
      <c r="C5888" t="s">
        <v>15</v>
      </c>
      <c r="D5888" t="s">
        <v>16</v>
      </c>
      <c r="E5888" s="1">
        <v>43143</v>
      </c>
      <c r="F5888">
        <v>1.25</v>
      </c>
      <c r="G5888">
        <v>28.7</v>
      </c>
      <c r="H5888">
        <v>7.9</v>
      </c>
      <c r="I5888">
        <v>7.8268500000000003</v>
      </c>
      <c r="J5888">
        <v>0</v>
      </c>
      <c r="K5888">
        <v>69</v>
      </c>
      <c r="L5888">
        <v>19</v>
      </c>
      <c r="M5888">
        <v>7.7</v>
      </c>
      <c r="N5888">
        <v>1</v>
      </c>
    </row>
    <row r="5889" spans="1:14" x14ac:dyDescent="0.3">
      <c r="A5889">
        <v>40834</v>
      </c>
      <c r="B5889" t="s">
        <v>14</v>
      </c>
      <c r="C5889" t="s">
        <v>15</v>
      </c>
      <c r="D5889" t="s">
        <v>16</v>
      </c>
      <c r="E5889" s="1">
        <v>43144</v>
      </c>
      <c r="F5889">
        <v>2.625</v>
      </c>
      <c r="G5889">
        <v>29.7</v>
      </c>
      <c r="H5889">
        <v>14.8</v>
      </c>
      <c r="I5889">
        <v>7.4879699999999998</v>
      </c>
      <c r="J5889">
        <v>0</v>
      </c>
      <c r="K5889">
        <v>42</v>
      </c>
      <c r="L5889">
        <v>16</v>
      </c>
      <c r="M5889">
        <v>1.2</v>
      </c>
      <c r="N5889">
        <v>9</v>
      </c>
    </row>
    <row r="5890" spans="1:14" x14ac:dyDescent="0.3">
      <c r="A5890">
        <v>40834</v>
      </c>
      <c r="B5890" t="s">
        <v>14</v>
      </c>
      <c r="C5890" t="s">
        <v>15</v>
      </c>
      <c r="D5890" t="s">
        <v>16</v>
      </c>
      <c r="E5890" s="1">
        <v>43145</v>
      </c>
      <c r="F5890">
        <v>1.875</v>
      </c>
      <c r="G5890">
        <v>23</v>
      </c>
      <c r="H5890">
        <v>15.7</v>
      </c>
      <c r="I5890">
        <v>16.461500000000001</v>
      </c>
      <c r="J5890">
        <v>6</v>
      </c>
      <c r="K5890">
        <v>95</v>
      </c>
      <c r="L5890">
        <v>64</v>
      </c>
      <c r="M5890">
        <v>6.6</v>
      </c>
      <c r="N5890">
        <v>7</v>
      </c>
    </row>
    <row r="5891" spans="1:14" x14ac:dyDescent="0.3">
      <c r="A5891">
        <v>40834</v>
      </c>
      <c r="B5891" t="s">
        <v>14</v>
      </c>
      <c r="C5891" t="s">
        <v>15</v>
      </c>
      <c r="D5891" t="s">
        <v>16</v>
      </c>
      <c r="E5891" s="1">
        <v>43146</v>
      </c>
      <c r="F5891">
        <v>1.375</v>
      </c>
      <c r="G5891">
        <v>25.1</v>
      </c>
      <c r="H5891">
        <v>10.7</v>
      </c>
      <c r="I5891">
        <v>15.307499999999999</v>
      </c>
      <c r="J5891">
        <v>0.1</v>
      </c>
      <c r="K5891">
        <v>98</v>
      </c>
      <c r="L5891">
        <v>46</v>
      </c>
      <c r="M5891">
        <v>6.1</v>
      </c>
      <c r="N5891">
        <v>6</v>
      </c>
    </row>
    <row r="5892" spans="1:14" x14ac:dyDescent="0.3">
      <c r="A5892">
        <v>40834</v>
      </c>
      <c r="B5892" t="s">
        <v>14</v>
      </c>
      <c r="C5892" t="s">
        <v>15</v>
      </c>
      <c r="D5892" t="s">
        <v>16</v>
      </c>
      <c r="E5892" s="1">
        <v>43147</v>
      </c>
      <c r="F5892">
        <v>1</v>
      </c>
      <c r="G5892">
        <v>28.3</v>
      </c>
      <c r="H5892">
        <v>15.8</v>
      </c>
      <c r="I5892">
        <v>16.040700000000001</v>
      </c>
      <c r="J5892">
        <v>0.3</v>
      </c>
      <c r="K5892">
        <v>90</v>
      </c>
      <c r="L5892">
        <v>39</v>
      </c>
      <c r="M5892">
        <v>1.6</v>
      </c>
      <c r="N5892">
        <v>11</v>
      </c>
    </row>
    <row r="5893" spans="1:14" x14ac:dyDescent="0.3">
      <c r="A5893">
        <v>40834</v>
      </c>
      <c r="B5893" t="s">
        <v>14</v>
      </c>
      <c r="C5893" t="s">
        <v>15</v>
      </c>
      <c r="D5893" t="s">
        <v>16</v>
      </c>
      <c r="E5893" s="1">
        <v>43148</v>
      </c>
      <c r="F5893">
        <v>1.5</v>
      </c>
      <c r="G5893">
        <v>31</v>
      </c>
      <c r="H5893">
        <v>16</v>
      </c>
      <c r="I5893">
        <v>12.7095</v>
      </c>
      <c r="J5893">
        <v>0</v>
      </c>
      <c r="K5893">
        <v>77</v>
      </c>
      <c r="L5893">
        <v>24</v>
      </c>
      <c r="M5893">
        <v>8</v>
      </c>
      <c r="N5893">
        <v>11</v>
      </c>
    </row>
    <row r="5894" spans="1:14" x14ac:dyDescent="0.3">
      <c r="A5894">
        <v>40834</v>
      </c>
      <c r="B5894" t="s">
        <v>14</v>
      </c>
      <c r="C5894" t="s">
        <v>15</v>
      </c>
      <c r="D5894" t="s">
        <v>16</v>
      </c>
      <c r="E5894" s="1">
        <v>43149</v>
      </c>
      <c r="F5894">
        <v>2.125</v>
      </c>
      <c r="G5894">
        <v>25.4</v>
      </c>
      <c r="H5894">
        <v>17.600000000000001</v>
      </c>
      <c r="I5894">
        <v>13.9094</v>
      </c>
      <c r="J5894">
        <v>8</v>
      </c>
      <c r="K5894">
        <v>97</v>
      </c>
      <c r="L5894">
        <v>31</v>
      </c>
      <c r="M5894">
        <v>0.1</v>
      </c>
      <c r="N5894">
        <v>10</v>
      </c>
    </row>
    <row r="5895" spans="1:14" x14ac:dyDescent="0.3">
      <c r="A5895">
        <v>40834</v>
      </c>
      <c r="B5895" t="s">
        <v>14</v>
      </c>
      <c r="C5895" t="s">
        <v>15</v>
      </c>
      <c r="D5895" t="s">
        <v>16</v>
      </c>
      <c r="E5895" s="1">
        <v>43150</v>
      </c>
      <c r="F5895">
        <v>1.625</v>
      </c>
      <c r="G5895">
        <v>20</v>
      </c>
      <c r="H5895">
        <v>10.9</v>
      </c>
      <c r="I5895">
        <v>12.096299999999999</v>
      </c>
      <c r="J5895">
        <v>0</v>
      </c>
      <c r="K5895">
        <v>94</v>
      </c>
      <c r="L5895">
        <v>46</v>
      </c>
      <c r="M5895">
        <v>4.2</v>
      </c>
      <c r="N5895">
        <v>6</v>
      </c>
    </row>
    <row r="5896" spans="1:14" x14ac:dyDescent="0.3">
      <c r="A5896">
        <v>40834</v>
      </c>
      <c r="B5896" t="s">
        <v>14</v>
      </c>
      <c r="C5896" t="s">
        <v>15</v>
      </c>
      <c r="D5896" t="s">
        <v>16</v>
      </c>
      <c r="E5896" s="1">
        <v>43151</v>
      </c>
      <c r="F5896">
        <v>1.375</v>
      </c>
      <c r="G5896">
        <v>21.7</v>
      </c>
      <c r="H5896">
        <v>9.3000000000000007</v>
      </c>
      <c r="I5896">
        <v>11.1693</v>
      </c>
      <c r="J5896">
        <v>0</v>
      </c>
      <c r="K5896">
        <v>89</v>
      </c>
      <c r="L5896">
        <v>45</v>
      </c>
      <c r="M5896">
        <v>7.6</v>
      </c>
      <c r="N5896">
        <v>4</v>
      </c>
    </row>
    <row r="5897" spans="1:14" x14ac:dyDescent="0.3">
      <c r="A5897">
        <v>40834</v>
      </c>
      <c r="B5897" t="s">
        <v>14</v>
      </c>
      <c r="C5897" t="s">
        <v>15</v>
      </c>
      <c r="D5897" t="s">
        <v>16</v>
      </c>
      <c r="E5897" s="1">
        <v>43152</v>
      </c>
      <c r="F5897">
        <v>1.25</v>
      </c>
      <c r="G5897">
        <v>27</v>
      </c>
      <c r="H5897">
        <v>12.2</v>
      </c>
      <c r="I5897">
        <v>11.9422</v>
      </c>
      <c r="J5897">
        <v>0</v>
      </c>
      <c r="K5897">
        <v>82</v>
      </c>
      <c r="L5897">
        <v>31</v>
      </c>
      <c r="M5897">
        <v>3.2</v>
      </c>
      <c r="N5897">
        <v>7</v>
      </c>
    </row>
    <row r="5898" spans="1:14" x14ac:dyDescent="0.3">
      <c r="A5898">
        <v>40834</v>
      </c>
      <c r="B5898" t="s">
        <v>14</v>
      </c>
      <c r="C5898" t="s">
        <v>15</v>
      </c>
      <c r="D5898" t="s">
        <v>16</v>
      </c>
      <c r="E5898" s="1">
        <v>43153</v>
      </c>
      <c r="F5898">
        <v>2.25</v>
      </c>
      <c r="G5898">
        <v>21.5</v>
      </c>
      <c r="H5898">
        <v>15.8</v>
      </c>
      <c r="I5898">
        <v>14.1707</v>
      </c>
      <c r="J5898">
        <v>1.4</v>
      </c>
      <c r="K5898">
        <v>85</v>
      </c>
      <c r="L5898">
        <v>54</v>
      </c>
      <c r="M5898">
        <v>0.6</v>
      </c>
      <c r="N5898">
        <v>13</v>
      </c>
    </row>
    <row r="5899" spans="1:14" x14ac:dyDescent="0.3">
      <c r="A5899">
        <v>40834</v>
      </c>
      <c r="B5899" t="s">
        <v>14</v>
      </c>
      <c r="C5899" t="s">
        <v>15</v>
      </c>
      <c r="D5899" t="s">
        <v>16</v>
      </c>
      <c r="E5899" s="1">
        <v>43154</v>
      </c>
      <c r="F5899">
        <v>1.75</v>
      </c>
      <c r="G5899">
        <v>25.3</v>
      </c>
      <c r="H5899">
        <v>11.5</v>
      </c>
      <c r="I5899">
        <v>13.6252</v>
      </c>
      <c r="J5899">
        <v>0</v>
      </c>
      <c r="K5899">
        <v>97</v>
      </c>
      <c r="L5899">
        <v>49</v>
      </c>
      <c r="M5899">
        <v>6.2</v>
      </c>
      <c r="N5899">
        <v>10</v>
      </c>
    </row>
    <row r="5900" spans="1:14" x14ac:dyDescent="0.3">
      <c r="A5900">
        <v>40834</v>
      </c>
      <c r="B5900" t="s">
        <v>14</v>
      </c>
      <c r="C5900" t="s">
        <v>15</v>
      </c>
      <c r="D5900" t="s">
        <v>16</v>
      </c>
      <c r="E5900" s="1">
        <v>43155</v>
      </c>
      <c r="F5900">
        <v>1.75</v>
      </c>
      <c r="G5900">
        <v>18.7</v>
      </c>
      <c r="H5900">
        <v>16.5</v>
      </c>
      <c r="I5900">
        <v>14.489800000000001</v>
      </c>
      <c r="J5900">
        <v>8</v>
      </c>
      <c r="K5900">
        <v>95</v>
      </c>
      <c r="L5900">
        <v>61</v>
      </c>
      <c r="M5900">
        <v>0</v>
      </c>
      <c r="N5900">
        <v>10</v>
      </c>
    </row>
    <row r="5901" spans="1:14" x14ac:dyDescent="0.3">
      <c r="A5901">
        <v>40834</v>
      </c>
      <c r="B5901" t="s">
        <v>14</v>
      </c>
      <c r="C5901" t="s">
        <v>15</v>
      </c>
      <c r="D5901" t="s">
        <v>16</v>
      </c>
      <c r="E5901" s="1">
        <v>43156</v>
      </c>
      <c r="F5901">
        <v>2.375</v>
      </c>
      <c r="G5901">
        <v>21</v>
      </c>
      <c r="H5901">
        <v>13.6</v>
      </c>
      <c r="I5901">
        <v>16.0154</v>
      </c>
      <c r="J5901">
        <v>8</v>
      </c>
      <c r="K5901">
        <v>100</v>
      </c>
      <c r="L5901">
        <v>66</v>
      </c>
      <c r="M5901">
        <v>7</v>
      </c>
      <c r="N5901">
        <v>9</v>
      </c>
    </row>
    <row r="5902" spans="1:14" x14ac:dyDescent="0.3">
      <c r="A5902">
        <v>40834</v>
      </c>
      <c r="B5902" t="s">
        <v>14</v>
      </c>
      <c r="C5902" t="s">
        <v>15</v>
      </c>
      <c r="D5902" t="s">
        <v>16</v>
      </c>
      <c r="E5902" s="1">
        <v>43157</v>
      </c>
      <c r="F5902">
        <v>1.5</v>
      </c>
      <c r="G5902">
        <v>22.7</v>
      </c>
      <c r="H5902">
        <v>9.3000000000000007</v>
      </c>
      <c r="I5902">
        <v>13.7662</v>
      </c>
      <c r="J5902">
        <v>0</v>
      </c>
      <c r="K5902">
        <v>100</v>
      </c>
      <c r="L5902">
        <v>46</v>
      </c>
      <c r="M5902">
        <v>7.5</v>
      </c>
      <c r="N5902">
        <v>4</v>
      </c>
    </row>
    <row r="5903" spans="1:14" x14ac:dyDescent="0.3">
      <c r="A5903">
        <v>40834</v>
      </c>
      <c r="B5903" t="s">
        <v>14</v>
      </c>
      <c r="C5903" t="s">
        <v>15</v>
      </c>
      <c r="D5903" t="s">
        <v>16</v>
      </c>
      <c r="E5903" s="1">
        <v>43158</v>
      </c>
      <c r="F5903">
        <v>2</v>
      </c>
      <c r="G5903">
        <v>24</v>
      </c>
      <c r="H5903">
        <v>14.7</v>
      </c>
      <c r="I5903">
        <v>14.876799999999999</v>
      </c>
      <c r="J5903">
        <v>0.3</v>
      </c>
      <c r="K5903">
        <v>91</v>
      </c>
      <c r="L5903">
        <v>49</v>
      </c>
      <c r="M5903">
        <v>6.8</v>
      </c>
      <c r="N5903">
        <v>2</v>
      </c>
    </row>
    <row r="5904" spans="1:14" x14ac:dyDescent="0.3">
      <c r="A5904">
        <v>40834</v>
      </c>
      <c r="B5904" t="s">
        <v>14</v>
      </c>
      <c r="C5904" t="s">
        <v>15</v>
      </c>
      <c r="D5904" t="s">
        <v>16</v>
      </c>
      <c r="E5904" s="1">
        <v>43159</v>
      </c>
      <c r="F5904">
        <v>1.25</v>
      </c>
      <c r="G5904">
        <v>17.2</v>
      </c>
      <c r="H5904">
        <v>13.1</v>
      </c>
      <c r="I5904">
        <v>15.0885</v>
      </c>
      <c r="J5904">
        <v>16</v>
      </c>
      <c r="K5904">
        <v>100</v>
      </c>
      <c r="L5904">
        <v>84</v>
      </c>
      <c r="M5904">
        <v>0.4</v>
      </c>
      <c r="N5904">
        <v>12</v>
      </c>
    </row>
    <row r="5905" spans="1:14" x14ac:dyDescent="0.3">
      <c r="A5905">
        <v>40834</v>
      </c>
      <c r="B5905" t="s">
        <v>14</v>
      </c>
      <c r="C5905" t="s">
        <v>15</v>
      </c>
      <c r="D5905" t="s">
        <v>16</v>
      </c>
      <c r="E5905" s="1">
        <v>43160</v>
      </c>
      <c r="F5905">
        <v>1.875</v>
      </c>
      <c r="G5905">
        <v>22.1</v>
      </c>
      <c r="H5905">
        <v>9.3000000000000007</v>
      </c>
      <c r="I5905">
        <v>14.234299999999999</v>
      </c>
      <c r="J5905">
        <v>0</v>
      </c>
      <c r="K5905">
        <v>100</v>
      </c>
      <c r="L5905">
        <v>55</v>
      </c>
      <c r="M5905">
        <v>10.1</v>
      </c>
      <c r="N5905">
        <v>4</v>
      </c>
    </row>
    <row r="5906" spans="1:14" x14ac:dyDescent="0.3">
      <c r="A5906">
        <v>40834</v>
      </c>
      <c r="B5906" t="s">
        <v>14</v>
      </c>
      <c r="C5906" t="s">
        <v>15</v>
      </c>
      <c r="D5906" t="s">
        <v>16</v>
      </c>
      <c r="E5906" s="1">
        <v>43161</v>
      </c>
      <c r="F5906">
        <v>1.25</v>
      </c>
      <c r="G5906">
        <v>24.4</v>
      </c>
      <c r="H5906">
        <v>9.5</v>
      </c>
      <c r="I5906">
        <v>11.5159</v>
      </c>
      <c r="J5906">
        <v>0</v>
      </c>
      <c r="K5906">
        <v>98</v>
      </c>
      <c r="L5906">
        <v>33</v>
      </c>
      <c r="M5906">
        <v>10.199999999999999</v>
      </c>
      <c r="N5906">
        <v>4</v>
      </c>
    </row>
    <row r="5907" spans="1:14" x14ac:dyDescent="0.3">
      <c r="A5907">
        <v>40834</v>
      </c>
      <c r="B5907" t="s">
        <v>14</v>
      </c>
      <c r="C5907" t="s">
        <v>15</v>
      </c>
      <c r="D5907" t="s">
        <v>16</v>
      </c>
      <c r="E5907" s="1">
        <v>43162</v>
      </c>
      <c r="F5907">
        <v>1.125</v>
      </c>
      <c r="G5907">
        <v>24.1</v>
      </c>
      <c r="H5907">
        <v>8</v>
      </c>
      <c r="I5907">
        <v>11.6213</v>
      </c>
      <c r="J5907">
        <v>0</v>
      </c>
      <c r="K5907">
        <v>96</v>
      </c>
      <c r="L5907">
        <v>35</v>
      </c>
      <c r="M5907">
        <v>9.8000000000000007</v>
      </c>
      <c r="N5907">
        <v>3</v>
      </c>
    </row>
    <row r="5908" spans="1:14" x14ac:dyDescent="0.3">
      <c r="A5908">
        <v>40834</v>
      </c>
      <c r="B5908" t="s">
        <v>14</v>
      </c>
      <c r="C5908" t="s">
        <v>15</v>
      </c>
      <c r="D5908" t="s">
        <v>16</v>
      </c>
      <c r="E5908" s="1">
        <v>43163</v>
      </c>
      <c r="F5908">
        <v>1.375</v>
      </c>
      <c r="G5908">
        <v>25.6</v>
      </c>
      <c r="H5908">
        <v>9.1999999999999993</v>
      </c>
      <c r="I5908">
        <v>11.8469</v>
      </c>
      <c r="J5908">
        <v>0</v>
      </c>
      <c r="K5908">
        <v>94</v>
      </c>
      <c r="L5908">
        <v>37</v>
      </c>
      <c r="M5908">
        <v>10.199999999999999</v>
      </c>
      <c r="N5908">
        <v>4</v>
      </c>
    </row>
    <row r="5909" spans="1:14" x14ac:dyDescent="0.3">
      <c r="A5909">
        <v>40834</v>
      </c>
      <c r="B5909" t="s">
        <v>14</v>
      </c>
      <c r="C5909" t="s">
        <v>15</v>
      </c>
      <c r="D5909" t="s">
        <v>16</v>
      </c>
      <c r="E5909" s="1">
        <v>43164</v>
      </c>
      <c r="F5909">
        <v>1</v>
      </c>
      <c r="G5909">
        <v>27</v>
      </c>
      <c r="H5909">
        <v>10.1</v>
      </c>
      <c r="I5909">
        <v>12.201000000000001</v>
      </c>
      <c r="J5909">
        <v>0</v>
      </c>
      <c r="K5909">
        <v>90</v>
      </c>
      <c r="L5909">
        <v>32</v>
      </c>
      <c r="M5909">
        <v>10.3</v>
      </c>
      <c r="N5909">
        <v>5</v>
      </c>
    </row>
    <row r="5910" spans="1:14" x14ac:dyDescent="0.3">
      <c r="A5910">
        <v>40834</v>
      </c>
      <c r="B5910" t="s">
        <v>14</v>
      </c>
      <c r="C5910" t="s">
        <v>15</v>
      </c>
      <c r="D5910" t="s">
        <v>16</v>
      </c>
      <c r="E5910" s="1">
        <v>43165</v>
      </c>
      <c r="F5910">
        <v>1.75</v>
      </c>
      <c r="G5910">
        <v>31.6</v>
      </c>
      <c r="H5910">
        <v>11.6</v>
      </c>
      <c r="I5910">
        <v>12.511200000000001</v>
      </c>
      <c r="J5910">
        <v>0</v>
      </c>
      <c r="K5910">
        <v>90</v>
      </c>
      <c r="L5910">
        <v>24</v>
      </c>
      <c r="M5910">
        <v>9.8000000000000007</v>
      </c>
      <c r="N5910">
        <v>4</v>
      </c>
    </row>
    <row r="5911" spans="1:14" x14ac:dyDescent="0.3">
      <c r="A5911">
        <v>40834</v>
      </c>
      <c r="B5911" t="s">
        <v>14</v>
      </c>
      <c r="C5911" t="s">
        <v>15</v>
      </c>
      <c r="D5911" t="s">
        <v>16</v>
      </c>
      <c r="E5911" s="1">
        <v>43166</v>
      </c>
      <c r="F5911">
        <v>1.5</v>
      </c>
      <c r="G5911">
        <v>31.5</v>
      </c>
      <c r="H5911">
        <v>17.5</v>
      </c>
      <c r="I5911">
        <v>12.372199999999999</v>
      </c>
      <c r="J5911">
        <v>0.2</v>
      </c>
      <c r="K5911">
        <v>64</v>
      </c>
      <c r="L5911">
        <v>27</v>
      </c>
      <c r="M5911">
        <v>9.6999999999999993</v>
      </c>
      <c r="N5911">
        <v>10</v>
      </c>
    </row>
    <row r="5912" spans="1:14" x14ac:dyDescent="0.3">
      <c r="A5912">
        <v>40834</v>
      </c>
      <c r="B5912" t="s">
        <v>14</v>
      </c>
      <c r="C5912" t="s">
        <v>15</v>
      </c>
      <c r="D5912" t="s">
        <v>16</v>
      </c>
      <c r="E5912" s="1">
        <v>43167</v>
      </c>
      <c r="F5912">
        <v>1.5</v>
      </c>
      <c r="G5912">
        <v>30.3</v>
      </c>
      <c r="H5912">
        <v>13.5</v>
      </c>
      <c r="I5912">
        <v>11.268000000000001</v>
      </c>
      <c r="J5912">
        <v>0</v>
      </c>
      <c r="K5912">
        <v>80</v>
      </c>
      <c r="L5912">
        <v>19</v>
      </c>
      <c r="M5912">
        <v>9.6999999999999993</v>
      </c>
      <c r="N5912">
        <v>7</v>
      </c>
    </row>
    <row r="5913" spans="1:14" x14ac:dyDescent="0.3">
      <c r="A5913">
        <v>40834</v>
      </c>
      <c r="B5913" t="s">
        <v>14</v>
      </c>
      <c r="C5913" t="s">
        <v>15</v>
      </c>
      <c r="D5913" t="s">
        <v>16</v>
      </c>
      <c r="E5913" s="1">
        <v>43168</v>
      </c>
      <c r="F5913">
        <v>1.375</v>
      </c>
      <c r="G5913">
        <v>30.1</v>
      </c>
      <c r="H5913">
        <v>10.5</v>
      </c>
      <c r="I5913">
        <v>10.505800000000001</v>
      </c>
      <c r="J5913">
        <v>0</v>
      </c>
      <c r="K5913">
        <v>83</v>
      </c>
      <c r="L5913">
        <v>25</v>
      </c>
      <c r="M5913">
        <v>9.6999999999999993</v>
      </c>
      <c r="N5913">
        <v>6</v>
      </c>
    </row>
    <row r="5914" spans="1:14" x14ac:dyDescent="0.3">
      <c r="A5914">
        <v>40834</v>
      </c>
      <c r="B5914" t="s">
        <v>14</v>
      </c>
      <c r="C5914" t="s">
        <v>15</v>
      </c>
      <c r="D5914" t="s">
        <v>16</v>
      </c>
      <c r="E5914" s="1">
        <v>43169</v>
      </c>
      <c r="F5914">
        <v>1.375</v>
      </c>
      <c r="G5914">
        <v>31.8</v>
      </c>
      <c r="H5914">
        <v>14.5</v>
      </c>
      <c r="I5914">
        <v>9.9441500000000005</v>
      </c>
      <c r="J5914">
        <v>0</v>
      </c>
      <c r="K5914">
        <v>60</v>
      </c>
      <c r="L5914">
        <v>18</v>
      </c>
      <c r="M5914">
        <v>5.2</v>
      </c>
      <c r="N5914">
        <v>10</v>
      </c>
    </row>
    <row r="5915" spans="1:14" x14ac:dyDescent="0.3">
      <c r="A5915">
        <v>40834</v>
      </c>
      <c r="B5915" t="s">
        <v>14</v>
      </c>
      <c r="C5915" t="s">
        <v>15</v>
      </c>
      <c r="D5915" t="s">
        <v>16</v>
      </c>
      <c r="E5915" s="1">
        <v>43170</v>
      </c>
      <c r="F5915">
        <v>1.375</v>
      </c>
      <c r="G5915">
        <v>26.6</v>
      </c>
      <c r="H5915">
        <v>14.2</v>
      </c>
      <c r="I5915">
        <v>12.1807</v>
      </c>
      <c r="J5915">
        <v>0</v>
      </c>
      <c r="K5915">
        <v>64</v>
      </c>
      <c r="L5915">
        <v>41</v>
      </c>
      <c r="M5915">
        <v>3.5</v>
      </c>
      <c r="N5915">
        <v>8</v>
      </c>
    </row>
    <row r="5916" spans="1:14" x14ac:dyDescent="0.3">
      <c r="A5916">
        <v>40834</v>
      </c>
      <c r="B5916" t="s">
        <v>14</v>
      </c>
      <c r="C5916" t="s">
        <v>15</v>
      </c>
      <c r="D5916" t="s">
        <v>16</v>
      </c>
      <c r="E5916" s="1">
        <v>43171</v>
      </c>
      <c r="F5916">
        <v>1.625</v>
      </c>
      <c r="G5916">
        <v>27.4</v>
      </c>
      <c r="H5916">
        <v>13</v>
      </c>
      <c r="I5916">
        <v>8.8136299999999999</v>
      </c>
      <c r="J5916">
        <v>0</v>
      </c>
      <c r="K5916">
        <v>63</v>
      </c>
      <c r="L5916">
        <v>23</v>
      </c>
      <c r="M5916">
        <v>9.9</v>
      </c>
      <c r="N5916">
        <v>6</v>
      </c>
    </row>
    <row r="5917" spans="1:14" x14ac:dyDescent="0.3">
      <c r="A5917">
        <v>40834</v>
      </c>
      <c r="B5917" t="s">
        <v>14</v>
      </c>
      <c r="C5917" t="s">
        <v>15</v>
      </c>
      <c r="D5917" t="s">
        <v>16</v>
      </c>
      <c r="E5917" s="1">
        <v>43172</v>
      </c>
      <c r="F5917">
        <v>1.25</v>
      </c>
      <c r="G5917">
        <v>27.8</v>
      </c>
      <c r="H5917">
        <v>8.3000000000000007</v>
      </c>
      <c r="I5917">
        <v>7.5199800000000003</v>
      </c>
      <c r="J5917">
        <v>0</v>
      </c>
      <c r="K5917">
        <v>71</v>
      </c>
      <c r="L5917">
        <v>17</v>
      </c>
      <c r="M5917">
        <v>10.8</v>
      </c>
      <c r="N5917">
        <v>4</v>
      </c>
    </row>
    <row r="5918" spans="1:14" x14ac:dyDescent="0.3">
      <c r="A5918">
        <v>40834</v>
      </c>
      <c r="B5918" t="s">
        <v>14</v>
      </c>
      <c r="C5918" t="s">
        <v>15</v>
      </c>
      <c r="D5918" t="s">
        <v>16</v>
      </c>
      <c r="E5918" s="1">
        <v>43173</v>
      </c>
      <c r="F5918">
        <v>2.25</v>
      </c>
      <c r="G5918">
        <v>28.8</v>
      </c>
      <c r="H5918">
        <v>9.9</v>
      </c>
      <c r="I5918">
        <v>7.7327399999999997</v>
      </c>
      <c r="J5918">
        <v>0</v>
      </c>
      <c r="K5918">
        <v>61</v>
      </c>
      <c r="L5918">
        <v>15</v>
      </c>
      <c r="M5918">
        <v>10.9</v>
      </c>
      <c r="N5918">
        <v>5</v>
      </c>
    </row>
    <row r="5919" spans="1:14" x14ac:dyDescent="0.3">
      <c r="A5919">
        <v>40834</v>
      </c>
      <c r="B5919" t="s">
        <v>14</v>
      </c>
      <c r="C5919" t="s">
        <v>15</v>
      </c>
      <c r="D5919" t="s">
        <v>16</v>
      </c>
      <c r="E5919" s="1">
        <v>43174</v>
      </c>
      <c r="F5919">
        <v>1.625</v>
      </c>
      <c r="G5919">
        <v>31.1</v>
      </c>
      <c r="H5919">
        <v>12.8</v>
      </c>
      <c r="I5919">
        <v>8.8692700000000002</v>
      </c>
      <c r="J5919">
        <v>0</v>
      </c>
      <c r="K5919">
        <v>55</v>
      </c>
      <c r="L5919">
        <v>18</v>
      </c>
      <c r="M5919">
        <v>9.6</v>
      </c>
      <c r="N5919">
        <v>7</v>
      </c>
    </row>
    <row r="5920" spans="1:14" x14ac:dyDescent="0.3">
      <c r="A5920">
        <v>40834</v>
      </c>
      <c r="B5920" t="s">
        <v>14</v>
      </c>
      <c r="C5920" t="s">
        <v>15</v>
      </c>
      <c r="D5920" t="s">
        <v>16</v>
      </c>
      <c r="E5920" s="1">
        <v>43175</v>
      </c>
      <c r="F5920">
        <v>1.875</v>
      </c>
      <c r="G5920">
        <v>29.7</v>
      </c>
      <c r="H5920">
        <v>12</v>
      </c>
      <c r="I5920">
        <v>10.6472</v>
      </c>
      <c r="J5920">
        <v>0</v>
      </c>
      <c r="K5920">
        <v>68</v>
      </c>
      <c r="L5920">
        <v>23</v>
      </c>
      <c r="M5920">
        <v>2.5</v>
      </c>
      <c r="N5920">
        <v>6</v>
      </c>
    </row>
    <row r="5921" spans="1:14" x14ac:dyDescent="0.3">
      <c r="A5921">
        <v>40834</v>
      </c>
      <c r="B5921" t="s">
        <v>14</v>
      </c>
      <c r="C5921" t="s">
        <v>15</v>
      </c>
      <c r="D5921" t="s">
        <v>16</v>
      </c>
      <c r="E5921" s="1">
        <v>43176</v>
      </c>
      <c r="F5921">
        <v>3.25</v>
      </c>
      <c r="G5921">
        <v>27.4</v>
      </c>
      <c r="H5921">
        <v>18.399999999999999</v>
      </c>
      <c r="I5921">
        <v>12.0726</v>
      </c>
      <c r="J5921">
        <v>0.5</v>
      </c>
      <c r="K5921">
        <v>66</v>
      </c>
      <c r="L5921">
        <v>28</v>
      </c>
      <c r="M5921">
        <v>3.7</v>
      </c>
      <c r="N5921">
        <v>14</v>
      </c>
    </row>
    <row r="5922" spans="1:14" x14ac:dyDescent="0.3">
      <c r="A5922">
        <v>40834</v>
      </c>
      <c r="B5922" t="s">
        <v>14</v>
      </c>
      <c r="C5922" t="s">
        <v>15</v>
      </c>
      <c r="D5922" t="s">
        <v>16</v>
      </c>
      <c r="E5922" s="1">
        <v>43177</v>
      </c>
      <c r="F5922">
        <v>1.75</v>
      </c>
      <c r="G5922">
        <v>25</v>
      </c>
      <c r="H5922">
        <v>10.3</v>
      </c>
      <c r="I5922">
        <v>7.6112700000000002</v>
      </c>
      <c r="J5922">
        <v>0</v>
      </c>
      <c r="K5922">
        <v>66</v>
      </c>
      <c r="L5922">
        <v>21</v>
      </c>
      <c r="M5922">
        <v>10.6</v>
      </c>
      <c r="N5922">
        <v>3</v>
      </c>
    </row>
    <row r="5923" spans="1:14" x14ac:dyDescent="0.3">
      <c r="A5923">
        <v>40834</v>
      </c>
      <c r="B5923" t="s">
        <v>14</v>
      </c>
      <c r="C5923" t="s">
        <v>15</v>
      </c>
      <c r="D5923" t="s">
        <v>16</v>
      </c>
      <c r="E5923" s="1">
        <v>43178</v>
      </c>
      <c r="F5923">
        <v>1.5</v>
      </c>
      <c r="G5923">
        <v>27.6</v>
      </c>
      <c r="H5923">
        <v>9.9</v>
      </c>
      <c r="I5923">
        <v>8.2608999999999995</v>
      </c>
      <c r="J5923">
        <v>0</v>
      </c>
      <c r="K5923">
        <v>56</v>
      </c>
      <c r="L5923">
        <v>22</v>
      </c>
      <c r="M5923">
        <v>8</v>
      </c>
      <c r="N5923">
        <v>4</v>
      </c>
    </row>
    <row r="5924" spans="1:14" x14ac:dyDescent="0.3">
      <c r="A5924">
        <v>40834</v>
      </c>
      <c r="B5924" t="s">
        <v>14</v>
      </c>
      <c r="C5924" t="s">
        <v>15</v>
      </c>
      <c r="D5924" t="s">
        <v>16</v>
      </c>
      <c r="E5924" s="1">
        <v>43179</v>
      </c>
      <c r="F5924">
        <v>1.125</v>
      </c>
      <c r="G5924">
        <v>30</v>
      </c>
      <c r="H5924">
        <v>9.5</v>
      </c>
      <c r="I5924">
        <v>8.1990300000000005</v>
      </c>
      <c r="J5924">
        <v>0</v>
      </c>
      <c r="K5924">
        <v>74</v>
      </c>
      <c r="L5924">
        <v>14</v>
      </c>
      <c r="M5924">
        <v>11</v>
      </c>
      <c r="N5924">
        <v>4</v>
      </c>
    </row>
    <row r="5925" spans="1:14" x14ac:dyDescent="0.3">
      <c r="A5925">
        <v>40834</v>
      </c>
      <c r="B5925" t="s">
        <v>14</v>
      </c>
      <c r="C5925" t="s">
        <v>15</v>
      </c>
      <c r="D5925" t="s">
        <v>16</v>
      </c>
      <c r="E5925" s="1">
        <v>43180</v>
      </c>
      <c r="F5925">
        <v>1.375</v>
      </c>
      <c r="G5925">
        <v>32.200000000000003</v>
      </c>
      <c r="H5925">
        <v>9.8000000000000007</v>
      </c>
      <c r="I5925">
        <v>8.05152</v>
      </c>
      <c r="J5925">
        <v>0</v>
      </c>
      <c r="K5925">
        <v>71</v>
      </c>
      <c r="L5925">
        <v>10</v>
      </c>
      <c r="M5925">
        <v>10.6</v>
      </c>
      <c r="N5925">
        <v>4</v>
      </c>
    </row>
    <row r="5926" spans="1:14" x14ac:dyDescent="0.3">
      <c r="A5926">
        <v>40834</v>
      </c>
      <c r="B5926" t="s">
        <v>14</v>
      </c>
      <c r="C5926" t="s">
        <v>15</v>
      </c>
      <c r="D5926" t="s">
        <v>16</v>
      </c>
      <c r="E5926" s="1">
        <v>43181</v>
      </c>
      <c r="F5926">
        <v>2.25</v>
      </c>
      <c r="G5926">
        <v>32.799999999999997</v>
      </c>
      <c r="H5926">
        <v>11.7</v>
      </c>
      <c r="I5926">
        <v>7.7663700000000002</v>
      </c>
      <c r="J5926">
        <v>0</v>
      </c>
      <c r="K5926">
        <v>65</v>
      </c>
      <c r="L5926">
        <v>15</v>
      </c>
      <c r="M5926">
        <v>10.4</v>
      </c>
      <c r="N5926">
        <v>5</v>
      </c>
    </row>
    <row r="5927" spans="1:14" x14ac:dyDescent="0.3">
      <c r="A5927">
        <v>40834</v>
      </c>
      <c r="B5927" t="s">
        <v>14</v>
      </c>
      <c r="C5927" t="s">
        <v>15</v>
      </c>
      <c r="D5927" t="s">
        <v>16</v>
      </c>
      <c r="E5927" s="1">
        <v>43182</v>
      </c>
      <c r="F5927">
        <v>1.25</v>
      </c>
      <c r="G5927">
        <v>33.4</v>
      </c>
      <c r="H5927">
        <v>10.5</v>
      </c>
      <c r="I5927">
        <v>7.9143400000000002</v>
      </c>
      <c r="J5927">
        <v>0</v>
      </c>
      <c r="K5927">
        <v>57</v>
      </c>
      <c r="L5927">
        <v>15</v>
      </c>
      <c r="M5927">
        <v>10.4</v>
      </c>
      <c r="N5927">
        <v>4</v>
      </c>
    </row>
    <row r="5928" spans="1:14" x14ac:dyDescent="0.3">
      <c r="A5928">
        <v>40834</v>
      </c>
      <c r="B5928" t="s">
        <v>14</v>
      </c>
      <c r="C5928" t="s">
        <v>15</v>
      </c>
      <c r="D5928" t="s">
        <v>16</v>
      </c>
      <c r="E5928" s="1">
        <v>43183</v>
      </c>
      <c r="F5928">
        <v>1.25</v>
      </c>
      <c r="G5928">
        <v>36.4</v>
      </c>
      <c r="H5928">
        <v>12.7</v>
      </c>
      <c r="I5928">
        <v>9.0217500000000008</v>
      </c>
      <c r="J5928">
        <v>0</v>
      </c>
      <c r="K5928">
        <v>58</v>
      </c>
      <c r="L5928">
        <v>14</v>
      </c>
      <c r="M5928">
        <v>10.4</v>
      </c>
      <c r="N5928">
        <v>6</v>
      </c>
    </row>
    <row r="5929" spans="1:14" x14ac:dyDescent="0.3">
      <c r="A5929">
        <v>40834</v>
      </c>
      <c r="B5929" t="s">
        <v>14</v>
      </c>
      <c r="C5929" t="s">
        <v>15</v>
      </c>
      <c r="D5929" t="s">
        <v>16</v>
      </c>
      <c r="E5929" s="1">
        <v>43184</v>
      </c>
      <c r="F5929">
        <v>2</v>
      </c>
      <c r="G5929">
        <v>35.5</v>
      </c>
      <c r="H5929">
        <v>14.3</v>
      </c>
      <c r="I5929">
        <v>8.4509500000000006</v>
      </c>
      <c r="J5929">
        <v>0</v>
      </c>
      <c r="K5929">
        <v>56</v>
      </c>
      <c r="L5929">
        <v>14</v>
      </c>
      <c r="M5929">
        <v>10.8</v>
      </c>
      <c r="N5929">
        <v>7</v>
      </c>
    </row>
    <row r="5930" spans="1:14" x14ac:dyDescent="0.3">
      <c r="A5930">
        <v>40834</v>
      </c>
      <c r="B5930" t="s">
        <v>14</v>
      </c>
      <c r="C5930" t="s">
        <v>15</v>
      </c>
      <c r="D5930" t="s">
        <v>16</v>
      </c>
      <c r="E5930" s="1">
        <v>43185</v>
      </c>
      <c r="F5930">
        <v>1.125</v>
      </c>
      <c r="G5930">
        <v>34.700000000000003</v>
      </c>
      <c r="H5930">
        <v>13.4</v>
      </c>
      <c r="I5930">
        <v>8.6385000000000005</v>
      </c>
      <c r="J5930">
        <v>0</v>
      </c>
      <c r="K5930">
        <v>58</v>
      </c>
      <c r="L5930">
        <v>14</v>
      </c>
      <c r="M5930">
        <v>10.1</v>
      </c>
      <c r="N5930">
        <v>7</v>
      </c>
    </row>
    <row r="5931" spans="1:14" x14ac:dyDescent="0.3">
      <c r="A5931">
        <v>40834</v>
      </c>
      <c r="B5931" t="s">
        <v>14</v>
      </c>
      <c r="C5931" t="s">
        <v>15</v>
      </c>
      <c r="D5931" t="s">
        <v>16</v>
      </c>
      <c r="E5931" s="1">
        <v>43186</v>
      </c>
      <c r="F5931">
        <v>1.625</v>
      </c>
      <c r="G5931">
        <v>37.200000000000003</v>
      </c>
      <c r="H5931">
        <v>14.8</v>
      </c>
      <c r="I5931">
        <v>8.2207000000000008</v>
      </c>
      <c r="J5931">
        <v>0</v>
      </c>
      <c r="K5931">
        <v>49</v>
      </c>
      <c r="L5931">
        <v>7</v>
      </c>
      <c r="M5931">
        <v>10.4</v>
      </c>
      <c r="N5931">
        <v>9</v>
      </c>
    </row>
    <row r="5932" spans="1:14" x14ac:dyDescent="0.3">
      <c r="A5932">
        <v>40834</v>
      </c>
      <c r="B5932" t="s">
        <v>14</v>
      </c>
      <c r="C5932" t="s">
        <v>15</v>
      </c>
      <c r="D5932" t="s">
        <v>16</v>
      </c>
      <c r="E5932" s="1">
        <v>43187</v>
      </c>
      <c r="F5932">
        <v>1.5</v>
      </c>
      <c r="G5932">
        <v>39.200000000000003</v>
      </c>
      <c r="H5932">
        <v>15.7</v>
      </c>
      <c r="I5932">
        <v>8.3644599999999993</v>
      </c>
      <c r="J5932">
        <v>0</v>
      </c>
      <c r="K5932">
        <v>57</v>
      </c>
      <c r="L5932">
        <v>11</v>
      </c>
      <c r="M5932">
        <v>10</v>
      </c>
      <c r="N5932">
        <v>10</v>
      </c>
    </row>
    <row r="5933" spans="1:14" x14ac:dyDescent="0.3">
      <c r="A5933">
        <v>40834</v>
      </c>
      <c r="B5933" t="s">
        <v>14</v>
      </c>
      <c r="C5933" t="s">
        <v>15</v>
      </c>
      <c r="D5933" t="s">
        <v>16</v>
      </c>
      <c r="E5933" s="1">
        <v>43188</v>
      </c>
      <c r="F5933">
        <v>1.75</v>
      </c>
      <c r="G5933">
        <v>38.6</v>
      </c>
      <c r="H5933">
        <v>18.100000000000001</v>
      </c>
      <c r="I5933">
        <v>8.0088100000000004</v>
      </c>
      <c r="J5933">
        <v>0</v>
      </c>
      <c r="K5933">
        <v>30</v>
      </c>
      <c r="L5933">
        <v>12</v>
      </c>
      <c r="M5933">
        <v>10.6</v>
      </c>
      <c r="N5933">
        <v>11</v>
      </c>
    </row>
    <row r="5934" spans="1:14" x14ac:dyDescent="0.3">
      <c r="A5934">
        <v>40834</v>
      </c>
      <c r="B5934" t="s">
        <v>14</v>
      </c>
      <c r="C5934" t="s">
        <v>15</v>
      </c>
      <c r="D5934" t="s">
        <v>16</v>
      </c>
      <c r="E5934" s="1">
        <v>43189</v>
      </c>
      <c r="F5934">
        <v>2.5</v>
      </c>
      <c r="G5934">
        <v>35.799999999999997</v>
      </c>
      <c r="H5934">
        <v>18.2</v>
      </c>
      <c r="I5934">
        <v>8.4283599999999996</v>
      </c>
      <c r="J5934">
        <v>0</v>
      </c>
      <c r="K5934">
        <v>52</v>
      </c>
      <c r="L5934">
        <v>10</v>
      </c>
      <c r="M5934">
        <v>2.5</v>
      </c>
      <c r="N5934">
        <v>5</v>
      </c>
    </row>
    <row r="5935" spans="1:14" x14ac:dyDescent="0.3">
      <c r="A5935">
        <v>40834</v>
      </c>
      <c r="B5935" t="s">
        <v>14</v>
      </c>
      <c r="C5935" t="s">
        <v>15</v>
      </c>
      <c r="D5935" t="s">
        <v>16</v>
      </c>
      <c r="E5935" s="1">
        <v>43190</v>
      </c>
      <c r="F5935">
        <v>3.25</v>
      </c>
      <c r="G5935">
        <v>30.1</v>
      </c>
      <c r="H5935">
        <v>17.8</v>
      </c>
      <c r="I5935">
        <v>8.1546900000000004</v>
      </c>
      <c r="J5935">
        <v>0</v>
      </c>
      <c r="K5935">
        <v>48</v>
      </c>
      <c r="L5935">
        <v>17</v>
      </c>
      <c r="M5935">
        <v>8.8000000000000007</v>
      </c>
      <c r="N5935">
        <v>16</v>
      </c>
    </row>
    <row r="5936" spans="1:14" x14ac:dyDescent="0.3">
      <c r="A5936">
        <v>40834</v>
      </c>
      <c r="B5936" t="s">
        <v>14</v>
      </c>
      <c r="C5936" t="s">
        <v>15</v>
      </c>
      <c r="D5936" t="s">
        <v>16</v>
      </c>
      <c r="E5936" s="1">
        <v>43191</v>
      </c>
      <c r="F5936">
        <v>2.125</v>
      </c>
      <c r="G5936">
        <v>30</v>
      </c>
      <c r="H5936">
        <v>14.2</v>
      </c>
      <c r="I5936">
        <v>7.9917499999999997</v>
      </c>
      <c r="J5936">
        <v>0</v>
      </c>
      <c r="K5936">
        <v>52</v>
      </c>
      <c r="L5936">
        <v>16</v>
      </c>
      <c r="M5936">
        <v>8.3000000000000007</v>
      </c>
      <c r="N5936">
        <v>7</v>
      </c>
    </row>
    <row r="5937" spans="1:14" x14ac:dyDescent="0.3">
      <c r="A5937">
        <v>40834</v>
      </c>
      <c r="B5937" t="s">
        <v>14</v>
      </c>
      <c r="C5937" t="s">
        <v>15</v>
      </c>
      <c r="D5937" t="s">
        <v>16</v>
      </c>
      <c r="E5937" s="1">
        <v>43192</v>
      </c>
      <c r="F5937">
        <v>1.75</v>
      </c>
      <c r="G5937">
        <v>30.4</v>
      </c>
      <c r="H5937">
        <v>13.2</v>
      </c>
      <c r="I5937">
        <v>7.3986900000000002</v>
      </c>
      <c r="J5937">
        <v>0</v>
      </c>
      <c r="K5937">
        <v>53</v>
      </c>
      <c r="L5937">
        <v>12</v>
      </c>
      <c r="M5937">
        <v>8.5</v>
      </c>
      <c r="N5937">
        <v>7</v>
      </c>
    </row>
    <row r="5938" spans="1:14" x14ac:dyDescent="0.3">
      <c r="A5938">
        <v>40834</v>
      </c>
      <c r="B5938" t="s">
        <v>14</v>
      </c>
      <c r="C5938" t="s">
        <v>15</v>
      </c>
      <c r="D5938" t="s">
        <v>16</v>
      </c>
      <c r="E5938" s="1">
        <v>43193</v>
      </c>
      <c r="F5938">
        <v>0.875</v>
      </c>
      <c r="G5938">
        <v>33.1</v>
      </c>
      <c r="H5938">
        <v>11.5</v>
      </c>
      <c r="I5938">
        <v>6.64344</v>
      </c>
      <c r="J5938">
        <v>0</v>
      </c>
      <c r="K5938">
        <v>55</v>
      </c>
      <c r="L5938">
        <v>9</v>
      </c>
      <c r="M5938">
        <v>11.5</v>
      </c>
      <c r="N5938">
        <v>5</v>
      </c>
    </row>
    <row r="5939" spans="1:14" x14ac:dyDescent="0.3">
      <c r="A5939">
        <v>40834</v>
      </c>
      <c r="B5939" t="s">
        <v>14</v>
      </c>
      <c r="C5939" t="s">
        <v>15</v>
      </c>
      <c r="D5939" t="s">
        <v>16</v>
      </c>
      <c r="E5939" s="1">
        <v>43194</v>
      </c>
      <c r="F5939">
        <v>1.875</v>
      </c>
      <c r="G5939">
        <v>32.9</v>
      </c>
      <c r="H5939">
        <v>12.7</v>
      </c>
      <c r="I5939">
        <v>10.2148</v>
      </c>
      <c r="J5939">
        <v>0</v>
      </c>
      <c r="K5939">
        <v>56</v>
      </c>
      <c r="L5939">
        <v>21</v>
      </c>
      <c r="M5939">
        <v>5.2</v>
      </c>
      <c r="N5939">
        <v>7</v>
      </c>
    </row>
    <row r="5940" spans="1:14" x14ac:dyDescent="0.3">
      <c r="A5940">
        <v>40834</v>
      </c>
      <c r="B5940" t="s">
        <v>14</v>
      </c>
      <c r="C5940" t="s">
        <v>15</v>
      </c>
      <c r="D5940" t="s">
        <v>16</v>
      </c>
      <c r="E5940" s="1">
        <v>43195</v>
      </c>
      <c r="F5940">
        <v>1.5</v>
      </c>
      <c r="G5940">
        <v>30.7</v>
      </c>
      <c r="H5940">
        <v>19.399999999999999</v>
      </c>
      <c r="I5940">
        <v>15.8909</v>
      </c>
      <c r="J5940">
        <v>1</v>
      </c>
      <c r="K5940">
        <v>74</v>
      </c>
      <c r="L5940">
        <v>37</v>
      </c>
      <c r="M5940">
        <v>8.3000000000000007</v>
      </c>
      <c r="N5940">
        <v>16</v>
      </c>
    </row>
    <row r="5941" spans="1:14" x14ac:dyDescent="0.3">
      <c r="A5941">
        <v>40834</v>
      </c>
      <c r="B5941" t="s">
        <v>14</v>
      </c>
      <c r="C5941" t="s">
        <v>15</v>
      </c>
      <c r="D5941" t="s">
        <v>16</v>
      </c>
      <c r="E5941" s="1">
        <v>43196</v>
      </c>
      <c r="F5941">
        <v>2.25</v>
      </c>
      <c r="G5941">
        <v>29.7</v>
      </c>
      <c r="H5941">
        <v>18.600000000000001</v>
      </c>
      <c r="I5941">
        <v>15.1363</v>
      </c>
      <c r="J5941">
        <v>0</v>
      </c>
      <c r="K5941">
        <v>66</v>
      </c>
      <c r="L5941">
        <v>37</v>
      </c>
      <c r="M5941">
        <v>4.0999999999999996</v>
      </c>
      <c r="N5941">
        <v>16</v>
      </c>
    </row>
    <row r="5942" spans="1:14" x14ac:dyDescent="0.3">
      <c r="A5942">
        <v>40834</v>
      </c>
      <c r="B5942" t="s">
        <v>14</v>
      </c>
      <c r="C5942" t="s">
        <v>15</v>
      </c>
      <c r="D5942" t="s">
        <v>16</v>
      </c>
      <c r="E5942" s="1">
        <v>43197</v>
      </c>
      <c r="F5942">
        <v>2.125</v>
      </c>
      <c r="G5942">
        <v>30.1</v>
      </c>
      <c r="H5942">
        <v>18</v>
      </c>
      <c r="I5942">
        <v>17.123999999999999</v>
      </c>
      <c r="J5942">
        <v>0.7</v>
      </c>
      <c r="K5942">
        <v>81</v>
      </c>
      <c r="L5942">
        <v>37</v>
      </c>
      <c r="M5942">
        <v>5</v>
      </c>
      <c r="N5942">
        <v>14</v>
      </c>
    </row>
    <row r="5943" spans="1:14" x14ac:dyDescent="0.3">
      <c r="A5943">
        <v>40834</v>
      </c>
      <c r="B5943" t="s">
        <v>14</v>
      </c>
      <c r="C5943" t="s">
        <v>15</v>
      </c>
      <c r="D5943" t="s">
        <v>16</v>
      </c>
      <c r="E5943" s="1">
        <v>43198</v>
      </c>
      <c r="F5943">
        <v>1.625</v>
      </c>
      <c r="G5943">
        <v>30.9</v>
      </c>
      <c r="H5943">
        <v>16</v>
      </c>
      <c r="I5943">
        <v>14.3863</v>
      </c>
      <c r="J5943">
        <v>0</v>
      </c>
      <c r="K5943">
        <v>82</v>
      </c>
      <c r="L5943">
        <v>33</v>
      </c>
      <c r="M5943">
        <v>9.3000000000000007</v>
      </c>
      <c r="N5943">
        <v>12</v>
      </c>
    </row>
    <row r="5944" spans="1:14" x14ac:dyDescent="0.3">
      <c r="A5944">
        <v>40834</v>
      </c>
      <c r="B5944" t="s">
        <v>14</v>
      </c>
      <c r="C5944" t="s">
        <v>15</v>
      </c>
      <c r="D5944" t="s">
        <v>16</v>
      </c>
      <c r="E5944" s="1">
        <v>43199</v>
      </c>
      <c r="F5944">
        <v>1.125</v>
      </c>
      <c r="G5944">
        <v>33.200000000000003</v>
      </c>
      <c r="H5944">
        <v>14</v>
      </c>
      <c r="I5944">
        <v>10.722300000000001</v>
      </c>
      <c r="J5944">
        <v>0</v>
      </c>
      <c r="K5944">
        <v>68</v>
      </c>
      <c r="L5944">
        <v>17</v>
      </c>
      <c r="M5944">
        <v>8.1999999999999993</v>
      </c>
      <c r="N5944">
        <v>10</v>
      </c>
    </row>
    <row r="5945" spans="1:14" x14ac:dyDescent="0.3">
      <c r="A5945">
        <v>40834</v>
      </c>
      <c r="B5945" t="s">
        <v>14</v>
      </c>
      <c r="C5945" t="s">
        <v>15</v>
      </c>
      <c r="D5945" t="s">
        <v>16</v>
      </c>
      <c r="E5945" s="1">
        <v>43200</v>
      </c>
      <c r="F5945">
        <v>1.375</v>
      </c>
      <c r="G5945">
        <v>34.4</v>
      </c>
      <c r="H5945">
        <v>14.9</v>
      </c>
      <c r="I5945">
        <v>10.283899999999999</v>
      </c>
      <c r="J5945">
        <v>0</v>
      </c>
      <c r="K5945">
        <v>60</v>
      </c>
      <c r="L5945">
        <v>16</v>
      </c>
      <c r="M5945">
        <v>6.6</v>
      </c>
      <c r="N5945">
        <v>10</v>
      </c>
    </row>
    <row r="5946" spans="1:14" x14ac:dyDescent="0.3">
      <c r="A5946">
        <v>40834</v>
      </c>
      <c r="B5946" t="s">
        <v>14</v>
      </c>
      <c r="C5946" t="s">
        <v>15</v>
      </c>
      <c r="D5946" t="s">
        <v>16</v>
      </c>
      <c r="E5946" s="1">
        <v>43201</v>
      </c>
      <c r="F5946">
        <v>2.375</v>
      </c>
      <c r="G5946">
        <v>35.6</v>
      </c>
      <c r="H5946">
        <v>19.600000000000001</v>
      </c>
      <c r="I5946">
        <v>13.3683</v>
      </c>
      <c r="J5946">
        <v>0.4</v>
      </c>
      <c r="K5946">
        <v>88</v>
      </c>
      <c r="L5946">
        <v>19</v>
      </c>
      <c r="M5946">
        <v>5.7</v>
      </c>
      <c r="N5946">
        <v>18</v>
      </c>
    </row>
    <row r="5947" spans="1:14" x14ac:dyDescent="0.3">
      <c r="A5947">
        <v>40834</v>
      </c>
      <c r="B5947" t="s">
        <v>14</v>
      </c>
      <c r="C5947" t="s">
        <v>15</v>
      </c>
      <c r="D5947" t="s">
        <v>16</v>
      </c>
      <c r="E5947" s="1">
        <v>43202</v>
      </c>
      <c r="F5947">
        <v>3.125</v>
      </c>
      <c r="G5947">
        <v>29.5</v>
      </c>
      <c r="H5947">
        <v>18.100000000000001</v>
      </c>
      <c r="I5947">
        <v>16.901700000000002</v>
      </c>
      <c r="J5947">
        <v>10</v>
      </c>
      <c r="K5947">
        <v>79</v>
      </c>
      <c r="L5947">
        <v>41</v>
      </c>
      <c r="M5947">
        <v>4</v>
      </c>
      <c r="N5947">
        <v>16</v>
      </c>
    </row>
    <row r="5948" spans="1:14" x14ac:dyDescent="0.3">
      <c r="A5948">
        <v>40834</v>
      </c>
      <c r="B5948" t="s">
        <v>14</v>
      </c>
      <c r="C5948" t="s">
        <v>15</v>
      </c>
      <c r="D5948" t="s">
        <v>16</v>
      </c>
      <c r="E5948" s="1">
        <v>43203</v>
      </c>
      <c r="F5948">
        <v>1.5</v>
      </c>
      <c r="G5948">
        <v>30.4</v>
      </c>
      <c r="H5948">
        <v>17.7</v>
      </c>
      <c r="I5948">
        <v>15.8432</v>
      </c>
      <c r="J5948">
        <v>1</v>
      </c>
      <c r="K5948">
        <v>78</v>
      </c>
      <c r="L5948">
        <v>37</v>
      </c>
      <c r="M5948">
        <v>7</v>
      </c>
      <c r="N5948">
        <v>13</v>
      </c>
    </row>
    <row r="5949" spans="1:14" x14ac:dyDescent="0.3">
      <c r="A5949">
        <v>40834</v>
      </c>
      <c r="B5949" t="s">
        <v>14</v>
      </c>
      <c r="C5949" t="s">
        <v>15</v>
      </c>
      <c r="D5949" t="s">
        <v>16</v>
      </c>
      <c r="E5949" s="1">
        <v>43204</v>
      </c>
      <c r="F5949">
        <v>2</v>
      </c>
      <c r="G5949">
        <v>29.1</v>
      </c>
      <c r="H5949">
        <v>16.899999999999999</v>
      </c>
      <c r="I5949">
        <v>15.1776</v>
      </c>
      <c r="J5949">
        <v>0</v>
      </c>
      <c r="K5949">
        <v>85</v>
      </c>
      <c r="L5949">
        <v>34</v>
      </c>
      <c r="M5949">
        <v>10.8</v>
      </c>
      <c r="N5949">
        <v>13</v>
      </c>
    </row>
    <row r="5950" spans="1:14" x14ac:dyDescent="0.3">
      <c r="A5950">
        <v>40834</v>
      </c>
      <c r="B5950" t="s">
        <v>14</v>
      </c>
      <c r="C5950" t="s">
        <v>15</v>
      </c>
      <c r="D5950" t="s">
        <v>16</v>
      </c>
      <c r="E5950" s="1">
        <v>43205</v>
      </c>
      <c r="F5950">
        <v>2.125</v>
      </c>
      <c r="G5950">
        <v>30.4</v>
      </c>
      <c r="H5950">
        <v>15.6</v>
      </c>
      <c r="I5950">
        <v>12.924300000000001</v>
      </c>
      <c r="J5950">
        <v>0</v>
      </c>
      <c r="K5950">
        <v>79</v>
      </c>
      <c r="L5950">
        <v>22</v>
      </c>
      <c r="M5950">
        <v>11.4</v>
      </c>
      <c r="N5950">
        <v>11</v>
      </c>
    </row>
    <row r="5951" spans="1:14" x14ac:dyDescent="0.3">
      <c r="A5951">
        <v>40834</v>
      </c>
      <c r="B5951" t="s">
        <v>14</v>
      </c>
      <c r="C5951" t="s">
        <v>15</v>
      </c>
      <c r="D5951" t="s">
        <v>16</v>
      </c>
      <c r="E5951" s="1">
        <v>43206</v>
      </c>
      <c r="F5951">
        <v>3.25</v>
      </c>
      <c r="G5951">
        <v>27.7</v>
      </c>
      <c r="H5951">
        <v>17.100000000000001</v>
      </c>
      <c r="I5951">
        <v>13.719799999999999</v>
      </c>
      <c r="J5951">
        <v>1</v>
      </c>
      <c r="K5951">
        <v>73</v>
      </c>
      <c r="L5951">
        <v>39</v>
      </c>
      <c r="M5951">
        <v>1.8</v>
      </c>
      <c r="N5951">
        <v>13</v>
      </c>
    </row>
    <row r="5952" spans="1:14" x14ac:dyDescent="0.3">
      <c r="A5952">
        <v>40834</v>
      </c>
      <c r="B5952" t="s">
        <v>14</v>
      </c>
      <c r="C5952" t="s">
        <v>15</v>
      </c>
      <c r="D5952" t="s">
        <v>16</v>
      </c>
      <c r="E5952" s="1">
        <v>43207</v>
      </c>
      <c r="F5952">
        <v>1.875</v>
      </c>
      <c r="G5952">
        <v>29.4</v>
      </c>
      <c r="H5952">
        <v>13.3</v>
      </c>
      <c r="I5952">
        <v>11.5519</v>
      </c>
      <c r="J5952">
        <v>0</v>
      </c>
      <c r="K5952">
        <v>89</v>
      </c>
      <c r="L5952">
        <v>26</v>
      </c>
      <c r="M5952">
        <v>11.6</v>
      </c>
      <c r="N5952">
        <v>10</v>
      </c>
    </row>
    <row r="5953" spans="1:14" x14ac:dyDescent="0.3">
      <c r="A5953">
        <v>40834</v>
      </c>
      <c r="B5953" t="s">
        <v>14</v>
      </c>
      <c r="C5953" t="s">
        <v>15</v>
      </c>
      <c r="D5953" t="s">
        <v>16</v>
      </c>
      <c r="E5953" s="1">
        <v>43208</v>
      </c>
      <c r="F5953">
        <v>1.875</v>
      </c>
      <c r="G5953">
        <v>30.1</v>
      </c>
      <c r="H5953">
        <v>13.7</v>
      </c>
      <c r="I5953">
        <v>8.6775800000000007</v>
      </c>
      <c r="J5953">
        <v>0</v>
      </c>
      <c r="K5953">
        <v>66</v>
      </c>
      <c r="L5953">
        <v>15</v>
      </c>
      <c r="M5953">
        <v>11.8</v>
      </c>
      <c r="N5953">
        <v>10</v>
      </c>
    </row>
    <row r="5954" spans="1:14" x14ac:dyDescent="0.3">
      <c r="A5954">
        <v>40834</v>
      </c>
      <c r="B5954" t="s">
        <v>14</v>
      </c>
      <c r="C5954" t="s">
        <v>15</v>
      </c>
      <c r="D5954" t="s">
        <v>16</v>
      </c>
      <c r="E5954" s="1">
        <v>43209</v>
      </c>
      <c r="F5954">
        <v>1.625</v>
      </c>
      <c r="G5954">
        <v>33.1</v>
      </c>
      <c r="H5954">
        <v>14.2</v>
      </c>
      <c r="I5954">
        <v>6.8354699999999999</v>
      </c>
      <c r="J5954">
        <v>0</v>
      </c>
      <c r="K5954">
        <v>54</v>
      </c>
      <c r="L5954">
        <v>10</v>
      </c>
      <c r="M5954">
        <v>11.9</v>
      </c>
      <c r="N5954">
        <v>10</v>
      </c>
    </row>
    <row r="5955" spans="1:14" x14ac:dyDescent="0.3">
      <c r="A5955">
        <v>40834</v>
      </c>
      <c r="B5955" t="s">
        <v>14</v>
      </c>
      <c r="C5955" t="s">
        <v>15</v>
      </c>
      <c r="D5955" t="s">
        <v>16</v>
      </c>
      <c r="E5955" s="1">
        <v>43210</v>
      </c>
      <c r="F5955">
        <v>1.375</v>
      </c>
      <c r="G5955">
        <v>34.1</v>
      </c>
      <c r="H5955">
        <v>13.3</v>
      </c>
      <c r="I5955">
        <v>7.3789499999999997</v>
      </c>
      <c r="J5955">
        <v>0</v>
      </c>
      <c r="K5955">
        <v>53</v>
      </c>
      <c r="L5955">
        <v>11</v>
      </c>
      <c r="M5955">
        <v>11.7</v>
      </c>
      <c r="N5955">
        <v>8</v>
      </c>
    </row>
    <row r="5956" spans="1:14" x14ac:dyDescent="0.3">
      <c r="A5956">
        <v>40834</v>
      </c>
      <c r="B5956" t="s">
        <v>14</v>
      </c>
      <c r="C5956" t="s">
        <v>15</v>
      </c>
      <c r="D5956" t="s">
        <v>16</v>
      </c>
      <c r="E5956" s="1">
        <v>43211</v>
      </c>
      <c r="F5956">
        <v>1.875</v>
      </c>
      <c r="G5956">
        <v>33.9</v>
      </c>
      <c r="H5956">
        <v>20.5</v>
      </c>
      <c r="I5956">
        <v>6.8255499999999998</v>
      </c>
      <c r="J5956">
        <v>0</v>
      </c>
      <c r="K5956">
        <v>27</v>
      </c>
      <c r="L5956">
        <v>11</v>
      </c>
      <c r="M5956">
        <v>2.6</v>
      </c>
      <c r="N5956">
        <v>13</v>
      </c>
    </row>
    <row r="5957" spans="1:14" x14ac:dyDescent="0.3">
      <c r="A5957">
        <v>40834</v>
      </c>
      <c r="B5957" t="s">
        <v>14</v>
      </c>
      <c r="C5957" t="s">
        <v>15</v>
      </c>
      <c r="D5957" t="s">
        <v>16</v>
      </c>
      <c r="E5957" s="1">
        <v>43212</v>
      </c>
      <c r="F5957">
        <v>2.875</v>
      </c>
      <c r="G5957">
        <v>36.299999999999997</v>
      </c>
      <c r="H5957">
        <v>20.6</v>
      </c>
      <c r="I5957">
        <v>9.3518399999999993</v>
      </c>
      <c r="J5957">
        <v>0</v>
      </c>
      <c r="K5957">
        <v>35</v>
      </c>
      <c r="L5957">
        <v>11</v>
      </c>
      <c r="M5957">
        <v>5.4</v>
      </c>
      <c r="N5957">
        <v>13</v>
      </c>
    </row>
    <row r="5958" spans="1:14" x14ac:dyDescent="0.3">
      <c r="A5958">
        <v>40834</v>
      </c>
      <c r="B5958" t="s">
        <v>14</v>
      </c>
      <c r="C5958" t="s">
        <v>15</v>
      </c>
      <c r="D5958" t="s">
        <v>16</v>
      </c>
      <c r="E5958" s="1">
        <v>43213</v>
      </c>
      <c r="F5958">
        <v>4.375</v>
      </c>
      <c r="G5958">
        <v>31.7</v>
      </c>
      <c r="H5958">
        <v>21.8</v>
      </c>
      <c r="I5958">
        <v>16.453199999999999</v>
      </c>
      <c r="J5958">
        <v>2.1</v>
      </c>
      <c r="K5958">
        <v>61</v>
      </c>
      <c r="L5958">
        <v>39</v>
      </c>
      <c r="M5958">
        <v>0</v>
      </c>
      <c r="N5958">
        <v>16</v>
      </c>
    </row>
    <row r="5959" spans="1:14" x14ac:dyDescent="0.3">
      <c r="A5959">
        <v>40834</v>
      </c>
      <c r="B5959" t="s">
        <v>14</v>
      </c>
      <c r="C5959" t="s">
        <v>15</v>
      </c>
      <c r="D5959" t="s">
        <v>16</v>
      </c>
      <c r="E5959" s="1">
        <v>43214</v>
      </c>
      <c r="F5959">
        <v>1.625</v>
      </c>
      <c r="G5959">
        <v>31.6</v>
      </c>
      <c r="H5959">
        <v>15.5</v>
      </c>
      <c r="I5959">
        <v>10.7095</v>
      </c>
      <c r="J5959">
        <v>0</v>
      </c>
      <c r="K5959">
        <v>77</v>
      </c>
      <c r="L5959">
        <v>22</v>
      </c>
      <c r="M5959">
        <v>10.7</v>
      </c>
      <c r="N5959">
        <v>10</v>
      </c>
    </row>
    <row r="5960" spans="1:14" x14ac:dyDescent="0.3">
      <c r="A5960">
        <v>40834</v>
      </c>
      <c r="B5960" t="s">
        <v>14</v>
      </c>
      <c r="C5960" t="s">
        <v>15</v>
      </c>
      <c r="D5960" t="s">
        <v>16</v>
      </c>
      <c r="E5960" s="1">
        <v>43215</v>
      </c>
      <c r="F5960">
        <v>1</v>
      </c>
      <c r="G5960">
        <v>32.799999999999997</v>
      </c>
      <c r="H5960">
        <v>16.399999999999999</v>
      </c>
      <c r="I5960">
        <v>10.581200000000001</v>
      </c>
      <c r="J5960">
        <v>0</v>
      </c>
      <c r="K5960">
        <v>55</v>
      </c>
      <c r="L5960">
        <v>19</v>
      </c>
      <c r="M5960">
        <v>0.5</v>
      </c>
      <c r="N5960">
        <v>12</v>
      </c>
    </row>
    <row r="5961" spans="1:14" x14ac:dyDescent="0.3">
      <c r="A5961">
        <v>40834</v>
      </c>
      <c r="B5961" t="s">
        <v>14</v>
      </c>
      <c r="C5961" t="s">
        <v>15</v>
      </c>
      <c r="D5961" t="s">
        <v>16</v>
      </c>
      <c r="E5961" s="1">
        <v>43216</v>
      </c>
      <c r="F5961">
        <v>1.5</v>
      </c>
      <c r="G5961">
        <v>36.700000000000003</v>
      </c>
      <c r="H5961">
        <v>17</v>
      </c>
      <c r="I5961">
        <v>11.963200000000001</v>
      </c>
      <c r="J5961">
        <v>0</v>
      </c>
      <c r="K5961">
        <v>55</v>
      </c>
      <c r="L5961">
        <v>19</v>
      </c>
      <c r="M5961">
        <v>5.8</v>
      </c>
      <c r="N5961">
        <v>12</v>
      </c>
    </row>
    <row r="5962" spans="1:14" x14ac:dyDescent="0.3">
      <c r="A5962">
        <v>40834</v>
      </c>
      <c r="B5962" t="s">
        <v>14</v>
      </c>
      <c r="C5962" t="s">
        <v>15</v>
      </c>
      <c r="D5962" t="s">
        <v>16</v>
      </c>
      <c r="E5962" s="1">
        <v>43217</v>
      </c>
      <c r="F5962">
        <v>2.625</v>
      </c>
      <c r="G5962">
        <v>34.6</v>
      </c>
      <c r="H5962">
        <v>22.5</v>
      </c>
      <c r="I5962">
        <v>14.866300000000001</v>
      </c>
      <c r="J5962">
        <v>0</v>
      </c>
      <c r="K5962">
        <v>65</v>
      </c>
      <c r="L5962">
        <v>24</v>
      </c>
      <c r="M5962">
        <v>2.6</v>
      </c>
      <c r="N5962">
        <v>21</v>
      </c>
    </row>
    <row r="5963" spans="1:14" x14ac:dyDescent="0.3">
      <c r="A5963">
        <v>40834</v>
      </c>
      <c r="B5963" t="s">
        <v>14</v>
      </c>
      <c r="C5963" t="s">
        <v>15</v>
      </c>
      <c r="D5963" t="s">
        <v>16</v>
      </c>
      <c r="E5963" s="1">
        <v>43218</v>
      </c>
      <c r="F5963">
        <v>3.25</v>
      </c>
      <c r="G5963">
        <v>27.6</v>
      </c>
      <c r="H5963">
        <v>20.3</v>
      </c>
      <c r="I5963">
        <v>17.330300000000001</v>
      </c>
      <c r="J5963">
        <v>14</v>
      </c>
      <c r="K5963">
        <v>78</v>
      </c>
      <c r="L5963">
        <v>42</v>
      </c>
      <c r="M5963">
        <v>0.9</v>
      </c>
      <c r="N5963">
        <v>18</v>
      </c>
    </row>
    <row r="5964" spans="1:14" x14ac:dyDescent="0.3">
      <c r="A5964">
        <v>40834</v>
      </c>
      <c r="B5964" t="s">
        <v>14</v>
      </c>
      <c r="C5964" t="s">
        <v>15</v>
      </c>
      <c r="D5964" t="s">
        <v>16</v>
      </c>
      <c r="E5964" s="1">
        <v>43219</v>
      </c>
      <c r="F5964">
        <v>1.375</v>
      </c>
      <c r="G5964">
        <v>32.6</v>
      </c>
      <c r="H5964">
        <v>17.399999999999999</v>
      </c>
      <c r="I5964">
        <v>17.317299999999999</v>
      </c>
      <c r="J5964">
        <v>2</v>
      </c>
      <c r="K5964">
        <v>83</v>
      </c>
      <c r="L5964">
        <v>35</v>
      </c>
      <c r="M5964">
        <v>11</v>
      </c>
      <c r="N5964">
        <v>14</v>
      </c>
    </row>
    <row r="5965" spans="1:14" x14ac:dyDescent="0.3">
      <c r="A5965">
        <v>40834</v>
      </c>
      <c r="B5965" t="s">
        <v>14</v>
      </c>
      <c r="C5965" t="s">
        <v>15</v>
      </c>
      <c r="D5965" t="s">
        <v>16</v>
      </c>
      <c r="E5965" s="1">
        <v>43220</v>
      </c>
      <c r="F5965">
        <v>1.875</v>
      </c>
      <c r="G5965">
        <v>32.700000000000003</v>
      </c>
      <c r="H5965">
        <v>17.5</v>
      </c>
      <c r="I5965">
        <v>15.0922</v>
      </c>
      <c r="J5965">
        <v>0</v>
      </c>
      <c r="K5965">
        <v>77</v>
      </c>
      <c r="L5965">
        <v>25</v>
      </c>
      <c r="M5965">
        <v>10.1</v>
      </c>
      <c r="N5965">
        <v>14</v>
      </c>
    </row>
    <row r="5966" spans="1:14" x14ac:dyDescent="0.3">
      <c r="A5966">
        <v>40834</v>
      </c>
      <c r="B5966" t="s">
        <v>14</v>
      </c>
      <c r="C5966" t="s">
        <v>15</v>
      </c>
      <c r="D5966" t="s">
        <v>16</v>
      </c>
      <c r="E5966" s="1">
        <v>43221</v>
      </c>
      <c r="F5966">
        <v>1.625</v>
      </c>
      <c r="G5966">
        <v>33.700000000000003</v>
      </c>
      <c r="H5966">
        <v>18.2</v>
      </c>
      <c r="I5966">
        <v>13.0252</v>
      </c>
      <c r="J5966">
        <v>0</v>
      </c>
      <c r="K5966">
        <v>74</v>
      </c>
      <c r="L5966">
        <v>21</v>
      </c>
      <c r="M5966">
        <v>11.5</v>
      </c>
      <c r="N5966">
        <v>14</v>
      </c>
    </row>
    <row r="5967" spans="1:14" x14ac:dyDescent="0.3">
      <c r="A5967">
        <v>40834</v>
      </c>
      <c r="B5967" t="s">
        <v>14</v>
      </c>
      <c r="C5967" t="s">
        <v>15</v>
      </c>
      <c r="D5967" t="s">
        <v>16</v>
      </c>
      <c r="E5967" s="1">
        <v>43222</v>
      </c>
      <c r="F5967">
        <v>2</v>
      </c>
      <c r="G5967">
        <v>36.299999999999997</v>
      </c>
      <c r="H5967">
        <v>19.399999999999999</v>
      </c>
      <c r="I5967">
        <v>12.165699999999999</v>
      </c>
      <c r="J5967">
        <v>0</v>
      </c>
      <c r="K5967">
        <v>59</v>
      </c>
      <c r="L5967">
        <v>18</v>
      </c>
      <c r="M5967">
        <v>8.4</v>
      </c>
      <c r="N5967">
        <v>15</v>
      </c>
    </row>
    <row r="5968" spans="1:14" x14ac:dyDescent="0.3">
      <c r="A5968">
        <v>40834</v>
      </c>
      <c r="B5968" t="s">
        <v>14</v>
      </c>
      <c r="C5968" t="s">
        <v>15</v>
      </c>
      <c r="D5968" t="s">
        <v>16</v>
      </c>
      <c r="E5968" s="1">
        <v>43223</v>
      </c>
      <c r="F5968">
        <v>2</v>
      </c>
      <c r="G5968">
        <v>37.1</v>
      </c>
      <c r="H5968">
        <v>20.6</v>
      </c>
      <c r="I5968">
        <v>12.8969</v>
      </c>
      <c r="J5968">
        <v>0</v>
      </c>
      <c r="K5968">
        <v>56</v>
      </c>
      <c r="L5968">
        <v>18</v>
      </c>
      <c r="M5968">
        <v>5.5</v>
      </c>
      <c r="N5968">
        <v>15</v>
      </c>
    </row>
    <row r="5969" spans="1:14" x14ac:dyDescent="0.3">
      <c r="A5969">
        <v>40834</v>
      </c>
      <c r="B5969" t="s">
        <v>14</v>
      </c>
      <c r="C5969" t="s">
        <v>15</v>
      </c>
      <c r="D5969" t="s">
        <v>16</v>
      </c>
      <c r="E5969" s="1">
        <v>43224</v>
      </c>
      <c r="F5969">
        <v>1.875</v>
      </c>
      <c r="G5969">
        <v>34.200000000000003</v>
      </c>
      <c r="H5969">
        <v>21.8</v>
      </c>
      <c r="I5969">
        <v>15.7096</v>
      </c>
      <c r="J5969">
        <v>0</v>
      </c>
      <c r="K5969">
        <v>60</v>
      </c>
      <c r="L5969">
        <v>28</v>
      </c>
      <c r="M5969">
        <v>6.9</v>
      </c>
      <c r="N5969">
        <v>16</v>
      </c>
    </row>
    <row r="5970" spans="1:14" x14ac:dyDescent="0.3">
      <c r="A5970">
        <v>40834</v>
      </c>
      <c r="B5970" t="s">
        <v>14</v>
      </c>
      <c r="C5970" t="s">
        <v>15</v>
      </c>
      <c r="D5970" t="s">
        <v>16</v>
      </c>
      <c r="E5970" s="1">
        <v>43225</v>
      </c>
      <c r="F5970">
        <v>2.25</v>
      </c>
      <c r="G5970">
        <v>36.1</v>
      </c>
      <c r="H5970">
        <v>20</v>
      </c>
      <c r="I5970">
        <v>13.4819</v>
      </c>
      <c r="J5970">
        <v>0</v>
      </c>
      <c r="K5970">
        <v>67</v>
      </c>
      <c r="L5970">
        <v>18</v>
      </c>
      <c r="M5970">
        <v>8.9</v>
      </c>
      <c r="N5970">
        <v>16</v>
      </c>
    </row>
    <row r="5971" spans="1:14" x14ac:dyDescent="0.3">
      <c r="A5971">
        <v>40834</v>
      </c>
      <c r="B5971" t="s">
        <v>14</v>
      </c>
      <c r="C5971" t="s">
        <v>15</v>
      </c>
      <c r="D5971" t="s">
        <v>16</v>
      </c>
      <c r="E5971" s="1">
        <v>43226</v>
      </c>
      <c r="F5971">
        <v>2.375</v>
      </c>
      <c r="G5971">
        <v>38.4</v>
      </c>
      <c r="H5971">
        <v>22.1</v>
      </c>
      <c r="I5971">
        <v>12.578099999999999</v>
      </c>
      <c r="J5971">
        <v>0</v>
      </c>
      <c r="K5971">
        <v>50</v>
      </c>
      <c r="L5971">
        <v>18</v>
      </c>
      <c r="M5971">
        <v>8.8000000000000007</v>
      </c>
      <c r="N5971">
        <v>18</v>
      </c>
    </row>
    <row r="5972" spans="1:14" x14ac:dyDescent="0.3">
      <c r="A5972">
        <v>40834</v>
      </c>
      <c r="B5972" t="s">
        <v>14</v>
      </c>
      <c r="C5972" t="s">
        <v>15</v>
      </c>
      <c r="D5972" t="s">
        <v>16</v>
      </c>
      <c r="E5972" s="1">
        <v>43227</v>
      </c>
      <c r="F5972">
        <v>1.625</v>
      </c>
      <c r="G5972">
        <v>39.200000000000003</v>
      </c>
      <c r="H5972">
        <v>23.3</v>
      </c>
      <c r="I5972">
        <v>13.6279</v>
      </c>
      <c r="J5972">
        <v>0</v>
      </c>
      <c r="K5972">
        <v>47</v>
      </c>
      <c r="L5972">
        <v>20</v>
      </c>
      <c r="M5972">
        <v>2.2000000000000002</v>
      </c>
      <c r="N5972">
        <v>20</v>
      </c>
    </row>
    <row r="5973" spans="1:14" x14ac:dyDescent="0.3">
      <c r="A5973">
        <v>40834</v>
      </c>
      <c r="B5973" t="s">
        <v>14</v>
      </c>
      <c r="C5973" t="s">
        <v>15</v>
      </c>
      <c r="D5973" t="s">
        <v>16</v>
      </c>
      <c r="E5973" s="1">
        <v>43228</v>
      </c>
      <c r="F5973">
        <v>2.25</v>
      </c>
      <c r="G5973">
        <v>41.1</v>
      </c>
      <c r="H5973">
        <v>25.1</v>
      </c>
      <c r="I5973">
        <v>12.7712</v>
      </c>
      <c r="J5973">
        <v>0</v>
      </c>
      <c r="K5973">
        <v>41</v>
      </c>
      <c r="L5973">
        <v>17</v>
      </c>
      <c r="M5973">
        <v>1.8</v>
      </c>
      <c r="N5973">
        <v>21</v>
      </c>
    </row>
    <row r="5974" spans="1:14" x14ac:dyDescent="0.3">
      <c r="A5974">
        <v>40834</v>
      </c>
      <c r="B5974" t="s">
        <v>14</v>
      </c>
      <c r="C5974" t="s">
        <v>15</v>
      </c>
      <c r="D5974" t="s">
        <v>16</v>
      </c>
      <c r="E5974" s="1">
        <v>43229</v>
      </c>
      <c r="F5974">
        <v>4.375</v>
      </c>
      <c r="G5974">
        <v>32.799999999999997</v>
      </c>
      <c r="H5974">
        <v>26</v>
      </c>
      <c r="I5974">
        <v>16.6023</v>
      </c>
      <c r="J5974">
        <v>0.2</v>
      </c>
      <c r="K5974">
        <v>71</v>
      </c>
      <c r="L5974">
        <v>31</v>
      </c>
      <c r="M5974">
        <v>0</v>
      </c>
      <c r="N5974">
        <v>19</v>
      </c>
    </row>
    <row r="5975" spans="1:14" x14ac:dyDescent="0.3">
      <c r="A5975">
        <v>40834</v>
      </c>
      <c r="B5975" t="s">
        <v>14</v>
      </c>
      <c r="C5975" t="s">
        <v>15</v>
      </c>
      <c r="D5975" t="s">
        <v>16</v>
      </c>
      <c r="E5975" s="1">
        <v>43230</v>
      </c>
      <c r="F5975">
        <v>3</v>
      </c>
      <c r="G5975">
        <v>32.299999999999997</v>
      </c>
      <c r="H5975">
        <v>20.8</v>
      </c>
      <c r="I5975">
        <v>15.1515</v>
      </c>
      <c r="J5975">
        <v>4.0999999999999996</v>
      </c>
      <c r="K5975">
        <v>61</v>
      </c>
      <c r="L5975">
        <v>33</v>
      </c>
      <c r="M5975">
        <v>8</v>
      </c>
      <c r="N5975">
        <v>18</v>
      </c>
    </row>
    <row r="5976" spans="1:14" x14ac:dyDescent="0.3">
      <c r="A5976">
        <v>40834</v>
      </c>
      <c r="B5976" t="s">
        <v>14</v>
      </c>
      <c r="C5976" t="s">
        <v>15</v>
      </c>
      <c r="D5976" t="s">
        <v>16</v>
      </c>
      <c r="E5976" s="1">
        <v>43231</v>
      </c>
      <c r="F5976">
        <v>3.375</v>
      </c>
      <c r="G5976">
        <v>33.6</v>
      </c>
      <c r="H5976">
        <v>19.3</v>
      </c>
      <c r="I5976">
        <v>12.6206</v>
      </c>
      <c r="J5976">
        <v>0</v>
      </c>
      <c r="K5976">
        <v>68</v>
      </c>
      <c r="L5976">
        <v>22</v>
      </c>
      <c r="M5976">
        <v>2.8</v>
      </c>
      <c r="N5976">
        <v>15</v>
      </c>
    </row>
    <row r="5977" spans="1:14" x14ac:dyDescent="0.3">
      <c r="A5977">
        <v>40834</v>
      </c>
      <c r="B5977" t="s">
        <v>14</v>
      </c>
      <c r="C5977" t="s">
        <v>15</v>
      </c>
      <c r="D5977" t="s">
        <v>16</v>
      </c>
      <c r="E5977" s="1">
        <v>43232</v>
      </c>
      <c r="F5977">
        <v>4</v>
      </c>
      <c r="G5977">
        <v>33.799999999999997</v>
      </c>
      <c r="H5977">
        <v>19.399999999999999</v>
      </c>
      <c r="I5977">
        <v>14.1785</v>
      </c>
      <c r="J5977">
        <v>0.5</v>
      </c>
      <c r="K5977">
        <v>58</v>
      </c>
      <c r="L5977">
        <v>24</v>
      </c>
      <c r="M5977">
        <v>0</v>
      </c>
      <c r="N5977">
        <v>15</v>
      </c>
    </row>
    <row r="5978" spans="1:14" x14ac:dyDescent="0.3">
      <c r="A5978">
        <v>40834</v>
      </c>
      <c r="B5978" t="s">
        <v>14</v>
      </c>
      <c r="C5978" t="s">
        <v>15</v>
      </c>
      <c r="D5978" t="s">
        <v>16</v>
      </c>
      <c r="E5978" s="1">
        <v>43233</v>
      </c>
      <c r="F5978">
        <v>1.875</v>
      </c>
      <c r="G5978">
        <v>35.299999999999997</v>
      </c>
      <c r="H5978">
        <v>22.5</v>
      </c>
      <c r="I5978">
        <v>12.9954</v>
      </c>
      <c r="J5978">
        <v>0</v>
      </c>
      <c r="K5978">
        <v>62</v>
      </c>
      <c r="L5978">
        <v>18</v>
      </c>
      <c r="M5978">
        <v>3.7</v>
      </c>
      <c r="N5978">
        <v>20</v>
      </c>
    </row>
    <row r="5979" spans="1:14" x14ac:dyDescent="0.3">
      <c r="A5979">
        <v>40834</v>
      </c>
      <c r="B5979" t="s">
        <v>14</v>
      </c>
      <c r="C5979" t="s">
        <v>15</v>
      </c>
      <c r="D5979" t="s">
        <v>16</v>
      </c>
      <c r="E5979" s="1">
        <v>43234</v>
      </c>
      <c r="F5979">
        <v>2.375</v>
      </c>
      <c r="G5979">
        <v>33.6</v>
      </c>
      <c r="H5979">
        <v>20.2</v>
      </c>
      <c r="I5979">
        <v>11.0808</v>
      </c>
      <c r="J5979">
        <v>0</v>
      </c>
      <c r="K5979">
        <v>51</v>
      </c>
      <c r="L5979">
        <v>17</v>
      </c>
      <c r="M5979">
        <v>11.7</v>
      </c>
      <c r="N5979">
        <v>15</v>
      </c>
    </row>
    <row r="5980" spans="1:14" x14ac:dyDescent="0.3">
      <c r="A5980">
        <v>40834</v>
      </c>
      <c r="B5980" t="s">
        <v>14</v>
      </c>
      <c r="C5980" t="s">
        <v>15</v>
      </c>
      <c r="D5980" t="s">
        <v>16</v>
      </c>
      <c r="E5980" s="1">
        <v>43235</v>
      </c>
      <c r="F5980">
        <v>2.375</v>
      </c>
      <c r="G5980">
        <v>34.1</v>
      </c>
      <c r="H5980">
        <v>18.8</v>
      </c>
      <c r="I5980">
        <v>9.8760999999999992</v>
      </c>
      <c r="J5980">
        <v>0</v>
      </c>
      <c r="K5980">
        <v>51</v>
      </c>
      <c r="L5980">
        <v>17</v>
      </c>
      <c r="M5980">
        <v>12.6</v>
      </c>
      <c r="N5980">
        <v>14</v>
      </c>
    </row>
    <row r="5981" spans="1:14" x14ac:dyDescent="0.3">
      <c r="A5981">
        <v>40834</v>
      </c>
      <c r="B5981" t="s">
        <v>14</v>
      </c>
      <c r="C5981" t="s">
        <v>15</v>
      </c>
      <c r="D5981" t="s">
        <v>16</v>
      </c>
      <c r="E5981" s="1">
        <v>43236</v>
      </c>
      <c r="F5981">
        <v>2.75</v>
      </c>
      <c r="G5981">
        <v>34.200000000000003</v>
      </c>
      <c r="H5981">
        <v>20.3</v>
      </c>
      <c r="I5981">
        <v>9.2607400000000002</v>
      </c>
      <c r="J5981">
        <v>0</v>
      </c>
      <c r="K5981">
        <v>35</v>
      </c>
      <c r="L5981">
        <v>16</v>
      </c>
      <c r="M5981">
        <v>12.3</v>
      </c>
      <c r="N5981">
        <v>14</v>
      </c>
    </row>
    <row r="5982" spans="1:14" x14ac:dyDescent="0.3">
      <c r="A5982">
        <v>40834</v>
      </c>
      <c r="B5982" t="s">
        <v>14</v>
      </c>
      <c r="C5982" t="s">
        <v>15</v>
      </c>
      <c r="D5982" t="s">
        <v>16</v>
      </c>
      <c r="E5982" s="1">
        <v>43237</v>
      </c>
      <c r="F5982">
        <v>1.75</v>
      </c>
      <c r="G5982">
        <v>36</v>
      </c>
      <c r="H5982">
        <v>19</v>
      </c>
      <c r="I5982">
        <v>9.5800300000000007</v>
      </c>
      <c r="J5982">
        <v>0</v>
      </c>
      <c r="K5982">
        <v>40</v>
      </c>
      <c r="L5982">
        <v>16</v>
      </c>
      <c r="M5982">
        <v>12.4</v>
      </c>
      <c r="N5982">
        <v>14</v>
      </c>
    </row>
    <row r="5983" spans="1:14" x14ac:dyDescent="0.3">
      <c r="A5983">
        <v>40834</v>
      </c>
      <c r="B5983" t="s">
        <v>14</v>
      </c>
      <c r="C5983" t="s">
        <v>15</v>
      </c>
      <c r="D5983" t="s">
        <v>16</v>
      </c>
      <c r="E5983" s="1">
        <v>43238</v>
      </c>
      <c r="F5983">
        <v>1.75</v>
      </c>
      <c r="G5983">
        <v>37.6</v>
      </c>
      <c r="H5983">
        <v>20.2</v>
      </c>
      <c r="I5983">
        <v>10.1822</v>
      </c>
      <c r="J5983">
        <v>0</v>
      </c>
      <c r="K5983">
        <v>45</v>
      </c>
      <c r="L5983">
        <v>14</v>
      </c>
      <c r="M5983">
        <v>12.6</v>
      </c>
      <c r="N5983">
        <v>15</v>
      </c>
    </row>
    <row r="5984" spans="1:14" x14ac:dyDescent="0.3">
      <c r="A5984">
        <v>40834</v>
      </c>
      <c r="B5984" t="s">
        <v>14</v>
      </c>
      <c r="C5984" t="s">
        <v>15</v>
      </c>
      <c r="D5984" t="s">
        <v>16</v>
      </c>
      <c r="E5984" s="1">
        <v>43239</v>
      </c>
      <c r="F5984">
        <v>1.625</v>
      </c>
      <c r="G5984">
        <v>39.299999999999997</v>
      </c>
      <c r="H5984">
        <v>21.1</v>
      </c>
      <c r="I5984">
        <v>9.38279</v>
      </c>
      <c r="J5984">
        <v>0</v>
      </c>
      <c r="K5984">
        <v>41</v>
      </c>
      <c r="L5984">
        <v>11</v>
      </c>
      <c r="M5984">
        <v>11.2</v>
      </c>
      <c r="N5984">
        <v>16</v>
      </c>
    </row>
    <row r="5985" spans="1:14" x14ac:dyDescent="0.3">
      <c r="A5985">
        <v>40834</v>
      </c>
      <c r="B5985" t="s">
        <v>14</v>
      </c>
      <c r="C5985" t="s">
        <v>15</v>
      </c>
      <c r="D5985" t="s">
        <v>16</v>
      </c>
      <c r="E5985" s="1">
        <v>43240</v>
      </c>
      <c r="F5985">
        <v>1.875</v>
      </c>
      <c r="G5985">
        <v>39.6</v>
      </c>
      <c r="H5985">
        <v>19.399999999999999</v>
      </c>
      <c r="I5985">
        <v>8.6185100000000006</v>
      </c>
      <c r="J5985">
        <v>0</v>
      </c>
      <c r="K5985">
        <v>35</v>
      </c>
      <c r="L5985">
        <v>10</v>
      </c>
      <c r="M5985">
        <v>12.6</v>
      </c>
      <c r="N5985">
        <v>16</v>
      </c>
    </row>
    <row r="5986" spans="1:14" x14ac:dyDescent="0.3">
      <c r="A5986">
        <v>40834</v>
      </c>
      <c r="B5986" t="s">
        <v>14</v>
      </c>
      <c r="C5986" t="s">
        <v>15</v>
      </c>
      <c r="D5986" t="s">
        <v>16</v>
      </c>
      <c r="E5986" s="1">
        <v>43241</v>
      </c>
      <c r="F5986">
        <v>1.625</v>
      </c>
      <c r="G5986">
        <v>39.9</v>
      </c>
      <c r="H5986">
        <v>20.2</v>
      </c>
      <c r="I5986">
        <v>8.7958700000000007</v>
      </c>
      <c r="J5986">
        <v>0</v>
      </c>
      <c r="K5986">
        <v>31</v>
      </c>
      <c r="L5986">
        <v>11</v>
      </c>
      <c r="M5986">
        <v>12.7</v>
      </c>
      <c r="N5986">
        <v>16</v>
      </c>
    </row>
    <row r="5987" spans="1:14" x14ac:dyDescent="0.3">
      <c r="A5987">
        <v>40834</v>
      </c>
      <c r="B5987" t="s">
        <v>14</v>
      </c>
      <c r="C5987" t="s">
        <v>15</v>
      </c>
      <c r="D5987" t="s">
        <v>16</v>
      </c>
      <c r="E5987" s="1">
        <v>43242</v>
      </c>
      <c r="F5987">
        <v>1.5</v>
      </c>
      <c r="G5987">
        <v>40</v>
      </c>
      <c r="H5987">
        <v>19.600000000000001</v>
      </c>
      <c r="I5987">
        <v>9.9541900000000005</v>
      </c>
      <c r="J5987">
        <v>0</v>
      </c>
      <c r="K5987">
        <v>36</v>
      </c>
      <c r="L5987">
        <v>13</v>
      </c>
      <c r="M5987">
        <v>11.5</v>
      </c>
      <c r="N5987">
        <v>16</v>
      </c>
    </row>
    <row r="5988" spans="1:14" x14ac:dyDescent="0.3">
      <c r="A5988">
        <v>40834</v>
      </c>
      <c r="B5988" t="s">
        <v>14</v>
      </c>
      <c r="C5988" t="s">
        <v>15</v>
      </c>
      <c r="D5988" t="s">
        <v>16</v>
      </c>
      <c r="E5988" s="1">
        <v>43243</v>
      </c>
      <c r="F5988">
        <v>1.375</v>
      </c>
      <c r="G5988">
        <v>40.299999999999997</v>
      </c>
      <c r="H5988">
        <v>21.8</v>
      </c>
      <c r="I5988">
        <v>10.446300000000001</v>
      </c>
      <c r="J5988">
        <v>0</v>
      </c>
      <c r="K5988">
        <v>41</v>
      </c>
      <c r="L5988">
        <v>13</v>
      </c>
      <c r="M5988">
        <v>10.7</v>
      </c>
      <c r="N5988">
        <v>18</v>
      </c>
    </row>
    <row r="5989" spans="1:14" x14ac:dyDescent="0.3">
      <c r="A5989">
        <v>40834</v>
      </c>
      <c r="B5989" t="s">
        <v>14</v>
      </c>
      <c r="C5989" t="s">
        <v>15</v>
      </c>
      <c r="D5989" t="s">
        <v>16</v>
      </c>
      <c r="E5989" s="1">
        <v>43244</v>
      </c>
      <c r="F5989">
        <v>2.125</v>
      </c>
      <c r="G5989">
        <v>41.1</v>
      </c>
      <c r="H5989">
        <v>21.6</v>
      </c>
      <c r="I5989">
        <v>11.4862</v>
      </c>
      <c r="J5989">
        <v>0</v>
      </c>
      <c r="K5989">
        <v>34</v>
      </c>
      <c r="L5989">
        <v>14</v>
      </c>
      <c r="M5989">
        <v>10.9</v>
      </c>
      <c r="N5989">
        <v>19</v>
      </c>
    </row>
    <row r="5990" spans="1:14" x14ac:dyDescent="0.3">
      <c r="A5990">
        <v>40834</v>
      </c>
      <c r="B5990" t="s">
        <v>14</v>
      </c>
      <c r="C5990" t="s">
        <v>15</v>
      </c>
      <c r="D5990" t="s">
        <v>16</v>
      </c>
      <c r="E5990" s="1">
        <v>43245</v>
      </c>
      <c r="F5990">
        <v>2.125</v>
      </c>
      <c r="G5990">
        <v>40.200000000000003</v>
      </c>
      <c r="H5990">
        <v>27.2</v>
      </c>
      <c r="I5990">
        <v>11.1645</v>
      </c>
      <c r="J5990">
        <v>0</v>
      </c>
      <c r="K5990">
        <v>30</v>
      </c>
      <c r="L5990">
        <v>13</v>
      </c>
      <c r="M5990">
        <v>11.2</v>
      </c>
      <c r="N5990">
        <v>20</v>
      </c>
    </row>
    <row r="5991" spans="1:14" x14ac:dyDescent="0.3">
      <c r="A5991">
        <v>40834</v>
      </c>
      <c r="B5991" t="s">
        <v>14</v>
      </c>
      <c r="C5991" t="s">
        <v>15</v>
      </c>
      <c r="D5991" t="s">
        <v>16</v>
      </c>
      <c r="E5991" s="1">
        <v>43246</v>
      </c>
      <c r="F5991">
        <v>2.125</v>
      </c>
      <c r="G5991">
        <v>40.299999999999997</v>
      </c>
      <c r="H5991">
        <v>23.3</v>
      </c>
      <c r="I5991">
        <v>10.218</v>
      </c>
      <c r="J5991">
        <v>0</v>
      </c>
      <c r="K5991">
        <v>35</v>
      </c>
      <c r="L5991">
        <v>13</v>
      </c>
      <c r="M5991">
        <v>10.8</v>
      </c>
      <c r="N5991">
        <v>20</v>
      </c>
    </row>
    <row r="5992" spans="1:14" x14ac:dyDescent="0.3">
      <c r="A5992">
        <v>40834</v>
      </c>
      <c r="B5992" t="s">
        <v>14</v>
      </c>
      <c r="C5992" t="s">
        <v>15</v>
      </c>
      <c r="D5992" t="s">
        <v>16</v>
      </c>
      <c r="E5992" s="1">
        <v>43247</v>
      </c>
      <c r="F5992">
        <v>1.75</v>
      </c>
      <c r="G5992">
        <v>42.5</v>
      </c>
      <c r="H5992">
        <v>24.2</v>
      </c>
      <c r="I5992">
        <v>10.139900000000001</v>
      </c>
      <c r="J5992">
        <v>0</v>
      </c>
      <c r="K5992">
        <v>33</v>
      </c>
      <c r="L5992">
        <v>11</v>
      </c>
      <c r="M5992">
        <v>11.6</v>
      </c>
      <c r="N5992">
        <v>20</v>
      </c>
    </row>
    <row r="5993" spans="1:14" x14ac:dyDescent="0.3">
      <c r="A5993">
        <v>40834</v>
      </c>
      <c r="B5993" t="s">
        <v>14</v>
      </c>
      <c r="C5993" t="s">
        <v>15</v>
      </c>
      <c r="D5993" t="s">
        <v>16</v>
      </c>
      <c r="E5993" s="1">
        <v>43248</v>
      </c>
      <c r="F5993">
        <v>1.25</v>
      </c>
      <c r="G5993">
        <v>44.4</v>
      </c>
      <c r="H5993">
        <v>24.5</v>
      </c>
      <c r="I5993">
        <v>9.2991399999999995</v>
      </c>
      <c r="J5993">
        <v>0</v>
      </c>
      <c r="K5993">
        <v>29</v>
      </c>
      <c r="L5993">
        <v>9</v>
      </c>
      <c r="M5993">
        <v>12.1</v>
      </c>
      <c r="N5993">
        <v>20</v>
      </c>
    </row>
    <row r="5994" spans="1:14" x14ac:dyDescent="0.3">
      <c r="A5994">
        <v>40834</v>
      </c>
      <c r="B5994" t="s">
        <v>14</v>
      </c>
      <c r="C5994" t="s">
        <v>15</v>
      </c>
      <c r="D5994" t="s">
        <v>16</v>
      </c>
      <c r="E5994" s="1">
        <v>43249</v>
      </c>
      <c r="F5994">
        <v>1.75</v>
      </c>
      <c r="G5994">
        <v>42.9</v>
      </c>
      <c r="H5994">
        <v>22.9</v>
      </c>
      <c r="I5994">
        <v>13.9114</v>
      </c>
      <c r="J5994">
        <v>0</v>
      </c>
      <c r="K5994">
        <v>40</v>
      </c>
      <c r="L5994">
        <v>15</v>
      </c>
      <c r="M5994">
        <v>12.4</v>
      </c>
      <c r="N5994">
        <v>18</v>
      </c>
    </row>
    <row r="5995" spans="1:14" x14ac:dyDescent="0.3">
      <c r="A5995">
        <v>40834</v>
      </c>
      <c r="B5995" t="s">
        <v>14</v>
      </c>
      <c r="C5995" t="s">
        <v>15</v>
      </c>
      <c r="D5995" t="s">
        <v>16</v>
      </c>
      <c r="E5995" s="1">
        <v>43250</v>
      </c>
      <c r="F5995">
        <v>2.75</v>
      </c>
      <c r="G5995">
        <v>45</v>
      </c>
      <c r="H5995">
        <v>25.2</v>
      </c>
      <c r="I5995">
        <v>14.123699999999999</v>
      </c>
      <c r="J5995">
        <v>0</v>
      </c>
      <c r="K5995">
        <v>57</v>
      </c>
      <c r="L5995">
        <v>11</v>
      </c>
      <c r="M5995">
        <v>10.8</v>
      </c>
      <c r="N5995">
        <v>23</v>
      </c>
    </row>
    <row r="5996" spans="1:14" x14ac:dyDescent="0.3">
      <c r="A5996">
        <v>40834</v>
      </c>
      <c r="B5996" t="s">
        <v>14</v>
      </c>
      <c r="C5996" t="s">
        <v>15</v>
      </c>
      <c r="D5996" t="s">
        <v>16</v>
      </c>
      <c r="E5996" s="1">
        <v>43251</v>
      </c>
      <c r="F5996">
        <v>2.125</v>
      </c>
      <c r="G5996">
        <v>45</v>
      </c>
      <c r="H5996">
        <v>25.4</v>
      </c>
      <c r="I5996">
        <v>18.614899999999999</v>
      </c>
      <c r="J5996">
        <v>0</v>
      </c>
      <c r="K5996">
        <v>54</v>
      </c>
      <c r="L5996">
        <v>12</v>
      </c>
      <c r="M5996">
        <v>8.8000000000000007</v>
      </c>
      <c r="N5996">
        <v>24</v>
      </c>
    </row>
    <row r="5997" spans="1:14" x14ac:dyDescent="0.3">
      <c r="A5997">
        <v>40834</v>
      </c>
      <c r="B5997" t="s">
        <v>14</v>
      </c>
      <c r="C5997" t="s">
        <v>15</v>
      </c>
      <c r="D5997" t="s">
        <v>16</v>
      </c>
      <c r="E5997" s="1">
        <v>43252</v>
      </c>
      <c r="F5997">
        <v>2.25</v>
      </c>
      <c r="G5997">
        <v>43</v>
      </c>
      <c r="H5997">
        <v>26.9</v>
      </c>
      <c r="I5997">
        <v>14.4856</v>
      </c>
      <c r="J5997">
        <v>0</v>
      </c>
      <c r="K5997">
        <v>40</v>
      </c>
      <c r="L5997">
        <v>14</v>
      </c>
      <c r="M5997">
        <v>8.5</v>
      </c>
      <c r="N5997">
        <v>23</v>
      </c>
    </row>
    <row r="5998" spans="1:14" x14ac:dyDescent="0.3">
      <c r="A5998">
        <v>40834</v>
      </c>
      <c r="B5998" t="s">
        <v>14</v>
      </c>
      <c r="C5998" t="s">
        <v>15</v>
      </c>
      <c r="D5998" t="s">
        <v>16</v>
      </c>
      <c r="E5998" s="1">
        <v>43253</v>
      </c>
      <c r="F5998">
        <v>1.375</v>
      </c>
      <c r="G5998">
        <v>43.8</v>
      </c>
      <c r="H5998">
        <v>27.7</v>
      </c>
      <c r="I5998">
        <v>12.238799999999999</v>
      </c>
      <c r="J5998">
        <v>0</v>
      </c>
      <c r="K5998">
        <v>31</v>
      </c>
      <c r="L5998">
        <v>13</v>
      </c>
      <c r="M5998">
        <v>8.9</v>
      </c>
      <c r="N5998">
        <v>23</v>
      </c>
    </row>
    <row r="5999" spans="1:14" x14ac:dyDescent="0.3">
      <c r="A5999">
        <v>40834</v>
      </c>
      <c r="B5999" t="s">
        <v>14</v>
      </c>
      <c r="C5999" t="s">
        <v>15</v>
      </c>
      <c r="D5999" t="s">
        <v>16</v>
      </c>
      <c r="E5999" s="1">
        <v>43254</v>
      </c>
      <c r="F5999">
        <v>1.625</v>
      </c>
      <c r="G5999">
        <v>44.7</v>
      </c>
      <c r="H5999">
        <v>28.5</v>
      </c>
      <c r="I5999">
        <v>12.404400000000001</v>
      </c>
      <c r="J5999">
        <v>0</v>
      </c>
      <c r="K5999">
        <v>28</v>
      </c>
      <c r="L5999">
        <v>13</v>
      </c>
      <c r="M5999">
        <v>10.199999999999999</v>
      </c>
      <c r="N5999">
        <v>24</v>
      </c>
    </row>
    <row r="6000" spans="1:14" x14ac:dyDescent="0.3">
      <c r="A6000">
        <v>40834</v>
      </c>
      <c r="B6000" t="s">
        <v>14</v>
      </c>
      <c r="C6000" t="s">
        <v>15</v>
      </c>
      <c r="D6000" t="s">
        <v>16</v>
      </c>
      <c r="E6000" s="1">
        <v>43255</v>
      </c>
      <c r="F6000">
        <v>2.125</v>
      </c>
      <c r="G6000">
        <v>46.6</v>
      </c>
      <c r="H6000">
        <v>27.1</v>
      </c>
      <c r="I6000">
        <v>12.803699999999999</v>
      </c>
      <c r="J6000">
        <v>0</v>
      </c>
      <c r="K6000">
        <v>35</v>
      </c>
      <c r="L6000">
        <v>12</v>
      </c>
      <c r="M6000">
        <v>12</v>
      </c>
      <c r="N6000">
        <v>22</v>
      </c>
    </row>
    <row r="6001" spans="1:14" x14ac:dyDescent="0.3">
      <c r="A6001">
        <v>40834</v>
      </c>
      <c r="B6001" t="s">
        <v>14</v>
      </c>
      <c r="C6001" t="s">
        <v>15</v>
      </c>
      <c r="D6001" t="s">
        <v>16</v>
      </c>
      <c r="E6001" s="1">
        <v>43256</v>
      </c>
      <c r="F6001">
        <v>1.5</v>
      </c>
      <c r="G6001">
        <v>47.4</v>
      </c>
      <c r="H6001">
        <v>28.7</v>
      </c>
      <c r="I6001">
        <v>13.265499999999999</v>
      </c>
      <c r="J6001">
        <v>0</v>
      </c>
      <c r="K6001">
        <v>31</v>
      </c>
      <c r="L6001">
        <v>10</v>
      </c>
      <c r="M6001">
        <v>8.1</v>
      </c>
      <c r="N6001">
        <v>22</v>
      </c>
    </row>
    <row r="6002" spans="1:14" x14ac:dyDescent="0.3">
      <c r="A6002">
        <v>40834</v>
      </c>
      <c r="B6002" t="s">
        <v>14</v>
      </c>
      <c r="C6002" t="s">
        <v>15</v>
      </c>
      <c r="D6002" t="s">
        <v>16</v>
      </c>
      <c r="E6002" s="1">
        <v>43257</v>
      </c>
      <c r="F6002">
        <v>2.375</v>
      </c>
      <c r="G6002">
        <v>48.4</v>
      </c>
      <c r="H6002">
        <v>28.8</v>
      </c>
      <c r="I6002">
        <v>11.840199999999999</v>
      </c>
      <c r="J6002">
        <v>0</v>
      </c>
      <c r="K6002">
        <v>38</v>
      </c>
      <c r="L6002">
        <v>8</v>
      </c>
      <c r="M6002">
        <v>11.6</v>
      </c>
      <c r="N6002">
        <v>24</v>
      </c>
    </row>
    <row r="6003" spans="1:14" x14ac:dyDescent="0.3">
      <c r="A6003">
        <v>40834</v>
      </c>
      <c r="B6003" t="s">
        <v>14</v>
      </c>
      <c r="C6003" t="s">
        <v>15</v>
      </c>
      <c r="D6003" t="s">
        <v>16</v>
      </c>
      <c r="E6003" s="1">
        <v>43258</v>
      </c>
      <c r="F6003">
        <v>3.125</v>
      </c>
      <c r="G6003">
        <v>49</v>
      </c>
      <c r="H6003">
        <v>28.3</v>
      </c>
      <c r="I6003">
        <v>8.9724000000000004</v>
      </c>
      <c r="J6003">
        <v>0</v>
      </c>
      <c r="K6003">
        <v>24</v>
      </c>
      <c r="L6003">
        <v>7</v>
      </c>
      <c r="M6003">
        <v>12.4</v>
      </c>
      <c r="N6003">
        <v>23</v>
      </c>
    </row>
    <row r="6004" spans="1:14" x14ac:dyDescent="0.3">
      <c r="A6004">
        <v>40834</v>
      </c>
      <c r="B6004" t="s">
        <v>14</v>
      </c>
      <c r="C6004" t="s">
        <v>15</v>
      </c>
      <c r="D6004" t="s">
        <v>16</v>
      </c>
      <c r="E6004" s="1">
        <v>43259</v>
      </c>
      <c r="F6004">
        <v>4.25</v>
      </c>
      <c r="G6004">
        <v>47</v>
      </c>
      <c r="H6004">
        <v>30.4</v>
      </c>
      <c r="I6004">
        <v>6.5673899999999996</v>
      </c>
      <c r="J6004">
        <v>0</v>
      </c>
      <c r="K6004">
        <v>16</v>
      </c>
      <c r="L6004">
        <v>6</v>
      </c>
      <c r="M6004">
        <v>11.7</v>
      </c>
      <c r="N6004">
        <v>24</v>
      </c>
    </row>
    <row r="6005" spans="1:14" x14ac:dyDescent="0.3">
      <c r="A6005">
        <v>40834</v>
      </c>
      <c r="B6005" t="s">
        <v>14</v>
      </c>
      <c r="C6005" t="s">
        <v>15</v>
      </c>
      <c r="D6005" t="s">
        <v>16</v>
      </c>
      <c r="E6005" s="1">
        <v>43260</v>
      </c>
      <c r="F6005">
        <v>3.625</v>
      </c>
      <c r="G6005">
        <v>45.6</v>
      </c>
      <c r="H6005">
        <v>27.9</v>
      </c>
      <c r="I6005">
        <v>6.5919400000000001</v>
      </c>
      <c r="J6005">
        <v>0</v>
      </c>
      <c r="K6005">
        <v>18</v>
      </c>
      <c r="L6005">
        <v>7</v>
      </c>
      <c r="M6005">
        <v>12.7</v>
      </c>
      <c r="N6005">
        <v>24</v>
      </c>
    </row>
    <row r="6006" spans="1:14" x14ac:dyDescent="0.3">
      <c r="A6006">
        <v>40834</v>
      </c>
      <c r="B6006" t="s">
        <v>14</v>
      </c>
      <c r="C6006" t="s">
        <v>15</v>
      </c>
      <c r="D6006" t="s">
        <v>16</v>
      </c>
      <c r="E6006" s="1">
        <v>43261</v>
      </c>
      <c r="F6006">
        <v>3.375</v>
      </c>
      <c r="G6006">
        <v>43.7</v>
      </c>
      <c r="H6006">
        <v>30.4</v>
      </c>
      <c r="I6006">
        <v>8.6484500000000004</v>
      </c>
      <c r="J6006">
        <v>0</v>
      </c>
      <c r="K6006">
        <v>24</v>
      </c>
      <c r="L6006">
        <v>10</v>
      </c>
      <c r="M6006">
        <v>11.7</v>
      </c>
      <c r="N6006">
        <v>24</v>
      </c>
    </row>
    <row r="6007" spans="1:14" x14ac:dyDescent="0.3">
      <c r="A6007">
        <v>40834</v>
      </c>
      <c r="B6007" t="s">
        <v>14</v>
      </c>
      <c r="C6007" t="s">
        <v>15</v>
      </c>
      <c r="D6007" t="s">
        <v>16</v>
      </c>
      <c r="E6007" s="1">
        <v>43262</v>
      </c>
      <c r="F6007">
        <v>2.625</v>
      </c>
      <c r="G6007">
        <v>41.3</v>
      </c>
      <c r="H6007">
        <v>28.2</v>
      </c>
      <c r="I6007">
        <v>8.1364900000000002</v>
      </c>
      <c r="J6007">
        <v>0</v>
      </c>
      <c r="K6007">
        <v>24</v>
      </c>
      <c r="L6007">
        <v>10</v>
      </c>
      <c r="M6007">
        <v>11.8</v>
      </c>
      <c r="N6007">
        <v>23</v>
      </c>
    </row>
    <row r="6008" spans="1:14" x14ac:dyDescent="0.3">
      <c r="A6008">
        <v>40834</v>
      </c>
      <c r="B6008" t="s">
        <v>14</v>
      </c>
      <c r="C6008" t="s">
        <v>15</v>
      </c>
      <c r="D6008" t="s">
        <v>16</v>
      </c>
      <c r="E6008" s="1">
        <v>43263</v>
      </c>
      <c r="F6008">
        <v>4.125</v>
      </c>
      <c r="G6008">
        <v>42.1</v>
      </c>
      <c r="H6008">
        <v>25.5</v>
      </c>
      <c r="I6008">
        <v>7.3968100000000003</v>
      </c>
      <c r="J6008">
        <v>0</v>
      </c>
      <c r="K6008">
        <v>19</v>
      </c>
      <c r="L6008">
        <v>7</v>
      </c>
      <c r="M6008">
        <v>11.8</v>
      </c>
      <c r="N6008">
        <v>21</v>
      </c>
    </row>
    <row r="6009" spans="1:14" x14ac:dyDescent="0.3">
      <c r="A6009">
        <v>40834</v>
      </c>
      <c r="B6009" t="s">
        <v>14</v>
      </c>
      <c r="C6009" t="s">
        <v>15</v>
      </c>
      <c r="D6009" t="s">
        <v>16</v>
      </c>
      <c r="E6009" s="1">
        <v>43264</v>
      </c>
      <c r="F6009">
        <v>3</v>
      </c>
      <c r="G6009">
        <v>42.7</v>
      </c>
      <c r="H6009">
        <v>27.4</v>
      </c>
      <c r="I6009">
        <v>6.5297000000000001</v>
      </c>
      <c r="J6009">
        <v>0</v>
      </c>
      <c r="K6009">
        <v>18</v>
      </c>
      <c r="L6009">
        <v>6</v>
      </c>
      <c r="M6009">
        <v>13</v>
      </c>
      <c r="N6009">
        <v>22</v>
      </c>
    </row>
    <row r="6010" spans="1:14" x14ac:dyDescent="0.3">
      <c r="A6010">
        <v>40834</v>
      </c>
      <c r="B6010" t="s">
        <v>14</v>
      </c>
      <c r="C6010" t="s">
        <v>15</v>
      </c>
      <c r="D6010" t="s">
        <v>16</v>
      </c>
      <c r="E6010" s="1">
        <v>43265</v>
      </c>
      <c r="F6010">
        <v>3.625</v>
      </c>
      <c r="G6010">
        <v>43.1</v>
      </c>
      <c r="H6010">
        <v>24.1</v>
      </c>
      <c r="I6010">
        <v>7.6406499999999999</v>
      </c>
      <c r="J6010">
        <v>0</v>
      </c>
      <c r="K6010">
        <v>19</v>
      </c>
      <c r="L6010">
        <v>8</v>
      </c>
      <c r="M6010">
        <v>11.7</v>
      </c>
      <c r="N6010">
        <v>20</v>
      </c>
    </row>
    <row r="6011" spans="1:14" x14ac:dyDescent="0.3">
      <c r="A6011">
        <v>40834</v>
      </c>
      <c r="B6011" t="s">
        <v>14</v>
      </c>
      <c r="C6011" t="s">
        <v>15</v>
      </c>
      <c r="D6011" t="s">
        <v>16</v>
      </c>
      <c r="E6011" s="1">
        <v>43266</v>
      </c>
      <c r="F6011">
        <v>5.25</v>
      </c>
      <c r="G6011">
        <v>42</v>
      </c>
      <c r="H6011">
        <v>31.5</v>
      </c>
      <c r="I6011">
        <v>8.9625500000000002</v>
      </c>
      <c r="J6011">
        <v>0</v>
      </c>
      <c r="K6011">
        <v>19</v>
      </c>
      <c r="L6011">
        <v>8</v>
      </c>
      <c r="M6011">
        <v>11.8</v>
      </c>
      <c r="N6011">
        <v>28</v>
      </c>
    </row>
    <row r="6012" spans="1:14" x14ac:dyDescent="0.3">
      <c r="A6012">
        <v>40834</v>
      </c>
      <c r="B6012" t="s">
        <v>14</v>
      </c>
      <c r="C6012" t="s">
        <v>15</v>
      </c>
      <c r="D6012" t="s">
        <v>16</v>
      </c>
      <c r="E6012" s="1">
        <v>43267</v>
      </c>
      <c r="F6012">
        <v>4.25</v>
      </c>
      <c r="G6012">
        <v>41.7</v>
      </c>
      <c r="H6012">
        <v>29.7</v>
      </c>
      <c r="I6012">
        <v>9.7949400000000004</v>
      </c>
      <c r="J6012">
        <v>0</v>
      </c>
      <c r="K6012">
        <v>24</v>
      </c>
      <c r="L6012">
        <v>11</v>
      </c>
      <c r="M6012">
        <v>12.5</v>
      </c>
      <c r="N6012">
        <v>26</v>
      </c>
    </row>
    <row r="6013" spans="1:14" x14ac:dyDescent="0.3">
      <c r="A6013">
        <v>40834</v>
      </c>
      <c r="B6013" t="s">
        <v>14</v>
      </c>
      <c r="C6013" t="s">
        <v>15</v>
      </c>
      <c r="D6013" t="s">
        <v>16</v>
      </c>
      <c r="E6013" s="1">
        <v>43268</v>
      </c>
      <c r="F6013">
        <v>3.25</v>
      </c>
      <c r="G6013">
        <v>43.6</v>
      </c>
      <c r="H6013">
        <v>26.4</v>
      </c>
      <c r="I6013">
        <v>9.7226099999999995</v>
      </c>
      <c r="J6013">
        <v>0</v>
      </c>
      <c r="K6013">
        <v>32</v>
      </c>
      <c r="L6013">
        <v>10</v>
      </c>
      <c r="M6013">
        <v>12.4</v>
      </c>
      <c r="N6013">
        <v>21</v>
      </c>
    </row>
    <row r="6014" spans="1:14" x14ac:dyDescent="0.3">
      <c r="A6014">
        <v>40834</v>
      </c>
      <c r="B6014" t="s">
        <v>14</v>
      </c>
      <c r="C6014" t="s">
        <v>15</v>
      </c>
      <c r="D6014" t="s">
        <v>16</v>
      </c>
      <c r="E6014" s="1">
        <v>43269</v>
      </c>
      <c r="F6014">
        <v>4.625</v>
      </c>
      <c r="G6014">
        <v>44.7</v>
      </c>
      <c r="H6014">
        <v>27.6</v>
      </c>
      <c r="I6014">
        <v>8.9957899999999995</v>
      </c>
      <c r="J6014">
        <v>0</v>
      </c>
      <c r="K6014">
        <v>24</v>
      </c>
      <c r="L6014">
        <v>8</v>
      </c>
      <c r="M6014">
        <v>12.5</v>
      </c>
      <c r="N6014">
        <v>22</v>
      </c>
    </row>
    <row r="6015" spans="1:14" x14ac:dyDescent="0.3">
      <c r="A6015">
        <v>40834</v>
      </c>
      <c r="B6015" t="s">
        <v>14</v>
      </c>
      <c r="C6015" t="s">
        <v>15</v>
      </c>
      <c r="D6015" t="s">
        <v>16</v>
      </c>
      <c r="E6015" s="1">
        <v>43270</v>
      </c>
      <c r="F6015">
        <v>6</v>
      </c>
      <c r="G6015">
        <v>44</v>
      </c>
      <c r="H6015">
        <v>29.4</v>
      </c>
      <c r="I6015">
        <v>7.4063999999999997</v>
      </c>
      <c r="J6015">
        <v>0</v>
      </c>
      <c r="K6015">
        <v>19</v>
      </c>
      <c r="L6015">
        <v>7</v>
      </c>
      <c r="M6015">
        <v>12.2</v>
      </c>
      <c r="N6015">
        <v>26</v>
      </c>
    </row>
    <row r="6016" spans="1:14" x14ac:dyDescent="0.3">
      <c r="A6016">
        <v>40834</v>
      </c>
      <c r="B6016" t="s">
        <v>14</v>
      </c>
      <c r="C6016" t="s">
        <v>15</v>
      </c>
      <c r="D6016" t="s">
        <v>16</v>
      </c>
      <c r="E6016" s="1">
        <v>43271</v>
      </c>
      <c r="F6016">
        <v>4.625</v>
      </c>
      <c r="G6016">
        <v>45.2</v>
      </c>
      <c r="H6016">
        <v>28.5</v>
      </c>
      <c r="I6016">
        <v>7.3707099999999999</v>
      </c>
      <c r="J6016">
        <v>0</v>
      </c>
      <c r="K6016">
        <v>22</v>
      </c>
      <c r="L6016">
        <v>7</v>
      </c>
      <c r="M6016">
        <v>12.2</v>
      </c>
      <c r="N6016">
        <v>24</v>
      </c>
    </row>
    <row r="6017" spans="1:14" x14ac:dyDescent="0.3">
      <c r="A6017">
        <v>40834</v>
      </c>
      <c r="B6017" t="s">
        <v>14</v>
      </c>
      <c r="C6017" t="s">
        <v>15</v>
      </c>
      <c r="D6017" t="s">
        <v>16</v>
      </c>
      <c r="E6017" s="1">
        <v>43272</v>
      </c>
      <c r="F6017">
        <v>3.375</v>
      </c>
      <c r="G6017">
        <v>44.5</v>
      </c>
      <c r="H6017">
        <v>25.7</v>
      </c>
      <c r="I6017">
        <v>7.8729699999999996</v>
      </c>
      <c r="J6017">
        <v>0</v>
      </c>
      <c r="K6017">
        <v>23</v>
      </c>
      <c r="L6017">
        <v>7</v>
      </c>
      <c r="M6017">
        <v>12.1</v>
      </c>
      <c r="N6017">
        <v>25</v>
      </c>
    </row>
    <row r="6018" spans="1:14" x14ac:dyDescent="0.3">
      <c r="A6018">
        <v>40834</v>
      </c>
      <c r="B6018" t="s">
        <v>14</v>
      </c>
      <c r="C6018" t="s">
        <v>15</v>
      </c>
      <c r="D6018" t="s">
        <v>16</v>
      </c>
      <c r="E6018" s="1">
        <v>43273</v>
      </c>
      <c r="F6018">
        <v>2</v>
      </c>
      <c r="G6018">
        <v>43.8</v>
      </c>
      <c r="H6018">
        <v>25.5</v>
      </c>
      <c r="I6018">
        <v>8.4085199999999993</v>
      </c>
      <c r="J6018">
        <v>0</v>
      </c>
      <c r="K6018">
        <v>23</v>
      </c>
      <c r="L6018">
        <v>9</v>
      </c>
      <c r="M6018">
        <v>12.2</v>
      </c>
      <c r="N6018">
        <v>20</v>
      </c>
    </row>
    <row r="6019" spans="1:14" x14ac:dyDescent="0.3">
      <c r="A6019">
        <v>40834</v>
      </c>
      <c r="B6019" t="s">
        <v>14</v>
      </c>
      <c r="C6019" t="s">
        <v>15</v>
      </c>
      <c r="D6019" t="s">
        <v>16</v>
      </c>
      <c r="E6019" s="1">
        <v>43274</v>
      </c>
      <c r="F6019">
        <v>3.25</v>
      </c>
      <c r="G6019">
        <v>42.8</v>
      </c>
      <c r="H6019">
        <v>28.9</v>
      </c>
      <c r="I6019">
        <v>10.7723</v>
      </c>
      <c r="J6019">
        <v>0</v>
      </c>
      <c r="K6019">
        <v>29</v>
      </c>
      <c r="L6019">
        <v>11</v>
      </c>
      <c r="M6019">
        <v>12</v>
      </c>
      <c r="N6019">
        <v>26</v>
      </c>
    </row>
    <row r="6020" spans="1:14" x14ac:dyDescent="0.3">
      <c r="A6020">
        <v>40834</v>
      </c>
      <c r="B6020" t="s">
        <v>14</v>
      </c>
      <c r="C6020" t="s">
        <v>15</v>
      </c>
      <c r="D6020" t="s">
        <v>16</v>
      </c>
      <c r="E6020" s="1">
        <v>43275</v>
      </c>
      <c r="F6020">
        <v>1.625</v>
      </c>
      <c r="G6020">
        <v>43.3</v>
      </c>
      <c r="H6020">
        <v>26.3</v>
      </c>
      <c r="I6020">
        <v>12.851000000000001</v>
      </c>
      <c r="J6020">
        <v>0</v>
      </c>
      <c r="K6020">
        <v>35</v>
      </c>
      <c r="L6020">
        <v>14</v>
      </c>
      <c r="M6020">
        <v>8.8000000000000007</v>
      </c>
      <c r="N6020">
        <v>22</v>
      </c>
    </row>
    <row r="6021" spans="1:14" x14ac:dyDescent="0.3">
      <c r="A6021">
        <v>40834</v>
      </c>
      <c r="B6021" t="s">
        <v>14</v>
      </c>
      <c r="C6021" t="s">
        <v>15</v>
      </c>
      <c r="D6021" t="s">
        <v>16</v>
      </c>
      <c r="E6021" s="1">
        <v>43276</v>
      </c>
      <c r="F6021">
        <v>1.875</v>
      </c>
      <c r="G6021">
        <v>44.8</v>
      </c>
      <c r="H6021">
        <v>25.9</v>
      </c>
      <c r="I6021">
        <v>14.0466</v>
      </c>
      <c r="J6021">
        <v>0</v>
      </c>
      <c r="K6021">
        <v>37</v>
      </c>
      <c r="L6021">
        <v>14</v>
      </c>
      <c r="M6021">
        <v>10</v>
      </c>
      <c r="N6021">
        <v>21</v>
      </c>
    </row>
    <row r="6022" spans="1:14" x14ac:dyDescent="0.3">
      <c r="A6022">
        <v>40834</v>
      </c>
      <c r="B6022" t="s">
        <v>14</v>
      </c>
      <c r="C6022" t="s">
        <v>15</v>
      </c>
      <c r="D6022" t="s">
        <v>16</v>
      </c>
      <c r="E6022" s="1">
        <v>43277</v>
      </c>
      <c r="F6022">
        <v>1.875</v>
      </c>
      <c r="G6022">
        <v>46.5</v>
      </c>
      <c r="H6022">
        <v>26.3</v>
      </c>
      <c r="I6022">
        <v>14.394299999999999</v>
      </c>
      <c r="J6022">
        <v>0</v>
      </c>
      <c r="K6022">
        <v>40</v>
      </c>
      <c r="L6022">
        <v>12</v>
      </c>
      <c r="M6022">
        <v>12</v>
      </c>
      <c r="N6022">
        <v>23</v>
      </c>
    </row>
    <row r="6023" spans="1:14" x14ac:dyDescent="0.3">
      <c r="A6023">
        <v>40834</v>
      </c>
      <c r="B6023" t="s">
        <v>14</v>
      </c>
      <c r="C6023" t="s">
        <v>15</v>
      </c>
      <c r="D6023" t="s">
        <v>16</v>
      </c>
      <c r="E6023" s="1">
        <v>43278</v>
      </c>
      <c r="F6023">
        <v>3</v>
      </c>
      <c r="G6023">
        <v>46.9</v>
      </c>
      <c r="H6023">
        <v>26.5</v>
      </c>
      <c r="I6023">
        <v>9.4906199999999998</v>
      </c>
      <c r="J6023">
        <v>0</v>
      </c>
      <c r="K6023">
        <v>31</v>
      </c>
      <c r="L6023">
        <v>7</v>
      </c>
      <c r="M6023">
        <v>11.8</v>
      </c>
      <c r="N6023">
        <v>23</v>
      </c>
    </row>
    <row r="6024" spans="1:14" x14ac:dyDescent="0.3">
      <c r="A6024">
        <v>40834</v>
      </c>
      <c r="B6024" t="s">
        <v>14</v>
      </c>
      <c r="C6024" t="s">
        <v>15</v>
      </c>
      <c r="D6024" t="s">
        <v>16</v>
      </c>
      <c r="E6024" s="1">
        <v>43279</v>
      </c>
      <c r="F6024">
        <v>1.5</v>
      </c>
      <c r="G6024">
        <v>44.4</v>
      </c>
      <c r="H6024">
        <v>29.2</v>
      </c>
      <c r="I6024">
        <v>8.9040499999999998</v>
      </c>
      <c r="J6024">
        <v>0</v>
      </c>
      <c r="K6024">
        <v>21</v>
      </c>
      <c r="L6024">
        <v>9</v>
      </c>
      <c r="M6024">
        <v>12.1</v>
      </c>
      <c r="N6024">
        <v>23</v>
      </c>
    </row>
    <row r="6025" spans="1:14" x14ac:dyDescent="0.3">
      <c r="A6025">
        <v>40834</v>
      </c>
      <c r="B6025" t="s">
        <v>14</v>
      </c>
      <c r="C6025" t="s">
        <v>15</v>
      </c>
      <c r="D6025" t="s">
        <v>16</v>
      </c>
      <c r="E6025" s="1">
        <v>43280</v>
      </c>
      <c r="F6025">
        <v>1.5</v>
      </c>
      <c r="G6025">
        <v>45.2</v>
      </c>
      <c r="H6025">
        <v>26.2</v>
      </c>
      <c r="I6025">
        <v>10.913500000000001</v>
      </c>
      <c r="J6025">
        <v>0</v>
      </c>
      <c r="K6025">
        <v>31</v>
      </c>
      <c r="L6025">
        <v>11</v>
      </c>
      <c r="M6025">
        <v>11.6</v>
      </c>
      <c r="N6025">
        <v>23</v>
      </c>
    </row>
    <row r="6026" spans="1:14" x14ac:dyDescent="0.3">
      <c r="A6026">
        <v>40834</v>
      </c>
      <c r="B6026" t="s">
        <v>14</v>
      </c>
      <c r="C6026" t="s">
        <v>15</v>
      </c>
      <c r="D6026" t="s">
        <v>16</v>
      </c>
      <c r="E6026" s="1">
        <v>43281</v>
      </c>
      <c r="F6026">
        <v>1.5</v>
      </c>
      <c r="G6026">
        <v>45.6</v>
      </c>
      <c r="H6026">
        <v>26</v>
      </c>
      <c r="I6026">
        <v>13.701499999999999</v>
      </c>
      <c r="J6026">
        <v>0</v>
      </c>
      <c r="K6026">
        <v>33</v>
      </c>
      <c r="L6026">
        <v>12</v>
      </c>
      <c r="M6026">
        <v>11.6</v>
      </c>
      <c r="N6026">
        <v>22</v>
      </c>
    </row>
    <row r="6027" spans="1:14" x14ac:dyDescent="0.3">
      <c r="A6027">
        <v>40834</v>
      </c>
      <c r="B6027" t="s">
        <v>14</v>
      </c>
      <c r="C6027" t="s">
        <v>15</v>
      </c>
      <c r="D6027" t="s">
        <v>16</v>
      </c>
      <c r="E6027" s="1">
        <v>43282</v>
      </c>
      <c r="F6027">
        <v>2.25</v>
      </c>
      <c r="G6027">
        <v>45.8</v>
      </c>
      <c r="H6027">
        <v>27.3</v>
      </c>
      <c r="I6027">
        <v>12.3299</v>
      </c>
      <c r="J6027">
        <v>0</v>
      </c>
      <c r="K6027">
        <v>34</v>
      </c>
      <c r="L6027">
        <v>11</v>
      </c>
      <c r="M6027">
        <v>11.6</v>
      </c>
      <c r="N6027">
        <v>24</v>
      </c>
    </row>
    <row r="6028" spans="1:14" x14ac:dyDescent="0.3">
      <c r="A6028">
        <v>40834</v>
      </c>
      <c r="B6028" t="s">
        <v>14</v>
      </c>
      <c r="C6028" t="s">
        <v>15</v>
      </c>
      <c r="D6028" t="s">
        <v>16</v>
      </c>
      <c r="E6028" s="1">
        <v>43283</v>
      </c>
      <c r="F6028">
        <v>2.125</v>
      </c>
      <c r="G6028">
        <v>50.5</v>
      </c>
      <c r="H6028">
        <v>27.6</v>
      </c>
      <c r="I6028">
        <v>10.939500000000001</v>
      </c>
      <c r="J6028">
        <v>0</v>
      </c>
      <c r="K6028">
        <v>29</v>
      </c>
      <c r="L6028">
        <v>8</v>
      </c>
      <c r="M6028">
        <v>12</v>
      </c>
      <c r="N6028">
        <v>24</v>
      </c>
    </row>
    <row r="6029" spans="1:14" x14ac:dyDescent="0.3">
      <c r="A6029">
        <v>40834</v>
      </c>
      <c r="B6029" t="s">
        <v>14</v>
      </c>
      <c r="C6029" t="s">
        <v>15</v>
      </c>
      <c r="D6029" t="s">
        <v>16</v>
      </c>
      <c r="E6029" s="1">
        <v>43284</v>
      </c>
      <c r="F6029">
        <v>4.125</v>
      </c>
      <c r="G6029">
        <v>48</v>
      </c>
      <c r="H6029">
        <v>33.6</v>
      </c>
      <c r="I6029">
        <v>8.8083100000000005</v>
      </c>
      <c r="J6029">
        <v>0</v>
      </c>
      <c r="K6029">
        <v>16</v>
      </c>
      <c r="L6029">
        <v>8</v>
      </c>
      <c r="M6029">
        <v>12</v>
      </c>
      <c r="N6029">
        <v>28</v>
      </c>
    </row>
    <row r="6030" spans="1:14" x14ac:dyDescent="0.3">
      <c r="A6030">
        <v>40834</v>
      </c>
      <c r="B6030" t="s">
        <v>14</v>
      </c>
      <c r="C6030" t="s">
        <v>15</v>
      </c>
      <c r="D6030" t="s">
        <v>16</v>
      </c>
      <c r="E6030" s="1">
        <v>43285</v>
      </c>
      <c r="F6030">
        <v>3.75</v>
      </c>
      <c r="G6030">
        <v>48.6</v>
      </c>
      <c r="H6030">
        <v>31.8</v>
      </c>
      <c r="I6030">
        <v>6.1993</v>
      </c>
      <c r="J6030">
        <v>0</v>
      </c>
      <c r="K6030">
        <v>15</v>
      </c>
      <c r="L6030">
        <v>5</v>
      </c>
      <c r="M6030">
        <v>12.3</v>
      </c>
      <c r="N6030">
        <v>26</v>
      </c>
    </row>
    <row r="6031" spans="1:14" x14ac:dyDescent="0.3">
      <c r="A6031">
        <v>40834</v>
      </c>
      <c r="B6031" t="s">
        <v>14</v>
      </c>
      <c r="C6031" t="s">
        <v>15</v>
      </c>
      <c r="D6031" t="s">
        <v>16</v>
      </c>
      <c r="E6031" s="1">
        <v>43286</v>
      </c>
      <c r="F6031">
        <v>2</v>
      </c>
      <c r="G6031">
        <v>48.2</v>
      </c>
      <c r="H6031">
        <v>31.1</v>
      </c>
      <c r="I6031">
        <v>6.7834599999999998</v>
      </c>
      <c r="J6031">
        <v>0</v>
      </c>
      <c r="K6031">
        <v>17</v>
      </c>
      <c r="L6031">
        <v>5</v>
      </c>
      <c r="M6031">
        <v>12.4</v>
      </c>
      <c r="N6031">
        <v>25</v>
      </c>
    </row>
    <row r="6032" spans="1:14" x14ac:dyDescent="0.3">
      <c r="A6032">
        <v>40834</v>
      </c>
      <c r="B6032" t="s">
        <v>14</v>
      </c>
      <c r="C6032" t="s">
        <v>15</v>
      </c>
      <c r="D6032" t="s">
        <v>16</v>
      </c>
      <c r="E6032" s="1">
        <v>43287</v>
      </c>
      <c r="F6032">
        <v>1.125</v>
      </c>
      <c r="G6032">
        <v>47.3</v>
      </c>
      <c r="H6032">
        <v>26.1</v>
      </c>
      <c r="I6032">
        <v>9.0821199999999997</v>
      </c>
      <c r="J6032">
        <v>0</v>
      </c>
      <c r="K6032">
        <v>25</v>
      </c>
      <c r="L6032">
        <v>7</v>
      </c>
      <c r="M6032">
        <v>12</v>
      </c>
      <c r="N6032">
        <v>22</v>
      </c>
    </row>
    <row r="6033" spans="1:14" x14ac:dyDescent="0.3">
      <c r="A6033">
        <v>40834</v>
      </c>
      <c r="B6033" t="s">
        <v>14</v>
      </c>
      <c r="C6033" t="s">
        <v>15</v>
      </c>
      <c r="D6033" t="s">
        <v>16</v>
      </c>
      <c r="E6033" s="1">
        <v>43288</v>
      </c>
      <c r="F6033">
        <v>1.875</v>
      </c>
      <c r="G6033">
        <v>46.3</v>
      </c>
      <c r="H6033">
        <v>26.7</v>
      </c>
      <c r="I6033">
        <v>10.848800000000001</v>
      </c>
      <c r="J6033">
        <v>0</v>
      </c>
      <c r="K6033">
        <v>25</v>
      </c>
      <c r="L6033">
        <v>9</v>
      </c>
      <c r="M6033">
        <v>12.5</v>
      </c>
      <c r="N6033">
        <v>22</v>
      </c>
    </row>
    <row r="6034" spans="1:14" x14ac:dyDescent="0.3">
      <c r="A6034">
        <v>40834</v>
      </c>
      <c r="B6034" t="s">
        <v>14</v>
      </c>
      <c r="C6034" t="s">
        <v>15</v>
      </c>
      <c r="D6034" t="s">
        <v>16</v>
      </c>
      <c r="E6034" s="1">
        <v>43289</v>
      </c>
      <c r="F6034">
        <v>3.75</v>
      </c>
      <c r="G6034">
        <v>47.1</v>
      </c>
      <c r="H6034">
        <v>28</v>
      </c>
      <c r="I6034">
        <v>10.510400000000001</v>
      </c>
      <c r="J6034">
        <v>0</v>
      </c>
      <c r="K6034">
        <v>25</v>
      </c>
      <c r="L6034">
        <v>10</v>
      </c>
      <c r="M6034">
        <v>11.5</v>
      </c>
      <c r="N6034">
        <v>23</v>
      </c>
    </row>
    <row r="6035" spans="1:14" x14ac:dyDescent="0.3">
      <c r="A6035">
        <v>40834</v>
      </c>
      <c r="B6035" t="s">
        <v>14</v>
      </c>
      <c r="C6035" t="s">
        <v>15</v>
      </c>
      <c r="D6035" t="s">
        <v>16</v>
      </c>
      <c r="E6035" s="1">
        <v>43290</v>
      </c>
      <c r="F6035">
        <v>3.625</v>
      </c>
      <c r="G6035">
        <v>46.7</v>
      </c>
      <c r="H6035">
        <v>32.299999999999997</v>
      </c>
      <c r="I6035">
        <v>8.1297099999999993</v>
      </c>
      <c r="J6035">
        <v>0</v>
      </c>
      <c r="K6035">
        <v>17</v>
      </c>
      <c r="L6035">
        <v>8</v>
      </c>
      <c r="M6035">
        <v>12.2</v>
      </c>
      <c r="N6035">
        <v>27</v>
      </c>
    </row>
    <row r="6036" spans="1:14" x14ac:dyDescent="0.3">
      <c r="A6036">
        <v>40834</v>
      </c>
      <c r="B6036" t="s">
        <v>14</v>
      </c>
      <c r="C6036" t="s">
        <v>15</v>
      </c>
      <c r="D6036" t="s">
        <v>16</v>
      </c>
      <c r="E6036" s="1">
        <v>43291</v>
      </c>
      <c r="F6036">
        <v>2.625</v>
      </c>
      <c r="G6036">
        <v>50.2</v>
      </c>
      <c r="H6036">
        <v>28.3</v>
      </c>
      <c r="I6036">
        <v>8.7211800000000004</v>
      </c>
      <c r="J6036">
        <v>0</v>
      </c>
      <c r="K6036">
        <v>20</v>
      </c>
      <c r="L6036">
        <v>8</v>
      </c>
      <c r="M6036">
        <v>12</v>
      </c>
      <c r="N6036">
        <v>24</v>
      </c>
    </row>
    <row r="6037" spans="1:14" x14ac:dyDescent="0.3">
      <c r="A6037">
        <v>40834</v>
      </c>
      <c r="B6037" t="s">
        <v>14</v>
      </c>
      <c r="C6037" t="s">
        <v>15</v>
      </c>
      <c r="D6037" t="s">
        <v>16</v>
      </c>
      <c r="E6037" s="1">
        <v>43292</v>
      </c>
      <c r="F6037">
        <v>3</v>
      </c>
      <c r="G6037">
        <v>50.3</v>
      </c>
      <c r="H6037">
        <v>32</v>
      </c>
      <c r="I6037">
        <v>8.9372100000000003</v>
      </c>
      <c r="J6037">
        <v>0</v>
      </c>
      <c r="K6037">
        <v>18</v>
      </c>
      <c r="L6037">
        <v>8</v>
      </c>
      <c r="M6037">
        <v>11.2</v>
      </c>
      <c r="N6037">
        <v>27</v>
      </c>
    </row>
    <row r="6038" spans="1:14" x14ac:dyDescent="0.3">
      <c r="A6038">
        <v>40834</v>
      </c>
      <c r="B6038" t="s">
        <v>14</v>
      </c>
      <c r="C6038" t="s">
        <v>15</v>
      </c>
      <c r="D6038" t="s">
        <v>16</v>
      </c>
      <c r="E6038" s="1">
        <v>43293</v>
      </c>
      <c r="F6038">
        <v>4.125</v>
      </c>
      <c r="G6038">
        <v>49.5</v>
      </c>
      <c r="H6038">
        <v>37.5</v>
      </c>
      <c r="I6038">
        <v>7.7863199999999999</v>
      </c>
      <c r="J6038">
        <v>0</v>
      </c>
      <c r="K6038">
        <v>15</v>
      </c>
      <c r="L6038">
        <v>6</v>
      </c>
      <c r="M6038">
        <v>12.3</v>
      </c>
      <c r="N6038">
        <v>29</v>
      </c>
    </row>
    <row r="6039" spans="1:14" x14ac:dyDescent="0.3">
      <c r="A6039">
        <v>40834</v>
      </c>
      <c r="B6039" t="s">
        <v>14</v>
      </c>
      <c r="C6039" t="s">
        <v>15</v>
      </c>
      <c r="D6039" t="s">
        <v>16</v>
      </c>
      <c r="E6039" s="1">
        <v>43294</v>
      </c>
      <c r="F6039">
        <v>3.625</v>
      </c>
      <c r="G6039">
        <v>48.7</v>
      </c>
      <c r="H6039">
        <v>31.5</v>
      </c>
      <c r="I6039">
        <v>7.6795400000000003</v>
      </c>
      <c r="J6039">
        <v>0</v>
      </c>
      <c r="K6039">
        <v>15</v>
      </c>
      <c r="L6039">
        <v>6</v>
      </c>
      <c r="M6039">
        <v>12.3</v>
      </c>
      <c r="N6039">
        <v>26</v>
      </c>
    </row>
    <row r="6040" spans="1:14" x14ac:dyDescent="0.3">
      <c r="A6040">
        <v>40834</v>
      </c>
      <c r="B6040" t="s">
        <v>14</v>
      </c>
      <c r="C6040" t="s">
        <v>15</v>
      </c>
      <c r="D6040" t="s">
        <v>16</v>
      </c>
      <c r="E6040" s="1">
        <v>43295</v>
      </c>
      <c r="F6040">
        <v>4</v>
      </c>
      <c r="G6040">
        <v>45.5</v>
      </c>
      <c r="H6040">
        <v>31.2</v>
      </c>
      <c r="I6040">
        <v>8.5325600000000001</v>
      </c>
      <c r="J6040">
        <v>0</v>
      </c>
      <c r="K6040">
        <v>23</v>
      </c>
      <c r="L6040">
        <v>7</v>
      </c>
      <c r="M6040">
        <v>11.8</v>
      </c>
      <c r="N6040">
        <v>27</v>
      </c>
    </row>
    <row r="6041" spans="1:14" x14ac:dyDescent="0.3">
      <c r="A6041">
        <v>40834</v>
      </c>
      <c r="B6041" t="s">
        <v>14</v>
      </c>
      <c r="C6041" t="s">
        <v>15</v>
      </c>
      <c r="D6041" t="s">
        <v>16</v>
      </c>
      <c r="E6041" s="1">
        <v>43296</v>
      </c>
      <c r="F6041">
        <v>2.875</v>
      </c>
      <c r="G6041">
        <v>45.4</v>
      </c>
      <c r="H6041">
        <v>29.8</v>
      </c>
      <c r="I6041">
        <v>7.8740300000000003</v>
      </c>
      <c r="J6041">
        <v>0</v>
      </c>
      <c r="K6041">
        <v>18</v>
      </c>
      <c r="L6041">
        <v>8</v>
      </c>
      <c r="M6041">
        <v>12.5</v>
      </c>
      <c r="N6041">
        <v>23</v>
      </c>
    </row>
    <row r="6042" spans="1:14" x14ac:dyDescent="0.3">
      <c r="A6042">
        <v>40834</v>
      </c>
      <c r="B6042" t="s">
        <v>14</v>
      </c>
      <c r="C6042" t="s">
        <v>15</v>
      </c>
      <c r="D6042" t="s">
        <v>16</v>
      </c>
      <c r="E6042" s="1">
        <v>43297</v>
      </c>
      <c r="F6042">
        <v>2.75</v>
      </c>
      <c r="G6042">
        <v>44.9</v>
      </c>
      <c r="H6042">
        <v>26.7</v>
      </c>
      <c r="I6042">
        <v>8.9709599999999998</v>
      </c>
      <c r="J6042">
        <v>0</v>
      </c>
      <c r="K6042">
        <v>23</v>
      </c>
      <c r="L6042">
        <v>9</v>
      </c>
      <c r="M6042">
        <v>12.5</v>
      </c>
      <c r="N6042">
        <v>22</v>
      </c>
    </row>
    <row r="6043" spans="1:14" x14ac:dyDescent="0.3">
      <c r="A6043">
        <v>40834</v>
      </c>
      <c r="B6043" t="s">
        <v>14</v>
      </c>
      <c r="C6043" t="s">
        <v>15</v>
      </c>
      <c r="D6043" t="s">
        <v>16</v>
      </c>
      <c r="E6043" s="1">
        <v>43298</v>
      </c>
      <c r="F6043">
        <v>3.875</v>
      </c>
      <c r="G6043">
        <v>43.9</v>
      </c>
      <c r="H6043">
        <v>29.8</v>
      </c>
      <c r="I6043">
        <v>11.8528</v>
      </c>
      <c r="J6043">
        <v>0</v>
      </c>
      <c r="K6043">
        <v>29</v>
      </c>
      <c r="L6043">
        <v>14</v>
      </c>
      <c r="M6043">
        <v>11.7</v>
      </c>
      <c r="N6043">
        <v>25</v>
      </c>
    </row>
    <row r="6044" spans="1:14" x14ac:dyDescent="0.3">
      <c r="A6044">
        <v>40834</v>
      </c>
      <c r="B6044" t="s">
        <v>14</v>
      </c>
      <c r="C6044" t="s">
        <v>15</v>
      </c>
      <c r="D6044" t="s">
        <v>16</v>
      </c>
      <c r="E6044" s="1">
        <v>43299</v>
      </c>
      <c r="F6044">
        <v>2.75</v>
      </c>
      <c r="G6044">
        <v>43.9</v>
      </c>
      <c r="H6044">
        <v>31.7</v>
      </c>
      <c r="I6044">
        <v>11.9269</v>
      </c>
      <c r="J6044">
        <v>0</v>
      </c>
      <c r="K6044">
        <v>29</v>
      </c>
      <c r="L6044">
        <v>13</v>
      </c>
      <c r="M6044">
        <v>10</v>
      </c>
      <c r="N6044">
        <v>29</v>
      </c>
    </row>
    <row r="6045" spans="1:14" x14ac:dyDescent="0.3">
      <c r="A6045">
        <v>40834</v>
      </c>
      <c r="B6045" t="s">
        <v>14</v>
      </c>
      <c r="C6045" t="s">
        <v>15</v>
      </c>
      <c r="D6045" t="s">
        <v>16</v>
      </c>
      <c r="E6045" s="1">
        <v>43300</v>
      </c>
      <c r="F6045">
        <v>1.875</v>
      </c>
      <c r="G6045">
        <v>44.5</v>
      </c>
      <c r="H6045">
        <v>27.8</v>
      </c>
      <c r="I6045">
        <v>14.1577</v>
      </c>
      <c r="J6045">
        <v>0</v>
      </c>
      <c r="K6045">
        <v>40</v>
      </c>
      <c r="L6045">
        <v>13</v>
      </c>
      <c r="M6045">
        <v>11.3</v>
      </c>
      <c r="N6045">
        <v>24</v>
      </c>
    </row>
    <row r="6046" spans="1:14" x14ac:dyDescent="0.3">
      <c r="A6046">
        <v>40834</v>
      </c>
      <c r="B6046" t="s">
        <v>14</v>
      </c>
      <c r="C6046" t="s">
        <v>15</v>
      </c>
      <c r="D6046" t="s">
        <v>16</v>
      </c>
      <c r="E6046" s="1">
        <v>43301</v>
      </c>
      <c r="F6046">
        <v>2.25</v>
      </c>
      <c r="G6046">
        <v>45.7</v>
      </c>
      <c r="H6046">
        <v>29.2</v>
      </c>
      <c r="I6046">
        <v>14.13</v>
      </c>
      <c r="J6046">
        <v>0</v>
      </c>
      <c r="K6046">
        <v>38</v>
      </c>
      <c r="L6046">
        <v>11</v>
      </c>
      <c r="M6046">
        <v>11.6</v>
      </c>
      <c r="N6046">
        <v>26</v>
      </c>
    </row>
    <row r="6047" spans="1:14" x14ac:dyDescent="0.3">
      <c r="A6047">
        <v>40834</v>
      </c>
      <c r="B6047" t="s">
        <v>14</v>
      </c>
      <c r="C6047" t="s">
        <v>15</v>
      </c>
      <c r="D6047" t="s">
        <v>16</v>
      </c>
      <c r="E6047" s="1">
        <v>43302</v>
      </c>
      <c r="F6047">
        <v>3</v>
      </c>
      <c r="G6047">
        <v>46.2</v>
      </c>
      <c r="H6047">
        <v>29.2</v>
      </c>
      <c r="I6047">
        <v>11.898899999999999</v>
      </c>
      <c r="J6047">
        <v>0</v>
      </c>
      <c r="K6047">
        <v>34</v>
      </c>
      <c r="L6047">
        <v>10</v>
      </c>
      <c r="M6047">
        <v>10.6</v>
      </c>
      <c r="N6047">
        <v>26</v>
      </c>
    </row>
    <row r="6048" spans="1:14" x14ac:dyDescent="0.3">
      <c r="A6048">
        <v>40834</v>
      </c>
      <c r="B6048" t="s">
        <v>14</v>
      </c>
      <c r="C6048" t="s">
        <v>15</v>
      </c>
      <c r="D6048" t="s">
        <v>16</v>
      </c>
      <c r="E6048" s="1">
        <v>43303</v>
      </c>
      <c r="F6048">
        <v>4.25</v>
      </c>
      <c r="G6048">
        <v>42.9</v>
      </c>
      <c r="H6048">
        <v>32.299999999999997</v>
      </c>
      <c r="I6048">
        <v>8.0617900000000002</v>
      </c>
      <c r="J6048">
        <v>0</v>
      </c>
      <c r="K6048">
        <v>17</v>
      </c>
      <c r="L6048">
        <v>8</v>
      </c>
      <c r="M6048">
        <v>10.5</v>
      </c>
      <c r="N6048">
        <v>27</v>
      </c>
    </row>
    <row r="6049" spans="1:14" x14ac:dyDescent="0.3">
      <c r="A6049">
        <v>40834</v>
      </c>
      <c r="B6049" t="s">
        <v>14</v>
      </c>
      <c r="C6049" t="s">
        <v>15</v>
      </c>
      <c r="D6049" t="s">
        <v>16</v>
      </c>
      <c r="E6049" s="1">
        <v>43304</v>
      </c>
      <c r="F6049">
        <v>4.75</v>
      </c>
      <c r="G6049">
        <v>42.5</v>
      </c>
      <c r="H6049">
        <v>31.5</v>
      </c>
      <c r="I6049">
        <v>10.260400000000001</v>
      </c>
      <c r="J6049">
        <v>0</v>
      </c>
      <c r="K6049">
        <v>25</v>
      </c>
      <c r="L6049">
        <v>11</v>
      </c>
      <c r="M6049">
        <v>11.9</v>
      </c>
      <c r="N6049">
        <v>27</v>
      </c>
    </row>
    <row r="6050" spans="1:14" x14ac:dyDescent="0.3">
      <c r="A6050">
        <v>40834</v>
      </c>
      <c r="B6050" t="s">
        <v>14</v>
      </c>
      <c r="C6050" t="s">
        <v>15</v>
      </c>
      <c r="D6050" t="s">
        <v>16</v>
      </c>
      <c r="E6050" s="1">
        <v>43305</v>
      </c>
      <c r="F6050">
        <v>2.75</v>
      </c>
      <c r="G6050">
        <v>43.8</v>
      </c>
      <c r="H6050">
        <v>25.9</v>
      </c>
      <c r="I6050">
        <v>10.082700000000001</v>
      </c>
      <c r="J6050">
        <v>0</v>
      </c>
      <c r="K6050">
        <v>24</v>
      </c>
      <c r="L6050">
        <v>12</v>
      </c>
      <c r="M6050">
        <v>12.4</v>
      </c>
      <c r="N6050">
        <v>22</v>
      </c>
    </row>
    <row r="6051" spans="1:14" x14ac:dyDescent="0.3">
      <c r="A6051">
        <v>40834</v>
      </c>
      <c r="B6051" t="s">
        <v>14</v>
      </c>
      <c r="C6051" t="s">
        <v>15</v>
      </c>
      <c r="D6051" t="s">
        <v>16</v>
      </c>
      <c r="E6051" s="1">
        <v>43306</v>
      </c>
      <c r="F6051">
        <v>2.875</v>
      </c>
      <c r="G6051">
        <v>44.3</v>
      </c>
      <c r="H6051">
        <v>28.9</v>
      </c>
      <c r="I6051">
        <v>11.595499999999999</v>
      </c>
      <c r="J6051">
        <v>0</v>
      </c>
      <c r="K6051">
        <v>27</v>
      </c>
      <c r="L6051">
        <v>13</v>
      </c>
      <c r="M6051">
        <v>11</v>
      </c>
      <c r="N6051">
        <v>25</v>
      </c>
    </row>
    <row r="6052" spans="1:14" x14ac:dyDescent="0.3">
      <c r="A6052">
        <v>40834</v>
      </c>
      <c r="B6052" t="s">
        <v>14</v>
      </c>
      <c r="C6052" t="s">
        <v>15</v>
      </c>
      <c r="D6052" t="s">
        <v>16</v>
      </c>
      <c r="E6052" s="1">
        <v>43307</v>
      </c>
      <c r="F6052">
        <v>2.375</v>
      </c>
      <c r="G6052">
        <v>46.9</v>
      </c>
      <c r="H6052">
        <v>29.6</v>
      </c>
      <c r="I6052">
        <v>12.807499999999999</v>
      </c>
      <c r="J6052">
        <v>0</v>
      </c>
      <c r="K6052">
        <v>27</v>
      </c>
      <c r="L6052">
        <v>12</v>
      </c>
      <c r="M6052">
        <v>11.1</v>
      </c>
      <c r="N6052">
        <v>26</v>
      </c>
    </row>
    <row r="6053" spans="1:14" x14ac:dyDescent="0.3">
      <c r="A6053">
        <v>40834</v>
      </c>
      <c r="B6053" t="s">
        <v>14</v>
      </c>
      <c r="C6053" t="s">
        <v>15</v>
      </c>
      <c r="D6053" t="s">
        <v>16</v>
      </c>
      <c r="E6053" s="1">
        <v>43308</v>
      </c>
      <c r="F6053">
        <v>3.375</v>
      </c>
      <c r="G6053">
        <v>50.1</v>
      </c>
      <c r="H6053">
        <v>28.3</v>
      </c>
      <c r="I6053">
        <v>11.978899999999999</v>
      </c>
      <c r="J6053">
        <v>0</v>
      </c>
      <c r="K6053">
        <v>42</v>
      </c>
      <c r="L6053">
        <v>7</v>
      </c>
      <c r="M6053">
        <v>11</v>
      </c>
      <c r="N6053">
        <v>24</v>
      </c>
    </row>
    <row r="6054" spans="1:14" x14ac:dyDescent="0.3">
      <c r="A6054">
        <v>40834</v>
      </c>
      <c r="B6054" t="s">
        <v>14</v>
      </c>
      <c r="C6054" t="s">
        <v>15</v>
      </c>
      <c r="D6054" t="s">
        <v>16</v>
      </c>
      <c r="E6054" s="1">
        <v>43309</v>
      </c>
      <c r="F6054">
        <v>2.25</v>
      </c>
      <c r="G6054">
        <v>49.7</v>
      </c>
      <c r="H6054">
        <v>31.5</v>
      </c>
      <c r="I6054">
        <v>10.7812</v>
      </c>
      <c r="J6054">
        <v>0</v>
      </c>
      <c r="K6054">
        <v>23</v>
      </c>
      <c r="L6054">
        <v>7</v>
      </c>
      <c r="M6054">
        <v>12</v>
      </c>
      <c r="N6054">
        <v>27</v>
      </c>
    </row>
    <row r="6055" spans="1:14" x14ac:dyDescent="0.3">
      <c r="A6055">
        <v>40834</v>
      </c>
      <c r="B6055" t="s">
        <v>14</v>
      </c>
      <c r="C6055" t="s">
        <v>15</v>
      </c>
      <c r="D6055" t="s">
        <v>16</v>
      </c>
      <c r="E6055" s="1">
        <v>43310</v>
      </c>
      <c r="F6055">
        <v>2.25</v>
      </c>
      <c r="G6055">
        <v>46.5</v>
      </c>
      <c r="H6055">
        <v>29.3</v>
      </c>
      <c r="I6055">
        <v>13.2141</v>
      </c>
      <c r="J6055">
        <v>0</v>
      </c>
      <c r="K6055">
        <v>34</v>
      </c>
      <c r="L6055">
        <v>11</v>
      </c>
      <c r="M6055">
        <v>11.5</v>
      </c>
      <c r="N6055">
        <v>26</v>
      </c>
    </row>
    <row r="6056" spans="1:14" x14ac:dyDescent="0.3">
      <c r="A6056">
        <v>40834</v>
      </c>
      <c r="B6056" t="s">
        <v>14</v>
      </c>
      <c r="C6056" t="s">
        <v>15</v>
      </c>
      <c r="D6056" t="s">
        <v>16</v>
      </c>
      <c r="E6056" s="1">
        <v>43311</v>
      </c>
      <c r="F6056">
        <v>3</v>
      </c>
      <c r="G6056">
        <v>45.9</v>
      </c>
      <c r="H6056">
        <v>28.2</v>
      </c>
      <c r="I6056">
        <v>13.8711</v>
      </c>
      <c r="J6056">
        <v>0</v>
      </c>
      <c r="K6056">
        <v>44</v>
      </c>
      <c r="L6056">
        <v>12</v>
      </c>
      <c r="M6056">
        <v>11.8</v>
      </c>
      <c r="N6056">
        <v>25</v>
      </c>
    </row>
    <row r="6057" spans="1:14" x14ac:dyDescent="0.3">
      <c r="A6057">
        <v>40834</v>
      </c>
      <c r="B6057" t="s">
        <v>14</v>
      </c>
      <c r="C6057" t="s">
        <v>15</v>
      </c>
      <c r="D6057" t="s">
        <v>16</v>
      </c>
      <c r="E6057" s="1">
        <v>43312</v>
      </c>
      <c r="F6057">
        <v>3.75</v>
      </c>
      <c r="G6057">
        <v>46</v>
      </c>
      <c r="H6057">
        <v>30.4</v>
      </c>
      <c r="I6057">
        <v>11.832000000000001</v>
      </c>
      <c r="J6057">
        <v>0</v>
      </c>
      <c r="K6057">
        <v>27</v>
      </c>
      <c r="L6057">
        <v>11</v>
      </c>
      <c r="M6057">
        <v>10.1</v>
      </c>
      <c r="N6057">
        <v>26</v>
      </c>
    </row>
    <row r="6058" spans="1:14" x14ac:dyDescent="0.3">
      <c r="A6058">
        <v>40834</v>
      </c>
      <c r="B6058" t="s">
        <v>14</v>
      </c>
      <c r="C6058" t="s">
        <v>15</v>
      </c>
      <c r="D6058" t="s">
        <v>16</v>
      </c>
      <c r="E6058" s="1">
        <v>43313</v>
      </c>
      <c r="F6058">
        <v>4.875</v>
      </c>
      <c r="G6058">
        <v>43.9</v>
      </c>
      <c r="H6058">
        <v>31.8</v>
      </c>
      <c r="I6058">
        <v>11.447699999999999</v>
      </c>
      <c r="J6058">
        <v>0</v>
      </c>
      <c r="K6058">
        <v>25</v>
      </c>
      <c r="L6058">
        <v>14</v>
      </c>
      <c r="M6058">
        <v>11</v>
      </c>
      <c r="N6058">
        <v>30</v>
      </c>
    </row>
    <row r="6059" spans="1:14" x14ac:dyDescent="0.3">
      <c r="A6059">
        <v>40834</v>
      </c>
      <c r="B6059" t="s">
        <v>14</v>
      </c>
      <c r="C6059" t="s">
        <v>15</v>
      </c>
      <c r="D6059" t="s">
        <v>16</v>
      </c>
      <c r="E6059" s="1">
        <v>43314</v>
      </c>
      <c r="F6059">
        <v>2.125</v>
      </c>
      <c r="G6059">
        <v>43.4</v>
      </c>
      <c r="H6059">
        <v>30.4</v>
      </c>
      <c r="I6059">
        <v>12.929600000000001</v>
      </c>
      <c r="J6059">
        <v>0</v>
      </c>
      <c r="K6059">
        <v>34</v>
      </c>
      <c r="L6059">
        <v>15</v>
      </c>
      <c r="M6059">
        <v>11.5</v>
      </c>
      <c r="N6059">
        <v>29</v>
      </c>
    </row>
    <row r="6060" spans="1:14" x14ac:dyDescent="0.3">
      <c r="A6060">
        <v>40834</v>
      </c>
      <c r="B6060" t="s">
        <v>14</v>
      </c>
      <c r="C6060" t="s">
        <v>15</v>
      </c>
      <c r="D6060" t="s">
        <v>16</v>
      </c>
      <c r="E6060" s="1">
        <v>43315</v>
      </c>
      <c r="F6060">
        <v>1.75</v>
      </c>
      <c r="G6060">
        <v>43</v>
      </c>
      <c r="H6060">
        <v>26.5</v>
      </c>
      <c r="I6060">
        <v>15.1137</v>
      </c>
      <c r="J6060">
        <v>0</v>
      </c>
      <c r="K6060">
        <v>38</v>
      </c>
      <c r="L6060">
        <v>18</v>
      </c>
      <c r="M6060">
        <v>11.5</v>
      </c>
      <c r="N6060">
        <v>23</v>
      </c>
    </row>
    <row r="6061" spans="1:14" x14ac:dyDescent="0.3">
      <c r="A6061">
        <v>40834</v>
      </c>
      <c r="B6061" t="s">
        <v>14</v>
      </c>
      <c r="C6061" t="s">
        <v>15</v>
      </c>
      <c r="D6061" t="s">
        <v>16</v>
      </c>
      <c r="E6061" s="1">
        <v>43316</v>
      </c>
      <c r="F6061">
        <v>1.75</v>
      </c>
      <c r="G6061">
        <v>43.3</v>
      </c>
      <c r="H6061">
        <v>26.9</v>
      </c>
      <c r="I6061">
        <v>15.653</v>
      </c>
      <c r="J6061">
        <v>0</v>
      </c>
      <c r="K6061">
        <v>37</v>
      </c>
      <c r="L6061">
        <v>16</v>
      </c>
      <c r="M6061">
        <v>11.1</v>
      </c>
      <c r="N6061">
        <v>23</v>
      </c>
    </row>
    <row r="6062" spans="1:14" x14ac:dyDescent="0.3">
      <c r="A6062">
        <v>40834</v>
      </c>
      <c r="B6062" t="s">
        <v>14</v>
      </c>
      <c r="C6062" t="s">
        <v>15</v>
      </c>
      <c r="D6062" t="s">
        <v>16</v>
      </c>
      <c r="E6062" s="1">
        <v>43317</v>
      </c>
      <c r="F6062">
        <v>2.375</v>
      </c>
      <c r="G6062">
        <v>45.4</v>
      </c>
      <c r="H6062">
        <v>26.8</v>
      </c>
      <c r="I6062">
        <v>13.4871</v>
      </c>
      <c r="J6062">
        <v>0</v>
      </c>
      <c r="K6062">
        <v>38</v>
      </c>
      <c r="L6062">
        <v>13</v>
      </c>
      <c r="M6062">
        <v>11.5</v>
      </c>
      <c r="N6062">
        <v>22</v>
      </c>
    </row>
    <row r="6063" spans="1:14" x14ac:dyDescent="0.3">
      <c r="A6063">
        <v>40834</v>
      </c>
      <c r="B6063" t="s">
        <v>14</v>
      </c>
      <c r="C6063" t="s">
        <v>15</v>
      </c>
      <c r="D6063" t="s">
        <v>16</v>
      </c>
      <c r="E6063" s="1">
        <v>43318</v>
      </c>
      <c r="F6063">
        <v>2.5</v>
      </c>
      <c r="G6063">
        <v>48.1</v>
      </c>
      <c r="H6063">
        <v>28.5</v>
      </c>
      <c r="I6063">
        <v>11.9114</v>
      </c>
      <c r="J6063">
        <v>0</v>
      </c>
      <c r="K6063">
        <v>32</v>
      </c>
      <c r="L6063">
        <v>10</v>
      </c>
      <c r="M6063">
        <v>12.1</v>
      </c>
      <c r="N6063">
        <v>24</v>
      </c>
    </row>
    <row r="6064" spans="1:14" x14ac:dyDescent="0.3">
      <c r="A6064">
        <v>40834</v>
      </c>
      <c r="B6064" t="s">
        <v>14</v>
      </c>
      <c r="C6064" t="s">
        <v>15</v>
      </c>
      <c r="D6064" t="s">
        <v>16</v>
      </c>
      <c r="E6064" s="1">
        <v>43319</v>
      </c>
      <c r="F6064">
        <v>2.625</v>
      </c>
      <c r="G6064">
        <v>50.4</v>
      </c>
      <c r="H6064">
        <v>31.5</v>
      </c>
      <c r="I6064">
        <v>10.8217</v>
      </c>
      <c r="J6064">
        <v>0</v>
      </c>
      <c r="K6064">
        <v>24</v>
      </c>
      <c r="L6064">
        <v>8</v>
      </c>
      <c r="M6064">
        <v>11.5</v>
      </c>
      <c r="N6064">
        <v>26</v>
      </c>
    </row>
    <row r="6065" spans="1:14" x14ac:dyDescent="0.3">
      <c r="A6065">
        <v>40834</v>
      </c>
      <c r="B6065" t="s">
        <v>14</v>
      </c>
      <c r="C6065" t="s">
        <v>15</v>
      </c>
      <c r="D6065" t="s">
        <v>16</v>
      </c>
      <c r="E6065" s="1">
        <v>43320</v>
      </c>
      <c r="F6065">
        <v>3.125</v>
      </c>
      <c r="G6065">
        <v>50.6</v>
      </c>
      <c r="H6065">
        <v>32.4</v>
      </c>
      <c r="I6065">
        <v>12.465400000000001</v>
      </c>
      <c r="J6065">
        <v>0</v>
      </c>
      <c r="K6065">
        <v>30</v>
      </c>
      <c r="L6065">
        <v>9</v>
      </c>
      <c r="M6065">
        <v>11</v>
      </c>
      <c r="N6065">
        <v>27</v>
      </c>
    </row>
    <row r="6066" spans="1:14" x14ac:dyDescent="0.3">
      <c r="A6066">
        <v>40834</v>
      </c>
      <c r="B6066" t="s">
        <v>14</v>
      </c>
      <c r="C6066" t="s">
        <v>15</v>
      </c>
      <c r="D6066" t="s">
        <v>16</v>
      </c>
      <c r="E6066" s="1">
        <v>43321</v>
      </c>
      <c r="F6066">
        <v>1.875</v>
      </c>
      <c r="G6066">
        <v>48</v>
      </c>
      <c r="H6066">
        <v>29.8</v>
      </c>
      <c r="I6066">
        <v>13.7104</v>
      </c>
      <c r="J6066">
        <v>0</v>
      </c>
      <c r="K6066">
        <v>31</v>
      </c>
      <c r="L6066">
        <v>13</v>
      </c>
      <c r="M6066">
        <v>9.9</v>
      </c>
      <c r="N6066">
        <v>26</v>
      </c>
    </row>
    <row r="6067" spans="1:14" x14ac:dyDescent="0.3">
      <c r="A6067">
        <v>40834</v>
      </c>
      <c r="B6067" t="s">
        <v>14</v>
      </c>
      <c r="C6067" t="s">
        <v>15</v>
      </c>
      <c r="D6067" t="s">
        <v>16</v>
      </c>
      <c r="E6067" s="1">
        <v>43322</v>
      </c>
      <c r="F6067">
        <v>1.875</v>
      </c>
      <c r="G6067">
        <v>44.5</v>
      </c>
      <c r="H6067">
        <v>29.5</v>
      </c>
      <c r="I6067">
        <v>18.375900000000001</v>
      </c>
      <c r="J6067">
        <v>0</v>
      </c>
      <c r="K6067">
        <v>42</v>
      </c>
      <c r="L6067">
        <v>19</v>
      </c>
      <c r="M6067">
        <v>10.8</v>
      </c>
      <c r="N6067">
        <v>27</v>
      </c>
    </row>
    <row r="6068" spans="1:14" x14ac:dyDescent="0.3">
      <c r="A6068">
        <v>40834</v>
      </c>
      <c r="B6068" t="s">
        <v>14</v>
      </c>
      <c r="C6068" t="s">
        <v>15</v>
      </c>
      <c r="D6068" t="s">
        <v>16</v>
      </c>
      <c r="E6068" s="1">
        <v>43323</v>
      </c>
      <c r="F6068">
        <v>3.25</v>
      </c>
      <c r="G6068">
        <v>45.8</v>
      </c>
      <c r="H6068">
        <v>27.8</v>
      </c>
      <c r="I6068">
        <v>14.317</v>
      </c>
      <c r="J6068">
        <v>0</v>
      </c>
      <c r="K6068">
        <v>48</v>
      </c>
      <c r="L6068">
        <v>12</v>
      </c>
      <c r="M6068">
        <v>11.3</v>
      </c>
      <c r="N6068">
        <v>25</v>
      </c>
    </row>
    <row r="6069" spans="1:14" x14ac:dyDescent="0.3">
      <c r="A6069">
        <v>40834</v>
      </c>
      <c r="B6069" t="s">
        <v>14</v>
      </c>
      <c r="C6069" t="s">
        <v>15</v>
      </c>
      <c r="D6069" t="s">
        <v>16</v>
      </c>
      <c r="E6069" s="1">
        <v>43324</v>
      </c>
      <c r="F6069">
        <v>2.75</v>
      </c>
      <c r="G6069">
        <v>47.8</v>
      </c>
      <c r="H6069">
        <v>28.4</v>
      </c>
      <c r="I6069">
        <v>10.3772</v>
      </c>
      <c r="J6069">
        <v>0</v>
      </c>
      <c r="K6069">
        <v>29</v>
      </c>
      <c r="L6069">
        <v>9</v>
      </c>
      <c r="M6069">
        <v>11.9</v>
      </c>
      <c r="N6069">
        <v>25</v>
      </c>
    </row>
    <row r="6070" spans="1:14" x14ac:dyDescent="0.3">
      <c r="A6070">
        <v>40834</v>
      </c>
      <c r="B6070" t="s">
        <v>14</v>
      </c>
      <c r="C6070" t="s">
        <v>15</v>
      </c>
      <c r="D6070" t="s">
        <v>16</v>
      </c>
      <c r="E6070" s="1">
        <v>43325</v>
      </c>
      <c r="F6070">
        <v>3.125</v>
      </c>
      <c r="G6070">
        <v>47.4</v>
      </c>
      <c r="H6070">
        <v>29.5</v>
      </c>
      <c r="I6070">
        <v>11.1289</v>
      </c>
      <c r="J6070">
        <v>0</v>
      </c>
      <c r="K6070">
        <v>25</v>
      </c>
      <c r="L6070">
        <v>11</v>
      </c>
      <c r="M6070">
        <v>11.2</v>
      </c>
      <c r="N6070">
        <v>25</v>
      </c>
    </row>
    <row r="6071" spans="1:14" x14ac:dyDescent="0.3">
      <c r="A6071">
        <v>40834</v>
      </c>
      <c r="B6071" t="s">
        <v>14</v>
      </c>
      <c r="C6071" t="s">
        <v>15</v>
      </c>
      <c r="D6071" t="s">
        <v>16</v>
      </c>
      <c r="E6071" s="1">
        <v>43326</v>
      </c>
      <c r="F6071">
        <v>2.875</v>
      </c>
      <c r="G6071">
        <v>45.4</v>
      </c>
      <c r="H6071">
        <v>30.1</v>
      </c>
      <c r="I6071">
        <v>10.3527</v>
      </c>
      <c r="J6071">
        <v>0</v>
      </c>
      <c r="K6071">
        <v>24</v>
      </c>
      <c r="L6071">
        <v>11</v>
      </c>
      <c r="M6071">
        <v>11.4</v>
      </c>
      <c r="N6071">
        <v>27</v>
      </c>
    </row>
    <row r="6072" spans="1:14" x14ac:dyDescent="0.3">
      <c r="A6072">
        <v>40834</v>
      </c>
      <c r="B6072" t="s">
        <v>14</v>
      </c>
      <c r="C6072" t="s">
        <v>15</v>
      </c>
      <c r="D6072" t="s">
        <v>16</v>
      </c>
      <c r="E6072" s="1">
        <v>43327</v>
      </c>
      <c r="F6072">
        <v>2.5</v>
      </c>
      <c r="G6072">
        <v>44.9</v>
      </c>
      <c r="H6072">
        <v>29.4</v>
      </c>
      <c r="I6072">
        <v>11.282999999999999</v>
      </c>
      <c r="J6072">
        <v>0</v>
      </c>
      <c r="K6072">
        <v>30</v>
      </c>
      <c r="L6072">
        <v>11</v>
      </c>
      <c r="M6072">
        <v>10.8</v>
      </c>
      <c r="N6072">
        <v>25</v>
      </c>
    </row>
    <row r="6073" spans="1:14" x14ac:dyDescent="0.3">
      <c r="A6073">
        <v>40834</v>
      </c>
      <c r="B6073" t="s">
        <v>14</v>
      </c>
      <c r="C6073" t="s">
        <v>15</v>
      </c>
      <c r="D6073" t="s">
        <v>16</v>
      </c>
      <c r="E6073" s="1">
        <v>43328</v>
      </c>
      <c r="F6073">
        <v>2.375</v>
      </c>
      <c r="G6073">
        <v>46.4</v>
      </c>
      <c r="H6073">
        <v>27.5</v>
      </c>
      <c r="I6073">
        <v>10.779199999999999</v>
      </c>
      <c r="J6073">
        <v>0</v>
      </c>
      <c r="K6073">
        <v>27</v>
      </c>
      <c r="L6073">
        <v>10</v>
      </c>
      <c r="M6073">
        <v>11.8</v>
      </c>
      <c r="N6073">
        <v>24</v>
      </c>
    </row>
    <row r="6074" spans="1:14" x14ac:dyDescent="0.3">
      <c r="A6074">
        <v>40834</v>
      </c>
      <c r="B6074" t="s">
        <v>14</v>
      </c>
      <c r="C6074" t="s">
        <v>15</v>
      </c>
      <c r="D6074" t="s">
        <v>16</v>
      </c>
      <c r="E6074" s="1">
        <v>43329</v>
      </c>
      <c r="F6074">
        <v>2.875</v>
      </c>
      <c r="G6074">
        <v>47.4</v>
      </c>
      <c r="H6074">
        <v>27.3</v>
      </c>
      <c r="I6074">
        <v>10.6792</v>
      </c>
      <c r="J6074">
        <v>0</v>
      </c>
      <c r="K6074">
        <v>29</v>
      </c>
      <c r="L6074">
        <v>10</v>
      </c>
      <c r="M6074">
        <v>11.4</v>
      </c>
      <c r="N6074">
        <v>23</v>
      </c>
    </row>
    <row r="6075" spans="1:14" x14ac:dyDescent="0.3">
      <c r="A6075">
        <v>40834</v>
      </c>
      <c r="B6075" t="s">
        <v>14</v>
      </c>
      <c r="C6075" t="s">
        <v>15</v>
      </c>
      <c r="D6075" t="s">
        <v>16</v>
      </c>
      <c r="E6075" s="1">
        <v>43330</v>
      </c>
      <c r="F6075">
        <v>2.75</v>
      </c>
      <c r="G6075">
        <v>46.8</v>
      </c>
      <c r="H6075">
        <v>28.8</v>
      </c>
      <c r="I6075">
        <v>9.6502199999999991</v>
      </c>
      <c r="J6075">
        <v>0</v>
      </c>
      <c r="K6075">
        <v>25</v>
      </c>
      <c r="L6075">
        <v>8</v>
      </c>
      <c r="M6075">
        <v>11.4</v>
      </c>
      <c r="N6075">
        <v>24</v>
      </c>
    </row>
    <row r="6076" spans="1:14" x14ac:dyDescent="0.3">
      <c r="A6076">
        <v>40834</v>
      </c>
      <c r="B6076" t="s">
        <v>14</v>
      </c>
      <c r="C6076" t="s">
        <v>15</v>
      </c>
      <c r="D6076" t="s">
        <v>16</v>
      </c>
      <c r="E6076" s="1">
        <v>43331</v>
      </c>
      <c r="F6076">
        <v>2.5</v>
      </c>
      <c r="G6076">
        <v>44.6</v>
      </c>
      <c r="H6076">
        <v>28.1</v>
      </c>
      <c r="I6076">
        <v>9.5123499999999996</v>
      </c>
      <c r="J6076">
        <v>0</v>
      </c>
      <c r="K6076">
        <v>23</v>
      </c>
      <c r="L6076">
        <v>10</v>
      </c>
      <c r="M6076">
        <v>11.5</v>
      </c>
      <c r="N6076">
        <v>23</v>
      </c>
    </row>
    <row r="6077" spans="1:14" x14ac:dyDescent="0.3">
      <c r="A6077">
        <v>40834</v>
      </c>
      <c r="B6077" t="s">
        <v>14</v>
      </c>
      <c r="C6077" t="s">
        <v>15</v>
      </c>
      <c r="D6077" t="s">
        <v>16</v>
      </c>
      <c r="E6077" s="1">
        <v>43332</v>
      </c>
      <c r="F6077">
        <v>1.875</v>
      </c>
      <c r="G6077">
        <v>44.8</v>
      </c>
      <c r="H6077">
        <v>26.6</v>
      </c>
      <c r="I6077">
        <v>10.207700000000001</v>
      </c>
      <c r="J6077">
        <v>0</v>
      </c>
      <c r="K6077">
        <v>26</v>
      </c>
      <c r="L6077">
        <v>11</v>
      </c>
      <c r="M6077">
        <v>11.5</v>
      </c>
      <c r="N6077">
        <v>21</v>
      </c>
    </row>
    <row r="6078" spans="1:14" x14ac:dyDescent="0.3">
      <c r="A6078">
        <v>40834</v>
      </c>
      <c r="B6078" t="s">
        <v>14</v>
      </c>
      <c r="C6078" t="s">
        <v>15</v>
      </c>
      <c r="D6078" t="s">
        <v>16</v>
      </c>
      <c r="E6078" s="1">
        <v>43333</v>
      </c>
      <c r="F6078">
        <v>2.375</v>
      </c>
      <c r="G6078">
        <v>46.7</v>
      </c>
      <c r="H6078">
        <v>25.8</v>
      </c>
      <c r="I6078">
        <v>9.9193499999999997</v>
      </c>
      <c r="J6078">
        <v>0</v>
      </c>
      <c r="K6078">
        <v>25</v>
      </c>
      <c r="L6078">
        <v>9</v>
      </c>
      <c r="M6078">
        <v>11.6</v>
      </c>
      <c r="N6078">
        <v>22</v>
      </c>
    </row>
    <row r="6079" spans="1:14" x14ac:dyDescent="0.3">
      <c r="A6079">
        <v>40834</v>
      </c>
      <c r="B6079" t="s">
        <v>14</v>
      </c>
      <c r="C6079" t="s">
        <v>15</v>
      </c>
      <c r="D6079" t="s">
        <v>16</v>
      </c>
      <c r="E6079" s="1">
        <v>43334</v>
      </c>
      <c r="F6079">
        <v>2.5714299999999999</v>
      </c>
      <c r="G6079">
        <v>46.5</v>
      </c>
      <c r="H6079">
        <v>26.4</v>
      </c>
      <c r="I6079">
        <v>10.612399999999999</v>
      </c>
      <c r="J6079">
        <v>0</v>
      </c>
      <c r="K6079">
        <v>37</v>
      </c>
      <c r="L6079">
        <v>9</v>
      </c>
      <c r="M6079">
        <v>11.1</v>
      </c>
      <c r="N6079">
        <v>23</v>
      </c>
    </row>
    <row r="6080" spans="1:14" x14ac:dyDescent="0.3">
      <c r="A6080">
        <v>40834</v>
      </c>
      <c r="B6080" t="s">
        <v>14</v>
      </c>
      <c r="C6080" t="s">
        <v>15</v>
      </c>
      <c r="D6080" t="s">
        <v>16</v>
      </c>
      <c r="E6080" s="1">
        <v>43335</v>
      </c>
      <c r="F6080">
        <v>4</v>
      </c>
      <c r="G6080">
        <v>45.1</v>
      </c>
      <c r="H6080">
        <v>27.1</v>
      </c>
      <c r="I6080">
        <v>8.40625</v>
      </c>
      <c r="J6080">
        <v>0</v>
      </c>
      <c r="K6080">
        <v>26</v>
      </c>
      <c r="L6080">
        <v>6</v>
      </c>
      <c r="M6080">
        <v>11.4</v>
      </c>
      <c r="N6080">
        <v>22</v>
      </c>
    </row>
    <row r="6081" spans="1:14" x14ac:dyDescent="0.3">
      <c r="A6081">
        <v>40834</v>
      </c>
      <c r="B6081" t="s">
        <v>14</v>
      </c>
      <c r="C6081" t="s">
        <v>15</v>
      </c>
      <c r="D6081" t="s">
        <v>16</v>
      </c>
      <c r="E6081" s="1">
        <v>43336</v>
      </c>
      <c r="F6081">
        <v>3</v>
      </c>
      <c r="G6081">
        <v>43.4</v>
      </c>
      <c r="H6081">
        <v>29.6</v>
      </c>
      <c r="I6081">
        <v>9.6253200000000003</v>
      </c>
      <c r="J6081">
        <v>0</v>
      </c>
      <c r="K6081">
        <v>22</v>
      </c>
      <c r="L6081">
        <v>11</v>
      </c>
      <c r="M6081">
        <v>11.6</v>
      </c>
      <c r="N6081">
        <v>23</v>
      </c>
    </row>
    <row r="6082" spans="1:14" x14ac:dyDescent="0.3">
      <c r="A6082">
        <v>40834</v>
      </c>
      <c r="B6082" t="s">
        <v>14</v>
      </c>
      <c r="C6082" t="s">
        <v>15</v>
      </c>
      <c r="D6082" t="s">
        <v>16</v>
      </c>
      <c r="E6082" s="1">
        <v>43337</v>
      </c>
      <c r="F6082">
        <v>1.7142900000000001</v>
      </c>
      <c r="G6082">
        <v>44.5</v>
      </c>
      <c r="H6082">
        <v>25.1</v>
      </c>
      <c r="I6082">
        <v>12.024900000000001</v>
      </c>
      <c r="J6082">
        <v>0</v>
      </c>
      <c r="K6082">
        <v>31</v>
      </c>
      <c r="L6082">
        <v>15</v>
      </c>
      <c r="M6082">
        <v>11.9</v>
      </c>
      <c r="N6082">
        <v>21</v>
      </c>
    </row>
    <row r="6083" spans="1:14" x14ac:dyDescent="0.3">
      <c r="A6083">
        <v>40834</v>
      </c>
      <c r="B6083" t="s">
        <v>14</v>
      </c>
      <c r="C6083" t="s">
        <v>15</v>
      </c>
      <c r="D6083" t="s">
        <v>16</v>
      </c>
      <c r="E6083" s="1">
        <v>43338</v>
      </c>
      <c r="F6083">
        <v>1.625</v>
      </c>
      <c r="G6083">
        <v>46.4</v>
      </c>
      <c r="H6083">
        <v>26.1</v>
      </c>
      <c r="I6083">
        <v>12.7927</v>
      </c>
      <c r="J6083">
        <v>0</v>
      </c>
      <c r="K6083">
        <v>35</v>
      </c>
      <c r="L6083">
        <v>11</v>
      </c>
      <c r="M6083">
        <v>11.2</v>
      </c>
      <c r="N6083">
        <v>22</v>
      </c>
    </row>
    <row r="6084" spans="1:14" x14ac:dyDescent="0.3">
      <c r="A6084">
        <v>40834</v>
      </c>
      <c r="B6084" t="s">
        <v>14</v>
      </c>
      <c r="C6084" t="s">
        <v>15</v>
      </c>
      <c r="D6084" t="s">
        <v>16</v>
      </c>
      <c r="E6084" s="1">
        <v>43339</v>
      </c>
      <c r="F6084">
        <v>2</v>
      </c>
      <c r="H6084">
        <v>27.4</v>
      </c>
      <c r="I6084">
        <v>13.8118</v>
      </c>
      <c r="J6084">
        <v>0</v>
      </c>
      <c r="K6084">
        <v>32</v>
      </c>
      <c r="L6084">
        <v>13</v>
      </c>
      <c r="M6084">
        <v>10.6</v>
      </c>
      <c r="N6084">
        <v>24</v>
      </c>
    </row>
    <row r="6085" spans="1:14" x14ac:dyDescent="0.3">
      <c r="A6085">
        <v>40834</v>
      </c>
      <c r="B6085" t="s">
        <v>14</v>
      </c>
      <c r="C6085" t="s">
        <v>15</v>
      </c>
      <c r="D6085" t="s">
        <v>16</v>
      </c>
      <c r="E6085" s="1">
        <v>43340</v>
      </c>
      <c r="F6085">
        <v>3</v>
      </c>
      <c r="H6085">
        <v>26.3</v>
      </c>
      <c r="I6085">
        <v>12.042</v>
      </c>
      <c r="J6085">
        <v>0</v>
      </c>
      <c r="K6085">
        <v>38</v>
      </c>
      <c r="L6085">
        <v>10</v>
      </c>
      <c r="M6085">
        <v>11</v>
      </c>
      <c r="N6085">
        <v>24</v>
      </c>
    </row>
    <row r="6086" spans="1:14" x14ac:dyDescent="0.3">
      <c r="A6086">
        <v>40834</v>
      </c>
      <c r="B6086" t="s">
        <v>14</v>
      </c>
      <c r="C6086" t="s">
        <v>15</v>
      </c>
      <c r="D6086" t="s">
        <v>16</v>
      </c>
      <c r="E6086" s="1">
        <v>43341</v>
      </c>
      <c r="F6086">
        <v>1</v>
      </c>
      <c r="H6086">
        <v>28.2</v>
      </c>
      <c r="I6086">
        <v>11.3345</v>
      </c>
      <c r="J6086">
        <v>0</v>
      </c>
      <c r="K6086">
        <v>27</v>
      </c>
      <c r="L6086">
        <v>16</v>
      </c>
      <c r="M6086">
        <v>11.4</v>
      </c>
      <c r="N6086">
        <v>23</v>
      </c>
    </row>
    <row r="6087" spans="1:14" x14ac:dyDescent="0.3">
      <c r="A6087">
        <v>40834</v>
      </c>
      <c r="B6087" t="s">
        <v>14</v>
      </c>
      <c r="C6087" t="s">
        <v>15</v>
      </c>
      <c r="D6087" t="s">
        <v>16</v>
      </c>
      <c r="E6087" s="1">
        <v>43342</v>
      </c>
      <c r="F6087">
        <v>1.85714</v>
      </c>
      <c r="G6087">
        <v>46.2</v>
      </c>
      <c r="H6087">
        <v>27.2</v>
      </c>
      <c r="I6087">
        <v>17.6906</v>
      </c>
      <c r="J6087">
        <v>0</v>
      </c>
      <c r="K6087">
        <v>44</v>
      </c>
      <c r="L6087">
        <v>15</v>
      </c>
      <c r="M6087">
        <v>10.8</v>
      </c>
      <c r="N6087">
        <v>24</v>
      </c>
    </row>
    <row r="6088" spans="1:14" x14ac:dyDescent="0.3">
      <c r="A6088">
        <v>40834</v>
      </c>
      <c r="B6088" t="s">
        <v>14</v>
      </c>
      <c r="C6088" t="s">
        <v>15</v>
      </c>
      <c r="D6088" t="s">
        <v>16</v>
      </c>
      <c r="E6088" s="1">
        <v>43343</v>
      </c>
      <c r="F6088">
        <v>2</v>
      </c>
      <c r="G6088">
        <v>46.7</v>
      </c>
      <c r="I6088">
        <v>16.517800000000001</v>
      </c>
      <c r="J6088">
        <v>0</v>
      </c>
      <c r="K6088">
        <v>40</v>
      </c>
      <c r="L6088">
        <v>14</v>
      </c>
      <c r="M6088">
        <v>11.2</v>
      </c>
      <c r="N6088">
        <v>23</v>
      </c>
    </row>
    <row r="6089" spans="1:14" x14ac:dyDescent="0.3">
      <c r="A6089">
        <v>40834</v>
      </c>
      <c r="B6089" t="s">
        <v>14</v>
      </c>
      <c r="C6089" t="s">
        <v>15</v>
      </c>
      <c r="D6089" t="s">
        <v>16</v>
      </c>
      <c r="E6089" s="1">
        <v>43344</v>
      </c>
      <c r="F6089">
        <v>1.85714</v>
      </c>
      <c r="G6089">
        <v>45.4</v>
      </c>
      <c r="H6089">
        <v>27</v>
      </c>
      <c r="I6089">
        <v>18.289100000000001</v>
      </c>
      <c r="J6089">
        <v>0</v>
      </c>
      <c r="K6089">
        <v>57</v>
      </c>
      <c r="L6089">
        <v>14</v>
      </c>
      <c r="M6089">
        <v>11</v>
      </c>
      <c r="N6089">
        <v>21</v>
      </c>
    </row>
    <row r="6090" spans="1:14" x14ac:dyDescent="0.3">
      <c r="A6090">
        <v>40834</v>
      </c>
      <c r="B6090" t="s">
        <v>14</v>
      </c>
      <c r="C6090" t="s">
        <v>15</v>
      </c>
      <c r="D6090" t="s">
        <v>16</v>
      </c>
      <c r="E6090" s="1">
        <v>43345</v>
      </c>
      <c r="F6090">
        <v>2.5</v>
      </c>
      <c r="I6090">
        <v>17.0946</v>
      </c>
      <c r="J6090">
        <v>0</v>
      </c>
      <c r="K6090">
        <v>43</v>
      </c>
      <c r="L6090">
        <v>18</v>
      </c>
      <c r="M6090">
        <v>11.3</v>
      </c>
      <c r="N6090">
        <v>24</v>
      </c>
    </row>
    <row r="6091" spans="1:14" x14ac:dyDescent="0.3">
      <c r="A6091">
        <v>40834</v>
      </c>
      <c r="B6091" t="s">
        <v>14</v>
      </c>
      <c r="C6091" t="s">
        <v>15</v>
      </c>
      <c r="D6091" t="s">
        <v>16</v>
      </c>
      <c r="E6091" s="1">
        <v>43346</v>
      </c>
      <c r="F6091">
        <v>0.75</v>
      </c>
      <c r="H6091">
        <v>24.3</v>
      </c>
      <c r="I6091">
        <v>19.065200000000001</v>
      </c>
      <c r="J6091">
        <v>0</v>
      </c>
      <c r="K6091">
        <v>69</v>
      </c>
      <c r="L6091">
        <v>35</v>
      </c>
      <c r="M6091">
        <v>10.5</v>
      </c>
      <c r="N6091">
        <v>22</v>
      </c>
    </row>
    <row r="6092" spans="1:14" x14ac:dyDescent="0.3">
      <c r="A6092">
        <v>40834</v>
      </c>
      <c r="B6092" t="s">
        <v>14</v>
      </c>
      <c r="C6092" t="s">
        <v>15</v>
      </c>
      <c r="D6092" t="s">
        <v>16</v>
      </c>
      <c r="E6092" s="1">
        <v>43347</v>
      </c>
      <c r="F6092">
        <v>2</v>
      </c>
      <c r="G6092">
        <v>41.9</v>
      </c>
      <c r="H6092">
        <v>24.7</v>
      </c>
      <c r="I6092">
        <v>18.013100000000001</v>
      </c>
      <c r="J6092">
        <v>0</v>
      </c>
      <c r="K6092">
        <v>47</v>
      </c>
      <c r="L6092">
        <v>18</v>
      </c>
      <c r="M6092">
        <v>10.4</v>
      </c>
      <c r="N6092">
        <v>21</v>
      </c>
    </row>
    <row r="6093" spans="1:14" x14ac:dyDescent="0.3">
      <c r="A6093">
        <v>40834</v>
      </c>
      <c r="B6093" t="s">
        <v>14</v>
      </c>
      <c r="C6093" t="s">
        <v>15</v>
      </c>
      <c r="D6093" t="s">
        <v>16</v>
      </c>
      <c r="E6093" s="1">
        <v>43348</v>
      </c>
      <c r="F6093">
        <v>1.625</v>
      </c>
      <c r="G6093">
        <v>42.3</v>
      </c>
      <c r="H6093">
        <v>26.1</v>
      </c>
      <c r="I6093">
        <v>17.903700000000001</v>
      </c>
      <c r="J6093">
        <v>0</v>
      </c>
      <c r="K6093">
        <v>47</v>
      </c>
      <c r="L6093">
        <v>20</v>
      </c>
      <c r="M6093">
        <v>9.8000000000000007</v>
      </c>
      <c r="N6093">
        <v>23</v>
      </c>
    </row>
    <row r="6094" spans="1:14" x14ac:dyDescent="0.3">
      <c r="A6094">
        <v>40834</v>
      </c>
      <c r="B6094" t="s">
        <v>14</v>
      </c>
      <c r="C6094" t="s">
        <v>15</v>
      </c>
      <c r="D6094" t="s">
        <v>16</v>
      </c>
      <c r="E6094" s="1">
        <v>43349</v>
      </c>
      <c r="F6094">
        <v>1.875</v>
      </c>
      <c r="G6094">
        <v>43.3</v>
      </c>
      <c r="H6094">
        <v>26.4</v>
      </c>
      <c r="I6094">
        <v>17.298200000000001</v>
      </c>
      <c r="J6094">
        <v>0</v>
      </c>
      <c r="K6094">
        <v>53</v>
      </c>
      <c r="L6094">
        <v>17</v>
      </c>
      <c r="M6094">
        <v>10.1</v>
      </c>
      <c r="N6094">
        <v>23</v>
      </c>
    </row>
    <row r="6095" spans="1:14" x14ac:dyDescent="0.3">
      <c r="A6095">
        <v>40834</v>
      </c>
      <c r="B6095" t="s">
        <v>14</v>
      </c>
      <c r="C6095" t="s">
        <v>15</v>
      </c>
      <c r="D6095" t="s">
        <v>16</v>
      </c>
      <c r="E6095" s="1">
        <v>43350</v>
      </c>
      <c r="F6095">
        <v>1.75</v>
      </c>
      <c r="G6095">
        <v>43.6</v>
      </c>
      <c r="H6095">
        <v>25.5</v>
      </c>
      <c r="I6095">
        <v>14.7113</v>
      </c>
      <c r="J6095">
        <v>0</v>
      </c>
      <c r="K6095">
        <v>54</v>
      </c>
      <c r="L6095">
        <v>13</v>
      </c>
      <c r="M6095">
        <v>10.6</v>
      </c>
      <c r="N6095">
        <v>22</v>
      </c>
    </row>
    <row r="6096" spans="1:14" x14ac:dyDescent="0.3">
      <c r="A6096">
        <v>40834</v>
      </c>
      <c r="B6096" t="s">
        <v>14</v>
      </c>
      <c r="C6096" t="s">
        <v>15</v>
      </c>
      <c r="D6096" t="s">
        <v>16</v>
      </c>
      <c r="E6096" s="1">
        <v>43351</v>
      </c>
      <c r="F6096">
        <v>3.125</v>
      </c>
      <c r="G6096">
        <v>43.8</v>
      </c>
      <c r="H6096">
        <v>23</v>
      </c>
      <c r="I6096">
        <v>10.1563</v>
      </c>
      <c r="J6096">
        <v>0</v>
      </c>
      <c r="K6096">
        <v>40</v>
      </c>
      <c r="L6096">
        <v>9</v>
      </c>
      <c r="M6096">
        <v>11</v>
      </c>
      <c r="N6096">
        <v>19</v>
      </c>
    </row>
    <row r="6097" spans="1:14" x14ac:dyDescent="0.3">
      <c r="A6097">
        <v>40834</v>
      </c>
      <c r="B6097" t="s">
        <v>14</v>
      </c>
      <c r="C6097" t="s">
        <v>15</v>
      </c>
      <c r="D6097" t="s">
        <v>16</v>
      </c>
      <c r="E6097" s="1">
        <v>43352</v>
      </c>
      <c r="F6097">
        <v>3</v>
      </c>
      <c r="G6097">
        <v>44.8</v>
      </c>
      <c r="H6097">
        <v>25</v>
      </c>
      <c r="I6097">
        <v>10.356400000000001</v>
      </c>
      <c r="J6097">
        <v>0</v>
      </c>
      <c r="K6097">
        <v>27</v>
      </c>
      <c r="L6097">
        <v>10</v>
      </c>
      <c r="M6097">
        <v>10.8</v>
      </c>
      <c r="N6097">
        <v>20</v>
      </c>
    </row>
    <row r="6098" spans="1:14" x14ac:dyDescent="0.3">
      <c r="A6098">
        <v>40834</v>
      </c>
      <c r="B6098" t="s">
        <v>14</v>
      </c>
      <c r="C6098" t="s">
        <v>15</v>
      </c>
      <c r="D6098" t="s">
        <v>16</v>
      </c>
      <c r="E6098" s="1">
        <v>43353</v>
      </c>
      <c r="F6098">
        <v>2.25</v>
      </c>
      <c r="G6098">
        <v>44.2</v>
      </c>
      <c r="H6098">
        <v>25.5</v>
      </c>
      <c r="I6098">
        <v>10.051399999999999</v>
      </c>
      <c r="J6098">
        <v>0</v>
      </c>
      <c r="K6098">
        <v>35</v>
      </c>
      <c r="L6098">
        <v>11</v>
      </c>
      <c r="M6098">
        <v>10.6</v>
      </c>
      <c r="N6098">
        <v>22</v>
      </c>
    </row>
    <row r="6099" spans="1:14" x14ac:dyDescent="0.3">
      <c r="A6099">
        <v>40834</v>
      </c>
      <c r="B6099" t="s">
        <v>14</v>
      </c>
      <c r="C6099" t="s">
        <v>15</v>
      </c>
      <c r="D6099" t="s">
        <v>16</v>
      </c>
      <c r="E6099" s="1">
        <v>43354</v>
      </c>
      <c r="F6099">
        <v>1.625</v>
      </c>
      <c r="G6099">
        <v>42.6</v>
      </c>
      <c r="H6099">
        <v>22.5</v>
      </c>
      <c r="I6099">
        <v>16.841999999999999</v>
      </c>
      <c r="J6099">
        <v>0</v>
      </c>
      <c r="K6099">
        <v>44</v>
      </c>
      <c r="L6099">
        <v>15</v>
      </c>
      <c r="M6099">
        <v>10.8</v>
      </c>
      <c r="N6099">
        <v>18</v>
      </c>
    </row>
    <row r="6100" spans="1:14" x14ac:dyDescent="0.3">
      <c r="A6100">
        <v>40834</v>
      </c>
      <c r="B6100" t="s">
        <v>14</v>
      </c>
      <c r="C6100" t="s">
        <v>15</v>
      </c>
      <c r="D6100" t="s">
        <v>16</v>
      </c>
      <c r="E6100" s="1">
        <v>43355</v>
      </c>
      <c r="F6100">
        <v>1.5</v>
      </c>
      <c r="G6100">
        <v>42.6</v>
      </c>
      <c r="H6100">
        <v>26.4</v>
      </c>
      <c r="I6100">
        <v>26.502700000000001</v>
      </c>
      <c r="J6100">
        <v>0</v>
      </c>
      <c r="K6100">
        <v>83</v>
      </c>
      <c r="L6100">
        <v>27</v>
      </c>
      <c r="M6100">
        <v>9.5</v>
      </c>
      <c r="N6100">
        <v>23</v>
      </c>
    </row>
    <row r="6101" spans="1:14" x14ac:dyDescent="0.3">
      <c r="A6101">
        <v>40834</v>
      </c>
      <c r="B6101" t="s">
        <v>14</v>
      </c>
      <c r="C6101" t="s">
        <v>15</v>
      </c>
      <c r="D6101" t="s">
        <v>16</v>
      </c>
      <c r="E6101" s="1">
        <v>43356</v>
      </c>
      <c r="F6101">
        <v>1.5</v>
      </c>
      <c r="G6101">
        <v>47.2</v>
      </c>
      <c r="H6101">
        <v>27.1</v>
      </c>
      <c r="I6101">
        <v>24.552499999999998</v>
      </c>
      <c r="J6101">
        <v>0</v>
      </c>
      <c r="K6101">
        <v>74</v>
      </c>
      <c r="L6101">
        <v>20</v>
      </c>
      <c r="M6101">
        <v>10.1</v>
      </c>
      <c r="N6101">
        <v>23</v>
      </c>
    </row>
    <row r="6102" spans="1:14" x14ac:dyDescent="0.3">
      <c r="A6102">
        <v>40834</v>
      </c>
      <c r="B6102" t="s">
        <v>14</v>
      </c>
      <c r="C6102" t="s">
        <v>15</v>
      </c>
      <c r="D6102" t="s">
        <v>16</v>
      </c>
      <c r="E6102" s="1">
        <v>43357</v>
      </c>
      <c r="F6102">
        <v>1.375</v>
      </c>
      <c r="G6102">
        <v>47.1</v>
      </c>
      <c r="H6102">
        <v>27.3</v>
      </c>
      <c r="I6102">
        <v>17.568899999999999</v>
      </c>
      <c r="J6102">
        <v>0</v>
      </c>
      <c r="K6102">
        <v>52</v>
      </c>
      <c r="L6102">
        <v>10</v>
      </c>
      <c r="M6102">
        <v>10.1</v>
      </c>
      <c r="N6102">
        <v>24</v>
      </c>
    </row>
    <row r="6103" spans="1:14" x14ac:dyDescent="0.3">
      <c r="A6103">
        <v>40834</v>
      </c>
      <c r="B6103" t="s">
        <v>14</v>
      </c>
      <c r="C6103" t="s">
        <v>15</v>
      </c>
      <c r="D6103" t="s">
        <v>16</v>
      </c>
      <c r="E6103" s="1">
        <v>43358</v>
      </c>
      <c r="F6103">
        <v>1.375</v>
      </c>
      <c r="G6103">
        <v>43.4</v>
      </c>
      <c r="H6103">
        <v>28</v>
      </c>
      <c r="I6103">
        <v>18.512699999999999</v>
      </c>
      <c r="J6103">
        <v>0</v>
      </c>
      <c r="K6103">
        <v>50</v>
      </c>
      <c r="L6103">
        <v>23</v>
      </c>
      <c r="M6103">
        <v>9.6999999999999993</v>
      </c>
      <c r="N6103">
        <v>25</v>
      </c>
    </row>
    <row r="6104" spans="1:14" x14ac:dyDescent="0.3">
      <c r="A6104">
        <v>40834</v>
      </c>
      <c r="B6104" t="s">
        <v>14</v>
      </c>
      <c r="C6104" t="s">
        <v>15</v>
      </c>
      <c r="D6104" t="s">
        <v>16</v>
      </c>
      <c r="E6104" s="1">
        <v>43359</v>
      </c>
      <c r="F6104">
        <v>1.5</v>
      </c>
      <c r="G6104">
        <v>43.7</v>
      </c>
      <c r="H6104">
        <v>24.9</v>
      </c>
      <c r="I6104">
        <v>21.4709</v>
      </c>
      <c r="J6104">
        <v>0</v>
      </c>
      <c r="K6104">
        <v>66</v>
      </c>
      <c r="L6104">
        <v>17</v>
      </c>
      <c r="M6104">
        <v>9.8000000000000007</v>
      </c>
      <c r="N6104">
        <v>22</v>
      </c>
    </row>
    <row r="6105" spans="1:14" x14ac:dyDescent="0.3">
      <c r="A6105">
        <v>40834</v>
      </c>
      <c r="B6105" t="s">
        <v>14</v>
      </c>
      <c r="C6105" t="s">
        <v>15</v>
      </c>
      <c r="D6105" t="s">
        <v>16</v>
      </c>
      <c r="E6105" s="1">
        <v>43360</v>
      </c>
      <c r="F6105">
        <v>1.875</v>
      </c>
      <c r="G6105">
        <v>42.3</v>
      </c>
      <c r="H6105">
        <v>27.2</v>
      </c>
      <c r="I6105">
        <v>30.6051</v>
      </c>
      <c r="J6105">
        <v>0</v>
      </c>
      <c r="K6105">
        <v>78</v>
      </c>
      <c r="L6105">
        <v>32</v>
      </c>
      <c r="M6105">
        <v>9.1999999999999993</v>
      </c>
      <c r="N6105">
        <v>22</v>
      </c>
    </row>
    <row r="6106" spans="1:14" x14ac:dyDescent="0.3">
      <c r="A6106">
        <v>40834</v>
      </c>
      <c r="B6106" t="s">
        <v>14</v>
      </c>
      <c r="C6106" t="s">
        <v>15</v>
      </c>
      <c r="D6106" t="s">
        <v>16</v>
      </c>
      <c r="E6106" s="1">
        <v>43361</v>
      </c>
      <c r="F6106">
        <v>1.625</v>
      </c>
      <c r="G6106">
        <v>40</v>
      </c>
      <c r="H6106">
        <v>29.2</v>
      </c>
      <c r="I6106">
        <v>31.247199999999999</v>
      </c>
      <c r="J6106">
        <v>0</v>
      </c>
      <c r="K6106">
        <v>89</v>
      </c>
      <c r="L6106">
        <v>44</v>
      </c>
      <c r="M6106">
        <v>9</v>
      </c>
      <c r="N6106">
        <v>28</v>
      </c>
    </row>
    <row r="6107" spans="1:14" x14ac:dyDescent="0.3">
      <c r="A6107">
        <v>40834</v>
      </c>
      <c r="B6107" t="s">
        <v>14</v>
      </c>
      <c r="C6107" t="s">
        <v>15</v>
      </c>
      <c r="D6107" t="s">
        <v>16</v>
      </c>
      <c r="E6107" s="1">
        <v>43362</v>
      </c>
      <c r="F6107">
        <v>2.125</v>
      </c>
      <c r="G6107">
        <v>42.4</v>
      </c>
      <c r="H6107">
        <v>28.3</v>
      </c>
      <c r="I6107">
        <v>24.7881</v>
      </c>
      <c r="J6107">
        <v>0</v>
      </c>
      <c r="K6107">
        <v>67</v>
      </c>
      <c r="L6107">
        <v>24</v>
      </c>
      <c r="M6107">
        <v>9.5</v>
      </c>
      <c r="N6107">
        <v>26</v>
      </c>
    </row>
    <row r="6108" spans="1:14" x14ac:dyDescent="0.3">
      <c r="A6108">
        <v>40834</v>
      </c>
      <c r="B6108" t="s">
        <v>14</v>
      </c>
      <c r="C6108" t="s">
        <v>15</v>
      </c>
      <c r="D6108" t="s">
        <v>16</v>
      </c>
      <c r="E6108" s="1">
        <v>43363</v>
      </c>
      <c r="F6108">
        <v>2.375</v>
      </c>
      <c r="G6108">
        <v>42.6</v>
      </c>
      <c r="H6108">
        <v>25.2</v>
      </c>
      <c r="I6108">
        <v>18.863499999999998</v>
      </c>
      <c r="J6108">
        <v>0</v>
      </c>
      <c r="K6108">
        <v>74</v>
      </c>
      <c r="L6108">
        <v>16</v>
      </c>
      <c r="M6108">
        <v>9.4</v>
      </c>
      <c r="N6108">
        <v>23</v>
      </c>
    </row>
    <row r="6109" spans="1:14" x14ac:dyDescent="0.3">
      <c r="A6109">
        <v>40834</v>
      </c>
      <c r="B6109" t="s">
        <v>14</v>
      </c>
      <c r="C6109" t="s">
        <v>15</v>
      </c>
      <c r="D6109" t="s">
        <v>16</v>
      </c>
      <c r="E6109" s="1">
        <v>43364</v>
      </c>
      <c r="F6109">
        <v>2.25</v>
      </c>
      <c r="G6109">
        <v>43.2</v>
      </c>
      <c r="H6109">
        <v>25.3</v>
      </c>
      <c r="I6109">
        <v>10.1028</v>
      </c>
      <c r="J6109">
        <v>0</v>
      </c>
      <c r="K6109">
        <v>36</v>
      </c>
      <c r="L6109">
        <v>10</v>
      </c>
      <c r="M6109">
        <v>10</v>
      </c>
      <c r="N6109">
        <v>21</v>
      </c>
    </row>
    <row r="6110" spans="1:14" x14ac:dyDescent="0.3">
      <c r="A6110">
        <v>40834</v>
      </c>
      <c r="B6110" t="s">
        <v>14</v>
      </c>
      <c r="C6110" t="s">
        <v>15</v>
      </c>
      <c r="D6110" t="s">
        <v>16</v>
      </c>
      <c r="E6110" s="1">
        <v>43365</v>
      </c>
      <c r="F6110">
        <v>3</v>
      </c>
      <c r="G6110">
        <v>42.8</v>
      </c>
      <c r="H6110">
        <v>22.8</v>
      </c>
      <c r="I6110">
        <v>10.725099999999999</v>
      </c>
      <c r="J6110">
        <v>0</v>
      </c>
      <c r="K6110">
        <v>34</v>
      </c>
      <c r="L6110">
        <v>13</v>
      </c>
      <c r="M6110">
        <v>10.199999999999999</v>
      </c>
      <c r="N6110">
        <v>19</v>
      </c>
    </row>
    <row r="6111" spans="1:14" x14ac:dyDescent="0.3">
      <c r="A6111">
        <v>40834</v>
      </c>
      <c r="B6111" t="s">
        <v>14</v>
      </c>
      <c r="C6111" t="s">
        <v>15</v>
      </c>
      <c r="D6111" t="s">
        <v>16</v>
      </c>
      <c r="E6111" s="1">
        <v>43366</v>
      </c>
      <c r="F6111">
        <v>1.875</v>
      </c>
      <c r="G6111">
        <v>42.9</v>
      </c>
      <c r="H6111">
        <v>24.9</v>
      </c>
      <c r="I6111">
        <v>11.0984</v>
      </c>
      <c r="J6111">
        <v>0</v>
      </c>
      <c r="K6111">
        <v>30</v>
      </c>
      <c r="L6111">
        <v>14</v>
      </c>
      <c r="M6111">
        <v>9.1999999999999993</v>
      </c>
      <c r="N6111">
        <v>23</v>
      </c>
    </row>
    <row r="6112" spans="1:14" x14ac:dyDescent="0.3">
      <c r="A6112">
        <v>40834</v>
      </c>
      <c r="B6112" t="s">
        <v>14</v>
      </c>
      <c r="C6112" t="s">
        <v>15</v>
      </c>
      <c r="D6112" t="s">
        <v>16</v>
      </c>
      <c r="E6112" s="1">
        <v>43367</v>
      </c>
      <c r="F6112">
        <v>2.25</v>
      </c>
      <c r="G6112">
        <v>40.799999999999997</v>
      </c>
      <c r="H6112">
        <v>22.7</v>
      </c>
      <c r="I6112">
        <v>8.0709099999999996</v>
      </c>
      <c r="J6112">
        <v>0</v>
      </c>
      <c r="K6112">
        <v>38</v>
      </c>
      <c r="L6112">
        <v>6</v>
      </c>
      <c r="M6112">
        <v>10.3</v>
      </c>
      <c r="N6112">
        <v>19</v>
      </c>
    </row>
    <row r="6113" spans="1:14" x14ac:dyDescent="0.3">
      <c r="A6113">
        <v>40834</v>
      </c>
      <c r="B6113" t="s">
        <v>14</v>
      </c>
      <c r="C6113" t="s">
        <v>15</v>
      </c>
      <c r="D6113" t="s">
        <v>16</v>
      </c>
      <c r="E6113" s="1">
        <v>43368</v>
      </c>
      <c r="F6113">
        <v>1.75</v>
      </c>
      <c r="G6113">
        <v>39.700000000000003</v>
      </c>
      <c r="H6113">
        <v>21.2</v>
      </c>
      <c r="I6113">
        <v>7.5602400000000003</v>
      </c>
      <c r="J6113">
        <v>0</v>
      </c>
      <c r="K6113">
        <v>32</v>
      </c>
      <c r="L6113">
        <v>11</v>
      </c>
      <c r="M6113">
        <v>10.3</v>
      </c>
      <c r="N6113">
        <v>19</v>
      </c>
    </row>
    <row r="6114" spans="1:14" x14ac:dyDescent="0.3">
      <c r="A6114">
        <v>40834</v>
      </c>
      <c r="B6114" t="s">
        <v>14</v>
      </c>
      <c r="C6114" t="s">
        <v>15</v>
      </c>
      <c r="D6114" t="s">
        <v>16</v>
      </c>
      <c r="E6114" s="1">
        <v>43369</v>
      </c>
      <c r="F6114">
        <v>1.25</v>
      </c>
      <c r="G6114">
        <v>41.8</v>
      </c>
      <c r="H6114">
        <v>20.2</v>
      </c>
      <c r="I6114">
        <v>7.9389700000000003</v>
      </c>
      <c r="J6114">
        <v>0</v>
      </c>
      <c r="K6114">
        <v>30</v>
      </c>
      <c r="L6114">
        <v>10</v>
      </c>
      <c r="M6114">
        <v>10.5</v>
      </c>
      <c r="N6114">
        <v>16</v>
      </c>
    </row>
    <row r="6115" spans="1:14" x14ac:dyDescent="0.3">
      <c r="A6115">
        <v>40834</v>
      </c>
      <c r="B6115" t="s">
        <v>14</v>
      </c>
      <c r="C6115" t="s">
        <v>15</v>
      </c>
      <c r="D6115" t="s">
        <v>16</v>
      </c>
      <c r="E6115" s="1">
        <v>43370</v>
      </c>
      <c r="F6115">
        <v>2.25</v>
      </c>
      <c r="G6115">
        <v>41.8</v>
      </c>
      <c r="H6115">
        <v>20.5</v>
      </c>
      <c r="I6115">
        <v>8.2821599999999993</v>
      </c>
      <c r="J6115">
        <v>0</v>
      </c>
      <c r="K6115">
        <v>30</v>
      </c>
      <c r="L6115">
        <v>10</v>
      </c>
      <c r="M6115">
        <v>10.4</v>
      </c>
      <c r="N6115">
        <v>17</v>
      </c>
    </row>
    <row r="6116" spans="1:14" x14ac:dyDescent="0.3">
      <c r="A6116">
        <v>40834</v>
      </c>
      <c r="B6116" t="s">
        <v>14</v>
      </c>
      <c r="C6116" t="s">
        <v>15</v>
      </c>
      <c r="D6116" t="s">
        <v>16</v>
      </c>
      <c r="E6116" s="1">
        <v>43371</v>
      </c>
      <c r="F6116">
        <v>1.5</v>
      </c>
      <c r="G6116">
        <v>40.799999999999997</v>
      </c>
      <c r="H6116">
        <v>21</v>
      </c>
      <c r="I6116">
        <v>9.6615900000000003</v>
      </c>
      <c r="J6116">
        <v>0</v>
      </c>
      <c r="K6116">
        <v>37</v>
      </c>
      <c r="L6116">
        <v>14</v>
      </c>
      <c r="M6116">
        <v>10.5</v>
      </c>
      <c r="N6116">
        <v>17</v>
      </c>
    </row>
    <row r="6117" spans="1:14" x14ac:dyDescent="0.3">
      <c r="A6117">
        <v>40834</v>
      </c>
      <c r="B6117" t="s">
        <v>14</v>
      </c>
      <c r="C6117" t="s">
        <v>15</v>
      </c>
      <c r="D6117" t="s">
        <v>16</v>
      </c>
      <c r="E6117" s="1">
        <v>43372</v>
      </c>
      <c r="F6117">
        <v>1.75</v>
      </c>
      <c r="G6117">
        <v>40.200000000000003</v>
      </c>
      <c r="H6117">
        <v>21</v>
      </c>
      <c r="I6117">
        <v>13.866199999999999</v>
      </c>
      <c r="J6117">
        <v>0</v>
      </c>
      <c r="K6117">
        <v>55</v>
      </c>
      <c r="L6117">
        <v>13</v>
      </c>
      <c r="M6117">
        <v>10</v>
      </c>
      <c r="N6117">
        <v>18</v>
      </c>
    </row>
    <row r="6118" spans="1:14" x14ac:dyDescent="0.3">
      <c r="A6118">
        <v>40834</v>
      </c>
      <c r="B6118" t="s">
        <v>14</v>
      </c>
      <c r="C6118" t="s">
        <v>15</v>
      </c>
      <c r="D6118" t="s">
        <v>16</v>
      </c>
      <c r="E6118" s="1">
        <v>43373</v>
      </c>
      <c r="F6118">
        <v>1.75</v>
      </c>
      <c r="G6118">
        <v>38.1</v>
      </c>
      <c r="H6118">
        <v>21.4</v>
      </c>
      <c r="I6118">
        <v>15.3545</v>
      </c>
      <c r="J6118">
        <v>0</v>
      </c>
      <c r="K6118">
        <v>66</v>
      </c>
      <c r="L6118">
        <v>18</v>
      </c>
      <c r="M6118">
        <v>10</v>
      </c>
      <c r="N6118">
        <v>18</v>
      </c>
    </row>
    <row r="6119" spans="1:14" x14ac:dyDescent="0.3">
      <c r="A6119">
        <v>40834</v>
      </c>
      <c r="B6119" t="s">
        <v>14</v>
      </c>
      <c r="C6119" t="s">
        <v>15</v>
      </c>
      <c r="D6119" t="s">
        <v>16</v>
      </c>
      <c r="E6119" s="1">
        <v>43374</v>
      </c>
      <c r="F6119">
        <v>1.25</v>
      </c>
      <c r="G6119">
        <v>39.9</v>
      </c>
      <c r="H6119">
        <v>20.100000000000001</v>
      </c>
      <c r="I6119">
        <v>14.329499999999999</v>
      </c>
      <c r="J6119">
        <v>0</v>
      </c>
      <c r="K6119">
        <v>59</v>
      </c>
      <c r="L6119">
        <v>18</v>
      </c>
      <c r="M6119">
        <v>10</v>
      </c>
      <c r="N6119">
        <v>17</v>
      </c>
    </row>
    <row r="6120" spans="1:14" x14ac:dyDescent="0.3">
      <c r="A6120">
        <v>40834</v>
      </c>
      <c r="B6120" t="s">
        <v>14</v>
      </c>
      <c r="C6120" t="s">
        <v>15</v>
      </c>
      <c r="D6120" t="s">
        <v>16</v>
      </c>
      <c r="E6120" s="1">
        <v>43375</v>
      </c>
      <c r="F6120">
        <v>1.5</v>
      </c>
      <c r="G6120">
        <v>41</v>
      </c>
      <c r="H6120">
        <v>21.4</v>
      </c>
      <c r="I6120">
        <v>13.506399999999999</v>
      </c>
      <c r="J6120">
        <v>0</v>
      </c>
      <c r="K6120">
        <v>47</v>
      </c>
      <c r="L6120">
        <v>15</v>
      </c>
      <c r="M6120">
        <v>9.9</v>
      </c>
      <c r="N6120">
        <v>18</v>
      </c>
    </row>
    <row r="6121" spans="1:14" x14ac:dyDescent="0.3">
      <c r="A6121">
        <v>40834</v>
      </c>
      <c r="B6121" t="s">
        <v>14</v>
      </c>
      <c r="C6121" t="s">
        <v>15</v>
      </c>
      <c r="D6121" t="s">
        <v>16</v>
      </c>
      <c r="E6121" s="1">
        <v>43376</v>
      </c>
      <c r="F6121">
        <v>1.5</v>
      </c>
      <c r="G6121">
        <v>40.1</v>
      </c>
      <c r="H6121">
        <v>20.9</v>
      </c>
      <c r="I6121">
        <v>13.182700000000001</v>
      </c>
      <c r="J6121">
        <v>0</v>
      </c>
      <c r="K6121">
        <v>55</v>
      </c>
      <c r="L6121">
        <v>17</v>
      </c>
      <c r="M6121">
        <v>10</v>
      </c>
      <c r="N6121">
        <v>17</v>
      </c>
    </row>
    <row r="6122" spans="1:14" x14ac:dyDescent="0.3">
      <c r="A6122">
        <v>40834</v>
      </c>
      <c r="B6122" t="s">
        <v>14</v>
      </c>
      <c r="C6122" t="s">
        <v>15</v>
      </c>
      <c r="D6122" t="s">
        <v>16</v>
      </c>
      <c r="E6122" s="1">
        <v>43377</v>
      </c>
      <c r="F6122">
        <v>1.5</v>
      </c>
      <c r="G6122">
        <v>40.700000000000003</v>
      </c>
      <c r="H6122">
        <v>20.9</v>
      </c>
      <c r="I6122">
        <v>9.8662299999999998</v>
      </c>
      <c r="J6122">
        <v>0</v>
      </c>
      <c r="K6122">
        <v>46</v>
      </c>
      <c r="L6122">
        <v>13</v>
      </c>
      <c r="M6122">
        <v>10</v>
      </c>
      <c r="N6122">
        <v>17</v>
      </c>
    </row>
    <row r="6123" spans="1:14" x14ac:dyDescent="0.3">
      <c r="A6123">
        <v>40834</v>
      </c>
      <c r="B6123" t="s">
        <v>14</v>
      </c>
      <c r="C6123" t="s">
        <v>15</v>
      </c>
      <c r="D6123" t="s">
        <v>16</v>
      </c>
      <c r="E6123" s="1">
        <v>43378</v>
      </c>
      <c r="F6123">
        <v>1.875</v>
      </c>
      <c r="G6123">
        <v>39.9</v>
      </c>
      <c r="H6123">
        <v>20.3</v>
      </c>
      <c r="I6123">
        <v>7.8896300000000004</v>
      </c>
      <c r="J6123">
        <v>0</v>
      </c>
      <c r="K6123">
        <v>28</v>
      </c>
      <c r="L6123">
        <v>11</v>
      </c>
      <c r="M6123">
        <v>9.6</v>
      </c>
      <c r="N6123">
        <v>16</v>
      </c>
    </row>
    <row r="6124" spans="1:14" x14ac:dyDescent="0.3">
      <c r="A6124">
        <v>40834</v>
      </c>
      <c r="B6124" t="s">
        <v>14</v>
      </c>
      <c r="C6124" t="s">
        <v>15</v>
      </c>
      <c r="D6124" t="s">
        <v>16</v>
      </c>
      <c r="E6124" s="1">
        <v>43379</v>
      </c>
      <c r="F6124">
        <v>1.625</v>
      </c>
      <c r="G6124">
        <v>40.299999999999997</v>
      </c>
      <c r="H6124">
        <v>21.9</v>
      </c>
      <c r="I6124">
        <v>10.901999999999999</v>
      </c>
      <c r="J6124">
        <v>0</v>
      </c>
      <c r="K6124">
        <v>37</v>
      </c>
      <c r="L6124">
        <v>12</v>
      </c>
      <c r="M6124">
        <v>8.1999999999999993</v>
      </c>
      <c r="N6124">
        <v>18</v>
      </c>
    </row>
    <row r="6125" spans="1:14" x14ac:dyDescent="0.3">
      <c r="A6125">
        <v>40834</v>
      </c>
      <c r="B6125" t="s">
        <v>14</v>
      </c>
      <c r="C6125" t="s">
        <v>15</v>
      </c>
      <c r="D6125" t="s">
        <v>16</v>
      </c>
      <c r="E6125" s="1">
        <v>43380</v>
      </c>
      <c r="F6125">
        <v>1.125</v>
      </c>
      <c r="G6125">
        <v>39.4</v>
      </c>
      <c r="H6125">
        <v>23.3</v>
      </c>
      <c r="I6125">
        <v>14.2644</v>
      </c>
      <c r="J6125">
        <v>0</v>
      </c>
      <c r="K6125">
        <v>49</v>
      </c>
      <c r="L6125">
        <v>20</v>
      </c>
      <c r="M6125">
        <v>8.9</v>
      </c>
      <c r="N6125">
        <v>19</v>
      </c>
    </row>
    <row r="6126" spans="1:14" x14ac:dyDescent="0.3">
      <c r="A6126">
        <v>40834</v>
      </c>
      <c r="B6126" t="s">
        <v>14</v>
      </c>
      <c r="C6126" t="s">
        <v>15</v>
      </c>
      <c r="D6126" t="s">
        <v>16</v>
      </c>
      <c r="E6126" s="1">
        <v>43381</v>
      </c>
      <c r="F6126">
        <v>1.125</v>
      </c>
      <c r="G6126">
        <v>38.700000000000003</v>
      </c>
      <c r="H6126">
        <v>21.7</v>
      </c>
      <c r="I6126">
        <v>14.1234</v>
      </c>
      <c r="J6126">
        <v>0</v>
      </c>
      <c r="K6126">
        <v>53</v>
      </c>
      <c r="L6126">
        <v>21</v>
      </c>
      <c r="M6126">
        <v>9.4</v>
      </c>
      <c r="N6126">
        <v>18</v>
      </c>
    </row>
    <row r="6127" spans="1:14" x14ac:dyDescent="0.3">
      <c r="A6127">
        <v>40834</v>
      </c>
      <c r="B6127" t="s">
        <v>14</v>
      </c>
      <c r="C6127" t="s">
        <v>15</v>
      </c>
      <c r="D6127" t="s">
        <v>16</v>
      </c>
      <c r="E6127" s="1">
        <v>43382</v>
      </c>
      <c r="F6127">
        <v>2</v>
      </c>
      <c r="G6127">
        <v>39.200000000000003</v>
      </c>
      <c r="H6127">
        <v>22.8</v>
      </c>
      <c r="I6127">
        <v>11.8544</v>
      </c>
      <c r="J6127">
        <v>0</v>
      </c>
      <c r="K6127">
        <v>47</v>
      </c>
      <c r="L6127">
        <v>16</v>
      </c>
      <c r="M6127">
        <v>8.8000000000000007</v>
      </c>
      <c r="N6127">
        <v>19</v>
      </c>
    </row>
    <row r="6128" spans="1:14" x14ac:dyDescent="0.3">
      <c r="A6128">
        <v>40834</v>
      </c>
      <c r="B6128" t="s">
        <v>14</v>
      </c>
      <c r="C6128" t="s">
        <v>15</v>
      </c>
      <c r="D6128" t="s">
        <v>16</v>
      </c>
      <c r="E6128" s="1">
        <v>43383</v>
      </c>
      <c r="F6128">
        <v>1.625</v>
      </c>
      <c r="G6128">
        <v>41.3</v>
      </c>
      <c r="H6128">
        <v>21.8</v>
      </c>
      <c r="I6128">
        <v>9.7352699999999999</v>
      </c>
      <c r="J6128">
        <v>0</v>
      </c>
      <c r="K6128">
        <v>40</v>
      </c>
      <c r="L6128">
        <v>12</v>
      </c>
      <c r="M6128">
        <v>9.8000000000000007</v>
      </c>
      <c r="N6128">
        <v>17</v>
      </c>
    </row>
    <row r="6129" spans="1:14" x14ac:dyDescent="0.3">
      <c r="A6129">
        <v>40834</v>
      </c>
      <c r="B6129" t="s">
        <v>14</v>
      </c>
      <c r="C6129" t="s">
        <v>15</v>
      </c>
      <c r="D6129" t="s">
        <v>16</v>
      </c>
      <c r="E6129" s="1">
        <v>43384</v>
      </c>
      <c r="F6129">
        <v>1.75</v>
      </c>
      <c r="G6129">
        <v>39.9</v>
      </c>
      <c r="H6129">
        <v>22.3</v>
      </c>
      <c r="I6129">
        <v>14.9948</v>
      </c>
      <c r="J6129">
        <v>0</v>
      </c>
      <c r="K6129">
        <v>45</v>
      </c>
      <c r="L6129">
        <v>17</v>
      </c>
      <c r="M6129">
        <v>9.3000000000000007</v>
      </c>
      <c r="N6129">
        <v>18</v>
      </c>
    </row>
    <row r="6130" spans="1:14" x14ac:dyDescent="0.3">
      <c r="A6130">
        <v>40834</v>
      </c>
      <c r="B6130" t="s">
        <v>14</v>
      </c>
      <c r="C6130" t="s">
        <v>15</v>
      </c>
      <c r="D6130" t="s">
        <v>16</v>
      </c>
      <c r="E6130" s="1">
        <v>43385</v>
      </c>
      <c r="F6130">
        <v>1.5</v>
      </c>
      <c r="G6130">
        <v>39.700000000000003</v>
      </c>
      <c r="H6130">
        <v>23.1</v>
      </c>
      <c r="I6130">
        <v>15.078900000000001</v>
      </c>
      <c r="J6130">
        <v>0</v>
      </c>
      <c r="K6130">
        <v>50</v>
      </c>
      <c r="L6130">
        <v>19</v>
      </c>
      <c r="M6130">
        <v>10</v>
      </c>
      <c r="N6130">
        <v>18</v>
      </c>
    </row>
    <row r="6131" spans="1:14" x14ac:dyDescent="0.3">
      <c r="A6131">
        <v>40834</v>
      </c>
      <c r="B6131" t="s">
        <v>14</v>
      </c>
      <c r="C6131" t="s">
        <v>15</v>
      </c>
      <c r="D6131" t="s">
        <v>16</v>
      </c>
      <c r="E6131" s="1">
        <v>43386</v>
      </c>
      <c r="F6131">
        <v>1.5</v>
      </c>
      <c r="G6131">
        <v>37</v>
      </c>
      <c r="H6131">
        <v>21</v>
      </c>
      <c r="I6131">
        <v>21.924399999999999</v>
      </c>
      <c r="J6131">
        <v>0</v>
      </c>
      <c r="K6131">
        <v>78</v>
      </c>
      <c r="L6131">
        <v>30</v>
      </c>
      <c r="M6131">
        <v>9</v>
      </c>
      <c r="N6131">
        <v>18</v>
      </c>
    </row>
    <row r="6132" spans="1:14" x14ac:dyDescent="0.3">
      <c r="A6132">
        <v>40834</v>
      </c>
      <c r="B6132" t="s">
        <v>14</v>
      </c>
      <c r="C6132" t="s">
        <v>15</v>
      </c>
      <c r="D6132" t="s">
        <v>16</v>
      </c>
      <c r="E6132" s="1">
        <v>43387</v>
      </c>
      <c r="F6132">
        <v>2.375</v>
      </c>
      <c r="G6132">
        <v>36.6</v>
      </c>
      <c r="H6132">
        <v>25.6</v>
      </c>
      <c r="I6132">
        <v>15.551</v>
      </c>
      <c r="J6132">
        <v>0</v>
      </c>
      <c r="K6132">
        <v>84</v>
      </c>
      <c r="L6132">
        <v>20</v>
      </c>
      <c r="M6132">
        <v>8.5</v>
      </c>
      <c r="N6132">
        <v>22</v>
      </c>
    </row>
    <row r="6133" spans="1:14" x14ac:dyDescent="0.3">
      <c r="A6133">
        <v>40834</v>
      </c>
      <c r="B6133" t="s">
        <v>14</v>
      </c>
      <c r="C6133" t="s">
        <v>15</v>
      </c>
      <c r="D6133" t="s">
        <v>16</v>
      </c>
      <c r="E6133" s="1">
        <v>43388</v>
      </c>
      <c r="F6133">
        <v>1.625</v>
      </c>
      <c r="G6133">
        <v>34.700000000000003</v>
      </c>
      <c r="H6133">
        <v>25.6</v>
      </c>
      <c r="I6133">
        <v>11.5998</v>
      </c>
      <c r="J6133">
        <v>0</v>
      </c>
      <c r="K6133">
        <v>44</v>
      </c>
      <c r="L6133">
        <v>21</v>
      </c>
      <c r="M6133">
        <v>3.8</v>
      </c>
      <c r="N6133">
        <v>20</v>
      </c>
    </row>
    <row r="6134" spans="1:14" x14ac:dyDescent="0.3">
      <c r="A6134">
        <v>40834</v>
      </c>
      <c r="B6134" t="s">
        <v>14</v>
      </c>
      <c r="C6134" t="s">
        <v>15</v>
      </c>
      <c r="D6134" t="s">
        <v>16</v>
      </c>
      <c r="E6134" s="1">
        <v>43389</v>
      </c>
      <c r="F6134">
        <v>1.25</v>
      </c>
      <c r="G6134">
        <v>35.4</v>
      </c>
      <c r="H6134">
        <v>18.2</v>
      </c>
      <c r="I6134">
        <v>11.8864</v>
      </c>
      <c r="J6134">
        <v>0</v>
      </c>
      <c r="K6134">
        <v>52</v>
      </c>
      <c r="L6134">
        <v>21</v>
      </c>
      <c r="M6134">
        <v>10.4</v>
      </c>
      <c r="N6134">
        <v>14</v>
      </c>
    </row>
    <row r="6135" spans="1:14" x14ac:dyDescent="0.3">
      <c r="A6135">
        <v>40834</v>
      </c>
      <c r="B6135" t="s">
        <v>14</v>
      </c>
      <c r="C6135" t="s">
        <v>15</v>
      </c>
      <c r="D6135" t="s">
        <v>16</v>
      </c>
      <c r="E6135" s="1">
        <v>43390</v>
      </c>
      <c r="F6135">
        <v>1.5</v>
      </c>
      <c r="G6135">
        <v>37.1</v>
      </c>
      <c r="H6135">
        <v>18.600000000000001</v>
      </c>
      <c r="I6135">
        <v>12.024100000000001</v>
      </c>
      <c r="J6135">
        <v>0</v>
      </c>
      <c r="K6135">
        <v>56</v>
      </c>
      <c r="L6135">
        <v>17</v>
      </c>
      <c r="M6135">
        <v>9.5</v>
      </c>
      <c r="N6135">
        <v>17</v>
      </c>
    </row>
    <row r="6136" spans="1:14" x14ac:dyDescent="0.3">
      <c r="A6136">
        <v>40834</v>
      </c>
      <c r="B6136" t="s">
        <v>14</v>
      </c>
      <c r="C6136" t="s">
        <v>15</v>
      </c>
      <c r="D6136" t="s">
        <v>16</v>
      </c>
      <c r="E6136" s="1">
        <v>43391</v>
      </c>
      <c r="F6136">
        <v>1.875</v>
      </c>
      <c r="G6136">
        <v>34.6</v>
      </c>
      <c r="H6136">
        <v>21.8</v>
      </c>
      <c r="I6136">
        <v>15.8367</v>
      </c>
      <c r="J6136">
        <v>0</v>
      </c>
      <c r="K6136">
        <v>76</v>
      </c>
      <c r="L6136">
        <v>27</v>
      </c>
      <c r="M6136">
        <v>9.1999999999999993</v>
      </c>
      <c r="N6136">
        <v>18</v>
      </c>
    </row>
    <row r="6137" spans="1:14" x14ac:dyDescent="0.3">
      <c r="A6137">
        <v>40834</v>
      </c>
      <c r="B6137" t="s">
        <v>14</v>
      </c>
      <c r="C6137" t="s">
        <v>15</v>
      </c>
      <c r="D6137" t="s">
        <v>16</v>
      </c>
      <c r="E6137" s="1">
        <v>43392</v>
      </c>
      <c r="F6137">
        <v>1.625</v>
      </c>
      <c r="G6137">
        <v>33.5</v>
      </c>
      <c r="H6137">
        <v>20.100000000000001</v>
      </c>
      <c r="I6137">
        <v>14.9771</v>
      </c>
      <c r="J6137">
        <v>0</v>
      </c>
      <c r="K6137">
        <v>58</v>
      </c>
      <c r="L6137">
        <v>32</v>
      </c>
      <c r="M6137">
        <v>9.1999999999999993</v>
      </c>
      <c r="N6137">
        <v>16</v>
      </c>
    </row>
    <row r="6138" spans="1:14" x14ac:dyDescent="0.3">
      <c r="A6138">
        <v>40834</v>
      </c>
      <c r="B6138" t="s">
        <v>14</v>
      </c>
      <c r="C6138" t="s">
        <v>15</v>
      </c>
      <c r="D6138" t="s">
        <v>16</v>
      </c>
      <c r="E6138" s="1">
        <v>43393</v>
      </c>
      <c r="F6138">
        <v>1.625</v>
      </c>
      <c r="G6138">
        <v>35.299999999999997</v>
      </c>
      <c r="H6138">
        <v>20.2</v>
      </c>
      <c r="I6138">
        <v>13.696999999999999</v>
      </c>
      <c r="J6138">
        <v>0</v>
      </c>
      <c r="K6138">
        <v>53</v>
      </c>
      <c r="L6138">
        <v>28</v>
      </c>
      <c r="M6138">
        <v>8.1999999999999993</v>
      </c>
      <c r="N6138">
        <v>16</v>
      </c>
    </row>
    <row r="6139" spans="1:14" x14ac:dyDescent="0.3">
      <c r="A6139">
        <v>40834</v>
      </c>
      <c r="B6139" t="s">
        <v>14</v>
      </c>
      <c r="C6139" t="s">
        <v>15</v>
      </c>
      <c r="D6139" t="s">
        <v>16</v>
      </c>
      <c r="E6139" s="1">
        <v>43394</v>
      </c>
      <c r="F6139">
        <v>1.75</v>
      </c>
      <c r="G6139">
        <v>33.4</v>
      </c>
      <c r="H6139">
        <v>21.6</v>
      </c>
      <c r="I6139">
        <v>15.666399999999999</v>
      </c>
      <c r="J6139">
        <v>0.4</v>
      </c>
      <c r="K6139">
        <v>71</v>
      </c>
      <c r="L6139">
        <v>28</v>
      </c>
      <c r="M6139">
        <v>5.7</v>
      </c>
      <c r="N6139">
        <v>17</v>
      </c>
    </row>
    <row r="6140" spans="1:14" x14ac:dyDescent="0.3">
      <c r="A6140">
        <v>40834</v>
      </c>
      <c r="B6140" t="s">
        <v>14</v>
      </c>
      <c r="C6140" t="s">
        <v>15</v>
      </c>
      <c r="D6140" t="s">
        <v>16</v>
      </c>
      <c r="E6140" s="1">
        <v>43395</v>
      </c>
      <c r="F6140">
        <v>1.5</v>
      </c>
      <c r="G6140">
        <v>30</v>
      </c>
      <c r="H6140">
        <v>21.2</v>
      </c>
      <c r="I6140">
        <v>20.093699999999998</v>
      </c>
      <c r="J6140">
        <v>15</v>
      </c>
      <c r="K6140">
        <v>96</v>
      </c>
      <c r="L6140">
        <v>51</v>
      </c>
      <c r="M6140">
        <v>6.1</v>
      </c>
      <c r="N6140">
        <v>19</v>
      </c>
    </row>
    <row r="6141" spans="1:14" x14ac:dyDescent="0.3">
      <c r="A6141">
        <v>40834</v>
      </c>
      <c r="B6141" t="s">
        <v>14</v>
      </c>
      <c r="C6141" t="s">
        <v>15</v>
      </c>
      <c r="D6141" t="s">
        <v>16</v>
      </c>
      <c r="E6141" s="1">
        <v>43396</v>
      </c>
      <c r="F6141">
        <v>1.25</v>
      </c>
      <c r="G6141">
        <v>31.3</v>
      </c>
      <c r="H6141">
        <v>18.399999999999999</v>
      </c>
      <c r="I6141">
        <v>19.004300000000001</v>
      </c>
      <c r="J6141">
        <v>0</v>
      </c>
      <c r="K6141">
        <v>96</v>
      </c>
      <c r="L6141">
        <v>40</v>
      </c>
      <c r="M6141">
        <v>9.6</v>
      </c>
      <c r="N6141">
        <v>17</v>
      </c>
    </row>
    <row r="6142" spans="1:14" x14ac:dyDescent="0.3">
      <c r="A6142">
        <v>40834</v>
      </c>
      <c r="B6142" t="s">
        <v>14</v>
      </c>
      <c r="C6142" t="s">
        <v>15</v>
      </c>
      <c r="D6142" t="s">
        <v>16</v>
      </c>
      <c r="E6142" s="1">
        <v>43397</v>
      </c>
      <c r="F6142">
        <v>1.625</v>
      </c>
      <c r="G6142">
        <v>31.5</v>
      </c>
      <c r="H6142">
        <v>16</v>
      </c>
      <c r="I6142">
        <v>16.2882</v>
      </c>
      <c r="J6142">
        <v>0</v>
      </c>
      <c r="K6142">
        <v>94</v>
      </c>
      <c r="L6142">
        <v>32</v>
      </c>
      <c r="M6142">
        <v>7.7</v>
      </c>
      <c r="N6142">
        <v>14</v>
      </c>
    </row>
    <row r="6143" spans="1:14" x14ac:dyDescent="0.3">
      <c r="A6143">
        <v>40834</v>
      </c>
      <c r="B6143" t="s">
        <v>14</v>
      </c>
      <c r="C6143" t="s">
        <v>15</v>
      </c>
      <c r="D6143" t="s">
        <v>16</v>
      </c>
      <c r="E6143" s="1">
        <v>43398</v>
      </c>
      <c r="F6143">
        <v>1.375</v>
      </c>
      <c r="G6143">
        <v>32.9</v>
      </c>
      <c r="H6143">
        <v>15.7</v>
      </c>
      <c r="I6143">
        <v>16.123699999999999</v>
      </c>
      <c r="J6143">
        <v>0</v>
      </c>
      <c r="K6143">
        <v>76</v>
      </c>
      <c r="L6143">
        <v>27</v>
      </c>
      <c r="M6143">
        <v>8.4</v>
      </c>
      <c r="N6143">
        <v>14</v>
      </c>
    </row>
    <row r="6144" spans="1:14" x14ac:dyDescent="0.3">
      <c r="A6144">
        <v>40834</v>
      </c>
      <c r="B6144" t="s">
        <v>14</v>
      </c>
      <c r="C6144" t="s">
        <v>15</v>
      </c>
      <c r="D6144" t="s">
        <v>16</v>
      </c>
      <c r="E6144" s="1">
        <v>43399</v>
      </c>
      <c r="F6144">
        <v>1.25</v>
      </c>
      <c r="G6144">
        <v>33.1</v>
      </c>
      <c r="H6144">
        <v>19.2</v>
      </c>
      <c r="I6144">
        <v>16.1859</v>
      </c>
      <c r="J6144">
        <v>0.3</v>
      </c>
      <c r="K6144">
        <v>66</v>
      </c>
      <c r="L6144">
        <v>32</v>
      </c>
      <c r="M6144">
        <v>4</v>
      </c>
      <c r="N6144">
        <v>15</v>
      </c>
    </row>
    <row r="6145" spans="1:14" x14ac:dyDescent="0.3">
      <c r="A6145">
        <v>40834</v>
      </c>
      <c r="B6145" t="s">
        <v>14</v>
      </c>
      <c r="C6145" t="s">
        <v>15</v>
      </c>
      <c r="D6145" t="s">
        <v>16</v>
      </c>
      <c r="E6145" s="1">
        <v>43400</v>
      </c>
      <c r="F6145">
        <v>1.75</v>
      </c>
      <c r="G6145">
        <v>24.2</v>
      </c>
      <c r="H6145">
        <v>18.600000000000001</v>
      </c>
      <c r="I6145">
        <v>19.892900000000001</v>
      </c>
      <c r="J6145">
        <v>28</v>
      </c>
      <c r="K6145">
        <v>97</v>
      </c>
      <c r="L6145">
        <v>74</v>
      </c>
      <c r="M6145">
        <v>0.7</v>
      </c>
      <c r="N6145">
        <v>17</v>
      </c>
    </row>
    <row r="6146" spans="1:14" x14ac:dyDescent="0.3">
      <c r="A6146">
        <v>40834</v>
      </c>
      <c r="B6146" t="s">
        <v>14</v>
      </c>
      <c r="C6146" t="s">
        <v>15</v>
      </c>
      <c r="D6146" t="s">
        <v>16</v>
      </c>
      <c r="E6146" s="1">
        <v>43401</v>
      </c>
      <c r="F6146">
        <v>2</v>
      </c>
      <c r="G6146">
        <v>25</v>
      </c>
      <c r="H6146">
        <v>16.5</v>
      </c>
      <c r="I6146">
        <v>17.785699999999999</v>
      </c>
      <c r="J6146">
        <v>0</v>
      </c>
      <c r="K6146">
        <v>100</v>
      </c>
      <c r="L6146">
        <v>54</v>
      </c>
      <c r="M6146">
        <v>9</v>
      </c>
      <c r="N6146">
        <v>14</v>
      </c>
    </row>
    <row r="6147" spans="1:14" x14ac:dyDescent="0.3">
      <c r="A6147">
        <v>40834</v>
      </c>
      <c r="B6147" t="s">
        <v>14</v>
      </c>
      <c r="C6147" t="s">
        <v>15</v>
      </c>
      <c r="D6147" t="s">
        <v>16</v>
      </c>
      <c r="E6147" s="1">
        <v>43402</v>
      </c>
      <c r="F6147">
        <v>1</v>
      </c>
      <c r="G6147">
        <v>26.3</v>
      </c>
      <c r="H6147">
        <v>12</v>
      </c>
      <c r="I6147">
        <v>14.784599999999999</v>
      </c>
      <c r="J6147">
        <v>0</v>
      </c>
      <c r="K6147">
        <v>95</v>
      </c>
      <c r="L6147">
        <v>49</v>
      </c>
      <c r="M6147">
        <v>8</v>
      </c>
      <c r="N6147">
        <v>11</v>
      </c>
    </row>
    <row r="6148" spans="1:14" x14ac:dyDescent="0.3">
      <c r="A6148">
        <v>40834</v>
      </c>
      <c r="B6148" t="s">
        <v>14</v>
      </c>
      <c r="C6148" t="s">
        <v>15</v>
      </c>
      <c r="D6148" t="s">
        <v>16</v>
      </c>
      <c r="E6148" s="1">
        <v>43403</v>
      </c>
      <c r="F6148">
        <v>1.25</v>
      </c>
      <c r="G6148">
        <v>24.8</v>
      </c>
      <c r="H6148">
        <v>12.4</v>
      </c>
      <c r="I6148">
        <v>15.079700000000001</v>
      </c>
      <c r="J6148">
        <v>0</v>
      </c>
      <c r="K6148">
        <v>92</v>
      </c>
      <c r="L6148">
        <v>51</v>
      </c>
      <c r="M6148">
        <v>8.9</v>
      </c>
      <c r="N6148">
        <v>9</v>
      </c>
    </row>
    <row r="6149" spans="1:14" x14ac:dyDescent="0.3">
      <c r="A6149">
        <v>40834</v>
      </c>
      <c r="B6149" t="s">
        <v>14</v>
      </c>
      <c r="C6149" t="s">
        <v>15</v>
      </c>
      <c r="D6149" t="s">
        <v>16</v>
      </c>
      <c r="E6149" s="1">
        <v>43404</v>
      </c>
      <c r="F6149">
        <v>1.375</v>
      </c>
      <c r="G6149">
        <v>28.7</v>
      </c>
      <c r="H6149">
        <v>13.3</v>
      </c>
      <c r="I6149">
        <v>14.832800000000001</v>
      </c>
      <c r="J6149">
        <v>0</v>
      </c>
      <c r="K6149">
        <v>95</v>
      </c>
      <c r="L6149">
        <v>35</v>
      </c>
      <c r="M6149">
        <v>9.1999999999999993</v>
      </c>
      <c r="N6149">
        <v>11</v>
      </c>
    </row>
    <row r="6150" spans="1:14" x14ac:dyDescent="0.3">
      <c r="A6150">
        <v>40834</v>
      </c>
      <c r="B6150" t="s">
        <v>14</v>
      </c>
      <c r="C6150" t="s">
        <v>15</v>
      </c>
      <c r="D6150" t="s">
        <v>16</v>
      </c>
      <c r="E6150" s="1">
        <v>43405</v>
      </c>
      <c r="F6150">
        <v>1.375</v>
      </c>
      <c r="G6150">
        <v>31.2</v>
      </c>
      <c r="H6150">
        <v>16.899999999999999</v>
      </c>
      <c r="I6150">
        <v>10.9757</v>
      </c>
      <c r="J6150">
        <v>0</v>
      </c>
      <c r="K6150">
        <v>64</v>
      </c>
      <c r="L6150">
        <v>19</v>
      </c>
      <c r="M6150">
        <v>7</v>
      </c>
      <c r="N6150">
        <v>13</v>
      </c>
    </row>
    <row r="6151" spans="1:14" x14ac:dyDescent="0.3">
      <c r="A6151">
        <v>40834</v>
      </c>
      <c r="B6151" t="s">
        <v>14</v>
      </c>
      <c r="C6151" t="s">
        <v>15</v>
      </c>
      <c r="D6151" t="s">
        <v>16</v>
      </c>
      <c r="E6151" s="1">
        <v>43406</v>
      </c>
      <c r="F6151">
        <v>1.5</v>
      </c>
      <c r="G6151">
        <v>30.1</v>
      </c>
      <c r="H6151">
        <v>16.899999999999999</v>
      </c>
      <c r="I6151">
        <v>10.1614</v>
      </c>
      <c r="J6151">
        <v>0</v>
      </c>
      <c r="K6151">
        <v>65</v>
      </c>
      <c r="L6151">
        <v>21</v>
      </c>
      <c r="M6151">
        <v>3.2</v>
      </c>
      <c r="N6151">
        <v>14</v>
      </c>
    </row>
    <row r="6152" spans="1:14" x14ac:dyDescent="0.3">
      <c r="A6152">
        <v>40834</v>
      </c>
      <c r="B6152" t="s">
        <v>14</v>
      </c>
      <c r="C6152" t="s">
        <v>15</v>
      </c>
      <c r="D6152" t="s">
        <v>16</v>
      </c>
      <c r="E6152" s="1">
        <v>43407</v>
      </c>
      <c r="F6152">
        <v>1.375</v>
      </c>
      <c r="G6152">
        <v>31.1</v>
      </c>
      <c r="H6152">
        <v>17</v>
      </c>
      <c r="I6152">
        <v>9.2062899999999992</v>
      </c>
      <c r="J6152">
        <v>0</v>
      </c>
      <c r="K6152">
        <v>63</v>
      </c>
      <c r="L6152">
        <v>16</v>
      </c>
      <c r="M6152">
        <v>2</v>
      </c>
      <c r="N6152">
        <v>13</v>
      </c>
    </row>
    <row r="6153" spans="1:14" x14ac:dyDescent="0.3">
      <c r="A6153">
        <v>40834</v>
      </c>
      <c r="B6153" t="s">
        <v>14</v>
      </c>
      <c r="C6153" t="s">
        <v>15</v>
      </c>
      <c r="D6153" t="s">
        <v>16</v>
      </c>
      <c r="E6153" s="1">
        <v>43408</v>
      </c>
      <c r="F6153">
        <v>1.25</v>
      </c>
      <c r="G6153">
        <v>28.6</v>
      </c>
      <c r="H6153">
        <v>14.8</v>
      </c>
      <c r="I6153">
        <v>11.0518</v>
      </c>
      <c r="J6153">
        <v>0</v>
      </c>
      <c r="K6153">
        <v>88</v>
      </c>
      <c r="L6153">
        <v>24</v>
      </c>
      <c r="M6153">
        <v>0.2</v>
      </c>
      <c r="N6153">
        <v>11</v>
      </c>
    </row>
    <row r="6154" spans="1:14" x14ac:dyDescent="0.3">
      <c r="A6154">
        <v>40834</v>
      </c>
      <c r="B6154" t="s">
        <v>14</v>
      </c>
      <c r="C6154" t="s">
        <v>15</v>
      </c>
      <c r="D6154" t="s">
        <v>16</v>
      </c>
      <c r="E6154" s="1">
        <v>43409</v>
      </c>
      <c r="F6154">
        <v>2.125</v>
      </c>
      <c r="G6154">
        <v>28.3</v>
      </c>
      <c r="H6154">
        <v>17.3</v>
      </c>
      <c r="I6154">
        <v>14.824</v>
      </c>
      <c r="J6154">
        <v>0.9</v>
      </c>
      <c r="K6154">
        <v>80</v>
      </c>
      <c r="L6154">
        <v>41</v>
      </c>
      <c r="M6154">
        <v>3.8</v>
      </c>
      <c r="N6154">
        <v>13</v>
      </c>
    </row>
    <row r="6155" spans="1:14" x14ac:dyDescent="0.3">
      <c r="A6155">
        <v>40834</v>
      </c>
      <c r="B6155" t="s">
        <v>14</v>
      </c>
      <c r="C6155" t="s">
        <v>15</v>
      </c>
      <c r="D6155" t="s">
        <v>16</v>
      </c>
      <c r="E6155" s="1">
        <v>43410</v>
      </c>
      <c r="F6155">
        <v>2.25</v>
      </c>
      <c r="G6155">
        <v>20</v>
      </c>
      <c r="H6155">
        <v>16.399999999999999</v>
      </c>
      <c r="I6155">
        <v>18.254100000000001</v>
      </c>
      <c r="J6155">
        <v>59</v>
      </c>
      <c r="K6155">
        <v>100</v>
      </c>
      <c r="L6155">
        <v>78</v>
      </c>
      <c r="M6155">
        <v>0.3</v>
      </c>
      <c r="N6155">
        <v>15</v>
      </c>
    </row>
    <row r="6156" spans="1:14" x14ac:dyDescent="0.3">
      <c r="A6156">
        <v>40834</v>
      </c>
      <c r="B6156" t="s">
        <v>14</v>
      </c>
      <c r="C6156" t="s">
        <v>15</v>
      </c>
      <c r="D6156" t="s">
        <v>16</v>
      </c>
      <c r="E6156" s="1">
        <v>43411</v>
      </c>
      <c r="F6156">
        <v>1.125</v>
      </c>
      <c r="G6156">
        <v>27.2</v>
      </c>
      <c r="H6156">
        <v>13.5</v>
      </c>
      <c r="I6156">
        <v>18.4998</v>
      </c>
      <c r="J6156">
        <v>0</v>
      </c>
      <c r="K6156">
        <v>98</v>
      </c>
      <c r="L6156">
        <v>54</v>
      </c>
      <c r="M6156">
        <v>8.5</v>
      </c>
      <c r="N6156">
        <v>12</v>
      </c>
    </row>
    <row r="6157" spans="1:14" x14ac:dyDescent="0.3">
      <c r="A6157">
        <v>40834</v>
      </c>
      <c r="B6157" t="s">
        <v>14</v>
      </c>
      <c r="C6157" t="s">
        <v>15</v>
      </c>
      <c r="D6157" t="s">
        <v>16</v>
      </c>
      <c r="E6157" s="1">
        <v>43412</v>
      </c>
      <c r="F6157">
        <v>1.25</v>
      </c>
      <c r="G6157">
        <v>26.5</v>
      </c>
      <c r="H6157">
        <v>17.899999999999999</v>
      </c>
      <c r="I6157">
        <v>19.650500000000001</v>
      </c>
      <c r="J6157">
        <v>0</v>
      </c>
      <c r="K6157">
        <v>96</v>
      </c>
      <c r="L6157">
        <v>59</v>
      </c>
      <c r="M6157">
        <v>6</v>
      </c>
      <c r="N6157">
        <v>15</v>
      </c>
    </row>
    <row r="6158" spans="1:14" x14ac:dyDescent="0.3">
      <c r="A6158">
        <v>40834</v>
      </c>
      <c r="B6158" t="s">
        <v>14</v>
      </c>
      <c r="C6158" t="s">
        <v>15</v>
      </c>
      <c r="D6158" t="s">
        <v>16</v>
      </c>
      <c r="E6158" s="1">
        <v>43413</v>
      </c>
      <c r="F6158">
        <v>1.25</v>
      </c>
      <c r="G6158">
        <v>24.8</v>
      </c>
      <c r="I6158">
        <v>17.8019</v>
      </c>
      <c r="J6158">
        <v>0</v>
      </c>
      <c r="K6158">
        <v>96</v>
      </c>
      <c r="L6158">
        <v>58</v>
      </c>
      <c r="M6158">
        <v>1.7</v>
      </c>
      <c r="N6158">
        <v>12</v>
      </c>
    </row>
    <row r="6159" spans="1:14" x14ac:dyDescent="0.3">
      <c r="A6159">
        <v>40834</v>
      </c>
      <c r="B6159" t="s">
        <v>14</v>
      </c>
      <c r="C6159" t="s">
        <v>15</v>
      </c>
      <c r="D6159" t="s">
        <v>16</v>
      </c>
      <c r="E6159" s="1">
        <v>43414</v>
      </c>
      <c r="F6159">
        <v>1</v>
      </c>
      <c r="G6159">
        <v>26.7</v>
      </c>
      <c r="H6159">
        <v>16</v>
      </c>
      <c r="I6159">
        <v>18.821000000000002</v>
      </c>
      <c r="J6159">
        <v>0.8</v>
      </c>
      <c r="K6159">
        <v>99</v>
      </c>
      <c r="L6159">
        <v>54</v>
      </c>
      <c r="M6159">
        <v>6.6</v>
      </c>
      <c r="N6159">
        <v>12</v>
      </c>
    </row>
    <row r="6160" spans="1:14" x14ac:dyDescent="0.3">
      <c r="A6160">
        <v>40834</v>
      </c>
      <c r="B6160" t="s">
        <v>14</v>
      </c>
      <c r="C6160" t="s">
        <v>15</v>
      </c>
      <c r="D6160" t="s">
        <v>16</v>
      </c>
      <c r="E6160" s="1">
        <v>43415</v>
      </c>
      <c r="F6160">
        <v>1.25</v>
      </c>
      <c r="G6160">
        <v>25.5</v>
      </c>
      <c r="H6160">
        <v>16.5</v>
      </c>
      <c r="I6160">
        <v>19.134499999999999</v>
      </c>
      <c r="J6160">
        <v>0</v>
      </c>
      <c r="K6160">
        <v>98</v>
      </c>
      <c r="L6160">
        <v>59</v>
      </c>
      <c r="M6160">
        <v>6</v>
      </c>
      <c r="N6160">
        <v>14</v>
      </c>
    </row>
    <row r="6161" spans="1:14" x14ac:dyDescent="0.3">
      <c r="A6161">
        <v>40834</v>
      </c>
      <c r="B6161" t="s">
        <v>14</v>
      </c>
      <c r="C6161" t="s">
        <v>15</v>
      </c>
      <c r="D6161" t="s">
        <v>16</v>
      </c>
      <c r="E6161" s="1">
        <v>43416</v>
      </c>
      <c r="F6161">
        <v>1.375</v>
      </c>
      <c r="G6161">
        <v>25.9</v>
      </c>
      <c r="H6161">
        <v>15.2</v>
      </c>
      <c r="I6161">
        <v>18.386299999999999</v>
      </c>
      <c r="J6161">
        <v>0</v>
      </c>
      <c r="K6161">
        <v>100</v>
      </c>
      <c r="L6161">
        <v>60</v>
      </c>
      <c r="M6161">
        <v>8.9</v>
      </c>
      <c r="N6161">
        <v>12</v>
      </c>
    </row>
    <row r="6162" spans="1:14" x14ac:dyDescent="0.3">
      <c r="A6162">
        <v>40834</v>
      </c>
      <c r="B6162" t="s">
        <v>14</v>
      </c>
      <c r="C6162" t="s">
        <v>15</v>
      </c>
      <c r="D6162" t="s">
        <v>16</v>
      </c>
      <c r="E6162" s="1">
        <v>43417</v>
      </c>
      <c r="F6162">
        <v>1.75</v>
      </c>
      <c r="G6162">
        <v>23.3</v>
      </c>
      <c r="H6162">
        <v>12.3</v>
      </c>
      <c r="I6162">
        <v>15.5235</v>
      </c>
      <c r="J6162">
        <v>0</v>
      </c>
      <c r="K6162">
        <v>100</v>
      </c>
      <c r="L6162">
        <v>50</v>
      </c>
      <c r="M6162">
        <v>7.7</v>
      </c>
      <c r="N6162">
        <v>9</v>
      </c>
    </row>
    <row r="6163" spans="1:14" x14ac:dyDescent="0.3">
      <c r="A6163">
        <v>40834</v>
      </c>
      <c r="B6163" t="s">
        <v>14</v>
      </c>
      <c r="C6163" t="s">
        <v>15</v>
      </c>
      <c r="D6163" t="s">
        <v>16</v>
      </c>
      <c r="E6163" s="1">
        <v>43418</v>
      </c>
      <c r="F6163">
        <v>1.125</v>
      </c>
      <c r="G6163">
        <v>22.8</v>
      </c>
      <c r="H6163">
        <v>12.1</v>
      </c>
      <c r="I6163">
        <v>14.683400000000001</v>
      </c>
      <c r="J6163">
        <v>3.6</v>
      </c>
      <c r="K6163">
        <v>96</v>
      </c>
      <c r="L6163">
        <v>53</v>
      </c>
      <c r="M6163">
        <v>0.2</v>
      </c>
      <c r="N6163">
        <v>9</v>
      </c>
    </row>
    <row r="6164" spans="1:14" x14ac:dyDescent="0.3">
      <c r="A6164">
        <v>40834</v>
      </c>
      <c r="B6164" t="s">
        <v>14</v>
      </c>
      <c r="C6164" t="s">
        <v>15</v>
      </c>
      <c r="D6164" t="s">
        <v>16</v>
      </c>
      <c r="E6164" s="1">
        <v>43419</v>
      </c>
      <c r="F6164">
        <v>2.125</v>
      </c>
      <c r="G6164">
        <v>18.899999999999999</v>
      </c>
      <c r="H6164">
        <v>14.6</v>
      </c>
      <c r="I6164">
        <v>17.565300000000001</v>
      </c>
      <c r="J6164">
        <v>30</v>
      </c>
      <c r="K6164">
        <v>99</v>
      </c>
      <c r="L6164">
        <v>78</v>
      </c>
      <c r="M6164">
        <v>0</v>
      </c>
      <c r="N6164">
        <v>12</v>
      </c>
    </row>
    <row r="6165" spans="1:14" x14ac:dyDescent="0.3">
      <c r="A6165">
        <v>40834</v>
      </c>
      <c r="B6165" t="s">
        <v>14</v>
      </c>
      <c r="C6165" t="s">
        <v>15</v>
      </c>
      <c r="D6165" t="s">
        <v>16</v>
      </c>
      <c r="E6165" s="1">
        <v>43420</v>
      </c>
      <c r="F6165">
        <v>1.25</v>
      </c>
      <c r="G6165">
        <v>22.8</v>
      </c>
      <c r="H6165">
        <v>17.3</v>
      </c>
      <c r="I6165">
        <v>19.390799999999999</v>
      </c>
      <c r="J6165">
        <v>15.7</v>
      </c>
      <c r="K6165">
        <v>99</v>
      </c>
      <c r="L6165">
        <v>75</v>
      </c>
      <c r="M6165">
        <v>0.5</v>
      </c>
      <c r="N6165">
        <v>14</v>
      </c>
    </row>
    <row r="6166" spans="1:14" x14ac:dyDescent="0.3">
      <c r="A6166">
        <v>40834</v>
      </c>
      <c r="B6166" t="s">
        <v>14</v>
      </c>
      <c r="C6166" t="s">
        <v>15</v>
      </c>
      <c r="D6166" t="s">
        <v>16</v>
      </c>
      <c r="E6166" s="1">
        <v>43421</v>
      </c>
      <c r="F6166">
        <v>1.875</v>
      </c>
      <c r="G6166">
        <v>24.1</v>
      </c>
      <c r="H6166">
        <v>15</v>
      </c>
      <c r="I6166">
        <v>19.957100000000001</v>
      </c>
      <c r="J6166">
        <v>0</v>
      </c>
      <c r="K6166">
        <v>100</v>
      </c>
      <c r="L6166">
        <v>73</v>
      </c>
      <c r="M6166">
        <v>8.6999999999999993</v>
      </c>
      <c r="N6166">
        <v>12</v>
      </c>
    </row>
    <row r="6167" spans="1:14" x14ac:dyDescent="0.3">
      <c r="A6167">
        <v>40834</v>
      </c>
      <c r="B6167" t="s">
        <v>14</v>
      </c>
      <c r="C6167" t="s">
        <v>15</v>
      </c>
      <c r="D6167" t="s">
        <v>16</v>
      </c>
      <c r="E6167" s="1">
        <v>43422</v>
      </c>
      <c r="F6167">
        <v>1.875</v>
      </c>
      <c r="G6167">
        <v>22.5</v>
      </c>
      <c r="H6167">
        <v>16.399999999999999</v>
      </c>
      <c r="I6167">
        <v>19.248699999999999</v>
      </c>
      <c r="J6167">
        <v>0</v>
      </c>
      <c r="K6167">
        <v>100</v>
      </c>
      <c r="L6167">
        <v>78</v>
      </c>
      <c r="M6167">
        <v>0.3</v>
      </c>
      <c r="N6167">
        <v>15</v>
      </c>
    </row>
    <row r="6168" spans="1:14" x14ac:dyDescent="0.3">
      <c r="A6168">
        <v>40834</v>
      </c>
      <c r="B6168" t="s">
        <v>14</v>
      </c>
      <c r="C6168" t="s">
        <v>15</v>
      </c>
      <c r="D6168" t="s">
        <v>16</v>
      </c>
      <c r="E6168" s="1">
        <v>43423</v>
      </c>
      <c r="F6168">
        <v>1.125</v>
      </c>
      <c r="G6168">
        <v>22.1</v>
      </c>
      <c r="H6168">
        <v>13.8</v>
      </c>
      <c r="I6168">
        <v>17.993600000000001</v>
      </c>
      <c r="J6168">
        <v>0</v>
      </c>
      <c r="K6168">
        <v>100</v>
      </c>
      <c r="L6168">
        <v>78</v>
      </c>
      <c r="M6168">
        <v>3.2</v>
      </c>
      <c r="N6168">
        <v>11</v>
      </c>
    </row>
    <row r="6169" spans="1:14" x14ac:dyDescent="0.3">
      <c r="A6169">
        <v>40834</v>
      </c>
      <c r="B6169" t="s">
        <v>14</v>
      </c>
      <c r="C6169" t="s">
        <v>15</v>
      </c>
      <c r="D6169" t="s">
        <v>16</v>
      </c>
      <c r="E6169" s="1">
        <v>43424</v>
      </c>
      <c r="F6169">
        <v>2.125</v>
      </c>
      <c r="G6169">
        <v>20.7</v>
      </c>
      <c r="H6169">
        <v>15.5</v>
      </c>
      <c r="I6169">
        <v>16.590199999999999</v>
      </c>
      <c r="J6169">
        <v>2.2999999999999998</v>
      </c>
      <c r="K6169">
        <v>100</v>
      </c>
      <c r="L6169">
        <v>66</v>
      </c>
      <c r="M6169">
        <v>8.1</v>
      </c>
      <c r="N6169">
        <v>13</v>
      </c>
    </row>
    <row r="6170" spans="1:14" x14ac:dyDescent="0.3">
      <c r="A6170">
        <v>40834</v>
      </c>
      <c r="B6170" t="s">
        <v>14</v>
      </c>
      <c r="C6170" t="s">
        <v>15</v>
      </c>
      <c r="D6170" t="s">
        <v>16</v>
      </c>
      <c r="E6170" s="1">
        <v>43425</v>
      </c>
      <c r="F6170">
        <v>1.25</v>
      </c>
      <c r="G6170">
        <v>22.5</v>
      </c>
      <c r="H6170">
        <v>10.4</v>
      </c>
      <c r="I6170">
        <v>15.3828</v>
      </c>
      <c r="J6170">
        <v>0</v>
      </c>
      <c r="K6170">
        <v>100</v>
      </c>
      <c r="L6170">
        <v>61</v>
      </c>
      <c r="M6170">
        <v>8.1999999999999993</v>
      </c>
      <c r="N6170">
        <v>7</v>
      </c>
    </row>
    <row r="6171" spans="1:14" x14ac:dyDescent="0.3">
      <c r="A6171">
        <v>40834</v>
      </c>
      <c r="B6171" t="s">
        <v>14</v>
      </c>
      <c r="C6171" t="s">
        <v>15</v>
      </c>
      <c r="D6171" t="s">
        <v>16</v>
      </c>
      <c r="E6171" s="1">
        <v>43426</v>
      </c>
      <c r="F6171">
        <v>0.625</v>
      </c>
      <c r="G6171">
        <v>24.7</v>
      </c>
      <c r="H6171">
        <v>9.9</v>
      </c>
      <c r="I6171">
        <v>15.446999999999999</v>
      </c>
      <c r="J6171">
        <v>0</v>
      </c>
      <c r="K6171">
        <v>100</v>
      </c>
      <c r="L6171">
        <v>54</v>
      </c>
      <c r="M6171">
        <v>5.7</v>
      </c>
      <c r="N6171">
        <v>7</v>
      </c>
    </row>
    <row r="6172" spans="1:14" x14ac:dyDescent="0.3">
      <c r="A6172">
        <v>40834</v>
      </c>
      <c r="B6172" t="s">
        <v>14</v>
      </c>
      <c r="C6172" t="s">
        <v>15</v>
      </c>
      <c r="D6172" t="s">
        <v>16</v>
      </c>
      <c r="E6172" s="1">
        <v>43427</v>
      </c>
      <c r="F6172">
        <v>1.5</v>
      </c>
      <c r="G6172">
        <v>17.8</v>
      </c>
      <c r="H6172">
        <v>14</v>
      </c>
      <c r="I6172">
        <v>16.181999999999999</v>
      </c>
      <c r="J6172">
        <v>20</v>
      </c>
      <c r="K6172">
        <v>100</v>
      </c>
      <c r="L6172">
        <v>81</v>
      </c>
      <c r="M6172">
        <v>0</v>
      </c>
      <c r="N6172">
        <v>11</v>
      </c>
    </row>
    <row r="6173" spans="1:14" x14ac:dyDescent="0.3">
      <c r="A6173">
        <v>40834</v>
      </c>
      <c r="B6173" t="s">
        <v>14</v>
      </c>
      <c r="C6173" t="s">
        <v>15</v>
      </c>
      <c r="D6173" t="s">
        <v>16</v>
      </c>
      <c r="E6173" s="1">
        <v>43428</v>
      </c>
      <c r="F6173">
        <v>2.25</v>
      </c>
      <c r="G6173">
        <v>18</v>
      </c>
      <c r="H6173">
        <v>14.4</v>
      </c>
      <c r="I6173">
        <v>16.916399999999999</v>
      </c>
      <c r="J6173">
        <v>84</v>
      </c>
      <c r="K6173">
        <v>100</v>
      </c>
      <c r="L6173">
        <v>77</v>
      </c>
      <c r="M6173">
        <v>0</v>
      </c>
      <c r="N6173">
        <v>11</v>
      </c>
    </row>
    <row r="6174" spans="1:14" x14ac:dyDescent="0.3">
      <c r="A6174">
        <v>40834</v>
      </c>
      <c r="B6174" t="s">
        <v>14</v>
      </c>
      <c r="C6174" t="s">
        <v>15</v>
      </c>
      <c r="D6174" t="s">
        <v>16</v>
      </c>
      <c r="E6174" s="1">
        <v>43429</v>
      </c>
      <c r="F6174">
        <v>2.125</v>
      </c>
      <c r="G6174">
        <v>17.399999999999999</v>
      </c>
      <c r="H6174">
        <v>15</v>
      </c>
      <c r="I6174">
        <v>15.9251</v>
      </c>
      <c r="J6174">
        <v>48</v>
      </c>
      <c r="K6174">
        <v>100</v>
      </c>
      <c r="L6174">
        <v>82</v>
      </c>
      <c r="M6174">
        <v>0</v>
      </c>
      <c r="N6174">
        <v>13</v>
      </c>
    </row>
    <row r="6175" spans="1:14" x14ac:dyDescent="0.3">
      <c r="A6175">
        <v>40834</v>
      </c>
      <c r="B6175" t="s">
        <v>14</v>
      </c>
      <c r="C6175" t="s">
        <v>15</v>
      </c>
      <c r="D6175" t="s">
        <v>16</v>
      </c>
      <c r="E6175" s="1">
        <v>43430</v>
      </c>
      <c r="F6175">
        <v>1.625</v>
      </c>
      <c r="G6175">
        <v>19.5</v>
      </c>
      <c r="H6175">
        <v>10.199999999999999</v>
      </c>
      <c r="I6175">
        <v>14.9689</v>
      </c>
      <c r="J6175">
        <v>0</v>
      </c>
      <c r="K6175">
        <v>100</v>
      </c>
      <c r="L6175">
        <v>73</v>
      </c>
      <c r="M6175">
        <v>6.8</v>
      </c>
      <c r="N6175">
        <v>8</v>
      </c>
    </row>
    <row r="6176" spans="1:14" x14ac:dyDescent="0.3">
      <c r="A6176">
        <v>40834</v>
      </c>
      <c r="B6176" t="s">
        <v>14</v>
      </c>
      <c r="C6176" t="s">
        <v>15</v>
      </c>
      <c r="D6176" t="s">
        <v>16</v>
      </c>
      <c r="E6176" s="1">
        <v>43431</v>
      </c>
      <c r="F6176">
        <v>1.625</v>
      </c>
      <c r="G6176">
        <v>18.899999999999999</v>
      </c>
      <c r="H6176">
        <v>12.2</v>
      </c>
      <c r="I6176">
        <v>14.8027</v>
      </c>
      <c r="J6176">
        <v>0</v>
      </c>
      <c r="K6176">
        <v>100</v>
      </c>
      <c r="L6176">
        <v>78</v>
      </c>
      <c r="M6176">
        <v>7.2</v>
      </c>
      <c r="N6176">
        <v>12</v>
      </c>
    </row>
    <row r="6177" spans="1:14" x14ac:dyDescent="0.3">
      <c r="A6177">
        <v>40834</v>
      </c>
      <c r="B6177" t="s">
        <v>14</v>
      </c>
      <c r="C6177" t="s">
        <v>15</v>
      </c>
      <c r="D6177" t="s">
        <v>16</v>
      </c>
      <c r="E6177" s="1">
        <v>43432</v>
      </c>
      <c r="F6177">
        <v>1.125</v>
      </c>
      <c r="G6177">
        <v>19.3</v>
      </c>
      <c r="H6177">
        <v>10.3</v>
      </c>
      <c r="I6177">
        <v>13.860200000000001</v>
      </c>
      <c r="J6177">
        <v>0</v>
      </c>
      <c r="K6177">
        <v>100</v>
      </c>
      <c r="L6177">
        <v>65</v>
      </c>
      <c r="M6177">
        <v>6.8</v>
      </c>
      <c r="N6177">
        <v>9</v>
      </c>
    </row>
    <row r="6178" spans="1:14" x14ac:dyDescent="0.3">
      <c r="A6178">
        <v>40834</v>
      </c>
      <c r="B6178" t="s">
        <v>14</v>
      </c>
      <c r="C6178" t="s">
        <v>15</v>
      </c>
      <c r="D6178" t="s">
        <v>16</v>
      </c>
      <c r="E6178" s="1">
        <v>43433</v>
      </c>
      <c r="F6178">
        <v>0.75</v>
      </c>
      <c r="G6178">
        <v>25.1</v>
      </c>
      <c r="H6178">
        <v>8.4</v>
      </c>
      <c r="I6178">
        <v>13.779</v>
      </c>
      <c r="J6178">
        <v>0</v>
      </c>
      <c r="K6178">
        <v>100</v>
      </c>
      <c r="L6178">
        <v>42</v>
      </c>
      <c r="M6178">
        <v>8.6</v>
      </c>
      <c r="N6178">
        <v>9</v>
      </c>
    </row>
    <row r="6179" spans="1:14" x14ac:dyDescent="0.3">
      <c r="A6179">
        <v>40834</v>
      </c>
      <c r="B6179" t="s">
        <v>14</v>
      </c>
      <c r="C6179" t="s">
        <v>15</v>
      </c>
      <c r="D6179" t="s">
        <v>16</v>
      </c>
      <c r="E6179" s="1">
        <v>43434</v>
      </c>
      <c r="F6179">
        <v>0.875</v>
      </c>
      <c r="G6179">
        <v>28</v>
      </c>
      <c r="H6179">
        <v>10.7</v>
      </c>
      <c r="I6179">
        <v>14.5328</v>
      </c>
      <c r="J6179">
        <v>0</v>
      </c>
      <c r="K6179">
        <v>93</v>
      </c>
      <c r="L6179">
        <v>43</v>
      </c>
      <c r="M6179">
        <v>8.1999999999999993</v>
      </c>
      <c r="N6179">
        <v>6</v>
      </c>
    </row>
    <row r="6180" spans="1:14" x14ac:dyDescent="0.3">
      <c r="A6180">
        <v>40834</v>
      </c>
      <c r="B6180" t="s">
        <v>14</v>
      </c>
      <c r="C6180" t="s">
        <v>15</v>
      </c>
      <c r="D6180" t="s">
        <v>16</v>
      </c>
      <c r="E6180" s="1">
        <v>43435</v>
      </c>
      <c r="F6180">
        <v>0.875</v>
      </c>
      <c r="G6180">
        <v>27.8</v>
      </c>
      <c r="H6180">
        <v>11</v>
      </c>
      <c r="I6180">
        <v>15.3858</v>
      </c>
      <c r="J6180">
        <v>0</v>
      </c>
      <c r="K6180">
        <v>99</v>
      </c>
      <c r="L6180">
        <v>45</v>
      </c>
      <c r="M6180">
        <v>7</v>
      </c>
      <c r="N6180">
        <v>7</v>
      </c>
    </row>
    <row r="6181" spans="1:14" x14ac:dyDescent="0.3">
      <c r="A6181">
        <v>40834</v>
      </c>
      <c r="B6181" t="s">
        <v>14</v>
      </c>
      <c r="C6181" t="s">
        <v>15</v>
      </c>
      <c r="D6181" t="s">
        <v>16</v>
      </c>
      <c r="E6181" s="1">
        <v>43436</v>
      </c>
      <c r="F6181">
        <v>1</v>
      </c>
      <c r="G6181">
        <v>25.8</v>
      </c>
      <c r="H6181">
        <v>11.9</v>
      </c>
      <c r="I6181">
        <v>15.441599999999999</v>
      </c>
      <c r="J6181">
        <v>0</v>
      </c>
      <c r="K6181">
        <v>100</v>
      </c>
      <c r="L6181">
        <v>48</v>
      </c>
      <c r="M6181">
        <v>7.7</v>
      </c>
      <c r="N6181">
        <v>7</v>
      </c>
    </row>
    <row r="6182" spans="1:14" x14ac:dyDescent="0.3">
      <c r="A6182">
        <v>40834</v>
      </c>
      <c r="B6182" t="s">
        <v>14</v>
      </c>
      <c r="C6182" t="s">
        <v>15</v>
      </c>
      <c r="D6182" t="s">
        <v>16</v>
      </c>
      <c r="E6182" s="1">
        <v>43437</v>
      </c>
      <c r="F6182">
        <v>1.125</v>
      </c>
      <c r="G6182">
        <v>26</v>
      </c>
      <c r="H6182">
        <v>11</v>
      </c>
      <c r="I6182">
        <v>15.9754</v>
      </c>
      <c r="J6182">
        <v>0</v>
      </c>
      <c r="K6182">
        <v>100</v>
      </c>
      <c r="L6182">
        <v>63</v>
      </c>
      <c r="M6182">
        <v>6.5</v>
      </c>
      <c r="N6182">
        <v>8</v>
      </c>
    </row>
    <row r="6183" spans="1:14" x14ac:dyDescent="0.3">
      <c r="A6183">
        <v>40834</v>
      </c>
      <c r="B6183" t="s">
        <v>14</v>
      </c>
      <c r="C6183" t="s">
        <v>15</v>
      </c>
      <c r="D6183" t="s">
        <v>16</v>
      </c>
      <c r="E6183" s="1">
        <v>43438</v>
      </c>
      <c r="F6183">
        <v>1.25</v>
      </c>
      <c r="G6183">
        <v>24.7</v>
      </c>
      <c r="H6183">
        <v>10.7</v>
      </c>
      <c r="I6183">
        <v>14.4978</v>
      </c>
      <c r="J6183">
        <v>0</v>
      </c>
      <c r="K6183">
        <v>100</v>
      </c>
      <c r="L6183">
        <v>44</v>
      </c>
      <c r="M6183">
        <v>6.5</v>
      </c>
      <c r="N6183">
        <v>10</v>
      </c>
    </row>
    <row r="6184" spans="1:14" x14ac:dyDescent="0.3">
      <c r="A6184">
        <v>40834</v>
      </c>
      <c r="B6184" t="s">
        <v>14</v>
      </c>
      <c r="C6184" t="s">
        <v>15</v>
      </c>
      <c r="D6184" t="s">
        <v>16</v>
      </c>
      <c r="E6184" s="1">
        <v>43439</v>
      </c>
      <c r="F6184">
        <v>1.625</v>
      </c>
      <c r="G6184">
        <v>26.4</v>
      </c>
      <c r="H6184">
        <v>13.4</v>
      </c>
      <c r="I6184">
        <v>14.62</v>
      </c>
      <c r="J6184">
        <v>0</v>
      </c>
      <c r="K6184">
        <v>90</v>
      </c>
      <c r="L6184">
        <v>47</v>
      </c>
      <c r="M6184">
        <v>7.6</v>
      </c>
      <c r="N6184">
        <v>10</v>
      </c>
    </row>
    <row r="6185" spans="1:14" x14ac:dyDescent="0.3">
      <c r="A6185">
        <v>40834</v>
      </c>
      <c r="B6185" t="s">
        <v>14</v>
      </c>
      <c r="C6185" t="s">
        <v>15</v>
      </c>
      <c r="D6185" t="s">
        <v>16</v>
      </c>
      <c r="E6185" s="1">
        <v>43440</v>
      </c>
      <c r="F6185">
        <v>1.875</v>
      </c>
      <c r="G6185">
        <v>24.5</v>
      </c>
      <c r="H6185">
        <v>14.7</v>
      </c>
      <c r="I6185">
        <v>15.295299999999999</v>
      </c>
      <c r="J6185">
        <v>1</v>
      </c>
      <c r="K6185">
        <v>92</v>
      </c>
      <c r="L6185">
        <v>55</v>
      </c>
      <c r="M6185">
        <v>2.1</v>
      </c>
      <c r="N6185">
        <v>11</v>
      </c>
    </row>
    <row r="6186" spans="1:14" x14ac:dyDescent="0.3">
      <c r="A6186">
        <v>40834</v>
      </c>
      <c r="B6186" t="s">
        <v>14</v>
      </c>
      <c r="C6186" t="s">
        <v>15</v>
      </c>
      <c r="D6186" t="s">
        <v>16</v>
      </c>
      <c r="E6186" s="1">
        <v>43441</v>
      </c>
      <c r="F6186">
        <v>0.75</v>
      </c>
      <c r="G6186">
        <v>21.4</v>
      </c>
      <c r="H6186">
        <v>10.9</v>
      </c>
      <c r="I6186">
        <v>14.0793</v>
      </c>
      <c r="J6186">
        <v>21</v>
      </c>
      <c r="K6186">
        <v>100</v>
      </c>
      <c r="L6186">
        <v>52</v>
      </c>
      <c r="M6186">
        <v>8.1</v>
      </c>
      <c r="N6186">
        <v>7</v>
      </c>
    </row>
    <row r="6187" spans="1:14" x14ac:dyDescent="0.3">
      <c r="A6187">
        <v>40834</v>
      </c>
      <c r="B6187" t="s">
        <v>14</v>
      </c>
      <c r="C6187" t="s">
        <v>15</v>
      </c>
      <c r="D6187" t="s">
        <v>16</v>
      </c>
      <c r="E6187" s="1">
        <v>43442</v>
      </c>
      <c r="F6187">
        <v>1.25</v>
      </c>
      <c r="G6187">
        <v>20.9</v>
      </c>
      <c r="H6187">
        <v>8.1999999999999993</v>
      </c>
      <c r="I6187">
        <v>12.7402</v>
      </c>
      <c r="J6187">
        <v>0</v>
      </c>
      <c r="K6187">
        <v>100</v>
      </c>
      <c r="L6187">
        <v>54</v>
      </c>
      <c r="M6187">
        <v>8.1999999999999993</v>
      </c>
      <c r="N6187">
        <v>4</v>
      </c>
    </row>
    <row r="6188" spans="1:14" x14ac:dyDescent="0.3">
      <c r="A6188">
        <v>40834</v>
      </c>
      <c r="B6188" t="s">
        <v>14</v>
      </c>
      <c r="C6188" t="s">
        <v>15</v>
      </c>
      <c r="D6188" t="s">
        <v>16</v>
      </c>
      <c r="E6188" s="1">
        <v>43443</v>
      </c>
      <c r="F6188">
        <v>1.375</v>
      </c>
      <c r="G6188">
        <v>22.4</v>
      </c>
      <c r="H6188">
        <v>7.6</v>
      </c>
      <c r="I6188">
        <v>11.232799999999999</v>
      </c>
      <c r="J6188">
        <v>0</v>
      </c>
      <c r="K6188">
        <v>100</v>
      </c>
      <c r="L6188">
        <v>41</v>
      </c>
      <c r="M6188">
        <v>8.3000000000000007</v>
      </c>
      <c r="N6188">
        <v>3</v>
      </c>
    </row>
    <row r="6189" spans="1:14" x14ac:dyDescent="0.3">
      <c r="A6189">
        <v>40834</v>
      </c>
      <c r="B6189" t="s">
        <v>14</v>
      </c>
      <c r="C6189" t="s">
        <v>15</v>
      </c>
      <c r="D6189" t="s">
        <v>16</v>
      </c>
      <c r="E6189" s="1">
        <v>43444</v>
      </c>
      <c r="F6189">
        <v>1.25</v>
      </c>
      <c r="G6189">
        <v>21.4</v>
      </c>
      <c r="H6189">
        <v>9.3000000000000007</v>
      </c>
      <c r="I6189">
        <v>11.5274</v>
      </c>
      <c r="J6189">
        <v>0</v>
      </c>
      <c r="K6189">
        <v>95</v>
      </c>
      <c r="L6189">
        <v>42</v>
      </c>
      <c r="M6189">
        <v>8.4</v>
      </c>
      <c r="N6189">
        <v>4</v>
      </c>
    </row>
    <row r="6190" spans="1:14" x14ac:dyDescent="0.3">
      <c r="A6190">
        <v>40834</v>
      </c>
      <c r="B6190" t="s">
        <v>14</v>
      </c>
      <c r="C6190" t="s">
        <v>15</v>
      </c>
      <c r="D6190" t="s">
        <v>16</v>
      </c>
      <c r="E6190" s="1">
        <v>43445</v>
      </c>
      <c r="F6190">
        <v>1.375</v>
      </c>
      <c r="G6190">
        <v>20.7</v>
      </c>
      <c r="H6190">
        <v>7</v>
      </c>
      <c r="I6190">
        <v>11.8583</v>
      </c>
      <c r="J6190">
        <v>0</v>
      </c>
      <c r="K6190">
        <v>100</v>
      </c>
      <c r="L6190">
        <v>49</v>
      </c>
      <c r="M6190">
        <v>8.3000000000000007</v>
      </c>
      <c r="N6190">
        <v>2</v>
      </c>
    </row>
    <row r="6191" spans="1:14" x14ac:dyDescent="0.3">
      <c r="A6191">
        <v>40834</v>
      </c>
      <c r="B6191" t="s">
        <v>14</v>
      </c>
      <c r="C6191" t="s">
        <v>15</v>
      </c>
      <c r="D6191" t="s">
        <v>16</v>
      </c>
      <c r="E6191" s="1">
        <v>43446</v>
      </c>
      <c r="F6191">
        <v>0.75</v>
      </c>
      <c r="G6191">
        <v>21.2</v>
      </c>
      <c r="H6191">
        <v>4.7</v>
      </c>
      <c r="I6191">
        <v>10.962</v>
      </c>
      <c r="J6191">
        <v>0</v>
      </c>
      <c r="K6191">
        <v>100</v>
      </c>
      <c r="L6191">
        <v>48</v>
      </c>
      <c r="M6191">
        <v>8.1999999999999993</v>
      </c>
      <c r="N6191">
        <v>6</v>
      </c>
    </row>
    <row r="6192" spans="1:14" x14ac:dyDescent="0.3">
      <c r="A6192">
        <v>40834</v>
      </c>
      <c r="B6192" t="s">
        <v>14</v>
      </c>
      <c r="C6192" t="s">
        <v>15</v>
      </c>
      <c r="D6192" t="s">
        <v>16</v>
      </c>
      <c r="E6192" s="1">
        <v>43447</v>
      </c>
      <c r="F6192">
        <v>0.875</v>
      </c>
      <c r="G6192">
        <v>24.2</v>
      </c>
      <c r="H6192">
        <v>5.2</v>
      </c>
      <c r="I6192">
        <v>10.928000000000001</v>
      </c>
      <c r="J6192">
        <v>0</v>
      </c>
      <c r="K6192">
        <v>100</v>
      </c>
      <c r="L6192">
        <v>38</v>
      </c>
      <c r="M6192">
        <v>8.3000000000000007</v>
      </c>
      <c r="N6192">
        <v>0</v>
      </c>
    </row>
    <row r="6193" spans="1:14" x14ac:dyDescent="0.3">
      <c r="A6193">
        <v>40834</v>
      </c>
      <c r="B6193" t="s">
        <v>14</v>
      </c>
      <c r="C6193" t="s">
        <v>15</v>
      </c>
      <c r="D6193" t="s">
        <v>16</v>
      </c>
      <c r="E6193" s="1">
        <v>43448</v>
      </c>
      <c r="F6193">
        <v>1.625</v>
      </c>
      <c r="G6193">
        <v>23.5</v>
      </c>
      <c r="H6193">
        <v>5.7</v>
      </c>
      <c r="I6193">
        <v>10.3095</v>
      </c>
      <c r="J6193">
        <v>0</v>
      </c>
      <c r="K6193">
        <v>100</v>
      </c>
      <c r="L6193">
        <v>36</v>
      </c>
      <c r="M6193">
        <v>8.1999999999999993</v>
      </c>
      <c r="N6193">
        <v>1</v>
      </c>
    </row>
    <row r="6194" spans="1:14" x14ac:dyDescent="0.3">
      <c r="A6194">
        <v>40834</v>
      </c>
      <c r="B6194" t="s">
        <v>14</v>
      </c>
      <c r="C6194" t="s">
        <v>15</v>
      </c>
      <c r="D6194" t="s">
        <v>16</v>
      </c>
      <c r="E6194" s="1">
        <v>43449</v>
      </c>
      <c r="F6194">
        <v>1</v>
      </c>
      <c r="G6194">
        <v>22.1</v>
      </c>
      <c r="H6194">
        <v>7.2</v>
      </c>
      <c r="I6194">
        <v>12.299899999999999</v>
      </c>
      <c r="J6194">
        <v>0</v>
      </c>
      <c r="K6194">
        <v>100</v>
      </c>
      <c r="L6194">
        <v>52</v>
      </c>
      <c r="M6194">
        <v>8.1999999999999993</v>
      </c>
      <c r="N6194">
        <v>1</v>
      </c>
    </row>
    <row r="6195" spans="1:14" x14ac:dyDescent="0.3">
      <c r="A6195">
        <v>40834</v>
      </c>
      <c r="B6195" t="s">
        <v>14</v>
      </c>
      <c r="C6195" t="s">
        <v>15</v>
      </c>
      <c r="D6195" t="s">
        <v>16</v>
      </c>
      <c r="E6195" s="1">
        <v>43450</v>
      </c>
      <c r="F6195">
        <v>1.125</v>
      </c>
      <c r="G6195">
        <v>23.7</v>
      </c>
      <c r="H6195">
        <v>6</v>
      </c>
      <c r="I6195">
        <v>11.869899999999999</v>
      </c>
      <c r="J6195">
        <v>0</v>
      </c>
      <c r="K6195">
        <v>100</v>
      </c>
      <c r="L6195">
        <v>39</v>
      </c>
      <c r="M6195">
        <v>8.4</v>
      </c>
      <c r="N6195">
        <v>1</v>
      </c>
    </row>
    <row r="6196" spans="1:14" x14ac:dyDescent="0.3">
      <c r="A6196">
        <v>40834</v>
      </c>
      <c r="B6196" t="s">
        <v>14</v>
      </c>
      <c r="C6196" t="s">
        <v>15</v>
      </c>
      <c r="D6196" t="s">
        <v>16</v>
      </c>
      <c r="E6196" s="1">
        <v>43451</v>
      </c>
      <c r="F6196">
        <v>1.375</v>
      </c>
      <c r="G6196">
        <v>23.8</v>
      </c>
      <c r="H6196">
        <v>6.6</v>
      </c>
      <c r="I6196">
        <v>10.543699999999999</v>
      </c>
      <c r="J6196">
        <v>0</v>
      </c>
      <c r="K6196">
        <v>100</v>
      </c>
      <c r="L6196">
        <v>40</v>
      </c>
      <c r="M6196">
        <v>8.1999999999999993</v>
      </c>
      <c r="N6196">
        <v>2</v>
      </c>
    </row>
    <row r="6197" spans="1:14" x14ac:dyDescent="0.3">
      <c r="A6197">
        <v>40834</v>
      </c>
      <c r="B6197" t="s">
        <v>14</v>
      </c>
      <c r="C6197" t="s">
        <v>15</v>
      </c>
      <c r="D6197" t="s">
        <v>16</v>
      </c>
      <c r="E6197" s="1">
        <v>43452</v>
      </c>
      <c r="F6197">
        <v>2</v>
      </c>
      <c r="G6197">
        <v>24.7</v>
      </c>
      <c r="H6197">
        <v>9.6</v>
      </c>
      <c r="I6197">
        <v>12.0898</v>
      </c>
      <c r="J6197">
        <v>2.4</v>
      </c>
      <c r="K6197">
        <v>100</v>
      </c>
      <c r="L6197">
        <v>43</v>
      </c>
      <c r="M6197">
        <v>6.5</v>
      </c>
      <c r="N6197">
        <v>3</v>
      </c>
    </row>
    <row r="6198" spans="1:14" x14ac:dyDescent="0.3">
      <c r="A6198">
        <v>40834</v>
      </c>
      <c r="B6198" t="s">
        <v>14</v>
      </c>
      <c r="C6198" t="s">
        <v>15</v>
      </c>
      <c r="D6198" t="s">
        <v>16</v>
      </c>
      <c r="E6198" s="1">
        <v>43453</v>
      </c>
      <c r="F6198">
        <v>1</v>
      </c>
      <c r="G6198">
        <v>20.9</v>
      </c>
      <c r="H6198">
        <v>7.2</v>
      </c>
      <c r="I6198">
        <v>12.6288</v>
      </c>
      <c r="J6198">
        <v>0</v>
      </c>
      <c r="K6198">
        <v>100</v>
      </c>
      <c r="L6198">
        <v>59</v>
      </c>
      <c r="M6198">
        <v>8.3000000000000007</v>
      </c>
      <c r="N6198">
        <v>2</v>
      </c>
    </row>
    <row r="6199" spans="1:14" x14ac:dyDescent="0.3">
      <c r="A6199">
        <v>40834</v>
      </c>
      <c r="B6199" t="s">
        <v>14</v>
      </c>
      <c r="C6199" t="s">
        <v>15</v>
      </c>
      <c r="D6199" t="s">
        <v>16</v>
      </c>
      <c r="E6199" s="1">
        <v>43454</v>
      </c>
      <c r="F6199">
        <v>1.25</v>
      </c>
      <c r="G6199">
        <v>23.2</v>
      </c>
      <c r="H6199">
        <v>5.7</v>
      </c>
      <c r="I6199">
        <v>12.068199999999999</v>
      </c>
      <c r="J6199">
        <v>0</v>
      </c>
      <c r="K6199">
        <v>100</v>
      </c>
      <c r="L6199">
        <v>45</v>
      </c>
      <c r="M6199">
        <v>8.1999999999999993</v>
      </c>
      <c r="N6199">
        <v>1</v>
      </c>
    </row>
    <row r="6200" spans="1:14" x14ac:dyDescent="0.3">
      <c r="A6200">
        <v>40834</v>
      </c>
      <c r="B6200" t="s">
        <v>14</v>
      </c>
      <c r="C6200" t="s">
        <v>15</v>
      </c>
      <c r="D6200" t="s">
        <v>16</v>
      </c>
      <c r="E6200" s="1">
        <v>43455</v>
      </c>
      <c r="F6200">
        <v>1.625</v>
      </c>
      <c r="G6200">
        <v>22.5</v>
      </c>
      <c r="H6200">
        <v>12</v>
      </c>
      <c r="I6200">
        <v>13.078099999999999</v>
      </c>
      <c r="J6200">
        <v>0</v>
      </c>
      <c r="K6200">
        <v>98</v>
      </c>
      <c r="L6200">
        <v>43</v>
      </c>
      <c r="M6200">
        <v>6.8</v>
      </c>
      <c r="N6200">
        <v>5</v>
      </c>
    </row>
    <row r="6201" spans="1:14" x14ac:dyDescent="0.3">
      <c r="A6201">
        <v>40834</v>
      </c>
      <c r="B6201" t="s">
        <v>14</v>
      </c>
      <c r="C6201" t="s">
        <v>15</v>
      </c>
      <c r="D6201" t="s">
        <v>16</v>
      </c>
      <c r="E6201" s="1">
        <v>43456</v>
      </c>
      <c r="F6201">
        <v>1.625</v>
      </c>
      <c r="G6201">
        <v>16.100000000000001</v>
      </c>
      <c r="H6201">
        <v>11.4</v>
      </c>
      <c r="I6201">
        <v>12.7849</v>
      </c>
      <c r="J6201">
        <v>0</v>
      </c>
      <c r="K6201">
        <v>100</v>
      </c>
      <c r="L6201">
        <v>71</v>
      </c>
      <c r="M6201">
        <v>4.5999999999999996</v>
      </c>
      <c r="N6201">
        <v>8</v>
      </c>
    </row>
    <row r="6202" spans="1:14" x14ac:dyDescent="0.3">
      <c r="A6202">
        <v>40834</v>
      </c>
      <c r="B6202" t="s">
        <v>14</v>
      </c>
      <c r="C6202" t="s">
        <v>15</v>
      </c>
      <c r="D6202" t="s">
        <v>16</v>
      </c>
      <c r="E6202" s="1">
        <v>43457</v>
      </c>
      <c r="F6202">
        <v>1.125</v>
      </c>
      <c r="G6202">
        <v>15</v>
      </c>
      <c r="H6202">
        <v>7.7</v>
      </c>
      <c r="I6202">
        <v>11.704000000000001</v>
      </c>
      <c r="J6202">
        <v>0</v>
      </c>
      <c r="K6202">
        <v>100</v>
      </c>
      <c r="L6202">
        <v>74</v>
      </c>
      <c r="M6202">
        <v>4.0999999999999996</v>
      </c>
      <c r="N6202">
        <v>3</v>
      </c>
    </row>
    <row r="6203" spans="1:14" x14ac:dyDescent="0.3">
      <c r="A6203">
        <v>40834</v>
      </c>
      <c r="B6203" t="s">
        <v>14</v>
      </c>
      <c r="C6203" t="s">
        <v>15</v>
      </c>
      <c r="D6203" t="s">
        <v>16</v>
      </c>
      <c r="E6203" s="1">
        <v>43458</v>
      </c>
      <c r="F6203">
        <v>1</v>
      </c>
      <c r="G6203">
        <v>16.899999999999999</v>
      </c>
      <c r="H6203">
        <v>7.6</v>
      </c>
      <c r="I6203">
        <v>10.8467</v>
      </c>
      <c r="J6203">
        <v>0</v>
      </c>
      <c r="K6203">
        <v>100</v>
      </c>
      <c r="L6203">
        <v>61</v>
      </c>
      <c r="M6203">
        <v>6.2</v>
      </c>
      <c r="N6203">
        <v>5</v>
      </c>
    </row>
    <row r="6204" spans="1:14" x14ac:dyDescent="0.3">
      <c r="A6204">
        <v>40834</v>
      </c>
      <c r="B6204" t="s">
        <v>14</v>
      </c>
      <c r="C6204" t="s">
        <v>15</v>
      </c>
      <c r="D6204" t="s">
        <v>16</v>
      </c>
      <c r="E6204" s="1">
        <v>43459</v>
      </c>
      <c r="F6204">
        <v>1.125</v>
      </c>
      <c r="G6204">
        <v>17.100000000000001</v>
      </c>
      <c r="H6204">
        <v>4.3</v>
      </c>
      <c r="I6204">
        <v>9.2679600000000004</v>
      </c>
      <c r="J6204">
        <v>0</v>
      </c>
      <c r="K6204">
        <v>100</v>
      </c>
      <c r="L6204">
        <v>47</v>
      </c>
      <c r="M6204">
        <v>7.8</v>
      </c>
      <c r="N6204">
        <v>0</v>
      </c>
    </row>
    <row r="6205" spans="1:14" x14ac:dyDescent="0.3">
      <c r="A6205">
        <v>40834</v>
      </c>
      <c r="B6205" t="s">
        <v>14</v>
      </c>
      <c r="C6205" t="s">
        <v>15</v>
      </c>
      <c r="D6205" t="s">
        <v>16</v>
      </c>
      <c r="E6205" s="1">
        <v>43460</v>
      </c>
      <c r="F6205">
        <v>1</v>
      </c>
      <c r="G6205">
        <v>21.3</v>
      </c>
      <c r="H6205">
        <v>1.9</v>
      </c>
      <c r="I6205">
        <v>9.4643300000000004</v>
      </c>
      <c r="J6205">
        <v>0</v>
      </c>
      <c r="K6205">
        <v>100</v>
      </c>
      <c r="L6205">
        <v>40</v>
      </c>
      <c r="M6205">
        <v>7.4</v>
      </c>
      <c r="N6205">
        <v>-2</v>
      </c>
    </row>
    <row r="6206" spans="1:14" x14ac:dyDescent="0.3">
      <c r="A6206">
        <v>40834</v>
      </c>
      <c r="B6206" t="s">
        <v>14</v>
      </c>
      <c r="C6206" t="s">
        <v>15</v>
      </c>
      <c r="D6206" t="s">
        <v>16</v>
      </c>
      <c r="E6206" s="1">
        <v>43461</v>
      </c>
      <c r="F6206">
        <v>1.5</v>
      </c>
      <c r="G6206">
        <v>21.4</v>
      </c>
      <c r="H6206">
        <v>6.4</v>
      </c>
      <c r="I6206">
        <v>11.6106</v>
      </c>
      <c r="J6206">
        <v>0.1</v>
      </c>
      <c r="K6206">
        <v>84</v>
      </c>
      <c r="L6206">
        <v>51</v>
      </c>
      <c r="M6206">
        <v>6.1</v>
      </c>
      <c r="N6206">
        <v>0</v>
      </c>
    </row>
    <row r="6207" spans="1:14" x14ac:dyDescent="0.3">
      <c r="A6207">
        <v>40834</v>
      </c>
      <c r="B6207" t="s">
        <v>14</v>
      </c>
      <c r="C6207" t="s">
        <v>15</v>
      </c>
      <c r="D6207" t="s">
        <v>16</v>
      </c>
      <c r="E6207" s="1">
        <v>43462</v>
      </c>
      <c r="F6207">
        <v>1.875</v>
      </c>
      <c r="G6207">
        <v>17.7</v>
      </c>
      <c r="H6207">
        <v>13.5</v>
      </c>
      <c r="I6207">
        <v>12.137499999999999</v>
      </c>
      <c r="J6207">
        <v>5.9</v>
      </c>
      <c r="K6207">
        <v>83</v>
      </c>
      <c r="L6207">
        <v>57</v>
      </c>
      <c r="M6207">
        <v>0.4</v>
      </c>
      <c r="N6207">
        <v>10</v>
      </c>
    </row>
    <row r="6208" spans="1:14" x14ac:dyDescent="0.3">
      <c r="A6208">
        <v>40834</v>
      </c>
      <c r="B6208" t="s">
        <v>14</v>
      </c>
      <c r="C6208" t="s">
        <v>15</v>
      </c>
      <c r="D6208" t="s">
        <v>16</v>
      </c>
      <c r="E6208" s="1">
        <v>43463</v>
      </c>
      <c r="F6208">
        <v>1.25</v>
      </c>
      <c r="G6208">
        <v>19.8</v>
      </c>
      <c r="H6208">
        <v>12.5</v>
      </c>
      <c r="I6208">
        <v>14.2394</v>
      </c>
      <c r="J6208">
        <v>0.7</v>
      </c>
      <c r="K6208">
        <v>100</v>
      </c>
      <c r="L6208">
        <v>80</v>
      </c>
      <c r="M6208">
        <v>6.6</v>
      </c>
      <c r="N6208">
        <v>9</v>
      </c>
    </row>
    <row r="6209" spans="1:14" x14ac:dyDescent="0.3">
      <c r="A6209">
        <v>40834</v>
      </c>
      <c r="B6209" t="s">
        <v>14</v>
      </c>
      <c r="C6209" t="s">
        <v>15</v>
      </c>
      <c r="D6209" t="s">
        <v>16</v>
      </c>
      <c r="E6209" s="1">
        <v>43464</v>
      </c>
      <c r="F6209">
        <v>1</v>
      </c>
      <c r="G6209">
        <v>20</v>
      </c>
      <c r="H6209">
        <v>5.7</v>
      </c>
      <c r="I6209">
        <v>12.8148</v>
      </c>
      <c r="J6209">
        <v>1</v>
      </c>
      <c r="K6209">
        <v>100</v>
      </c>
      <c r="L6209">
        <v>65</v>
      </c>
      <c r="M6209">
        <v>4.4000000000000004</v>
      </c>
      <c r="N6209">
        <v>0</v>
      </c>
    </row>
    <row r="6210" spans="1:14" x14ac:dyDescent="0.3">
      <c r="A6210">
        <v>40834</v>
      </c>
      <c r="B6210" t="s">
        <v>14</v>
      </c>
      <c r="C6210" t="s">
        <v>15</v>
      </c>
      <c r="D6210" t="s">
        <v>16</v>
      </c>
      <c r="E6210" s="1">
        <v>43465</v>
      </c>
      <c r="F6210">
        <v>1</v>
      </c>
      <c r="G6210">
        <v>19.100000000000001</v>
      </c>
      <c r="H6210">
        <v>11.2</v>
      </c>
      <c r="I6210">
        <v>14.186299999999999</v>
      </c>
      <c r="J6210">
        <v>2</v>
      </c>
      <c r="K6210">
        <v>100</v>
      </c>
      <c r="L6210">
        <v>72</v>
      </c>
      <c r="M6210">
        <v>4.2</v>
      </c>
      <c r="N6210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86164-8498-47BA-8DFE-650DC91DF5D1}">
  <dimension ref="A1:AB5846"/>
  <sheetViews>
    <sheetView tabSelected="1" workbookViewId="0">
      <selection activeCell="H2" sqref="H2"/>
    </sheetView>
  </sheetViews>
  <sheetFormatPr defaultRowHeight="14.4" x14ac:dyDescent="0.3"/>
  <cols>
    <col min="1" max="3" width="8.88671875" style="2"/>
    <col min="4" max="4" width="8.88671875" style="3"/>
    <col min="6" max="6" width="10.6640625" style="2" customWidth="1"/>
    <col min="7" max="7" width="12.21875" style="2" customWidth="1"/>
    <col min="8" max="8" width="11" style="2" customWidth="1"/>
    <col min="9" max="9" width="9.33203125" style="4" customWidth="1"/>
  </cols>
  <sheetData>
    <row r="1" spans="1:28" x14ac:dyDescent="0.3">
      <c r="A1" s="2" t="s">
        <v>17</v>
      </c>
      <c r="B1" s="2" t="s">
        <v>18</v>
      </c>
      <c r="C1" s="2" t="s">
        <v>19</v>
      </c>
      <c r="D1" s="3" t="s">
        <v>9</v>
      </c>
      <c r="F1" s="2" t="s">
        <v>41</v>
      </c>
      <c r="G1" s="2" t="s">
        <v>28</v>
      </c>
      <c r="I1" s="4" t="s">
        <v>42</v>
      </c>
      <c r="M1">
        <v>350.747734970029</v>
      </c>
      <c r="N1">
        <v>503.535632746668</v>
      </c>
      <c r="O1">
        <v>263.71073623141302</v>
      </c>
      <c r="P1">
        <v>413.00314094727702</v>
      </c>
      <c r="Q1">
        <v>464.16652788631501</v>
      </c>
      <c r="R1">
        <v>391.50136477654303</v>
      </c>
      <c r="S1">
        <v>636.26360720340097</v>
      </c>
      <c r="T1">
        <v>382.48612868455098</v>
      </c>
      <c r="U1">
        <v>289.76011575995602</v>
      </c>
      <c r="V1">
        <v>609.86903407838395</v>
      </c>
      <c r="W1">
        <v>333.51788180917902</v>
      </c>
      <c r="X1">
        <v>434.563727258857</v>
      </c>
      <c r="Y1">
        <v>421.818495014946</v>
      </c>
      <c r="Z1">
        <v>493.559166546114</v>
      </c>
      <c r="AA1">
        <v>782.04537526911201</v>
      </c>
      <c r="AB1">
        <v>239.50502624122899</v>
      </c>
    </row>
    <row r="2" spans="1:28" x14ac:dyDescent="0.3">
      <c r="A2" s="2">
        <v>2003</v>
      </c>
      <c r="B2" s="2" t="s">
        <v>29</v>
      </c>
      <c r="C2" s="2">
        <v>1</v>
      </c>
      <c r="D2" s="3">
        <v>2</v>
      </c>
      <c r="F2" s="2">
        <f>D2/286.2</f>
        <v>6.9881201956673656E-3</v>
      </c>
      <c r="G2" s="2">
        <v>1.4</v>
      </c>
      <c r="I2" s="4">
        <f>F2*$M$28</f>
        <v>3.6325191091857216</v>
      </c>
      <c r="K2" s="2">
        <v>1342.8000000000006</v>
      </c>
      <c r="M2">
        <v>446.161914382227</v>
      </c>
      <c r="N2">
        <v>433.35822832565401</v>
      </c>
      <c r="O2">
        <v>695.28543942341196</v>
      </c>
      <c r="P2">
        <v>381.75354434727501</v>
      </c>
      <c r="Q2">
        <v>355.071103612613</v>
      </c>
      <c r="R2">
        <v>543.28249612297395</v>
      </c>
      <c r="S2">
        <v>310.64666207313599</v>
      </c>
      <c r="T2">
        <v>776.57005694733402</v>
      </c>
      <c r="U2">
        <v>324.84099396489501</v>
      </c>
      <c r="V2">
        <v>310.61881000729301</v>
      </c>
      <c r="W2">
        <v>233.871170917032</v>
      </c>
      <c r="X2">
        <v>759.60778926890703</v>
      </c>
      <c r="Y2">
        <v>282.15593701431601</v>
      </c>
      <c r="Z2">
        <v>659.923206426668</v>
      </c>
      <c r="AA2">
        <v>277.78528373564001</v>
      </c>
      <c r="AB2">
        <v>495.93069852223698</v>
      </c>
    </row>
    <row r="3" spans="1:28" x14ac:dyDescent="0.3">
      <c r="A3" s="2">
        <v>2003</v>
      </c>
      <c r="B3" s="2" t="s">
        <v>29</v>
      </c>
      <c r="C3" s="2">
        <v>2</v>
      </c>
      <c r="D3" s="3">
        <v>0</v>
      </c>
      <c r="F3" s="2">
        <f t="shared" ref="F3:F66" si="0">D3/286.2</f>
        <v>0</v>
      </c>
      <c r="G3" s="2">
        <v>0.8</v>
      </c>
      <c r="I3" s="4">
        <f t="shared" ref="I3:I66" si="1">F3*$M$28</f>
        <v>0</v>
      </c>
      <c r="K3" s="2">
        <v>1360.3999999999992</v>
      </c>
      <c r="M3">
        <v>842.05873578985597</v>
      </c>
      <c r="N3">
        <v>299.71023278806302</v>
      </c>
      <c r="O3">
        <v>546.40155434854603</v>
      </c>
      <c r="P3">
        <v>667.80231264126701</v>
      </c>
      <c r="Q3">
        <v>487.97042669924502</v>
      </c>
      <c r="R3">
        <v>455.58926208031198</v>
      </c>
      <c r="S3">
        <v>399.58285952212498</v>
      </c>
      <c r="T3">
        <v>682.45984655957204</v>
      </c>
      <c r="U3">
        <v>394.12971359498698</v>
      </c>
      <c r="V3">
        <v>312.11288376357999</v>
      </c>
      <c r="W3">
        <v>318.759145395666</v>
      </c>
      <c r="X3">
        <v>534.05313391188997</v>
      </c>
      <c r="Y3">
        <v>847.99669866612396</v>
      </c>
      <c r="Z3">
        <v>473.01907595565802</v>
      </c>
      <c r="AA3">
        <v>236.52311907427699</v>
      </c>
      <c r="AB3">
        <v>816.23609926112704</v>
      </c>
    </row>
    <row r="4" spans="1:28" x14ac:dyDescent="0.3">
      <c r="A4" s="2">
        <v>2003</v>
      </c>
      <c r="B4" s="2" t="s">
        <v>29</v>
      </c>
      <c r="C4" s="2">
        <v>3</v>
      </c>
      <c r="D4" s="3">
        <v>0</v>
      </c>
      <c r="F4" s="2">
        <f t="shared" si="0"/>
        <v>0</v>
      </c>
      <c r="G4" s="2">
        <v>1.3</v>
      </c>
      <c r="I4" s="4">
        <f t="shared" si="1"/>
        <v>0</v>
      </c>
      <c r="K4" s="2">
        <v>1224.6000000000006</v>
      </c>
      <c r="M4">
        <v>721.08038268825999</v>
      </c>
      <c r="N4">
        <v>407.59097846790502</v>
      </c>
      <c r="O4">
        <v>348.34018119308502</v>
      </c>
      <c r="P4">
        <v>421.17092702661301</v>
      </c>
      <c r="Q4">
        <v>306.26048198839601</v>
      </c>
      <c r="R4">
        <v>255.69567284828301</v>
      </c>
      <c r="S4">
        <v>730.71441553141995</v>
      </c>
      <c r="T4">
        <v>232.735175155028</v>
      </c>
      <c r="U4">
        <v>479.63532059800099</v>
      </c>
      <c r="V4">
        <v>773.98693077677694</v>
      </c>
      <c r="W4">
        <v>475.448722399063</v>
      </c>
      <c r="X4">
        <v>240.720433033555</v>
      </c>
      <c r="Y4">
        <v>653.00936539378995</v>
      </c>
      <c r="Z4">
        <v>607.29379313081904</v>
      </c>
      <c r="AA4">
        <v>484.61010838946402</v>
      </c>
      <c r="AB4">
        <v>565.25369011174405</v>
      </c>
    </row>
    <row r="5" spans="1:28" x14ac:dyDescent="0.3">
      <c r="A5" s="2">
        <v>2003</v>
      </c>
      <c r="B5" s="2" t="s">
        <v>29</v>
      </c>
      <c r="C5" s="2">
        <v>4</v>
      </c>
      <c r="D5" s="3">
        <v>37</v>
      </c>
      <c r="F5" s="2">
        <f t="shared" si="0"/>
        <v>0.12928022361984626</v>
      </c>
      <c r="G5" s="2">
        <v>0.2</v>
      </c>
      <c r="I5" s="4">
        <f t="shared" si="1"/>
        <v>67.201603519935844</v>
      </c>
      <c r="K5" s="2">
        <v>1677.6000000000001</v>
      </c>
      <c r="M5">
        <v>454.71307608629098</v>
      </c>
      <c r="N5">
        <v>291.76935150999401</v>
      </c>
      <c r="O5">
        <v>261.95093119673601</v>
      </c>
      <c r="P5">
        <v>518.695806685452</v>
      </c>
      <c r="Q5">
        <v>416.43037692203399</v>
      </c>
      <c r="R5">
        <v>766.57444808768696</v>
      </c>
      <c r="S5">
        <v>687.69536738784495</v>
      </c>
      <c r="T5">
        <v>224.99533106520801</v>
      </c>
      <c r="U5">
        <v>767.74847163475295</v>
      </c>
      <c r="V5">
        <v>275.09435140897699</v>
      </c>
      <c r="W5">
        <v>668.98461386973702</v>
      </c>
      <c r="X5">
        <v>763.31979230069498</v>
      </c>
      <c r="Y5">
        <v>733.958267287799</v>
      </c>
      <c r="Z5">
        <v>324.88780233396898</v>
      </c>
      <c r="AA5">
        <v>413.41126640598901</v>
      </c>
      <c r="AB5">
        <v>550.04649147145597</v>
      </c>
    </row>
    <row r="6" spans="1:28" x14ac:dyDescent="0.3">
      <c r="A6" s="2">
        <v>2003</v>
      </c>
      <c r="B6" s="2" t="s">
        <v>29</v>
      </c>
      <c r="C6" s="2">
        <v>5</v>
      </c>
      <c r="D6" s="3">
        <v>0</v>
      </c>
      <c r="F6" s="2">
        <f t="shared" si="0"/>
        <v>0</v>
      </c>
      <c r="G6" s="2">
        <v>0.9</v>
      </c>
      <c r="I6" s="4">
        <f t="shared" si="1"/>
        <v>0</v>
      </c>
      <c r="K6" s="2">
        <v>1627.6999999999994</v>
      </c>
      <c r="M6">
        <v>235.83041207318001</v>
      </c>
      <c r="N6">
        <v>262.01629418207199</v>
      </c>
      <c r="O6">
        <v>229.177716055503</v>
      </c>
      <c r="P6">
        <v>364.08248542610602</v>
      </c>
      <c r="Q6">
        <v>728.23485300020695</v>
      </c>
      <c r="R6">
        <v>458.60913063710598</v>
      </c>
      <c r="S6">
        <v>479.909004190828</v>
      </c>
      <c r="T6">
        <v>403.11249324692199</v>
      </c>
      <c r="U6">
        <v>629.40991946426402</v>
      </c>
      <c r="V6">
        <v>428.77364294744899</v>
      </c>
      <c r="W6">
        <v>446.334454115938</v>
      </c>
      <c r="X6">
        <v>489.53073014083998</v>
      </c>
      <c r="Y6">
        <v>292.50501597451398</v>
      </c>
      <c r="Z6">
        <v>634.22921848235501</v>
      </c>
      <c r="AA6">
        <v>273.79446164898502</v>
      </c>
      <c r="AB6">
        <v>231.65853858621199</v>
      </c>
    </row>
    <row r="7" spans="1:28" x14ac:dyDescent="0.3">
      <c r="A7" s="2">
        <v>2003</v>
      </c>
      <c r="B7" s="2" t="s">
        <v>29</v>
      </c>
      <c r="C7" s="2">
        <v>6</v>
      </c>
      <c r="D7" s="3">
        <v>0</v>
      </c>
      <c r="F7" s="2">
        <f t="shared" si="0"/>
        <v>0</v>
      </c>
      <c r="G7" s="2">
        <v>1.1000000000000001</v>
      </c>
      <c r="I7" s="4">
        <f t="shared" si="1"/>
        <v>0</v>
      </c>
      <c r="K7" s="2">
        <v>1844.1000000000001</v>
      </c>
      <c r="M7">
        <v>250.774197965365</v>
      </c>
      <c r="N7">
        <v>318.244842867393</v>
      </c>
      <c r="O7">
        <v>646.09576721193798</v>
      </c>
      <c r="P7">
        <v>532.92191209698296</v>
      </c>
      <c r="Q7">
        <v>553.82562490837995</v>
      </c>
      <c r="R7">
        <v>290.57648096523002</v>
      </c>
      <c r="S7">
        <v>409.972956909961</v>
      </c>
      <c r="T7">
        <v>395.78045953182999</v>
      </c>
      <c r="U7">
        <v>447.39156800079797</v>
      </c>
      <c r="V7">
        <v>456.12302684908701</v>
      </c>
      <c r="W7">
        <v>248.74156753941699</v>
      </c>
      <c r="X7">
        <v>409.435907116078</v>
      </c>
      <c r="Y7">
        <v>540.64687480836403</v>
      </c>
      <c r="Z7">
        <v>393.60450999505099</v>
      </c>
      <c r="AA7">
        <v>415.82659076610599</v>
      </c>
      <c r="AB7">
        <v>220.09580488501501</v>
      </c>
    </row>
    <row r="8" spans="1:28" x14ac:dyDescent="0.3">
      <c r="A8" s="2">
        <v>2003</v>
      </c>
      <c r="B8" s="2" t="s">
        <v>29</v>
      </c>
      <c r="C8" s="2">
        <v>7</v>
      </c>
      <c r="D8" s="3">
        <v>0</v>
      </c>
      <c r="F8" s="2">
        <f t="shared" si="0"/>
        <v>0</v>
      </c>
      <c r="G8" s="2">
        <v>1.1000000000000001</v>
      </c>
      <c r="I8" s="4">
        <f t="shared" si="1"/>
        <v>0</v>
      </c>
      <c r="K8" s="2">
        <v>1806.8999999999985</v>
      </c>
      <c r="M8">
        <v>264.20433613795501</v>
      </c>
      <c r="N8">
        <v>686.37645491628302</v>
      </c>
      <c r="O8">
        <v>553.89674670865804</v>
      </c>
      <c r="P8">
        <v>598.62271894393905</v>
      </c>
      <c r="Q8">
        <v>235.850766835695</v>
      </c>
      <c r="R8">
        <v>422.65496045435702</v>
      </c>
      <c r="S8">
        <v>684.98835372080805</v>
      </c>
      <c r="T8">
        <v>266.515225306449</v>
      </c>
      <c r="U8">
        <v>375.37236511929899</v>
      </c>
      <c r="V8">
        <v>244.19575820183999</v>
      </c>
      <c r="W8">
        <v>251.39957144574899</v>
      </c>
      <c r="X8">
        <v>528.77195527740002</v>
      </c>
      <c r="Y8">
        <v>377.86452375362398</v>
      </c>
      <c r="Z8">
        <v>649.96090882487101</v>
      </c>
      <c r="AA8">
        <v>641.70028196537498</v>
      </c>
      <c r="AB8">
        <v>233.878485681179</v>
      </c>
    </row>
    <row r="9" spans="1:28" x14ac:dyDescent="0.3">
      <c r="A9" s="2">
        <v>2003</v>
      </c>
      <c r="B9" s="2" t="s">
        <v>29</v>
      </c>
      <c r="C9" s="2">
        <v>8</v>
      </c>
      <c r="D9" s="3">
        <v>0</v>
      </c>
      <c r="F9" s="2">
        <f t="shared" si="0"/>
        <v>0</v>
      </c>
      <c r="G9" s="2">
        <v>0.9</v>
      </c>
      <c r="I9" s="4">
        <f t="shared" si="1"/>
        <v>0</v>
      </c>
      <c r="K9" s="2">
        <v>1728.700000000001</v>
      </c>
      <c r="M9">
        <v>557.06476781393906</v>
      </c>
      <c r="N9">
        <v>353.13233089554802</v>
      </c>
      <c r="O9">
        <v>737.24179830155595</v>
      </c>
      <c r="P9">
        <v>297.17954128594198</v>
      </c>
      <c r="Q9">
        <v>450.76460616903</v>
      </c>
      <c r="R9">
        <v>581.920101622424</v>
      </c>
      <c r="S9">
        <v>786.98326442436405</v>
      </c>
      <c r="T9">
        <v>407.03979953911602</v>
      </c>
      <c r="U9">
        <v>578.05636486415597</v>
      </c>
      <c r="V9">
        <v>630.08272324013501</v>
      </c>
      <c r="W9">
        <v>503.98594550532999</v>
      </c>
      <c r="X9">
        <v>638.86830262284695</v>
      </c>
      <c r="Y9">
        <v>263.21224113615199</v>
      </c>
      <c r="Z9">
        <v>410.73736027439003</v>
      </c>
      <c r="AA9">
        <v>548.024903933779</v>
      </c>
      <c r="AB9">
        <v>305.53943529641703</v>
      </c>
    </row>
    <row r="10" spans="1:28" x14ac:dyDescent="0.3">
      <c r="A10" s="2">
        <v>2003</v>
      </c>
      <c r="B10" s="2" t="s">
        <v>29</v>
      </c>
      <c r="C10" s="2">
        <v>9</v>
      </c>
      <c r="D10" s="3">
        <v>0</v>
      </c>
      <c r="F10" s="2">
        <f t="shared" si="0"/>
        <v>0</v>
      </c>
      <c r="G10" s="2">
        <v>0.9</v>
      </c>
      <c r="I10" s="4">
        <f t="shared" si="1"/>
        <v>0</v>
      </c>
      <c r="K10" s="2">
        <v>1696.1999999999996</v>
      </c>
      <c r="M10">
        <v>730.01379432397505</v>
      </c>
      <c r="N10">
        <v>368.93568092294697</v>
      </c>
      <c r="O10">
        <v>223.915357960037</v>
      </c>
      <c r="P10">
        <v>832.66540976265003</v>
      </c>
      <c r="Q10">
        <v>552.27442473777501</v>
      </c>
      <c r="R10">
        <v>276.92544114534701</v>
      </c>
      <c r="S10">
        <v>475.541783425245</v>
      </c>
      <c r="T10">
        <v>304.69627216077401</v>
      </c>
      <c r="U10">
        <v>278.929973372446</v>
      </c>
      <c r="V10">
        <v>565.65348046486304</v>
      </c>
      <c r="W10">
        <v>587.61736110276695</v>
      </c>
      <c r="X10">
        <v>777.54800702551097</v>
      </c>
      <c r="Y10">
        <v>227.78604202484601</v>
      </c>
      <c r="Z10">
        <v>263.48025448669</v>
      </c>
      <c r="AA10">
        <v>428.82370642620901</v>
      </c>
      <c r="AB10">
        <v>253.829255922936</v>
      </c>
    </row>
    <row r="11" spans="1:28" x14ac:dyDescent="0.3">
      <c r="A11" s="2">
        <v>2003</v>
      </c>
      <c r="B11" s="2" t="s">
        <v>29</v>
      </c>
      <c r="C11" s="2">
        <v>10</v>
      </c>
      <c r="D11" s="3">
        <v>0</v>
      </c>
      <c r="F11" s="2">
        <f t="shared" si="0"/>
        <v>0</v>
      </c>
      <c r="G11" s="2">
        <v>0.9</v>
      </c>
      <c r="I11" s="4">
        <f t="shared" si="1"/>
        <v>0</v>
      </c>
      <c r="K11" s="2">
        <v>1655.2999999999995</v>
      </c>
      <c r="M11">
        <v>484.85837432477501</v>
      </c>
      <c r="N11">
        <v>778.22108973246497</v>
      </c>
      <c r="O11">
        <v>756.39634073889499</v>
      </c>
      <c r="P11">
        <v>301.11674284478897</v>
      </c>
      <c r="Q11">
        <v>600.91129951202004</v>
      </c>
      <c r="R11">
        <v>297.06679681631601</v>
      </c>
      <c r="S11">
        <v>603.37996820299998</v>
      </c>
      <c r="T11">
        <v>258.73002420217301</v>
      </c>
      <c r="U11">
        <v>429.76782147170201</v>
      </c>
      <c r="V11">
        <v>639.39450633218496</v>
      </c>
      <c r="W11">
        <v>260.409168695993</v>
      </c>
      <c r="X11">
        <v>440.90138751144599</v>
      </c>
      <c r="Y11">
        <v>566.98143127517505</v>
      </c>
      <c r="Z11">
        <v>277.50086808576799</v>
      </c>
      <c r="AA11">
        <v>397.827356426172</v>
      </c>
      <c r="AB11">
        <v>381.79524953019597</v>
      </c>
    </row>
    <row r="12" spans="1:28" x14ac:dyDescent="0.3">
      <c r="A12" s="2">
        <v>2003</v>
      </c>
      <c r="B12" s="2" t="s">
        <v>29</v>
      </c>
      <c r="C12" s="2">
        <v>11</v>
      </c>
      <c r="D12" s="3">
        <v>0</v>
      </c>
      <c r="F12" s="2">
        <f t="shared" si="0"/>
        <v>0</v>
      </c>
      <c r="G12" s="2">
        <v>0.9</v>
      </c>
      <c r="I12" s="4">
        <f t="shared" si="1"/>
        <v>0</v>
      </c>
      <c r="K12" s="2">
        <v>1641.0999999999997</v>
      </c>
      <c r="M12">
        <v>493.84320762790702</v>
      </c>
      <c r="N12">
        <v>251.55249003311599</v>
      </c>
      <c r="O12">
        <v>268.00194261602098</v>
      </c>
      <c r="P12">
        <v>250.331048947678</v>
      </c>
      <c r="Q12">
        <v>439.23680658158003</v>
      </c>
      <c r="R12">
        <v>338.546600354291</v>
      </c>
      <c r="S12">
        <v>632.57698521543102</v>
      </c>
      <c r="T12">
        <v>310.88072979356099</v>
      </c>
      <c r="U12">
        <v>447.373821312313</v>
      </c>
      <c r="V12">
        <v>458.54079225582399</v>
      </c>
      <c r="W12">
        <v>678.04327501752402</v>
      </c>
      <c r="X12">
        <v>484.26977412094698</v>
      </c>
      <c r="Y12">
        <v>416.198923742087</v>
      </c>
      <c r="Z12">
        <v>292.88950752772701</v>
      </c>
      <c r="AA12">
        <v>576.12658275924798</v>
      </c>
      <c r="AB12">
        <v>580.60615301255598</v>
      </c>
    </row>
    <row r="13" spans="1:28" x14ac:dyDescent="0.3">
      <c r="A13" s="2">
        <v>2003</v>
      </c>
      <c r="B13" s="2" t="s">
        <v>29</v>
      </c>
      <c r="C13" s="2">
        <v>12</v>
      </c>
      <c r="D13" s="3">
        <v>0</v>
      </c>
      <c r="F13" s="2">
        <f t="shared" si="0"/>
        <v>0</v>
      </c>
      <c r="G13" s="2">
        <v>0.9</v>
      </c>
      <c r="I13" s="4">
        <f t="shared" si="1"/>
        <v>0</v>
      </c>
      <c r="K13" s="2">
        <v>1616.3</v>
      </c>
      <c r="M13">
        <v>232.39199992238599</v>
      </c>
      <c r="N13">
        <v>516.588035972581</v>
      </c>
      <c r="O13">
        <v>221.359825101192</v>
      </c>
      <c r="P13">
        <v>247.156099758294</v>
      </c>
      <c r="Q13">
        <v>390.43177575735302</v>
      </c>
      <c r="R13">
        <v>519.63348453998697</v>
      </c>
      <c r="S13">
        <v>622.87098366766702</v>
      </c>
      <c r="T13">
        <v>292.80071738514999</v>
      </c>
      <c r="U13">
        <v>437.51243842577998</v>
      </c>
      <c r="V13">
        <v>295.77638072091401</v>
      </c>
      <c r="W13">
        <v>497.03720890103898</v>
      </c>
      <c r="X13">
        <v>480.43782962330499</v>
      </c>
      <c r="Y13">
        <v>447.83019067837</v>
      </c>
      <c r="Z13">
        <v>589.83030205919601</v>
      </c>
      <c r="AA13">
        <v>428.34930237147699</v>
      </c>
      <c r="AB13">
        <v>626.09919707936695</v>
      </c>
    </row>
    <row r="14" spans="1:28" x14ac:dyDescent="0.3">
      <c r="A14" s="2">
        <v>2003</v>
      </c>
      <c r="B14" s="2" t="s">
        <v>29</v>
      </c>
      <c r="C14" s="2">
        <v>13</v>
      </c>
      <c r="D14" s="3">
        <v>0</v>
      </c>
      <c r="F14" s="2">
        <f t="shared" si="0"/>
        <v>0</v>
      </c>
      <c r="G14" s="2">
        <v>0.9</v>
      </c>
      <c r="I14" s="4">
        <f t="shared" si="1"/>
        <v>0</v>
      </c>
      <c r="K14" s="2">
        <v>1748.5999999999995</v>
      </c>
      <c r="M14">
        <v>831.27696810596694</v>
      </c>
      <c r="N14">
        <v>242.02179365470101</v>
      </c>
      <c r="O14">
        <v>428.462892266263</v>
      </c>
      <c r="P14">
        <v>618.94417061485694</v>
      </c>
      <c r="Q14">
        <v>306.86298409492599</v>
      </c>
      <c r="R14">
        <v>594.52005656251697</v>
      </c>
      <c r="S14">
        <v>617.29442019352803</v>
      </c>
      <c r="T14">
        <v>447.82080134759502</v>
      </c>
      <c r="U14">
        <v>283.21835254734498</v>
      </c>
      <c r="V14">
        <v>458.274856305333</v>
      </c>
      <c r="W14">
        <v>243.93402373788999</v>
      </c>
      <c r="X14">
        <v>286.317105243855</v>
      </c>
      <c r="Y14">
        <v>488.31378702905698</v>
      </c>
      <c r="Z14">
        <v>256.76211920606499</v>
      </c>
      <c r="AA14">
        <v>226.96575443702801</v>
      </c>
      <c r="AB14">
        <v>318.30288491365502</v>
      </c>
    </row>
    <row r="15" spans="1:28" x14ac:dyDescent="0.3">
      <c r="A15" s="2">
        <v>2003</v>
      </c>
      <c r="B15" s="2" t="s">
        <v>29</v>
      </c>
      <c r="C15" s="2">
        <v>14</v>
      </c>
      <c r="D15" s="3">
        <v>0</v>
      </c>
      <c r="F15" s="2">
        <f t="shared" si="0"/>
        <v>0</v>
      </c>
      <c r="G15" s="2">
        <v>1.2</v>
      </c>
      <c r="I15" s="4">
        <f t="shared" si="1"/>
        <v>0</v>
      </c>
      <c r="K15" s="2">
        <v>1642.6000000000015</v>
      </c>
      <c r="M15">
        <v>726.02769872713895</v>
      </c>
      <c r="N15">
        <v>293.94034154442801</v>
      </c>
      <c r="O15">
        <v>620.22877617081997</v>
      </c>
      <c r="P15">
        <v>404.55763800552802</v>
      </c>
      <c r="Q15">
        <v>711.07945699241395</v>
      </c>
      <c r="R15">
        <v>725.86591384868996</v>
      </c>
      <c r="S15">
        <v>565.20274735942405</v>
      </c>
      <c r="T15">
        <v>529.72585702285596</v>
      </c>
      <c r="U15">
        <v>223.552980945651</v>
      </c>
      <c r="V15">
        <v>362.26333117545801</v>
      </c>
      <c r="W15">
        <v>635.99512861399103</v>
      </c>
      <c r="X15">
        <v>593.75496156027896</v>
      </c>
      <c r="Y15">
        <v>394.80749373856997</v>
      </c>
      <c r="Z15">
        <v>654.35542499165103</v>
      </c>
      <c r="AA15">
        <v>481.425317609606</v>
      </c>
      <c r="AB15">
        <v>538.57828896370995</v>
      </c>
    </row>
    <row r="16" spans="1:28" x14ac:dyDescent="0.3">
      <c r="A16" s="2">
        <v>2003</v>
      </c>
      <c r="B16" s="2" t="s">
        <v>29</v>
      </c>
      <c r="C16" s="2">
        <v>15</v>
      </c>
      <c r="D16" s="3">
        <v>0</v>
      </c>
      <c r="F16" s="2">
        <f t="shared" si="0"/>
        <v>0</v>
      </c>
      <c r="G16" s="2">
        <v>1.6</v>
      </c>
      <c r="I16" s="4">
        <f t="shared" si="1"/>
        <v>0</v>
      </c>
      <c r="K16" s="2">
        <v>1736.4999999999998</v>
      </c>
      <c r="M16">
        <v>278.89415889487401</v>
      </c>
      <c r="N16">
        <v>269.07585359034499</v>
      </c>
      <c r="O16">
        <v>724.16606478303095</v>
      </c>
      <c r="P16">
        <v>725.501193259248</v>
      </c>
      <c r="Q16">
        <v>755.72381937382795</v>
      </c>
      <c r="R16">
        <v>304.38912348717901</v>
      </c>
      <c r="S16">
        <v>523.94847261680798</v>
      </c>
      <c r="T16">
        <v>288.60414580766599</v>
      </c>
      <c r="U16">
        <v>526.76445069083695</v>
      </c>
      <c r="V16">
        <v>814.78241071186301</v>
      </c>
      <c r="W16">
        <v>677.54375610533305</v>
      </c>
      <c r="X16">
        <v>252.562001397248</v>
      </c>
      <c r="Y16">
        <v>750.66683673794898</v>
      </c>
      <c r="Z16">
        <v>617.19106473218801</v>
      </c>
      <c r="AA16">
        <v>293.83006906523599</v>
      </c>
      <c r="AB16">
        <v>664.172534433593</v>
      </c>
    </row>
    <row r="17" spans="1:28" x14ac:dyDescent="0.3">
      <c r="A17" s="2">
        <v>2003</v>
      </c>
      <c r="B17" s="2" t="s">
        <v>29</v>
      </c>
      <c r="C17" s="2">
        <v>16</v>
      </c>
      <c r="D17" s="3">
        <v>9</v>
      </c>
      <c r="F17" s="2">
        <f t="shared" si="0"/>
        <v>3.1446540880503145E-2</v>
      </c>
      <c r="G17" s="2">
        <v>0.6</v>
      </c>
      <c r="I17" s="4">
        <f t="shared" si="1"/>
        <v>16.346335991335746</v>
      </c>
      <c r="K17" s="2">
        <v>1749.5999999999992</v>
      </c>
      <c r="M17">
        <v>349.07110324432898</v>
      </c>
      <c r="N17">
        <v>585.40174069216198</v>
      </c>
      <c r="O17">
        <v>358.48802067903</v>
      </c>
      <c r="P17">
        <v>430.97566550360699</v>
      </c>
      <c r="Q17">
        <v>600.90106351869497</v>
      </c>
      <c r="R17">
        <v>317.36699451672803</v>
      </c>
      <c r="S17">
        <v>399.05324073744202</v>
      </c>
      <c r="T17">
        <v>431.55586368877198</v>
      </c>
      <c r="U17">
        <v>540.27877157570003</v>
      </c>
      <c r="V17">
        <v>222.326438995817</v>
      </c>
      <c r="W17">
        <v>231.550595124795</v>
      </c>
      <c r="X17">
        <v>259.92633815400598</v>
      </c>
      <c r="Y17">
        <v>411.05742081981799</v>
      </c>
      <c r="Z17">
        <v>435.28432545878201</v>
      </c>
      <c r="AA17">
        <v>375.89928453664498</v>
      </c>
      <c r="AB17">
        <v>282.430499263375</v>
      </c>
    </row>
    <row r="18" spans="1:28" x14ac:dyDescent="0.3">
      <c r="A18" s="2">
        <v>2003</v>
      </c>
      <c r="B18" s="2" t="s">
        <v>29</v>
      </c>
      <c r="C18" s="2">
        <v>17</v>
      </c>
      <c r="D18" s="3">
        <v>0.5</v>
      </c>
      <c r="F18" s="2">
        <f t="shared" si="0"/>
        <v>1.7470300489168414E-3</v>
      </c>
      <c r="G18" s="2">
        <v>1.2</v>
      </c>
      <c r="I18" s="4">
        <f t="shared" si="1"/>
        <v>0.90812977729643041</v>
      </c>
      <c r="M18">
        <v>449.20972441142601</v>
      </c>
      <c r="N18">
        <v>617.54899388458102</v>
      </c>
      <c r="O18">
        <v>625.58700555211897</v>
      </c>
      <c r="P18">
        <v>489.93153760484</v>
      </c>
      <c r="Q18">
        <v>592.96419610565397</v>
      </c>
      <c r="R18">
        <v>251.54592258522601</v>
      </c>
      <c r="S18">
        <v>493.70614811615701</v>
      </c>
      <c r="T18">
        <v>546.64554594414597</v>
      </c>
      <c r="U18">
        <v>395.93752847106902</v>
      </c>
      <c r="V18">
        <v>314.54709856304999</v>
      </c>
      <c r="W18">
        <v>692.57871638675499</v>
      </c>
      <c r="X18">
        <v>542.87748113382497</v>
      </c>
      <c r="Y18">
        <v>290.04410244105298</v>
      </c>
      <c r="Z18">
        <v>436.36849813350898</v>
      </c>
      <c r="AA18">
        <v>625.883709744155</v>
      </c>
      <c r="AB18">
        <v>258.16243889860402</v>
      </c>
    </row>
    <row r="19" spans="1:28" x14ac:dyDescent="0.3">
      <c r="A19" s="2">
        <v>2003</v>
      </c>
      <c r="B19" s="2" t="s">
        <v>29</v>
      </c>
      <c r="C19" s="2">
        <v>18</v>
      </c>
      <c r="D19" s="3">
        <v>0</v>
      </c>
      <c r="F19" s="2">
        <f t="shared" si="0"/>
        <v>0</v>
      </c>
      <c r="G19" s="2">
        <v>0.9</v>
      </c>
      <c r="I19" s="4">
        <f t="shared" si="1"/>
        <v>0</v>
      </c>
      <c r="M19">
        <v>771.32187092783602</v>
      </c>
      <c r="N19">
        <v>628.79631955878904</v>
      </c>
      <c r="O19">
        <v>331.48596850617798</v>
      </c>
      <c r="P19">
        <v>804.01415230524401</v>
      </c>
      <c r="Q19">
        <v>805.75710326476496</v>
      </c>
      <c r="R19">
        <v>505.77582527506502</v>
      </c>
      <c r="S19">
        <v>345.55103515830899</v>
      </c>
      <c r="T19">
        <v>303.011864370539</v>
      </c>
      <c r="U19">
        <v>277.36152122473499</v>
      </c>
      <c r="V19">
        <v>731.08274119771397</v>
      </c>
      <c r="W19">
        <v>226.25811994308901</v>
      </c>
      <c r="X19">
        <v>845.19320066610305</v>
      </c>
      <c r="Y19">
        <v>500.57394464773</v>
      </c>
      <c r="Z19">
        <v>226.39798894348201</v>
      </c>
      <c r="AA19">
        <v>658.05962334106005</v>
      </c>
      <c r="AB19">
        <v>382.91391136617102</v>
      </c>
    </row>
    <row r="20" spans="1:28" x14ac:dyDescent="0.3">
      <c r="A20" s="2">
        <v>2003</v>
      </c>
      <c r="B20" s="2" t="s">
        <v>29</v>
      </c>
      <c r="C20" s="2">
        <v>19</v>
      </c>
      <c r="D20" s="3">
        <v>0</v>
      </c>
      <c r="F20" s="2">
        <f t="shared" si="0"/>
        <v>0</v>
      </c>
      <c r="G20" s="2">
        <v>0.7</v>
      </c>
      <c r="I20" s="4">
        <f t="shared" si="1"/>
        <v>0</v>
      </c>
      <c r="M20">
        <v>799.06092862431001</v>
      </c>
      <c r="N20">
        <v>482.76444318578399</v>
      </c>
      <c r="O20">
        <v>272.77998628137499</v>
      </c>
      <c r="P20">
        <v>372.39563687310198</v>
      </c>
      <c r="Q20">
        <v>382.79493722136101</v>
      </c>
      <c r="R20">
        <v>341.99101812936601</v>
      </c>
      <c r="S20">
        <v>392.26081967667301</v>
      </c>
      <c r="T20">
        <v>564.10245546186104</v>
      </c>
      <c r="U20">
        <v>592.21030071315101</v>
      </c>
      <c r="V20">
        <v>347.433023424905</v>
      </c>
      <c r="W20">
        <v>299.69431831632602</v>
      </c>
      <c r="X20">
        <v>328.195943615609</v>
      </c>
      <c r="Y20">
        <v>264.44755096235298</v>
      </c>
      <c r="Z20">
        <v>565.75342172727096</v>
      </c>
      <c r="AA20">
        <v>467.855307756473</v>
      </c>
      <c r="AB20">
        <v>651.68625370925895</v>
      </c>
    </row>
    <row r="21" spans="1:28" x14ac:dyDescent="0.3">
      <c r="A21" s="2">
        <v>2003</v>
      </c>
      <c r="B21" s="2" t="s">
        <v>29</v>
      </c>
      <c r="C21" s="2">
        <v>20</v>
      </c>
      <c r="D21" s="3">
        <v>0</v>
      </c>
      <c r="F21" s="2">
        <f t="shared" si="0"/>
        <v>0</v>
      </c>
      <c r="G21" s="2">
        <v>1</v>
      </c>
      <c r="I21" s="4">
        <f t="shared" si="1"/>
        <v>0</v>
      </c>
      <c r="M21">
        <v>746.95001686016201</v>
      </c>
      <c r="N21">
        <v>416.77598966839901</v>
      </c>
      <c r="O21">
        <v>454.24982716544901</v>
      </c>
      <c r="P21">
        <v>251.27019630434199</v>
      </c>
      <c r="Q21">
        <v>705.16281094454905</v>
      </c>
      <c r="R21">
        <v>249.833872868957</v>
      </c>
      <c r="S21">
        <v>227.392484943959</v>
      </c>
      <c r="T21">
        <v>352.344590290204</v>
      </c>
      <c r="U21">
        <v>691.83962622118202</v>
      </c>
      <c r="V21">
        <v>791.84867263216995</v>
      </c>
      <c r="W21">
        <v>509.76021615881899</v>
      </c>
      <c r="X21">
        <v>357.30805725077198</v>
      </c>
      <c r="Y21">
        <v>806.70229887955202</v>
      </c>
      <c r="Z21">
        <v>692.64865498221798</v>
      </c>
      <c r="AA21">
        <v>229.793547133723</v>
      </c>
      <c r="AB21">
        <v>321.267595748551</v>
      </c>
    </row>
    <row r="22" spans="1:28" x14ac:dyDescent="0.3">
      <c r="A22" s="2">
        <v>2003</v>
      </c>
      <c r="B22" s="2" t="s">
        <v>29</v>
      </c>
      <c r="C22" s="2">
        <v>21</v>
      </c>
      <c r="D22" s="3">
        <v>2.4</v>
      </c>
      <c r="F22" s="2">
        <f t="shared" si="0"/>
        <v>8.385744234800839E-3</v>
      </c>
      <c r="G22" s="2">
        <v>0.3</v>
      </c>
      <c r="I22" s="4">
        <f t="shared" si="1"/>
        <v>4.3590229310228663</v>
      </c>
      <c r="M22">
        <v>316.33995698321201</v>
      </c>
      <c r="N22">
        <v>719.26589646118498</v>
      </c>
      <c r="O22">
        <v>715.08778074506699</v>
      </c>
      <c r="P22">
        <v>565.21548592560896</v>
      </c>
      <c r="Q22">
        <v>825.07142218116996</v>
      </c>
      <c r="R22">
        <v>678.34942791506103</v>
      </c>
      <c r="S22">
        <v>636.59448288414899</v>
      </c>
      <c r="T22">
        <v>548.97709815039696</v>
      </c>
      <c r="U22">
        <v>511.71572608622103</v>
      </c>
      <c r="V22">
        <v>267.26971652299397</v>
      </c>
      <c r="W22">
        <v>758.22758370491499</v>
      </c>
      <c r="X22">
        <v>309.53572647003</v>
      </c>
      <c r="Y22">
        <v>501.20509939233898</v>
      </c>
      <c r="Z22">
        <v>806.73260130848996</v>
      </c>
      <c r="AA22">
        <v>292.805256291722</v>
      </c>
      <c r="AB22">
        <v>648.87734700707904</v>
      </c>
    </row>
    <row r="23" spans="1:28" x14ac:dyDescent="0.3">
      <c r="A23" s="2">
        <v>2003</v>
      </c>
      <c r="B23" s="2" t="s">
        <v>29</v>
      </c>
      <c r="C23" s="2">
        <v>22</v>
      </c>
      <c r="D23" s="3">
        <v>0</v>
      </c>
      <c r="F23" s="2">
        <f t="shared" si="0"/>
        <v>0</v>
      </c>
      <c r="G23" s="2">
        <v>0.7</v>
      </c>
      <c r="I23" s="4">
        <f t="shared" si="1"/>
        <v>0</v>
      </c>
      <c r="M23">
        <v>520.65693819617604</v>
      </c>
      <c r="N23">
        <v>247.446692852838</v>
      </c>
      <c r="O23">
        <v>282.46010563851502</v>
      </c>
      <c r="P23">
        <v>471.60344152433299</v>
      </c>
      <c r="Q23">
        <v>419.17106353877</v>
      </c>
      <c r="R23">
        <v>478.429112876077</v>
      </c>
      <c r="S23">
        <v>332.72996840552901</v>
      </c>
      <c r="T23">
        <v>587.22618278588004</v>
      </c>
      <c r="U23">
        <v>751.95333993128497</v>
      </c>
      <c r="V23">
        <v>819.13302973452096</v>
      </c>
      <c r="W23">
        <v>658.492263052873</v>
      </c>
      <c r="X23">
        <v>508.872397654081</v>
      </c>
      <c r="Y23">
        <v>637.72290513531902</v>
      </c>
      <c r="Z23">
        <v>371.21678245906799</v>
      </c>
      <c r="AA23">
        <v>746.61668549144702</v>
      </c>
      <c r="AB23">
        <v>804.19252877469501</v>
      </c>
    </row>
    <row r="24" spans="1:28" x14ac:dyDescent="0.3">
      <c r="A24" s="2">
        <v>2003</v>
      </c>
      <c r="B24" s="2" t="s">
        <v>29</v>
      </c>
      <c r="C24" s="2">
        <v>23</v>
      </c>
      <c r="D24" s="3">
        <v>16</v>
      </c>
      <c r="F24" s="2">
        <f t="shared" si="0"/>
        <v>5.5904961565338925E-2</v>
      </c>
      <c r="G24" s="2">
        <v>0</v>
      </c>
      <c r="I24" s="4">
        <f t="shared" si="1"/>
        <v>29.060152873485773</v>
      </c>
      <c r="M24">
        <v>320.49504199172202</v>
      </c>
      <c r="N24">
        <v>709.16222786033995</v>
      </c>
      <c r="O24">
        <v>269.90497662034102</v>
      </c>
      <c r="P24">
        <v>365.291852752149</v>
      </c>
      <c r="Q24">
        <v>329.39323808638102</v>
      </c>
      <c r="R24">
        <v>623.06174502426097</v>
      </c>
      <c r="S24">
        <v>350.65149418162201</v>
      </c>
      <c r="T24">
        <v>518.71094250273597</v>
      </c>
      <c r="U24">
        <v>487.48282203006897</v>
      </c>
      <c r="V24">
        <v>688.653721498001</v>
      </c>
      <c r="W24">
        <v>593.29033277406495</v>
      </c>
      <c r="X24">
        <v>698.70210126910797</v>
      </c>
      <c r="Y24">
        <v>406.90732410163901</v>
      </c>
      <c r="Z24">
        <v>620.86308862182705</v>
      </c>
      <c r="AA24">
        <v>412.37250151043497</v>
      </c>
      <c r="AB24">
        <v>585.25781400708604</v>
      </c>
    </row>
    <row r="25" spans="1:28" x14ac:dyDescent="0.3">
      <c r="A25" s="2">
        <v>2003</v>
      </c>
      <c r="B25" s="2" t="s">
        <v>29</v>
      </c>
      <c r="C25" s="2">
        <v>24</v>
      </c>
      <c r="D25" s="3">
        <v>0</v>
      </c>
      <c r="F25" s="2">
        <f t="shared" si="0"/>
        <v>0</v>
      </c>
      <c r="G25" s="2">
        <v>1</v>
      </c>
      <c r="I25" s="4">
        <f t="shared" si="1"/>
        <v>0</v>
      </c>
      <c r="M25">
        <v>822.289772038617</v>
      </c>
      <c r="N25">
        <v>452.50917167318602</v>
      </c>
      <c r="O25">
        <v>277.00260929272798</v>
      </c>
      <c r="P25">
        <v>632.74078805435897</v>
      </c>
      <c r="Q25">
        <v>819.96206799384402</v>
      </c>
      <c r="R25">
        <v>330.91918886505601</v>
      </c>
      <c r="S25">
        <v>354.09199270909602</v>
      </c>
      <c r="T25">
        <v>785.34854269579603</v>
      </c>
      <c r="U25">
        <v>407.98524462919102</v>
      </c>
      <c r="V25">
        <v>286.66393705302897</v>
      </c>
      <c r="W25">
        <v>418.59781054713301</v>
      </c>
      <c r="X25">
        <v>659.10283605494396</v>
      </c>
      <c r="Y25">
        <v>332.855065502287</v>
      </c>
      <c r="Z25">
        <v>281.68408948677899</v>
      </c>
      <c r="AA25">
        <v>413.04847261523702</v>
      </c>
      <c r="AB25">
        <v>414.37045914903598</v>
      </c>
    </row>
    <row r="26" spans="1:28" x14ac:dyDescent="0.3">
      <c r="A26" s="2">
        <v>2003</v>
      </c>
      <c r="B26" s="2" t="s">
        <v>29</v>
      </c>
      <c r="C26" s="2">
        <v>25</v>
      </c>
      <c r="D26" s="3">
        <v>0</v>
      </c>
      <c r="F26" s="2">
        <f t="shared" si="0"/>
        <v>0</v>
      </c>
      <c r="G26" s="2">
        <v>1.1000000000000001</v>
      </c>
      <c r="I26" s="4">
        <f t="shared" si="1"/>
        <v>0</v>
      </c>
    </row>
    <row r="27" spans="1:28" x14ac:dyDescent="0.3">
      <c r="A27" s="2">
        <v>2003</v>
      </c>
      <c r="B27" s="2" t="s">
        <v>29</v>
      </c>
      <c r="C27" s="2">
        <v>26</v>
      </c>
      <c r="D27" s="3">
        <v>0</v>
      </c>
      <c r="F27" s="2">
        <f t="shared" si="0"/>
        <v>0</v>
      </c>
      <c r="G27" s="2">
        <v>1</v>
      </c>
      <c r="I27" s="4">
        <f t="shared" si="1"/>
        <v>0</v>
      </c>
      <c r="M27">
        <f t="shared" ref="M27:AB27" si="2">AVERAGE(M1:M25)</f>
        <v>519.81348452447673</v>
      </c>
      <c r="N27" s="3">
        <f t="shared" si="2"/>
        <v>445.42964431949707</v>
      </c>
      <c r="O27" s="3">
        <f t="shared" si="2"/>
        <v>444.46713403151631</v>
      </c>
      <c r="P27" s="3">
        <f t="shared" si="2"/>
        <v>478.35773797765944</v>
      </c>
      <c r="Q27" s="3">
        <f t="shared" si="2"/>
        <v>529.45092951707989</v>
      </c>
      <c r="R27" s="3">
        <f t="shared" si="2"/>
        <v>440.02497769620169</v>
      </c>
      <c r="S27" s="3">
        <f t="shared" si="2"/>
        <v>507.98414073831708</v>
      </c>
      <c r="T27" s="3">
        <f t="shared" si="2"/>
        <v>433.71504598584465</v>
      </c>
      <c r="U27" s="3">
        <f t="shared" si="2"/>
        <v>462.80918210599151</v>
      </c>
      <c r="V27" s="3">
        <f t="shared" si="2"/>
        <v>484.18005195448649</v>
      </c>
      <c r="W27" s="3">
        <f t="shared" si="2"/>
        <v>458.00291804721667</v>
      </c>
      <c r="X27" s="3">
        <f t="shared" si="2"/>
        <v>504.97507678728545</v>
      </c>
      <c r="Y27" s="3">
        <f t="shared" si="2"/>
        <v>474.29071344631086</v>
      </c>
      <c r="Z27" s="3">
        <f t="shared" si="2"/>
        <v>481.44696136722428</v>
      </c>
      <c r="AA27" s="3">
        <f t="shared" si="2"/>
        <v>445.17615474818399</v>
      </c>
      <c r="AB27" s="3">
        <f t="shared" si="2"/>
        <v>454.82746727345949</v>
      </c>
    </row>
    <row r="28" spans="1:28" x14ac:dyDescent="0.3">
      <c r="A28" s="2">
        <v>2003</v>
      </c>
      <c r="B28" s="2" t="s">
        <v>29</v>
      </c>
      <c r="C28" s="2">
        <v>27</v>
      </c>
      <c r="D28" s="3">
        <v>0</v>
      </c>
      <c r="F28" s="2">
        <f t="shared" si="0"/>
        <v>0</v>
      </c>
      <c r="G28" s="2">
        <v>1.1000000000000001</v>
      </c>
      <c r="I28" s="4">
        <f t="shared" si="1"/>
        <v>0</v>
      </c>
      <c r="M28">
        <v>519.81348452447673</v>
      </c>
      <c r="N28">
        <v>445.42964431949707</v>
      </c>
      <c r="O28">
        <v>444.46713403151631</v>
      </c>
      <c r="P28">
        <v>478.35773797765944</v>
      </c>
      <c r="Q28">
        <v>529.45092951707989</v>
      </c>
      <c r="R28">
        <v>440.02497769620169</v>
      </c>
      <c r="S28">
        <v>507.98414073831708</v>
      </c>
      <c r="T28">
        <v>433.71504598584465</v>
      </c>
      <c r="U28">
        <v>462.80918210599151</v>
      </c>
      <c r="V28">
        <v>484.18005195448649</v>
      </c>
      <c r="W28">
        <v>458.00291804721667</v>
      </c>
      <c r="X28">
        <v>504.97507678728545</v>
      </c>
      <c r="Y28">
        <v>474.29071344631086</v>
      </c>
      <c r="Z28">
        <v>481.44696136722428</v>
      </c>
      <c r="AA28">
        <v>445.17615474818399</v>
      </c>
      <c r="AB28">
        <v>454.82746727345949</v>
      </c>
    </row>
    <row r="29" spans="1:28" x14ac:dyDescent="0.3">
      <c r="A29" s="2">
        <v>2003</v>
      </c>
      <c r="B29" s="2" t="s">
        <v>29</v>
      </c>
      <c r="C29" s="2">
        <v>28</v>
      </c>
      <c r="D29" s="3">
        <v>7</v>
      </c>
      <c r="F29" s="2">
        <f t="shared" si="0"/>
        <v>2.445842068483578E-2</v>
      </c>
      <c r="G29" s="2">
        <v>1</v>
      </c>
      <c r="I29" s="4">
        <f t="shared" si="1"/>
        <v>12.713816882150025</v>
      </c>
    </row>
    <row r="30" spans="1:28" x14ac:dyDescent="0.3">
      <c r="A30" s="2">
        <v>2003</v>
      </c>
      <c r="B30" s="2" t="s">
        <v>29</v>
      </c>
      <c r="C30" s="2">
        <v>29</v>
      </c>
      <c r="D30" s="3">
        <v>0</v>
      </c>
      <c r="F30" s="2">
        <f t="shared" si="0"/>
        <v>0</v>
      </c>
      <c r="G30" s="2">
        <v>1</v>
      </c>
      <c r="I30" s="4">
        <f t="shared" si="1"/>
        <v>0</v>
      </c>
    </row>
    <row r="31" spans="1:28" x14ac:dyDescent="0.3">
      <c r="A31" s="2">
        <v>2003</v>
      </c>
      <c r="B31" s="2" t="s">
        <v>29</v>
      </c>
      <c r="C31" s="2">
        <v>30</v>
      </c>
      <c r="D31" s="3">
        <v>0</v>
      </c>
      <c r="F31" s="2">
        <f t="shared" si="0"/>
        <v>0</v>
      </c>
      <c r="G31" s="2">
        <v>1.7</v>
      </c>
      <c r="I31" s="4">
        <f t="shared" si="1"/>
        <v>0</v>
      </c>
    </row>
    <row r="32" spans="1:28" x14ac:dyDescent="0.3">
      <c r="A32" s="2">
        <v>2003</v>
      </c>
      <c r="B32" s="2" t="s">
        <v>29</v>
      </c>
      <c r="C32" s="2">
        <v>31</v>
      </c>
      <c r="D32" s="3">
        <v>0</v>
      </c>
      <c r="F32" s="2">
        <f t="shared" si="0"/>
        <v>0</v>
      </c>
      <c r="G32" s="2">
        <v>1.1000000000000001</v>
      </c>
      <c r="I32" s="4">
        <f t="shared" si="1"/>
        <v>0</v>
      </c>
    </row>
    <row r="33" spans="1:9" x14ac:dyDescent="0.3">
      <c r="A33" s="2">
        <v>2003</v>
      </c>
      <c r="B33" s="2" t="s">
        <v>30</v>
      </c>
      <c r="C33" s="2">
        <v>1</v>
      </c>
      <c r="D33" s="3">
        <v>0</v>
      </c>
      <c r="F33" s="2">
        <f t="shared" si="0"/>
        <v>0</v>
      </c>
      <c r="G33" s="2">
        <v>1.3</v>
      </c>
      <c r="I33" s="4">
        <f t="shared" si="1"/>
        <v>0</v>
      </c>
    </row>
    <row r="34" spans="1:9" x14ac:dyDescent="0.3">
      <c r="A34" s="2">
        <v>2003</v>
      </c>
      <c r="B34" s="2" t="s">
        <v>30</v>
      </c>
      <c r="C34" s="2">
        <v>2</v>
      </c>
      <c r="D34" s="3">
        <v>0</v>
      </c>
      <c r="F34" s="2">
        <f t="shared" si="0"/>
        <v>0</v>
      </c>
      <c r="G34" s="2">
        <v>1.3</v>
      </c>
      <c r="I34" s="4">
        <f t="shared" si="1"/>
        <v>0</v>
      </c>
    </row>
    <row r="35" spans="1:9" x14ac:dyDescent="0.3">
      <c r="A35" s="2">
        <v>2003</v>
      </c>
      <c r="B35" s="2" t="s">
        <v>30</v>
      </c>
      <c r="C35" s="2">
        <v>3</v>
      </c>
      <c r="D35" s="3">
        <v>0.4</v>
      </c>
      <c r="F35" s="2">
        <f t="shared" si="0"/>
        <v>1.3976240391334732E-3</v>
      </c>
      <c r="G35" s="2">
        <v>2.5</v>
      </c>
      <c r="I35" s="4">
        <f t="shared" si="1"/>
        <v>0.72650382183714435</v>
      </c>
    </row>
    <row r="36" spans="1:9" x14ac:dyDescent="0.3">
      <c r="A36" s="2">
        <v>2003</v>
      </c>
      <c r="B36" s="2" t="s">
        <v>30</v>
      </c>
      <c r="C36" s="2">
        <v>4</v>
      </c>
      <c r="D36" s="3">
        <v>7.4</v>
      </c>
      <c r="F36" s="2">
        <f t="shared" si="0"/>
        <v>2.5856044723969254E-2</v>
      </c>
      <c r="G36" s="2">
        <v>0.2</v>
      </c>
      <c r="I36" s="4">
        <f t="shared" si="1"/>
        <v>13.440320703987171</v>
      </c>
    </row>
    <row r="37" spans="1:9" x14ac:dyDescent="0.3">
      <c r="A37" s="2">
        <v>2003</v>
      </c>
      <c r="B37" s="2" t="s">
        <v>30</v>
      </c>
      <c r="C37" s="2">
        <v>5</v>
      </c>
      <c r="D37" s="3">
        <v>0</v>
      </c>
      <c r="F37" s="2">
        <f t="shared" si="0"/>
        <v>0</v>
      </c>
      <c r="G37" s="2">
        <v>1.7</v>
      </c>
      <c r="I37" s="4">
        <f t="shared" si="1"/>
        <v>0</v>
      </c>
    </row>
    <row r="38" spans="1:9" x14ac:dyDescent="0.3">
      <c r="A38" s="2">
        <v>2003</v>
      </c>
      <c r="B38" s="2" t="s">
        <v>30</v>
      </c>
      <c r="C38" s="2">
        <v>6</v>
      </c>
      <c r="D38" s="3">
        <v>0</v>
      </c>
      <c r="F38" s="2">
        <f t="shared" si="0"/>
        <v>0</v>
      </c>
      <c r="G38" s="2">
        <v>1.6</v>
      </c>
      <c r="I38" s="4">
        <f t="shared" si="1"/>
        <v>0</v>
      </c>
    </row>
    <row r="39" spans="1:9" x14ac:dyDescent="0.3">
      <c r="A39" s="2">
        <v>2003</v>
      </c>
      <c r="B39" s="2" t="s">
        <v>30</v>
      </c>
      <c r="C39" s="2">
        <v>7</v>
      </c>
      <c r="D39" s="3">
        <v>0</v>
      </c>
      <c r="F39" s="2">
        <f t="shared" si="0"/>
        <v>0</v>
      </c>
      <c r="G39" s="2">
        <v>1.2</v>
      </c>
      <c r="I39" s="4">
        <f t="shared" si="1"/>
        <v>0</v>
      </c>
    </row>
    <row r="40" spans="1:9" x14ac:dyDescent="0.3">
      <c r="A40" s="2">
        <v>2003</v>
      </c>
      <c r="B40" s="2" t="s">
        <v>30</v>
      </c>
      <c r="C40" s="2">
        <v>8</v>
      </c>
      <c r="D40" s="3">
        <v>0</v>
      </c>
      <c r="F40" s="2">
        <f t="shared" si="0"/>
        <v>0</v>
      </c>
      <c r="G40" s="2">
        <v>1.6</v>
      </c>
      <c r="I40" s="4">
        <f t="shared" si="1"/>
        <v>0</v>
      </c>
    </row>
    <row r="41" spans="1:9" x14ac:dyDescent="0.3">
      <c r="A41" s="2">
        <v>2003</v>
      </c>
      <c r="B41" s="2" t="s">
        <v>30</v>
      </c>
      <c r="C41" s="2">
        <v>9</v>
      </c>
      <c r="D41" s="3">
        <v>0</v>
      </c>
      <c r="F41" s="2">
        <f t="shared" si="0"/>
        <v>0</v>
      </c>
      <c r="G41" s="2">
        <v>2.1</v>
      </c>
      <c r="I41" s="4">
        <f t="shared" si="1"/>
        <v>0</v>
      </c>
    </row>
    <row r="42" spans="1:9" x14ac:dyDescent="0.3">
      <c r="A42" s="2">
        <v>2003</v>
      </c>
      <c r="B42" s="2" t="s">
        <v>30</v>
      </c>
      <c r="C42" s="2">
        <v>10</v>
      </c>
      <c r="D42" s="3">
        <v>0</v>
      </c>
      <c r="F42" s="2">
        <f t="shared" si="0"/>
        <v>0</v>
      </c>
      <c r="G42" s="2">
        <v>1</v>
      </c>
      <c r="I42" s="4">
        <f t="shared" si="1"/>
        <v>0</v>
      </c>
    </row>
    <row r="43" spans="1:9" x14ac:dyDescent="0.3">
      <c r="A43" s="2">
        <v>2003</v>
      </c>
      <c r="B43" s="2" t="s">
        <v>30</v>
      </c>
      <c r="C43" s="2">
        <v>11</v>
      </c>
      <c r="D43" s="3">
        <v>0</v>
      </c>
      <c r="F43" s="2">
        <f t="shared" si="0"/>
        <v>0</v>
      </c>
      <c r="G43" s="2">
        <v>0.5</v>
      </c>
      <c r="I43" s="4">
        <f t="shared" si="1"/>
        <v>0</v>
      </c>
    </row>
    <row r="44" spans="1:9" x14ac:dyDescent="0.3">
      <c r="A44" s="2">
        <v>2003</v>
      </c>
      <c r="B44" s="2" t="s">
        <v>30</v>
      </c>
      <c r="C44" s="2">
        <v>12</v>
      </c>
      <c r="D44" s="3">
        <v>0</v>
      </c>
      <c r="F44" s="2">
        <f t="shared" si="0"/>
        <v>0</v>
      </c>
      <c r="G44" s="2">
        <v>1.2</v>
      </c>
      <c r="I44" s="4">
        <f t="shared" si="1"/>
        <v>0</v>
      </c>
    </row>
    <row r="45" spans="1:9" x14ac:dyDescent="0.3">
      <c r="A45" s="2">
        <v>2003</v>
      </c>
      <c r="B45" s="2" t="s">
        <v>30</v>
      </c>
      <c r="C45" s="2">
        <v>13</v>
      </c>
      <c r="D45" s="3">
        <v>0.3</v>
      </c>
      <c r="F45" s="2">
        <f t="shared" si="0"/>
        <v>1.0482180293501049E-3</v>
      </c>
      <c r="G45" s="2">
        <v>0.9</v>
      </c>
      <c r="I45" s="4">
        <f t="shared" si="1"/>
        <v>0.54487786637785829</v>
      </c>
    </row>
    <row r="46" spans="1:9" x14ac:dyDescent="0.3">
      <c r="A46" s="2">
        <v>2003</v>
      </c>
      <c r="B46" s="2" t="s">
        <v>30</v>
      </c>
      <c r="C46" s="2">
        <v>14</v>
      </c>
      <c r="D46" s="3">
        <v>3</v>
      </c>
      <c r="F46" s="2">
        <f t="shared" si="0"/>
        <v>1.0482180293501049E-2</v>
      </c>
      <c r="G46" s="2">
        <v>1</v>
      </c>
      <c r="I46" s="4">
        <f t="shared" si="1"/>
        <v>5.4487786637785822</v>
      </c>
    </row>
    <row r="47" spans="1:9" x14ac:dyDescent="0.3">
      <c r="A47" s="2">
        <v>2003</v>
      </c>
      <c r="B47" s="2" t="s">
        <v>30</v>
      </c>
      <c r="C47" s="2">
        <v>15</v>
      </c>
      <c r="D47" s="3">
        <v>0</v>
      </c>
      <c r="F47" s="2">
        <f t="shared" si="0"/>
        <v>0</v>
      </c>
      <c r="G47" s="2">
        <v>1.8</v>
      </c>
      <c r="I47" s="4">
        <f t="shared" si="1"/>
        <v>0</v>
      </c>
    </row>
    <row r="48" spans="1:9" x14ac:dyDescent="0.3">
      <c r="A48" s="2">
        <v>2003</v>
      </c>
      <c r="B48" s="2" t="s">
        <v>30</v>
      </c>
      <c r="C48" s="2">
        <v>16</v>
      </c>
      <c r="D48" s="3">
        <v>0</v>
      </c>
      <c r="F48" s="2">
        <f t="shared" si="0"/>
        <v>0</v>
      </c>
      <c r="G48" s="2">
        <v>1.5</v>
      </c>
      <c r="I48" s="4">
        <f t="shared" si="1"/>
        <v>0</v>
      </c>
    </row>
    <row r="49" spans="1:9" x14ac:dyDescent="0.3">
      <c r="A49" s="2">
        <v>2003</v>
      </c>
      <c r="B49" s="2" t="s">
        <v>30</v>
      </c>
      <c r="C49" s="2">
        <v>17</v>
      </c>
      <c r="D49" s="3">
        <v>0</v>
      </c>
      <c r="F49" s="2">
        <f t="shared" si="0"/>
        <v>0</v>
      </c>
      <c r="G49" s="2">
        <v>2.6</v>
      </c>
      <c r="I49" s="4">
        <f t="shared" si="1"/>
        <v>0</v>
      </c>
    </row>
    <row r="50" spans="1:9" x14ac:dyDescent="0.3">
      <c r="A50" s="2">
        <v>2003</v>
      </c>
      <c r="B50" s="2" t="s">
        <v>30</v>
      </c>
      <c r="C50" s="2">
        <v>18</v>
      </c>
      <c r="D50" s="3">
        <v>0</v>
      </c>
      <c r="F50" s="2">
        <f t="shared" si="0"/>
        <v>0</v>
      </c>
      <c r="G50" s="2">
        <v>1.5</v>
      </c>
      <c r="I50" s="4">
        <f t="shared" si="1"/>
        <v>0</v>
      </c>
    </row>
    <row r="51" spans="1:9" x14ac:dyDescent="0.3">
      <c r="A51" s="2">
        <v>2003</v>
      </c>
      <c r="B51" s="2" t="s">
        <v>30</v>
      </c>
      <c r="C51" s="2">
        <v>19</v>
      </c>
      <c r="D51" s="3">
        <v>0.3</v>
      </c>
      <c r="F51" s="2">
        <f t="shared" si="0"/>
        <v>1.0482180293501049E-3</v>
      </c>
      <c r="G51" s="2">
        <v>2.6</v>
      </c>
      <c r="I51" s="4">
        <f t="shared" si="1"/>
        <v>0.54487786637785829</v>
      </c>
    </row>
    <row r="52" spans="1:9" x14ac:dyDescent="0.3">
      <c r="A52" s="2">
        <v>2003</v>
      </c>
      <c r="B52" s="2" t="s">
        <v>30</v>
      </c>
      <c r="C52" s="2">
        <v>20</v>
      </c>
      <c r="D52" s="3">
        <v>0.5</v>
      </c>
      <c r="F52" s="2">
        <f t="shared" si="0"/>
        <v>1.7470300489168414E-3</v>
      </c>
      <c r="G52" s="2">
        <v>3.7</v>
      </c>
      <c r="I52" s="4">
        <f t="shared" si="1"/>
        <v>0.90812977729643041</v>
      </c>
    </row>
    <row r="53" spans="1:9" x14ac:dyDescent="0.3">
      <c r="A53" s="2">
        <v>2003</v>
      </c>
      <c r="B53" s="2" t="s">
        <v>30</v>
      </c>
      <c r="C53" s="2">
        <v>21</v>
      </c>
      <c r="D53" s="3">
        <v>0</v>
      </c>
      <c r="F53" s="2">
        <f t="shared" si="0"/>
        <v>0</v>
      </c>
      <c r="G53" s="2">
        <v>1.4</v>
      </c>
      <c r="I53" s="4">
        <f t="shared" si="1"/>
        <v>0</v>
      </c>
    </row>
    <row r="54" spans="1:9" x14ac:dyDescent="0.3">
      <c r="A54" s="2">
        <v>2003</v>
      </c>
      <c r="B54" s="2" t="s">
        <v>30</v>
      </c>
      <c r="C54" s="2">
        <v>22</v>
      </c>
      <c r="D54" s="3">
        <v>0</v>
      </c>
      <c r="F54" s="2">
        <f t="shared" si="0"/>
        <v>0</v>
      </c>
      <c r="G54" s="2">
        <v>1.1000000000000001</v>
      </c>
      <c r="I54" s="4">
        <f t="shared" si="1"/>
        <v>0</v>
      </c>
    </row>
    <row r="55" spans="1:9" x14ac:dyDescent="0.3">
      <c r="A55" s="2">
        <v>2003</v>
      </c>
      <c r="B55" s="2" t="s">
        <v>30</v>
      </c>
      <c r="C55" s="2">
        <v>23</v>
      </c>
      <c r="D55" s="3">
        <v>0</v>
      </c>
      <c r="F55" s="2">
        <f t="shared" si="0"/>
        <v>0</v>
      </c>
      <c r="G55" s="2">
        <v>1.6</v>
      </c>
      <c r="I55" s="4">
        <f t="shared" si="1"/>
        <v>0</v>
      </c>
    </row>
    <row r="56" spans="1:9" x14ac:dyDescent="0.3">
      <c r="A56" s="2">
        <v>2003</v>
      </c>
      <c r="B56" s="2" t="s">
        <v>30</v>
      </c>
      <c r="C56" s="2">
        <v>24</v>
      </c>
      <c r="D56" s="3">
        <v>0.4</v>
      </c>
      <c r="F56" s="2">
        <f t="shared" si="0"/>
        <v>1.3976240391334732E-3</v>
      </c>
      <c r="G56" s="2">
        <v>1.9</v>
      </c>
      <c r="I56" s="4">
        <f t="shared" si="1"/>
        <v>0.72650382183714435</v>
      </c>
    </row>
    <row r="57" spans="1:9" x14ac:dyDescent="0.3">
      <c r="A57" s="2">
        <v>2003</v>
      </c>
      <c r="B57" s="2" t="s">
        <v>30</v>
      </c>
      <c r="C57" s="2">
        <v>25</v>
      </c>
      <c r="D57" s="3">
        <v>0.2</v>
      </c>
      <c r="F57" s="2">
        <f t="shared" si="0"/>
        <v>6.9881201956673662E-4</v>
      </c>
      <c r="G57" s="2">
        <v>2.2999999999999998</v>
      </c>
      <c r="I57" s="4">
        <f t="shared" si="1"/>
        <v>0.36325191091857217</v>
      </c>
    </row>
    <row r="58" spans="1:9" x14ac:dyDescent="0.3">
      <c r="A58" s="2">
        <v>2003</v>
      </c>
      <c r="B58" s="2" t="s">
        <v>30</v>
      </c>
      <c r="C58" s="2">
        <v>26</v>
      </c>
      <c r="D58" s="3">
        <v>0</v>
      </c>
      <c r="F58" s="2">
        <f t="shared" si="0"/>
        <v>0</v>
      </c>
      <c r="G58" s="2">
        <v>3.1</v>
      </c>
      <c r="I58" s="4">
        <f t="shared" si="1"/>
        <v>0</v>
      </c>
    </row>
    <row r="59" spans="1:9" x14ac:dyDescent="0.3">
      <c r="A59" s="2">
        <v>2003</v>
      </c>
      <c r="B59" s="2" t="s">
        <v>30</v>
      </c>
      <c r="C59" s="2">
        <v>27</v>
      </c>
      <c r="D59" s="3">
        <v>0</v>
      </c>
      <c r="F59" s="2">
        <f t="shared" si="0"/>
        <v>0</v>
      </c>
      <c r="G59" s="2">
        <v>2.2000000000000002</v>
      </c>
      <c r="I59" s="4">
        <f t="shared" si="1"/>
        <v>0</v>
      </c>
    </row>
    <row r="60" spans="1:9" x14ac:dyDescent="0.3">
      <c r="A60" s="2">
        <v>2003</v>
      </c>
      <c r="B60" s="2" t="s">
        <v>30</v>
      </c>
      <c r="C60" s="2">
        <v>28</v>
      </c>
      <c r="D60" s="3">
        <v>0</v>
      </c>
      <c r="F60" s="2">
        <f t="shared" si="0"/>
        <v>0</v>
      </c>
      <c r="G60" s="2">
        <v>2.1</v>
      </c>
      <c r="I60" s="4">
        <f t="shared" si="1"/>
        <v>0</v>
      </c>
    </row>
    <row r="61" spans="1:9" x14ac:dyDescent="0.3">
      <c r="A61" s="2">
        <v>2003</v>
      </c>
      <c r="B61" s="2" t="s">
        <v>31</v>
      </c>
      <c r="C61" s="2">
        <v>1</v>
      </c>
      <c r="D61" s="3">
        <v>0</v>
      </c>
      <c r="F61" s="2">
        <f t="shared" si="0"/>
        <v>0</v>
      </c>
      <c r="G61" s="2">
        <v>3</v>
      </c>
      <c r="I61" s="4">
        <f t="shared" si="1"/>
        <v>0</v>
      </c>
    </row>
    <row r="62" spans="1:9" x14ac:dyDescent="0.3">
      <c r="A62" s="2">
        <v>2003</v>
      </c>
      <c r="B62" s="2" t="s">
        <v>31</v>
      </c>
      <c r="C62" s="2">
        <v>2</v>
      </c>
      <c r="D62" s="3">
        <v>0</v>
      </c>
      <c r="F62" s="2">
        <f t="shared" si="0"/>
        <v>0</v>
      </c>
      <c r="G62" s="2">
        <v>2.4</v>
      </c>
      <c r="I62" s="4">
        <f t="shared" si="1"/>
        <v>0</v>
      </c>
    </row>
    <row r="63" spans="1:9" x14ac:dyDescent="0.3">
      <c r="A63" s="2">
        <v>2003</v>
      </c>
      <c r="B63" s="2" t="s">
        <v>31</v>
      </c>
      <c r="C63" s="2">
        <v>3</v>
      </c>
      <c r="D63" s="3">
        <v>0</v>
      </c>
      <c r="F63" s="2">
        <f t="shared" si="0"/>
        <v>0</v>
      </c>
      <c r="G63" s="2">
        <v>3.5</v>
      </c>
      <c r="I63" s="4">
        <f t="shared" si="1"/>
        <v>0</v>
      </c>
    </row>
    <row r="64" spans="1:9" x14ac:dyDescent="0.3">
      <c r="A64" s="2">
        <v>2003</v>
      </c>
      <c r="B64" s="2" t="s">
        <v>31</v>
      </c>
      <c r="C64" s="2">
        <v>4</v>
      </c>
      <c r="D64" s="3">
        <v>0.1</v>
      </c>
      <c r="F64" s="2">
        <f t="shared" si="0"/>
        <v>3.4940600978336831E-4</v>
      </c>
      <c r="G64" s="2">
        <v>2.2000000000000002</v>
      </c>
      <c r="I64" s="4">
        <f t="shared" si="1"/>
        <v>0.18162595545928609</v>
      </c>
    </row>
    <row r="65" spans="1:9" x14ac:dyDescent="0.3">
      <c r="A65" s="2">
        <v>2003</v>
      </c>
      <c r="B65" s="2" t="s">
        <v>31</v>
      </c>
      <c r="C65" s="2">
        <v>5</v>
      </c>
      <c r="D65" s="3">
        <v>0</v>
      </c>
      <c r="F65" s="2">
        <f t="shared" si="0"/>
        <v>0</v>
      </c>
      <c r="G65" s="2">
        <v>2.2000000000000002</v>
      </c>
      <c r="I65" s="4">
        <f t="shared" si="1"/>
        <v>0</v>
      </c>
    </row>
    <row r="66" spans="1:9" x14ac:dyDescent="0.3">
      <c r="A66" s="2">
        <v>2003</v>
      </c>
      <c r="B66" s="2" t="s">
        <v>31</v>
      </c>
      <c r="C66" s="2">
        <v>6</v>
      </c>
      <c r="D66" s="3">
        <v>0.2</v>
      </c>
      <c r="F66" s="2">
        <f t="shared" si="0"/>
        <v>6.9881201956673662E-4</v>
      </c>
      <c r="G66" s="2">
        <v>2.4</v>
      </c>
      <c r="I66" s="4">
        <f t="shared" si="1"/>
        <v>0.36325191091857217</v>
      </c>
    </row>
    <row r="67" spans="1:9" x14ac:dyDescent="0.3">
      <c r="A67" s="2">
        <v>2003</v>
      </c>
      <c r="B67" s="2" t="s">
        <v>31</v>
      </c>
      <c r="C67" s="2">
        <v>7</v>
      </c>
      <c r="D67" s="3">
        <v>14.4</v>
      </c>
      <c r="F67" s="2">
        <f t="shared" ref="F67:F130" si="3">D67/286.2</f>
        <v>5.0314465408805034E-2</v>
      </c>
      <c r="G67" s="2">
        <v>0.6</v>
      </c>
      <c r="I67" s="4">
        <f t="shared" ref="I67:I130" si="4">F67*$M$28</f>
        <v>26.154137586137196</v>
      </c>
    </row>
    <row r="68" spans="1:9" x14ac:dyDescent="0.3">
      <c r="A68" s="2">
        <v>2003</v>
      </c>
      <c r="B68" s="2" t="s">
        <v>31</v>
      </c>
      <c r="C68" s="2">
        <v>8</v>
      </c>
      <c r="D68" s="3">
        <v>0</v>
      </c>
      <c r="F68" s="2">
        <f t="shared" si="3"/>
        <v>0</v>
      </c>
      <c r="G68" s="2">
        <v>1.9</v>
      </c>
      <c r="I68" s="4">
        <f t="shared" si="4"/>
        <v>0</v>
      </c>
    </row>
    <row r="69" spans="1:9" x14ac:dyDescent="0.3">
      <c r="A69" s="2">
        <v>2003</v>
      </c>
      <c r="B69" s="2" t="s">
        <v>31</v>
      </c>
      <c r="C69" s="2">
        <v>9</v>
      </c>
      <c r="D69" s="3">
        <v>0</v>
      </c>
      <c r="F69" s="2">
        <f t="shared" si="3"/>
        <v>0</v>
      </c>
      <c r="G69" s="2">
        <v>1.1000000000000001</v>
      </c>
      <c r="I69" s="4">
        <f t="shared" si="4"/>
        <v>0</v>
      </c>
    </row>
    <row r="70" spans="1:9" x14ac:dyDescent="0.3">
      <c r="A70" s="2">
        <v>2003</v>
      </c>
      <c r="B70" s="2" t="s">
        <v>31</v>
      </c>
      <c r="C70" s="2">
        <v>10</v>
      </c>
      <c r="D70" s="3">
        <v>0</v>
      </c>
      <c r="F70" s="2">
        <f t="shared" si="3"/>
        <v>0</v>
      </c>
      <c r="G70" s="2">
        <v>1.5</v>
      </c>
      <c r="I70" s="4">
        <f t="shared" si="4"/>
        <v>0</v>
      </c>
    </row>
    <row r="71" spans="1:9" x14ac:dyDescent="0.3">
      <c r="A71" s="2">
        <v>2003</v>
      </c>
      <c r="B71" s="2" t="s">
        <v>31</v>
      </c>
      <c r="C71" s="2">
        <v>11</v>
      </c>
      <c r="D71" s="3">
        <v>1</v>
      </c>
      <c r="F71" s="2">
        <f t="shared" si="3"/>
        <v>3.4940600978336828E-3</v>
      </c>
      <c r="G71" s="2">
        <v>1.1000000000000001</v>
      </c>
      <c r="I71" s="4">
        <f t="shared" si="4"/>
        <v>1.8162595545928608</v>
      </c>
    </row>
    <row r="72" spans="1:9" x14ac:dyDescent="0.3">
      <c r="A72" s="2">
        <v>2003</v>
      </c>
      <c r="B72" s="2" t="s">
        <v>31</v>
      </c>
      <c r="C72" s="2">
        <v>12</v>
      </c>
      <c r="D72" s="3">
        <v>2</v>
      </c>
      <c r="F72" s="2">
        <f t="shared" si="3"/>
        <v>6.9881201956673656E-3</v>
      </c>
      <c r="G72" s="2">
        <v>2.4</v>
      </c>
      <c r="I72" s="4">
        <f t="shared" si="4"/>
        <v>3.6325191091857216</v>
      </c>
    </row>
    <row r="73" spans="1:9" x14ac:dyDescent="0.3">
      <c r="A73" s="2">
        <v>2003</v>
      </c>
      <c r="B73" s="2" t="s">
        <v>31</v>
      </c>
      <c r="C73" s="2">
        <v>13</v>
      </c>
      <c r="D73" s="3">
        <v>0</v>
      </c>
      <c r="F73" s="2">
        <f t="shared" si="3"/>
        <v>0</v>
      </c>
      <c r="G73" s="2">
        <v>2.5</v>
      </c>
      <c r="I73" s="4">
        <f t="shared" si="4"/>
        <v>0</v>
      </c>
    </row>
    <row r="74" spans="1:9" x14ac:dyDescent="0.3">
      <c r="A74" s="2">
        <v>2003</v>
      </c>
      <c r="B74" s="2" t="s">
        <v>31</v>
      </c>
      <c r="C74" s="2">
        <v>14</v>
      </c>
      <c r="D74" s="3">
        <v>0</v>
      </c>
      <c r="F74" s="2">
        <f t="shared" si="3"/>
        <v>0</v>
      </c>
      <c r="G74" s="2">
        <v>2.2999999999999998</v>
      </c>
      <c r="I74" s="4">
        <f t="shared" si="4"/>
        <v>0</v>
      </c>
    </row>
    <row r="75" spans="1:9" x14ac:dyDescent="0.3">
      <c r="A75" s="2">
        <v>2003</v>
      </c>
      <c r="B75" s="2" t="s">
        <v>31</v>
      </c>
      <c r="C75" s="2">
        <v>15</v>
      </c>
      <c r="D75" s="3">
        <v>0</v>
      </c>
      <c r="F75" s="2">
        <f t="shared" si="3"/>
        <v>0</v>
      </c>
      <c r="G75" s="2">
        <v>2</v>
      </c>
      <c r="I75" s="4">
        <f t="shared" si="4"/>
        <v>0</v>
      </c>
    </row>
    <row r="76" spans="1:9" x14ac:dyDescent="0.3">
      <c r="A76" s="2">
        <v>2003</v>
      </c>
      <c r="B76" s="2" t="s">
        <v>31</v>
      </c>
      <c r="C76" s="2">
        <v>16</v>
      </c>
      <c r="D76" s="3">
        <v>0</v>
      </c>
      <c r="F76" s="2">
        <f t="shared" si="3"/>
        <v>0</v>
      </c>
      <c r="G76" s="2">
        <v>1.7</v>
      </c>
      <c r="I76" s="4">
        <f t="shared" si="4"/>
        <v>0</v>
      </c>
    </row>
    <row r="77" spans="1:9" x14ac:dyDescent="0.3">
      <c r="A77" s="2">
        <v>2003</v>
      </c>
      <c r="B77" s="2" t="s">
        <v>31</v>
      </c>
      <c r="C77" s="2">
        <v>17</v>
      </c>
      <c r="D77" s="3">
        <v>0</v>
      </c>
      <c r="F77" s="2">
        <f t="shared" si="3"/>
        <v>0</v>
      </c>
      <c r="G77" s="2">
        <v>2.1</v>
      </c>
      <c r="I77" s="4">
        <f t="shared" si="4"/>
        <v>0</v>
      </c>
    </row>
    <row r="78" spans="1:9" x14ac:dyDescent="0.3">
      <c r="A78" s="2">
        <v>2003</v>
      </c>
      <c r="B78" s="2" t="s">
        <v>31</v>
      </c>
      <c r="C78" s="2">
        <v>18</v>
      </c>
      <c r="D78" s="3">
        <v>0</v>
      </c>
      <c r="F78" s="2">
        <f t="shared" si="3"/>
        <v>0</v>
      </c>
      <c r="G78" s="2">
        <v>1.6</v>
      </c>
      <c r="I78" s="4">
        <f t="shared" si="4"/>
        <v>0</v>
      </c>
    </row>
    <row r="79" spans="1:9" x14ac:dyDescent="0.3">
      <c r="A79" s="2">
        <v>2003</v>
      </c>
      <c r="B79" s="2" t="s">
        <v>31</v>
      </c>
      <c r="C79" s="2">
        <v>19</v>
      </c>
      <c r="D79" s="3">
        <v>0</v>
      </c>
      <c r="F79" s="2">
        <f t="shared" si="3"/>
        <v>0</v>
      </c>
      <c r="G79" s="2">
        <v>4.2</v>
      </c>
      <c r="I79" s="4">
        <f t="shared" si="4"/>
        <v>0</v>
      </c>
    </row>
    <row r="80" spans="1:9" x14ac:dyDescent="0.3">
      <c r="A80" s="2">
        <v>2003</v>
      </c>
      <c r="B80" s="2" t="s">
        <v>31</v>
      </c>
      <c r="C80" s="2">
        <v>20</v>
      </c>
      <c r="D80" s="3">
        <v>0</v>
      </c>
      <c r="F80" s="2">
        <f t="shared" si="3"/>
        <v>0</v>
      </c>
      <c r="G80" s="2">
        <v>1.6</v>
      </c>
      <c r="I80" s="4">
        <f t="shared" si="4"/>
        <v>0</v>
      </c>
    </row>
    <row r="81" spans="1:9" x14ac:dyDescent="0.3">
      <c r="A81" s="2">
        <v>2003</v>
      </c>
      <c r="B81" s="2" t="s">
        <v>31</v>
      </c>
      <c r="C81" s="2">
        <v>21</v>
      </c>
      <c r="D81" s="3">
        <v>0</v>
      </c>
      <c r="F81" s="2">
        <f t="shared" si="3"/>
        <v>0</v>
      </c>
      <c r="G81" s="2">
        <v>0.5</v>
      </c>
      <c r="I81" s="4">
        <f t="shared" si="4"/>
        <v>0</v>
      </c>
    </row>
    <row r="82" spans="1:9" x14ac:dyDescent="0.3">
      <c r="A82" s="2">
        <v>2003</v>
      </c>
      <c r="B82" s="2" t="s">
        <v>31</v>
      </c>
      <c r="C82" s="2">
        <v>22</v>
      </c>
      <c r="D82" s="3">
        <v>0</v>
      </c>
      <c r="F82" s="2">
        <f t="shared" si="3"/>
        <v>0</v>
      </c>
      <c r="G82" s="2">
        <v>2.2999999999999998</v>
      </c>
      <c r="I82" s="4">
        <f t="shared" si="4"/>
        <v>0</v>
      </c>
    </row>
    <row r="83" spans="1:9" x14ac:dyDescent="0.3">
      <c r="A83" s="2">
        <v>2003</v>
      </c>
      <c r="B83" s="2" t="s">
        <v>31</v>
      </c>
      <c r="C83" s="2">
        <v>23</v>
      </c>
      <c r="D83" s="3">
        <v>0</v>
      </c>
      <c r="F83" s="2">
        <f t="shared" si="3"/>
        <v>0</v>
      </c>
      <c r="G83" s="2">
        <v>1.8</v>
      </c>
      <c r="I83" s="4">
        <f t="shared" si="4"/>
        <v>0</v>
      </c>
    </row>
    <row r="84" spans="1:9" x14ac:dyDescent="0.3">
      <c r="A84" s="2">
        <v>2003</v>
      </c>
      <c r="B84" s="2" t="s">
        <v>31</v>
      </c>
      <c r="C84" s="2">
        <v>24</v>
      </c>
      <c r="D84" s="3">
        <v>0</v>
      </c>
      <c r="F84" s="2">
        <f t="shared" si="3"/>
        <v>0</v>
      </c>
      <c r="G84" s="2">
        <v>1</v>
      </c>
      <c r="I84" s="4">
        <f t="shared" si="4"/>
        <v>0</v>
      </c>
    </row>
    <row r="85" spans="1:9" x14ac:dyDescent="0.3">
      <c r="A85" s="2">
        <v>2003</v>
      </c>
      <c r="B85" s="2" t="s">
        <v>31</v>
      </c>
      <c r="C85" s="2">
        <v>25</v>
      </c>
      <c r="D85" s="3">
        <v>2</v>
      </c>
      <c r="F85" s="2">
        <f t="shared" si="3"/>
        <v>6.9881201956673656E-3</v>
      </c>
      <c r="G85" s="2">
        <v>5</v>
      </c>
      <c r="I85" s="4">
        <f t="shared" si="4"/>
        <v>3.6325191091857216</v>
      </c>
    </row>
    <row r="86" spans="1:9" x14ac:dyDescent="0.3">
      <c r="A86" s="2">
        <v>2003</v>
      </c>
      <c r="B86" s="2" t="s">
        <v>31</v>
      </c>
      <c r="C86" s="2">
        <v>26</v>
      </c>
      <c r="D86" s="3">
        <v>6.2</v>
      </c>
      <c r="F86" s="2">
        <f t="shared" si="3"/>
        <v>2.1663172606568835E-2</v>
      </c>
      <c r="G86" s="2">
        <v>1.8</v>
      </c>
      <c r="I86" s="4">
        <f t="shared" si="4"/>
        <v>11.260809238475737</v>
      </c>
    </row>
    <row r="87" spans="1:9" x14ac:dyDescent="0.3">
      <c r="A87" s="2">
        <v>2003</v>
      </c>
      <c r="B87" s="2" t="s">
        <v>31</v>
      </c>
      <c r="C87" s="2">
        <v>27</v>
      </c>
      <c r="D87" s="3">
        <v>0</v>
      </c>
      <c r="F87" s="2">
        <f t="shared" si="3"/>
        <v>0</v>
      </c>
      <c r="G87" s="2">
        <v>1.3</v>
      </c>
      <c r="I87" s="4">
        <f t="shared" si="4"/>
        <v>0</v>
      </c>
    </row>
    <row r="88" spans="1:9" x14ac:dyDescent="0.3">
      <c r="A88" s="2">
        <v>2003</v>
      </c>
      <c r="B88" s="2" t="s">
        <v>31</v>
      </c>
      <c r="C88" s="2">
        <v>28</v>
      </c>
      <c r="D88" s="3">
        <v>0</v>
      </c>
      <c r="F88" s="2">
        <f t="shared" si="3"/>
        <v>0</v>
      </c>
      <c r="G88" s="2">
        <v>1.6</v>
      </c>
      <c r="I88" s="4">
        <f t="shared" si="4"/>
        <v>0</v>
      </c>
    </row>
    <row r="89" spans="1:9" x14ac:dyDescent="0.3">
      <c r="A89" s="2">
        <v>2003</v>
      </c>
      <c r="B89" s="2" t="s">
        <v>31</v>
      </c>
      <c r="C89" s="2">
        <v>29</v>
      </c>
      <c r="D89" s="3">
        <v>0</v>
      </c>
      <c r="F89" s="2">
        <f t="shared" si="3"/>
        <v>0</v>
      </c>
      <c r="G89" s="2">
        <v>3</v>
      </c>
      <c r="I89" s="4">
        <f t="shared" si="4"/>
        <v>0</v>
      </c>
    </row>
    <row r="90" spans="1:9" x14ac:dyDescent="0.3">
      <c r="A90" s="2">
        <v>2003</v>
      </c>
      <c r="B90" s="2" t="s">
        <v>31</v>
      </c>
      <c r="C90" s="2">
        <v>30</v>
      </c>
      <c r="D90" s="3">
        <v>0</v>
      </c>
      <c r="F90" s="2">
        <f t="shared" si="3"/>
        <v>0</v>
      </c>
      <c r="G90" s="2">
        <v>1.5</v>
      </c>
      <c r="I90" s="4">
        <f t="shared" si="4"/>
        <v>0</v>
      </c>
    </row>
    <row r="91" spans="1:9" x14ac:dyDescent="0.3">
      <c r="A91" s="2">
        <v>2003</v>
      </c>
      <c r="B91" s="2" t="s">
        <v>31</v>
      </c>
      <c r="C91" s="2">
        <v>31</v>
      </c>
      <c r="D91" s="3">
        <v>0</v>
      </c>
      <c r="F91" s="2">
        <f t="shared" si="3"/>
        <v>0</v>
      </c>
      <c r="G91" s="2">
        <v>2.9</v>
      </c>
      <c r="I91" s="4">
        <f t="shared" si="4"/>
        <v>0</v>
      </c>
    </row>
    <row r="92" spans="1:9" x14ac:dyDescent="0.3">
      <c r="A92" s="2">
        <v>2003</v>
      </c>
      <c r="B92" s="2" t="s">
        <v>32</v>
      </c>
      <c r="C92" s="2">
        <v>1</v>
      </c>
      <c r="D92" s="3">
        <v>0</v>
      </c>
      <c r="F92" s="2">
        <f t="shared" si="3"/>
        <v>0</v>
      </c>
      <c r="G92" s="2">
        <v>2.9</v>
      </c>
      <c r="I92" s="4">
        <f t="shared" si="4"/>
        <v>0</v>
      </c>
    </row>
    <row r="93" spans="1:9" x14ac:dyDescent="0.3">
      <c r="A93" s="2">
        <v>2003</v>
      </c>
      <c r="B93" s="2" t="s">
        <v>32</v>
      </c>
      <c r="C93" s="2">
        <v>2</v>
      </c>
      <c r="D93" s="3">
        <v>0</v>
      </c>
      <c r="F93" s="2">
        <f t="shared" si="3"/>
        <v>0</v>
      </c>
      <c r="G93" s="2">
        <v>2.2999999999999998</v>
      </c>
      <c r="I93" s="4">
        <f t="shared" si="4"/>
        <v>0</v>
      </c>
    </row>
    <row r="94" spans="1:9" x14ac:dyDescent="0.3">
      <c r="A94" s="2">
        <v>2003</v>
      </c>
      <c r="B94" s="2" t="s">
        <v>32</v>
      </c>
      <c r="C94" s="2">
        <v>3</v>
      </c>
      <c r="D94" s="3">
        <v>0</v>
      </c>
      <c r="F94" s="2">
        <f t="shared" si="3"/>
        <v>0</v>
      </c>
      <c r="G94" s="2">
        <v>3.8</v>
      </c>
      <c r="I94" s="4">
        <f t="shared" si="4"/>
        <v>0</v>
      </c>
    </row>
    <row r="95" spans="1:9" x14ac:dyDescent="0.3">
      <c r="A95" s="2">
        <v>2003</v>
      </c>
      <c r="B95" s="2" t="s">
        <v>32</v>
      </c>
      <c r="C95" s="2">
        <v>4</v>
      </c>
      <c r="D95" s="3">
        <v>0</v>
      </c>
      <c r="F95" s="2">
        <f t="shared" si="3"/>
        <v>0</v>
      </c>
      <c r="G95" s="2">
        <v>3.8</v>
      </c>
      <c r="I95" s="4">
        <f t="shared" si="4"/>
        <v>0</v>
      </c>
    </row>
    <row r="96" spans="1:9" x14ac:dyDescent="0.3">
      <c r="A96" s="2">
        <v>2003</v>
      </c>
      <c r="B96" s="2" t="s">
        <v>32</v>
      </c>
      <c r="C96" s="2">
        <v>5</v>
      </c>
      <c r="D96" s="3">
        <v>0</v>
      </c>
      <c r="F96" s="2">
        <f t="shared" si="3"/>
        <v>0</v>
      </c>
      <c r="G96" s="2">
        <v>2.1</v>
      </c>
      <c r="I96" s="4">
        <f t="shared" si="4"/>
        <v>0</v>
      </c>
    </row>
    <row r="97" spans="1:9" x14ac:dyDescent="0.3">
      <c r="A97" s="2">
        <v>2003</v>
      </c>
      <c r="B97" s="2" t="s">
        <v>32</v>
      </c>
      <c r="C97" s="2">
        <v>6</v>
      </c>
      <c r="D97" s="3">
        <v>0</v>
      </c>
      <c r="F97" s="2">
        <f t="shared" si="3"/>
        <v>0</v>
      </c>
      <c r="G97" s="2">
        <v>5.6</v>
      </c>
      <c r="I97" s="4">
        <f t="shared" si="4"/>
        <v>0</v>
      </c>
    </row>
    <row r="98" spans="1:9" x14ac:dyDescent="0.3">
      <c r="A98" s="2">
        <v>2003</v>
      </c>
      <c r="B98" s="2" t="s">
        <v>32</v>
      </c>
      <c r="C98" s="2">
        <v>7</v>
      </c>
      <c r="D98" s="3">
        <v>0</v>
      </c>
      <c r="F98" s="2">
        <f t="shared" si="3"/>
        <v>0</v>
      </c>
      <c r="G98" s="2">
        <v>5.0999999999999996</v>
      </c>
      <c r="I98" s="4">
        <f t="shared" si="4"/>
        <v>0</v>
      </c>
    </row>
    <row r="99" spans="1:9" x14ac:dyDescent="0.3">
      <c r="A99" s="2">
        <v>2003</v>
      </c>
      <c r="B99" s="2" t="s">
        <v>32</v>
      </c>
      <c r="C99" s="2">
        <v>8</v>
      </c>
      <c r="D99" s="3">
        <v>0</v>
      </c>
      <c r="F99" s="2">
        <f t="shared" si="3"/>
        <v>0</v>
      </c>
      <c r="G99" s="2">
        <v>1.7</v>
      </c>
      <c r="I99" s="4">
        <f t="shared" si="4"/>
        <v>0</v>
      </c>
    </row>
    <row r="100" spans="1:9" x14ac:dyDescent="0.3">
      <c r="A100" s="2">
        <v>2003</v>
      </c>
      <c r="B100" s="2" t="s">
        <v>32</v>
      </c>
      <c r="C100" s="2">
        <v>9</v>
      </c>
      <c r="D100" s="3">
        <v>0</v>
      </c>
      <c r="F100" s="2">
        <f t="shared" si="3"/>
        <v>0</v>
      </c>
      <c r="G100" s="2">
        <v>2.2999999999999998</v>
      </c>
      <c r="I100" s="4">
        <f t="shared" si="4"/>
        <v>0</v>
      </c>
    </row>
    <row r="101" spans="1:9" x14ac:dyDescent="0.3">
      <c r="A101" s="2">
        <v>2003</v>
      </c>
      <c r="B101" s="2" t="s">
        <v>32</v>
      </c>
      <c r="C101" s="2">
        <v>10</v>
      </c>
      <c r="D101" s="3">
        <v>0</v>
      </c>
      <c r="F101" s="2">
        <f t="shared" si="3"/>
        <v>0</v>
      </c>
      <c r="G101" s="2">
        <v>1.8</v>
      </c>
      <c r="I101" s="4">
        <f t="shared" si="4"/>
        <v>0</v>
      </c>
    </row>
    <row r="102" spans="1:9" x14ac:dyDescent="0.3">
      <c r="A102" s="2">
        <v>2003</v>
      </c>
      <c r="B102" s="2" t="s">
        <v>32</v>
      </c>
      <c r="C102" s="2">
        <v>11</v>
      </c>
      <c r="D102" s="3">
        <v>0</v>
      </c>
      <c r="F102" s="2">
        <f t="shared" si="3"/>
        <v>0</v>
      </c>
      <c r="G102" s="2">
        <v>1.2</v>
      </c>
      <c r="I102" s="4">
        <f t="shared" si="4"/>
        <v>0</v>
      </c>
    </row>
    <row r="103" spans="1:9" x14ac:dyDescent="0.3">
      <c r="A103" s="2">
        <v>2003</v>
      </c>
      <c r="B103" s="2" t="s">
        <v>32</v>
      </c>
      <c r="C103" s="2">
        <v>12</v>
      </c>
      <c r="D103" s="3">
        <v>0</v>
      </c>
      <c r="F103" s="2">
        <f t="shared" si="3"/>
        <v>0</v>
      </c>
      <c r="G103" s="2">
        <v>0.8</v>
      </c>
      <c r="I103" s="4">
        <f t="shared" si="4"/>
        <v>0</v>
      </c>
    </row>
    <row r="104" spans="1:9" x14ac:dyDescent="0.3">
      <c r="A104" s="2">
        <v>2003</v>
      </c>
      <c r="B104" s="2" t="s">
        <v>32</v>
      </c>
      <c r="C104" s="2">
        <v>13</v>
      </c>
      <c r="D104" s="3">
        <v>3</v>
      </c>
      <c r="F104" s="2">
        <f t="shared" si="3"/>
        <v>1.0482180293501049E-2</v>
      </c>
      <c r="G104" s="2">
        <v>2</v>
      </c>
      <c r="I104" s="4">
        <f t="shared" si="4"/>
        <v>5.4487786637785822</v>
      </c>
    </row>
    <row r="105" spans="1:9" x14ac:dyDescent="0.3">
      <c r="A105" s="2">
        <v>2003</v>
      </c>
      <c r="B105" s="2" t="s">
        <v>32</v>
      </c>
      <c r="C105" s="2">
        <v>14</v>
      </c>
      <c r="D105" s="3">
        <v>0</v>
      </c>
      <c r="F105" s="2">
        <f t="shared" si="3"/>
        <v>0</v>
      </c>
      <c r="G105" s="2">
        <v>3.1</v>
      </c>
      <c r="I105" s="4">
        <f t="shared" si="4"/>
        <v>0</v>
      </c>
    </row>
    <row r="106" spans="1:9" x14ac:dyDescent="0.3">
      <c r="A106" s="2">
        <v>2003</v>
      </c>
      <c r="B106" s="2" t="s">
        <v>32</v>
      </c>
      <c r="C106" s="2">
        <v>15</v>
      </c>
      <c r="D106" s="3">
        <v>0</v>
      </c>
      <c r="F106" s="2">
        <f t="shared" si="3"/>
        <v>0</v>
      </c>
      <c r="G106" s="2">
        <v>3.5</v>
      </c>
      <c r="I106" s="4">
        <f t="shared" si="4"/>
        <v>0</v>
      </c>
    </row>
    <row r="107" spans="1:9" x14ac:dyDescent="0.3">
      <c r="A107" s="2">
        <v>2003</v>
      </c>
      <c r="B107" s="2" t="s">
        <v>32</v>
      </c>
      <c r="C107" s="2">
        <v>16</v>
      </c>
      <c r="D107" s="3">
        <v>1</v>
      </c>
      <c r="F107" s="2">
        <f t="shared" si="3"/>
        <v>3.4940600978336828E-3</v>
      </c>
      <c r="G107" s="2">
        <v>3.6</v>
      </c>
      <c r="I107" s="4">
        <f t="shared" si="4"/>
        <v>1.8162595545928608</v>
      </c>
    </row>
    <row r="108" spans="1:9" x14ac:dyDescent="0.3">
      <c r="A108" s="2">
        <v>2003</v>
      </c>
      <c r="B108" s="2" t="s">
        <v>32</v>
      </c>
      <c r="C108" s="2">
        <v>17</v>
      </c>
      <c r="D108" s="3">
        <v>0</v>
      </c>
      <c r="F108" s="2">
        <f t="shared" si="3"/>
        <v>0</v>
      </c>
      <c r="G108" s="2">
        <v>3.9</v>
      </c>
      <c r="I108" s="4">
        <f t="shared" si="4"/>
        <v>0</v>
      </c>
    </row>
    <row r="109" spans="1:9" x14ac:dyDescent="0.3">
      <c r="A109" s="2">
        <v>2003</v>
      </c>
      <c r="B109" s="2" t="s">
        <v>32</v>
      </c>
      <c r="C109" s="2">
        <v>18</v>
      </c>
      <c r="D109" s="3">
        <v>0</v>
      </c>
      <c r="F109" s="2">
        <f t="shared" si="3"/>
        <v>0</v>
      </c>
      <c r="G109" s="2">
        <v>3.5</v>
      </c>
      <c r="I109" s="4">
        <f t="shared" si="4"/>
        <v>0</v>
      </c>
    </row>
    <row r="110" spans="1:9" x14ac:dyDescent="0.3">
      <c r="A110" s="2">
        <v>2003</v>
      </c>
      <c r="B110" s="2" t="s">
        <v>32</v>
      </c>
      <c r="C110" s="2">
        <v>19</v>
      </c>
      <c r="D110" s="3">
        <v>0.4</v>
      </c>
      <c r="F110" s="2">
        <f t="shared" si="3"/>
        <v>1.3976240391334732E-3</v>
      </c>
      <c r="G110" s="2">
        <v>3.5</v>
      </c>
      <c r="I110" s="4">
        <f t="shared" si="4"/>
        <v>0.72650382183714435</v>
      </c>
    </row>
    <row r="111" spans="1:9" x14ac:dyDescent="0.3">
      <c r="A111" s="2">
        <v>2003</v>
      </c>
      <c r="B111" s="2" t="s">
        <v>32</v>
      </c>
      <c r="C111" s="2">
        <v>20</v>
      </c>
      <c r="D111" s="3">
        <v>7.3</v>
      </c>
      <c r="F111" s="2">
        <f t="shared" si="3"/>
        <v>2.5506638714185886E-2</v>
      </c>
      <c r="G111" s="2">
        <v>4.0999999999999996</v>
      </c>
      <c r="I111" s="4">
        <f t="shared" si="4"/>
        <v>13.258694748527883</v>
      </c>
    </row>
    <row r="112" spans="1:9" x14ac:dyDescent="0.3">
      <c r="A112" s="2">
        <v>2003</v>
      </c>
      <c r="B112" s="2" t="s">
        <v>32</v>
      </c>
      <c r="C112" s="2">
        <v>21</v>
      </c>
      <c r="D112" s="3">
        <v>1.1000000000000001</v>
      </c>
      <c r="F112" s="2">
        <f t="shared" si="3"/>
        <v>3.8434661076170514E-3</v>
      </c>
      <c r="G112" s="2">
        <v>3.7</v>
      </c>
      <c r="I112" s="4">
        <f t="shared" si="4"/>
        <v>1.9978855100521469</v>
      </c>
    </row>
    <row r="113" spans="1:9" x14ac:dyDescent="0.3">
      <c r="A113" s="2">
        <v>2003</v>
      </c>
      <c r="B113" s="2" t="s">
        <v>32</v>
      </c>
      <c r="C113" s="2">
        <v>22</v>
      </c>
      <c r="D113" s="3">
        <v>12</v>
      </c>
      <c r="F113" s="2">
        <f t="shared" si="3"/>
        <v>4.1928721174004195E-2</v>
      </c>
      <c r="G113" s="2">
        <v>1</v>
      </c>
      <c r="I113" s="4">
        <f t="shared" si="4"/>
        <v>21.795114655114329</v>
      </c>
    </row>
    <row r="114" spans="1:9" x14ac:dyDescent="0.3">
      <c r="A114" s="2">
        <v>2003</v>
      </c>
      <c r="B114" s="2" t="s">
        <v>32</v>
      </c>
      <c r="C114" s="2">
        <v>23</v>
      </c>
      <c r="D114" s="3">
        <v>0</v>
      </c>
      <c r="F114" s="2">
        <f t="shared" si="3"/>
        <v>0</v>
      </c>
      <c r="G114" s="2">
        <v>3.4</v>
      </c>
      <c r="I114" s="4">
        <f t="shared" si="4"/>
        <v>0</v>
      </c>
    </row>
    <row r="115" spans="1:9" x14ac:dyDescent="0.3">
      <c r="A115" s="2">
        <v>2003</v>
      </c>
      <c r="B115" s="2" t="s">
        <v>32</v>
      </c>
      <c r="C115" s="2">
        <v>24</v>
      </c>
      <c r="D115" s="3">
        <v>0</v>
      </c>
      <c r="F115" s="2">
        <f t="shared" si="3"/>
        <v>0</v>
      </c>
      <c r="G115" s="2">
        <v>5.0999999999999996</v>
      </c>
      <c r="I115" s="4">
        <f t="shared" si="4"/>
        <v>0</v>
      </c>
    </row>
    <row r="116" spans="1:9" x14ac:dyDescent="0.3">
      <c r="A116" s="2">
        <v>2003</v>
      </c>
      <c r="B116" s="2" t="s">
        <v>32</v>
      </c>
      <c r="C116" s="2">
        <v>25</v>
      </c>
      <c r="D116" s="3">
        <v>0</v>
      </c>
      <c r="F116" s="2">
        <f t="shared" si="3"/>
        <v>0</v>
      </c>
      <c r="G116" s="2">
        <v>3.6</v>
      </c>
      <c r="I116" s="4">
        <f t="shared" si="4"/>
        <v>0</v>
      </c>
    </row>
    <row r="117" spans="1:9" x14ac:dyDescent="0.3">
      <c r="A117" s="2">
        <v>2003</v>
      </c>
      <c r="B117" s="2" t="s">
        <v>32</v>
      </c>
      <c r="C117" s="2">
        <v>26</v>
      </c>
      <c r="D117" s="3">
        <v>0</v>
      </c>
      <c r="F117" s="2">
        <f t="shared" si="3"/>
        <v>0</v>
      </c>
      <c r="G117" s="2">
        <v>1</v>
      </c>
      <c r="I117" s="4">
        <f t="shared" si="4"/>
        <v>0</v>
      </c>
    </row>
    <row r="118" spans="1:9" x14ac:dyDescent="0.3">
      <c r="A118" s="2">
        <v>2003</v>
      </c>
      <c r="B118" s="2" t="s">
        <v>32</v>
      </c>
      <c r="C118" s="2">
        <v>27</v>
      </c>
      <c r="D118" s="3">
        <v>0</v>
      </c>
      <c r="F118" s="2">
        <f t="shared" si="3"/>
        <v>0</v>
      </c>
      <c r="G118" s="2">
        <v>5.6</v>
      </c>
      <c r="I118" s="4">
        <f t="shared" si="4"/>
        <v>0</v>
      </c>
    </row>
    <row r="119" spans="1:9" x14ac:dyDescent="0.3">
      <c r="A119" s="2">
        <v>2003</v>
      </c>
      <c r="B119" s="2" t="s">
        <v>32</v>
      </c>
      <c r="C119" s="2">
        <v>28</v>
      </c>
      <c r="D119" s="3">
        <v>0</v>
      </c>
      <c r="F119" s="2">
        <f t="shared" si="3"/>
        <v>0</v>
      </c>
      <c r="G119" s="2">
        <v>4</v>
      </c>
      <c r="I119" s="4">
        <f t="shared" si="4"/>
        <v>0</v>
      </c>
    </row>
    <row r="120" spans="1:9" x14ac:dyDescent="0.3">
      <c r="A120" s="2">
        <v>2003</v>
      </c>
      <c r="B120" s="2" t="s">
        <v>32</v>
      </c>
      <c r="C120" s="2">
        <v>29</v>
      </c>
      <c r="D120" s="3">
        <v>0</v>
      </c>
      <c r="F120" s="2">
        <f t="shared" si="3"/>
        <v>0</v>
      </c>
      <c r="G120" s="2">
        <v>6.9</v>
      </c>
      <c r="I120" s="4">
        <f t="shared" si="4"/>
        <v>0</v>
      </c>
    </row>
    <row r="121" spans="1:9" x14ac:dyDescent="0.3">
      <c r="A121" s="2">
        <v>2003</v>
      </c>
      <c r="B121" s="2" t="s">
        <v>32</v>
      </c>
      <c r="C121" s="2">
        <v>30</v>
      </c>
      <c r="D121" s="3">
        <v>0</v>
      </c>
      <c r="F121" s="2">
        <f t="shared" si="3"/>
        <v>0</v>
      </c>
      <c r="G121" s="2">
        <v>6.5</v>
      </c>
      <c r="I121" s="4">
        <f t="shared" si="4"/>
        <v>0</v>
      </c>
    </row>
    <row r="122" spans="1:9" x14ac:dyDescent="0.3">
      <c r="A122" s="2">
        <v>2003</v>
      </c>
      <c r="B122" s="2" t="s">
        <v>33</v>
      </c>
      <c r="C122" s="2">
        <v>1</v>
      </c>
      <c r="D122" s="3">
        <v>0</v>
      </c>
      <c r="F122" s="2">
        <f t="shared" si="3"/>
        <v>0</v>
      </c>
      <c r="G122" s="2">
        <v>4.3</v>
      </c>
      <c r="I122" s="4">
        <f t="shared" si="4"/>
        <v>0</v>
      </c>
    </row>
    <row r="123" spans="1:9" x14ac:dyDescent="0.3">
      <c r="A123" s="2">
        <v>2003</v>
      </c>
      <c r="B123" s="2" t="s">
        <v>33</v>
      </c>
      <c r="C123" s="2">
        <v>2</v>
      </c>
      <c r="D123" s="3">
        <v>0</v>
      </c>
      <c r="F123" s="2">
        <f t="shared" si="3"/>
        <v>0</v>
      </c>
      <c r="G123" s="2">
        <v>2.2999999999999998</v>
      </c>
      <c r="I123" s="4">
        <f t="shared" si="4"/>
        <v>0</v>
      </c>
    </row>
    <row r="124" spans="1:9" x14ac:dyDescent="0.3">
      <c r="A124" s="2">
        <v>2003</v>
      </c>
      <c r="B124" s="2" t="s">
        <v>33</v>
      </c>
      <c r="C124" s="2">
        <v>3</v>
      </c>
      <c r="D124" s="3">
        <v>0</v>
      </c>
      <c r="F124" s="2">
        <f t="shared" si="3"/>
        <v>0</v>
      </c>
      <c r="G124" s="2">
        <v>4.3</v>
      </c>
      <c r="I124" s="4">
        <f t="shared" si="4"/>
        <v>0</v>
      </c>
    </row>
    <row r="125" spans="1:9" x14ac:dyDescent="0.3">
      <c r="A125" s="2">
        <v>2003</v>
      </c>
      <c r="B125" s="2" t="s">
        <v>33</v>
      </c>
      <c r="C125" s="2">
        <v>4</v>
      </c>
      <c r="D125" s="3">
        <v>0</v>
      </c>
      <c r="F125" s="2">
        <f t="shared" si="3"/>
        <v>0</v>
      </c>
      <c r="G125" s="2">
        <v>4.3</v>
      </c>
      <c r="I125" s="4">
        <f t="shared" si="4"/>
        <v>0</v>
      </c>
    </row>
    <row r="126" spans="1:9" x14ac:dyDescent="0.3">
      <c r="A126" s="2">
        <v>2003</v>
      </c>
      <c r="B126" s="2" t="s">
        <v>33</v>
      </c>
      <c r="C126" s="2">
        <v>5</v>
      </c>
      <c r="D126" s="3">
        <v>0</v>
      </c>
      <c r="F126" s="2">
        <f t="shared" si="3"/>
        <v>0</v>
      </c>
      <c r="G126" s="2">
        <v>2.8</v>
      </c>
      <c r="I126" s="4">
        <f t="shared" si="4"/>
        <v>0</v>
      </c>
    </row>
    <row r="127" spans="1:9" x14ac:dyDescent="0.3">
      <c r="A127" s="2">
        <v>2003</v>
      </c>
      <c r="B127" s="2" t="s">
        <v>33</v>
      </c>
      <c r="C127" s="2">
        <v>6</v>
      </c>
      <c r="D127" s="3">
        <v>0</v>
      </c>
      <c r="F127" s="2">
        <f t="shared" si="3"/>
        <v>0</v>
      </c>
      <c r="G127" s="2">
        <v>4.0999999999999996</v>
      </c>
      <c r="I127" s="4">
        <f t="shared" si="4"/>
        <v>0</v>
      </c>
    </row>
    <row r="128" spans="1:9" x14ac:dyDescent="0.3">
      <c r="A128" s="2">
        <v>2003</v>
      </c>
      <c r="B128" s="2" t="s">
        <v>33</v>
      </c>
      <c r="C128" s="2">
        <v>7</v>
      </c>
      <c r="D128" s="3">
        <v>0</v>
      </c>
      <c r="F128" s="2">
        <f t="shared" si="3"/>
        <v>0</v>
      </c>
      <c r="G128" s="2">
        <v>3.8</v>
      </c>
      <c r="I128" s="4">
        <f t="shared" si="4"/>
        <v>0</v>
      </c>
    </row>
    <row r="129" spans="1:9" x14ac:dyDescent="0.3">
      <c r="A129" s="2">
        <v>2003</v>
      </c>
      <c r="B129" s="2" t="s">
        <v>33</v>
      </c>
      <c r="C129" s="2">
        <v>8</v>
      </c>
      <c r="D129" s="3">
        <v>0.3</v>
      </c>
      <c r="F129" s="2">
        <f t="shared" si="3"/>
        <v>1.0482180293501049E-3</v>
      </c>
      <c r="G129" s="2">
        <v>1.7</v>
      </c>
      <c r="I129" s="4">
        <f t="shared" si="4"/>
        <v>0.54487786637785829</v>
      </c>
    </row>
    <row r="130" spans="1:9" x14ac:dyDescent="0.3">
      <c r="A130" s="2">
        <v>2003</v>
      </c>
      <c r="B130" s="2" t="s">
        <v>33</v>
      </c>
      <c r="C130" s="2">
        <v>9</v>
      </c>
      <c r="D130" s="3">
        <v>0</v>
      </c>
      <c r="F130" s="2">
        <f t="shared" si="3"/>
        <v>0</v>
      </c>
      <c r="G130" s="2">
        <v>5.4</v>
      </c>
      <c r="I130" s="4">
        <f t="shared" si="4"/>
        <v>0</v>
      </c>
    </row>
    <row r="131" spans="1:9" x14ac:dyDescent="0.3">
      <c r="A131" s="2">
        <v>2003</v>
      </c>
      <c r="B131" s="2" t="s">
        <v>33</v>
      </c>
      <c r="C131" s="2">
        <v>10</v>
      </c>
      <c r="D131" s="3">
        <v>0</v>
      </c>
      <c r="F131" s="2">
        <f t="shared" ref="F131:F194" si="5">D131/286.2</f>
        <v>0</v>
      </c>
      <c r="G131" s="2">
        <v>0.4</v>
      </c>
      <c r="I131" s="4">
        <f t="shared" ref="I131:I194" si="6">F131*$M$28</f>
        <v>0</v>
      </c>
    </row>
    <row r="132" spans="1:9" x14ac:dyDescent="0.3">
      <c r="A132" s="2">
        <v>2003</v>
      </c>
      <c r="B132" s="2" t="s">
        <v>33</v>
      </c>
      <c r="C132" s="2">
        <v>11</v>
      </c>
      <c r="D132" s="3">
        <v>0</v>
      </c>
      <c r="F132" s="2">
        <f t="shared" si="5"/>
        <v>0</v>
      </c>
      <c r="G132" s="2">
        <v>3.8</v>
      </c>
      <c r="I132" s="4">
        <f t="shared" si="6"/>
        <v>0</v>
      </c>
    </row>
    <row r="133" spans="1:9" x14ac:dyDescent="0.3">
      <c r="A133" s="2">
        <v>2003</v>
      </c>
      <c r="B133" s="2" t="s">
        <v>33</v>
      </c>
      <c r="C133" s="2">
        <v>12</v>
      </c>
      <c r="D133" s="3">
        <v>0</v>
      </c>
      <c r="F133" s="2">
        <f t="shared" si="5"/>
        <v>0</v>
      </c>
      <c r="G133" s="2">
        <v>2.2000000000000002</v>
      </c>
      <c r="I133" s="4">
        <f t="shared" si="6"/>
        <v>0</v>
      </c>
    </row>
    <row r="134" spans="1:9" x14ac:dyDescent="0.3">
      <c r="A134" s="2">
        <v>2003</v>
      </c>
      <c r="B134" s="2" t="s">
        <v>33</v>
      </c>
      <c r="C134" s="2">
        <v>13</v>
      </c>
      <c r="D134" s="3">
        <v>0</v>
      </c>
      <c r="F134" s="2">
        <f t="shared" si="5"/>
        <v>0</v>
      </c>
      <c r="G134" s="2">
        <v>5.2</v>
      </c>
      <c r="I134" s="4">
        <f t="shared" si="6"/>
        <v>0</v>
      </c>
    </row>
    <row r="135" spans="1:9" x14ac:dyDescent="0.3">
      <c r="A135" s="2">
        <v>2003</v>
      </c>
      <c r="B135" s="2" t="s">
        <v>33</v>
      </c>
      <c r="C135" s="2">
        <v>14</v>
      </c>
      <c r="D135" s="3">
        <v>0</v>
      </c>
      <c r="F135" s="2">
        <f t="shared" si="5"/>
        <v>0</v>
      </c>
      <c r="G135" s="2">
        <v>2.7</v>
      </c>
      <c r="I135" s="4">
        <f t="shared" si="6"/>
        <v>0</v>
      </c>
    </row>
    <row r="136" spans="1:9" x14ac:dyDescent="0.3">
      <c r="A136" s="2">
        <v>2003</v>
      </c>
      <c r="B136" s="2" t="s">
        <v>33</v>
      </c>
      <c r="C136" s="2">
        <v>15</v>
      </c>
      <c r="D136" s="3">
        <v>0</v>
      </c>
      <c r="F136" s="2">
        <f t="shared" si="5"/>
        <v>0</v>
      </c>
      <c r="G136" s="2">
        <v>3.7</v>
      </c>
      <c r="I136" s="4">
        <f t="shared" si="6"/>
        <v>0</v>
      </c>
    </row>
    <row r="137" spans="1:9" x14ac:dyDescent="0.3">
      <c r="A137" s="2">
        <v>2003</v>
      </c>
      <c r="B137" s="2" t="s">
        <v>33</v>
      </c>
      <c r="C137" s="2">
        <v>16</v>
      </c>
      <c r="D137" s="3">
        <v>0</v>
      </c>
      <c r="F137" s="2">
        <f t="shared" si="5"/>
        <v>0</v>
      </c>
      <c r="G137" s="2">
        <v>4.9000000000000004</v>
      </c>
      <c r="I137" s="4">
        <f t="shared" si="6"/>
        <v>0</v>
      </c>
    </row>
    <row r="138" spans="1:9" x14ac:dyDescent="0.3">
      <c r="A138" s="2">
        <v>2003</v>
      </c>
      <c r="B138" s="2" t="s">
        <v>33</v>
      </c>
      <c r="C138" s="2">
        <v>17</v>
      </c>
      <c r="D138" s="3">
        <v>0</v>
      </c>
      <c r="F138" s="2">
        <f t="shared" si="5"/>
        <v>0</v>
      </c>
      <c r="G138" s="2">
        <v>5</v>
      </c>
      <c r="I138" s="4">
        <f t="shared" si="6"/>
        <v>0</v>
      </c>
    </row>
    <row r="139" spans="1:9" x14ac:dyDescent="0.3">
      <c r="A139" s="2">
        <v>2003</v>
      </c>
      <c r="B139" s="2" t="s">
        <v>33</v>
      </c>
      <c r="C139" s="2">
        <v>18</v>
      </c>
      <c r="D139" s="3">
        <v>0</v>
      </c>
      <c r="F139" s="2">
        <f t="shared" si="5"/>
        <v>0</v>
      </c>
      <c r="G139" s="2">
        <v>6.2</v>
      </c>
      <c r="I139" s="4">
        <f t="shared" si="6"/>
        <v>0</v>
      </c>
    </row>
    <row r="140" spans="1:9" x14ac:dyDescent="0.3">
      <c r="A140" s="2">
        <v>2003</v>
      </c>
      <c r="B140" s="2" t="s">
        <v>33</v>
      </c>
      <c r="C140" s="2">
        <v>19</v>
      </c>
      <c r="D140" s="3">
        <v>0</v>
      </c>
      <c r="F140" s="2">
        <f t="shared" si="5"/>
        <v>0</v>
      </c>
      <c r="G140" s="2">
        <v>4.7</v>
      </c>
      <c r="I140" s="4">
        <f t="shared" si="6"/>
        <v>0</v>
      </c>
    </row>
    <row r="141" spans="1:9" x14ac:dyDescent="0.3">
      <c r="A141" s="2">
        <v>2003</v>
      </c>
      <c r="B141" s="2" t="s">
        <v>33</v>
      </c>
      <c r="C141" s="2">
        <v>20</v>
      </c>
      <c r="D141" s="3">
        <v>0</v>
      </c>
      <c r="F141" s="2">
        <f t="shared" si="5"/>
        <v>0</v>
      </c>
      <c r="G141" s="2">
        <v>4.8</v>
      </c>
      <c r="I141" s="4">
        <f t="shared" si="6"/>
        <v>0</v>
      </c>
    </row>
    <row r="142" spans="1:9" x14ac:dyDescent="0.3">
      <c r="A142" s="2">
        <v>2003</v>
      </c>
      <c r="B142" s="2" t="s">
        <v>33</v>
      </c>
      <c r="C142" s="2">
        <v>21</v>
      </c>
      <c r="D142" s="3">
        <v>0</v>
      </c>
      <c r="F142" s="2">
        <f t="shared" si="5"/>
        <v>0</v>
      </c>
      <c r="G142" s="2">
        <v>5.9</v>
      </c>
      <c r="I142" s="4">
        <f t="shared" si="6"/>
        <v>0</v>
      </c>
    </row>
    <row r="143" spans="1:9" x14ac:dyDescent="0.3">
      <c r="A143" s="2">
        <v>2003</v>
      </c>
      <c r="B143" s="2" t="s">
        <v>33</v>
      </c>
      <c r="C143" s="2">
        <v>22</v>
      </c>
      <c r="D143" s="3">
        <v>0</v>
      </c>
      <c r="F143" s="2">
        <f t="shared" si="5"/>
        <v>0</v>
      </c>
      <c r="G143" s="2">
        <v>6.5</v>
      </c>
      <c r="I143" s="4">
        <f t="shared" si="6"/>
        <v>0</v>
      </c>
    </row>
    <row r="144" spans="1:9" x14ac:dyDescent="0.3">
      <c r="A144" s="2">
        <v>2003</v>
      </c>
      <c r="B144" s="2" t="s">
        <v>33</v>
      </c>
      <c r="C144" s="2">
        <v>23</v>
      </c>
      <c r="D144" s="3">
        <v>0</v>
      </c>
      <c r="F144" s="2">
        <f t="shared" si="5"/>
        <v>0</v>
      </c>
      <c r="G144" s="2">
        <v>4.9000000000000004</v>
      </c>
      <c r="I144" s="4">
        <f t="shared" si="6"/>
        <v>0</v>
      </c>
    </row>
    <row r="145" spans="1:9" x14ac:dyDescent="0.3">
      <c r="A145" s="2">
        <v>2003</v>
      </c>
      <c r="B145" s="2" t="s">
        <v>33</v>
      </c>
      <c r="C145" s="2">
        <v>24</v>
      </c>
      <c r="D145" s="3">
        <v>0</v>
      </c>
      <c r="F145" s="2">
        <f t="shared" si="5"/>
        <v>0</v>
      </c>
      <c r="G145" s="2">
        <v>6.3</v>
      </c>
      <c r="I145" s="4">
        <f t="shared" si="6"/>
        <v>0</v>
      </c>
    </row>
    <row r="146" spans="1:9" x14ac:dyDescent="0.3">
      <c r="A146" s="2">
        <v>2003</v>
      </c>
      <c r="B146" s="2" t="s">
        <v>33</v>
      </c>
      <c r="C146" s="2">
        <v>25</v>
      </c>
      <c r="D146" s="3">
        <v>0</v>
      </c>
      <c r="F146" s="2">
        <f t="shared" si="5"/>
        <v>0</v>
      </c>
      <c r="G146" s="2">
        <v>6.4</v>
      </c>
      <c r="I146" s="4">
        <f t="shared" si="6"/>
        <v>0</v>
      </c>
    </row>
    <row r="147" spans="1:9" x14ac:dyDescent="0.3">
      <c r="A147" s="2">
        <v>2003</v>
      </c>
      <c r="B147" s="2" t="s">
        <v>33</v>
      </c>
      <c r="C147" s="2">
        <v>26</v>
      </c>
      <c r="D147" s="3">
        <v>0</v>
      </c>
      <c r="F147" s="2">
        <f t="shared" si="5"/>
        <v>0</v>
      </c>
      <c r="G147" s="2">
        <v>6.7</v>
      </c>
      <c r="I147" s="4">
        <f t="shared" si="6"/>
        <v>0</v>
      </c>
    </row>
    <row r="148" spans="1:9" x14ac:dyDescent="0.3">
      <c r="A148" s="2">
        <v>2003</v>
      </c>
      <c r="B148" s="2" t="s">
        <v>33</v>
      </c>
      <c r="C148" s="2">
        <v>27</v>
      </c>
      <c r="D148" s="3">
        <v>0</v>
      </c>
      <c r="F148" s="2">
        <f t="shared" si="5"/>
        <v>0</v>
      </c>
      <c r="G148" s="2">
        <v>3</v>
      </c>
      <c r="I148" s="4">
        <f t="shared" si="6"/>
        <v>0</v>
      </c>
    </row>
    <row r="149" spans="1:9" x14ac:dyDescent="0.3">
      <c r="A149" s="2">
        <v>2003</v>
      </c>
      <c r="B149" s="2" t="s">
        <v>33</v>
      </c>
      <c r="C149" s="2">
        <v>28</v>
      </c>
      <c r="D149" s="3">
        <v>0</v>
      </c>
      <c r="F149" s="2">
        <f t="shared" si="5"/>
        <v>0</v>
      </c>
      <c r="G149" s="2">
        <v>4.4000000000000004</v>
      </c>
      <c r="I149" s="4">
        <f t="shared" si="6"/>
        <v>0</v>
      </c>
    </row>
    <row r="150" spans="1:9" x14ac:dyDescent="0.3">
      <c r="A150" s="2">
        <v>2003</v>
      </c>
      <c r="B150" s="2" t="s">
        <v>33</v>
      </c>
      <c r="C150" s="2">
        <v>29</v>
      </c>
      <c r="D150" s="3">
        <v>0</v>
      </c>
      <c r="F150" s="2">
        <f t="shared" si="5"/>
        <v>0</v>
      </c>
      <c r="G150" s="2">
        <v>5</v>
      </c>
      <c r="I150" s="4">
        <f t="shared" si="6"/>
        <v>0</v>
      </c>
    </row>
    <row r="151" spans="1:9" x14ac:dyDescent="0.3">
      <c r="A151" s="2">
        <v>2003</v>
      </c>
      <c r="B151" s="2" t="s">
        <v>33</v>
      </c>
      <c r="C151" s="2">
        <v>30</v>
      </c>
      <c r="D151" s="3">
        <v>0</v>
      </c>
      <c r="F151" s="2">
        <f t="shared" si="5"/>
        <v>0</v>
      </c>
      <c r="G151" s="2">
        <v>3.5</v>
      </c>
      <c r="I151" s="4">
        <f t="shared" si="6"/>
        <v>0</v>
      </c>
    </row>
    <row r="152" spans="1:9" x14ac:dyDescent="0.3">
      <c r="A152" s="2">
        <v>2003</v>
      </c>
      <c r="B152" s="2" t="s">
        <v>33</v>
      </c>
      <c r="C152" s="2">
        <v>31</v>
      </c>
      <c r="D152" s="3">
        <v>0</v>
      </c>
      <c r="F152" s="2">
        <f t="shared" si="5"/>
        <v>0</v>
      </c>
      <c r="G152" s="2">
        <v>3.3</v>
      </c>
      <c r="I152" s="4">
        <f t="shared" si="6"/>
        <v>0</v>
      </c>
    </row>
    <row r="153" spans="1:9" x14ac:dyDescent="0.3">
      <c r="A153" s="2">
        <v>2003</v>
      </c>
      <c r="B153" s="2" t="s">
        <v>34</v>
      </c>
      <c r="C153" s="2">
        <v>1</v>
      </c>
      <c r="D153" s="3">
        <v>0</v>
      </c>
      <c r="F153" s="2">
        <f t="shared" si="5"/>
        <v>0</v>
      </c>
      <c r="G153" s="2">
        <v>2.5</v>
      </c>
      <c r="I153" s="4">
        <f t="shared" si="6"/>
        <v>0</v>
      </c>
    </row>
    <row r="154" spans="1:9" x14ac:dyDescent="0.3">
      <c r="A154" s="2">
        <v>2003</v>
      </c>
      <c r="B154" s="2" t="s">
        <v>34</v>
      </c>
      <c r="C154" s="2">
        <v>2</v>
      </c>
      <c r="D154" s="3">
        <v>0</v>
      </c>
      <c r="F154" s="2">
        <f t="shared" si="5"/>
        <v>0</v>
      </c>
      <c r="G154" s="2">
        <v>7.4</v>
      </c>
      <c r="I154" s="4">
        <f t="shared" si="6"/>
        <v>0</v>
      </c>
    </row>
    <row r="155" spans="1:9" x14ac:dyDescent="0.3">
      <c r="A155" s="2">
        <v>2003</v>
      </c>
      <c r="B155" s="2" t="s">
        <v>34</v>
      </c>
      <c r="C155" s="2">
        <v>3</v>
      </c>
      <c r="D155" s="3">
        <v>0</v>
      </c>
      <c r="F155" s="2">
        <f t="shared" si="5"/>
        <v>0</v>
      </c>
      <c r="G155" s="2">
        <v>6.1</v>
      </c>
      <c r="I155" s="4">
        <f t="shared" si="6"/>
        <v>0</v>
      </c>
    </row>
    <row r="156" spans="1:9" x14ac:dyDescent="0.3">
      <c r="A156" s="2">
        <v>2003</v>
      </c>
      <c r="B156" s="2" t="s">
        <v>34</v>
      </c>
      <c r="C156" s="2">
        <v>4</v>
      </c>
      <c r="D156" s="3">
        <v>0</v>
      </c>
      <c r="F156" s="2">
        <f t="shared" si="5"/>
        <v>0</v>
      </c>
      <c r="G156" s="2">
        <v>5.6</v>
      </c>
      <c r="I156" s="4">
        <f t="shared" si="6"/>
        <v>0</v>
      </c>
    </row>
    <row r="157" spans="1:9" x14ac:dyDescent="0.3">
      <c r="A157" s="2">
        <v>2003</v>
      </c>
      <c r="B157" s="2" t="s">
        <v>34</v>
      </c>
      <c r="C157" s="2">
        <v>5</v>
      </c>
      <c r="D157" s="3">
        <v>0</v>
      </c>
      <c r="F157" s="2">
        <f t="shared" si="5"/>
        <v>0</v>
      </c>
      <c r="G157" s="2">
        <v>7.9</v>
      </c>
      <c r="I157" s="4">
        <f t="shared" si="6"/>
        <v>0</v>
      </c>
    </row>
    <row r="158" spans="1:9" x14ac:dyDescent="0.3">
      <c r="A158" s="2">
        <v>2003</v>
      </c>
      <c r="B158" s="2" t="s">
        <v>34</v>
      </c>
      <c r="C158" s="2">
        <v>6</v>
      </c>
      <c r="D158" s="3">
        <v>0</v>
      </c>
      <c r="F158" s="2">
        <f t="shared" si="5"/>
        <v>0</v>
      </c>
      <c r="G158" s="2">
        <v>8.6999999999999993</v>
      </c>
      <c r="I158" s="4">
        <f t="shared" si="6"/>
        <v>0</v>
      </c>
    </row>
    <row r="159" spans="1:9" x14ac:dyDescent="0.3">
      <c r="A159" s="2">
        <v>2003</v>
      </c>
      <c r="B159" s="2" t="s">
        <v>34</v>
      </c>
      <c r="C159" s="2">
        <v>7</v>
      </c>
      <c r="D159" s="3">
        <v>0</v>
      </c>
      <c r="F159" s="2">
        <f t="shared" si="5"/>
        <v>0</v>
      </c>
      <c r="G159" s="2">
        <v>7.3</v>
      </c>
      <c r="I159" s="4">
        <f t="shared" si="6"/>
        <v>0</v>
      </c>
    </row>
    <row r="160" spans="1:9" x14ac:dyDescent="0.3">
      <c r="A160" s="2">
        <v>2003</v>
      </c>
      <c r="B160" s="2" t="s">
        <v>34</v>
      </c>
      <c r="C160" s="2">
        <v>8</v>
      </c>
      <c r="D160" s="3">
        <v>0</v>
      </c>
      <c r="F160" s="2">
        <f t="shared" si="5"/>
        <v>0</v>
      </c>
      <c r="G160" s="2">
        <v>8.4</v>
      </c>
      <c r="I160" s="4">
        <f t="shared" si="6"/>
        <v>0</v>
      </c>
    </row>
    <row r="161" spans="1:9" x14ac:dyDescent="0.3">
      <c r="A161" s="2">
        <v>2003</v>
      </c>
      <c r="B161" s="2" t="s">
        <v>34</v>
      </c>
      <c r="C161" s="2">
        <v>9</v>
      </c>
      <c r="D161" s="3">
        <v>0</v>
      </c>
      <c r="F161" s="2">
        <f t="shared" si="5"/>
        <v>0</v>
      </c>
      <c r="G161" s="2">
        <v>7.9</v>
      </c>
      <c r="I161" s="4">
        <f t="shared" si="6"/>
        <v>0</v>
      </c>
    </row>
    <row r="162" spans="1:9" x14ac:dyDescent="0.3">
      <c r="A162" s="2">
        <v>2003</v>
      </c>
      <c r="B162" s="2" t="s">
        <v>34</v>
      </c>
      <c r="C162" s="2">
        <v>10</v>
      </c>
      <c r="D162" s="3">
        <v>0</v>
      </c>
      <c r="F162" s="2">
        <f t="shared" si="5"/>
        <v>0</v>
      </c>
      <c r="G162" s="2">
        <v>7.9</v>
      </c>
      <c r="I162" s="4">
        <f t="shared" si="6"/>
        <v>0</v>
      </c>
    </row>
    <row r="163" spans="1:9" x14ac:dyDescent="0.3">
      <c r="A163" s="2">
        <v>2003</v>
      </c>
      <c r="B163" s="2" t="s">
        <v>34</v>
      </c>
      <c r="C163" s="2">
        <v>11</v>
      </c>
      <c r="D163" s="3">
        <v>0</v>
      </c>
      <c r="F163" s="2">
        <f t="shared" si="5"/>
        <v>0</v>
      </c>
      <c r="G163" s="2">
        <v>7.4</v>
      </c>
      <c r="I163" s="4">
        <f t="shared" si="6"/>
        <v>0</v>
      </c>
    </row>
    <row r="164" spans="1:9" x14ac:dyDescent="0.3">
      <c r="A164" s="2">
        <v>2003</v>
      </c>
      <c r="B164" s="2" t="s">
        <v>34</v>
      </c>
      <c r="C164" s="2">
        <v>12</v>
      </c>
      <c r="D164" s="3">
        <v>0</v>
      </c>
      <c r="F164" s="2">
        <f t="shared" si="5"/>
        <v>0</v>
      </c>
      <c r="G164" s="2">
        <v>5.8</v>
      </c>
      <c r="I164" s="4">
        <f t="shared" si="6"/>
        <v>0</v>
      </c>
    </row>
    <row r="165" spans="1:9" x14ac:dyDescent="0.3">
      <c r="A165" s="2">
        <v>2003</v>
      </c>
      <c r="B165" s="2" t="s">
        <v>34</v>
      </c>
      <c r="C165" s="2">
        <v>13</v>
      </c>
      <c r="D165" s="3">
        <v>0</v>
      </c>
      <c r="F165" s="2">
        <f t="shared" si="5"/>
        <v>0</v>
      </c>
      <c r="G165" s="2">
        <v>4.8</v>
      </c>
      <c r="I165" s="4">
        <f t="shared" si="6"/>
        <v>0</v>
      </c>
    </row>
    <row r="166" spans="1:9" x14ac:dyDescent="0.3">
      <c r="A166" s="2">
        <v>2003</v>
      </c>
      <c r="B166" s="2" t="s">
        <v>34</v>
      </c>
      <c r="C166" s="2">
        <v>14</v>
      </c>
      <c r="D166" s="3">
        <v>0</v>
      </c>
      <c r="F166" s="2">
        <f t="shared" si="5"/>
        <v>0</v>
      </c>
      <c r="G166" s="2">
        <v>4.2</v>
      </c>
      <c r="I166" s="4">
        <f t="shared" si="6"/>
        <v>0</v>
      </c>
    </row>
    <row r="167" spans="1:9" x14ac:dyDescent="0.3">
      <c r="A167" s="2">
        <v>2003</v>
      </c>
      <c r="B167" s="2" t="s">
        <v>34</v>
      </c>
      <c r="C167" s="2">
        <v>15</v>
      </c>
      <c r="D167" s="3">
        <v>0</v>
      </c>
      <c r="F167" s="2">
        <f t="shared" si="5"/>
        <v>0</v>
      </c>
      <c r="G167" s="2">
        <v>7.3</v>
      </c>
      <c r="I167" s="4">
        <f t="shared" si="6"/>
        <v>0</v>
      </c>
    </row>
    <row r="168" spans="1:9" x14ac:dyDescent="0.3">
      <c r="A168" s="2">
        <v>2003</v>
      </c>
      <c r="B168" s="2" t="s">
        <v>34</v>
      </c>
      <c r="C168" s="2">
        <v>16</v>
      </c>
      <c r="D168" s="3">
        <v>0</v>
      </c>
      <c r="F168" s="2">
        <f t="shared" si="5"/>
        <v>0</v>
      </c>
      <c r="G168" s="2">
        <v>5.8</v>
      </c>
      <c r="I168" s="4">
        <f t="shared" si="6"/>
        <v>0</v>
      </c>
    </row>
    <row r="169" spans="1:9" x14ac:dyDescent="0.3">
      <c r="A169" s="2">
        <v>2003</v>
      </c>
      <c r="B169" s="2" t="s">
        <v>34</v>
      </c>
      <c r="C169" s="2">
        <v>17</v>
      </c>
      <c r="D169" s="3">
        <v>0</v>
      </c>
      <c r="F169" s="2">
        <f t="shared" si="5"/>
        <v>0</v>
      </c>
      <c r="G169" s="2">
        <v>8.1</v>
      </c>
      <c r="I169" s="4">
        <f t="shared" si="6"/>
        <v>0</v>
      </c>
    </row>
    <row r="170" spans="1:9" x14ac:dyDescent="0.3">
      <c r="A170" s="2">
        <v>2003</v>
      </c>
      <c r="B170" s="2" t="s">
        <v>34</v>
      </c>
      <c r="C170" s="2">
        <v>18</v>
      </c>
      <c r="D170" s="3">
        <v>0</v>
      </c>
      <c r="F170" s="2">
        <f t="shared" si="5"/>
        <v>0</v>
      </c>
      <c r="G170" s="2">
        <v>9.1999999999999993</v>
      </c>
      <c r="I170" s="4">
        <f t="shared" si="6"/>
        <v>0</v>
      </c>
    </row>
    <row r="171" spans="1:9" x14ac:dyDescent="0.3">
      <c r="A171" s="2">
        <v>2003</v>
      </c>
      <c r="B171" s="2" t="s">
        <v>34</v>
      </c>
      <c r="C171" s="2">
        <v>19</v>
      </c>
      <c r="D171" s="3">
        <v>0</v>
      </c>
      <c r="F171" s="2">
        <f t="shared" si="5"/>
        <v>0</v>
      </c>
      <c r="G171" s="2">
        <v>11.5</v>
      </c>
      <c r="I171" s="4">
        <f t="shared" si="6"/>
        <v>0</v>
      </c>
    </row>
    <row r="172" spans="1:9" x14ac:dyDescent="0.3">
      <c r="A172" s="2">
        <v>2003</v>
      </c>
      <c r="B172" s="2" t="s">
        <v>34</v>
      </c>
      <c r="C172" s="2">
        <v>20</v>
      </c>
      <c r="D172" s="3">
        <v>0</v>
      </c>
      <c r="F172" s="2">
        <f t="shared" si="5"/>
        <v>0</v>
      </c>
      <c r="G172" s="2">
        <v>5.6</v>
      </c>
      <c r="I172" s="4">
        <f t="shared" si="6"/>
        <v>0</v>
      </c>
    </row>
    <row r="173" spans="1:9" x14ac:dyDescent="0.3">
      <c r="A173" s="2">
        <v>2003</v>
      </c>
      <c r="B173" s="2" t="s">
        <v>34</v>
      </c>
      <c r="C173" s="2">
        <v>21</v>
      </c>
      <c r="D173" s="3">
        <v>0</v>
      </c>
      <c r="F173" s="2">
        <f t="shared" si="5"/>
        <v>0</v>
      </c>
      <c r="G173" s="2">
        <v>9.4</v>
      </c>
      <c r="I173" s="4">
        <f t="shared" si="6"/>
        <v>0</v>
      </c>
    </row>
    <row r="174" spans="1:9" x14ac:dyDescent="0.3">
      <c r="A174" s="2">
        <v>2003</v>
      </c>
      <c r="B174" s="2" t="s">
        <v>34</v>
      </c>
      <c r="C174" s="2">
        <v>22</v>
      </c>
      <c r="D174" s="3">
        <v>0</v>
      </c>
      <c r="F174" s="2">
        <f t="shared" si="5"/>
        <v>0</v>
      </c>
      <c r="G174" s="2">
        <v>10</v>
      </c>
      <c r="I174" s="4">
        <f t="shared" si="6"/>
        <v>0</v>
      </c>
    </row>
    <row r="175" spans="1:9" x14ac:dyDescent="0.3">
      <c r="A175" s="2">
        <v>2003</v>
      </c>
      <c r="B175" s="2" t="s">
        <v>34</v>
      </c>
      <c r="C175" s="2">
        <v>23</v>
      </c>
      <c r="D175" s="3">
        <v>0</v>
      </c>
      <c r="F175" s="2">
        <f t="shared" si="5"/>
        <v>0</v>
      </c>
      <c r="G175" s="2">
        <v>8</v>
      </c>
      <c r="I175" s="4">
        <f t="shared" si="6"/>
        <v>0</v>
      </c>
    </row>
    <row r="176" spans="1:9" x14ac:dyDescent="0.3">
      <c r="A176" s="2">
        <v>2003</v>
      </c>
      <c r="B176" s="2" t="s">
        <v>34</v>
      </c>
      <c r="C176" s="2">
        <v>24</v>
      </c>
      <c r="D176" s="3">
        <v>0</v>
      </c>
      <c r="F176" s="2">
        <f t="shared" si="5"/>
        <v>0</v>
      </c>
      <c r="G176" s="2">
        <v>8.6999999999999993</v>
      </c>
      <c r="I176" s="4">
        <f t="shared" si="6"/>
        <v>0</v>
      </c>
    </row>
    <row r="177" spans="1:9" x14ac:dyDescent="0.3">
      <c r="A177" s="2">
        <v>2003</v>
      </c>
      <c r="B177" s="2" t="s">
        <v>34</v>
      </c>
      <c r="C177" s="2">
        <v>25</v>
      </c>
      <c r="D177" s="3">
        <v>0</v>
      </c>
      <c r="F177" s="2">
        <f t="shared" si="5"/>
        <v>0</v>
      </c>
      <c r="G177" s="2">
        <v>4.8</v>
      </c>
      <c r="I177" s="4">
        <f t="shared" si="6"/>
        <v>0</v>
      </c>
    </row>
    <row r="178" spans="1:9" x14ac:dyDescent="0.3">
      <c r="A178" s="2">
        <v>2003</v>
      </c>
      <c r="B178" s="2" t="s">
        <v>34</v>
      </c>
      <c r="C178" s="2">
        <v>26</v>
      </c>
      <c r="D178" s="3">
        <v>0</v>
      </c>
      <c r="F178" s="2">
        <f t="shared" si="5"/>
        <v>0</v>
      </c>
      <c r="G178" s="2">
        <v>5.2</v>
      </c>
      <c r="I178" s="4">
        <f t="shared" si="6"/>
        <v>0</v>
      </c>
    </row>
    <row r="179" spans="1:9" x14ac:dyDescent="0.3">
      <c r="A179" s="2">
        <v>2003</v>
      </c>
      <c r="B179" s="2" t="s">
        <v>34</v>
      </c>
      <c r="C179" s="2">
        <v>27</v>
      </c>
      <c r="D179" s="3">
        <v>0</v>
      </c>
      <c r="F179" s="2">
        <f t="shared" si="5"/>
        <v>0</v>
      </c>
      <c r="G179" s="2">
        <v>8</v>
      </c>
      <c r="I179" s="4">
        <f t="shared" si="6"/>
        <v>0</v>
      </c>
    </row>
    <row r="180" spans="1:9" x14ac:dyDescent="0.3">
      <c r="A180" s="2">
        <v>2003</v>
      </c>
      <c r="B180" s="2" t="s">
        <v>34</v>
      </c>
      <c r="C180" s="2">
        <v>28</v>
      </c>
      <c r="D180" s="3">
        <v>0</v>
      </c>
      <c r="F180" s="2">
        <f t="shared" si="5"/>
        <v>0</v>
      </c>
      <c r="G180" s="2">
        <v>7.1</v>
      </c>
      <c r="I180" s="4">
        <f t="shared" si="6"/>
        <v>0</v>
      </c>
    </row>
    <row r="181" spans="1:9" x14ac:dyDescent="0.3">
      <c r="A181" s="2">
        <v>2003</v>
      </c>
      <c r="B181" s="2" t="s">
        <v>34</v>
      </c>
      <c r="C181" s="2">
        <v>29</v>
      </c>
      <c r="D181" s="3">
        <v>0</v>
      </c>
      <c r="F181" s="2">
        <f t="shared" si="5"/>
        <v>0</v>
      </c>
      <c r="G181" s="2">
        <v>7.6</v>
      </c>
      <c r="I181" s="4">
        <f t="shared" si="6"/>
        <v>0</v>
      </c>
    </row>
    <row r="182" spans="1:9" x14ac:dyDescent="0.3">
      <c r="A182" s="2">
        <v>2003</v>
      </c>
      <c r="B182" s="2" t="s">
        <v>34</v>
      </c>
      <c r="C182" s="2">
        <v>30</v>
      </c>
      <c r="D182" s="3">
        <v>0</v>
      </c>
      <c r="F182" s="2">
        <f t="shared" si="5"/>
        <v>0</v>
      </c>
      <c r="G182" s="2">
        <v>5.4</v>
      </c>
      <c r="I182" s="4">
        <f t="shared" si="6"/>
        <v>0</v>
      </c>
    </row>
    <row r="183" spans="1:9" x14ac:dyDescent="0.3">
      <c r="A183" s="2">
        <v>2003</v>
      </c>
      <c r="B183" s="2" t="s">
        <v>35</v>
      </c>
      <c r="C183" s="2">
        <v>1</v>
      </c>
      <c r="D183" s="3">
        <v>0</v>
      </c>
      <c r="F183" s="2">
        <f t="shared" si="5"/>
        <v>0</v>
      </c>
      <c r="G183" s="2">
        <v>5.2</v>
      </c>
      <c r="I183" s="4">
        <f t="shared" si="6"/>
        <v>0</v>
      </c>
    </row>
    <row r="184" spans="1:9" x14ac:dyDescent="0.3">
      <c r="A184" s="2">
        <v>2003</v>
      </c>
      <c r="B184" s="2" t="s">
        <v>35</v>
      </c>
      <c r="C184" s="2">
        <v>2</v>
      </c>
      <c r="D184" s="3">
        <v>0</v>
      </c>
      <c r="F184" s="2">
        <f t="shared" si="5"/>
        <v>0</v>
      </c>
      <c r="G184" s="2">
        <v>8.8000000000000007</v>
      </c>
      <c r="I184" s="4">
        <f t="shared" si="6"/>
        <v>0</v>
      </c>
    </row>
    <row r="185" spans="1:9" x14ac:dyDescent="0.3">
      <c r="A185" s="2">
        <v>2003</v>
      </c>
      <c r="B185" s="2" t="s">
        <v>35</v>
      </c>
      <c r="C185" s="2">
        <v>3</v>
      </c>
      <c r="D185" s="3">
        <v>0</v>
      </c>
      <c r="F185" s="2">
        <f t="shared" si="5"/>
        <v>0</v>
      </c>
      <c r="G185" s="2">
        <v>5.9</v>
      </c>
      <c r="I185" s="4">
        <f t="shared" si="6"/>
        <v>0</v>
      </c>
    </row>
    <row r="186" spans="1:9" x14ac:dyDescent="0.3">
      <c r="A186" s="2">
        <v>2003</v>
      </c>
      <c r="B186" s="2" t="s">
        <v>35</v>
      </c>
      <c r="C186" s="2">
        <v>4</v>
      </c>
      <c r="D186" s="3">
        <v>0</v>
      </c>
      <c r="F186" s="2">
        <f t="shared" si="5"/>
        <v>0</v>
      </c>
      <c r="G186" s="2">
        <v>7.7</v>
      </c>
      <c r="I186" s="4">
        <f t="shared" si="6"/>
        <v>0</v>
      </c>
    </row>
    <row r="187" spans="1:9" x14ac:dyDescent="0.3">
      <c r="A187" s="2">
        <v>2003</v>
      </c>
      <c r="B187" s="2" t="s">
        <v>35</v>
      </c>
      <c r="C187" s="2">
        <v>5</v>
      </c>
      <c r="D187" s="3">
        <v>0</v>
      </c>
      <c r="F187" s="2">
        <f t="shared" si="5"/>
        <v>0</v>
      </c>
      <c r="G187" s="2">
        <v>7.7</v>
      </c>
      <c r="I187" s="4">
        <f t="shared" si="6"/>
        <v>0</v>
      </c>
    </row>
    <row r="188" spans="1:9" x14ac:dyDescent="0.3">
      <c r="A188" s="2">
        <v>2003</v>
      </c>
      <c r="B188" s="2" t="s">
        <v>35</v>
      </c>
      <c r="C188" s="2">
        <v>6</v>
      </c>
      <c r="D188" s="3">
        <v>0</v>
      </c>
      <c r="F188" s="2">
        <f t="shared" si="5"/>
        <v>0</v>
      </c>
      <c r="G188" s="2">
        <v>7.7</v>
      </c>
      <c r="I188" s="4">
        <f t="shared" si="6"/>
        <v>0</v>
      </c>
    </row>
    <row r="189" spans="1:9" x14ac:dyDescent="0.3">
      <c r="A189" s="2">
        <v>2003</v>
      </c>
      <c r="B189" s="2" t="s">
        <v>35</v>
      </c>
      <c r="C189" s="2">
        <v>7</v>
      </c>
      <c r="D189" s="3">
        <v>0</v>
      </c>
      <c r="F189" s="2">
        <f t="shared" si="5"/>
        <v>0</v>
      </c>
      <c r="G189" s="2">
        <v>7.9</v>
      </c>
      <c r="I189" s="4">
        <f t="shared" si="6"/>
        <v>0</v>
      </c>
    </row>
    <row r="190" spans="1:9" x14ac:dyDescent="0.3">
      <c r="A190" s="2">
        <v>2003</v>
      </c>
      <c r="B190" s="2" t="s">
        <v>35</v>
      </c>
      <c r="C190" s="2">
        <v>8</v>
      </c>
      <c r="D190" s="3">
        <v>0</v>
      </c>
      <c r="F190" s="2">
        <f t="shared" si="5"/>
        <v>0</v>
      </c>
      <c r="G190" s="2">
        <v>4.4000000000000004</v>
      </c>
      <c r="I190" s="4">
        <f t="shared" si="6"/>
        <v>0</v>
      </c>
    </row>
    <row r="191" spans="1:9" x14ac:dyDescent="0.3">
      <c r="A191" s="2">
        <v>2003</v>
      </c>
      <c r="B191" s="2" t="s">
        <v>35</v>
      </c>
      <c r="C191" s="2">
        <v>9</v>
      </c>
      <c r="D191" s="3">
        <v>0</v>
      </c>
      <c r="F191" s="2">
        <f t="shared" si="5"/>
        <v>0</v>
      </c>
      <c r="G191" s="2">
        <v>5.6</v>
      </c>
      <c r="I191" s="4">
        <f t="shared" si="6"/>
        <v>0</v>
      </c>
    </row>
    <row r="192" spans="1:9" x14ac:dyDescent="0.3">
      <c r="A192" s="2">
        <v>2003</v>
      </c>
      <c r="B192" s="2" t="s">
        <v>35</v>
      </c>
      <c r="C192" s="2">
        <v>10</v>
      </c>
      <c r="D192" s="3">
        <v>0</v>
      </c>
      <c r="F192" s="2">
        <f t="shared" si="5"/>
        <v>0</v>
      </c>
      <c r="G192" s="2">
        <v>7.6</v>
      </c>
      <c r="I192" s="4">
        <f t="shared" si="6"/>
        <v>0</v>
      </c>
    </row>
    <row r="193" spans="1:9" x14ac:dyDescent="0.3">
      <c r="A193" s="2">
        <v>2003</v>
      </c>
      <c r="B193" s="2" t="s">
        <v>35</v>
      </c>
      <c r="C193" s="2">
        <v>11</v>
      </c>
      <c r="D193" s="3">
        <v>0</v>
      </c>
      <c r="F193" s="2">
        <f t="shared" si="5"/>
        <v>0</v>
      </c>
      <c r="G193" s="2">
        <v>5.5</v>
      </c>
      <c r="I193" s="4">
        <f t="shared" si="6"/>
        <v>0</v>
      </c>
    </row>
    <row r="194" spans="1:9" x14ac:dyDescent="0.3">
      <c r="A194" s="2">
        <v>2003</v>
      </c>
      <c r="B194" s="2" t="s">
        <v>35</v>
      </c>
      <c r="C194" s="2">
        <v>12</v>
      </c>
      <c r="D194" s="3">
        <v>0</v>
      </c>
      <c r="F194" s="2">
        <f t="shared" si="5"/>
        <v>0</v>
      </c>
      <c r="G194" s="2">
        <v>8.8000000000000007</v>
      </c>
      <c r="I194" s="4">
        <f t="shared" si="6"/>
        <v>0</v>
      </c>
    </row>
    <row r="195" spans="1:9" x14ac:dyDescent="0.3">
      <c r="A195" s="2">
        <v>2003</v>
      </c>
      <c r="B195" s="2" t="s">
        <v>35</v>
      </c>
      <c r="C195" s="2">
        <v>13</v>
      </c>
      <c r="D195" s="3">
        <v>0</v>
      </c>
      <c r="F195" s="2">
        <f t="shared" ref="F195:F258" si="7">D195/286.2</f>
        <v>0</v>
      </c>
      <c r="G195" s="2">
        <v>12.1</v>
      </c>
      <c r="I195" s="4">
        <f t="shared" ref="I195:I258" si="8">F195*$M$28</f>
        <v>0</v>
      </c>
    </row>
    <row r="196" spans="1:9" x14ac:dyDescent="0.3">
      <c r="A196" s="2">
        <v>2003</v>
      </c>
      <c r="B196" s="2" t="s">
        <v>35</v>
      </c>
      <c r="C196" s="2">
        <v>14</v>
      </c>
      <c r="D196" s="3">
        <v>0</v>
      </c>
      <c r="F196" s="2">
        <f t="shared" si="7"/>
        <v>0</v>
      </c>
      <c r="G196" s="2">
        <v>13.1</v>
      </c>
      <c r="I196" s="4">
        <f t="shared" si="8"/>
        <v>0</v>
      </c>
    </row>
    <row r="197" spans="1:9" x14ac:dyDescent="0.3">
      <c r="A197" s="2">
        <v>2003</v>
      </c>
      <c r="B197" s="2" t="s">
        <v>35</v>
      </c>
      <c r="C197" s="2">
        <v>15</v>
      </c>
      <c r="D197" s="3">
        <v>0</v>
      </c>
      <c r="F197" s="2">
        <f t="shared" si="7"/>
        <v>0</v>
      </c>
      <c r="G197" s="2">
        <v>9.8000000000000007</v>
      </c>
      <c r="I197" s="4">
        <f t="shared" si="8"/>
        <v>0</v>
      </c>
    </row>
    <row r="198" spans="1:9" x14ac:dyDescent="0.3">
      <c r="A198" s="2">
        <v>2003</v>
      </c>
      <c r="B198" s="2" t="s">
        <v>35</v>
      </c>
      <c r="C198" s="2">
        <v>16</v>
      </c>
      <c r="D198" s="3">
        <v>0</v>
      </c>
      <c r="F198" s="2">
        <f t="shared" si="7"/>
        <v>0</v>
      </c>
      <c r="G198" s="2">
        <v>7.7</v>
      </c>
      <c r="I198" s="4">
        <f t="shared" si="8"/>
        <v>0</v>
      </c>
    </row>
    <row r="199" spans="1:9" x14ac:dyDescent="0.3">
      <c r="A199" s="2">
        <v>2003</v>
      </c>
      <c r="B199" s="2" t="s">
        <v>35</v>
      </c>
      <c r="C199" s="2">
        <v>17</v>
      </c>
      <c r="D199" s="3">
        <v>0</v>
      </c>
      <c r="F199" s="2">
        <f t="shared" si="7"/>
        <v>0</v>
      </c>
      <c r="G199" s="2">
        <v>10.5</v>
      </c>
      <c r="I199" s="4">
        <f t="shared" si="8"/>
        <v>0</v>
      </c>
    </row>
    <row r="200" spans="1:9" x14ac:dyDescent="0.3">
      <c r="A200" s="2">
        <v>2003</v>
      </c>
      <c r="B200" s="2" t="s">
        <v>35</v>
      </c>
      <c r="C200" s="2">
        <v>18</v>
      </c>
      <c r="D200" s="3">
        <v>0</v>
      </c>
      <c r="F200" s="2">
        <f t="shared" si="7"/>
        <v>0</v>
      </c>
      <c r="G200" s="2">
        <v>10.3</v>
      </c>
      <c r="I200" s="4">
        <f t="shared" si="8"/>
        <v>0</v>
      </c>
    </row>
    <row r="201" spans="1:9" x14ac:dyDescent="0.3">
      <c r="A201" s="2">
        <v>2003</v>
      </c>
      <c r="B201" s="2" t="s">
        <v>35</v>
      </c>
      <c r="C201" s="2">
        <v>19</v>
      </c>
      <c r="D201" s="3">
        <v>0</v>
      </c>
      <c r="F201" s="2">
        <f t="shared" si="7"/>
        <v>0</v>
      </c>
      <c r="G201" s="2">
        <v>10.5</v>
      </c>
      <c r="I201" s="4">
        <f t="shared" si="8"/>
        <v>0</v>
      </c>
    </row>
    <row r="202" spans="1:9" x14ac:dyDescent="0.3">
      <c r="A202" s="2">
        <v>2003</v>
      </c>
      <c r="B202" s="2" t="s">
        <v>35</v>
      </c>
      <c r="C202" s="2">
        <v>20</v>
      </c>
      <c r="D202" s="3">
        <v>0</v>
      </c>
      <c r="F202" s="2">
        <f t="shared" si="7"/>
        <v>0</v>
      </c>
      <c r="G202" s="2">
        <v>5.8</v>
      </c>
      <c r="I202" s="4">
        <f t="shared" si="8"/>
        <v>0</v>
      </c>
    </row>
    <row r="203" spans="1:9" x14ac:dyDescent="0.3">
      <c r="A203" s="2">
        <v>2003</v>
      </c>
      <c r="B203" s="2" t="s">
        <v>35</v>
      </c>
      <c r="C203" s="2">
        <v>21</v>
      </c>
      <c r="D203" s="3">
        <v>0</v>
      </c>
      <c r="F203" s="2">
        <f t="shared" si="7"/>
        <v>0</v>
      </c>
      <c r="G203" s="2">
        <v>5</v>
      </c>
      <c r="I203" s="4">
        <f t="shared" si="8"/>
        <v>0</v>
      </c>
    </row>
    <row r="204" spans="1:9" x14ac:dyDescent="0.3">
      <c r="A204" s="2">
        <v>2003</v>
      </c>
      <c r="B204" s="2" t="s">
        <v>35</v>
      </c>
      <c r="C204" s="2">
        <v>22</v>
      </c>
      <c r="D204" s="3">
        <v>0</v>
      </c>
      <c r="F204" s="2">
        <f t="shared" si="7"/>
        <v>0</v>
      </c>
      <c r="G204" s="2">
        <v>6.2</v>
      </c>
      <c r="I204" s="4">
        <f t="shared" si="8"/>
        <v>0</v>
      </c>
    </row>
    <row r="205" spans="1:9" x14ac:dyDescent="0.3">
      <c r="A205" s="2">
        <v>2003</v>
      </c>
      <c r="B205" s="2" t="s">
        <v>35</v>
      </c>
      <c r="C205" s="2">
        <v>23</v>
      </c>
      <c r="D205" s="3">
        <v>0</v>
      </c>
      <c r="F205" s="2">
        <f t="shared" si="7"/>
        <v>0</v>
      </c>
      <c r="G205" s="2">
        <v>6.6</v>
      </c>
      <c r="I205" s="4">
        <f t="shared" si="8"/>
        <v>0</v>
      </c>
    </row>
    <row r="206" spans="1:9" x14ac:dyDescent="0.3">
      <c r="A206" s="2">
        <v>2003</v>
      </c>
      <c r="B206" s="2" t="s">
        <v>35</v>
      </c>
      <c r="C206" s="2">
        <v>24</v>
      </c>
      <c r="D206" s="3">
        <v>0</v>
      </c>
      <c r="F206" s="2">
        <f t="shared" si="7"/>
        <v>0</v>
      </c>
      <c r="G206" s="2">
        <v>8.9</v>
      </c>
      <c r="I206" s="4">
        <f t="shared" si="8"/>
        <v>0</v>
      </c>
    </row>
    <row r="207" spans="1:9" x14ac:dyDescent="0.3">
      <c r="A207" s="2">
        <v>2003</v>
      </c>
      <c r="B207" s="2" t="s">
        <v>35</v>
      </c>
      <c r="C207" s="2">
        <v>25</v>
      </c>
      <c r="D207" s="3">
        <v>0</v>
      </c>
      <c r="F207" s="2">
        <f t="shared" si="7"/>
        <v>0</v>
      </c>
      <c r="G207" s="2">
        <v>10.1</v>
      </c>
      <c r="I207" s="4">
        <f t="shared" si="8"/>
        <v>0</v>
      </c>
    </row>
    <row r="208" spans="1:9" x14ac:dyDescent="0.3">
      <c r="A208" s="2">
        <v>2003</v>
      </c>
      <c r="B208" s="2" t="s">
        <v>35</v>
      </c>
      <c r="C208" s="2">
        <v>26</v>
      </c>
      <c r="D208" s="3">
        <v>0</v>
      </c>
      <c r="F208" s="2">
        <f t="shared" si="7"/>
        <v>0</v>
      </c>
      <c r="G208" s="2">
        <v>6.6</v>
      </c>
      <c r="I208" s="4">
        <f t="shared" si="8"/>
        <v>0</v>
      </c>
    </row>
    <row r="209" spans="1:9" x14ac:dyDescent="0.3">
      <c r="A209" s="2">
        <v>2003</v>
      </c>
      <c r="B209" s="2" t="s">
        <v>35</v>
      </c>
      <c r="C209" s="2">
        <v>27</v>
      </c>
      <c r="D209" s="3">
        <v>0</v>
      </c>
      <c r="F209" s="2">
        <f t="shared" si="7"/>
        <v>0</v>
      </c>
      <c r="G209" s="2">
        <v>9</v>
      </c>
      <c r="I209" s="4">
        <f t="shared" si="8"/>
        <v>0</v>
      </c>
    </row>
    <row r="210" spans="1:9" x14ac:dyDescent="0.3">
      <c r="A210" s="2">
        <v>2003</v>
      </c>
      <c r="B210" s="2" t="s">
        <v>35</v>
      </c>
      <c r="C210" s="2">
        <v>28</v>
      </c>
      <c r="D210" s="3">
        <v>0</v>
      </c>
      <c r="F210" s="2">
        <f t="shared" si="7"/>
        <v>0</v>
      </c>
      <c r="G210" s="2">
        <v>6.4</v>
      </c>
      <c r="I210" s="4">
        <f t="shared" si="8"/>
        <v>0</v>
      </c>
    </row>
    <row r="211" spans="1:9" x14ac:dyDescent="0.3">
      <c r="A211" s="2">
        <v>2003</v>
      </c>
      <c r="B211" s="2" t="s">
        <v>35</v>
      </c>
      <c r="C211" s="2">
        <v>29</v>
      </c>
      <c r="D211" s="3">
        <v>0</v>
      </c>
      <c r="F211" s="2">
        <f t="shared" si="7"/>
        <v>0</v>
      </c>
      <c r="G211" s="2">
        <v>7.1</v>
      </c>
      <c r="I211" s="4">
        <f t="shared" si="8"/>
        <v>0</v>
      </c>
    </row>
    <row r="212" spans="1:9" x14ac:dyDescent="0.3">
      <c r="A212" s="2">
        <v>2003</v>
      </c>
      <c r="B212" s="2" t="s">
        <v>35</v>
      </c>
      <c r="C212" s="2">
        <v>30</v>
      </c>
      <c r="D212" s="3">
        <v>0</v>
      </c>
      <c r="F212" s="2">
        <f t="shared" si="7"/>
        <v>0</v>
      </c>
      <c r="G212" s="2">
        <v>4.8</v>
      </c>
      <c r="I212" s="4">
        <f t="shared" si="8"/>
        <v>0</v>
      </c>
    </row>
    <row r="213" spans="1:9" x14ac:dyDescent="0.3">
      <c r="A213" s="2">
        <v>2003</v>
      </c>
      <c r="B213" s="2" t="s">
        <v>35</v>
      </c>
      <c r="C213" s="2">
        <v>31</v>
      </c>
      <c r="D213" s="3">
        <v>0</v>
      </c>
      <c r="F213" s="2">
        <f t="shared" si="7"/>
        <v>0</v>
      </c>
      <c r="G213" s="2">
        <v>5.6</v>
      </c>
      <c r="I213" s="4">
        <f t="shared" si="8"/>
        <v>0</v>
      </c>
    </row>
    <row r="214" spans="1:9" x14ac:dyDescent="0.3">
      <c r="A214" s="2">
        <v>2003</v>
      </c>
      <c r="B214" s="2" t="s">
        <v>36</v>
      </c>
      <c r="C214" s="2">
        <v>1</v>
      </c>
      <c r="D214" s="3">
        <v>0</v>
      </c>
      <c r="F214" s="2">
        <f t="shared" si="7"/>
        <v>0</v>
      </c>
      <c r="G214" s="2">
        <v>6</v>
      </c>
      <c r="I214" s="4">
        <f t="shared" si="8"/>
        <v>0</v>
      </c>
    </row>
    <row r="215" spans="1:9" x14ac:dyDescent="0.3">
      <c r="A215" s="2">
        <v>2003</v>
      </c>
      <c r="B215" s="2" t="s">
        <v>36</v>
      </c>
      <c r="C215" s="2">
        <v>2</v>
      </c>
      <c r="D215" s="3">
        <v>0</v>
      </c>
      <c r="F215" s="2">
        <f t="shared" si="7"/>
        <v>0</v>
      </c>
      <c r="G215" s="2">
        <v>3.9</v>
      </c>
      <c r="I215" s="4">
        <f t="shared" si="8"/>
        <v>0</v>
      </c>
    </row>
    <row r="216" spans="1:9" x14ac:dyDescent="0.3">
      <c r="A216" s="2">
        <v>2003</v>
      </c>
      <c r="B216" s="2" t="s">
        <v>36</v>
      </c>
      <c r="C216" s="2">
        <v>3</v>
      </c>
      <c r="D216" s="3">
        <v>0</v>
      </c>
      <c r="F216" s="2">
        <f t="shared" si="7"/>
        <v>0</v>
      </c>
      <c r="G216" s="2">
        <v>5.9</v>
      </c>
      <c r="I216" s="4">
        <f t="shared" si="8"/>
        <v>0</v>
      </c>
    </row>
    <row r="217" spans="1:9" x14ac:dyDescent="0.3">
      <c r="A217" s="2">
        <v>2003</v>
      </c>
      <c r="B217" s="2" t="s">
        <v>36</v>
      </c>
      <c r="C217" s="2">
        <v>4</v>
      </c>
      <c r="D217" s="3">
        <v>0</v>
      </c>
      <c r="F217" s="2">
        <f t="shared" si="7"/>
        <v>0</v>
      </c>
      <c r="G217" s="2">
        <v>5.7</v>
      </c>
      <c r="I217" s="4">
        <f t="shared" si="8"/>
        <v>0</v>
      </c>
    </row>
    <row r="218" spans="1:9" x14ac:dyDescent="0.3">
      <c r="A218" s="2">
        <v>2003</v>
      </c>
      <c r="B218" s="2" t="s">
        <v>36</v>
      </c>
      <c r="C218" s="2">
        <v>5</v>
      </c>
      <c r="D218" s="3">
        <v>0</v>
      </c>
      <c r="F218" s="2">
        <f t="shared" si="7"/>
        <v>0</v>
      </c>
      <c r="G218" s="2">
        <v>6.1</v>
      </c>
      <c r="I218" s="4">
        <f t="shared" si="8"/>
        <v>0</v>
      </c>
    </row>
    <row r="219" spans="1:9" x14ac:dyDescent="0.3">
      <c r="A219" s="2">
        <v>2003</v>
      </c>
      <c r="B219" s="2" t="s">
        <v>36</v>
      </c>
      <c r="C219" s="2">
        <v>6</v>
      </c>
      <c r="D219" s="3">
        <v>0</v>
      </c>
      <c r="F219" s="2">
        <f t="shared" si="7"/>
        <v>0</v>
      </c>
      <c r="G219" s="2">
        <v>5.0999999999999996</v>
      </c>
      <c r="I219" s="4">
        <f t="shared" si="8"/>
        <v>0</v>
      </c>
    </row>
    <row r="220" spans="1:9" x14ac:dyDescent="0.3">
      <c r="A220" s="2">
        <v>2003</v>
      </c>
      <c r="B220" s="2" t="s">
        <v>36</v>
      </c>
      <c r="C220" s="2">
        <v>7</v>
      </c>
      <c r="D220" s="3">
        <v>0</v>
      </c>
      <c r="F220" s="2">
        <f t="shared" si="7"/>
        <v>0</v>
      </c>
      <c r="G220" s="2">
        <v>4.9000000000000004</v>
      </c>
      <c r="I220" s="4">
        <f t="shared" si="8"/>
        <v>0</v>
      </c>
    </row>
    <row r="221" spans="1:9" x14ac:dyDescent="0.3">
      <c r="A221" s="2">
        <v>2003</v>
      </c>
      <c r="B221" s="2" t="s">
        <v>36</v>
      </c>
      <c r="C221" s="2">
        <v>8</v>
      </c>
      <c r="D221" s="3">
        <v>0</v>
      </c>
      <c r="F221" s="2">
        <f t="shared" si="7"/>
        <v>0</v>
      </c>
      <c r="G221" s="2">
        <v>6.2</v>
      </c>
      <c r="I221" s="4">
        <f t="shared" si="8"/>
        <v>0</v>
      </c>
    </row>
    <row r="222" spans="1:9" x14ac:dyDescent="0.3">
      <c r="A222" s="2">
        <v>2003</v>
      </c>
      <c r="B222" s="2" t="s">
        <v>36</v>
      </c>
      <c r="C222" s="2">
        <v>9</v>
      </c>
      <c r="D222" s="3">
        <v>0</v>
      </c>
      <c r="F222" s="2">
        <f t="shared" si="7"/>
        <v>0</v>
      </c>
      <c r="G222" s="2">
        <v>4.0999999999999996</v>
      </c>
      <c r="I222" s="4">
        <f t="shared" si="8"/>
        <v>0</v>
      </c>
    </row>
    <row r="223" spans="1:9" x14ac:dyDescent="0.3">
      <c r="A223" s="2">
        <v>2003</v>
      </c>
      <c r="B223" s="2" t="s">
        <v>36</v>
      </c>
      <c r="C223" s="2">
        <v>10</v>
      </c>
      <c r="D223" s="3">
        <v>0</v>
      </c>
      <c r="F223" s="2">
        <f t="shared" si="7"/>
        <v>0</v>
      </c>
      <c r="G223" s="2">
        <v>5</v>
      </c>
      <c r="I223" s="4">
        <f t="shared" si="8"/>
        <v>0</v>
      </c>
    </row>
    <row r="224" spans="1:9" x14ac:dyDescent="0.3">
      <c r="A224" s="2">
        <v>2003</v>
      </c>
      <c r="B224" s="2" t="s">
        <v>36</v>
      </c>
      <c r="C224" s="2">
        <v>11</v>
      </c>
      <c r="D224" s="3">
        <v>0</v>
      </c>
      <c r="F224" s="2">
        <f t="shared" si="7"/>
        <v>0</v>
      </c>
      <c r="G224" s="2">
        <v>6</v>
      </c>
      <c r="I224" s="4">
        <f t="shared" si="8"/>
        <v>0</v>
      </c>
    </row>
    <row r="225" spans="1:9" x14ac:dyDescent="0.3">
      <c r="A225" s="2">
        <v>2003</v>
      </c>
      <c r="B225" s="2" t="s">
        <v>36</v>
      </c>
      <c r="C225" s="2">
        <v>12</v>
      </c>
      <c r="D225" s="3">
        <v>0</v>
      </c>
      <c r="F225" s="2">
        <f t="shared" si="7"/>
        <v>0</v>
      </c>
      <c r="G225" s="2">
        <v>8.4</v>
      </c>
      <c r="I225" s="4">
        <f t="shared" si="8"/>
        <v>0</v>
      </c>
    </row>
    <row r="226" spans="1:9" x14ac:dyDescent="0.3">
      <c r="A226" s="2">
        <v>2003</v>
      </c>
      <c r="B226" s="2" t="s">
        <v>36</v>
      </c>
      <c r="C226" s="2">
        <v>13</v>
      </c>
      <c r="D226" s="3">
        <v>0</v>
      </c>
      <c r="F226" s="2">
        <f t="shared" si="7"/>
        <v>0</v>
      </c>
      <c r="G226" s="2">
        <v>6.1</v>
      </c>
      <c r="I226" s="4">
        <f t="shared" si="8"/>
        <v>0</v>
      </c>
    </row>
    <row r="227" spans="1:9" x14ac:dyDescent="0.3">
      <c r="A227" s="2">
        <v>2003</v>
      </c>
      <c r="B227" s="2" t="s">
        <v>36</v>
      </c>
      <c r="C227" s="2">
        <v>14</v>
      </c>
      <c r="D227" s="3">
        <v>0</v>
      </c>
      <c r="F227" s="2">
        <f t="shared" si="7"/>
        <v>0</v>
      </c>
      <c r="G227" s="2">
        <v>4.5999999999999996</v>
      </c>
      <c r="I227" s="4">
        <f t="shared" si="8"/>
        <v>0</v>
      </c>
    </row>
    <row r="228" spans="1:9" x14ac:dyDescent="0.3">
      <c r="A228" s="2">
        <v>2003</v>
      </c>
      <c r="B228" s="2" t="s">
        <v>36</v>
      </c>
      <c r="C228" s="2">
        <v>15</v>
      </c>
      <c r="D228" s="3">
        <v>0</v>
      </c>
      <c r="F228" s="2">
        <f t="shared" si="7"/>
        <v>0</v>
      </c>
      <c r="G228" s="2">
        <v>6.1</v>
      </c>
      <c r="I228" s="4">
        <f t="shared" si="8"/>
        <v>0</v>
      </c>
    </row>
    <row r="229" spans="1:9" x14ac:dyDescent="0.3">
      <c r="A229" s="2">
        <v>2003</v>
      </c>
      <c r="B229" s="2" t="s">
        <v>36</v>
      </c>
      <c r="C229" s="2">
        <v>16</v>
      </c>
      <c r="D229" s="3">
        <v>0</v>
      </c>
      <c r="F229" s="2">
        <f t="shared" si="7"/>
        <v>0</v>
      </c>
      <c r="G229" s="2">
        <v>4.8</v>
      </c>
      <c r="I229" s="4">
        <f t="shared" si="8"/>
        <v>0</v>
      </c>
    </row>
    <row r="230" spans="1:9" x14ac:dyDescent="0.3">
      <c r="A230" s="2">
        <v>2003</v>
      </c>
      <c r="B230" s="2" t="s">
        <v>36</v>
      </c>
      <c r="C230" s="2">
        <v>17</v>
      </c>
      <c r="D230" s="3">
        <v>0</v>
      </c>
      <c r="F230" s="2">
        <f t="shared" si="7"/>
        <v>0</v>
      </c>
      <c r="G230" s="2">
        <v>4.9000000000000004</v>
      </c>
      <c r="I230" s="4">
        <f t="shared" si="8"/>
        <v>0</v>
      </c>
    </row>
    <row r="231" spans="1:9" x14ac:dyDescent="0.3">
      <c r="A231" s="2">
        <v>2003</v>
      </c>
      <c r="B231" s="2" t="s">
        <v>36</v>
      </c>
      <c r="C231" s="2">
        <v>18</v>
      </c>
      <c r="D231" s="3">
        <v>0</v>
      </c>
      <c r="F231" s="2">
        <f t="shared" si="7"/>
        <v>0</v>
      </c>
      <c r="G231" s="2">
        <v>6.9</v>
      </c>
      <c r="I231" s="4">
        <f t="shared" si="8"/>
        <v>0</v>
      </c>
    </row>
    <row r="232" spans="1:9" x14ac:dyDescent="0.3">
      <c r="A232" s="2">
        <v>2003</v>
      </c>
      <c r="B232" s="2" t="s">
        <v>36</v>
      </c>
      <c r="C232" s="2">
        <v>19</v>
      </c>
      <c r="D232" s="3">
        <v>0</v>
      </c>
      <c r="F232" s="2">
        <f t="shared" si="7"/>
        <v>0</v>
      </c>
      <c r="G232" s="2">
        <v>6.3</v>
      </c>
      <c r="I232" s="4">
        <f t="shared" si="8"/>
        <v>0</v>
      </c>
    </row>
    <row r="233" spans="1:9" x14ac:dyDescent="0.3">
      <c r="A233" s="2">
        <v>2003</v>
      </c>
      <c r="B233" s="2" t="s">
        <v>36</v>
      </c>
      <c r="C233" s="2">
        <v>20</v>
      </c>
      <c r="D233" s="3">
        <v>0</v>
      </c>
      <c r="F233" s="2">
        <f t="shared" si="7"/>
        <v>0</v>
      </c>
      <c r="G233" s="2">
        <v>2.4</v>
      </c>
      <c r="I233" s="4">
        <f t="shared" si="8"/>
        <v>0</v>
      </c>
    </row>
    <row r="234" spans="1:9" x14ac:dyDescent="0.3">
      <c r="A234" s="2">
        <v>2003</v>
      </c>
      <c r="B234" s="2" t="s">
        <v>36</v>
      </c>
      <c r="C234" s="2">
        <v>21</v>
      </c>
      <c r="D234" s="3">
        <v>0</v>
      </c>
      <c r="F234" s="2">
        <f t="shared" si="7"/>
        <v>0</v>
      </c>
      <c r="G234" s="2">
        <v>5.0999999999999996</v>
      </c>
      <c r="I234" s="4">
        <f t="shared" si="8"/>
        <v>0</v>
      </c>
    </row>
    <row r="235" spans="1:9" x14ac:dyDescent="0.3">
      <c r="A235" s="2">
        <v>2003</v>
      </c>
      <c r="B235" s="2" t="s">
        <v>36</v>
      </c>
      <c r="C235" s="2">
        <v>22</v>
      </c>
      <c r="D235" s="3">
        <v>0</v>
      </c>
      <c r="F235" s="2">
        <f t="shared" si="7"/>
        <v>0</v>
      </c>
      <c r="G235" s="2">
        <v>4.8</v>
      </c>
      <c r="I235" s="4">
        <f t="shared" si="8"/>
        <v>0</v>
      </c>
    </row>
    <row r="236" spans="1:9" x14ac:dyDescent="0.3">
      <c r="A236" s="2">
        <v>2003</v>
      </c>
      <c r="B236" s="2" t="s">
        <v>36</v>
      </c>
      <c r="C236" s="2">
        <v>23</v>
      </c>
      <c r="D236" s="3">
        <v>0</v>
      </c>
      <c r="F236" s="2">
        <f t="shared" si="7"/>
        <v>0</v>
      </c>
      <c r="G236" s="2">
        <v>4.5</v>
      </c>
      <c r="I236" s="4">
        <f t="shared" si="8"/>
        <v>0</v>
      </c>
    </row>
    <row r="237" spans="1:9" x14ac:dyDescent="0.3">
      <c r="A237" s="2">
        <v>2003</v>
      </c>
      <c r="B237" s="2" t="s">
        <v>36</v>
      </c>
      <c r="C237" s="2">
        <v>24</v>
      </c>
      <c r="D237" s="3">
        <v>0</v>
      </c>
      <c r="F237" s="2">
        <f t="shared" si="7"/>
        <v>0</v>
      </c>
      <c r="G237" s="2">
        <v>3.6</v>
      </c>
      <c r="I237" s="4">
        <f t="shared" si="8"/>
        <v>0</v>
      </c>
    </row>
    <row r="238" spans="1:9" x14ac:dyDescent="0.3">
      <c r="A238" s="2">
        <v>2003</v>
      </c>
      <c r="B238" s="2" t="s">
        <v>36</v>
      </c>
      <c r="C238" s="2">
        <v>25</v>
      </c>
      <c r="D238" s="3">
        <v>0</v>
      </c>
      <c r="F238" s="2">
        <f t="shared" si="7"/>
        <v>0</v>
      </c>
      <c r="G238" s="2">
        <v>5.4</v>
      </c>
      <c r="I238" s="4">
        <f t="shared" si="8"/>
        <v>0</v>
      </c>
    </row>
    <row r="239" spans="1:9" x14ac:dyDescent="0.3">
      <c r="A239" s="2">
        <v>2003</v>
      </c>
      <c r="B239" s="2" t="s">
        <v>36</v>
      </c>
      <c r="C239" s="2">
        <v>26</v>
      </c>
      <c r="D239" s="3">
        <v>0</v>
      </c>
      <c r="F239" s="2">
        <f t="shared" si="7"/>
        <v>0</v>
      </c>
      <c r="G239" s="2">
        <v>4.2</v>
      </c>
      <c r="I239" s="4">
        <f t="shared" si="8"/>
        <v>0</v>
      </c>
    </row>
    <row r="240" spans="1:9" x14ac:dyDescent="0.3">
      <c r="A240" s="2">
        <v>2003</v>
      </c>
      <c r="B240" s="2" t="s">
        <v>36</v>
      </c>
      <c r="C240" s="2">
        <v>27</v>
      </c>
      <c r="D240" s="3">
        <v>0</v>
      </c>
      <c r="F240" s="2">
        <f t="shared" si="7"/>
        <v>0</v>
      </c>
      <c r="G240" s="2">
        <v>5.4</v>
      </c>
      <c r="I240" s="4">
        <f t="shared" si="8"/>
        <v>0</v>
      </c>
    </row>
    <row r="241" spans="1:9" x14ac:dyDescent="0.3">
      <c r="A241" s="2">
        <v>2003</v>
      </c>
      <c r="B241" s="2" t="s">
        <v>36</v>
      </c>
      <c r="C241" s="2">
        <v>28</v>
      </c>
      <c r="D241" s="3">
        <v>0</v>
      </c>
      <c r="F241" s="2">
        <f t="shared" si="7"/>
        <v>0</v>
      </c>
      <c r="G241" s="2">
        <v>2.2999999999999998</v>
      </c>
      <c r="I241" s="4">
        <f t="shared" si="8"/>
        <v>0</v>
      </c>
    </row>
    <row r="242" spans="1:9" x14ac:dyDescent="0.3">
      <c r="A242" s="2">
        <v>2003</v>
      </c>
      <c r="B242" s="2" t="s">
        <v>36</v>
      </c>
      <c r="C242" s="2">
        <v>29</v>
      </c>
      <c r="D242" s="3">
        <v>0</v>
      </c>
      <c r="F242" s="2">
        <f t="shared" si="7"/>
        <v>0</v>
      </c>
      <c r="G242" s="2">
        <v>5.8</v>
      </c>
      <c r="I242" s="4">
        <f t="shared" si="8"/>
        <v>0</v>
      </c>
    </row>
    <row r="243" spans="1:9" x14ac:dyDescent="0.3">
      <c r="A243" s="2">
        <v>2003</v>
      </c>
      <c r="B243" s="2" t="s">
        <v>36</v>
      </c>
      <c r="C243" s="2">
        <v>30</v>
      </c>
      <c r="D243" s="3">
        <v>0</v>
      </c>
      <c r="F243" s="2">
        <f t="shared" si="7"/>
        <v>0</v>
      </c>
      <c r="G243" s="2">
        <v>6.7</v>
      </c>
      <c r="I243" s="4">
        <f t="shared" si="8"/>
        <v>0</v>
      </c>
    </row>
    <row r="244" spans="1:9" x14ac:dyDescent="0.3">
      <c r="A244" s="2">
        <v>2003</v>
      </c>
      <c r="B244" s="2" t="s">
        <v>36</v>
      </c>
      <c r="C244" s="2">
        <v>31</v>
      </c>
      <c r="D244" s="3">
        <v>0</v>
      </c>
      <c r="F244" s="2">
        <f t="shared" si="7"/>
        <v>0</v>
      </c>
      <c r="G244" s="2">
        <v>5.0999999999999996</v>
      </c>
      <c r="I244" s="4">
        <f t="shared" si="8"/>
        <v>0</v>
      </c>
    </row>
    <row r="245" spans="1:9" x14ac:dyDescent="0.3">
      <c r="A245" s="2">
        <v>2003</v>
      </c>
      <c r="B245" s="2" t="s">
        <v>37</v>
      </c>
      <c r="C245" s="2">
        <v>1</v>
      </c>
      <c r="D245" s="3">
        <v>0</v>
      </c>
      <c r="F245" s="2">
        <f t="shared" si="7"/>
        <v>0</v>
      </c>
      <c r="G245" s="2">
        <v>3.2</v>
      </c>
      <c r="I245" s="4">
        <f t="shared" si="8"/>
        <v>0</v>
      </c>
    </row>
    <row r="246" spans="1:9" x14ac:dyDescent="0.3">
      <c r="A246" s="2">
        <v>2003</v>
      </c>
      <c r="B246" s="2" t="s">
        <v>37</v>
      </c>
      <c r="C246" s="2">
        <v>2</v>
      </c>
      <c r="D246" s="3">
        <v>0</v>
      </c>
      <c r="F246" s="2">
        <f t="shared" si="7"/>
        <v>0</v>
      </c>
      <c r="G246" s="2">
        <v>3.1</v>
      </c>
      <c r="I246" s="4">
        <f t="shared" si="8"/>
        <v>0</v>
      </c>
    </row>
    <row r="247" spans="1:9" x14ac:dyDescent="0.3">
      <c r="A247" s="2">
        <v>2003</v>
      </c>
      <c r="B247" s="2" t="s">
        <v>37</v>
      </c>
      <c r="C247" s="2">
        <v>3</v>
      </c>
      <c r="D247" s="3">
        <v>0</v>
      </c>
      <c r="F247" s="2">
        <f t="shared" si="7"/>
        <v>0</v>
      </c>
      <c r="G247" s="2">
        <v>2.2999999999999998</v>
      </c>
      <c r="I247" s="4">
        <f t="shared" si="8"/>
        <v>0</v>
      </c>
    </row>
    <row r="248" spans="1:9" x14ac:dyDescent="0.3">
      <c r="A248" s="2">
        <v>2003</v>
      </c>
      <c r="B248" s="2" t="s">
        <v>37</v>
      </c>
      <c r="C248" s="2">
        <v>4</v>
      </c>
      <c r="D248" s="3">
        <v>0</v>
      </c>
      <c r="F248" s="2">
        <f t="shared" si="7"/>
        <v>0</v>
      </c>
      <c r="G248" s="2">
        <v>6.5</v>
      </c>
      <c r="I248" s="4">
        <f t="shared" si="8"/>
        <v>0</v>
      </c>
    </row>
    <row r="249" spans="1:9" x14ac:dyDescent="0.3">
      <c r="A249" s="2">
        <v>2003</v>
      </c>
      <c r="B249" s="2" t="s">
        <v>37</v>
      </c>
      <c r="C249" s="2">
        <v>5</v>
      </c>
      <c r="D249" s="3">
        <v>0</v>
      </c>
      <c r="F249" s="2">
        <f t="shared" si="7"/>
        <v>0</v>
      </c>
      <c r="G249" s="2">
        <v>5.9</v>
      </c>
      <c r="I249" s="4">
        <f t="shared" si="8"/>
        <v>0</v>
      </c>
    </row>
    <row r="250" spans="1:9" x14ac:dyDescent="0.3">
      <c r="A250" s="2">
        <v>2003</v>
      </c>
      <c r="B250" s="2" t="s">
        <v>37</v>
      </c>
      <c r="C250" s="2">
        <v>6</v>
      </c>
      <c r="D250" s="3">
        <v>0</v>
      </c>
      <c r="F250" s="2">
        <f t="shared" si="7"/>
        <v>0</v>
      </c>
      <c r="G250" s="2">
        <v>6.7</v>
      </c>
      <c r="I250" s="4">
        <f t="shared" si="8"/>
        <v>0</v>
      </c>
    </row>
    <row r="251" spans="1:9" x14ac:dyDescent="0.3">
      <c r="A251" s="2">
        <v>2003</v>
      </c>
      <c r="B251" s="2" t="s">
        <v>37</v>
      </c>
      <c r="C251" s="2">
        <v>7</v>
      </c>
      <c r="D251" s="3">
        <v>0</v>
      </c>
      <c r="F251" s="2">
        <f t="shared" si="7"/>
        <v>0</v>
      </c>
      <c r="G251" s="2">
        <v>4.3</v>
      </c>
      <c r="I251" s="4">
        <f t="shared" si="8"/>
        <v>0</v>
      </c>
    </row>
    <row r="252" spans="1:9" x14ac:dyDescent="0.3">
      <c r="A252" s="2">
        <v>2003</v>
      </c>
      <c r="B252" s="2" t="s">
        <v>37</v>
      </c>
      <c r="C252" s="2">
        <v>8</v>
      </c>
      <c r="D252" s="3">
        <v>0</v>
      </c>
      <c r="F252" s="2">
        <f t="shared" si="7"/>
        <v>0</v>
      </c>
      <c r="G252" s="2">
        <v>2</v>
      </c>
      <c r="I252" s="4">
        <f t="shared" si="8"/>
        <v>0</v>
      </c>
    </row>
    <row r="253" spans="1:9" x14ac:dyDescent="0.3">
      <c r="A253" s="2">
        <v>2003</v>
      </c>
      <c r="B253" s="2" t="s">
        <v>37</v>
      </c>
      <c r="C253" s="2">
        <v>9</v>
      </c>
      <c r="D253" s="3">
        <v>0</v>
      </c>
      <c r="F253" s="2">
        <f t="shared" si="7"/>
        <v>0</v>
      </c>
      <c r="G253" s="2">
        <v>4.2</v>
      </c>
      <c r="I253" s="4">
        <f t="shared" si="8"/>
        <v>0</v>
      </c>
    </row>
    <row r="254" spans="1:9" x14ac:dyDescent="0.3">
      <c r="A254" s="2">
        <v>2003</v>
      </c>
      <c r="B254" s="2" t="s">
        <v>37</v>
      </c>
      <c r="C254" s="2">
        <v>10</v>
      </c>
      <c r="D254" s="3">
        <v>0</v>
      </c>
      <c r="F254" s="2">
        <f t="shared" si="7"/>
        <v>0</v>
      </c>
      <c r="G254" s="2">
        <v>5.9</v>
      </c>
      <c r="I254" s="4">
        <f t="shared" si="8"/>
        <v>0</v>
      </c>
    </row>
    <row r="255" spans="1:9" x14ac:dyDescent="0.3">
      <c r="A255" s="2">
        <v>2003</v>
      </c>
      <c r="B255" s="2" t="s">
        <v>37</v>
      </c>
      <c r="C255" s="2">
        <v>11</v>
      </c>
      <c r="D255" s="3">
        <v>0</v>
      </c>
      <c r="F255" s="2">
        <f t="shared" si="7"/>
        <v>0</v>
      </c>
      <c r="G255" s="2">
        <v>6</v>
      </c>
      <c r="I255" s="4">
        <f t="shared" si="8"/>
        <v>0</v>
      </c>
    </row>
    <row r="256" spans="1:9" x14ac:dyDescent="0.3">
      <c r="A256" s="2">
        <v>2003</v>
      </c>
      <c r="B256" s="2" t="s">
        <v>37</v>
      </c>
      <c r="C256" s="2">
        <v>12</v>
      </c>
      <c r="D256" s="3">
        <v>0</v>
      </c>
      <c r="F256" s="2">
        <f t="shared" si="7"/>
        <v>0</v>
      </c>
      <c r="G256" s="2">
        <v>3.6</v>
      </c>
      <c r="I256" s="4">
        <f t="shared" si="8"/>
        <v>0</v>
      </c>
    </row>
    <row r="257" spans="1:9" x14ac:dyDescent="0.3">
      <c r="A257" s="2">
        <v>2003</v>
      </c>
      <c r="B257" s="2" t="s">
        <v>37</v>
      </c>
      <c r="C257" s="2">
        <v>13</v>
      </c>
      <c r="D257" s="3">
        <v>0</v>
      </c>
      <c r="F257" s="2">
        <f t="shared" si="7"/>
        <v>0</v>
      </c>
      <c r="G257" s="2">
        <v>2.1</v>
      </c>
      <c r="I257" s="4">
        <f t="shared" si="8"/>
        <v>0</v>
      </c>
    </row>
    <row r="258" spans="1:9" x14ac:dyDescent="0.3">
      <c r="A258" s="2">
        <v>2003</v>
      </c>
      <c r="B258" s="2" t="s">
        <v>37</v>
      </c>
      <c r="C258" s="2">
        <v>14</v>
      </c>
      <c r="D258" s="3">
        <v>0</v>
      </c>
      <c r="F258" s="2">
        <f t="shared" si="7"/>
        <v>0</v>
      </c>
      <c r="G258" s="2">
        <v>3.5</v>
      </c>
      <c r="I258" s="4">
        <f t="shared" si="8"/>
        <v>0</v>
      </c>
    </row>
    <row r="259" spans="1:9" x14ac:dyDescent="0.3">
      <c r="A259" s="2">
        <v>2003</v>
      </c>
      <c r="B259" s="2" t="s">
        <v>37</v>
      </c>
      <c r="C259" s="2">
        <v>15</v>
      </c>
      <c r="D259" s="3">
        <v>0</v>
      </c>
      <c r="F259" s="2">
        <f t="shared" ref="F259:F322" si="9">D259/286.2</f>
        <v>0</v>
      </c>
      <c r="G259" s="2">
        <v>3.6</v>
      </c>
      <c r="I259" s="4">
        <f t="shared" ref="I259:I322" si="10">F259*$M$28</f>
        <v>0</v>
      </c>
    </row>
    <row r="260" spans="1:9" x14ac:dyDescent="0.3">
      <c r="A260" s="2">
        <v>2003</v>
      </c>
      <c r="B260" s="2" t="s">
        <v>37</v>
      </c>
      <c r="C260" s="2">
        <v>16</v>
      </c>
      <c r="D260" s="3">
        <v>0</v>
      </c>
      <c r="F260" s="2">
        <f t="shared" si="9"/>
        <v>0</v>
      </c>
      <c r="G260" s="2">
        <v>5.0999999999999996</v>
      </c>
      <c r="I260" s="4">
        <f t="shared" si="10"/>
        <v>0</v>
      </c>
    </row>
    <row r="261" spans="1:9" x14ac:dyDescent="0.3">
      <c r="A261" s="2">
        <v>2003</v>
      </c>
      <c r="B261" s="2" t="s">
        <v>37</v>
      </c>
      <c r="C261" s="2">
        <v>17</v>
      </c>
      <c r="D261" s="3">
        <v>0</v>
      </c>
      <c r="F261" s="2">
        <f t="shared" si="9"/>
        <v>0</v>
      </c>
      <c r="G261" s="2">
        <v>7</v>
      </c>
      <c r="I261" s="4">
        <f t="shared" si="10"/>
        <v>0</v>
      </c>
    </row>
    <row r="262" spans="1:9" x14ac:dyDescent="0.3">
      <c r="A262" s="2">
        <v>2003</v>
      </c>
      <c r="B262" s="2" t="s">
        <v>37</v>
      </c>
      <c r="C262" s="2">
        <v>18</v>
      </c>
      <c r="D262" s="3">
        <v>0</v>
      </c>
      <c r="F262" s="2">
        <f t="shared" si="9"/>
        <v>0</v>
      </c>
      <c r="G262" s="2">
        <v>6.4</v>
      </c>
      <c r="I262" s="4">
        <f t="shared" si="10"/>
        <v>0</v>
      </c>
    </row>
    <row r="263" spans="1:9" x14ac:dyDescent="0.3">
      <c r="A263" s="2">
        <v>2003</v>
      </c>
      <c r="B263" s="2" t="s">
        <v>37</v>
      </c>
      <c r="C263" s="2">
        <v>19</v>
      </c>
      <c r="D263" s="3">
        <v>0</v>
      </c>
      <c r="F263" s="2">
        <f t="shared" si="9"/>
        <v>0</v>
      </c>
      <c r="G263" s="2">
        <v>4.9000000000000004</v>
      </c>
      <c r="I263" s="4">
        <f t="shared" si="10"/>
        <v>0</v>
      </c>
    </row>
    <row r="264" spans="1:9" x14ac:dyDescent="0.3">
      <c r="A264" s="2">
        <v>2003</v>
      </c>
      <c r="B264" s="2" t="s">
        <v>37</v>
      </c>
      <c r="C264" s="2">
        <v>20</v>
      </c>
      <c r="D264" s="3">
        <v>0</v>
      </c>
      <c r="F264" s="2">
        <f t="shared" si="9"/>
        <v>0</v>
      </c>
      <c r="G264" s="2">
        <v>5.8</v>
      </c>
      <c r="I264" s="4">
        <f t="shared" si="10"/>
        <v>0</v>
      </c>
    </row>
    <row r="265" spans="1:9" x14ac:dyDescent="0.3">
      <c r="A265" s="2">
        <v>2003</v>
      </c>
      <c r="B265" s="2" t="s">
        <v>37</v>
      </c>
      <c r="C265" s="2">
        <v>21</v>
      </c>
      <c r="D265" s="3">
        <v>0</v>
      </c>
      <c r="F265" s="2">
        <f t="shared" si="9"/>
        <v>0</v>
      </c>
      <c r="G265" s="2">
        <v>5.0999999999999996</v>
      </c>
      <c r="I265" s="4">
        <f t="shared" si="10"/>
        <v>0</v>
      </c>
    </row>
    <row r="266" spans="1:9" x14ac:dyDescent="0.3">
      <c r="A266" s="2">
        <v>2003</v>
      </c>
      <c r="B266" s="2" t="s">
        <v>37</v>
      </c>
      <c r="C266" s="2">
        <v>22</v>
      </c>
      <c r="D266" s="3">
        <v>0</v>
      </c>
      <c r="F266" s="2">
        <f t="shared" si="9"/>
        <v>0</v>
      </c>
      <c r="G266" s="2">
        <v>3.8</v>
      </c>
      <c r="I266" s="4">
        <f t="shared" si="10"/>
        <v>0</v>
      </c>
    </row>
    <row r="267" spans="1:9" x14ac:dyDescent="0.3">
      <c r="A267" s="2">
        <v>2003</v>
      </c>
      <c r="B267" s="2" t="s">
        <v>37</v>
      </c>
      <c r="C267" s="2">
        <v>23</v>
      </c>
      <c r="D267" s="3">
        <v>0</v>
      </c>
      <c r="F267" s="2">
        <f t="shared" si="9"/>
        <v>0</v>
      </c>
      <c r="G267" s="2">
        <v>6.4</v>
      </c>
      <c r="I267" s="4">
        <f t="shared" si="10"/>
        <v>0</v>
      </c>
    </row>
    <row r="268" spans="1:9" x14ac:dyDescent="0.3">
      <c r="A268" s="2">
        <v>2003</v>
      </c>
      <c r="B268" s="2" t="s">
        <v>37</v>
      </c>
      <c r="C268" s="2">
        <v>24</v>
      </c>
      <c r="D268" s="3">
        <v>0</v>
      </c>
      <c r="F268" s="2">
        <f t="shared" si="9"/>
        <v>0</v>
      </c>
      <c r="G268" s="2">
        <v>6.4</v>
      </c>
      <c r="I268" s="4">
        <f t="shared" si="10"/>
        <v>0</v>
      </c>
    </row>
    <row r="269" spans="1:9" x14ac:dyDescent="0.3">
      <c r="A269" s="2">
        <v>2003</v>
      </c>
      <c r="B269" s="2" t="s">
        <v>37</v>
      </c>
      <c r="C269" s="2">
        <v>25</v>
      </c>
      <c r="D269" s="3">
        <v>0</v>
      </c>
      <c r="F269" s="2">
        <f t="shared" si="9"/>
        <v>0</v>
      </c>
      <c r="G269" s="2">
        <v>6</v>
      </c>
      <c r="I269" s="4">
        <f t="shared" si="10"/>
        <v>0</v>
      </c>
    </row>
    <row r="270" spans="1:9" x14ac:dyDescent="0.3">
      <c r="A270" s="2">
        <v>2003</v>
      </c>
      <c r="B270" s="2" t="s">
        <v>37</v>
      </c>
      <c r="C270" s="2">
        <v>26</v>
      </c>
      <c r="D270" s="3">
        <v>0</v>
      </c>
      <c r="F270" s="2">
        <f t="shared" si="9"/>
        <v>0</v>
      </c>
      <c r="G270" s="2">
        <v>6</v>
      </c>
      <c r="I270" s="4">
        <f t="shared" si="10"/>
        <v>0</v>
      </c>
    </row>
    <row r="271" spans="1:9" x14ac:dyDescent="0.3">
      <c r="A271" s="2">
        <v>2003</v>
      </c>
      <c r="B271" s="2" t="s">
        <v>37</v>
      </c>
      <c r="C271" s="2">
        <v>27</v>
      </c>
      <c r="D271" s="3">
        <v>0</v>
      </c>
      <c r="F271" s="2">
        <f t="shared" si="9"/>
        <v>0</v>
      </c>
      <c r="G271" s="2">
        <v>4.4000000000000004</v>
      </c>
      <c r="I271" s="4">
        <f t="shared" si="10"/>
        <v>0</v>
      </c>
    </row>
    <row r="272" spans="1:9" x14ac:dyDescent="0.3">
      <c r="A272" s="2">
        <v>2003</v>
      </c>
      <c r="B272" s="2" t="s">
        <v>37</v>
      </c>
      <c r="C272" s="2">
        <v>28</v>
      </c>
      <c r="D272" s="3">
        <v>0</v>
      </c>
      <c r="F272" s="2">
        <f t="shared" si="9"/>
        <v>0</v>
      </c>
      <c r="G272" s="2">
        <v>5.8</v>
      </c>
      <c r="I272" s="4">
        <f t="shared" si="10"/>
        <v>0</v>
      </c>
    </row>
    <row r="273" spans="1:9" x14ac:dyDescent="0.3">
      <c r="A273" s="2">
        <v>2003</v>
      </c>
      <c r="B273" s="2" t="s">
        <v>37</v>
      </c>
      <c r="C273" s="2">
        <v>29</v>
      </c>
      <c r="D273" s="3">
        <v>0</v>
      </c>
      <c r="F273" s="2">
        <f t="shared" si="9"/>
        <v>0</v>
      </c>
      <c r="G273" s="2">
        <v>6.9</v>
      </c>
      <c r="I273" s="4">
        <f t="shared" si="10"/>
        <v>0</v>
      </c>
    </row>
    <row r="274" spans="1:9" x14ac:dyDescent="0.3">
      <c r="A274" s="2">
        <v>2003</v>
      </c>
      <c r="B274" s="2" t="s">
        <v>37</v>
      </c>
      <c r="C274" s="2">
        <v>30</v>
      </c>
      <c r="D274" s="3">
        <v>0</v>
      </c>
      <c r="F274" s="2">
        <f t="shared" si="9"/>
        <v>0</v>
      </c>
      <c r="G274" s="2">
        <v>3.1</v>
      </c>
      <c r="I274" s="4">
        <f t="shared" si="10"/>
        <v>0</v>
      </c>
    </row>
    <row r="275" spans="1:9" x14ac:dyDescent="0.3">
      <c r="A275" s="2">
        <v>2003</v>
      </c>
      <c r="B275" s="2" t="s">
        <v>38</v>
      </c>
      <c r="C275" s="2">
        <v>1</v>
      </c>
      <c r="D275" s="3">
        <v>0</v>
      </c>
      <c r="F275" s="2">
        <f t="shared" si="9"/>
        <v>0</v>
      </c>
      <c r="G275" s="2">
        <v>1.8</v>
      </c>
      <c r="I275" s="4">
        <f t="shared" si="10"/>
        <v>0</v>
      </c>
    </row>
    <row r="276" spans="1:9" x14ac:dyDescent="0.3">
      <c r="A276" s="2">
        <v>2003</v>
      </c>
      <c r="B276" s="2" t="s">
        <v>38</v>
      </c>
      <c r="C276" s="2">
        <v>2</v>
      </c>
      <c r="D276" s="3">
        <v>0</v>
      </c>
      <c r="F276" s="2">
        <f t="shared" si="9"/>
        <v>0</v>
      </c>
      <c r="G276" s="2">
        <v>3.7</v>
      </c>
      <c r="I276" s="4">
        <f t="shared" si="10"/>
        <v>0</v>
      </c>
    </row>
    <row r="277" spans="1:9" x14ac:dyDescent="0.3">
      <c r="A277" s="2">
        <v>2003</v>
      </c>
      <c r="B277" s="2" t="s">
        <v>38</v>
      </c>
      <c r="C277" s="2">
        <v>3</v>
      </c>
      <c r="D277" s="3">
        <v>0</v>
      </c>
      <c r="F277" s="2">
        <f t="shared" si="9"/>
        <v>0</v>
      </c>
      <c r="G277" s="2">
        <v>5.6</v>
      </c>
      <c r="I277" s="4">
        <f t="shared" si="10"/>
        <v>0</v>
      </c>
    </row>
    <row r="278" spans="1:9" x14ac:dyDescent="0.3">
      <c r="A278" s="2">
        <v>2003</v>
      </c>
      <c r="B278" s="2" t="s">
        <v>38</v>
      </c>
      <c r="C278" s="2">
        <v>4</v>
      </c>
      <c r="D278" s="3">
        <v>0</v>
      </c>
      <c r="F278" s="2">
        <f t="shared" si="9"/>
        <v>0</v>
      </c>
      <c r="G278" s="2">
        <v>6</v>
      </c>
      <c r="I278" s="4">
        <f t="shared" si="10"/>
        <v>0</v>
      </c>
    </row>
    <row r="279" spans="1:9" x14ac:dyDescent="0.3">
      <c r="A279" s="2">
        <v>2003</v>
      </c>
      <c r="B279" s="2" t="s">
        <v>38</v>
      </c>
      <c r="C279" s="2">
        <v>5</v>
      </c>
      <c r="D279" s="3">
        <v>0</v>
      </c>
      <c r="F279" s="2">
        <f t="shared" si="9"/>
        <v>0</v>
      </c>
      <c r="G279" s="2">
        <v>5.8</v>
      </c>
      <c r="I279" s="4">
        <f t="shared" si="10"/>
        <v>0</v>
      </c>
    </row>
    <row r="280" spans="1:9" x14ac:dyDescent="0.3">
      <c r="A280" s="2">
        <v>2003</v>
      </c>
      <c r="B280" s="2" t="s">
        <v>38</v>
      </c>
      <c r="C280" s="2">
        <v>6</v>
      </c>
      <c r="D280" s="3">
        <v>0</v>
      </c>
      <c r="F280" s="2">
        <f t="shared" si="9"/>
        <v>0</v>
      </c>
      <c r="G280" s="2">
        <v>4.2</v>
      </c>
      <c r="I280" s="4">
        <f t="shared" si="10"/>
        <v>0</v>
      </c>
    </row>
    <row r="281" spans="1:9" x14ac:dyDescent="0.3">
      <c r="A281" s="2">
        <v>2003</v>
      </c>
      <c r="B281" s="2" t="s">
        <v>38</v>
      </c>
      <c r="C281" s="2">
        <v>7</v>
      </c>
      <c r="D281" s="3">
        <v>0</v>
      </c>
      <c r="F281" s="2">
        <f t="shared" si="9"/>
        <v>0</v>
      </c>
      <c r="G281" s="2">
        <v>1.7</v>
      </c>
      <c r="I281" s="4">
        <f t="shared" si="10"/>
        <v>0</v>
      </c>
    </row>
    <row r="282" spans="1:9" x14ac:dyDescent="0.3">
      <c r="A282" s="2">
        <v>2003</v>
      </c>
      <c r="B282" s="2" t="s">
        <v>38</v>
      </c>
      <c r="C282" s="2">
        <v>8</v>
      </c>
      <c r="D282" s="3">
        <v>0</v>
      </c>
      <c r="F282" s="2">
        <f t="shared" si="9"/>
        <v>0</v>
      </c>
      <c r="G282" s="2">
        <v>3.3</v>
      </c>
      <c r="I282" s="4">
        <f t="shared" si="10"/>
        <v>0</v>
      </c>
    </row>
    <row r="283" spans="1:9" x14ac:dyDescent="0.3">
      <c r="A283" s="2">
        <v>2003</v>
      </c>
      <c r="B283" s="2" t="s">
        <v>38</v>
      </c>
      <c r="C283" s="2">
        <v>9</v>
      </c>
      <c r="D283" s="3">
        <v>0</v>
      </c>
      <c r="F283" s="2">
        <f t="shared" si="9"/>
        <v>0</v>
      </c>
      <c r="G283" s="2">
        <v>3.2</v>
      </c>
      <c r="I283" s="4">
        <f t="shared" si="10"/>
        <v>0</v>
      </c>
    </row>
    <row r="284" spans="1:9" x14ac:dyDescent="0.3">
      <c r="A284" s="2">
        <v>2003</v>
      </c>
      <c r="B284" s="2" t="s">
        <v>38</v>
      </c>
      <c r="C284" s="2">
        <v>10</v>
      </c>
      <c r="D284" s="3">
        <v>0</v>
      </c>
      <c r="F284" s="2">
        <f t="shared" si="9"/>
        <v>0</v>
      </c>
      <c r="G284" s="2">
        <v>6.1</v>
      </c>
      <c r="I284" s="4">
        <f t="shared" si="10"/>
        <v>0</v>
      </c>
    </row>
    <row r="285" spans="1:9" x14ac:dyDescent="0.3">
      <c r="A285" s="2">
        <v>2003</v>
      </c>
      <c r="B285" s="2" t="s">
        <v>38</v>
      </c>
      <c r="C285" s="2">
        <v>11</v>
      </c>
      <c r="D285" s="3">
        <v>0</v>
      </c>
      <c r="F285" s="2">
        <f t="shared" si="9"/>
        <v>0</v>
      </c>
      <c r="G285" s="2">
        <v>5.4</v>
      </c>
      <c r="I285" s="4">
        <f t="shared" si="10"/>
        <v>0</v>
      </c>
    </row>
    <row r="286" spans="1:9" x14ac:dyDescent="0.3">
      <c r="A286" s="2">
        <v>2003</v>
      </c>
      <c r="B286" s="2" t="s">
        <v>38</v>
      </c>
      <c r="C286" s="2">
        <v>12</v>
      </c>
      <c r="D286" s="3">
        <v>0</v>
      </c>
      <c r="F286" s="2">
        <f t="shared" si="9"/>
        <v>0</v>
      </c>
      <c r="G286" s="2">
        <v>4.8</v>
      </c>
      <c r="I286" s="4">
        <f t="shared" si="10"/>
        <v>0</v>
      </c>
    </row>
    <row r="287" spans="1:9" x14ac:dyDescent="0.3">
      <c r="A287" s="2">
        <v>2003</v>
      </c>
      <c r="B287" s="2" t="s">
        <v>38</v>
      </c>
      <c r="C287" s="2">
        <v>13</v>
      </c>
      <c r="D287" s="3">
        <v>0</v>
      </c>
      <c r="F287" s="2">
        <f t="shared" si="9"/>
        <v>0</v>
      </c>
      <c r="G287" s="2">
        <v>2.4</v>
      </c>
      <c r="I287" s="4">
        <f t="shared" si="10"/>
        <v>0</v>
      </c>
    </row>
    <row r="288" spans="1:9" x14ac:dyDescent="0.3">
      <c r="A288" s="2">
        <v>2003</v>
      </c>
      <c r="B288" s="2" t="s">
        <v>38</v>
      </c>
      <c r="C288" s="2">
        <v>14</v>
      </c>
      <c r="D288" s="3">
        <v>0</v>
      </c>
      <c r="F288" s="2">
        <f t="shared" si="9"/>
        <v>0</v>
      </c>
      <c r="G288" s="2">
        <v>2.1</v>
      </c>
      <c r="I288" s="4">
        <f t="shared" si="10"/>
        <v>0</v>
      </c>
    </row>
    <row r="289" spans="1:9" x14ac:dyDescent="0.3">
      <c r="A289" s="2">
        <v>2003</v>
      </c>
      <c r="B289" s="2" t="s">
        <v>38</v>
      </c>
      <c r="C289" s="2">
        <v>15</v>
      </c>
      <c r="D289" s="3">
        <v>0</v>
      </c>
      <c r="F289" s="2">
        <f t="shared" si="9"/>
        <v>0</v>
      </c>
      <c r="G289" s="2">
        <v>2.5</v>
      </c>
      <c r="I289" s="4">
        <f t="shared" si="10"/>
        <v>0</v>
      </c>
    </row>
    <row r="290" spans="1:9" x14ac:dyDescent="0.3">
      <c r="A290" s="2">
        <v>2003</v>
      </c>
      <c r="B290" s="2" t="s">
        <v>38</v>
      </c>
      <c r="C290" s="2">
        <v>16</v>
      </c>
      <c r="D290" s="3">
        <v>0</v>
      </c>
      <c r="F290" s="2">
        <f t="shared" si="9"/>
        <v>0</v>
      </c>
      <c r="G290" s="2">
        <v>4</v>
      </c>
      <c r="I290" s="4">
        <f t="shared" si="10"/>
        <v>0</v>
      </c>
    </row>
    <row r="291" spans="1:9" x14ac:dyDescent="0.3">
      <c r="A291" s="2">
        <v>2003</v>
      </c>
      <c r="B291" s="2" t="s">
        <v>38</v>
      </c>
      <c r="C291" s="2">
        <v>17</v>
      </c>
      <c r="D291" s="3">
        <v>0</v>
      </c>
      <c r="F291" s="2">
        <f t="shared" si="9"/>
        <v>0</v>
      </c>
      <c r="G291" s="2">
        <v>4.3</v>
      </c>
      <c r="I291" s="4">
        <f t="shared" si="10"/>
        <v>0</v>
      </c>
    </row>
    <row r="292" spans="1:9" x14ac:dyDescent="0.3">
      <c r="A292" s="2">
        <v>2003</v>
      </c>
      <c r="B292" s="2" t="s">
        <v>38</v>
      </c>
      <c r="C292" s="2">
        <v>18</v>
      </c>
      <c r="D292" s="3">
        <v>0</v>
      </c>
      <c r="F292" s="2">
        <f t="shared" si="9"/>
        <v>0</v>
      </c>
      <c r="G292" s="2">
        <v>2.7</v>
      </c>
      <c r="I292" s="4">
        <f t="shared" si="10"/>
        <v>0</v>
      </c>
    </row>
    <row r="293" spans="1:9" x14ac:dyDescent="0.3">
      <c r="A293" s="2">
        <v>2003</v>
      </c>
      <c r="B293" s="2" t="s">
        <v>38</v>
      </c>
      <c r="C293" s="2">
        <v>19</v>
      </c>
      <c r="D293" s="3">
        <v>0</v>
      </c>
      <c r="F293" s="2">
        <f t="shared" si="9"/>
        <v>0</v>
      </c>
      <c r="G293" s="2">
        <v>2.9</v>
      </c>
      <c r="I293" s="4">
        <f t="shared" si="10"/>
        <v>0</v>
      </c>
    </row>
    <row r="294" spans="1:9" x14ac:dyDescent="0.3">
      <c r="A294" s="2">
        <v>2003</v>
      </c>
      <c r="B294" s="2" t="s">
        <v>38</v>
      </c>
      <c r="C294" s="2">
        <v>20</v>
      </c>
      <c r="D294" s="3">
        <v>0</v>
      </c>
      <c r="F294" s="2">
        <f t="shared" si="9"/>
        <v>0</v>
      </c>
      <c r="G294" s="2">
        <v>3</v>
      </c>
      <c r="I294" s="4">
        <f t="shared" si="10"/>
        <v>0</v>
      </c>
    </row>
    <row r="295" spans="1:9" x14ac:dyDescent="0.3">
      <c r="A295" s="2">
        <v>2003</v>
      </c>
      <c r="B295" s="2" t="s">
        <v>38</v>
      </c>
      <c r="C295" s="2">
        <v>21</v>
      </c>
      <c r="D295" s="3">
        <v>0</v>
      </c>
      <c r="F295" s="2">
        <f t="shared" si="9"/>
        <v>0</v>
      </c>
      <c r="G295" s="2">
        <v>2.7</v>
      </c>
      <c r="I295" s="4">
        <f t="shared" si="10"/>
        <v>0</v>
      </c>
    </row>
    <row r="296" spans="1:9" x14ac:dyDescent="0.3">
      <c r="A296" s="2">
        <v>2003</v>
      </c>
      <c r="B296" s="2" t="s">
        <v>38</v>
      </c>
      <c r="C296" s="2">
        <v>22</v>
      </c>
      <c r="D296" s="3">
        <v>0</v>
      </c>
      <c r="F296" s="2">
        <f t="shared" si="9"/>
        <v>0</v>
      </c>
      <c r="G296" s="2">
        <v>4</v>
      </c>
      <c r="I296" s="4">
        <f t="shared" si="10"/>
        <v>0</v>
      </c>
    </row>
    <row r="297" spans="1:9" x14ac:dyDescent="0.3">
      <c r="A297" s="2">
        <v>2003</v>
      </c>
      <c r="B297" s="2" t="s">
        <v>38</v>
      </c>
      <c r="C297" s="2">
        <v>23</v>
      </c>
      <c r="D297" s="3">
        <v>0</v>
      </c>
      <c r="F297" s="2">
        <f t="shared" si="9"/>
        <v>0</v>
      </c>
      <c r="G297" s="2">
        <v>2.7</v>
      </c>
      <c r="I297" s="4">
        <f t="shared" si="10"/>
        <v>0</v>
      </c>
    </row>
    <row r="298" spans="1:9" x14ac:dyDescent="0.3">
      <c r="A298" s="2">
        <v>2003</v>
      </c>
      <c r="B298" s="2" t="s">
        <v>38</v>
      </c>
      <c r="C298" s="2">
        <v>24</v>
      </c>
      <c r="D298" s="3">
        <v>0</v>
      </c>
      <c r="F298" s="2">
        <f t="shared" si="9"/>
        <v>0</v>
      </c>
      <c r="G298" s="2">
        <v>2.5</v>
      </c>
      <c r="I298" s="4">
        <f t="shared" si="10"/>
        <v>0</v>
      </c>
    </row>
    <row r="299" spans="1:9" x14ac:dyDescent="0.3">
      <c r="A299" s="2">
        <v>2003</v>
      </c>
      <c r="B299" s="2" t="s">
        <v>38</v>
      </c>
      <c r="C299" s="2">
        <v>25</v>
      </c>
      <c r="D299" s="3">
        <v>0</v>
      </c>
      <c r="F299" s="2">
        <f t="shared" si="9"/>
        <v>0</v>
      </c>
      <c r="G299" s="2">
        <v>2.9</v>
      </c>
      <c r="I299" s="4">
        <f t="shared" si="10"/>
        <v>0</v>
      </c>
    </row>
    <row r="300" spans="1:9" x14ac:dyDescent="0.3">
      <c r="A300" s="2">
        <v>2003</v>
      </c>
      <c r="B300" s="2" t="s">
        <v>38</v>
      </c>
      <c r="C300" s="2">
        <v>26</v>
      </c>
      <c r="D300" s="3">
        <v>0</v>
      </c>
      <c r="F300" s="2">
        <f t="shared" si="9"/>
        <v>0</v>
      </c>
      <c r="G300" s="2">
        <v>2.7</v>
      </c>
      <c r="I300" s="4">
        <f t="shared" si="10"/>
        <v>0</v>
      </c>
    </row>
    <row r="301" spans="1:9" x14ac:dyDescent="0.3">
      <c r="A301" s="2">
        <v>2003</v>
      </c>
      <c r="B301" s="2" t="s">
        <v>38</v>
      </c>
      <c r="C301" s="2">
        <v>27</v>
      </c>
      <c r="D301" s="3">
        <v>0</v>
      </c>
      <c r="F301" s="2">
        <f t="shared" si="9"/>
        <v>0</v>
      </c>
      <c r="G301" s="2">
        <v>2.4</v>
      </c>
      <c r="I301" s="4">
        <f t="shared" si="10"/>
        <v>0</v>
      </c>
    </row>
    <row r="302" spans="1:9" x14ac:dyDescent="0.3">
      <c r="A302" s="2">
        <v>2003</v>
      </c>
      <c r="B302" s="2" t="s">
        <v>38</v>
      </c>
      <c r="C302" s="2">
        <v>28</v>
      </c>
      <c r="D302" s="3">
        <v>0</v>
      </c>
      <c r="F302" s="2">
        <f t="shared" si="9"/>
        <v>0</v>
      </c>
      <c r="G302" s="2">
        <v>5.4</v>
      </c>
      <c r="I302" s="4">
        <f t="shared" si="10"/>
        <v>0</v>
      </c>
    </row>
    <row r="303" spans="1:9" x14ac:dyDescent="0.3">
      <c r="A303" s="2">
        <v>2003</v>
      </c>
      <c r="B303" s="2" t="s">
        <v>38</v>
      </c>
      <c r="C303" s="2">
        <v>29</v>
      </c>
      <c r="D303" s="3">
        <v>0</v>
      </c>
      <c r="F303" s="2">
        <f t="shared" si="9"/>
        <v>0</v>
      </c>
      <c r="G303" s="2">
        <v>6.6</v>
      </c>
      <c r="I303" s="4">
        <f t="shared" si="10"/>
        <v>0</v>
      </c>
    </row>
    <row r="304" spans="1:9" x14ac:dyDescent="0.3">
      <c r="A304" s="2">
        <v>2003</v>
      </c>
      <c r="B304" s="2" t="s">
        <v>38</v>
      </c>
      <c r="C304" s="2">
        <v>30</v>
      </c>
      <c r="D304" s="3">
        <v>0</v>
      </c>
      <c r="F304" s="2">
        <f t="shared" si="9"/>
        <v>0</v>
      </c>
      <c r="G304" s="2">
        <v>4.2</v>
      </c>
      <c r="I304" s="4">
        <f t="shared" si="10"/>
        <v>0</v>
      </c>
    </row>
    <row r="305" spans="1:9" x14ac:dyDescent="0.3">
      <c r="A305" s="2">
        <v>2003</v>
      </c>
      <c r="B305" s="2" t="s">
        <v>38</v>
      </c>
      <c r="C305" s="2">
        <v>31</v>
      </c>
      <c r="D305" s="3">
        <v>0</v>
      </c>
      <c r="F305" s="2">
        <f t="shared" si="9"/>
        <v>0</v>
      </c>
      <c r="G305" s="2">
        <v>1.9</v>
      </c>
      <c r="I305" s="4">
        <f t="shared" si="10"/>
        <v>0</v>
      </c>
    </row>
    <row r="306" spans="1:9" x14ac:dyDescent="0.3">
      <c r="A306" s="2">
        <v>2003</v>
      </c>
      <c r="B306" s="2" t="s">
        <v>39</v>
      </c>
      <c r="C306" s="2">
        <v>1</v>
      </c>
      <c r="D306" s="3">
        <v>0</v>
      </c>
      <c r="F306" s="2">
        <f t="shared" si="9"/>
        <v>0</v>
      </c>
      <c r="G306" s="2">
        <v>4.7</v>
      </c>
      <c r="I306" s="4">
        <f t="shared" si="10"/>
        <v>0</v>
      </c>
    </row>
    <row r="307" spans="1:9" x14ac:dyDescent="0.3">
      <c r="A307" s="2">
        <v>2003</v>
      </c>
      <c r="B307" s="2" t="s">
        <v>39</v>
      </c>
      <c r="C307" s="2">
        <v>2</v>
      </c>
      <c r="D307" s="3">
        <v>0</v>
      </c>
      <c r="F307" s="2">
        <f t="shared" si="9"/>
        <v>0</v>
      </c>
      <c r="G307" s="2">
        <v>1.3</v>
      </c>
      <c r="I307" s="4">
        <f t="shared" si="10"/>
        <v>0</v>
      </c>
    </row>
    <row r="308" spans="1:9" x14ac:dyDescent="0.3">
      <c r="A308" s="2">
        <v>2003</v>
      </c>
      <c r="B308" s="2" t="s">
        <v>39</v>
      </c>
      <c r="C308" s="2">
        <v>3</v>
      </c>
      <c r="D308" s="3">
        <v>0</v>
      </c>
      <c r="F308" s="2">
        <f t="shared" si="9"/>
        <v>0</v>
      </c>
      <c r="G308" s="2">
        <v>2.2999999999999998</v>
      </c>
      <c r="I308" s="4">
        <f t="shared" si="10"/>
        <v>0</v>
      </c>
    </row>
    <row r="309" spans="1:9" x14ac:dyDescent="0.3">
      <c r="A309" s="2">
        <v>2003</v>
      </c>
      <c r="B309" s="2" t="s">
        <v>39</v>
      </c>
      <c r="C309" s="2">
        <v>4</v>
      </c>
      <c r="D309" s="3">
        <v>0</v>
      </c>
      <c r="F309" s="2">
        <f t="shared" si="9"/>
        <v>0</v>
      </c>
      <c r="G309" s="2">
        <v>1.8</v>
      </c>
      <c r="I309" s="4">
        <f t="shared" si="10"/>
        <v>0</v>
      </c>
    </row>
    <row r="310" spans="1:9" x14ac:dyDescent="0.3">
      <c r="A310" s="2">
        <v>2003</v>
      </c>
      <c r="B310" s="2" t="s">
        <v>39</v>
      </c>
      <c r="C310" s="2">
        <v>5</v>
      </c>
      <c r="D310" s="3">
        <v>0</v>
      </c>
      <c r="F310" s="2">
        <f t="shared" si="9"/>
        <v>0</v>
      </c>
      <c r="G310" s="2">
        <v>2.4</v>
      </c>
      <c r="I310" s="4">
        <f t="shared" si="10"/>
        <v>0</v>
      </c>
    </row>
    <row r="311" spans="1:9" x14ac:dyDescent="0.3">
      <c r="A311" s="2">
        <v>2003</v>
      </c>
      <c r="B311" s="2" t="s">
        <v>39</v>
      </c>
      <c r="C311" s="2">
        <v>6</v>
      </c>
      <c r="D311" s="3">
        <v>0</v>
      </c>
      <c r="F311" s="2">
        <f t="shared" si="9"/>
        <v>0</v>
      </c>
      <c r="G311" s="2">
        <v>1.1000000000000001</v>
      </c>
      <c r="I311" s="4">
        <f t="shared" si="10"/>
        <v>0</v>
      </c>
    </row>
    <row r="312" spans="1:9" x14ac:dyDescent="0.3">
      <c r="A312" s="2">
        <v>2003</v>
      </c>
      <c r="B312" s="2" t="s">
        <v>39</v>
      </c>
      <c r="C312" s="2">
        <v>7</v>
      </c>
      <c r="D312" s="3">
        <v>0</v>
      </c>
      <c r="F312" s="2">
        <f t="shared" si="9"/>
        <v>0</v>
      </c>
      <c r="G312" s="2">
        <v>2.7</v>
      </c>
      <c r="I312" s="4">
        <f t="shared" si="10"/>
        <v>0</v>
      </c>
    </row>
    <row r="313" spans="1:9" x14ac:dyDescent="0.3">
      <c r="A313" s="2">
        <v>2003</v>
      </c>
      <c r="B313" s="2" t="s">
        <v>39</v>
      </c>
      <c r="C313" s="2">
        <v>8</v>
      </c>
      <c r="D313" s="3">
        <v>0</v>
      </c>
      <c r="F313" s="2">
        <f t="shared" si="9"/>
        <v>0</v>
      </c>
      <c r="G313" s="2">
        <v>1.1000000000000001</v>
      </c>
      <c r="I313" s="4">
        <f t="shared" si="10"/>
        <v>0</v>
      </c>
    </row>
    <row r="314" spans="1:9" x14ac:dyDescent="0.3">
      <c r="A314" s="2">
        <v>2003</v>
      </c>
      <c r="B314" s="2" t="s">
        <v>39</v>
      </c>
      <c r="C314" s="2">
        <v>9</v>
      </c>
      <c r="D314" s="3">
        <v>0</v>
      </c>
      <c r="F314" s="2">
        <f t="shared" si="9"/>
        <v>0</v>
      </c>
      <c r="G314" s="2">
        <v>4.5</v>
      </c>
      <c r="I314" s="4">
        <f t="shared" si="10"/>
        <v>0</v>
      </c>
    </row>
    <row r="315" spans="1:9" x14ac:dyDescent="0.3">
      <c r="A315" s="2">
        <v>2003</v>
      </c>
      <c r="B315" s="2" t="s">
        <v>39</v>
      </c>
      <c r="C315" s="2">
        <v>10</v>
      </c>
      <c r="D315" s="3">
        <v>0</v>
      </c>
      <c r="F315" s="2">
        <f t="shared" si="9"/>
        <v>0</v>
      </c>
      <c r="G315" s="2">
        <v>5.4</v>
      </c>
      <c r="I315" s="4">
        <f t="shared" si="10"/>
        <v>0</v>
      </c>
    </row>
    <row r="316" spans="1:9" x14ac:dyDescent="0.3">
      <c r="A316" s="2">
        <v>2003</v>
      </c>
      <c r="B316" s="2" t="s">
        <v>39</v>
      </c>
      <c r="C316" s="2">
        <v>11</v>
      </c>
      <c r="D316" s="3">
        <v>0.2</v>
      </c>
      <c r="F316" s="2">
        <f t="shared" si="9"/>
        <v>6.9881201956673662E-4</v>
      </c>
      <c r="G316" s="2">
        <v>3.7</v>
      </c>
      <c r="I316" s="4">
        <f t="shared" si="10"/>
        <v>0.36325191091857217</v>
      </c>
    </row>
    <row r="317" spans="1:9" x14ac:dyDescent="0.3">
      <c r="A317" s="2">
        <v>2003</v>
      </c>
      <c r="B317" s="2" t="s">
        <v>39</v>
      </c>
      <c r="C317" s="2">
        <v>12</v>
      </c>
      <c r="D317" s="3">
        <v>0</v>
      </c>
      <c r="F317" s="2">
        <f t="shared" si="9"/>
        <v>0</v>
      </c>
      <c r="G317" s="2">
        <v>1.9</v>
      </c>
      <c r="I317" s="4">
        <f t="shared" si="10"/>
        <v>0</v>
      </c>
    </row>
    <row r="318" spans="1:9" x14ac:dyDescent="0.3">
      <c r="A318" s="2">
        <v>2003</v>
      </c>
      <c r="B318" s="2" t="s">
        <v>39</v>
      </c>
      <c r="C318" s="2">
        <v>13</v>
      </c>
      <c r="D318" s="3">
        <v>0</v>
      </c>
      <c r="F318" s="2">
        <f t="shared" si="9"/>
        <v>0</v>
      </c>
      <c r="G318" s="2">
        <v>2.8</v>
      </c>
      <c r="I318" s="4">
        <f t="shared" si="10"/>
        <v>0</v>
      </c>
    </row>
    <row r="319" spans="1:9" x14ac:dyDescent="0.3">
      <c r="A319" s="2">
        <v>2003</v>
      </c>
      <c r="B319" s="2" t="s">
        <v>39</v>
      </c>
      <c r="C319" s="2">
        <v>14</v>
      </c>
      <c r="D319" s="3">
        <v>0</v>
      </c>
      <c r="F319" s="2">
        <f t="shared" si="9"/>
        <v>0</v>
      </c>
      <c r="G319" s="2">
        <v>2.2000000000000002</v>
      </c>
      <c r="I319" s="4">
        <f t="shared" si="10"/>
        <v>0</v>
      </c>
    </row>
    <row r="320" spans="1:9" x14ac:dyDescent="0.3">
      <c r="A320" s="2">
        <v>2003</v>
      </c>
      <c r="B320" s="2" t="s">
        <v>39</v>
      </c>
      <c r="C320" s="2">
        <v>15</v>
      </c>
      <c r="D320" s="3">
        <v>0</v>
      </c>
      <c r="F320" s="2">
        <f t="shared" si="9"/>
        <v>0</v>
      </c>
      <c r="G320" s="2">
        <v>3.1</v>
      </c>
      <c r="I320" s="4">
        <f t="shared" si="10"/>
        <v>0</v>
      </c>
    </row>
    <row r="321" spans="1:9" x14ac:dyDescent="0.3">
      <c r="A321" s="2">
        <v>2003</v>
      </c>
      <c r="B321" s="2" t="s">
        <v>39</v>
      </c>
      <c r="C321" s="2">
        <v>16</v>
      </c>
      <c r="D321" s="3">
        <v>0</v>
      </c>
      <c r="F321" s="2">
        <f t="shared" si="9"/>
        <v>0</v>
      </c>
      <c r="G321" s="2">
        <v>1.1000000000000001</v>
      </c>
      <c r="I321" s="4">
        <f t="shared" si="10"/>
        <v>0</v>
      </c>
    </row>
    <row r="322" spans="1:9" x14ac:dyDescent="0.3">
      <c r="A322" s="2">
        <v>2003</v>
      </c>
      <c r="B322" s="2" t="s">
        <v>39</v>
      </c>
      <c r="C322" s="2">
        <v>17</v>
      </c>
      <c r="D322" s="3">
        <v>0</v>
      </c>
      <c r="F322" s="2">
        <f t="shared" si="9"/>
        <v>0</v>
      </c>
      <c r="G322" s="2">
        <v>2.1</v>
      </c>
      <c r="I322" s="4">
        <f t="shared" si="10"/>
        <v>0</v>
      </c>
    </row>
    <row r="323" spans="1:9" x14ac:dyDescent="0.3">
      <c r="A323" s="2">
        <v>2003</v>
      </c>
      <c r="B323" s="2" t="s">
        <v>39</v>
      </c>
      <c r="C323" s="2">
        <v>18</v>
      </c>
      <c r="D323" s="3">
        <v>0</v>
      </c>
      <c r="F323" s="2">
        <f t="shared" ref="F323:F366" si="11">D323/286.2</f>
        <v>0</v>
      </c>
      <c r="G323" s="2">
        <v>0.9</v>
      </c>
      <c r="I323" s="4">
        <f t="shared" ref="I323:I366" si="12">F323*$M$28</f>
        <v>0</v>
      </c>
    </row>
    <row r="324" spans="1:9" x14ac:dyDescent="0.3">
      <c r="A324" s="2">
        <v>2003</v>
      </c>
      <c r="B324" s="2" t="s">
        <v>39</v>
      </c>
      <c r="C324" s="2">
        <v>19</v>
      </c>
      <c r="D324" s="3">
        <v>0</v>
      </c>
      <c r="F324" s="2">
        <f t="shared" si="11"/>
        <v>0</v>
      </c>
      <c r="G324" s="2">
        <v>1.2</v>
      </c>
      <c r="I324" s="4">
        <f t="shared" si="12"/>
        <v>0</v>
      </c>
    </row>
    <row r="325" spans="1:9" x14ac:dyDescent="0.3">
      <c r="A325" s="2">
        <v>2003</v>
      </c>
      <c r="B325" s="2" t="s">
        <v>39</v>
      </c>
      <c r="C325" s="2">
        <v>20</v>
      </c>
      <c r="D325" s="3">
        <v>0</v>
      </c>
      <c r="F325" s="2">
        <f t="shared" si="11"/>
        <v>0</v>
      </c>
      <c r="G325" s="2">
        <v>0.8</v>
      </c>
      <c r="I325" s="4">
        <f t="shared" si="12"/>
        <v>0</v>
      </c>
    </row>
    <row r="326" spans="1:9" x14ac:dyDescent="0.3">
      <c r="A326" s="2">
        <v>2003</v>
      </c>
      <c r="B326" s="2" t="s">
        <v>39</v>
      </c>
      <c r="C326" s="2">
        <v>21</v>
      </c>
      <c r="D326" s="3">
        <v>0</v>
      </c>
      <c r="F326" s="2">
        <f t="shared" si="11"/>
        <v>0</v>
      </c>
      <c r="G326" s="2">
        <v>2.1</v>
      </c>
      <c r="I326" s="4">
        <f t="shared" si="12"/>
        <v>0</v>
      </c>
    </row>
    <row r="327" spans="1:9" x14ac:dyDescent="0.3">
      <c r="A327" s="2">
        <v>2003</v>
      </c>
      <c r="B327" s="2" t="s">
        <v>39</v>
      </c>
      <c r="C327" s="2">
        <v>22</v>
      </c>
      <c r="D327" s="3">
        <v>0</v>
      </c>
      <c r="F327" s="2">
        <f t="shared" si="11"/>
        <v>0</v>
      </c>
      <c r="G327" s="2">
        <v>3.5</v>
      </c>
      <c r="I327" s="4">
        <f t="shared" si="12"/>
        <v>0</v>
      </c>
    </row>
    <row r="328" spans="1:9" x14ac:dyDescent="0.3">
      <c r="A328" s="2">
        <v>2003</v>
      </c>
      <c r="B328" s="2" t="s">
        <v>39</v>
      </c>
      <c r="C328" s="2">
        <v>23</v>
      </c>
      <c r="D328" s="3">
        <v>0</v>
      </c>
      <c r="F328" s="2">
        <f t="shared" si="11"/>
        <v>0</v>
      </c>
      <c r="G328" s="2">
        <v>1.4</v>
      </c>
      <c r="I328" s="4">
        <f t="shared" si="12"/>
        <v>0</v>
      </c>
    </row>
    <row r="329" spans="1:9" x14ac:dyDescent="0.3">
      <c r="A329" s="2">
        <v>2003</v>
      </c>
      <c r="B329" s="2" t="s">
        <v>39</v>
      </c>
      <c r="C329" s="2">
        <v>24</v>
      </c>
      <c r="D329" s="3">
        <v>0</v>
      </c>
      <c r="F329" s="2">
        <f t="shared" si="11"/>
        <v>0</v>
      </c>
      <c r="G329" s="2">
        <v>0.9</v>
      </c>
      <c r="I329" s="4">
        <f t="shared" si="12"/>
        <v>0</v>
      </c>
    </row>
    <row r="330" spans="1:9" x14ac:dyDescent="0.3">
      <c r="A330" s="2">
        <v>2003</v>
      </c>
      <c r="B330" s="2" t="s">
        <v>39</v>
      </c>
      <c r="C330" s="2">
        <v>25</v>
      </c>
      <c r="D330" s="3">
        <v>0</v>
      </c>
      <c r="F330" s="2">
        <f t="shared" si="11"/>
        <v>0</v>
      </c>
      <c r="G330" s="2">
        <v>1.3</v>
      </c>
      <c r="I330" s="4">
        <f t="shared" si="12"/>
        <v>0</v>
      </c>
    </row>
    <row r="331" spans="1:9" x14ac:dyDescent="0.3">
      <c r="A331" s="2">
        <v>2003</v>
      </c>
      <c r="B331" s="2" t="s">
        <v>39</v>
      </c>
      <c r="C331" s="2">
        <v>26</v>
      </c>
      <c r="D331" s="3">
        <v>0</v>
      </c>
      <c r="F331" s="2">
        <f t="shared" si="11"/>
        <v>0</v>
      </c>
      <c r="G331" s="2">
        <v>0.8</v>
      </c>
      <c r="I331" s="4">
        <f t="shared" si="12"/>
        <v>0</v>
      </c>
    </row>
    <row r="332" spans="1:9" x14ac:dyDescent="0.3">
      <c r="A332" s="2">
        <v>2003</v>
      </c>
      <c r="B332" s="2" t="s">
        <v>39</v>
      </c>
      <c r="C332" s="2">
        <v>27</v>
      </c>
      <c r="D332" s="3">
        <v>0</v>
      </c>
      <c r="F332" s="2">
        <f t="shared" si="11"/>
        <v>0</v>
      </c>
      <c r="G332" s="2">
        <v>1.5</v>
      </c>
      <c r="I332" s="4">
        <f t="shared" si="12"/>
        <v>0</v>
      </c>
    </row>
    <row r="333" spans="1:9" x14ac:dyDescent="0.3">
      <c r="A333" s="2">
        <v>2003</v>
      </c>
      <c r="B333" s="2" t="s">
        <v>39</v>
      </c>
      <c r="C333" s="2">
        <v>28</v>
      </c>
      <c r="D333" s="3">
        <v>0</v>
      </c>
      <c r="F333" s="2">
        <f t="shared" si="11"/>
        <v>0</v>
      </c>
      <c r="G333" s="2">
        <v>1.7</v>
      </c>
      <c r="I333" s="4">
        <f t="shared" si="12"/>
        <v>0</v>
      </c>
    </row>
    <row r="334" spans="1:9" x14ac:dyDescent="0.3">
      <c r="A334" s="2">
        <v>2003</v>
      </c>
      <c r="B334" s="2" t="s">
        <v>39</v>
      </c>
      <c r="C334" s="2">
        <v>29</v>
      </c>
      <c r="D334" s="3">
        <v>3.5</v>
      </c>
      <c r="F334" s="2">
        <f t="shared" si="11"/>
        <v>1.222921034241789E-2</v>
      </c>
      <c r="G334" s="2">
        <v>0.9</v>
      </c>
      <c r="I334" s="4">
        <f t="shared" si="12"/>
        <v>6.3569084410750127</v>
      </c>
    </row>
    <row r="335" spans="1:9" x14ac:dyDescent="0.3">
      <c r="A335" s="2">
        <v>2003</v>
      </c>
      <c r="B335" s="2" t="s">
        <v>39</v>
      </c>
      <c r="C335" s="2">
        <v>30</v>
      </c>
      <c r="D335" s="3">
        <v>2.2999999999999998</v>
      </c>
      <c r="F335" s="2">
        <f t="shared" si="11"/>
        <v>8.0363382250174704E-3</v>
      </c>
      <c r="G335" s="2">
        <v>0.4</v>
      </c>
      <c r="I335" s="4">
        <f t="shared" si="12"/>
        <v>4.17739697556358</v>
      </c>
    </row>
    <row r="336" spans="1:9" x14ac:dyDescent="0.3">
      <c r="A336" s="2">
        <v>2003</v>
      </c>
      <c r="B336" s="2" t="s">
        <v>40</v>
      </c>
      <c r="C336" s="2">
        <v>1</v>
      </c>
      <c r="D336" s="3">
        <v>1</v>
      </c>
      <c r="F336" s="2">
        <f t="shared" si="11"/>
        <v>3.4940600978336828E-3</v>
      </c>
      <c r="G336" s="2">
        <v>0.8</v>
      </c>
      <c r="I336" s="4">
        <f t="shared" si="12"/>
        <v>1.8162595545928608</v>
      </c>
    </row>
    <row r="337" spans="1:9" x14ac:dyDescent="0.3">
      <c r="A337" s="2">
        <v>2003</v>
      </c>
      <c r="B337" s="2" t="s">
        <v>40</v>
      </c>
      <c r="C337" s="2">
        <v>2</v>
      </c>
      <c r="D337" s="3">
        <v>7</v>
      </c>
      <c r="F337" s="2">
        <f t="shared" si="11"/>
        <v>2.445842068483578E-2</v>
      </c>
      <c r="G337" s="2">
        <v>0.4</v>
      </c>
      <c r="I337" s="4">
        <f t="shared" si="12"/>
        <v>12.713816882150025</v>
      </c>
    </row>
    <row r="338" spans="1:9" x14ac:dyDescent="0.3">
      <c r="A338" s="2">
        <v>2003</v>
      </c>
      <c r="B338" s="2" t="s">
        <v>40</v>
      </c>
      <c r="C338" s="2">
        <v>3</v>
      </c>
      <c r="D338" s="3">
        <v>2.4</v>
      </c>
      <c r="F338" s="2">
        <f t="shared" si="11"/>
        <v>8.385744234800839E-3</v>
      </c>
      <c r="G338" s="2">
        <v>1.3</v>
      </c>
      <c r="I338" s="4">
        <f t="shared" si="12"/>
        <v>4.3590229310228663</v>
      </c>
    </row>
    <row r="339" spans="1:9" x14ac:dyDescent="0.3">
      <c r="A339" s="2">
        <v>2003</v>
      </c>
      <c r="B339" s="2" t="s">
        <v>40</v>
      </c>
      <c r="C339" s="2">
        <v>4</v>
      </c>
      <c r="D339" s="3">
        <v>6</v>
      </c>
      <c r="F339" s="2">
        <f t="shared" si="11"/>
        <v>2.0964360587002098E-2</v>
      </c>
      <c r="G339" s="2">
        <v>1</v>
      </c>
      <c r="I339" s="4">
        <f t="shared" si="12"/>
        <v>10.897557327557164</v>
      </c>
    </row>
    <row r="340" spans="1:9" x14ac:dyDescent="0.3">
      <c r="A340" s="2">
        <v>2003</v>
      </c>
      <c r="B340" s="2" t="s">
        <v>40</v>
      </c>
      <c r="C340" s="2">
        <v>5</v>
      </c>
      <c r="D340" s="3">
        <v>0.4</v>
      </c>
      <c r="F340" s="2">
        <f t="shared" si="11"/>
        <v>1.3976240391334732E-3</v>
      </c>
      <c r="G340" s="2">
        <v>1.3</v>
      </c>
      <c r="I340" s="4">
        <f t="shared" si="12"/>
        <v>0.72650382183714435</v>
      </c>
    </row>
    <row r="341" spans="1:9" x14ac:dyDescent="0.3">
      <c r="A341" s="2">
        <v>2003</v>
      </c>
      <c r="B341" s="2" t="s">
        <v>40</v>
      </c>
      <c r="C341" s="2">
        <v>6</v>
      </c>
      <c r="D341" s="3">
        <v>17</v>
      </c>
      <c r="F341" s="2">
        <f t="shared" si="11"/>
        <v>5.939902166317261E-2</v>
      </c>
      <c r="G341" s="2">
        <v>0.6</v>
      </c>
      <c r="I341" s="4">
        <f t="shared" si="12"/>
        <v>30.876412428078634</v>
      </c>
    </row>
    <row r="342" spans="1:9" x14ac:dyDescent="0.3">
      <c r="A342" s="2">
        <v>2003</v>
      </c>
      <c r="B342" s="2" t="s">
        <v>40</v>
      </c>
      <c r="C342" s="2">
        <v>7</v>
      </c>
      <c r="D342" s="3">
        <v>0</v>
      </c>
      <c r="F342" s="2">
        <f t="shared" si="11"/>
        <v>0</v>
      </c>
      <c r="G342" s="2">
        <v>0.7</v>
      </c>
      <c r="I342" s="4">
        <f t="shared" si="12"/>
        <v>0</v>
      </c>
    </row>
    <row r="343" spans="1:9" x14ac:dyDescent="0.3">
      <c r="A343" s="2">
        <v>2003</v>
      </c>
      <c r="B343" s="2" t="s">
        <v>40</v>
      </c>
      <c r="C343" s="2">
        <v>8</v>
      </c>
      <c r="D343" s="3">
        <v>0</v>
      </c>
      <c r="F343" s="2">
        <f t="shared" si="11"/>
        <v>0</v>
      </c>
      <c r="G343" s="2">
        <v>1</v>
      </c>
      <c r="I343" s="4">
        <f t="shared" si="12"/>
        <v>0</v>
      </c>
    </row>
    <row r="344" spans="1:9" x14ac:dyDescent="0.3">
      <c r="A344" s="2">
        <v>2003</v>
      </c>
      <c r="B344" s="2" t="s">
        <v>40</v>
      </c>
      <c r="C344" s="2">
        <v>9</v>
      </c>
      <c r="D344" s="3">
        <v>0</v>
      </c>
      <c r="F344" s="2">
        <f t="shared" si="11"/>
        <v>0</v>
      </c>
      <c r="G344" s="2">
        <v>0.8</v>
      </c>
      <c r="I344" s="4">
        <f t="shared" si="12"/>
        <v>0</v>
      </c>
    </row>
    <row r="345" spans="1:9" x14ac:dyDescent="0.3">
      <c r="A345" s="2">
        <v>2003</v>
      </c>
      <c r="B345" s="2" t="s">
        <v>40</v>
      </c>
      <c r="C345" s="2">
        <v>10</v>
      </c>
      <c r="D345" s="3">
        <v>0</v>
      </c>
      <c r="F345" s="2">
        <f t="shared" si="11"/>
        <v>0</v>
      </c>
      <c r="G345" s="2">
        <v>0.8</v>
      </c>
      <c r="I345" s="4">
        <f t="shared" si="12"/>
        <v>0</v>
      </c>
    </row>
    <row r="346" spans="1:9" x14ac:dyDescent="0.3">
      <c r="A346" s="2">
        <v>2003</v>
      </c>
      <c r="B346" s="2" t="s">
        <v>40</v>
      </c>
      <c r="C346" s="2">
        <v>11</v>
      </c>
      <c r="D346" s="3">
        <v>0</v>
      </c>
      <c r="F346" s="2">
        <f t="shared" si="11"/>
        <v>0</v>
      </c>
      <c r="G346" s="2">
        <v>1.4</v>
      </c>
      <c r="I346" s="4">
        <f t="shared" si="12"/>
        <v>0</v>
      </c>
    </row>
    <row r="347" spans="1:9" x14ac:dyDescent="0.3">
      <c r="A347" s="2">
        <v>2003</v>
      </c>
      <c r="B347" s="2" t="s">
        <v>40</v>
      </c>
      <c r="C347" s="2">
        <v>12</v>
      </c>
      <c r="D347" s="3">
        <v>0</v>
      </c>
      <c r="F347" s="2">
        <f t="shared" si="11"/>
        <v>0</v>
      </c>
      <c r="G347" s="2">
        <v>1.9</v>
      </c>
      <c r="I347" s="4">
        <f t="shared" si="12"/>
        <v>0</v>
      </c>
    </row>
    <row r="348" spans="1:9" x14ac:dyDescent="0.3">
      <c r="A348" s="2">
        <v>2003</v>
      </c>
      <c r="B348" s="2" t="s">
        <v>40</v>
      </c>
      <c r="C348" s="2">
        <v>13</v>
      </c>
      <c r="D348" s="3">
        <v>0</v>
      </c>
      <c r="F348" s="2">
        <f t="shared" si="11"/>
        <v>0</v>
      </c>
      <c r="G348" s="2">
        <v>1.3</v>
      </c>
      <c r="I348" s="4">
        <f t="shared" si="12"/>
        <v>0</v>
      </c>
    </row>
    <row r="349" spans="1:9" x14ac:dyDescent="0.3">
      <c r="A349" s="2">
        <v>2003</v>
      </c>
      <c r="B349" s="2" t="s">
        <v>40</v>
      </c>
      <c r="C349" s="2">
        <v>14</v>
      </c>
      <c r="D349" s="3">
        <v>0</v>
      </c>
      <c r="F349" s="2">
        <f t="shared" si="11"/>
        <v>0</v>
      </c>
      <c r="G349" s="2">
        <v>1</v>
      </c>
      <c r="I349" s="4">
        <f t="shared" si="12"/>
        <v>0</v>
      </c>
    </row>
    <row r="350" spans="1:9" x14ac:dyDescent="0.3">
      <c r="A350" s="2">
        <v>2003</v>
      </c>
      <c r="B350" s="2" t="s">
        <v>40</v>
      </c>
      <c r="C350" s="2">
        <v>15</v>
      </c>
      <c r="D350" s="3">
        <v>0</v>
      </c>
      <c r="F350" s="2">
        <f t="shared" si="11"/>
        <v>0</v>
      </c>
      <c r="G350" s="2">
        <v>0.9</v>
      </c>
      <c r="I350" s="4">
        <f t="shared" si="12"/>
        <v>0</v>
      </c>
    </row>
    <row r="351" spans="1:9" x14ac:dyDescent="0.3">
      <c r="A351" s="2">
        <v>2003</v>
      </c>
      <c r="B351" s="2" t="s">
        <v>40</v>
      </c>
      <c r="C351" s="2">
        <v>16</v>
      </c>
      <c r="D351" s="3">
        <v>0</v>
      </c>
      <c r="F351" s="2">
        <f t="shared" si="11"/>
        <v>0</v>
      </c>
      <c r="G351" s="2">
        <v>0.6</v>
      </c>
      <c r="I351" s="4">
        <f t="shared" si="12"/>
        <v>0</v>
      </c>
    </row>
    <row r="352" spans="1:9" x14ac:dyDescent="0.3">
      <c r="A352" s="2">
        <v>2003</v>
      </c>
      <c r="B352" s="2" t="s">
        <v>40</v>
      </c>
      <c r="C352" s="2">
        <v>17</v>
      </c>
      <c r="D352" s="3">
        <v>0</v>
      </c>
      <c r="F352" s="2">
        <f t="shared" si="11"/>
        <v>0</v>
      </c>
      <c r="G352" s="2">
        <v>0.8</v>
      </c>
      <c r="I352" s="4">
        <f t="shared" si="12"/>
        <v>0</v>
      </c>
    </row>
    <row r="353" spans="1:9" x14ac:dyDescent="0.3">
      <c r="A353" s="2">
        <v>2003</v>
      </c>
      <c r="B353" s="2" t="s">
        <v>40</v>
      </c>
      <c r="C353" s="2">
        <v>18</v>
      </c>
      <c r="D353" s="3">
        <v>0</v>
      </c>
      <c r="F353" s="2">
        <f t="shared" si="11"/>
        <v>0</v>
      </c>
      <c r="G353" s="2">
        <v>0.8</v>
      </c>
      <c r="I353" s="4">
        <f t="shared" si="12"/>
        <v>0</v>
      </c>
    </row>
    <row r="354" spans="1:9" x14ac:dyDescent="0.3">
      <c r="A354" s="2">
        <v>2003</v>
      </c>
      <c r="B354" s="2" t="s">
        <v>40</v>
      </c>
      <c r="C354" s="2">
        <v>19</v>
      </c>
      <c r="D354" s="3">
        <v>0</v>
      </c>
      <c r="F354" s="2">
        <f t="shared" si="11"/>
        <v>0</v>
      </c>
      <c r="G354" s="2">
        <v>2.2000000000000002</v>
      </c>
      <c r="I354" s="4">
        <f t="shared" si="12"/>
        <v>0</v>
      </c>
    </row>
    <row r="355" spans="1:9" x14ac:dyDescent="0.3">
      <c r="A355" s="2">
        <v>2003</v>
      </c>
      <c r="B355" s="2" t="s">
        <v>40</v>
      </c>
      <c r="C355" s="2">
        <v>20</v>
      </c>
      <c r="D355" s="3">
        <v>1</v>
      </c>
      <c r="F355" s="2">
        <f t="shared" si="11"/>
        <v>3.4940600978336828E-3</v>
      </c>
      <c r="G355" s="2">
        <v>0.3</v>
      </c>
      <c r="I355" s="4">
        <f t="shared" si="12"/>
        <v>1.8162595545928608</v>
      </c>
    </row>
    <row r="356" spans="1:9" x14ac:dyDescent="0.3">
      <c r="A356" s="2">
        <v>2003</v>
      </c>
      <c r="B356" s="2" t="s">
        <v>40</v>
      </c>
      <c r="C356" s="2">
        <v>21</v>
      </c>
      <c r="D356" s="3">
        <v>0</v>
      </c>
      <c r="F356" s="2">
        <f t="shared" si="11"/>
        <v>0</v>
      </c>
      <c r="G356" s="2">
        <v>1.4</v>
      </c>
      <c r="I356" s="4">
        <f t="shared" si="12"/>
        <v>0</v>
      </c>
    </row>
    <row r="357" spans="1:9" x14ac:dyDescent="0.3">
      <c r="A357" s="2">
        <v>2003</v>
      </c>
      <c r="B357" s="2" t="s">
        <v>40</v>
      </c>
      <c r="C357" s="2">
        <v>22</v>
      </c>
      <c r="D357" s="3">
        <v>0</v>
      </c>
      <c r="F357" s="2">
        <f t="shared" si="11"/>
        <v>0</v>
      </c>
      <c r="G357" s="2">
        <v>1</v>
      </c>
      <c r="I357" s="4">
        <f t="shared" si="12"/>
        <v>0</v>
      </c>
    </row>
    <row r="358" spans="1:9" x14ac:dyDescent="0.3">
      <c r="A358" s="2">
        <v>2003</v>
      </c>
      <c r="B358" s="2" t="s">
        <v>40</v>
      </c>
      <c r="C358" s="2">
        <v>23</v>
      </c>
      <c r="D358" s="3">
        <v>1</v>
      </c>
      <c r="F358" s="2">
        <f t="shared" si="11"/>
        <v>3.4940600978336828E-3</v>
      </c>
      <c r="G358" s="2">
        <v>1</v>
      </c>
      <c r="I358" s="4">
        <f t="shared" si="12"/>
        <v>1.8162595545928608</v>
      </c>
    </row>
    <row r="359" spans="1:9" x14ac:dyDescent="0.3">
      <c r="A359" s="2">
        <v>2003</v>
      </c>
      <c r="B359" s="2" t="s">
        <v>40</v>
      </c>
      <c r="C359" s="2">
        <v>24</v>
      </c>
      <c r="D359" s="3">
        <v>0</v>
      </c>
      <c r="F359" s="2">
        <f t="shared" si="11"/>
        <v>0</v>
      </c>
      <c r="G359" s="2">
        <v>1.4</v>
      </c>
      <c r="I359" s="4">
        <f t="shared" si="12"/>
        <v>0</v>
      </c>
    </row>
    <row r="360" spans="1:9" x14ac:dyDescent="0.3">
      <c r="A360" s="2">
        <v>2003</v>
      </c>
      <c r="B360" s="2" t="s">
        <v>40</v>
      </c>
      <c r="C360" s="2">
        <v>25</v>
      </c>
      <c r="D360" s="3">
        <v>0</v>
      </c>
      <c r="F360" s="2">
        <f t="shared" si="11"/>
        <v>0</v>
      </c>
      <c r="G360" s="2">
        <v>1.1000000000000001</v>
      </c>
      <c r="I360" s="4">
        <f t="shared" si="12"/>
        <v>0</v>
      </c>
    </row>
    <row r="361" spans="1:9" x14ac:dyDescent="0.3">
      <c r="A361" s="2">
        <v>2003</v>
      </c>
      <c r="B361" s="2" t="s">
        <v>40</v>
      </c>
      <c r="C361" s="2">
        <v>26</v>
      </c>
      <c r="D361" s="3">
        <v>0</v>
      </c>
      <c r="F361" s="2">
        <f t="shared" si="11"/>
        <v>0</v>
      </c>
      <c r="G361" s="2">
        <v>1.4</v>
      </c>
      <c r="I361" s="4">
        <f t="shared" si="12"/>
        <v>0</v>
      </c>
    </row>
    <row r="362" spans="1:9" x14ac:dyDescent="0.3">
      <c r="A362" s="2">
        <v>2003</v>
      </c>
      <c r="B362" s="2" t="s">
        <v>40</v>
      </c>
      <c r="C362" s="2">
        <v>27</v>
      </c>
      <c r="D362" s="3">
        <v>6</v>
      </c>
      <c r="F362" s="2">
        <f t="shared" si="11"/>
        <v>2.0964360587002098E-2</v>
      </c>
      <c r="G362" s="2">
        <v>1.7</v>
      </c>
      <c r="I362" s="4">
        <f t="shared" si="12"/>
        <v>10.897557327557164</v>
      </c>
    </row>
    <row r="363" spans="1:9" x14ac:dyDescent="0.3">
      <c r="A363" s="2">
        <v>2003</v>
      </c>
      <c r="B363" s="2" t="s">
        <v>40</v>
      </c>
      <c r="C363" s="2">
        <v>28</v>
      </c>
      <c r="D363" s="3">
        <v>101</v>
      </c>
      <c r="F363" s="2">
        <f t="shared" si="11"/>
        <v>0.35290006988120198</v>
      </c>
      <c r="G363" s="2">
        <v>0</v>
      </c>
      <c r="I363" s="4">
        <f t="shared" si="12"/>
        <v>183.44221501387895</v>
      </c>
    </row>
    <row r="364" spans="1:9" x14ac:dyDescent="0.3">
      <c r="A364" s="2">
        <v>2003</v>
      </c>
      <c r="B364" s="2" t="s">
        <v>40</v>
      </c>
      <c r="C364" s="2">
        <v>29</v>
      </c>
      <c r="D364" s="3">
        <v>0</v>
      </c>
      <c r="F364" s="2">
        <f t="shared" si="11"/>
        <v>0</v>
      </c>
      <c r="G364" s="2">
        <v>0.4</v>
      </c>
      <c r="I364" s="4">
        <f t="shared" si="12"/>
        <v>0</v>
      </c>
    </row>
    <row r="365" spans="1:9" x14ac:dyDescent="0.3">
      <c r="A365" s="2">
        <v>2003</v>
      </c>
      <c r="B365" s="2" t="s">
        <v>40</v>
      </c>
      <c r="C365" s="2">
        <v>30</v>
      </c>
      <c r="D365" s="3">
        <v>0</v>
      </c>
      <c r="F365" s="2">
        <f t="shared" si="11"/>
        <v>0</v>
      </c>
      <c r="G365" s="2">
        <v>1</v>
      </c>
      <c r="I365" s="4">
        <f t="shared" si="12"/>
        <v>0</v>
      </c>
    </row>
    <row r="366" spans="1:9" x14ac:dyDescent="0.3">
      <c r="A366" s="2">
        <v>2003</v>
      </c>
      <c r="B366" s="2" t="s">
        <v>40</v>
      </c>
      <c r="C366" s="2">
        <v>31</v>
      </c>
      <c r="D366" s="3">
        <v>0</v>
      </c>
      <c r="E366">
        <f>SUM(D2:D366)</f>
        <v>286.20000000000005</v>
      </c>
      <c r="F366" s="2">
        <f t="shared" si="11"/>
        <v>0</v>
      </c>
      <c r="G366" s="2">
        <v>0.8</v>
      </c>
      <c r="H366" s="2">
        <f>SUM(G2:G366)</f>
        <v>1342.8000000000006</v>
      </c>
      <c r="I366" s="4">
        <f t="shared" si="12"/>
        <v>0</v>
      </c>
    </row>
    <row r="367" spans="1:9" x14ac:dyDescent="0.3">
      <c r="A367" s="2">
        <v>2004</v>
      </c>
      <c r="B367" s="2" t="s">
        <v>29</v>
      </c>
      <c r="C367" s="2">
        <v>1</v>
      </c>
      <c r="D367" s="3">
        <v>0.2</v>
      </c>
      <c r="F367" s="2">
        <f>D367/482.9</f>
        <v>4.1416442327604064E-4</v>
      </c>
      <c r="G367" s="2">
        <v>0.4</v>
      </c>
      <c r="I367" s="4">
        <f>F367*$N$28</f>
        <v>0.18448111174963641</v>
      </c>
    </row>
    <row r="368" spans="1:9" x14ac:dyDescent="0.3">
      <c r="A368" s="2">
        <v>2004</v>
      </c>
      <c r="B368" s="2" t="s">
        <v>29</v>
      </c>
      <c r="C368" s="2">
        <v>2</v>
      </c>
      <c r="D368" s="3">
        <v>11.4</v>
      </c>
      <c r="F368" s="2">
        <f t="shared" ref="F368:F431" si="13">D368/482.9</f>
        <v>2.3607372126734315E-2</v>
      </c>
      <c r="G368" s="2">
        <v>1.1000000000000001</v>
      </c>
      <c r="I368" s="4">
        <f t="shared" ref="I368:I431" si="14">F368*$N$28</f>
        <v>10.515423369729275</v>
      </c>
    </row>
    <row r="369" spans="1:9" x14ac:dyDescent="0.3">
      <c r="A369" s="2">
        <v>2004</v>
      </c>
      <c r="B369" s="2" t="s">
        <v>29</v>
      </c>
      <c r="C369" s="2">
        <v>3</v>
      </c>
      <c r="D369" s="3">
        <v>11.4</v>
      </c>
      <c r="F369" s="2">
        <f t="shared" si="13"/>
        <v>2.3607372126734315E-2</v>
      </c>
      <c r="G369" s="2">
        <v>1</v>
      </c>
      <c r="I369" s="4">
        <f t="shared" si="14"/>
        <v>10.515423369729275</v>
      </c>
    </row>
    <row r="370" spans="1:9" x14ac:dyDescent="0.3">
      <c r="A370" s="2">
        <v>2004</v>
      </c>
      <c r="B370" s="2" t="s">
        <v>29</v>
      </c>
      <c r="C370" s="2">
        <v>4</v>
      </c>
      <c r="D370" s="3">
        <v>6.4</v>
      </c>
      <c r="F370" s="2">
        <f t="shared" si="13"/>
        <v>1.3253261544833301E-2</v>
      </c>
      <c r="G370" s="2">
        <v>1.2</v>
      </c>
      <c r="I370" s="4">
        <f t="shared" si="14"/>
        <v>5.9033955759883652</v>
      </c>
    </row>
    <row r="371" spans="1:9" x14ac:dyDescent="0.3">
      <c r="A371" s="2">
        <v>2004</v>
      </c>
      <c r="B371" s="2" t="s">
        <v>29</v>
      </c>
      <c r="C371" s="2">
        <v>5</v>
      </c>
      <c r="D371" s="3">
        <v>0</v>
      </c>
      <c r="F371" s="2">
        <f t="shared" si="13"/>
        <v>0</v>
      </c>
      <c r="G371" s="2">
        <v>0.9</v>
      </c>
      <c r="I371" s="4">
        <f t="shared" si="14"/>
        <v>0</v>
      </c>
    </row>
    <row r="372" spans="1:9" x14ac:dyDescent="0.3">
      <c r="A372" s="2">
        <v>2004</v>
      </c>
      <c r="B372" s="2" t="s">
        <v>29</v>
      </c>
      <c r="C372" s="2">
        <v>6</v>
      </c>
      <c r="D372" s="3">
        <v>1.2</v>
      </c>
      <c r="F372" s="2">
        <f t="shared" si="13"/>
        <v>2.4849865396562435E-3</v>
      </c>
      <c r="G372" s="2">
        <v>0.4</v>
      </c>
      <c r="I372" s="4">
        <f t="shared" si="14"/>
        <v>1.1068866704978184</v>
      </c>
    </row>
    <row r="373" spans="1:9" x14ac:dyDescent="0.3">
      <c r="A373" s="2">
        <v>2004</v>
      </c>
      <c r="B373" s="2" t="s">
        <v>29</v>
      </c>
      <c r="C373" s="2">
        <v>7</v>
      </c>
      <c r="D373" s="3">
        <v>63.4</v>
      </c>
      <c r="F373" s="2">
        <f t="shared" si="13"/>
        <v>0.13129012217850486</v>
      </c>
      <c r="G373" s="2">
        <v>0.2</v>
      </c>
      <c r="I373" s="4">
        <f t="shared" si="14"/>
        <v>58.480512424634732</v>
      </c>
    </row>
    <row r="374" spans="1:9" x14ac:dyDescent="0.3">
      <c r="A374" s="2">
        <v>2004</v>
      </c>
      <c r="B374" s="2" t="s">
        <v>29</v>
      </c>
      <c r="C374" s="2">
        <v>8</v>
      </c>
      <c r="D374" s="3">
        <v>3.4</v>
      </c>
      <c r="F374" s="2">
        <f t="shared" si="13"/>
        <v>7.0407951956926902E-3</v>
      </c>
      <c r="G374" s="2">
        <v>0.1</v>
      </c>
      <c r="I374" s="4">
        <f t="shared" si="14"/>
        <v>3.1361788997438187</v>
      </c>
    </row>
    <row r="375" spans="1:9" x14ac:dyDescent="0.3">
      <c r="A375" s="2">
        <v>2004</v>
      </c>
      <c r="B375" s="2" t="s">
        <v>29</v>
      </c>
      <c r="C375" s="2">
        <v>9</v>
      </c>
      <c r="D375" s="3">
        <v>3.4</v>
      </c>
      <c r="F375" s="2">
        <f t="shared" si="13"/>
        <v>7.0407951956926902E-3</v>
      </c>
      <c r="G375" s="2">
        <v>1</v>
      </c>
      <c r="I375" s="4">
        <f t="shared" si="14"/>
        <v>3.1361788997438187</v>
      </c>
    </row>
    <row r="376" spans="1:9" x14ac:dyDescent="0.3">
      <c r="A376" s="2">
        <v>2004</v>
      </c>
      <c r="B376" s="2" t="s">
        <v>29</v>
      </c>
      <c r="C376" s="2">
        <v>10</v>
      </c>
      <c r="D376" s="3">
        <v>17</v>
      </c>
      <c r="F376" s="2">
        <f t="shared" si="13"/>
        <v>3.5203975978463455E-2</v>
      </c>
      <c r="G376" s="2">
        <v>0.3</v>
      </c>
      <c r="I376" s="4">
        <f t="shared" si="14"/>
        <v>15.680894498719095</v>
      </c>
    </row>
    <row r="377" spans="1:9" x14ac:dyDescent="0.3">
      <c r="A377" s="2">
        <v>2004</v>
      </c>
      <c r="B377" s="2" t="s">
        <v>29</v>
      </c>
      <c r="C377" s="2">
        <v>11</v>
      </c>
      <c r="D377" s="3">
        <v>64</v>
      </c>
      <c r="F377" s="2">
        <f t="shared" si="13"/>
        <v>0.132532615448333</v>
      </c>
      <c r="G377" s="2">
        <v>0.1</v>
      </c>
      <c r="I377" s="4">
        <f t="shared" si="14"/>
        <v>59.033955759883654</v>
      </c>
    </row>
    <row r="378" spans="1:9" x14ac:dyDescent="0.3">
      <c r="A378" s="2">
        <v>2004</v>
      </c>
      <c r="B378" s="2" t="s">
        <v>29</v>
      </c>
      <c r="C378" s="2">
        <v>12</v>
      </c>
      <c r="D378" s="3">
        <v>0</v>
      </c>
      <c r="F378" s="2">
        <f t="shared" si="13"/>
        <v>0</v>
      </c>
      <c r="G378" s="2">
        <v>1.3</v>
      </c>
      <c r="I378" s="4">
        <f t="shared" si="14"/>
        <v>0</v>
      </c>
    </row>
    <row r="379" spans="1:9" x14ac:dyDescent="0.3">
      <c r="A379" s="2">
        <v>2004</v>
      </c>
      <c r="B379" s="2" t="s">
        <v>29</v>
      </c>
      <c r="C379" s="2">
        <v>13</v>
      </c>
      <c r="D379" s="3">
        <v>38</v>
      </c>
      <c r="F379" s="2">
        <f t="shared" si="13"/>
        <v>7.8691240422447711E-2</v>
      </c>
      <c r="G379" s="2">
        <v>0.5</v>
      </c>
      <c r="I379" s="4">
        <f t="shared" si="14"/>
        <v>35.051411232430915</v>
      </c>
    </row>
    <row r="380" spans="1:9" x14ac:dyDescent="0.3">
      <c r="A380" s="2">
        <v>2004</v>
      </c>
      <c r="B380" s="2" t="s">
        <v>29</v>
      </c>
      <c r="C380" s="2">
        <v>14</v>
      </c>
      <c r="D380" s="3">
        <v>0</v>
      </c>
      <c r="F380" s="2">
        <f t="shared" si="13"/>
        <v>0</v>
      </c>
      <c r="G380" s="2">
        <v>1</v>
      </c>
      <c r="I380" s="4">
        <f t="shared" si="14"/>
        <v>0</v>
      </c>
    </row>
    <row r="381" spans="1:9" x14ac:dyDescent="0.3">
      <c r="A381" s="2">
        <v>2004</v>
      </c>
      <c r="B381" s="2" t="s">
        <v>29</v>
      </c>
      <c r="C381" s="2">
        <v>15</v>
      </c>
      <c r="D381" s="3">
        <v>0</v>
      </c>
      <c r="F381" s="2">
        <f t="shared" si="13"/>
        <v>0</v>
      </c>
      <c r="G381" s="2">
        <v>0.8</v>
      </c>
      <c r="I381" s="4">
        <f t="shared" si="14"/>
        <v>0</v>
      </c>
    </row>
    <row r="382" spans="1:9" x14ac:dyDescent="0.3">
      <c r="A382" s="2">
        <v>2004</v>
      </c>
      <c r="B382" s="2" t="s">
        <v>29</v>
      </c>
      <c r="C382" s="2">
        <v>16</v>
      </c>
      <c r="D382" s="3">
        <v>0</v>
      </c>
      <c r="F382" s="2">
        <f t="shared" si="13"/>
        <v>0</v>
      </c>
      <c r="G382" s="2">
        <v>1.1000000000000001</v>
      </c>
      <c r="I382" s="4">
        <f t="shared" si="14"/>
        <v>0</v>
      </c>
    </row>
    <row r="383" spans="1:9" x14ac:dyDescent="0.3">
      <c r="A383" s="2">
        <v>2004</v>
      </c>
      <c r="B383" s="2" t="s">
        <v>29</v>
      </c>
      <c r="C383" s="2">
        <v>17</v>
      </c>
      <c r="D383" s="3">
        <v>0</v>
      </c>
      <c r="F383" s="2">
        <f t="shared" si="13"/>
        <v>0</v>
      </c>
      <c r="G383" s="2">
        <v>1.7</v>
      </c>
      <c r="I383" s="4">
        <f t="shared" si="14"/>
        <v>0</v>
      </c>
    </row>
    <row r="384" spans="1:9" x14ac:dyDescent="0.3">
      <c r="A384" s="2">
        <v>2004</v>
      </c>
      <c r="B384" s="2" t="s">
        <v>29</v>
      </c>
      <c r="C384" s="2">
        <v>18</v>
      </c>
      <c r="D384" s="3">
        <v>0</v>
      </c>
      <c r="F384" s="2">
        <f t="shared" si="13"/>
        <v>0</v>
      </c>
      <c r="G384" s="2">
        <v>1.8</v>
      </c>
      <c r="I384" s="4">
        <f t="shared" si="14"/>
        <v>0</v>
      </c>
    </row>
    <row r="385" spans="1:9" x14ac:dyDescent="0.3">
      <c r="A385" s="2">
        <v>2004</v>
      </c>
      <c r="B385" s="2" t="s">
        <v>29</v>
      </c>
      <c r="C385" s="2">
        <v>19</v>
      </c>
      <c r="D385" s="3">
        <v>0</v>
      </c>
      <c r="F385" s="2">
        <f t="shared" si="13"/>
        <v>0</v>
      </c>
      <c r="G385" s="2">
        <v>1.7</v>
      </c>
      <c r="I385" s="4">
        <f t="shared" si="14"/>
        <v>0</v>
      </c>
    </row>
    <row r="386" spans="1:9" x14ac:dyDescent="0.3">
      <c r="A386" s="2">
        <v>2004</v>
      </c>
      <c r="B386" s="2" t="s">
        <v>29</v>
      </c>
      <c r="C386" s="2">
        <v>20</v>
      </c>
      <c r="D386" s="3">
        <v>0</v>
      </c>
      <c r="F386" s="2">
        <f t="shared" si="13"/>
        <v>0</v>
      </c>
      <c r="G386" s="2">
        <v>1</v>
      </c>
      <c r="I386" s="4">
        <f t="shared" si="14"/>
        <v>0</v>
      </c>
    </row>
    <row r="387" spans="1:9" x14ac:dyDescent="0.3">
      <c r="A387" s="2">
        <v>2004</v>
      </c>
      <c r="B387" s="2" t="s">
        <v>29</v>
      </c>
      <c r="C387" s="2">
        <v>21</v>
      </c>
      <c r="D387" s="3">
        <v>0</v>
      </c>
      <c r="F387" s="2">
        <f t="shared" si="13"/>
        <v>0</v>
      </c>
      <c r="G387" s="2">
        <v>1</v>
      </c>
      <c r="I387" s="4">
        <f t="shared" si="14"/>
        <v>0</v>
      </c>
    </row>
    <row r="388" spans="1:9" x14ac:dyDescent="0.3">
      <c r="A388" s="2">
        <v>2004</v>
      </c>
      <c r="B388" s="2" t="s">
        <v>29</v>
      </c>
      <c r="C388" s="2">
        <v>22</v>
      </c>
      <c r="D388" s="3">
        <v>0</v>
      </c>
      <c r="F388" s="2">
        <f t="shared" si="13"/>
        <v>0</v>
      </c>
      <c r="G388" s="2">
        <v>1</v>
      </c>
      <c r="I388" s="4">
        <f t="shared" si="14"/>
        <v>0</v>
      </c>
    </row>
    <row r="389" spans="1:9" x14ac:dyDescent="0.3">
      <c r="A389" s="2">
        <v>2004</v>
      </c>
      <c r="B389" s="2" t="s">
        <v>29</v>
      </c>
      <c r="C389" s="2">
        <v>23</v>
      </c>
      <c r="D389" s="3">
        <v>0</v>
      </c>
      <c r="F389" s="2">
        <f t="shared" si="13"/>
        <v>0</v>
      </c>
      <c r="G389" s="2">
        <v>0.6</v>
      </c>
      <c r="I389" s="4">
        <f t="shared" si="14"/>
        <v>0</v>
      </c>
    </row>
    <row r="390" spans="1:9" x14ac:dyDescent="0.3">
      <c r="A390" s="2">
        <v>2004</v>
      </c>
      <c r="B390" s="2" t="s">
        <v>29</v>
      </c>
      <c r="C390" s="2">
        <v>24</v>
      </c>
      <c r="D390" s="3">
        <v>0</v>
      </c>
      <c r="F390" s="2">
        <f t="shared" si="13"/>
        <v>0</v>
      </c>
      <c r="G390" s="2">
        <v>1.4</v>
      </c>
      <c r="I390" s="4">
        <f t="shared" si="14"/>
        <v>0</v>
      </c>
    </row>
    <row r="391" spans="1:9" x14ac:dyDescent="0.3">
      <c r="A391" s="2">
        <v>2004</v>
      </c>
      <c r="B391" s="2" t="s">
        <v>29</v>
      </c>
      <c r="C391" s="2">
        <v>25</v>
      </c>
      <c r="D391" s="3">
        <v>0</v>
      </c>
      <c r="F391" s="2">
        <f t="shared" si="13"/>
        <v>0</v>
      </c>
      <c r="G391" s="2">
        <v>1.7</v>
      </c>
      <c r="I391" s="4">
        <f t="shared" si="14"/>
        <v>0</v>
      </c>
    </row>
    <row r="392" spans="1:9" x14ac:dyDescent="0.3">
      <c r="A392" s="2">
        <v>2004</v>
      </c>
      <c r="B392" s="2" t="s">
        <v>29</v>
      </c>
      <c r="C392" s="2">
        <v>26</v>
      </c>
      <c r="D392" s="3">
        <v>4.5999999999999996</v>
      </c>
      <c r="F392" s="2">
        <f t="shared" si="13"/>
        <v>9.5257817353489333E-3</v>
      </c>
      <c r="G392" s="2">
        <v>0.3</v>
      </c>
      <c r="I392" s="4">
        <f t="shared" si="14"/>
        <v>4.2430655702416367</v>
      </c>
    </row>
    <row r="393" spans="1:9" x14ac:dyDescent="0.3">
      <c r="A393" s="2">
        <v>2004</v>
      </c>
      <c r="B393" s="2" t="s">
        <v>29</v>
      </c>
      <c r="C393" s="2">
        <v>27</v>
      </c>
      <c r="D393" s="3">
        <v>2</v>
      </c>
      <c r="F393" s="2">
        <f t="shared" si="13"/>
        <v>4.1416442327604063E-3</v>
      </c>
      <c r="G393" s="2">
        <v>1.4</v>
      </c>
      <c r="I393" s="4">
        <f t="shared" si="14"/>
        <v>1.8448111174963642</v>
      </c>
    </row>
    <row r="394" spans="1:9" x14ac:dyDescent="0.3">
      <c r="A394" s="2">
        <v>2004</v>
      </c>
      <c r="B394" s="2" t="s">
        <v>29</v>
      </c>
      <c r="C394" s="2">
        <v>28</v>
      </c>
      <c r="D394" s="3">
        <v>0</v>
      </c>
      <c r="F394" s="2">
        <f t="shared" si="13"/>
        <v>0</v>
      </c>
      <c r="G394" s="2">
        <v>1.2</v>
      </c>
      <c r="I394" s="4">
        <f t="shared" si="14"/>
        <v>0</v>
      </c>
    </row>
    <row r="395" spans="1:9" x14ac:dyDescent="0.3">
      <c r="A395" s="2">
        <v>2004</v>
      </c>
      <c r="B395" s="2" t="s">
        <v>29</v>
      </c>
      <c r="C395" s="2">
        <v>29</v>
      </c>
      <c r="D395" s="3">
        <v>0</v>
      </c>
      <c r="F395" s="2">
        <f t="shared" si="13"/>
        <v>0</v>
      </c>
      <c r="G395" s="2">
        <v>1.2</v>
      </c>
      <c r="I395" s="4">
        <f t="shared" si="14"/>
        <v>0</v>
      </c>
    </row>
    <row r="396" spans="1:9" x14ac:dyDescent="0.3">
      <c r="A396" s="2">
        <v>2004</v>
      </c>
      <c r="B396" s="2" t="s">
        <v>29</v>
      </c>
      <c r="C396" s="2">
        <v>30</v>
      </c>
      <c r="D396" s="3">
        <v>0</v>
      </c>
      <c r="F396" s="2">
        <f t="shared" si="13"/>
        <v>0</v>
      </c>
      <c r="G396" s="2">
        <v>1.1000000000000001</v>
      </c>
      <c r="I396" s="4">
        <f t="shared" si="14"/>
        <v>0</v>
      </c>
    </row>
    <row r="397" spans="1:9" x14ac:dyDescent="0.3">
      <c r="A397" s="2">
        <v>2004</v>
      </c>
      <c r="B397" s="2" t="s">
        <v>29</v>
      </c>
      <c r="C397" s="2">
        <v>31</v>
      </c>
      <c r="D397" s="3">
        <v>0</v>
      </c>
      <c r="F397" s="2">
        <f t="shared" si="13"/>
        <v>0</v>
      </c>
      <c r="G397" s="2">
        <v>1.1000000000000001</v>
      </c>
      <c r="I397" s="4">
        <f t="shared" si="14"/>
        <v>0</v>
      </c>
    </row>
    <row r="398" spans="1:9" x14ac:dyDescent="0.3">
      <c r="A398" s="2">
        <v>2004</v>
      </c>
      <c r="B398" s="2" t="s">
        <v>30</v>
      </c>
      <c r="C398" s="2">
        <v>1</v>
      </c>
      <c r="D398" s="3">
        <v>0</v>
      </c>
      <c r="F398" s="2">
        <f t="shared" si="13"/>
        <v>0</v>
      </c>
      <c r="G398" s="2">
        <v>1.7</v>
      </c>
      <c r="I398" s="4">
        <f t="shared" si="14"/>
        <v>0</v>
      </c>
    </row>
    <row r="399" spans="1:9" x14ac:dyDescent="0.3">
      <c r="A399" s="2">
        <v>2004</v>
      </c>
      <c r="B399" s="2" t="s">
        <v>30</v>
      </c>
      <c r="C399" s="2">
        <v>2</v>
      </c>
      <c r="D399" s="3">
        <v>0.8</v>
      </c>
      <c r="F399" s="2">
        <f t="shared" si="13"/>
        <v>1.6566576931041626E-3</v>
      </c>
      <c r="G399" s="2">
        <v>0.6</v>
      </c>
      <c r="I399" s="4">
        <f t="shared" si="14"/>
        <v>0.73792444699854565</v>
      </c>
    </row>
    <row r="400" spans="1:9" x14ac:dyDescent="0.3">
      <c r="A400" s="2">
        <v>2004</v>
      </c>
      <c r="B400" s="2" t="s">
        <v>30</v>
      </c>
      <c r="C400" s="2">
        <v>3</v>
      </c>
      <c r="D400" s="3">
        <v>0</v>
      </c>
      <c r="F400" s="2">
        <f t="shared" si="13"/>
        <v>0</v>
      </c>
      <c r="G400" s="2">
        <v>1.1000000000000001</v>
      </c>
      <c r="I400" s="4">
        <f t="shared" si="14"/>
        <v>0</v>
      </c>
    </row>
    <row r="401" spans="1:9" x14ac:dyDescent="0.3">
      <c r="A401" s="2">
        <v>2004</v>
      </c>
      <c r="B401" s="2" t="s">
        <v>30</v>
      </c>
      <c r="C401" s="2">
        <v>4</v>
      </c>
      <c r="D401" s="3">
        <v>0</v>
      </c>
      <c r="F401" s="2">
        <f t="shared" si="13"/>
        <v>0</v>
      </c>
      <c r="G401" s="2">
        <v>1</v>
      </c>
      <c r="I401" s="4">
        <f t="shared" si="14"/>
        <v>0</v>
      </c>
    </row>
    <row r="402" spans="1:9" x14ac:dyDescent="0.3">
      <c r="A402" s="2">
        <v>2004</v>
      </c>
      <c r="B402" s="2" t="s">
        <v>30</v>
      </c>
      <c r="C402" s="2">
        <v>5</v>
      </c>
      <c r="D402" s="3">
        <v>0</v>
      </c>
      <c r="F402" s="2">
        <f t="shared" si="13"/>
        <v>0</v>
      </c>
      <c r="G402" s="2">
        <v>1.7</v>
      </c>
      <c r="I402" s="4">
        <f t="shared" si="14"/>
        <v>0</v>
      </c>
    </row>
    <row r="403" spans="1:9" x14ac:dyDescent="0.3">
      <c r="A403" s="2">
        <v>2004</v>
      </c>
      <c r="B403" s="2" t="s">
        <v>30</v>
      </c>
      <c r="C403" s="2">
        <v>6</v>
      </c>
      <c r="D403" s="3">
        <v>21</v>
      </c>
      <c r="F403" s="2">
        <f t="shared" si="13"/>
        <v>4.3487264443984264E-2</v>
      </c>
      <c r="G403" s="2">
        <v>0.6</v>
      </c>
      <c r="I403" s="4">
        <f t="shared" si="14"/>
        <v>19.37051673371182</v>
      </c>
    </row>
    <row r="404" spans="1:9" x14ac:dyDescent="0.3">
      <c r="A404" s="2">
        <v>2004</v>
      </c>
      <c r="B404" s="2" t="s">
        <v>30</v>
      </c>
      <c r="C404" s="2">
        <v>7</v>
      </c>
      <c r="D404" s="3">
        <v>0</v>
      </c>
      <c r="F404" s="2">
        <f t="shared" si="13"/>
        <v>0</v>
      </c>
      <c r="G404" s="2">
        <v>1.8</v>
      </c>
      <c r="I404" s="4">
        <f t="shared" si="14"/>
        <v>0</v>
      </c>
    </row>
    <row r="405" spans="1:9" x14ac:dyDescent="0.3">
      <c r="A405" s="2">
        <v>2004</v>
      </c>
      <c r="B405" s="2" t="s">
        <v>30</v>
      </c>
      <c r="C405" s="2">
        <v>8</v>
      </c>
      <c r="D405" s="3">
        <v>0</v>
      </c>
      <c r="F405" s="2">
        <f t="shared" si="13"/>
        <v>0</v>
      </c>
      <c r="G405" s="2">
        <v>1.9</v>
      </c>
      <c r="I405" s="4">
        <f t="shared" si="14"/>
        <v>0</v>
      </c>
    </row>
    <row r="406" spans="1:9" x14ac:dyDescent="0.3">
      <c r="A406" s="2">
        <v>2004</v>
      </c>
      <c r="B406" s="2" t="s">
        <v>30</v>
      </c>
      <c r="C406" s="2">
        <v>9</v>
      </c>
      <c r="D406" s="3">
        <v>0</v>
      </c>
      <c r="F406" s="2">
        <f t="shared" si="13"/>
        <v>0</v>
      </c>
      <c r="G406" s="2">
        <v>1.6</v>
      </c>
      <c r="I406" s="4">
        <f t="shared" si="14"/>
        <v>0</v>
      </c>
    </row>
    <row r="407" spans="1:9" x14ac:dyDescent="0.3">
      <c r="A407" s="2">
        <v>2004</v>
      </c>
      <c r="B407" s="2" t="s">
        <v>30</v>
      </c>
      <c r="C407" s="2">
        <v>10</v>
      </c>
      <c r="D407" s="3">
        <v>0</v>
      </c>
      <c r="F407" s="2">
        <f t="shared" si="13"/>
        <v>0</v>
      </c>
      <c r="G407" s="2">
        <v>1.2</v>
      </c>
      <c r="I407" s="4">
        <f t="shared" si="14"/>
        <v>0</v>
      </c>
    </row>
    <row r="408" spans="1:9" x14ac:dyDescent="0.3">
      <c r="A408" s="2">
        <v>2004</v>
      </c>
      <c r="B408" s="2" t="s">
        <v>30</v>
      </c>
      <c r="C408" s="2">
        <v>11</v>
      </c>
      <c r="D408" s="3">
        <v>0</v>
      </c>
      <c r="F408" s="2">
        <f t="shared" si="13"/>
        <v>0</v>
      </c>
      <c r="G408" s="2">
        <v>2.2999999999999998</v>
      </c>
      <c r="I408" s="4">
        <f t="shared" si="14"/>
        <v>0</v>
      </c>
    </row>
    <row r="409" spans="1:9" x14ac:dyDescent="0.3">
      <c r="A409" s="2">
        <v>2004</v>
      </c>
      <c r="B409" s="2" t="s">
        <v>30</v>
      </c>
      <c r="C409" s="2">
        <v>12</v>
      </c>
      <c r="D409" s="3">
        <v>0</v>
      </c>
      <c r="F409" s="2">
        <f t="shared" si="13"/>
        <v>0</v>
      </c>
      <c r="G409" s="2">
        <v>1.1000000000000001</v>
      </c>
      <c r="I409" s="4">
        <f t="shared" si="14"/>
        <v>0</v>
      </c>
    </row>
    <row r="410" spans="1:9" x14ac:dyDescent="0.3">
      <c r="A410" s="2">
        <v>2004</v>
      </c>
      <c r="B410" s="2" t="s">
        <v>30</v>
      </c>
      <c r="C410" s="2">
        <v>13</v>
      </c>
      <c r="D410" s="3">
        <v>0</v>
      </c>
      <c r="F410" s="2">
        <f t="shared" si="13"/>
        <v>0</v>
      </c>
      <c r="G410" s="2">
        <v>1.7</v>
      </c>
      <c r="I410" s="4">
        <f t="shared" si="14"/>
        <v>0</v>
      </c>
    </row>
    <row r="411" spans="1:9" x14ac:dyDescent="0.3">
      <c r="A411" s="2">
        <v>2004</v>
      </c>
      <c r="B411" s="2" t="s">
        <v>30</v>
      </c>
      <c r="C411" s="2">
        <v>14</v>
      </c>
      <c r="D411" s="3">
        <v>0</v>
      </c>
      <c r="F411" s="2">
        <f t="shared" si="13"/>
        <v>0</v>
      </c>
      <c r="G411" s="2">
        <v>4.0999999999999996</v>
      </c>
      <c r="I411" s="4">
        <f t="shared" si="14"/>
        <v>0</v>
      </c>
    </row>
    <row r="412" spans="1:9" x14ac:dyDescent="0.3">
      <c r="A412" s="2">
        <v>2004</v>
      </c>
      <c r="B412" s="2" t="s">
        <v>30</v>
      </c>
      <c r="C412" s="2">
        <v>15</v>
      </c>
      <c r="D412" s="3">
        <v>0</v>
      </c>
      <c r="F412" s="2">
        <f t="shared" si="13"/>
        <v>0</v>
      </c>
      <c r="G412" s="2">
        <v>4.3</v>
      </c>
      <c r="I412" s="4">
        <f t="shared" si="14"/>
        <v>0</v>
      </c>
    </row>
    <row r="413" spans="1:9" x14ac:dyDescent="0.3">
      <c r="A413" s="2">
        <v>2004</v>
      </c>
      <c r="B413" s="2" t="s">
        <v>30</v>
      </c>
      <c r="C413" s="2">
        <v>16</v>
      </c>
      <c r="D413" s="3">
        <v>0</v>
      </c>
      <c r="F413" s="2">
        <f t="shared" si="13"/>
        <v>0</v>
      </c>
      <c r="G413" s="2">
        <v>3.4</v>
      </c>
      <c r="I413" s="4">
        <f t="shared" si="14"/>
        <v>0</v>
      </c>
    </row>
    <row r="414" spans="1:9" x14ac:dyDescent="0.3">
      <c r="A414" s="2">
        <v>2004</v>
      </c>
      <c r="B414" s="2" t="s">
        <v>30</v>
      </c>
      <c r="C414" s="2">
        <v>17</v>
      </c>
      <c r="D414" s="3">
        <v>0</v>
      </c>
      <c r="F414" s="2">
        <f t="shared" si="13"/>
        <v>0</v>
      </c>
      <c r="G414" s="2">
        <v>1.8</v>
      </c>
      <c r="I414" s="4">
        <f t="shared" si="14"/>
        <v>0</v>
      </c>
    </row>
    <row r="415" spans="1:9" x14ac:dyDescent="0.3">
      <c r="A415" s="2">
        <v>2004</v>
      </c>
      <c r="B415" s="2" t="s">
        <v>30</v>
      </c>
      <c r="C415" s="2">
        <v>18</v>
      </c>
      <c r="D415" s="3">
        <v>0</v>
      </c>
      <c r="F415" s="2">
        <f t="shared" si="13"/>
        <v>0</v>
      </c>
      <c r="G415" s="2">
        <v>0.9</v>
      </c>
      <c r="I415" s="4">
        <f t="shared" si="14"/>
        <v>0</v>
      </c>
    </row>
    <row r="416" spans="1:9" x14ac:dyDescent="0.3">
      <c r="A416" s="2">
        <v>2004</v>
      </c>
      <c r="B416" s="2" t="s">
        <v>30</v>
      </c>
      <c r="C416" s="2">
        <v>19</v>
      </c>
      <c r="D416" s="3">
        <v>0</v>
      </c>
      <c r="F416" s="2">
        <f t="shared" si="13"/>
        <v>0</v>
      </c>
      <c r="G416" s="2">
        <v>1.1000000000000001</v>
      </c>
      <c r="I416" s="4">
        <f t="shared" si="14"/>
        <v>0</v>
      </c>
    </row>
    <row r="417" spans="1:9" x14ac:dyDescent="0.3">
      <c r="A417" s="2">
        <v>2004</v>
      </c>
      <c r="B417" s="2" t="s">
        <v>30</v>
      </c>
      <c r="C417" s="2">
        <v>20</v>
      </c>
      <c r="D417" s="3">
        <v>0</v>
      </c>
      <c r="F417" s="2">
        <f t="shared" si="13"/>
        <v>0</v>
      </c>
      <c r="G417" s="2">
        <v>3.8</v>
      </c>
      <c r="I417" s="4">
        <f t="shared" si="14"/>
        <v>0</v>
      </c>
    </row>
    <row r="418" spans="1:9" x14ac:dyDescent="0.3">
      <c r="A418" s="2">
        <v>2004</v>
      </c>
      <c r="B418" s="2" t="s">
        <v>30</v>
      </c>
      <c r="C418" s="2">
        <v>21</v>
      </c>
      <c r="D418" s="3">
        <v>0</v>
      </c>
      <c r="F418" s="2">
        <f t="shared" si="13"/>
        <v>0</v>
      </c>
      <c r="G418" s="2">
        <v>1.8</v>
      </c>
      <c r="I418" s="4">
        <f t="shared" si="14"/>
        <v>0</v>
      </c>
    </row>
    <row r="419" spans="1:9" x14ac:dyDescent="0.3">
      <c r="A419" s="2">
        <v>2004</v>
      </c>
      <c r="B419" s="2" t="s">
        <v>30</v>
      </c>
      <c r="C419" s="2">
        <v>22</v>
      </c>
      <c r="D419" s="3">
        <v>0.5</v>
      </c>
      <c r="F419" s="2">
        <f t="shared" si="13"/>
        <v>1.0354110581901016E-3</v>
      </c>
      <c r="G419" s="2">
        <v>1.8</v>
      </c>
      <c r="I419" s="4">
        <f t="shared" si="14"/>
        <v>0.46120277937409104</v>
      </c>
    </row>
    <row r="420" spans="1:9" x14ac:dyDescent="0.3">
      <c r="A420" s="2">
        <v>2004</v>
      </c>
      <c r="B420" s="2" t="s">
        <v>30</v>
      </c>
      <c r="C420" s="2">
        <v>23</v>
      </c>
      <c r="D420" s="3">
        <v>0.5</v>
      </c>
      <c r="F420" s="2">
        <f t="shared" si="13"/>
        <v>1.0354110581901016E-3</v>
      </c>
      <c r="G420" s="2">
        <v>1.5</v>
      </c>
      <c r="I420" s="4">
        <f t="shared" si="14"/>
        <v>0.46120277937409104</v>
      </c>
    </row>
    <row r="421" spans="1:9" x14ac:dyDescent="0.3">
      <c r="A421" s="2">
        <v>2004</v>
      </c>
      <c r="B421" s="2" t="s">
        <v>30</v>
      </c>
      <c r="C421" s="2">
        <v>24</v>
      </c>
      <c r="D421" s="3">
        <v>0</v>
      </c>
      <c r="F421" s="2">
        <f t="shared" si="13"/>
        <v>0</v>
      </c>
      <c r="G421" s="2">
        <v>1.4</v>
      </c>
      <c r="I421" s="4">
        <f t="shared" si="14"/>
        <v>0</v>
      </c>
    </row>
    <row r="422" spans="1:9" x14ac:dyDescent="0.3">
      <c r="A422" s="2">
        <v>2004</v>
      </c>
      <c r="B422" s="2" t="s">
        <v>30</v>
      </c>
      <c r="C422" s="2">
        <v>25</v>
      </c>
      <c r="D422" s="3">
        <v>0</v>
      </c>
      <c r="F422" s="2">
        <f t="shared" si="13"/>
        <v>0</v>
      </c>
      <c r="G422" s="2">
        <v>1.8</v>
      </c>
      <c r="I422" s="4">
        <f t="shared" si="14"/>
        <v>0</v>
      </c>
    </row>
    <row r="423" spans="1:9" x14ac:dyDescent="0.3">
      <c r="A423" s="2">
        <v>2004</v>
      </c>
      <c r="B423" s="2" t="s">
        <v>30</v>
      </c>
      <c r="C423" s="2">
        <v>26</v>
      </c>
      <c r="D423" s="3">
        <v>0</v>
      </c>
      <c r="F423" s="2">
        <f t="shared" si="13"/>
        <v>0</v>
      </c>
      <c r="G423" s="2">
        <v>1.8</v>
      </c>
      <c r="I423" s="4">
        <f t="shared" si="14"/>
        <v>0</v>
      </c>
    </row>
    <row r="424" spans="1:9" x14ac:dyDescent="0.3">
      <c r="A424" s="2">
        <v>2004</v>
      </c>
      <c r="B424" s="2" t="s">
        <v>30</v>
      </c>
      <c r="C424" s="2">
        <v>27</v>
      </c>
      <c r="D424" s="3">
        <v>0</v>
      </c>
      <c r="F424" s="2">
        <f t="shared" si="13"/>
        <v>0</v>
      </c>
      <c r="G424" s="2">
        <v>1.9</v>
      </c>
      <c r="I424" s="4">
        <f t="shared" si="14"/>
        <v>0</v>
      </c>
    </row>
    <row r="425" spans="1:9" x14ac:dyDescent="0.3">
      <c r="A425" s="2">
        <v>2004</v>
      </c>
      <c r="B425" s="2" t="s">
        <v>30</v>
      </c>
      <c r="C425" s="2">
        <v>28</v>
      </c>
      <c r="D425" s="3">
        <v>0</v>
      </c>
      <c r="F425" s="2">
        <f t="shared" si="13"/>
        <v>0</v>
      </c>
      <c r="G425" s="2">
        <v>2.9</v>
      </c>
      <c r="I425" s="4">
        <f t="shared" si="14"/>
        <v>0</v>
      </c>
    </row>
    <row r="426" spans="1:9" x14ac:dyDescent="0.3">
      <c r="A426" s="2">
        <v>2004</v>
      </c>
      <c r="B426" s="2" t="s">
        <v>30</v>
      </c>
      <c r="C426" s="2">
        <v>29</v>
      </c>
      <c r="D426" s="3">
        <v>0</v>
      </c>
      <c r="F426" s="2">
        <f t="shared" si="13"/>
        <v>0</v>
      </c>
      <c r="G426" s="2">
        <v>1.5</v>
      </c>
      <c r="I426" s="4">
        <f t="shared" si="14"/>
        <v>0</v>
      </c>
    </row>
    <row r="427" spans="1:9" x14ac:dyDescent="0.3">
      <c r="A427" s="2">
        <v>2004</v>
      </c>
      <c r="B427" s="2" t="s">
        <v>31</v>
      </c>
      <c r="C427" s="2">
        <v>1</v>
      </c>
      <c r="D427" s="3">
        <v>0</v>
      </c>
      <c r="F427" s="2">
        <f t="shared" si="13"/>
        <v>0</v>
      </c>
      <c r="G427" s="2">
        <v>2.1</v>
      </c>
      <c r="I427" s="4">
        <f t="shared" si="14"/>
        <v>0</v>
      </c>
    </row>
    <row r="428" spans="1:9" x14ac:dyDescent="0.3">
      <c r="A428" s="2">
        <v>2004</v>
      </c>
      <c r="B428" s="2" t="s">
        <v>31</v>
      </c>
      <c r="C428" s="2">
        <v>2</v>
      </c>
      <c r="D428" s="3">
        <v>0</v>
      </c>
      <c r="F428" s="2">
        <f t="shared" si="13"/>
        <v>0</v>
      </c>
      <c r="G428" s="2">
        <v>2</v>
      </c>
      <c r="I428" s="4">
        <f t="shared" si="14"/>
        <v>0</v>
      </c>
    </row>
    <row r="429" spans="1:9" x14ac:dyDescent="0.3">
      <c r="A429" s="2">
        <v>2004</v>
      </c>
      <c r="B429" s="2" t="s">
        <v>31</v>
      </c>
      <c r="C429" s="2">
        <v>3</v>
      </c>
      <c r="D429" s="3">
        <v>0</v>
      </c>
      <c r="F429" s="2">
        <f t="shared" si="13"/>
        <v>0</v>
      </c>
      <c r="G429" s="2">
        <v>3.5</v>
      </c>
      <c r="I429" s="4">
        <f t="shared" si="14"/>
        <v>0</v>
      </c>
    </row>
    <row r="430" spans="1:9" x14ac:dyDescent="0.3">
      <c r="A430" s="2">
        <v>2004</v>
      </c>
      <c r="B430" s="2" t="s">
        <v>31</v>
      </c>
      <c r="C430" s="2">
        <v>4</v>
      </c>
      <c r="D430" s="3">
        <v>0</v>
      </c>
      <c r="F430" s="2">
        <f t="shared" si="13"/>
        <v>0</v>
      </c>
      <c r="G430" s="2">
        <v>3.3</v>
      </c>
      <c r="I430" s="4">
        <f t="shared" si="14"/>
        <v>0</v>
      </c>
    </row>
    <row r="431" spans="1:9" x14ac:dyDescent="0.3">
      <c r="A431" s="2">
        <v>2004</v>
      </c>
      <c r="B431" s="2" t="s">
        <v>31</v>
      </c>
      <c r="C431" s="2">
        <v>5</v>
      </c>
      <c r="D431" s="3">
        <v>0</v>
      </c>
      <c r="F431" s="2">
        <f t="shared" si="13"/>
        <v>0</v>
      </c>
      <c r="G431" s="2">
        <v>2</v>
      </c>
      <c r="I431" s="4">
        <f t="shared" si="14"/>
        <v>0</v>
      </c>
    </row>
    <row r="432" spans="1:9" x14ac:dyDescent="0.3">
      <c r="A432" s="2">
        <v>2004</v>
      </c>
      <c r="B432" s="2" t="s">
        <v>31</v>
      </c>
      <c r="C432" s="2">
        <v>6</v>
      </c>
      <c r="D432" s="3">
        <v>0</v>
      </c>
      <c r="F432" s="2">
        <f t="shared" ref="F432:F495" si="15">D432/482.9</f>
        <v>0</v>
      </c>
      <c r="G432" s="2">
        <v>1.5</v>
      </c>
      <c r="I432" s="4">
        <f t="shared" ref="I432:I495" si="16">F432*$N$28</f>
        <v>0</v>
      </c>
    </row>
    <row r="433" spans="1:9" x14ac:dyDescent="0.3">
      <c r="A433" s="2">
        <v>2004</v>
      </c>
      <c r="B433" s="2" t="s">
        <v>31</v>
      </c>
      <c r="C433" s="2">
        <v>7</v>
      </c>
      <c r="D433" s="3">
        <v>0</v>
      </c>
      <c r="F433" s="2">
        <f t="shared" si="15"/>
        <v>0</v>
      </c>
      <c r="G433" s="2">
        <v>2.9</v>
      </c>
      <c r="I433" s="4">
        <f t="shared" si="16"/>
        <v>0</v>
      </c>
    </row>
    <row r="434" spans="1:9" x14ac:dyDescent="0.3">
      <c r="A434" s="2">
        <v>2004</v>
      </c>
      <c r="B434" s="2" t="s">
        <v>31</v>
      </c>
      <c r="C434" s="2">
        <v>8</v>
      </c>
      <c r="D434" s="3">
        <v>0</v>
      </c>
      <c r="F434" s="2">
        <f t="shared" si="15"/>
        <v>0</v>
      </c>
      <c r="G434" s="2">
        <v>1.6</v>
      </c>
      <c r="I434" s="4">
        <f t="shared" si="16"/>
        <v>0</v>
      </c>
    </row>
    <row r="435" spans="1:9" x14ac:dyDescent="0.3">
      <c r="A435" s="2">
        <v>2004</v>
      </c>
      <c r="B435" s="2" t="s">
        <v>31</v>
      </c>
      <c r="C435" s="2">
        <v>9</v>
      </c>
      <c r="D435" s="3">
        <v>0</v>
      </c>
      <c r="F435" s="2">
        <f t="shared" si="15"/>
        <v>0</v>
      </c>
      <c r="G435" s="2">
        <v>4.0999999999999996</v>
      </c>
      <c r="I435" s="4">
        <f t="shared" si="16"/>
        <v>0</v>
      </c>
    </row>
    <row r="436" spans="1:9" x14ac:dyDescent="0.3">
      <c r="A436" s="2">
        <v>2004</v>
      </c>
      <c r="B436" s="2" t="s">
        <v>31</v>
      </c>
      <c r="C436" s="2">
        <v>10</v>
      </c>
      <c r="D436" s="3">
        <v>0</v>
      </c>
      <c r="F436" s="2">
        <f t="shared" si="15"/>
        <v>0</v>
      </c>
      <c r="G436" s="2">
        <v>3</v>
      </c>
      <c r="I436" s="4">
        <f t="shared" si="16"/>
        <v>0</v>
      </c>
    </row>
    <row r="437" spans="1:9" x14ac:dyDescent="0.3">
      <c r="A437" s="2">
        <v>2004</v>
      </c>
      <c r="B437" s="2" t="s">
        <v>31</v>
      </c>
      <c r="C437" s="2">
        <v>11</v>
      </c>
      <c r="D437" s="3">
        <v>0</v>
      </c>
      <c r="F437" s="2">
        <f t="shared" si="15"/>
        <v>0</v>
      </c>
      <c r="G437" s="2">
        <v>2.9</v>
      </c>
      <c r="I437" s="4">
        <f t="shared" si="16"/>
        <v>0</v>
      </c>
    </row>
    <row r="438" spans="1:9" x14ac:dyDescent="0.3">
      <c r="A438" s="2">
        <v>2004</v>
      </c>
      <c r="B438" s="2" t="s">
        <v>31</v>
      </c>
      <c r="C438" s="2">
        <v>12</v>
      </c>
      <c r="D438" s="3">
        <v>0</v>
      </c>
      <c r="F438" s="2">
        <f t="shared" si="15"/>
        <v>0</v>
      </c>
      <c r="G438" s="2">
        <v>0.7</v>
      </c>
      <c r="I438" s="4">
        <f t="shared" si="16"/>
        <v>0</v>
      </c>
    </row>
    <row r="439" spans="1:9" x14ac:dyDescent="0.3">
      <c r="A439" s="2">
        <v>2004</v>
      </c>
      <c r="B439" s="2" t="s">
        <v>31</v>
      </c>
      <c r="C439" s="2">
        <v>13</v>
      </c>
      <c r="D439" s="3">
        <v>1.1000000000000001</v>
      </c>
      <c r="F439" s="2">
        <f t="shared" si="15"/>
        <v>2.2779043280182236E-3</v>
      </c>
      <c r="G439" s="2">
        <v>1.6</v>
      </c>
      <c r="I439" s="4">
        <f t="shared" si="16"/>
        <v>1.0146461146230004</v>
      </c>
    </row>
    <row r="440" spans="1:9" x14ac:dyDescent="0.3">
      <c r="A440" s="2">
        <v>2004</v>
      </c>
      <c r="B440" s="2" t="s">
        <v>31</v>
      </c>
      <c r="C440" s="2">
        <v>14</v>
      </c>
      <c r="D440" s="3">
        <v>0</v>
      </c>
      <c r="F440" s="2">
        <f t="shared" si="15"/>
        <v>0</v>
      </c>
      <c r="G440" s="2">
        <v>2.6</v>
      </c>
      <c r="I440" s="4">
        <f t="shared" si="16"/>
        <v>0</v>
      </c>
    </row>
    <row r="441" spans="1:9" x14ac:dyDescent="0.3">
      <c r="A441" s="2">
        <v>2004</v>
      </c>
      <c r="B441" s="2" t="s">
        <v>31</v>
      </c>
      <c r="C441" s="2">
        <v>15</v>
      </c>
      <c r="D441" s="3">
        <v>0.1</v>
      </c>
      <c r="F441" s="2">
        <f t="shared" si="15"/>
        <v>2.0708221163802032E-4</v>
      </c>
      <c r="G441" s="2">
        <v>1.4</v>
      </c>
      <c r="I441" s="4">
        <f t="shared" si="16"/>
        <v>9.2240555874818206E-2</v>
      </c>
    </row>
    <row r="442" spans="1:9" x14ac:dyDescent="0.3">
      <c r="A442" s="2">
        <v>2004</v>
      </c>
      <c r="B442" s="2" t="s">
        <v>31</v>
      </c>
      <c r="C442" s="2">
        <v>16</v>
      </c>
      <c r="D442" s="3">
        <v>0</v>
      </c>
      <c r="F442" s="2">
        <f t="shared" si="15"/>
        <v>0</v>
      </c>
      <c r="G442" s="2">
        <v>2.9</v>
      </c>
      <c r="I442" s="4">
        <f t="shared" si="16"/>
        <v>0</v>
      </c>
    </row>
    <row r="443" spans="1:9" x14ac:dyDescent="0.3">
      <c r="A443" s="2">
        <v>2004</v>
      </c>
      <c r="B443" s="2" t="s">
        <v>31</v>
      </c>
      <c r="C443" s="2">
        <v>17</v>
      </c>
      <c r="D443" s="3">
        <v>0</v>
      </c>
      <c r="F443" s="2">
        <f t="shared" si="15"/>
        <v>0</v>
      </c>
      <c r="G443" s="2">
        <v>2.4</v>
      </c>
      <c r="I443" s="4">
        <f t="shared" si="16"/>
        <v>0</v>
      </c>
    </row>
    <row r="444" spans="1:9" x14ac:dyDescent="0.3">
      <c r="A444" s="2">
        <v>2004</v>
      </c>
      <c r="B444" s="2" t="s">
        <v>31</v>
      </c>
      <c r="C444" s="2">
        <v>18</v>
      </c>
      <c r="D444" s="3">
        <v>0</v>
      </c>
      <c r="F444" s="2">
        <f t="shared" si="15"/>
        <v>0</v>
      </c>
      <c r="G444" s="2">
        <v>2.2000000000000002</v>
      </c>
      <c r="I444" s="4">
        <f t="shared" si="16"/>
        <v>0</v>
      </c>
    </row>
    <row r="445" spans="1:9" x14ac:dyDescent="0.3">
      <c r="A445" s="2">
        <v>2004</v>
      </c>
      <c r="B445" s="2" t="s">
        <v>31</v>
      </c>
      <c r="C445" s="2">
        <v>19</v>
      </c>
      <c r="D445" s="3">
        <v>2</v>
      </c>
      <c r="F445" s="2">
        <f t="shared" si="15"/>
        <v>4.1416442327604063E-3</v>
      </c>
      <c r="G445" s="2">
        <v>3.1</v>
      </c>
      <c r="I445" s="4">
        <f t="shared" si="16"/>
        <v>1.8448111174963642</v>
      </c>
    </row>
    <row r="446" spans="1:9" x14ac:dyDescent="0.3">
      <c r="A446" s="2">
        <v>2004</v>
      </c>
      <c r="B446" s="2" t="s">
        <v>31</v>
      </c>
      <c r="C446" s="2">
        <v>20</v>
      </c>
      <c r="D446" s="3">
        <v>0</v>
      </c>
      <c r="F446" s="2">
        <f t="shared" si="15"/>
        <v>0</v>
      </c>
      <c r="G446" s="2">
        <v>3.3</v>
      </c>
      <c r="I446" s="4">
        <f t="shared" si="16"/>
        <v>0</v>
      </c>
    </row>
    <row r="447" spans="1:9" x14ac:dyDescent="0.3">
      <c r="A447" s="2">
        <v>2004</v>
      </c>
      <c r="B447" s="2" t="s">
        <v>31</v>
      </c>
      <c r="C447" s="2">
        <v>21</v>
      </c>
      <c r="D447" s="3">
        <v>0</v>
      </c>
      <c r="F447" s="2">
        <f t="shared" si="15"/>
        <v>0</v>
      </c>
      <c r="G447" s="2">
        <v>3.3</v>
      </c>
      <c r="I447" s="4">
        <f t="shared" si="16"/>
        <v>0</v>
      </c>
    </row>
    <row r="448" spans="1:9" x14ac:dyDescent="0.3">
      <c r="A448" s="2">
        <v>2004</v>
      </c>
      <c r="B448" s="2" t="s">
        <v>31</v>
      </c>
      <c r="C448" s="2">
        <v>22</v>
      </c>
      <c r="D448" s="3">
        <v>0</v>
      </c>
      <c r="F448" s="2">
        <f t="shared" si="15"/>
        <v>0</v>
      </c>
      <c r="G448" s="2">
        <v>2.2999999999999998</v>
      </c>
      <c r="I448" s="4">
        <f t="shared" si="16"/>
        <v>0</v>
      </c>
    </row>
    <row r="449" spans="1:9" x14ac:dyDescent="0.3">
      <c r="A449" s="2">
        <v>2004</v>
      </c>
      <c r="B449" s="2" t="s">
        <v>31</v>
      </c>
      <c r="C449" s="2">
        <v>23</v>
      </c>
      <c r="D449" s="3">
        <v>0</v>
      </c>
      <c r="F449" s="2">
        <f t="shared" si="15"/>
        <v>0</v>
      </c>
      <c r="G449" s="2">
        <v>3.2</v>
      </c>
      <c r="I449" s="4">
        <f t="shared" si="16"/>
        <v>0</v>
      </c>
    </row>
    <row r="450" spans="1:9" x14ac:dyDescent="0.3">
      <c r="A450" s="2">
        <v>2004</v>
      </c>
      <c r="B450" s="2" t="s">
        <v>31</v>
      </c>
      <c r="C450" s="2">
        <v>24</v>
      </c>
      <c r="D450" s="3">
        <v>0</v>
      </c>
      <c r="F450" s="2">
        <f t="shared" si="15"/>
        <v>0</v>
      </c>
      <c r="G450" s="2">
        <v>3.3</v>
      </c>
      <c r="I450" s="4">
        <f t="shared" si="16"/>
        <v>0</v>
      </c>
    </row>
    <row r="451" spans="1:9" x14ac:dyDescent="0.3">
      <c r="A451" s="2">
        <v>2004</v>
      </c>
      <c r="B451" s="2" t="s">
        <v>31</v>
      </c>
      <c r="C451" s="2">
        <v>25</v>
      </c>
      <c r="D451" s="3">
        <v>0</v>
      </c>
      <c r="F451" s="2">
        <f t="shared" si="15"/>
        <v>0</v>
      </c>
      <c r="G451" s="2">
        <v>3.2</v>
      </c>
      <c r="I451" s="4">
        <f t="shared" si="16"/>
        <v>0</v>
      </c>
    </row>
    <row r="452" spans="1:9" x14ac:dyDescent="0.3">
      <c r="A452" s="2">
        <v>2004</v>
      </c>
      <c r="B452" s="2" t="s">
        <v>31</v>
      </c>
      <c r="C452" s="2">
        <v>26</v>
      </c>
      <c r="D452" s="3">
        <v>0</v>
      </c>
      <c r="F452" s="2">
        <f t="shared" si="15"/>
        <v>0</v>
      </c>
      <c r="G452" s="2">
        <v>3</v>
      </c>
      <c r="I452" s="4">
        <f t="shared" si="16"/>
        <v>0</v>
      </c>
    </row>
    <row r="453" spans="1:9" x14ac:dyDescent="0.3">
      <c r="A453" s="2">
        <v>2004</v>
      </c>
      <c r="B453" s="2" t="s">
        <v>31</v>
      </c>
      <c r="C453" s="2">
        <v>27</v>
      </c>
      <c r="D453" s="3">
        <v>0</v>
      </c>
      <c r="F453" s="2">
        <f t="shared" si="15"/>
        <v>0</v>
      </c>
      <c r="G453" s="2">
        <v>2.5</v>
      </c>
      <c r="I453" s="4">
        <f t="shared" si="16"/>
        <v>0</v>
      </c>
    </row>
    <row r="454" spans="1:9" x14ac:dyDescent="0.3">
      <c r="A454" s="2">
        <v>2004</v>
      </c>
      <c r="B454" s="2" t="s">
        <v>31</v>
      </c>
      <c r="C454" s="2">
        <v>28</v>
      </c>
      <c r="D454" s="3">
        <v>0</v>
      </c>
      <c r="F454" s="2">
        <f t="shared" si="15"/>
        <v>0</v>
      </c>
      <c r="G454" s="2">
        <v>3.4</v>
      </c>
      <c r="I454" s="4">
        <f t="shared" si="16"/>
        <v>0</v>
      </c>
    </row>
    <row r="455" spans="1:9" x14ac:dyDescent="0.3">
      <c r="A455" s="2">
        <v>2004</v>
      </c>
      <c r="B455" s="2" t="s">
        <v>31</v>
      </c>
      <c r="C455" s="2">
        <v>29</v>
      </c>
      <c r="D455" s="3">
        <v>0</v>
      </c>
      <c r="F455" s="2">
        <f t="shared" si="15"/>
        <v>0</v>
      </c>
      <c r="G455" s="2">
        <v>5.2</v>
      </c>
      <c r="I455" s="4">
        <f t="shared" si="16"/>
        <v>0</v>
      </c>
    </row>
    <row r="456" spans="1:9" x14ac:dyDescent="0.3">
      <c r="A456" s="2">
        <v>2004</v>
      </c>
      <c r="B456" s="2" t="s">
        <v>31</v>
      </c>
      <c r="C456" s="2">
        <v>30</v>
      </c>
      <c r="D456" s="3">
        <v>0</v>
      </c>
      <c r="F456" s="2">
        <f t="shared" si="15"/>
        <v>0</v>
      </c>
      <c r="G456" s="2">
        <v>0.8</v>
      </c>
      <c r="I456" s="4">
        <f t="shared" si="16"/>
        <v>0</v>
      </c>
    </row>
    <row r="457" spans="1:9" x14ac:dyDescent="0.3">
      <c r="A457" s="2">
        <v>2004</v>
      </c>
      <c r="B457" s="2" t="s">
        <v>31</v>
      </c>
      <c r="C457" s="2">
        <v>31</v>
      </c>
      <c r="D457" s="3">
        <v>3</v>
      </c>
      <c r="F457" s="2">
        <f t="shared" si="15"/>
        <v>6.2124663491406095E-3</v>
      </c>
      <c r="G457" s="2">
        <v>4.2</v>
      </c>
      <c r="I457" s="4">
        <f t="shared" si="16"/>
        <v>2.767216676244546</v>
      </c>
    </row>
    <row r="458" spans="1:9" x14ac:dyDescent="0.3">
      <c r="A458" s="2">
        <v>2004</v>
      </c>
      <c r="B458" s="2" t="s">
        <v>32</v>
      </c>
      <c r="C458" s="2">
        <v>1</v>
      </c>
      <c r="D458" s="3">
        <v>0</v>
      </c>
      <c r="F458" s="2">
        <f t="shared" si="15"/>
        <v>0</v>
      </c>
      <c r="G458" s="2">
        <v>3.6</v>
      </c>
      <c r="I458" s="4">
        <f t="shared" si="16"/>
        <v>0</v>
      </c>
    </row>
    <row r="459" spans="1:9" x14ac:dyDescent="0.3">
      <c r="A459" s="2">
        <v>2004</v>
      </c>
      <c r="B459" s="2" t="s">
        <v>32</v>
      </c>
      <c r="C459" s="2">
        <v>2</v>
      </c>
      <c r="D459" s="3">
        <v>0</v>
      </c>
      <c r="F459" s="2">
        <f t="shared" si="15"/>
        <v>0</v>
      </c>
      <c r="G459" s="2">
        <v>2.2999999999999998</v>
      </c>
      <c r="I459" s="4">
        <f t="shared" si="16"/>
        <v>0</v>
      </c>
    </row>
    <row r="460" spans="1:9" x14ac:dyDescent="0.3">
      <c r="A460" s="2">
        <v>2004</v>
      </c>
      <c r="B460" s="2" t="s">
        <v>32</v>
      </c>
      <c r="C460" s="2">
        <v>3</v>
      </c>
      <c r="D460" s="3">
        <v>0</v>
      </c>
      <c r="F460" s="2">
        <f t="shared" si="15"/>
        <v>0</v>
      </c>
      <c r="G460" s="2">
        <v>4.5999999999999996</v>
      </c>
      <c r="I460" s="4">
        <f t="shared" si="16"/>
        <v>0</v>
      </c>
    </row>
    <row r="461" spans="1:9" x14ac:dyDescent="0.3">
      <c r="A461" s="2">
        <v>2004</v>
      </c>
      <c r="B461" s="2" t="s">
        <v>32</v>
      </c>
      <c r="C461" s="2">
        <v>4</v>
      </c>
      <c r="D461" s="3">
        <v>11</v>
      </c>
      <c r="F461" s="2">
        <f t="shared" si="15"/>
        <v>2.2779043280182234E-2</v>
      </c>
      <c r="G461" s="2">
        <v>2.9</v>
      </c>
      <c r="I461" s="4">
        <f t="shared" si="16"/>
        <v>10.146461146230003</v>
      </c>
    </row>
    <row r="462" spans="1:9" x14ac:dyDescent="0.3">
      <c r="A462" s="2">
        <v>2004</v>
      </c>
      <c r="B462" s="2" t="s">
        <v>32</v>
      </c>
      <c r="C462" s="2">
        <v>5</v>
      </c>
      <c r="D462" s="3">
        <v>1.2</v>
      </c>
      <c r="F462" s="2">
        <f t="shared" si="15"/>
        <v>2.4849865396562435E-3</v>
      </c>
      <c r="G462" s="2">
        <v>3.2</v>
      </c>
      <c r="I462" s="4">
        <f t="shared" si="16"/>
        <v>1.1068866704978184</v>
      </c>
    </row>
    <row r="463" spans="1:9" x14ac:dyDescent="0.3">
      <c r="A463" s="2">
        <v>2004</v>
      </c>
      <c r="B463" s="2" t="s">
        <v>32</v>
      </c>
      <c r="C463" s="2">
        <v>6</v>
      </c>
      <c r="D463" s="3">
        <v>0</v>
      </c>
      <c r="F463" s="2">
        <f t="shared" si="15"/>
        <v>0</v>
      </c>
      <c r="G463" s="2">
        <v>1.9</v>
      </c>
      <c r="I463" s="4">
        <f t="shared" si="16"/>
        <v>0</v>
      </c>
    </row>
    <row r="464" spans="1:9" x14ac:dyDescent="0.3">
      <c r="A464" s="2">
        <v>2004</v>
      </c>
      <c r="B464" s="2" t="s">
        <v>32</v>
      </c>
      <c r="C464" s="2">
        <v>7</v>
      </c>
      <c r="D464" s="3">
        <v>0</v>
      </c>
      <c r="F464" s="2">
        <f t="shared" si="15"/>
        <v>0</v>
      </c>
      <c r="G464" s="2">
        <v>2.9</v>
      </c>
      <c r="I464" s="4">
        <f t="shared" si="16"/>
        <v>0</v>
      </c>
    </row>
    <row r="465" spans="1:9" x14ac:dyDescent="0.3">
      <c r="A465" s="2">
        <v>2004</v>
      </c>
      <c r="B465" s="2" t="s">
        <v>32</v>
      </c>
      <c r="C465" s="2">
        <v>8</v>
      </c>
      <c r="D465" s="3">
        <v>0</v>
      </c>
      <c r="F465" s="2">
        <f t="shared" si="15"/>
        <v>0</v>
      </c>
      <c r="G465" s="2">
        <v>2.7</v>
      </c>
      <c r="I465" s="4">
        <f t="shared" si="16"/>
        <v>0</v>
      </c>
    </row>
    <row r="466" spans="1:9" x14ac:dyDescent="0.3">
      <c r="A466" s="2">
        <v>2004</v>
      </c>
      <c r="B466" s="2" t="s">
        <v>32</v>
      </c>
      <c r="C466" s="2">
        <v>9</v>
      </c>
      <c r="D466" s="3">
        <v>0</v>
      </c>
      <c r="F466" s="2">
        <f t="shared" si="15"/>
        <v>0</v>
      </c>
      <c r="G466" s="2">
        <v>3.5</v>
      </c>
      <c r="I466" s="4">
        <f t="shared" si="16"/>
        <v>0</v>
      </c>
    </row>
    <row r="467" spans="1:9" x14ac:dyDescent="0.3">
      <c r="A467" s="2">
        <v>2004</v>
      </c>
      <c r="B467" s="2" t="s">
        <v>32</v>
      </c>
      <c r="C467" s="2">
        <v>10</v>
      </c>
      <c r="D467" s="3">
        <v>0</v>
      </c>
      <c r="F467" s="2">
        <f t="shared" si="15"/>
        <v>0</v>
      </c>
      <c r="G467" s="2">
        <v>3.9</v>
      </c>
      <c r="I467" s="4">
        <f t="shared" si="16"/>
        <v>0</v>
      </c>
    </row>
    <row r="468" spans="1:9" x14ac:dyDescent="0.3">
      <c r="A468" s="2">
        <v>2004</v>
      </c>
      <c r="B468" s="2" t="s">
        <v>32</v>
      </c>
      <c r="C468" s="2">
        <v>11</v>
      </c>
      <c r="D468" s="3">
        <v>1.4</v>
      </c>
      <c r="F468" s="2">
        <f t="shared" si="15"/>
        <v>2.8991509629322839E-3</v>
      </c>
      <c r="G468" s="2">
        <v>1.3</v>
      </c>
      <c r="I468" s="4">
        <f t="shared" si="16"/>
        <v>1.2913677822474547</v>
      </c>
    </row>
    <row r="469" spans="1:9" x14ac:dyDescent="0.3">
      <c r="A469" s="2">
        <v>2004</v>
      </c>
      <c r="B469" s="2" t="s">
        <v>32</v>
      </c>
      <c r="C469" s="2">
        <v>12</v>
      </c>
      <c r="D469" s="3">
        <v>0</v>
      </c>
      <c r="F469" s="2">
        <f t="shared" si="15"/>
        <v>0</v>
      </c>
      <c r="G469" s="2">
        <v>2.7</v>
      </c>
      <c r="I469" s="4">
        <f t="shared" si="16"/>
        <v>0</v>
      </c>
    </row>
    <row r="470" spans="1:9" x14ac:dyDescent="0.3">
      <c r="A470" s="2">
        <v>2004</v>
      </c>
      <c r="B470" s="2" t="s">
        <v>32</v>
      </c>
      <c r="C470" s="2">
        <v>13</v>
      </c>
      <c r="D470" s="3">
        <v>0</v>
      </c>
      <c r="F470" s="2">
        <f t="shared" si="15"/>
        <v>0</v>
      </c>
      <c r="G470" s="2">
        <v>3.3</v>
      </c>
      <c r="I470" s="4">
        <f t="shared" si="16"/>
        <v>0</v>
      </c>
    </row>
    <row r="471" spans="1:9" x14ac:dyDescent="0.3">
      <c r="A471" s="2">
        <v>2004</v>
      </c>
      <c r="B471" s="2" t="s">
        <v>32</v>
      </c>
      <c r="C471" s="2">
        <v>14</v>
      </c>
      <c r="D471" s="3">
        <v>0</v>
      </c>
      <c r="F471" s="2">
        <f t="shared" si="15"/>
        <v>0</v>
      </c>
      <c r="G471" s="2">
        <v>2.8</v>
      </c>
      <c r="I471" s="4">
        <f t="shared" si="16"/>
        <v>0</v>
      </c>
    </row>
    <row r="472" spans="1:9" x14ac:dyDescent="0.3">
      <c r="A472" s="2">
        <v>2004</v>
      </c>
      <c r="B472" s="2" t="s">
        <v>32</v>
      </c>
      <c r="C472" s="2">
        <v>15</v>
      </c>
      <c r="D472" s="3">
        <v>0</v>
      </c>
      <c r="F472" s="2">
        <f t="shared" si="15"/>
        <v>0</v>
      </c>
      <c r="G472" s="2">
        <v>3.8</v>
      </c>
      <c r="I472" s="4">
        <f t="shared" si="16"/>
        <v>0</v>
      </c>
    </row>
    <row r="473" spans="1:9" x14ac:dyDescent="0.3">
      <c r="A473" s="2">
        <v>2004</v>
      </c>
      <c r="B473" s="2" t="s">
        <v>32</v>
      </c>
      <c r="C473" s="2">
        <v>16</v>
      </c>
      <c r="D473" s="3">
        <v>0</v>
      </c>
      <c r="F473" s="2">
        <f t="shared" si="15"/>
        <v>0</v>
      </c>
      <c r="G473" s="2">
        <v>5.0999999999999996</v>
      </c>
      <c r="I473" s="4">
        <f t="shared" si="16"/>
        <v>0</v>
      </c>
    </row>
    <row r="474" spans="1:9" x14ac:dyDescent="0.3">
      <c r="A474" s="2">
        <v>2004</v>
      </c>
      <c r="B474" s="2" t="s">
        <v>32</v>
      </c>
      <c r="C474" s="2">
        <v>17</v>
      </c>
      <c r="D474" s="3">
        <v>0</v>
      </c>
      <c r="F474" s="2">
        <f t="shared" si="15"/>
        <v>0</v>
      </c>
      <c r="G474" s="2">
        <v>6</v>
      </c>
      <c r="I474" s="4">
        <f t="shared" si="16"/>
        <v>0</v>
      </c>
    </row>
    <row r="475" spans="1:9" x14ac:dyDescent="0.3">
      <c r="A475" s="2">
        <v>2004</v>
      </c>
      <c r="B475" s="2" t="s">
        <v>32</v>
      </c>
      <c r="C475" s="2">
        <v>18</v>
      </c>
      <c r="D475" s="3">
        <v>0</v>
      </c>
      <c r="F475" s="2">
        <f t="shared" si="15"/>
        <v>0</v>
      </c>
      <c r="G475" s="2">
        <v>3.7</v>
      </c>
      <c r="I475" s="4">
        <f t="shared" si="16"/>
        <v>0</v>
      </c>
    </row>
    <row r="476" spans="1:9" x14ac:dyDescent="0.3">
      <c r="A476" s="2">
        <v>2004</v>
      </c>
      <c r="B476" s="2" t="s">
        <v>32</v>
      </c>
      <c r="C476" s="2">
        <v>19</v>
      </c>
      <c r="D476" s="3">
        <v>0</v>
      </c>
      <c r="F476" s="2">
        <f t="shared" si="15"/>
        <v>0</v>
      </c>
      <c r="G476" s="2">
        <v>4.3</v>
      </c>
      <c r="I476" s="4">
        <f t="shared" si="16"/>
        <v>0</v>
      </c>
    </row>
    <row r="477" spans="1:9" x14ac:dyDescent="0.3">
      <c r="A477" s="2">
        <v>2004</v>
      </c>
      <c r="B477" s="2" t="s">
        <v>32</v>
      </c>
      <c r="C477" s="2">
        <v>20</v>
      </c>
      <c r="D477" s="3">
        <v>0.1</v>
      </c>
      <c r="F477" s="2">
        <f t="shared" si="15"/>
        <v>2.0708221163802032E-4</v>
      </c>
      <c r="G477" s="2">
        <v>4.5</v>
      </c>
      <c r="I477" s="4">
        <f t="shared" si="16"/>
        <v>9.2240555874818206E-2</v>
      </c>
    </row>
    <row r="478" spans="1:9" x14ac:dyDescent="0.3">
      <c r="A478" s="2">
        <v>2004</v>
      </c>
      <c r="B478" s="2" t="s">
        <v>32</v>
      </c>
      <c r="C478" s="2">
        <v>21</v>
      </c>
      <c r="D478" s="3">
        <v>0</v>
      </c>
      <c r="F478" s="2">
        <f t="shared" si="15"/>
        <v>0</v>
      </c>
      <c r="G478" s="2">
        <v>2.8</v>
      </c>
      <c r="I478" s="4">
        <f t="shared" si="16"/>
        <v>0</v>
      </c>
    </row>
    <row r="479" spans="1:9" x14ac:dyDescent="0.3">
      <c r="A479" s="2">
        <v>2004</v>
      </c>
      <c r="B479" s="2" t="s">
        <v>32</v>
      </c>
      <c r="C479" s="2">
        <v>22</v>
      </c>
      <c r="D479" s="3">
        <v>0</v>
      </c>
      <c r="F479" s="2">
        <f t="shared" si="15"/>
        <v>0</v>
      </c>
      <c r="G479" s="2">
        <v>3.7</v>
      </c>
      <c r="I479" s="4">
        <f t="shared" si="16"/>
        <v>0</v>
      </c>
    </row>
    <row r="480" spans="1:9" x14ac:dyDescent="0.3">
      <c r="A480" s="2">
        <v>2004</v>
      </c>
      <c r="B480" s="2" t="s">
        <v>32</v>
      </c>
      <c r="C480" s="2">
        <v>23</v>
      </c>
      <c r="D480" s="3">
        <v>1</v>
      </c>
      <c r="F480" s="2">
        <f t="shared" si="15"/>
        <v>2.0708221163802032E-3</v>
      </c>
      <c r="G480" s="2">
        <v>4.5</v>
      </c>
      <c r="I480" s="4">
        <f t="shared" si="16"/>
        <v>0.92240555874818209</v>
      </c>
    </row>
    <row r="481" spans="1:9" x14ac:dyDescent="0.3">
      <c r="A481" s="2">
        <v>2004</v>
      </c>
      <c r="B481" s="2" t="s">
        <v>32</v>
      </c>
      <c r="C481" s="2">
        <v>24</v>
      </c>
      <c r="D481" s="3">
        <v>4.4000000000000004</v>
      </c>
      <c r="F481" s="2">
        <f t="shared" si="15"/>
        <v>9.1116173120728942E-3</v>
      </c>
      <c r="G481" s="2">
        <v>3.4</v>
      </c>
      <c r="I481" s="4">
        <f t="shared" si="16"/>
        <v>4.0585844584920014</v>
      </c>
    </row>
    <row r="482" spans="1:9" x14ac:dyDescent="0.3">
      <c r="A482" s="2">
        <v>2004</v>
      </c>
      <c r="B482" s="2" t="s">
        <v>32</v>
      </c>
      <c r="C482" s="2">
        <v>25</v>
      </c>
      <c r="D482" s="3">
        <v>1.4</v>
      </c>
      <c r="F482" s="2">
        <f t="shared" si="15"/>
        <v>2.8991509629322839E-3</v>
      </c>
      <c r="G482" s="2">
        <v>5.6</v>
      </c>
      <c r="I482" s="4">
        <f t="shared" si="16"/>
        <v>1.2913677822474547</v>
      </c>
    </row>
    <row r="483" spans="1:9" x14ac:dyDescent="0.3">
      <c r="A483" s="2">
        <v>2004</v>
      </c>
      <c r="B483" s="2" t="s">
        <v>32</v>
      </c>
      <c r="C483" s="2">
        <v>26</v>
      </c>
      <c r="D483" s="3">
        <v>0</v>
      </c>
      <c r="F483" s="2">
        <f t="shared" si="15"/>
        <v>0</v>
      </c>
      <c r="G483" s="2">
        <v>3</v>
      </c>
      <c r="I483" s="4">
        <f t="shared" si="16"/>
        <v>0</v>
      </c>
    </row>
    <row r="484" spans="1:9" x14ac:dyDescent="0.3">
      <c r="A484" s="2">
        <v>2004</v>
      </c>
      <c r="B484" s="2" t="s">
        <v>32</v>
      </c>
      <c r="C484" s="2">
        <v>27</v>
      </c>
      <c r="D484" s="3">
        <v>0</v>
      </c>
      <c r="F484" s="2">
        <f t="shared" si="15"/>
        <v>0</v>
      </c>
      <c r="G484" s="2">
        <v>1.1000000000000001</v>
      </c>
      <c r="I484" s="4">
        <f t="shared" si="16"/>
        <v>0</v>
      </c>
    </row>
    <row r="485" spans="1:9" x14ac:dyDescent="0.3">
      <c r="A485" s="2">
        <v>2004</v>
      </c>
      <c r="B485" s="2" t="s">
        <v>32</v>
      </c>
      <c r="C485" s="2">
        <v>28</v>
      </c>
      <c r="D485" s="3">
        <v>0</v>
      </c>
      <c r="F485" s="2">
        <f t="shared" si="15"/>
        <v>0</v>
      </c>
      <c r="G485" s="2">
        <v>4.9000000000000004</v>
      </c>
      <c r="I485" s="4">
        <f t="shared" si="16"/>
        <v>0</v>
      </c>
    </row>
    <row r="486" spans="1:9" x14ac:dyDescent="0.3">
      <c r="A486" s="2">
        <v>2004</v>
      </c>
      <c r="B486" s="2" t="s">
        <v>32</v>
      </c>
      <c r="C486" s="2">
        <v>29</v>
      </c>
      <c r="D486" s="3">
        <v>0</v>
      </c>
      <c r="F486" s="2">
        <f t="shared" si="15"/>
        <v>0</v>
      </c>
      <c r="G486" s="2">
        <v>4.5999999999999996</v>
      </c>
      <c r="I486" s="4">
        <f t="shared" si="16"/>
        <v>0</v>
      </c>
    </row>
    <row r="487" spans="1:9" x14ac:dyDescent="0.3">
      <c r="A487" s="2">
        <v>2004</v>
      </c>
      <c r="B487" s="2" t="s">
        <v>32</v>
      </c>
      <c r="C487" s="2">
        <v>30</v>
      </c>
      <c r="D487" s="3">
        <v>0</v>
      </c>
      <c r="F487" s="2">
        <f t="shared" si="15"/>
        <v>0</v>
      </c>
      <c r="G487" s="2">
        <v>4.0999999999999996</v>
      </c>
      <c r="I487" s="4">
        <f t="shared" si="16"/>
        <v>0</v>
      </c>
    </row>
    <row r="488" spans="1:9" x14ac:dyDescent="0.3">
      <c r="A488" s="2">
        <v>2004</v>
      </c>
      <c r="B488" s="2" t="s">
        <v>33</v>
      </c>
      <c r="C488" s="2">
        <v>1</v>
      </c>
      <c r="D488" s="3">
        <v>0</v>
      </c>
      <c r="F488" s="2">
        <f t="shared" si="15"/>
        <v>0</v>
      </c>
      <c r="G488" s="2">
        <v>2.1</v>
      </c>
      <c r="I488" s="4">
        <f t="shared" si="16"/>
        <v>0</v>
      </c>
    </row>
    <row r="489" spans="1:9" x14ac:dyDescent="0.3">
      <c r="A489" s="2">
        <v>2004</v>
      </c>
      <c r="B489" s="2" t="s">
        <v>33</v>
      </c>
      <c r="C489" s="2">
        <v>2</v>
      </c>
      <c r="D489" s="3">
        <v>0</v>
      </c>
      <c r="F489" s="2">
        <f t="shared" si="15"/>
        <v>0</v>
      </c>
      <c r="G489" s="2">
        <v>3.3</v>
      </c>
      <c r="I489" s="4">
        <f t="shared" si="16"/>
        <v>0</v>
      </c>
    </row>
    <row r="490" spans="1:9" x14ac:dyDescent="0.3">
      <c r="A490" s="2">
        <v>2004</v>
      </c>
      <c r="B490" s="2" t="s">
        <v>33</v>
      </c>
      <c r="C490" s="2">
        <v>3</v>
      </c>
      <c r="D490" s="3">
        <v>0</v>
      </c>
      <c r="F490" s="2">
        <f t="shared" si="15"/>
        <v>0</v>
      </c>
      <c r="G490" s="2">
        <v>8.4</v>
      </c>
      <c r="I490" s="4">
        <f t="shared" si="16"/>
        <v>0</v>
      </c>
    </row>
    <row r="491" spans="1:9" x14ac:dyDescent="0.3">
      <c r="A491" s="2">
        <v>2004</v>
      </c>
      <c r="B491" s="2" t="s">
        <v>33</v>
      </c>
      <c r="C491" s="2">
        <v>4</v>
      </c>
      <c r="D491" s="3">
        <v>0</v>
      </c>
      <c r="F491" s="2">
        <f t="shared" si="15"/>
        <v>0</v>
      </c>
      <c r="G491" s="2">
        <v>6.3</v>
      </c>
      <c r="I491" s="4">
        <f t="shared" si="16"/>
        <v>0</v>
      </c>
    </row>
    <row r="492" spans="1:9" x14ac:dyDescent="0.3">
      <c r="A492" s="2">
        <v>2004</v>
      </c>
      <c r="B492" s="2" t="s">
        <v>33</v>
      </c>
      <c r="C492" s="2">
        <v>5</v>
      </c>
      <c r="D492" s="3">
        <v>0</v>
      </c>
      <c r="F492" s="2">
        <f t="shared" si="15"/>
        <v>0</v>
      </c>
      <c r="G492" s="2">
        <v>8.9</v>
      </c>
      <c r="I492" s="4">
        <f t="shared" si="16"/>
        <v>0</v>
      </c>
    </row>
    <row r="493" spans="1:9" x14ac:dyDescent="0.3">
      <c r="A493" s="2">
        <v>2004</v>
      </c>
      <c r="B493" s="2" t="s">
        <v>33</v>
      </c>
      <c r="C493" s="2">
        <v>6</v>
      </c>
      <c r="D493" s="3">
        <v>0</v>
      </c>
      <c r="F493" s="2">
        <f t="shared" si="15"/>
        <v>0</v>
      </c>
      <c r="G493" s="2">
        <v>6.9</v>
      </c>
      <c r="I493" s="4">
        <f t="shared" si="16"/>
        <v>0</v>
      </c>
    </row>
    <row r="494" spans="1:9" x14ac:dyDescent="0.3">
      <c r="A494" s="2">
        <v>2004</v>
      </c>
      <c r="B494" s="2" t="s">
        <v>33</v>
      </c>
      <c r="C494" s="2">
        <v>7</v>
      </c>
      <c r="D494" s="3">
        <v>0</v>
      </c>
      <c r="F494" s="2">
        <f t="shared" si="15"/>
        <v>0</v>
      </c>
      <c r="G494" s="2">
        <v>6.7</v>
      </c>
      <c r="I494" s="4">
        <f t="shared" si="16"/>
        <v>0</v>
      </c>
    </row>
    <row r="495" spans="1:9" x14ac:dyDescent="0.3">
      <c r="A495" s="2">
        <v>2004</v>
      </c>
      <c r="B495" s="2" t="s">
        <v>33</v>
      </c>
      <c r="C495" s="2">
        <v>8</v>
      </c>
      <c r="D495" s="3">
        <v>0</v>
      </c>
      <c r="F495" s="2">
        <f t="shared" si="15"/>
        <v>0</v>
      </c>
      <c r="G495" s="2">
        <v>4.5999999999999996</v>
      </c>
      <c r="I495" s="4">
        <f t="shared" si="16"/>
        <v>0</v>
      </c>
    </row>
    <row r="496" spans="1:9" x14ac:dyDescent="0.3">
      <c r="A496" s="2">
        <v>2004</v>
      </c>
      <c r="B496" s="2" t="s">
        <v>33</v>
      </c>
      <c r="C496" s="2">
        <v>9</v>
      </c>
      <c r="D496" s="3">
        <v>0</v>
      </c>
      <c r="F496" s="2">
        <f t="shared" ref="F496:F559" si="17">D496/482.9</f>
        <v>0</v>
      </c>
      <c r="G496" s="2">
        <v>5.9</v>
      </c>
      <c r="I496" s="4">
        <f t="shared" ref="I496:I559" si="18">F496*$N$28</f>
        <v>0</v>
      </c>
    </row>
    <row r="497" spans="1:9" x14ac:dyDescent="0.3">
      <c r="A497" s="2">
        <v>2004</v>
      </c>
      <c r="B497" s="2" t="s">
        <v>33</v>
      </c>
      <c r="C497" s="2">
        <v>10</v>
      </c>
      <c r="D497" s="3">
        <v>0</v>
      </c>
      <c r="F497" s="2">
        <f t="shared" si="17"/>
        <v>0</v>
      </c>
      <c r="G497" s="2">
        <v>5</v>
      </c>
      <c r="I497" s="4">
        <f t="shared" si="18"/>
        <v>0</v>
      </c>
    </row>
    <row r="498" spans="1:9" x14ac:dyDescent="0.3">
      <c r="A498" s="2">
        <v>2004</v>
      </c>
      <c r="B498" s="2" t="s">
        <v>33</v>
      </c>
      <c r="C498" s="2">
        <v>11</v>
      </c>
      <c r="D498" s="3">
        <v>0</v>
      </c>
      <c r="F498" s="2">
        <f t="shared" si="17"/>
        <v>0</v>
      </c>
      <c r="G498" s="2">
        <v>5.3</v>
      </c>
      <c r="I498" s="4">
        <f t="shared" si="18"/>
        <v>0</v>
      </c>
    </row>
    <row r="499" spans="1:9" x14ac:dyDescent="0.3">
      <c r="A499" s="2">
        <v>2004</v>
      </c>
      <c r="B499" s="2" t="s">
        <v>33</v>
      </c>
      <c r="C499" s="2">
        <v>12</v>
      </c>
      <c r="D499" s="3">
        <v>0</v>
      </c>
      <c r="F499" s="2">
        <f t="shared" si="17"/>
        <v>0</v>
      </c>
      <c r="G499" s="2">
        <v>5.5</v>
      </c>
      <c r="I499" s="4">
        <f t="shared" si="18"/>
        <v>0</v>
      </c>
    </row>
    <row r="500" spans="1:9" x14ac:dyDescent="0.3">
      <c r="A500" s="2">
        <v>2004</v>
      </c>
      <c r="B500" s="2" t="s">
        <v>33</v>
      </c>
      <c r="C500" s="2">
        <v>13</v>
      </c>
      <c r="D500" s="3">
        <v>0</v>
      </c>
      <c r="F500" s="2">
        <f t="shared" si="17"/>
        <v>0</v>
      </c>
      <c r="G500" s="2">
        <v>7.2</v>
      </c>
      <c r="I500" s="4">
        <f t="shared" si="18"/>
        <v>0</v>
      </c>
    </row>
    <row r="501" spans="1:9" x14ac:dyDescent="0.3">
      <c r="A501" s="2">
        <v>2004</v>
      </c>
      <c r="B501" s="2" t="s">
        <v>33</v>
      </c>
      <c r="C501" s="2">
        <v>14</v>
      </c>
      <c r="D501" s="3">
        <v>0</v>
      </c>
      <c r="F501" s="2">
        <f t="shared" si="17"/>
        <v>0</v>
      </c>
      <c r="G501" s="2">
        <v>5.5</v>
      </c>
      <c r="I501" s="4">
        <f t="shared" si="18"/>
        <v>0</v>
      </c>
    </row>
    <row r="502" spans="1:9" x14ac:dyDescent="0.3">
      <c r="A502" s="2">
        <v>2004</v>
      </c>
      <c r="B502" s="2" t="s">
        <v>33</v>
      </c>
      <c r="C502" s="2">
        <v>15</v>
      </c>
      <c r="D502" s="3">
        <v>0</v>
      </c>
      <c r="F502" s="2">
        <f t="shared" si="17"/>
        <v>0</v>
      </c>
      <c r="G502" s="2">
        <v>4.4000000000000004</v>
      </c>
      <c r="I502" s="4">
        <f t="shared" si="18"/>
        <v>0</v>
      </c>
    </row>
    <row r="503" spans="1:9" x14ac:dyDescent="0.3">
      <c r="A503" s="2">
        <v>2004</v>
      </c>
      <c r="B503" s="2" t="s">
        <v>33</v>
      </c>
      <c r="C503" s="2">
        <v>16</v>
      </c>
      <c r="D503" s="3">
        <v>0</v>
      </c>
      <c r="F503" s="2">
        <f t="shared" si="17"/>
        <v>0</v>
      </c>
      <c r="G503" s="2">
        <v>5.6</v>
      </c>
      <c r="I503" s="4">
        <f t="shared" si="18"/>
        <v>0</v>
      </c>
    </row>
    <row r="504" spans="1:9" x14ac:dyDescent="0.3">
      <c r="A504" s="2">
        <v>2004</v>
      </c>
      <c r="B504" s="2" t="s">
        <v>33</v>
      </c>
      <c r="C504" s="2">
        <v>17</v>
      </c>
      <c r="D504" s="3">
        <v>0</v>
      </c>
      <c r="F504" s="2">
        <f t="shared" si="17"/>
        <v>0</v>
      </c>
      <c r="G504" s="2">
        <v>7.4</v>
      </c>
      <c r="I504" s="4">
        <f t="shared" si="18"/>
        <v>0</v>
      </c>
    </row>
    <row r="505" spans="1:9" x14ac:dyDescent="0.3">
      <c r="A505" s="2">
        <v>2004</v>
      </c>
      <c r="B505" s="2" t="s">
        <v>33</v>
      </c>
      <c r="C505" s="2">
        <v>18</v>
      </c>
      <c r="D505" s="3">
        <v>0</v>
      </c>
      <c r="F505" s="2">
        <f t="shared" si="17"/>
        <v>0</v>
      </c>
      <c r="G505" s="2">
        <v>9.3000000000000007</v>
      </c>
      <c r="I505" s="4">
        <f t="shared" si="18"/>
        <v>0</v>
      </c>
    </row>
    <row r="506" spans="1:9" x14ac:dyDescent="0.3">
      <c r="A506" s="2">
        <v>2004</v>
      </c>
      <c r="B506" s="2" t="s">
        <v>33</v>
      </c>
      <c r="C506" s="2">
        <v>19</v>
      </c>
      <c r="D506" s="3">
        <v>0</v>
      </c>
      <c r="F506" s="2">
        <f t="shared" si="17"/>
        <v>0</v>
      </c>
      <c r="G506" s="2">
        <v>9.6</v>
      </c>
      <c r="I506" s="4">
        <f t="shared" si="18"/>
        <v>0</v>
      </c>
    </row>
    <row r="507" spans="1:9" x14ac:dyDescent="0.3">
      <c r="A507" s="2">
        <v>2004</v>
      </c>
      <c r="B507" s="2" t="s">
        <v>33</v>
      </c>
      <c r="C507" s="2">
        <v>20</v>
      </c>
      <c r="D507" s="3">
        <v>0</v>
      </c>
      <c r="F507" s="2">
        <f t="shared" si="17"/>
        <v>0</v>
      </c>
      <c r="G507" s="2">
        <v>8.5</v>
      </c>
      <c r="I507" s="4">
        <f t="shared" si="18"/>
        <v>0</v>
      </c>
    </row>
    <row r="508" spans="1:9" x14ac:dyDescent="0.3">
      <c r="A508" s="2">
        <v>2004</v>
      </c>
      <c r="B508" s="2" t="s">
        <v>33</v>
      </c>
      <c r="C508" s="2">
        <v>21</v>
      </c>
      <c r="D508" s="3">
        <v>0</v>
      </c>
      <c r="F508" s="2">
        <f t="shared" si="17"/>
        <v>0</v>
      </c>
      <c r="G508" s="2">
        <v>4.8</v>
      </c>
      <c r="I508" s="4">
        <f t="shared" si="18"/>
        <v>0</v>
      </c>
    </row>
    <row r="509" spans="1:9" x14ac:dyDescent="0.3">
      <c r="A509" s="2">
        <v>2004</v>
      </c>
      <c r="B509" s="2" t="s">
        <v>33</v>
      </c>
      <c r="C509" s="2">
        <v>22</v>
      </c>
      <c r="D509" s="3">
        <v>0</v>
      </c>
      <c r="F509" s="2">
        <f t="shared" si="17"/>
        <v>0</v>
      </c>
      <c r="G509" s="2">
        <v>5.5</v>
      </c>
      <c r="I509" s="4">
        <f t="shared" si="18"/>
        <v>0</v>
      </c>
    </row>
    <row r="510" spans="1:9" x14ac:dyDescent="0.3">
      <c r="A510" s="2">
        <v>2004</v>
      </c>
      <c r="B510" s="2" t="s">
        <v>33</v>
      </c>
      <c r="C510" s="2">
        <v>23</v>
      </c>
      <c r="D510" s="3">
        <v>0</v>
      </c>
      <c r="F510" s="2">
        <f t="shared" si="17"/>
        <v>0</v>
      </c>
      <c r="G510" s="2">
        <v>9.9</v>
      </c>
      <c r="I510" s="4">
        <f t="shared" si="18"/>
        <v>0</v>
      </c>
    </row>
    <row r="511" spans="1:9" x14ac:dyDescent="0.3">
      <c r="A511" s="2">
        <v>2004</v>
      </c>
      <c r="B511" s="2" t="s">
        <v>33</v>
      </c>
      <c r="C511" s="2">
        <v>24</v>
      </c>
      <c r="D511" s="3">
        <v>0</v>
      </c>
      <c r="F511" s="2">
        <f t="shared" si="17"/>
        <v>0</v>
      </c>
      <c r="G511" s="2">
        <v>6.5</v>
      </c>
      <c r="I511" s="4">
        <f t="shared" si="18"/>
        <v>0</v>
      </c>
    </row>
    <row r="512" spans="1:9" x14ac:dyDescent="0.3">
      <c r="A512" s="2">
        <v>2004</v>
      </c>
      <c r="B512" s="2" t="s">
        <v>33</v>
      </c>
      <c r="C512" s="2">
        <v>25</v>
      </c>
      <c r="D512" s="3">
        <v>0</v>
      </c>
      <c r="F512" s="2">
        <f t="shared" si="17"/>
        <v>0</v>
      </c>
      <c r="G512" s="2">
        <v>5.2</v>
      </c>
      <c r="I512" s="4">
        <f t="shared" si="18"/>
        <v>0</v>
      </c>
    </row>
    <row r="513" spans="1:9" x14ac:dyDescent="0.3">
      <c r="A513" s="2">
        <v>2004</v>
      </c>
      <c r="B513" s="2" t="s">
        <v>33</v>
      </c>
      <c r="C513" s="2">
        <v>26</v>
      </c>
      <c r="D513" s="3">
        <v>0</v>
      </c>
      <c r="F513" s="2">
        <f t="shared" si="17"/>
        <v>0</v>
      </c>
      <c r="G513" s="2">
        <v>5.3</v>
      </c>
      <c r="I513" s="4">
        <f t="shared" si="18"/>
        <v>0</v>
      </c>
    </row>
    <row r="514" spans="1:9" x14ac:dyDescent="0.3">
      <c r="A514" s="2">
        <v>2004</v>
      </c>
      <c r="B514" s="2" t="s">
        <v>33</v>
      </c>
      <c r="C514" s="2">
        <v>27</v>
      </c>
      <c r="D514" s="3">
        <v>0</v>
      </c>
      <c r="F514" s="2">
        <f t="shared" si="17"/>
        <v>0</v>
      </c>
      <c r="G514" s="2">
        <v>3.5</v>
      </c>
      <c r="I514" s="4">
        <f t="shared" si="18"/>
        <v>0</v>
      </c>
    </row>
    <row r="515" spans="1:9" x14ac:dyDescent="0.3">
      <c r="A515" s="2">
        <v>2004</v>
      </c>
      <c r="B515" s="2" t="s">
        <v>33</v>
      </c>
      <c r="C515" s="2">
        <v>28</v>
      </c>
      <c r="D515" s="3">
        <v>0</v>
      </c>
      <c r="F515" s="2">
        <f t="shared" si="17"/>
        <v>0</v>
      </c>
      <c r="G515" s="2">
        <v>5.7</v>
      </c>
      <c r="I515" s="4">
        <f t="shared" si="18"/>
        <v>0</v>
      </c>
    </row>
    <row r="516" spans="1:9" x14ac:dyDescent="0.3">
      <c r="A516" s="2">
        <v>2004</v>
      </c>
      <c r="B516" s="2" t="s">
        <v>33</v>
      </c>
      <c r="C516" s="2">
        <v>29</v>
      </c>
      <c r="D516" s="3">
        <v>0</v>
      </c>
      <c r="F516" s="2">
        <f t="shared" si="17"/>
        <v>0</v>
      </c>
      <c r="G516" s="2">
        <v>5.4</v>
      </c>
      <c r="I516" s="4">
        <f t="shared" si="18"/>
        <v>0</v>
      </c>
    </row>
    <row r="517" spans="1:9" x14ac:dyDescent="0.3">
      <c r="A517" s="2">
        <v>2004</v>
      </c>
      <c r="B517" s="2" t="s">
        <v>33</v>
      </c>
      <c r="C517" s="2">
        <v>30</v>
      </c>
      <c r="D517" s="3">
        <v>0</v>
      </c>
      <c r="F517" s="2">
        <f t="shared" si="17"/>
        <v>0</v>
      </c>
      <c r="G517" s="2">
        <v>6.9</v>
      </c>
      <c r="I517" s="4">
        <f t="shared" si="18"/>
        <v>0</v>
      </c>
    </row>
    <row r="518" spans="1:9" x14ac:dyDescent="0.3">
      <c r="A518" s="2">
        <v>2004</v>
      </c>
      <c r="B518" s="2" t="s">
        <v>33</v>
      </c>
      <c r="C518" s="2">
        <v>31</v>
      </c>
      <c r="D518" s="3">
        <v>0</v>
      </c>
      <c r="F518" s="2">
        <f t="shared" si="17"/>
        <v>0</v>
      </c>
      <c r="G518" s="2">
        <v>9.1</v>
      </c>
      <c r="I518" s="4">
        <f t="shared" si="18"/>
        <v>0</v>
      </c>
    </row>
    <row r="519" spans="1:9" x14ac:dyDescent="0.3">
      <c r="A519" s="2">
        <v>2004</v>
      </c>
      <c r="B519" s="2" t="s">
        <v>34</v>
      </c>
      <c r="C519" s="2">
        <v>1</v>
      </c>
      <c r="D519" s="3">
        <v>0</v>
      </c>
      <c r="F519" s="2">
        <f t="shared" si="17"/>
        <v>0</v>
      </c>
      <c r="G519" s="2">
        <v>7.2</v>
      </c>
      <c r="I519" s="4">
        <f t="shared" si="18"/>
        <v>0</v>
      </c>
    </row>
    <row r="520" spans="1:9" x14ac:dyDescent="0.3">
      <c r="A520" s="2">
        <v>2004</v>
      </c>
      <c r="B520" s="2" t="s">
        <v>34</v>
      </c>
      <c r="C520" s="2">
        <v>2</v>
      </c>
      <c r="D520" s="3">
        <v>0</v>
      </c>
      <c r="F520" s="2">
        <f t="shared" si="17"/>
        <v>0</v>
      </c>
      <c r="G520" s="2">
        <v>6.9</v>
      </c>
      <c r="I520" s="4">
        <f t="shared" si="18"/>
        <v>0</v>
      </c>
    </row>
    <row r="521" spans="1:9" x14ac:dyDescent="0.3">
      <c r="A521" s="2">
        <v>2004</v>
      </c>
      <c r="B521" s="2" t="s">
        <v>34</v>
      </c>
      <c r="C521" s="2">
        <v>3</v>
      </c>
      <c r="D521" s="3">
        <v>0</v>
      </c>
      <c r="F521" s="2">
        <f t="shared" si="17"/>
        <v>0</v>
      </c>
      <c r="G521" s="2">
        <v>9.1</v>
      </c>
      <c r="I521" s="4">
        <f t="shared" si="18"/>
        <v>0</v>
      </c>
    </row>
    <row r="522" spans="1:9" x14ac:dyDescent="0.3">
      <c r="A522" s="2">
        <v>2004</v>
      </c>
      <c r="B522" s="2" t="s">
        <v>34</v>
      </c>
      <c r="C522" s="2">
        <v>4</v>
      </c>
      <c r="D522" s="3">
        <v>0</v>
      </c>
      <c r="F522" s="2">
        <f t="shared" si="17"/>
        <v>0</v>
      </c>
      <c r="G522" s="2">
        <v>7.8</v>
      </c>
      <c r="I522" s="4">
        <f t="shared" si="18"/>
        <v>0</v>
      </c>
    </row>
    <row r="523" spans="1:9" x14ac:dyDescent="0.3">
      <c r="A523" s="2">
        <v>2004</v>
      </c>
      <c r="B523" s="2" t="s">
        <v>34</v>
      </c>
      <c r="C523" s="2">
        <v>5</v>
      </c>
      <c r="D523" s="3">
        <v>0</v>
      </c>
      <c r="F523" s="2">
        <f t="shared" si="17"/>
        <v>0</v>
      </c>
      <c r="G523" s="2">
        <v>8</v>
      </c>
      <c r="I523" s="4">
        <f t="shared" si="18"/>
        <v>0</v>
      </c>
    </row>
    <row r="524" spans="1:9" x14ac:dyDescent="0.3">
      <c r="A524" s="2">
        <v>2004</v>
      </c>
      <c r="B524" s="2" t="s">
        <v>34</v>
      </c>
      <c r="C524" s="2">
        <v>6</v>
      </c>
      <c r="D524" s="3">
        <v>0</v>
      </c>
      <c r="F524" s="2">
        <f t="shared" si="17"/>
        <v>0</v>
      </c>
      <c r="G524" s="2">
        <v>4.7</v>
      </c>
      <c r="I524" s="4">
        <f t="shared" si="18"/>
        <v>0</v>
      </c>
    </row>
    <row r="525" spans="1:9" x14ac:dyDescent="0.3">
      <c r="A525" s="2">
        <v>2004</v>
      </c>
      <c r="B525" s="2" t="s">
        <v>34</v>
      </c>
      <c r="C525" s="2">
        <v>7</v>
      </c>
      <c r="D525" s="3">
        <v>0</v>
      </c>
      <c r="F525" s="2">
        <f t="shared" si="17"/>
        <v>0</v>
      </c>
      <c r="G525" s="2">
        <v>7.8</v>
      </c>
      <c r="I525" s="4">
        <f t="shared" si="18"/>
        <v>0</v>
      </c>
    </row>
    <row r="526" spans="1:9" x14ac:dyDescent="0.3">
      <c r="A526" s="2">
        <v>2004</v>
      </c>
      <c r="B526" s="2" t="s">
        <v>34</v>
      </c>
      <c r="C526" s="2">
        <v>8</v>
      </c>
      <c r="D526" s="3">
        <v>0</v>
      </c>
      <c r="F526" s="2">
        <f t="shared" si="17"/>
        <v>0</v>
      </c>
      <c r="G526" s="2">
        <v>5.7</v>
      </c>
      <c r="I526" s="4">
        <f t="shared" si="18"/>
        <v>0</v>
      </c>
    </row>
    <row r="527" spans="1:9" x14ac:dyDescent="0.3">
      <c r="A527" s="2">
        <v>2004</v>
      </c>
      <c r="B527" s="2" t="s">
        <v>34</v>
      </c>
      <c r="C527" s="2">
        <v>9</v>
      </c>
      <c r="D527" s="3">
        <v>0</v>
      </c>
      <c r="F527" s="2">
        <f t="shared" si="17"/>
        <v>0</v>
      </c>
      <c r="G527" s="2">
        <v>6.8</v>
      </c>
      <c r="I527" s="4">
        <f t="shared" si="18"/>
        <v>0</v>
      </c>
    </row>
    <row r="528" spans="1:9" x14ac:dyDescent="0.3">
      <c r="A528" s="2">
        <v>2004</v>
      </c>
      <c r="B528" s="2" t="s">
        <v>34</v>
      </c>
      <c r="C528" s="2">
        <v>10</v>
      </c>
      <c r="D528" s="3">
        <v>0</v>
      </c>
      <c r="F528" s="2">
        <f t="shared" si="17"/>
        <v>0</v>
      </c>
      <c r="G528" s="2">
        <v>8</v>
      </c>
      <c r="I528" s="4">
        <f t="shared" si="18"/>
        <v>0</v>
      </c>
    </row>
    <row r="529" spans="1:9" x14ac:dyDescent="0.3">
      <c r="A529" s="2">
        <v>2004</v>
      </c>
      <c r="B529" s="2" t="s">
        <v>34</v>
      </c>
      <c r="C529" s="2">
        <v>11</v>
      </c>
      <c r="D529" s="3">
        <v>0</v>
      </c>
      <c r="F529" s="2">
        <f t="shared" si="17"/>
        <v>0</v>
      </c>
      <c r="G529" s="2">
        <v>7.4</v>
      </c>
      <c r="I529" s="4">
        <f t="shared" si="18"/>
        <v>0</v>
      </c>
    </row>
    <row r="530" spans="1:9" x14ac:dyDescent="0.3">
      <c r="A530" s="2">
        <v>2004</v>
      </c>
      <c r="B530" s="2" t="s">
        <v>34</v>
      </c>
      <c r="C530" s="2">
        <v>12</v>
      </c>
      <c r="D530" s="3">
        <v>0</v>
      </c>
      <c r="F530" s="2">
        <f t="shared" si="17"/>
        <v>0</v>
      </c>
      <c r="G530" s="2">
        <v>14</v>
      </c>
      <c r="I530" s="4">
        <f t="shared" si="18"/>
        <v>0</v>
      </c>
    </row>
    <row r="531" spans="1:9" x14ac:dyDescent="0.3">
      <c r="A531" s="2">
        <v>2004</v>
      </c>
      <c r="B531" s="2" t="s">
        <v>34</v>
      </c>
      <c r="C531" s="2">
        <v>13</v>
      </c>
      <c r="D531" s="3">
        <v>0</v>
      </c>
      <c r="F531" s="2">
        <f t="shared" si="17"/>
        <v>0</v>
      </c>
      <c r="G531" s="2">
        <v>7</v>
      </c>
      <c r="I531" s="4">
        <f t="shared" si="18"/>
        <v>0</v>
      </c>
    </row>
    <row r="532" spans="1:9" x14ac:dyDescent="0.3">
      <c r="A532" s="2">
        <v>2004</v>
      </c>
      <c r="B532" s="2" t="s">
        <v>34</v>
      </c>
      <c r="C532" s="2">
        <v>14</v>
      </c>
      <c r="D532" s="3">
        <v>0</v>
      </c>
      <c r="F532" s="2">
        <f t="shared" si="17"/>
        <v>0</v>
      </c>
      <c r="G532" s="2">
        <v>5.2</v>
      </c>
      <c r="I532" s="4">
        <f t="shared" si="18"/>
        <v>0</v>
      </c>
    </row>
    <row r="533" spans="1:9" x14ac:dyDescent="0.3">
      <c r="A533" s="2">
        <v>2004</v>
      </c>
      <c r="B533" s="2" t="s">
        <v>34</v>
      </c>
      <c r="C533" s="2">
        <v>15</v>
      </c>
      <c r="D533" s="3">
        <v>0</v>
      </c>
      <c r="F533" s="2">
        <f t="shared" si="17"/>
        <v>0</v>
      </c>
      <c r="G533" s="2">
        <v>5.7</v>
      </c>
      <c r="I533" s="4">
        <f t="shared" si="18"/>
        <v>0</v>
      </c>
    </row>
    <row r="534" spans="1:9" x14ac:dyDescent="0.3">
      <c r="A534" s="2">
        <v>2004</v>
      </c>
      <c r="B534" s="2" t="s">
        <v>34</v>
      </c>
      <c r="C534" s="2">
        <v>16</v>
      </c>
      <c r="D534" s="3">
        <v>0</v>
      </c>
      <c r="F534" s="2">
        <f t="shared" si="17"/>
        <v>0</v>
      </c>
      <c r="G534" s="2">
        <v>5.7</v>
      </c>
      <c r="I534" s="4">
        <f t="shared" si="18"/>
        <v>0</v>
      </c>
    </row>
    <row r="535" spans="1:9" x14ac:dyDescent="0.3">
      <c r="A535" s="2">
        <v>2004</v>
      </c>
      <c r="B535" s="2" t="s">
        <v>34</v>
      </c>
      <c r="C535" s="2">
        <v>17</v>
      </c>
      <c r="D535" s="3">
        <v>0</v>
      </c>
      <c r="F535" s="2">
        <f t="shared" si="17"/>
        <v>0</v>
      </c>
      <c r="G535" s="2">
        <v>10.4</v>
      </c>
      <c r="I535" s="4">
        <f t="shared" si="18"/>
        <v>0</v>
      </c>
    </row>
    <row r="536" spans="1:9" x14ac:dyDescent="0.3">
      <c r="A536" s="2">
        <v>2004</v>
      </c>
      <c r="B536" s="2" t="s">
        <v>34</v>
      </c>
      <c r="C536" s="2">
        <v>18</v>
      </c>
      <c r="D536" s="3">
        <v>0</v>
      </c>
      <c r="F536" s="2">
        <f t="shared" si="17"/>
        <v>0</v>
      </c>
      <c r="G536" s="2">
        <v>8.4</v>
      </c>
      <c r="I536" s="4">
        <f t="shared" si="18"/>
        <v>0</v>
      </c>
    </row>
    <row r="537" spans="1:9" x14ac:dyDescent="0.3">
      <c r="A537" s="2">
        <v>2004</v>
      </c>
      <c r="B537" s="2" t="s">
        <v>34</v>
      </c>
      <c r="C537" s="2">
        <v>19</v>
      </c>
      <c r="D537" s="3">
        <v>0</v>
      </c>
      <c r="F537" s="2">
        <f t="shared" si="17"/>
        <v>0</v>
      </c>
      <c r="G537" s="2">
        <v>6.3</v>
      </c>
      <c r="I537" s="4">
        <f t="shared" si="18"/>
        <v>0</v>
      </c>
    </row>
    <row r="538" spans="1:9" x14ac:dyDescent="0.3">
      <c r="A538" s="2">
        <v>2004</v>
      </c>
      <c r="B538" s="2" t="s">
        <v>34</v>
      </c>
      <c r="C538" s="2">
        <v>20</v>
      </c>
      <c r="D538" s="3">
        <v>0</v>
      </c>
      <c r="F538" s="2">
        <f t="shared" si="17"/>
        <v>0</v>
      </c>
      <c r="G538" s="2">
        <v>4.8</v>
      </c>
      <c r="I538" s="4">
        <f t="shared" si="18"/>
        <v>0</v>
      </c>
    </row>
    <row r="539" spans="1:9" x14ac:dyDescent="0.3">
      <c r="A539" s="2">
        <v>2004</v>
      </c>
      <c r="B539" s="2" t="s">
        <v>34</v>
      </c>
      <c r="C539" s="2">
        <v>21</v>
      </c>
      <c r="D539" s="3">
        <v>0</v>
      </c>
      <c r="F539" s="2">
        <f t="shared" si="17"/>
        <v>0</v>
      </c>
      <c r="G539" s="2">
        <v>3.8</v>
      </c>
      <c r="I539" s="4">
        <f t="shared" si="18"/>
        <v>0</v>
      </c>
    </row>
    <row r="540" spans="1:9" x14ac:dyDescent="0.3">
      <c r="A540" s="2">
        <v>2004</v>
      </c>
      <c r="B540" s="2" t="s">
        <v>34</v>
      </c>
      <c r="C540" s="2">
        <v>22</v>
      </c>
      <c r="D540" s="3">
        <v>0</v>
      </c>
      <c r="F540" s="2">
        <f t="shared" si="17"/>
        <v>0</v>
      </c>
      <c r="G540" s="2">
        <v>7.7</v>
      </c>
      <c r="I540" s="4">
        <f t="shared" si="18"/>
        <v>0</v>
      </c>
    </row>
    <row r="541" spans="1:9" x14ac:dyDescent="0.3">
      <c r="A541" s="2">
        <v>2004</v>
      </c>
      <c r="B541" s="2" t="s">
        <v>34</v>
      </c>
      <c r="C541" s="2">
        <v>23</v>
      </c>
      <c r="D541" s="3">
        <v>0</v>
      </c>
      <c r="F541" s="2">
        <f t="shared" si="17"/>
        <v>0</v>
      </c>
      <c r="G541" s="2">
        <v>6.4</v>
      </c>
      <c r="I541" s="4">
        <f t="shared" si="18"/>
        <v>0</v>
      </c>
    </row>
    <row r="542" spans="1:9" x14ac:dyDescent="0.3">
      <c r="A542" s="2">
        <v>2004</v>
      </c>
      <c r="B542" s="2" t="s">
        <v>34</v>
      </c>
      <c r="C542" s="2">
        <v>24</v>
      </c>
      <c r="D542" s="3">
        <v>0</v>
      </c>
      <c r="F542" s="2">
        <f t="shared" si="17"/>
        <v>0</v>
      </c>
      <c r="G542" s="2">
        <v>8.1999999999999993</v>
      </c>
      <c r="I542" s="4">
        <f t="shared" si="18"/>
        <v>0</v>
      </c>
    </row>
    <row r="543" spans="1:9" x14ac:dyDescent="0.3">
      <c r="A543" s="2">
        <v>2004</v>
      </c>
      <c r="B543" s="2" t="s">
        <v>34</v>
      </c>
      <c r="C543" s="2">
        <v>25</v>
      </c>
      <c r="D543" s="3">
        <v>0</v>
      </c>
      <c r="F543" s="2">
        <f t="shared" si="17"/>
        <v>0</v>
      </c>
      <c r="G543" s="2">
        <v>9.1</v>
      </c>
      <c r="I543" s="4">
        <f t="shared" si="18"/>
        <v>0</v>
      </c>
    </row>
    <row r="544" spans="1:9" x14ac:dyDescent="0.3">
      <c r="A544" s="2">
        <v>2004</v>
      </c>
      <c r="B544" s="2" t="s">
        <v>34</v>
      </c>
      <c r="C544" s="2">
        <v>26</v>
      </c>
      <c r="D544" s="3">
        <v>0</v>
      </c>
      <c r="F544" s="2">
        <f t="shared" si="17"/>
        <v>0</v>
      </c>
      <c r="G544" s="2">
        <v>9.9</v>
      </c>
      <c r="I544" s="4">
        <f t="shared" si="18"/>
        <v>0</v>
      </c>
    </row>
    <row r="545" spans="1:9" x14ac:dyDescent="0.3">
      <c r="A545" s="2">
        <v>2004</v>
      </c>
      <c r="B545" s="2" t="s">
        <v>34</v>
      </c>
      <c r="C545" s="2">
        <v>27</v>
      </c>
      <c r="D545" s="3">
        <v>0</v>
      </c>
      <c r="F545" s="2">
        <f t="shared" si="17"/>
        <v>0</v>
      </c>
      <c r="G545" s="2">
        <v>10.3</v>
      </c>
      <c r="I545" s="4">
        <f t="shared" si="18"/>
        <v>0</v>
      </c>
    </row>
    <row r="546" spans="1:9" x14ac:dyDescent="0.3">
      <c r="A546" s="2">
        <v>2004</v>
      </c>
      <c r="B546" s="2" t="s">
        <v>34</v>
      </c>
      <c r="C546" s="2">
        <v>28</v>
      </c>
      <c r="D546" s="3">
        <v>0</v>
      </c>
      <c r="F546" s="2">
        <f t="shared" si="17"/>
        <v>0</v>
      </c>
      <c r="G546" s="2">
        <v>8.1999999999999993</v>
      </c>
      <c r="I546" s="4">
        <f t="shared" si="18"/>
        <v>0</v>
      </c>
    </row>
    <row r="547" spans="1:9" x14ac:dyDescent="0.3">
      <c r="A547" s="2">
        <v>2004</v>
      </c>
      <c r="B547" s="2" t="s">
        <v>34</v>
      </c>
      <c r="C547" s="2">
        <v>29</v>
      </c>
      <c r="D547" s="3">
        <v>0</v>
      </c>
      <c r="F547" s="2">
        <f t="shared" si="17"/>
        <v>0</v>
      </c>
      <c r="G547" s="2">
        <v>5.7</v>
      </c>
      <c r="I547" s="4">
        <f t="shared" si="18"/>
        <v>0</v>
      </c>
    </row>
    <row r="548" spans="1:9" x14ac:dyDescent="0.3">
      <c r="A548" s="2">
        <v>2004</v>
      </c>
      <c r="B548" s="2" t="s">
        <v>34</v>
      </c>
      <c r="C548" s="2">
        <v>30</v>
      </c>
      <c r="D548" s="3">
        <v>0</v>
      </c>
      <c r="F548" s="2">
        <f t="shared" si="17"/>
        <v>0</v>
      </c>
      <c r="G548" s="2">
        <v>8.1999999999999993</v>
      </c>
      <c r="I548" s="4">
        <f t="shared" si="18"/>
        <v>0</v>
      </c>
    </row>
    <row r="549" spans="1:9" x14ac:dyDescent="0.3">
      <c r="A549" s="2">
        <v>2004</v>
      </c>
      <c r="B549" s="2" t="s">
        <v>35</v>
      </c>
      <c r="C549" s="2">
        <v>1</v>
      </c>
      <c r="D549" s="3">
        <v>0</v>
      </c>
      <c r="F549" s="2">
        <f t="shared" si="17"/>
        <v>0</v>
      </c>
      <c r="G549" s="2">
        <v>6.1</v>
      </c>
      <c r="I549" s="4">
        <f t="shared" si="18"/>
        <v>0</v>
      </c>
    </row>
    <row r="550" spans="1:9" x14ac:dyDescent="0.3">
      <c r="A550" s="2">
        <v>2004</v>
      </c>
      <c r="B550" s="2" t="s">
        <v>35</v>
      </c>
      <c r="C550" s="2">
        <v>2</v>
      </c>
      <c r="D550" s="3">
        <v>0</v>
      </c>
      <c r="F550" s="2">
        <f t="shared" si="17"/>
        <v>0</v>
      </c>
      <c r="G550" s="2">
        <v>9.6999999999999993</v>
      </c>
      <c r="I550" s="4">
        <f t="shared" si="18"/>
        <v>0</v>
      </c>
    </row>
    <row r="551" spans="1:9" x14ac:dyDescent="0.3">
      <c r="A551" s="2">
        <v>2004</v>
      </c>
      <c r="B551" s="2" t="s">
        <v>35</v>
      </c>
      <c r="C551" s="2">
        <v>3</v>
      </c>
      <c r="D551" s="3">
        <v>0</v>
      </c>
      <c r="F551" s="2">
        <f t="shared" si="17"/>
        <v>0</v>
      </c>
      <c r="G551" s="2">
        <v>6</v>
      </c>
      <c r="I551" s="4">
        <f t="shared" si="18"/>
        <v>0</v>
      </c>
    </row>
    <row r="552" spans="1:9" x14ac:dyDescent="0.3">
      <c r="A552" s="2">
        <v>2004</v>
      </c>
      <c r="B552" s="2" t="s">
        <v>35</v>
      </c>
      <c r="C552" s="2">
        <v>4</v>
      </c>
      <c r="D552" s="3">
        <v>0</v>
      </c>
      <c r="F552" s="2">
        <f t="shared" si="17"/>
        <v>0</v>
      </c>
      <c r="G552" s="2">
        <v>6.9</v>
      </c>
      <c r="I552" s="4">
        <f t="shared" si="18"/>
        <v>0</v>
      </c>
    </row>
    <row r="553" spans="1:9" x14ac:dyDescent="0.3">
      <c r="A553" s="2">
        <v>2004</v>
      </c>
      <c r="B553" s="2" t="s">
        <v>35</v>
      </c>
      <c r="C553" s="2">
        <v>5</v>
      </c>
      <c r="D553" s="3">
        <v>0</v>
      </c>
      <c r="F553" s="2">
        <f t="shared" si="17"/>
        <v>0</v>
      </c>
      <c r="G553" s="2">
        <v>3.7</v>
      </c>
      <c r="I553" s="4">
        <f t="shared" si="18"/>
        <v>0</v>
      </c>
    </row>
    <row r="554" spans="1:9" x14ac:dyDescent="0.3">
      <c r="A554" s="2">
        <v>2004</v>
      </c>
      <c r="B554" s="2" t="s">
        <v>35</v>
      </c>
      <c r="C554" s="2">
        <v>6</v>
      </c>
      <c r="D554" s="3">
        <v>0</v>
      </c>
      <c r="F554" s="2">
        <f t="shared" si="17"/>
        <v>0</v>
      </c>
      <c r="G554" s="2">
        <v>7.8</v>
      </c>
      <c r="I554" s="4">
        <f t="shared" si="18"/>
        <v>0</v>
      </c>
    </row>
    <row r="555" spans="1:9" x14ac:dyDescent="0.3">
      <c r="A555" s="2">
        <v>2004</v>
      </c>
      <c r="B555" s="2" t="s">
        <v>35</v>
      </c>
      <c r="C555" s="2">
        <v>7</v>
      </c>
      <c r="D555" s="3">
        <v>0</v>
      </c>
      <c r="F555" s="2">
        <f t="shared" si="17"/>
        <v>0</v>
      </c>
      <c r="G555" s="2">
        <v>6.6</v>
      </c>
      <c r="I555" s="4">
        <f t="shared" si="18"/>
        <v>0</v>
      </c>
    </row>
    <row r="556" spans="1:9" x14ac:dyDescent="0.3">
      <c r="A556" s="2">
        <v>2004</v>
      </c>
      <c r="B556" s="2" t="s">
        <v>35</v>
      </c>
      <c r="C556" s="2">
        <v>8</v>
      </c>
      <c r="D556" s="3">
        <v>0</v>
      </c>
      <c r="F556" s="2">
        <f t="shared" si="17"/>
        <v>0</v>
      </c>
      <c r="G556" s="2">
        <v>5.4</v>
      </c>
      <c r="I556" s="4">
        <f t="shared" si="18"/>
        <v>0</v>
      </c>
    </row>
    <row r="557" spans="1:9" x14ac:dyDescent="0.3">
      <c r="A557" s="2">
        <v>2004</v>
      </c>
      <c r="B557" s="2" t="s">
        <v>35</v>
      </c>
      <c r="C557" s="2">
        <v>9</v>
      </c>
      <c r="D557" s="3">
        <v>0</v>
      </c>
      <c r="F557" s="2">
        <f t="shared" si="17"/>
        <v>0</v>
      </c>
      <c r="G557" s="2">
        <v>4.8</v>
      </c>
      <c r="I557" s="4">
        <f t="shared" si="18"/>
        <v>0</v>
      </c>
    </row>
    <row r="558" spans="1:9" x14ac:dyDescent="0.3">
      <c r="A558" s="2">
        <v>2004</v>
      </c>
      <c r="B558" s="2" t="s">
        <v>35</v>
      </c>
      <c r="C558" s="2">
        <v>10</v>
      </c>
      <c r="D558" s="3">
        <v>0</v>
      </c>
      <c r="F558" s="2">
        <f t="shared" si="17"/>
        <v>0</v>
      </c>
      <c r="G558" s="2">
        <v>5.5</v>
      </c>
      <c r="I558" s="4">
        <f t="shared" si="18"/>
        <v>0</v>
      </c>
    </row>
    <row r="559" spans="1:9" x14ac:dyDescent="0.3">
      <c r="A559" s="2">
        <v>2004</v>
      </c>
      <c r="B559" s="2" t="s">
        <v>35</v>
      </c>
      <c r="C559" s="2">
        <v>11</v>
      </c>
      <c r="D559" s="3">
        <v>0</v>
      </c>
      <c r="F559" s="2">
        <f t="shared" si="17"/>
        <v>0</v>
      </c>
      <c r="G559" s="2">
        <v>5.5</v>
      </c>
      <c r="I559" s="4">
        <f t="shared" si="18"/>
        <v>0</v>
      </c>
    </row>
    <row r="560" spans="1:9" x14ac:dyDescent="0.3">
      <c r="A560" s="2">
        <v>2004</v>
      </c>
      <c r="B560" s="2" t="s">
        <v>35</v>
      </c>
      <c r="C560" s="2">
        <v>12</v>
      </c>
      <c r="D560" s="3">
        <v>0</v>
      </c>
      <c r="F560" s="2">
        <f t="shared" ref="F560:F623" si="19">D560/482.9</f>
        <v>0</v>
      </c>
      <c r="G560" s="2">
        <v>4.5</v>
      </c>
      <c r="I560" s="4">
        <f t="shared" ref="I560:I623" si="20">F560*$N$28</f>
        <v>0</v>
      </c>
    </row>
    <row r="561" spans="1:9" x14ac:dyDescent="0.3">
      <c r="A561" s="2">
        <v>2004</v>
      </c>
      <c r="B561" s="2" t="s">
        <v>35</v>
      </c>
      <c r="C561" s="2">
        <v>13</v>
      </c>
      <c r="D561" s="3">
        <v>0</v>
      </c>
      <c r="F561" s="2">
        <f t="shared" si="19"/>
        <v>0</v>
      </c>
      <c r="G561" s="2">
        <v>6.2</v>
      </c>
      <c r="I561" s="4">
        <f t="shared" si="20"/>
        <v>0</v>
      </c>
    </row>
    <row r="562" spans="1:9" x14ac:dyDescent="0.3">
      <c r="A562" s="2">
        <v>2004</v>
      </c>
      <c r="B562" s="2" t="s">
        <v>35</v>
      </c>
      <c r="C562" s="2">
        <v>14</v>
      </c>
      <c r="D562" s="3">
        <v>0</v>
      </c>
      <c r="F562" s="2">
        <f t="shared" si="19"/>
        <v>0</v>
      </c>
      <c r="G562" s="2">
        <v>6.1</v>
      </c>
      <c r="I562" s="4">
        <f t="shared" si="20"/>
        <v>0</v>
      </c>
    </row>
    <row r="563" spans="1:9" x14ac:dyDescent="0.3">
      <c r="A563" s="2">
        <v>2004</v>
      </c>
      <c r="B563" s="2" t="s">
        <v>35</v>
      </c>
      <c r="C563" s="2">
        <v>15</v>
      </c>
      <c r="D563" s="3">
        <v>0</v>
      </c>
      <c r="F563" s="2">
        <f t="shared" si="19"/>
        <v>0</v>
      </c>
      <c r="G563" s="2">
        <v>6.1</v>
      </c>
      <c r="I563" s="4">
        <f t="shared" si="20"/>
        <v>0</v>
      </c>
    </row>
    <row r="564" spans="1:9" x14ac:dyDescent="0.3">
      <c r="A564" s="2">
        <v>2004</v>
      </c>
      <c r="B564" s="2" t="s">
        <v>35</v>
      </c>
      <c r="C564" s="2">
        <v>16</v>
      </c>
      <c r="D564" s="3">
        <v>0</v>
      </c>
      <c r="F564" s="2">
        <f t="shared" si="19"/>
        <v>0</v>
      </c>
      <c r="G564" s="2">
        <v>4.8</v>
      </c>
      <c r="I564" s="4">
        <f t="shared" si="20"/>
        <v>0</v>
      </c>
    </row>
    <row r="565" spans="1:9" x14ac:dyDescent="0.3">
      <c r="A565" s="2">
        <v>2004</v>
      </c>
      <c r="B565" s="2" t="s">
        <v>35</v>
      </c>
      <c r="C565" s="2">
        <v>17</v>
      </c>
      <c r="D565" s="3">
        <v>0</v>
      </c>
      <c r="F565" s="2">
        <f t="shared" si="19"/>
        <v>0</v>
      </c>
      <c r="G565" s="2">
        <v>5.0999999999999996</v>
      </c>
      <c r="I565" s="4">
        <f t="shared" si="20"/>
        <v>0</v>
      </c>
    </row>
    <row r="566" spans="1:9" x14ac:dyDescent="0.3">
      <c r="A566" s="2">
        <v>2004</v>
      </c>
      <c r="B566" s="2" t="s">
        <v>35</v>
      </c>
      <c r="C566" s="2">
        <v>18</v>
      </c>
      <c r="D566" s="3">
        <v>0</v>
      </c>
      <c r="F566" s="2">
        <f t="shared" si="19"/>
        <v>0</v>
      </c>
      <c r="G566" s="2">
        <v>5.6</v>
      </c>
      <c r="I566" s="4">
        <f t="shared" si="20"/>
        <v>0</v>
      </c>
    </row>
    <row r="567" spans="1:9" x14ac:dyDescent="0.3">
      <c r="A567" s="2">
        <v>2004</v>
      </c>
      <c r="B567" s="2" t="s">
        <v>35</v>
      </c>
      <c r="C567" s="2">
        <v>19</v>
      </c>
      <c r="D567" s="3">
        <v>0</v>
      </c>
      <c r="F567" s="2">
        <f t="shared" si="19"/>
        <v>0</v>
      </c>
      <c r="G567" s="2">
        <v>7.4</v>
      </c>
      <c r="I567" s="4">
        <f t="shared" si="20"/>
        <v>0</v>
      </c>
    </row>
    <row r="568" spans="1:9" x14ac:dyDescent="0.3">
      <c r="A568" s="2">
        <v>2004</v>
      </c>
      <c r="B568" s="2" t="s">
        <v>35</v>
      </c>
      <c r="C568" s="2">
        <v>20</v>
      </c>
      <c r="D568" s="3">
        <v>0</v>
      </c>
      <c r="F568" s="2">
        <f t="shared" si="19"/>
        <v>0</v>
      </c>
      <c r="G568" s="2">
        <v>5.0999999999999996</v>
      </c>
      <c r="I568" s="4">
        <f t="shared" si="20"/>
        <v>0</v>
      </c>
    </row>
    <row r="569" spans="1:9" x14ac:dyDescent="0.3">
      <c r="A569" s="2">
        <v>2004</v>
      </c>
      <c r="B569" s="2" t="s">
        <v>35</v>
      </c>
      <c r="C569" s="2">
        <v>21</v>
      </c>
      <c r="D569" s="3">
        <v>0</v>
      </c>
      <c r="F569" s="2">
        <f t="shared" si="19"/>
        <v>0</v>
      </c>
      <c r="G569" s="2">
        <v>6.1</v>
      </c>
      <c r="I569" s="4">
        <f t="shared" si="20"/>
        <v>0</v>
      </c>
    </row>
    <row r="570" spans="1:9" x14ac:dyDescent="0.3">
      <c r="A570" s="2">
        <v>2004</v>
      </c>
      <c r="B570" s="2" t="s">
        <v>35</v>
      </c>
      <c r="C570" s="2">
        <v>22</v>
      </c>
      <c r="D570" s="3">
        <v>0</v>
      </c>
      <c r="F570" s="2">
        <f t="shared" si="19"/>
        <v>0</v>
      </c>
      <c r="G570" s="2">
        <v>6.1</v>
      </c>
      <c r="I570" s="4">
        <f t="shared" si="20"/>
        <v>0</v>
      </c>
    </row>
    <row r="571" spans="1:9" x14ac:dyDescent="0.3">
      <c r="A571" s="2">
        <v>2004</v>
      </c>
      <c r="B571" s="2" t="s">
        <v>35</v>
      </c>
      <c r="C571" s="2">
        <v>23</v>
      </c>
      <c r="D571" s="3">
        <v>0</v>
      </c>
      <c r="F571" s="2">
        <f t="shared" si="19"/>
        <v>0</v>
      </c>
      <c r="G571" s="2">
        <v>5.5</v>
      </c>
      <c r="I571" s="4">
        <f t="shared" si="20"/>
        <v>0</v>
      </c>
    </row>
    <row r="572" spans="1:9" x14ac:dyDescent="0.3">
      <c r="A572" s="2">
        <v>2004</v>
      </c>
      <c r="B572" s="2" t="s">
        <v>35</v>
      </c>
      <c r="C572" s="2">
        <v>24</v>
      </c>
      <c r="D572" s="3">
        <v>0</v>
      </c>
      <c r="F572" s="2">
        <f t="shared" si="19"/>
        <v>0</v>
      </c>
      <c r="G572" s="2">
        <v>7.4</v>
      </c>
      <c r="I572" s="4">
        <f t="shared" si="20"/>
        <v>0</v>
      </c>
    </row>
    <row r="573" spans="1:9" x14ac:dyDescent="0.3">
      <c r="A573" s="2">
        <v>2004</v>
      </c>
      <c r="B573" s="2" t="s">
        <v>35</v>
      </c>
      <c r="C573" s="2">
        <v>25</v>
      </c>
      <c r="D573" s="3">
        <v>0</v>
      </c>
      <c r="F573" s="2">
        <f t="shared" si="19"/>
        <v>0</v>
      </c>
      <c r="G573" s="2">
        <v>7.3</v>
      </c>
      <c r="I573" s="4">
        <f t="shared" si="20"/>
        <v>0</v>
      </c>
    </row>
    <row r="574" spans="1:9" x14ac:dyDescent="0.3">
      <c r="A574" s="2">
        <v>2004</v>
      </c>
      <c r="B574" s="2" t="s">
        <v>35</v>
      </c>
      <c r="C574" s="2">
        <v>26</v>
      </c>
      <c r="D574" s="3">
        <v>0</v>
      </c>
      <c r="F574" s="2">
        <f t="shared" si="19"/>
        <v>0</v>
      </c>
      <c r="G574" s="2">
        <v>7.7</v>
      </c>
      <c r="I574" s="4">
        <f t="shared" si="20"/>
        <v>0</v>
      </c>
    </row>
    <row r="575" spans="1:9" x14ac:dyDescent="0.3">
      <c r="A575" s="2">
        <v>2004</v>
      </c>
      <c r="B575" s="2" t="s">
        <v>35</v>
      </c>
      <c r="C575" s="2">
        <v>27</v>
      </c>
      <c r="D575" s="3">
        <v>0</v>
      </c>
      <c r="F575" s="2">
        <f t="shared" si="19"/>
        <v>0</v>
      </c>
      <c r="G575" s="2">
        <v>10.8</v>
      </c>
      <c r="I575" s="4">
        <f t="shared" si="20"/>
        <v>0</v>
      </c>
    </row>
    <row r="576" spans="1:9" x14ac:dyDescent="0.3">
      <c r="A576" s="2">
        <v>2004</v>
      </c>
      <c r="B576" s="2" t="s">
        <v>35</v>
      </c>
      <c r="C576" s="2">
        <v>28</v>
      </c>
      <c r="D576" s="3">
        <v>0</v>
      </c>
      <c r="F576" s="2">
        <f t="shared" si="19"/>
        <v>0</v>
      </c>
      <c r="G576" s="2">
        <v>4.4000000000000004</v>
      </c>
      <c r="I576" s="4">
        <f t="shared" si="20"/>
        <v>0</v>
      </c>
    </row>
    <row r="577" spans="1:9" x14ac:dyDescent="0.3">
      <c r="A577" s="2">
        <v>2004</v>
      </c>
      <c r="B577" s="2" t="s">
        <v>35</v>
      </c>
      <c r="C577" s="2">
        <v>29</v>
      </c>
      <c r="D577" s="3">
        <v>0</v>
      </c>
      <c r="F577" s="2">
        <f t="shared" si="19"/>
        <v>0</v>
      </c>
      <c r="G577" s="2">
        <v>3.7</v>
      </c>
      <c r="I577" s="4">
        <f t="shared" si="20"/>
        <v>0</v>
      </c>
    </row>
    <row r="578" spans="1:9" x14ac:dyDescent="0.3">
      <c r="A578" s="2">
        <v>2004</v>
      </c>
      <c r="B578" s="2" t="s">
        <v>35</v>
      </c>
      <c r="C578" s="2">
        <v>30</v>
      </c>
      <c r="D578" s="3">
        <v>0</v>
      </c>
      <c r="F578" s="2">
        <f t="shared" si="19"/>
        <v>0</v>
      </c>
      <c r="G578" s="2">
        <v>5.3</v>
      </c>
      <c r="I578" s="4">
        <f t="shared" si="20"/>
        <v>0</v>
      </c>
    </row>
    <row r="579" spans="1:9" x14ac:dyDescent="0.3">
      <c r="A579" s="2">
        <v>2004</v>
      </c>
      <c r="B579" s="2" t="s">
        <v>35</v>
      </c>
      <c r="C579" s="2">
        <v>31</v>
      </c>
      <c r="D579" s="3">
        <v>0</v>
      </c>
      <c r="F579" s="2">
        <f t="shared" si="19"/>
        <v>0</v>
      </c>
      <c r="G579" s="2">
        <v>4.8</v>
      </c>
      <c r="I579" s="4">
        <f t="shared" si="20"/>
        <v>0</v>
      </c>
    </row>
    <row r="580" spans="1:9" x14ac:dyDescent="0.3">
      <c r="A580" s="2">
        <v>2004</v>
      </c>
      <c r="B580" s="2" t="s">
        <v>36</v>
      </c>
      <c r="C580" s="2">
        <v>1</v>
      </c>
      <c r="D580" s="3">
        <v>0</v>
      </c>
      <c r="F580" s="2">
        <f t="shared" si="19"/>
        <v>0</v>
      </c>
      <c r="G580" s="2">
        <v>5.7</v>
      </c>
      <c r="I580" s="4">
        <f t="shared" si="20"/>
        <v>0</v>
      </c>
    </row>
    <row r="581" spans="1:9" x14ac:dyDescent="0.3">
      <c r="A581" s="2">
        <v>2004</v>
      </c>
      <c r="B581" s="2" t="s">
        <v>36</v>
      </c>
      <c r="C581" s="2">
        <v>2</v>
      </c>
      <c r="D581" s="3">
        <v>0</v>
      </c>
      <c r="F581" s="2">
        <f t="shared" si="19"/>
        <v>0</v>
      </c>
      <c r="G581" s="2">
        <v>5.4</v>
      </c>
      <c r="I581" s="4">
        <f t="shared" si="20"/>
        <v>0</v>
      </c>
    </row>
    <row r="582" spans="1:9" x14ac:dyDescent="0.3">
      <c r="A582" s="2">
        <v>2004</v>
      </c>
      <c r="B582" s="2" t="s">
        <v>36</v>
      </c>
      <c r="C582" s="2">
        <v>3</v>
      </c>
      <c r="D582" s="3">
        <v>0</v>
      </c>
      <c r="F582" s="2">
        <f t="shared" si="19"/>
        <v>0</v>
      </c>
      <c r="G582" s="2">
        <v>6.3</v>
      </c>
      <c r="I582" s="4">
        <f t="shared" si="20"/>
        <v>0</v>
      </c>
    </row>
    <row r="583" spans="1:9" x14ac:dyDescent="0.3">
      <c r="A583" s="2">
        <v>2004</v>
      </c>
      <c r="B583" s="2" t="s">
        <v>36</v>
      </c>
      <c r="C583" s="2">
        <v>4</v>
      </c>
      <c r="D583" s="3">
        <v>0</v>
      </c>
      <c r="F583" s="2">
        <f t="shared" si="19"/>
        <v>0</v>
      </c>
      <c r="G583" s="2">
        <v>9.1999999999999993</v>
      </c>
      <c r="I583" s="4">
        <f t="shared" si="20"/>
        <v>0</v>
      </c>
    </row>
    <row r="584" spans="1:9" x14ac:dyDescent="0.3">
      <c r="A584" s="2">
        <v>2004</v>
      </c>
      <c r="B584" s="2" t="s">
        <v>36</v>
      </c>
      <c r="C584" s="2">
        <v>5</v>
      </c>
      <c r="D584" s="3">
        <v>0</v>
      </c>
      <c r="F584" s="2">
        <f t="shared" si="19"/>
        <v>0</v>
      </c>
      <c r="G584" s="2">
        <v>4.5</v>
      </c>
      <c r="I584" s="4">
        <f t="shared" si="20"/>
        <v>0</v>
      </c>
    </row>
    <row r="585" spans="1:9" x14ac:dyDescent="0.3">
      <c r="A585" s="2">
        <v>2004</v>
      </c>
      <c r="B585" s="2" t="s">
        <v>36</v>
      </c>
      <c r="C585" s="2">
        <v>6</v>
      </c>
      <c r="D585" s="3">
        <v>0</v>
      </c>
      <c r="F585" s="2">
        <f t="shared" si="19"/>
        <v>0</v>
      </c>
      <c r="G585" s="2">
        <v>5.4</v>
      </c>
      <c r="I585" s="4">
        <f t="shared" si="20"/>
        <v>0</v>
      </c>
    </row>
    <row r="586" spans="1:9" x14ac:dyDescent="0.3">
      <c r="A586" s="2">
        <v>2004</v>
      </c>
      <c r="B586" s="2" t="s">
        <v>36</v>
      </c>
      <c r="C586" s="2">
        <v>7</v>
      </c>
      <c r="D586" s="3">
        <v>0</v>
      </c>
      <c r="F586" s="2">
        <f t="shared" si="19"/>
        <v>0</v>
      </c>
      <c r="G586" s="2">
        <v>5.0999999999999996</v>
      </c>
      <c r="I586" s="4">
        <f t="shared" si="20"/>
        <v>0</v>
      </c>
    </row>
    <row r="587" spans="1:9" x14ac:dyDescent="0.3">
      <c r="A587" s="2">
        <v>2004</v>
      </c>
      <c r="B587" s="2" t="s">
        <v>36</v>
      </c>
      <c r="C587" s="2">
        <v>8</v>
      </c>
      <c r="D587" s="3">
        <v>0</v>
      </c>
      <c r="F587" s="2">
        <f t="shared" si="19"/>
        <v>0</v>
      </c>
      <c r="G587" s="2">
        <v>8.6</v>
      </c>
      <c r="I587" s="4">
        <f t="shared" si="20"/>
        <v>0</v>
      </c>
    </row>
    <row r="588" spans="1:9" x14ac:dyDescent="0.3">
      <c r="A588" s="2">
        <v>2004</v>
      </c>
      <c r="B588" s="2" t="s">
        <v>36</v>
      </c>
      <c r="C588" s="2">
        <v>9</v>
      </c>
      <c r="D588" s="3">
        <v>0</v>
      </c>
      <c r="F588" s="2">
        <f t="shared" si="19"/>
        <v>0</v>
      </c>
      <c r="G588" s="2">
        <v>12</v>
      </c>
      <c r="I588" s="4">
        <f t="shared" si="20"/>
        <v>0</v>
      </c>
    </row>
    <row r="589" spans="1:9" x14ac:dyDescent="0.3">
      <c r="A589" s="2">
        <v>2004</v>
      </c>
      <c r="B589" s="2" t="s">
        <v>36</v>
      </c>
      <c r="C589" s="2">
        <v>10</v>
      </c>
      <c r="D589" s="3">
        <v>0</v>
      </c>
      <c r="F589" s="2">
        <f t="shared" si="19"/>
        <v>0</v>
      </c>
      <c r="G589" s="2">
        <v>4.5999999999999996</v>
      </c>
      <c r="I589" s="4">
        <f t="shared" si="20"/>
        <v>0</v>
      </c>
    </row>
    <row r="590" spans="1:9" x14ac:dyDescent="0.3">
      <c r="A590" s="2">
        <v>2004</v>
      </c>
      <c r="B590" s="2" t="s">
        <v>36</v>
      </c>
      <c r="C590" s="2">
        <v>11</v>
      </c>
      <c r="D590" s="3">
        <v>0</v>
      </c>
      <c r="F590" s="2">
        <f t="shared" si="19"/>
        <v>0</v>
      </c>
      <c r="G590" s="2">
        <v>5.2</v>
      </c>
      <c r="I590" s="4">
        <f t="shared" si="20"/>
        <v>0</v>
      </c>
    </row>
    <row r="591" spans="1:9" x14ac:dyDescent="0.3">
      <c r="A591" s="2">
        <v>2004</v>
      </c>
      <c r="B591" s="2" t="s">
        <v>36</v>
      </c>
      <c r="C591" s="2">
        <v>12</v>
      </c>
      <c r="D591" s="3">
        <v>0</v>
      </c>
      <c r="F591" s="2">
        <f t="shared" si="19"/>
        <v>0</v>
      </c>
      <c r="G591" s="2">
        <v>8.9</v>
      </c>
      <c r="I591" s="4">
        <f t="shared" si="20"/>
        <v>0</v>
      </c>
    </row>
    <row r="592" spans="1:9" x14ac:dyDescent="0.3">
      <c r="A592" s="2">
        <v>2004</v>
      </c>
      <c r="B592" s="2" t="s">
        <v>36</v>
      </c>
      <c r="C592" s="2">
        <v>13</v>
      </c>
      <c r="D592" s="3">
        <v>0</v>
      </c>
      <c r="F592" s="2">
        <f t="shared" si="19"/>
        <v>0</v>
      </c>
      <c r="G592" s="2">
        <v>8</v>
      </c>
      <c r="I592" s="4">
        <f t="shared" si="20"/>
        <v>0</v>
      </c>
    </row>
    <row r="593" spans="1:9" x14ac:dyDescent="0.3">
      <c r="A593" s="2">
        <v>2004</v>
      </c>
      <c r="B593" s="2" t="s">
        <v>36</v>
      </c>
      <c r="C593" s="2">
        <v>14</v>
      </c>
      <c r="D593" s="3">
        <v>0</v>
      </c>
      <c r="F593" s="2">
        <f t="shared" si="19"/>
        <v>0</v>
      </c>
      <c r="G593" s="2">
        <v>7.4</v>
      </c>
      <c r="I593" s="4">
        <f t="shared" si="20"/>
        <v>0</v>
      </c>
    </row>
    <row r="594" spans="1:9" x14ac:dyDescent="0.3">
      <c r="A594" s="2">
        <v>2004</v>
      </c>
      <c r="B594" s="2" t="s">
        <v>36</v>
      </c>
      <c r="C594" s="2">
        <v>15</v>
      </c>
      <c r="D594" s="3">
        <v>0</v>
      </c>
      <c r="F594" s="2">
        <f t="shared" si="19"/>
        <v>0</v>
      </c>
      <c r="G594" s="2">
        <v>5.3</v>
      </c>
      <c r="I594" s="4">
        <f t="shared" si="20"/>
        <v>0</v>
      </c>
    </row>
    <row r="595" spans="1:9" x14ac:dyDescent="0.3">
      <c r="A595" s="2">
        <v>2004</v>
      </c>
      <c r="B595" s="2" t="s">
        <v>36</v>
      </c>
      <c r="C595" s="2">
        <v>16</v>
      </c>
      <c r="D595" s="3">
        <v>0</v>
      </c>
      <c r="F595" s="2">
        <f t="shared" si="19"/>
        <v>0</v>
      </c>
      <c r="G595" s="2">
        <v>3.1</v>
      </c>
      <c r="I595" s="4">
        <f t="shared" si="20"/>
        <v>0</v>
      </c>
    </row>
    <row r="596" spans="1:9" x14ac:dyDescent="0.3">
      <c r="A596" s="2">
        <v>2004</v>
      </c>
      <c r="B596" s="2" t="s">
        <v>36</v>
      </c>
      <c r="C596" s="2">
        <v>17</v>
      </c>
      <c r="D596" s="3">
        <v>0</v>
      </c>
      <c r="F596" s="2">
        <f t="shared" si="19"/>
        <v>0</v>
      </c>
      <c r="G596" s="2">
        <v>8.6999999999999993</v>
      </c>
      <c r="I596" s="4">
        <f t="shared" si="20"/>
        <v>0</v>
      </c>
    </row>
    <row r="597" spans="1:9" x14ac:dyDescent="0.3">
      <c r="A597" s="2">
        <v>2004</v>
      </c>
      <c r="B597" s="2" t="s">
        <v>36</v>
      </c>
      <c r="C597" s="2">
        <v>18</v>
      </c>
      <c r="D597" s="3">
        <v>0</v>
      </c>
      <c r="F597" s="2">
        <f t="shared" si="19"/>
        <v>0</v>
      </c>
      <c r="G597" s="2">
        <v>9.5</v>
      </c>
      <c r="I597" s="4">
        <f t="shared" si="20"/>
        <v>0</v>
      </c>
    </row>
    <row r="598" spans="1:9" x14ac:dyDescent="0.3">
      <c r="A598" s="2">
        <v>2004</v>
      </c>
      <c r="B598" s="2" t="s">
        <v>36</v>
      </c>
      <c r="C598" s="2">
        <v>19</v>
      </c>
      <c r="D598" s="3">
        <v>0</v>
      </c>
      <c r="F598" s="2">
        <f t="shared" si="19"/>
        <v>0</v>
      </c>
      <c r="G598" s="2">
        <v>6.7</v>
      </c>
      <c r="I598" s="4">
        <f t="shared" si="20"/>
        <v>0</v>
      </c>
    </row>
    <row r="599" spans="1:9" x14ac:dyDescent="0.3">
      <c r="A599" s="2">
        <v>2004</v>
      </c>
      <c r="B599" s="2" t="s">
        <v>36</v>
      </c>
      <c r="C599" s="2">
        <v>20</v>
      </c>
      <c r="D599" s="3">
        <v>0</v>
      </c>
      <c r="F599" s="2">
        <f t="shared" si="19"/>
        <v>0</v>
      </c>
      <c r="G599" s="2">
        <v>7.7</v>
      </c>
      <c r="I599" s="4">
        <f t="shared" si="20"/>
        <v>0</v>
      </c>
    </row>
    <row r="600" spans="1:9" x14ac:dyDescent="0.3">
      <c r="A600" s="2">
        <v>2004</v>
      </c>
      <c r="B600" s="2" t="s">
        <v>36</v>
      </c>
      <c r="C600" s="2">
        <v>21</v>
      </c>
      <c r="D600" s="3">
        <v>0</v>
      </c>
      <c r="F600" s="2">
        <f t="shared" si="19"/>
        <v>0</v>
      </c>
      <c r="G600" s="2">
        <v>8.5</v>
      </c>
      <c r="I600" s="4">
        <f t="shared" si="20"/>
        <v>0</v>
      </c>
    </row>
    <row r="601" spans="1:9" x14ac:dyDescent="0.3">
      <c r="A601" s="2">
        <v>2004</v>
      </c>
      <c r="B601" s="2" t="s">
        <v>36</v>
      </c>
      <c r="C601" s="2">
        <v>22</v>
      </c>
      <c r="D601" s="3">
        <v>0</v>
      </c>
      <c r="F601" s="2">
        <f t="shared" si="19"/>
        <v>0</v>
      </c>
      <c r="G601" s="2">
        <v>5.9</v>
      </c>
      <c r="I601" s="4">
        <f t="shared" si="20"/>
        <v>0</v>
      </c>
    </row>
    <row r="602" spans="1:9" x14ac:dyDescent="0.3">
      <c r="A602" s="2">
        <v>2004</v>
      </c>
      <c r="B602" s="2" t="s">
        <v>36</v>
      </c>
      <c r="C602" s="2">
        <v>23</v>
      </c>
      <c r="D602" s="3">
        <v>0</v>
      </c>
      <c r="F602" s="2">
        <f t="shared" si="19"/>
        <v>0</v>
      </c>
      <c r="G602" s="2">
        <v>9.5</v>
      </c>
      <c r="I602" s="4">
        <f t="shared" si="20"/>
        <v>0</v>
      </c>
    </row>
    <row r="603" spans="1:9" x14ac:dyDescent="0.3">
      <c r="A603" s="2">
        <v>2004</v>
      </c>
      <c r="B603" s="2" t="s">
        <v>36</v>
      </c>
      <c r="C603" s="2">
        <v>24</v>
      </c>
      <c r="D603" s="3">
        <v>0</v>
      </c>
      <c r="F603" s="2">
        <f t="shared" si="19"/>
        <v>0</v>
      </c>
      <c r="G603" s="2">
        <v>5.6</v>
      </c>
      <c r="I603" s="4">
        <f t="shared" si="20"/>
        <v>0</v>
      </c>
    </row>
    <row r="604" spans="1:9" x14ac:dyDescent="0.3">
      <c r="A604" s="2">
        <v>2004</v>
      </c>
      <c r="B604" s="2" t="s">
        <v>36</v>
      </c>
      <c r="C604" s="2">
        <v>25</v>
      </c>
      <c r="D604" s="3">
        <v>0</v>
      </c>
      <c r="F604" s="2">
        <f t="shared" si="19"/>
        <v>0</v>
      </c>
      <c r="G604" s="2">
        <v>4.9000000000000004</v>
      </c>
      <c r="I604" s="4">
        <f t="shared" si="20"/>
        <v>0</v>
      </c>
    </row>
    <row r="605" spans="1:9" x14ac:dyDescent="0.3">
      <c r="A605" s="2">
        <v>2004</v>
      </c>
      <c r="B605" s="2" t="s">
        <v>36</v>
      </c>
      <c r="C605" s="2">
        <v>26</v>
      </c>
      <c r="D605" s="3">
        <v>0</v>
      </c>
      <c r="F605" s="2">
        <f t="shared" si="19"/>
        <v>0</v>
      </c>
      <c r="G605" s="2">
        <v>5.4</v>
      </c>
      <c r="I605" s="4">
        <f t="shared" si="20"/>
        <v>0</v>
      </c>
    </row>
    <row r="606" spans="1:9" x14ac:dyDescent="0.3">
      <c r="A606" s="2">
        <v>2004</v>
      </c>
      <c r="B606" s="2" t="s">
        <v>36</v>
      </c>
      <c r="C606" s="2">
        <v>27</v>
      </c>
      <c r="D606" s="3">
        <v>0</v>
      </c>
      <c r="F606" s="2">
        <f t="shared" si="19"/>
        <v>0</v>
      </c>
      <c r="G606" s="2">
        <v>2.9</v>
      </c>
      <c r="I606" s="4">
        <f t="shared" si="20"/>
        <v>0</v>
      </c>
    </row>
    <row r="607" spans="1:9" x14ac:dyDescent="0.3">
      <c r="A607" s="2">
        <v>2004</v>
      </c>
      <c r="B607" s="2" t="s">
        <v>36</v>
      </c>
      <c r="C607" s="2">
        <v>28</v>
      </c>
      <c r="D607" s="3">
        <v>0</v>
      </c>
      <c r="F607" s="2">
        <f t="shared" si="19"/>
        <v>0</v>
      </c>
      <c r="G607" s="2">
        <v>4</v>
      </c>
      <c r="I607" s="4">
        <f t="shared" si="20"/>
        <v>0</v>
      </c>
    </row>
    <row r="608" spans="1:9" x14ac:dyDescent="0.3">
      <c r="A608" s="2">
        <v>2004</v>
      </c>
      <c r="B608" s="2" t="s">
        <v>36</v>
      </c>
      <c r="C608" s="2">
        <v>29</v>
      </c>
      <c r="D608" s="3">
        <v>0</v>
      </c>
      <c r="F608" s="2">
        <f t="shared" si="19"/>
        <v>0</v>
      </c>
      <c r="G608" s="2">
        <v>5.3</v>
      </c>
      <c r="I608" s="4">
        <f t="shared" si="20"/>
        <v>0</v>
      </c>
    </row>
    <row r="609" spans="1:9" x14ac:dyDescent="0.3">
      <c r="A609" s="2">
        <v>2004</v>
      </c>
      <c r="B609" s="2" t="s">
        <v>36</v>
      </c>
      <c r="C609" s="2">
        <v>30</v>
      </c>
      <c r="D609" s="3">
        <v>0</v>
      </c>
      <c r="F609" s="2">
        <f t="shared" si="19"/>
        <v>0</v>
      </c>
      <c r="G609" s="2">
        <v>6.1</v>
      </c>
      <c r="I609" s="4">
        <f t="shared" si="20"/>
        <v>0</v>
      </c>
    </row>
    <row r="610" spans="1:9" x14ac:dyDescent="0.3">
      <c r="A610" s="2">
        <v>2004</v>
      </c>
      <c r="B610" s="2" t="s">
        <v>36</v>
      </c>
      <c r="C610" s="2">
        <v>31</v>
      </c>
      <c r="D610" s="3">
        <v>0</v>
      </c>
      <c r="F610" s="2">
        <f t="shared" si="19"/>
        <v>0</v>
      </c>
      <c r="G610" s="2">
        <v>5</v>
      </c>
      <c r="I610" s="4">
        <f t="shared" si="20"/>
        <v>0</v>
      </c>
    </row>
    <row r="611" spans="1:9" x14ac:dyDescent="0.3">
      <c r="A611" s="2">
        <v>2004</v>
      </c>
      <c r="B611" s="2" t="s">
        <v>37</v>
      </c>
      <c r="C611" s="2">
        <v>1</v>
      </c>
      <c r="D611" s="3">
        <v>0</v>
      </c>
      <c r="F611" s="2">
        <f t="shared" si="19"/>
        <v>0</v>
      </c>
      <c r="G611" s="2">
        <v>5.0999999999999996</v>
      </c>
      <c r="I611" s="4">
        <f t="shared" si="20"/>
        <v>0</v>
      </c>
    </row>
    <row r="612" spans="1:9" x14ac:dyDescent="0.3">
      <c r="A612" s="2">
        <v>2004</v>
      </c>
      <c r="B612" s="2" t="s">
        <v>37</v>
      </c>
      <c r="C612" s="2">
        <v>2</v>
      </c>
      <c r="D612" s="3">
        <v>0</v>
      </c>
      <c r="F612" s="2">
        <f t="shared" si="19"/>
        <v>0</v>
      </c>
      <c r="G612" s="2">
        <v>3.9</v>
      </c>
      <c r="I612" s="4">
        <f t="shared" si="20"/>
        <v>0</v>
      </c>
    </row>
    <row r="613" spans="1:9" x14ac:dyDescent="0.3">
      <c r="A613" s="2">
        <v>2004</v>
      </c>
      <c r="B613" s="2" t="s">
        <v>37</v>
      </c>
      <c r="C613" s="2">
        <v>3</v>
      </c>
      <c r="D613" s="3">
        <v>0</v>
      </c>
      <c r="F613" s="2">
        <f t="shared" si="19"/>
        <v>0</v>
      </c>
      <c r="G613" s="2">
        <v>4</v>
      </c>
      <c r="I613" s="4">
        <f t="shared" si="20"/>
        <v>0</v>
      </c>
    </row>
    <row r="614" spans="1:9" x14ac:dyDescent="0.3">
      <c r="A614" s="2">
        <v>2004</v>
      </c>
      <c r="B614" s="2" t="s">
        <v>37</v>
      </c>
      <c r="C614" s="2">
        <v>4</v>
      </c>
      <c r="D614" s="3">
        <v>0</v>
      </c>
      <c r="F614" s="2">
        <f t="shared" si="19"/>
        <v>0</v>
      </c>
      <c r="G614" s="2">
        <v>4.5</v>
      </c>
      <c r="I614" s="4">
        <f t="shared" si="20"/>
        <v>0</v>
      </c>
    </row>
    <row r="615" spans="1:9" x14ac:dyDescent="0.3">
      <c r="A615" s="2">
        <v>2004</v>
      </c>
      <c r="B615" s="2" t="s">
        <v>37</v>
      </c>
      <c r="C615" s="2">
        <v>5</v>
      </c>
      <c r="D615" s="3">
        <v>0</v>
      </c>
      <c r="F615" s="2">
        <f t="shared" si="19"/>
        <v>0</v>
      </c>
      <c r="G615" s="2">
        <v>3.9</v>
      </c>
      <c r="I615" s="4">
        <f t="shared" si="20"/>
        <v>0</v>
      </c>
    </row>
    <row r="616" spans="1:9" x14ac:dyDescent="0.3">
      <c r="A616" s="2">
        <v>2004</v>
      </c>
      <c r="B616" s="2" t="s">
        <v>37</v>
      </c>
      <c r="C616" s="2">
        <v>6</v>
      </c>
      <c r="D616" s="3">
        <v>0</v>
      </c>
      <c r="F616" s="2">
        <f t="shared" si="19"/>
        <v>0</v>
      </c>
      <c r="G616" s="2">
        <v>2.2000000000000002</v>
      </c>
      <c r="I616" s="4">
        <f t="shared" si="20"/>
        <v>0</v>
      </c>
    </row>
    <row r="617" spans="1:9" x14ac:dyDescent="0.3">
      <c r="A617" s="2">
        <v>2004</v>
      </c>
      <c r="B617" s="2" t="s">
        <v>37</v>
      </c>
      <c r="C617" s="2">
        <v>7</v>
      </c>
      <c r="D617" s="3">
        <v>0</v>
      </c>
      <c r="F617" s="2">
        <f t="shared" si="19"/>
        <v>0</v>
      </c>
      <c r="G617" s="2">
        <v>5</v>
      </c>
      <c r="I617" s="4">
        <f t="shared" si="20"/>
        <v>0</v>
      </c>
    </row>
    <row r="618" spans="1:9" x14ac:dyDescent="0.3">
      <c r="A618" s="2">
        <v>2004</v>
      </c>
      <c r="B618" s="2" t="s">
        <v>37</v>
      </c>
      <c r="C618" s="2">
        <v>8</v>
      </c>
      <c r="D618" s="3">
        <v>0</v>
      </c>
      <c r="F618" s="2">
        <f t="shared" si="19"/>
        <v>0</v>
      </c>
      <c r="G618" s="2">
        <v>4</v>
      </c>
      <c r="I618" s="4">
        <f t="shared" si="20"/>
        <v>0</v>
      </c>
    </row>
    <row r="619" spans="1:9" x14ac:dyDescent="0.3">
      <c r="A619" s="2">
        <v>2004</v>
      </c>
      <c r="B619" s="2" t="s">
        <v>37</v>
      </c>
      <c r="C619" s="2">
        <v>9</v>
      </c>
      <c r="D619" s="3">
        <v>0</v>
      </c>
      <c r="F619" s="2">
        <f t="shared" si="19"/>
        <v>0</v>
      </c>
      <c r="G619" s="2">
        <v>2.9</v>
      </c>
      <c r="I619" s="4">
        <f t="shared" si="20"/>
        <v>0</v>
      </c>
    </row>
    <row r="620" spans="1:9" x14ac:dyDescent="0.3">
      <c r="A620" s="2">
        <v>2004</v>
      </c>
      <c r="B620" s="2" t="s">
        <v>37</v>
      </c>
      <c r="C620" s="2">
        <v>10</v>
      </c>
      <c r="D620" s="3">
        <v>0</v>
      </c>
      <c r="F620" s="2">
        <f t="shared" si="19"/>
        <v>0</v>
      </c>
      <c r="G620" s="2">
        <v>4.3</v>
      </c>
      <c r="I620" s="4">
        <f t="shared" si="20"/>
        <v>0</v>
      </c>
    </row>
    <row r="621" spans="1:9" x14ac:dyDescent="0.3">
      <c r="A621" s="2">
        <v>2004</v>
      </c>
      <c r="B621" s="2" t="s">
        <v>37</v>
      </c>
      <c r="C621" s="2">
        <v>11</v>
      </c>
      <c r="D621" s="3">
        <v>0</v>
      </c>
      <c r="F621" s="2">
        <f t="shared" si="19"/>
        <v>0</v>
      </c>
      <c r="G621" s="2">
        <v>10.6</v>
      </c>
      <c r="I621" s="4">
        <f t="shared" si="20"/>
        <v>0</v>
      </c>
    </row>
    <row r="622" spans="1:9" x14ac:dyDescent="0.3">
      <c r="A622" s="2">
        <v>2004</v>
      </c>
      <c r="B622" s="2" t="s">
        <v>37</v>
      </c>
      <c r="C622" s="2">
        <v>12</v>
      </c>
      <c r="D622" s="3">
        <v>0</v>
      </c>
      <c r="F622" s="2">
        <f t="shared" si="19"/>
        <v>0</v>
      </c>
      <c r="G622" s="2">
        <v>5.7</v>
      </c>
      <c r="I622" s="4">
        <f t="shared" si="20"/>
        <v>0</v>
      </c>
    </row>
    <row r="623" spans="1:9" x14ac:dyDescent="0.3">
      <c r="A623" s="2">
        <v>2004</v>
      </c>
      <c r="B623" s="2" t="s">
        <v>37</v>
      </c>
      <c r="C623" s="2">
        <v>13</v>
      </c>
      <c r="D623" s="3">
        <v>0</v>
      </c>
      <c r="F623" s="2">
        <f t="shared" si="19"/>
        <v>0</v>
      </c>
      <c r="G623" s="2">
        <v>4.2</v>
      </c>
      <c r="I623" s="4">
        <f t="shared" si="20"/>
        <v>0</v>
      </c>
    </row>
    <row r="624" spans="1:9" x14ac:dyDescent="0.3">
      <c r="A624" s="2">
        <v>2004</v>
      </c>
      <c r="B624" s="2" t="s">
        <v>37</v>
      </c>
      <c r="C624" s="2">
        <v>14</v>
      </c>
      <c r="D624" s="3">
        <v>0</v>
      </c>
      <c r="F624" s="2">
        <f t="shared" ref="F624:F687" si="21">D624/482.9</f>
        <v>0</v>
      </c>
      <c r="G624" s="2">
        <v>3.6</v>
      </c>
      <c r="I624" s="4">
        <f t="shared" ref="I624:I687" si="22">F624*$N$28</f>
        <v>0</v>
      </c>
    </row>
    <row r="625" spans="1:9" x14ac:dyDescent="0.3">
      <c r="A625" s="2">
        <v>2004</v>
      </c>
      <c r="B625" s="2" t="s">
        <v>37</v>
      </c>
      <c r="C625" s="2">
        <v>15</v>
      </c>
      <c r="D625" s="3">
        <v>0</v>
      </c>
      <c r="F625" s="2">
        <f t="shared" si="21"/>
        <v>0</v>
      </c>
      <c r="G625" s="2">
        <v>3.6</v>
      </c>
      <c r="I625" s="4">
        <f t="shared" si="22"/>
        <v>0</v>
      </c>
    </row>
    <row r="626" spans="1:9" x14ac:dyDescent="0.3">
      <c r="A626" s="2">
        <v>2004</v>
      </c>
      <c r="B626" s="2" t="s">
        <v>37</v>
      </c>
      <c r="C626" s="2">
        <v>16</v>
      </c>
      <c r="D626" s="3">
        <v>0</v>
      </c>
      <c r="F626" s="2">
        <f t="shared" si="21"/>
        <v>0</v>
      </c>
      <c r="G626" s="2">
        <v>2.5</v>
      </c>
      <c r="I626" s="4">
        <f t="shared" si="22"/>
        <v>0</v>
      </c>
    </row>
    <row r="627" spans="1:9" x14ac:dyDescent="0.3">
      <c r="A627" s="2">
        <v>2004</v>
      </c>
      <c r="B627" s="2" t="s">
        <v>37</v>
      </c>
      <c r="C627" s="2">
        <v>17</v>
      </c>
      <c r="D627" s="3">
        <v>0</v>
      </c>
      <c r="F627" s="2">
        <f t="shared" si="21"/>
        <v>0</v>
      </c>
      <c r="G627" s="2">
        <v>2.5</v>
      </c>
      <c r="I627" s="4">
        <f t="shared" si="22"/>
        <v>0</v>
      </c>
    </row>
    <row r="628" spans="1:9" x14ac:dyDescent="0.3">
      <c r="A628" s="2">
        <v>2004</v>
      </c>
      <c r="B628" s="2" t="s">
        <v>37</v>
      </c>
      <c r="C628" s="2">
        <v>18</v>
      </c>
      <c r="D628" s="3">
        <v>0</v>
      </c>
      <c r="F628" s="2">
        <f t="shared" si="21"/>
        <v>0</v>
      </c>
      <c r="G628" s="2">
        <v>3.8</v>
      </c>
      <c r="I628" s="4">
        <f t="shared" si="22"/>
        <v>0</v>
      </c>
    </row>
    <row r="629" spans="1:9" x14ac:dyDescent="0.3">
      <c r="A629" s="2">
        <v>2004</v>
      </c>
      <c r="B629" s="2" t="s">
        <v>37</v>
      </c>
      <c r="C629" s="2">
        <v>19</v>
      </c>
      <c r="D629" s="3">
        <v>0</v>
      </c>
      <c r="F629" s="2">
        <f t="shared" si="21"/>
        <v>0</v>
      </c>
      <c r="G629" s="2">
        <v>3.1</v>
      </c>
      <c r="I629" s="4">
        <f t="shared" si="22"/>
        <v>0</v>
      </c>
    </row>
    <row r="630" spans="1:9" x14ac:dyDescent="0.3">
      <c r="A630" s="2">
        <v>2004</v>
      </c>
      <c r="B630" s="2" t="s">
        <v>37</v>
      </c>
      <c r="C630" s="2">
        <v>20</v>
      </c>
      <c r="D630" s="3">
        <v>0</v>
      </c>
      <c r="F630" s="2">
        <f t="shared" si="21"/>
        <v>0</v>
      </c>
      <c r="G630" s="2">
        <v>2.9</v>
      </c>
      <c r="I630" s="4">
        <f t="shared" si="22"/>
        <v>0</v>
      </c>
    </row>
    <row r="631" spans="1:9" x14ac:dyDescent="0.3">
      <c r="A631" s="2">
        <v>2004</v>
      </c>
      <c r="B631" s="2" t="s">
        <v>37</v>
      </c>
      <c r="C631" s="2">
        <v>21</v>
      </c>
      <c r="D631" s="3">
        <v>0</v>
      </c>
      <c r="F631" s="2">
        <f t="shared" si="21"/>
        <v>0</v>
      </c>
      <c r="G631" s="2">
        <v>3.3</v>
      </c>
      <c r="I631" s="4">
        <f t="shared" si="22"/>
        <v>0</v>
      </c>
    </row>
    <row r="632" spans="1:9" x14ac:dyDescent="0.3">
      <c r="A632" s="2">
        <v>2004</v>
      </c>
      <c r="B632" s="2" t="s">
        <v>37</v>
      </c>
      <c r="C632" s="2">
        <v>22</v>
      </c>
      <c r="D632" s="3">
        <v>0</v>
      </c>
      <c r="F632" s="2">
        <f t="shared" si="21"/>
        <v>0</v>
      </c>
      <c r="G632" s="2">
        <v>3.6</v>
      </c>
      <c r="I632" s="4">
        <f t="shared" si="22"/>
        <v>0</v>
      </c>
    </row>
    <row r="633" spans="1:9" x14ac:dyDescent="0.3">
      <c r="A633" s="2">
        <v>2004</v>
      </c>
      <c r="B633" s="2" t="s">
        <v>37</v>
      </c>
      <c r="C633" s="2">
        <v>23</v>
      </c>
      <c r="D633" s="3">
        <v>0</v>
      </c>
      <c r="F633" s="2">
        <f t="shared" si="21"/>
        <v>0</v>
      </c>
      <c r="G633" s="2">
        <v>3.8</v>
      </c>
      <c r="I633" s="4">
        <f t="shared" si="22"/>
        <v>0</v>
      </c>
    </row>
    <row r="634" spans="1:9" x14ac:dyDescent="0.3">
      <c r="A634" s="2">
        <v>2004</v>
      </c>
      <c r="B634" s="2" t="s">
        <v>37</v>
      </c>
      <c r="C634" s="2">
        <v>24</v>
      </c>
      <c r="D634" s="3">
        <v>0</v>
      </c>
      <c r="F634" s="2">
        <f t="shared" si="21"/>
        <v>0</v>
      </c>
      <c r="G634" s="2">
        <v>2.7</v>
      </c>
      <c r="I634" s="4">
        <f t="shared" si="22"/>
        <v>0</v>
      </c>
    </row>
    <row r="635" spans="1:9" x14ac:dyDescent="0.3">
      <c r="A635" s="2">
        <v>2004</v>
      </c>
      <c r="B635" s="2" t="s">
        <v>37</v>
      </c>
      <c r="C635" s="2">
        <v>25</v>
      </c>
      <c r="D635" s="3">
        <v>0</v>
      </c>
      <c r="F635" s="2">
        <f t="shared" si="21"/>
        <v>0</v>
      </c>
      <c r="G635" s="2">
        <v>1.8</v>
      </c>
      <c r="I635" s="4">
        <f t="shared" si="22"/>
        <v>0</v>
      </c>
    </row>
    <row r="636" spans="1:9" x14ac:dyDescent="0.3">
      <c r="A636" s="2">
        <v>2004</v>
      </c>
      <c r="B636" s="2" t="s">
        <v>37</v>
      </c>
      <c r="C636" s="2">
        <v>26</v>
      </c>
      <c r="D636" s="3">
        <v>0</v>
      </c>
      <c r="F636" s="2">
        <f t="shared" si="21"/>
        <v>0</v>
      </c>
      <c r="G636" s="2">
        <v>4.0999999999999996</v>
      </c>
      <c r="I636" s="4">
        <f t="shared" si="22"/>
        <v>0</v>
      </c>
    </row>
    <row r="637" spans="1:9" x14ac:dyDescent="0.3">
      <c r="A637" s="2">
        <v>2004</v>
      </c>
      <c r="B637" s="2" t="s">
        <v>37</v>
      </c>
      <c r="C637" s="2">
        <v>27</v>
      </c>
      <c r="D637" s="3">
        <v>0</v>
      </c>
      <c r="F637" s="2">
        <f t="shared" si="21"/>
        <v>0</v>
      </c>
      <c r="G637" s="2">
        <v>2.7</v>
      </c>
      <c r="I637" s="4">
        <f t="shared" si="22"/>
        <v>0</v>
      </c>
    </row>
    <row r="638" spans="1:9" x14ac:dyDescent="0.3">
      <c r="A638" s="2">
        <v>2004</v>
      </c>
      <c r="B638" s="2" t="s">
        <v>37</v>
      </c>
      <c r="C638" s="2">
        <v>28</v>
      </c>
      <c r="D638" s="3">
        <v>0</v>
      </c>
      <c r="F638" s="2">
        <f t="shared" si="21"/>
        <v>0</v>
      </c>
      <c r="G638" s="2">
        <v>3.6</v>
      </c>
      <c r="I638" s="4">
        <f t="shared" si="22"/>
        <v>0</v>
      </c>
    </row>
    <row r="639" spans="1:9" x14ac:dyDescent="0.3">
      <c r="A639" s="2">
        <v>2004</v>
      </c>
      <c r="B639" s="2" t="s">
        <v>37</v>
      </c>
      <c r="C639" s="2">
        <v>29</v>
      </c>
      <c r="D639" s="3">
        <v>0</v>
      </c>
      <c r="F639" s="2">
        <f t="shared" si="21"/>
        <v>0</v>
      </c>
      <c r="G639" s="2">
        <v>2.9</v>
      </c>
      <c r="I639" s="4">
        <f t="shared" si="22"/>
        <v>0</v>
      </c>
    </row>
    <row r="640" spans="1:9" x14ac:dyDescent="0.3">
      <c r="A640" s="2">
        <v>2004</v>
      </c>
      <c r="B640" s="2" t="s">
        <v>37</v>
      </c>
      <c r="C640" s="2">
        <v>30</v>
      </c>
      <c r="D640" s="3">
        <v>0</v>
      </c>
      <c r="F640" s="2">
        <f t="shared" si="21"/>
        <v>0</v>
      </c>
      <c r="G640" s="2">
        <v>2.9</v>
      </c>
      <c r="I640" s="4">
        <f t="shared" si="22"/>
        <v>0</v>
      </c>
    </row>
    <row r="641" spans="1:9" x14ac:dyDescent="0.3">
      <c r="A641" s="2">
        <v>2004</v>
      </c>
      <c r="B641" s="2" t="s">
        <v>38</v>
      </c>
      <c r="C641" s="2">
        <v>1</v>
      </c>
      <c r="D641" s="3">
        <v>0</v>
      </c>
      <c r="F641" s="2">
        <f t="shared" si="21"/>
        <v>0</v>
      </c>
      <c r="G641" s="2">
        <v>4.4000000000000004</v>
      </c>
      <c r="I641" s="4">
        <f t="shared" si="22"/>
        <v>0</v>
      </c>
    </row>
    <row r="642" spans="1:9" x14ac:dyDescent="0.3">
      <c r="A642" s="2">
        <v>2004</v>
      </c>
      <c r="B642" s="2" t="s">
        <v>38</v>
      </c>
      <c r="C642" s="2">
        <v>2</v>
      </c>
      <c r="D642" s="3">
        <v>0</v>
      </c>
      <c r="F642" s="2">
        <f t="shared" si="21"/>
        <v>0</v>
      </c>
      <c r="G642" s="2">
        <v>3.6</v>
      </c>
      <c r="I642" s="4">
        <f t="shared" si="22"/>
        <v>0</v>
      </c>
    </row>
    <row r="643" spans="1:9" x14ac:dyDescent="0.3">
      <c r="A643" s="2">
        <v>2004</v>
      </c>
      <c r="B643" s="2" t="s">
        <v>38</v>
      </c>
      <c r="C643" s="2">
        <v>3</v>
      </c>
      <c r="D643" s="3">
        <v>0</v>
      </c>
      <c r="F643" s="2">
        <f t="shared" si="21"/>
        <v>0</v>
      </c>
      <c r="G643" s="2">
        <v>3.4</v>
      </c>
      <c r="I643" s="4">
        <f t="shared" si="22"/>
        <v>0</v>
      </c>
    </row>
    <row r="644" spans="1:9" x14ac:dyDescent="0.3">
      <c r="A644" s="2">
        <v>2004</v>
      </c>
      <c r="B644" s="2" t="s">
        <v>38</v>
      </c>
      <c r="C644" s="2">
        <v>4</v>
      </c>
      <c r="D644" s="3">
        <v>0</v>
      </c>
      <c r="F644" s="2">
        <f t="shared" si="21"/>
        <v>0</v>
      </c>
      <c r="G644" s="2">
        <v>2.2000000000000002</v>
      </c>
      <c r="I644" s="4">
        <f t="shared" si="22"/>
        <v>0</v>
      </c>
    </row>
    <row r="645" spans="1:9" x14ac:dyDescent="0.3">
      <c r="A645" s="2">
        <v>2004</v>
      </c>
      <c r="B645" s="2" t="s">
        <v>38</v>
      </c>
      <c r="C645" s="2">
        <v>5</v>
      </c>
      <c r="D645" s="3">
        <v>0</v>
      </c>
      <c r="F645" s="2">
        <f t="shared" si="21"/>
        <v>0</v>
      </c>
      <c r="G645" s="2">
        <v>2.2000000000000002</v>
      </c>
      <c r="I645" s="4">
        <f t="shared" si="22"/>
        <v>0</v>
      </c>
    </row>
    <row r="646" spans="1:9" x14ac:dyDescent="0.3">
      <c r="A646" s="2">
        <v>2004</v>
      </c>
      <c r="B646" s="2" t="s">
        <v>38</v>
      </c>
      <c r="C646" s="2">
        <v>6</v>
      </c>
      <c r="D646" s="3">
        <v>0</v>
      </c>
      <c r="F646" s="2">
        <f t="shared" si="21"/>
        <v>0</v>
      </c>
      <c r="G646" s="2">
        <v>2.6</v>
      </c>
      <c r="I646" s="4">
        <f t="shared" si="22"/>
        <v>0</v>
      </c>
    </row>
    <row r="647" spans="1:9" x14ac:dyDescent="0.3">
      <c r="A647" s="2">
        <v>2004</v>
      </c>
      <c r="B647" s="2" t="s">
        <v>38</v>
      </c>
      <c r="C647" s="2">
        <v>7</v>
      </c>
      <c r="D647" s="3">
        <v>0</v>
      </c>
      <c r="F647" s="2">
        <f t="shared" si="21"/>
        <v>0</v>
      </c>
      <c r="G647" s="2">
        <v>3.2</v>
      </c>
      <c r="I647" s="4">
        <f t="shared" si="22"/>
        <v>0</v>
      </c>
    </row>
    <row r="648" spans="1:9" x14ac:dyDescent="0.3">
      <c r="A648" s="2">
        <v>2004</v>
      </c>
      <c r="B648" s="2" t="s">
        <v>38</v>
      </c>
      <c r="C648" s="2">
        <v>8</v>
      </c>
      <c r="D648" s="3">
        <v>0</v>
      </c>
      <c r="F648" s="2">
        <f t="shared" si="21"/>
        <v>0</v>
      </c>
      <c r="G648" s="2">
        <v>2.8</v>
      </c>
      <c r="I648" s="4">
        <f t="shared" si="22"/>
        <v>0</v>
      </c>
    </row>
    <row r="649" spans="1:9" x14ac:dyDescent="0.3">
      <c r="A649" s="2">
        <v>2004</v>
      </c>
      <c r="B649" s="2" t="s">
        <v>38</v>
      </c>
      <c r="C649" s="2">
        <v>9</v>
      </c>
      <c r="D649" s="3">
        <v>0</v>
      </c>
      <c r="F649" s="2">
        <f t="shared" si="21"/>
        <v>0</v>
      </c>
      <c r="G649" s="2">
        <v>3.1</v>
      </c>
      <c r="I649" s="4">
        <f t="shared" si="22"/>
        <v>0</v>
      </c>
    </row>
    <row r="650" spans="1:9" x14ac:dyDescent="0.3">
      <c r="A650" s="2">
        <v>2004</v>
      </c>
      <c r="B650" s="2" t="s">
        <v>38</v>
      </c>
      <c r="C650" s="2">
        <v>10</v>
      </c>
      <c r="D650" s="3">
        <v>0</v>
      </c>
      <c r="F650" s="2">
        <f t="shared" si="21"/>
        <v>0</v>
      </c>
      <c r="G650" s="2">
        <v>2.7</v>
      </c>
      <c r="I650" s="4">
        <f t="shared" si="22"/>
        <v>0</v>
      </c>
    </row>
    <row r="651" spans="1:9" x14ac:dyDescent="0.3">
      <c r="A651" s="2">
        <v>2004</v>
      </c>
      <c r="B651" s="2" t="s">
        <v>38</v>
      </c>
      <c r="C651" s="2">
        <v>11</v>
      </c>
      <c r="D651" s="3">
        <v>0</v>
      </c>
      <c r="F651" s="2">
        <f t="shared" si="21"/>
        <v>0</v>
      </c>
      <c r="G651" s="2">
        <v>2.4</v>
      </c>
      <c r="I651" s="4">
        <f t="shared" si="22"/>
        <v>0</v>
      </c>
    </row>
    <row r="652" spans="1:9" x14ac:dyDescent="0.3">
      <c r="A652" s="2">
        <v>2004</v>
      </c>
      <c r="B652" s="2" t="s">
        <v>38</v>
      </c>
      <c r="C652" s="2">
        <v>12</v>
      </c>
      <c r="D652" s="3">
        <v>0</v>
      </c>
      <c r="F652" s="2">
        <f t="shared" si="21"/>
        <v>0</v>
      </c>
      <c r="G652" s="2">
        <v>3.4</v>
      </c>
      <c r="I652" s="4">
        <f t="shared" si="22"/>
        <v>0</v>
      </c>
    </row>
    <row r="653" spans="1:9" x14ac:dyDescent="0.3">
      <c r="A653" s="2">
        <v>2004</v>
      </c>
      <c r="B653" s="2" t="s">
        <v>38</v>
      </c>
      <c r="C653" s="2">
        <v>13</v>
      </c>
      <c r="D653" s="3">
        <v>0</v>
      </c>
      <c r="F653" s="2">
        <f t="shared" si="21"/>
        <v>0</v>
      </c>
      <c r="G653" s="2">
        <v>2.5</v>
      </c>
      <c r="I653" s="4">
        <f t="shared" si="22"/>
        <v>0</v>
      </c>
    </row>
    <row r="654" spans="1:9" x14ac:dyDescent="0.3">
      <c r="A654" s="2">
        <v>2004</v>
      </c>
      <c r="B654" s="2" t="s">
        <v>38</v>
      </c>
      <c r="C654" s="2">
        <v>14</v>
      </c>
      <c r="D654" s="3">
        <v>0</v>
      </c>
      <c r="F654" s="2">
        <f t="shared" si="21"/>
        <v>0</v>
      </c>
      <c r="G654" s="2">
        <v>2.1</v>
      </c>
      <c r="I654" s="4">
        <f t="shared" si="22"/>
        <v>0</v>
      </c>
    </row>
    <row r="655" spans="1:9" x14ac:dyDescent="0.3">
      <c r="A655" s="2">
        <v>2004</v>
      </c>
      <c r="B655" s="2" t="s">
        <v>38</v>
      </c>
      <c r="C655" s="2">
        <v>15</v>
      </c>
      <c r="D655" s="3">
        <v>0</v>
      </c>
      <c r="F655" s="2">
        <f t="shared" si="21"/>
        <v>0</v>
      </c>
      <c r="G655" s="2">
        <v>2.1</v>
      </c>
      <c r="I655" s="4">
        <f t="shared" si="22"/>
        <v>0</v>
      </c>
    </row>
    <row r="656" spans="1:9" x14ac:dyDescent="0.3">
      <c r="A656" s="2">
        <v>2004</v>
      </c>
      <c r="B656" s="2" t="s">
        <v>38</v>
      </c>
      <c r="C656" s="2">
        <v>16</v>
      </c>
      <c r="D656" s="3">
        <v>0</v>
      </c>
      <c r="F656" s="2">
        <f t="shared" si="21"/>
        <v>0</v>
      </c>
      <c r="G656" s="2">
        <v>3.7</v>
      </c>
      <c r="I656" s="4">
        <f t="shared" si="22"/>
        <v>0</v>
      </c>
    </row>
    <row r="657" spans="1:9" x14ac:dyDescent="0.3">
      <c r="A657" s="2">
        <v>2004</v>
      </c>
      <c r="B657" s="2" t="s">
        <v>38</v>
      </c>
      <c r="C657" s="2">
        <v>17</v>
      </c>
      <c r="D657" s="3">
        <v>0</v>
      </c>
      <c r="F657" s="2">
        <f t="shared" si="21"/>
        <v>0</v>
      </c>
      <c r="G657" s="2">
        <v>3.1</v>
      </c>
      <c r="I657" s="4">
        <f t="shared" si="22"/>
        <v>0</v>
      </c>
    </row>
    <row r="658" spans="1:9" x14ac:dyDescent="0.3">
      <c r="A658" s="2">
        <v>2004</v>
      </c>
      <c r="B658" s="2" t="s">
        <v>38</v>
      </c>
      <c r="C658" s="2">
        <v>18</v>
      </c>
      <c r="D658" s="3">
        <v>0</v>
      </c>
      <c r="F658" s="2">
        <f t="shared" si="21"/>
        <v>0</v>
      </c>
      <c r="G658" s="2">
        <v>4.9000000000000004</v>
      </c>
      <c r="I658" s="4">
        <f t="shared" si="22"/>
        <v>0</v>
      </c>
    </row>
    <row r="659" spans="1:9" x14ac:dyDescent="0.3">
      <c r="A659" s="2">
        <v>2004</v>
      </c>
      <c r="B659" s="2" t="s">
        <v>38</v>
      </c>
      <c r="C659" s="2">
        <v>19</v>
      </c>
      <c r="D659" s="3">
        <v>0</v>
      </c>
      <c r="F659" s="2">
        <f t="shared" si="21"/>
        <v>0</v>
      </c>
      <c r="G659" s="2">
        <v>2</v>
      </c>
      <c r="I659" s="4">
        <f t="shared" si="22"/>
        <v>0</v>
      </c>
    </row>
    <row r="660" spans="1:9" x14ac:dyDescent="0.3">
      <c r="A660" s="2">
        <v>2004</v>
      </c>
      <c r="B660" s="2" t="s">
        <v>38</v>
      </c>
      <c r="C660" s="2">
        <v>20</v>
      </c>
      <c r="D660" s="3">
        <v>0</v>
      </c>
      <c r="F660" s="2">
        <f t="shared" si="21"/>
        <v>0</v>
      </c>
      <c r="G660" s="2">
        <v>2.2000000000000002</v>
      </c>
      <c r="I660" s="4">
        <f t="shared" si="22"/>
        <v>0</v>
      </c>
    </row>
    <row r="661" spans="1:9" x14ac:dyDescent="0.3">
      <c r="A661" s="2">
        <v>2004</v>
      </c>
      <c r="B661" s="2" t="s">
        <v>38</v>
      </c>
      <c r="C661" s="2">
        <v>21</v>
      </c>
      <c r="D661" s="3">
        <v>0</v>
      </c>
      <c r="F661" s="2">
        <f t="shared" si="21"/>
        <v>0</v>
      </c>
      <c r="G661" s="2">
        <v>1.4</v>
      </c>
      <c r="I661" s="4">
        <f t="shared" si="22"/>
        <v>0</v>
      </c>
    </row>
    <row r="662" spans="1:9" x14ac:dyDescent="0.3">
      <c r="A662" s="2">
        <v>2004</v>
      </c>
      <c r="B662" s="2" t="s">
        <v>38</v>
      </c>
      <c r="C662" s="2">
        <v>22</v>
      </c>
      <c r="D662" s="3">
        <v>0</v>
      </c>
      <c r="F662" s="2">
        <f t="shared" si="21"/>
        <v>0</v>
      </c>
      <c r="G662" s="2">
        <v>3.7</v>
      </c>
      <c r="I662" s="4">
        <f t="shared" si="22"/>
        <v>0</v>
      </c>
    </row>
    <row r="663" spans="1:9" x14ac:dyDescent="0.3">
      <c r="A663" s="2">
        <v>2004</v>
      </c>
      <c r="B663" s="2" t="s">
        <v>38</v>
      </c>
      <c r="C663" s="2">
        <v>23</v>
      </c>
      <c r="D663" s="3">
        <v>1</v>
      </c>
      <c r="F663" s="2">
        <f t="shared" si="21"/>
        <v>2.0708221163802032E-3</v>
      </c>
      <c r="G663" s="2">
        <v>2</v>
      </c>
      <c r="I663" s="4">
        <f t="shared" si="22"/>
        <v>0.92240555874818209</v>
      </c>
    </row>
    <row r="664" spans="1:9" x14ac:dyDescent="0.3">
      <c r="A664" s="2">
        <v>2004</v>
      </c>
      <c r="B664" s="2" t="s">
        <v>38</v>
      </c>
      <c r="C664" s="2">
        <v>24</v>
      </c>
      <c r="D664" s="3">
        <v>0</v>
      </c>
      <c r="F664" s="2">
        <f t="shared" si="21"/>
        <v>0</v>
      </c>
      <c r="G664" s="2">
        <v>2.4</v>
      </c>
      <c r="I664" s="4">
        <f t="shared" si="22"/>
        <v>0</v>
      </c>
    </row>
    <row r="665" spans="1:9" x14ac:dyDescent="0.3">
      <c r="A665" s="2">
        <v>2004</v>
      </c>
      <c r="B665" s="2" t="s">
        <v>38</v>
      </c>
      <c r="C665" s="2">
        <v>25</v>
      </c>
      <c r="D665" s="3">
        <v>0</v>
      </c>
      <c r="F665" s="2">
        <f t="shared" si="21"/>
        <v>0</v>
      </c>
      <c r="G665" s="2">
        <v>3.1</v>
      </c>
      <c r="I665" s="4">
        <f t="shared" si="22"/>
        <v>0</v>
      </c>
    </row>
    <row r="666" spans="1:9" x14ac:dyDescent="0.3">
      <c r="A666" s="2">
        <v>2004</v>
      </c>
      <c r="B666" s="2" t="s">
        <v>38</v>
      </c>
      <c r="C666" s="2">
        <v>26</v>
      </c>
      <c r="D666" s="3">
        <v>0</v>
      </c>
      <c r="F666" s="2">
        <f t="shared" si="21"/>
        <v>0</v>
      </c>
      <c r="G666" s="2">
        <v>3.5</v>
      </c>
      <c r="I666" s="4">
        <f t="shared" si="22"/>
        <v>0</v>
      </c>
    </row>
    <row r="667" spans="1:9" x14ac:dyDescent="0.3">
      <c r="A667" s="2">
        <v>2004</v>
      </c>
      <c r="B667" s="2" t="s">
        <v>38</v>
      </c>
      <c r="C667" s="2">
        <v>27</v>
      </c>
      <c r="D667" s="3">
        <v>0</v>
      </c>
      <c r="F667" s="2">
        <f t="shared" si="21"/>
        <v>0</v>
      </c>
      <c r="G667" s="2">
        <v>2.4</v>
      </c>
      <c r="I667" s="4">
        <f t="shared" si="22"/>
        <v>0</v>
      </c>
    </row>
    <row r="668" spans="1:9" x14ac:dyDescent="0.3">
      <c r="A668" s="2">
        <v>2004</v>
      </c>
      <c r="B668" s="2" t="s">
        <v>38</v>
      </c>
      <c r="C668" s="2">
        <v>28</v>
      </c>
      <c r="D668" s="3">
        <v>0</v>
      </c>
      <c r="F668" s="2">
        <f t="shared" si="21"/>
        <v>0</v>
      </c>
      <c r="G668" s="2">
        <v>3</v>
      </c>
      <c r="I668" s="4">
        <f t="shared" si="22"/>
        <v>0</v>
      </c>
    </row>
    <row r="669" spans="1:9" x14ac:dyDescent="0.3">
      <c r="A669" s="2">
        <v>2004</v>
      </c>
      <c r="B669" s="2" t="s">
        <v>38</v>
      </c>
      <c r="C669" s="2">
        <v>29</v>
      </c>
      <c r="D669" s="3">
        <v>0</v>
      </c>
      <c r="F669" s="2">
        <f t="shared" si="21"/>
        <v>0</v>
      </c>
      <c r="G669" s="2">
        <v>1.3</v>
      </c>
      <c r="I669" s="4">
        <f t="shared" si="22"/>
        <v>0</v>
      </c>
    </row>
    <row r="670" spans="1:9" x14ac:dyDescent="0.3">
      <c r="A670" s="2">
        <v>2004</v>
      </c>
      <c r="B670" s="2" t="s">
        <v>38</v>
      </c>
      <c r="C670" s="2">
        <v>30</v>
      </c>
      <c r="D670" s="3">
        <v>0</v>
      </c>
      <c r="F670" s="2">
        <f t="shared" si="21"/>
        <v>0</v>
      </c>
      <c r="G670" s="2">
        <v>1.6</v>
      </c>
      <c r="I670" s="4">
        <f t="shared" si="22"/>
        <v>0</v>
      </c>
    </row>
    <row r="671" spans="1:9" x14ac:dyDescent="0.3">
      <c r="A671" s="2">
        <v>2004</v>
      </c>
      <c r="B671" s="2" t="s">
        <v>38</v>
      </c>
      <c r="C671" s="2">
        <v>31</v>
      </c>
      <c r="D671" s="3">
        <v>0</v>
      </c>
      <c r="F671" s="2">
        <f t="shared" si="21"/>
        <v>0</v>
      </c>
      <c r="G671" s="2">
        <v>1.3</v>
      </c>
      <c r="I671" s="4">
        <f t="shared" si="22"/>
        <v>0</v>
      </c>
    </row>
    <row r="672" spans="1:9" x14ac:dyDescent="0.3">
      <c r="A672" s="2">
        <v>2004</v>
      </c>
      <c r="B672" s="2" t="s">
        <v>39</v>
      </c>
      <c r="C672" s="2">
        <v>1</v>
      </c>
      <c r="D672" s="3">
        <v>0</v>
      </c>
      <c r="F672" s="2">
        <f t="shared" si="21"/>
        <v>0</v>
      </c>
      <c r="G672" s="2">
        <v>1.7</v>
      </c>
      <c r="I672" s="4">
        <f t="shared" si="22"/>
        <v>0</v>
      </c>
    </row>
    <row r="673" spans="1:9" x14ac:dyDescent="0.3">
      <c r="A673" s="2">
        <v>2004</v>
      </c>
      <c r="B673" s="2" t="s">
        <v>39</v>
      </c>
      <c r="C673" s="2">
        <v>2</v>
      </c>
      <c r="D673" s="3">
        <v>0</v>
      </c>
      <c r="F673" s="2">
        <f t="shared" si="21"/>
        <v>0</v>
      </c>
      <c r="G673" s="2">
        <v>2.2999999999999998</v>
      </c>
      <c r="I673" s="4">
        <f t="shared" si="22"/>
        <v>0</v>
      </c>
    </row>
    <row r="674" spans="1:9" x14ac:dyDescent="0.3">
      <c r="A674" s="2">
        <v>2004</v>
      </c>
      <c r="B674" s="2" t="s">
        <v>39</v>
      </c>
      <c r="C674" s="2">
        <v>3</v>
      </c>
      <c r="D674" s="3">
        <v>2.1</v>
      </c>
      <c r="F674" s="2">
        <f t="shared" si="21"/>
        <v>4.3487264443984267E-3</v>
      </c>
      <c r="G674" s="2">
        <v>1.3</v>
      </c>
      <c r="I674" s="4">
        <f t="shared" si="22"/>
        <v>1.9370516733711824</v>
      </c>
    </row>
    <row r="675" spans="1:9" x14ac:dyDescent="0.3">
      <c r="A675" s="2">
        <v>2004</v>
      </c>
      <c r="B675" s="2" t="s">
        <v>39</v>
      </c>
      <c r="C675" s="2">
        <v>4</v>
      </c>
      <c r="D675" s="3">
        <v>0</v>
      </c>
      <c r="F675" s="2">
        <f t="shared" si="21"/>
        <v>0</v>
      </c>
      <c r="G675" s="2">
        <v>1.6</v>
      </c>
      <c r="I675" s="4">
        <f t="shared" si="22"/>
        <v>0</v>
      </c>
    </row>
    <row r="676" spans="1:9" x14ac:dyDescent="0.3">
      <c r="A676" s="2">
        <v>2004</v>
      </c>
      <c r="B676" s="2" t="s">
        <v>39</v>
      </c>
      <c r="C676" s="2">
        <v>5</v>
      </c>
      <c r="D676" s="3">
        <v>0</v>
      </c>
      <c r="F676" s="2">
        <f t="shared" si="21"/>
        <v>0</v>
      </c>
      <c r="G676" s="2">
        <v>2</v>
      </c>
      <c r="I676" s="4">
        <f t="shared" si="22"/>
        <v>0</v>
      </c>
    </row>
    <row r="677" spans="1:9" x14ac:dyDescent="0.3">
      <c r="A677" s="2">
        <v>2004</v>
      </c>
      <c r="B677" s="2" t="s">
        <v>39</v>
      </c>
      <c r="C677" s="2">
        <v>6</v>
      </c>
      <c r="D677" s="3">
        <v>0</v>
      </c>
      <c r="F677" s="2">
        <f t="shared" si="21"/>
        <v>0</v>
      </c>
      <c r="G677" s="2">
        <v>2.5</v>
      </c>
      <c r="I677" s="4">
        <f t="shared" si="22"/>
        <v>0</v>
      </c>
    </row>
    <row r="678" spans="1:9" x14ac:dyDescent="0.3">
      <c r="A678" s="2">
        <v>2004</v>
      </c>
      <c r="B678" s="2" t="s">
        <v>39</v>
      </c>
      <c r="C678" s="2">
        <v>7</v>
      </c>
      <c r="D678" s="3">
        <v>0</v>
      </c>
      <c r="F678" s="2">
        <f t="shared" si="21"/>
        <v>0</v>
      </c>
      <c r="G678" s="2">
        <v>1.2</v>
      </c>
      <c r="I678" s="4">
        <f t="shared" si="22"/>
        <v>0</v>
      </c>
    </row>
    <row r="679" spans="1:9" x14ac:dyDescent="0.3">
      <c r="A679" s="2">
        <v>2004</v>
      </c>
      <c r="B679" s="2" t="s">
        <v>39</v>
      </c>
      <c r="C679" s="2">
        <v>8</v>
      </c>
      <c r="D679" s="3">
        <v>0</v>
      </c>
      <c r="F679" s="2">
        <f t="shared" si="21"/>
        <v>0</v>
      </c>
      <c r="G679" s="2">
        <v>2.1</v>
      </c>
      <c r="I679" s="4">
        <f t="shared" si="22"/>
        <v>0</v>
      </c>
    </row>
    <row r="680" spans="1:9" x14ac:dyDescent="0.3">
      <c r="A680" s="2">
        <v>2004</v>
      </c>
      <c r="B680" s="2" t="s">
        <v>39</v>
      </c>
      <c r="C680" s="2">
        <v>9</v>
      </c>
      <c r="D680" s="3">
        <v>0</v>
      </c>
      <c r="F680" s="2">
        <f t="shared" si="21"/>
        <v>0</v>
      </c>
      <c r="G680" s="2">
        <v>1.8</v>
      </c>
      <c r="I680" s="4">
        <f t="shared" si="22"/>
        <v>0</v>
      </c>
    </row>
    <row r="681" spans="1:9" x14ac:dyDescent="0.3">
      <c r="A681" s="2">
        <v>2004</v>
      </c>
      <c r="B681" s="2" t="s">
        <v>39</v>
      </c>
      <c r="C681" s="2">
        <v>10</v>
      </c>
      <c r="D681" s="3">
        <v>0</v>
      </c>
      <c r="F681" s="2">
        <f t="shared" si="21"/>
        <v>0</v>
      </c>
      <c r="G681" s="2">
        <v>1.6</v>
      </c>
      <c r="I681" s="4">
        <f t="shared" si="22"/>
        <v>0</v>
      </c>
    </row>
    <row r="682" spans="1:9" x14ac:dyDescent="0.3">
      <c r="A682" s="2">
        <v>2004</v>
      </c>
      <c r="B682" s="2" t="s">
        <v>39</v>
      </c>
      <c r="C682" s="2">
        <v>11</v>
      </c>
      <c r="D682" s="3">
        <v>0</v>
      </c>
      <c r="F682" s="2">
        <f t="shared" si="21"/>
        <v>0</v>
      </c>
      <c r="G682" s="2">
        <v>1.8</v>
      </c>
      <c r="I682" s="4">
        <f t="shared" si="22"/>
        <v>0</v>
      </c>
    </row>
    <row r="683" spans="1:9" x14ac:dyDescent="0.3">
      <c r="A683" s="2">
        <v>2004</v>
      </c>
      <c r="B683" s="2" t="s">
        <v>39</v>
      </c>
      <c r="C683" s="2">
        <v>12</v>
      </c>
      <c r="D683" s="3">
        <v>0</v>
      </c>
      <c r="F683" s="2">
        <f t="shared" si="21"/>
        <v>0</v>
      </c>
      <c r="G683" s="2">
        <v>2.2999999999999998</v>
      </c>
      <c r="I683" s="4">
        <f t="shared" si="22"/>
        <v>0</v>
      </c>
    </row>
    <row r="684" spans="1:9" x14ac:dyDescent="0.3">
      <c r="A684" s="2">
        <v>2004</v>
      </c>
      <c r="B684" s="2" t="s">
        <v>39</v>
      </c>
      <c r="C684" s="2">
        <v>13</v>
      </c>
      <c r="D684" s="3">
        <v>0</v>
      </c>
      <c r="F684" s="2">
        <f t="shared" si="21"/>
        <v>0</v>
      </c>
      <c r="G684" s="2">
        <v>2.5</v>
      </c>
      <c r="I684" s="4">
        <f t="shared" si="22"/>
        <v>0</v>
      </c>
    </row>
    <row r="685" spans="1:9" x14ac:dyDescent="0.3">
      <c r="A685" s="2">
        <v>2004</v>
      </c>
      <c r="B685" s="2" t="s">
        <v>39</v>
      </c>
      <c r="C685" s="2">
        <v>14</v>
      </c>
      <c r="D685" s="3">
        <v>0</v>
      </c>
      <c r="F685" s="2">
        <f t="shared" si="21"/>
        <v>0</v>
      </c>
      <c r="G685" s="2">
        <v>2</v>
      </c>
      <c r="I685" s="4">
        <f t="shared" si="22"/>
        <v>0</v>
      </c>
    </row>
    <row r="686" spans="1:9" x14ac:dyDescent="0.3">
      <c r="A686" s="2">
        <v>2004</v>
      </c>
      <c r="B686" s="2" t="s">
        <v>39</v>
      </c>
      <c r="C686" s="2">
        <v>15</v>
      </c>
      <c r="D686" s="3">
        <v>0</v>
      </c>
      <c r="F686" s="2">
        <f t="shared" si="21"/>
        <v>0</v>
      </c>
      <c r="G686" s="2">
        <v>2.5</v>
      </c>
      <c r="I686" s="4">
        <f t="shared" si="22"/>
        <v>0</v>
      </c>
    </row>
    <row r="687" spans="1:9" x14ac:dyDescent="0.3">
      <c r="A687" s="2">
        <v>2004</v>
      </c>
      <c r="B687" s="2" t="s">
        <v>39</v>
      </c>
      <c r="C687" s="2">
        <v>16</v>
      </c>
      <c r="D687" s="3">
        <v>0</v>
      </c>
      <c r="F687" s="2">
        <f t="shared" si="21"/>
        <v>0</v>
      </c>
      <c r="G687" s="2">
        <v>2.2000000000000002</v>
      </c>
      <c r="I687" s="4">
        <f t="shared" si="22"/>
        <v>0</v>
      </c>
    </row>
    <row r="688" spans="1:9" x14ac:dyDescent="0.3">
      <c r="A688" s="2">
        <v>2004</v>
      </c>
      <c r="B688" s="2" t="s">
        <v>39</v>
      </c>
      <c r="C688" s="2">
        <v>17</v>
      </c>
      <c r="D688" s="3">
        <v>0</v>
      </c>
      <c r="F688" s="2">
        <f t="shared" ref="F688:F732" si="23">D688/482.9</f>
        <v>0</v>
      </c>
      <c r="G688" s="2">
        <v>2</v>
      </c>
      <c r="I688" s="4">
        <f t="shared" ref="I688:I732" si="24">F688*$N$28</f>
        <v>0</v>
      </c>
    </row>
    <row r="689" spans="1:9" x14ac:dyDescent="0.3">
      <c r="A689" s="2">
        <v>2004</v>
      </c>
      <c r="B689" s="2" t="s">
        <v>39</v>
      </c>
      <c r="C689" s="2">
        <v>18</v>
      </c>
      <c r="D689" s="3">
        <v>0</v>
      </c>
      <c r="F689" s="2">
        <f t="shared" si="23"/>
        <v>0</v>
      </c>
      <c r="G689" s="2">
        <v>3.2</v>
      </c>
      <c r="I689" s="4">
        <f t="shared" si="24"/>
        <v>0</v>
      </c>
    </row>
    <row r="690" spans="1:9" x14ac:dyDescent="0.3">
      <c r="A690" s="2">
        <v>2004</v>
      </c>
      <c r="B690" s="2" t="s">
        <v>39</v>
      </c>
      <c r="C690" s="2">
        <v>19</v>
      </c>
      <c r="D690" s="3">
        <v>3.1</v>
      </c>
      <c r="F690" s="2">
        <f t="shared" si="23"/>
        <v>6.4195485607786299E-3</v>
      </c>
      <c r="G690" s="2">
        <v>0.3</v>
      </c>
      <c r="I690" s="4">
        <f t="shared" si="24"/>
        <v>2.8594572321193645</v>
      </c>
    </row>
    <row r="691" spans="1:9" x14ac:dyDescent="0.3">
      <c r="A691" s="2">
        <v>2004</v>
      </c>
      <c r="B691" s="2" t="s">
        <v>39</v>
      </c>
      <c r="C691" s="2">
        <v>20</v>
      </c>
      <c r="D691" s="3">
        <v>8</v>
      </c>
      <c r="F691" s="2">
        <f t="shared" si="23"/>
        <v>1.6566576931041625E-2</v>
      </c>
      <c r="G691" s="2">
        <v>0.8</v>
      </c>
      <c r="I691" s="4">
        <f t="shared" si="24"/>
        <v>7.3792444699854567</v>
      </c>
    </row>
    <row r="692" spans="1:9" x14ac:dyDescent="0.3">
      <c r="A692" s="2">
        <v>2004</v>
      </c>
      <c r="B692" s="2" t="s">
        <v>39</v>
      </c>
      <c r="C692" s="2">
        <v>21</v>
      </c>
      <c r="D692" s="3">
        <v>3</v>
      </c>
      <c r="F692" s="2">
        <f t="shared" si="23"/>
        <v>6.2124663491406095E-3</v>
      </c>
      <c r="G692" s="2">
        <v>1.8</v>
      </c>
      <c r="I692" s="4">
        <f t="shared" si="24"/>
        <v>2.767216676244546</v>
      </c>
    </row>
    <row r="693" spans="1:9" x14ac:dyDescent="0.3">
      <c r="A693" s="2">
        <v>2004</v>
      </c>
      <c r="B693" s="2" t="s">
        <v>39</v>
      </c>
      <c r="C693" s="2">
        <v>22</v>
      </c>
      <c r="D693" s="3">
        <v>1.6</v>
      </c>
      <c r="F693" s="2">
        <f t="shared" si="23"/>
        <v>3.3133153862083251E-3</v>
      </c>
      <c r="G693" s="2">
        <v>2.6</v>
      </c>
      <c r="I693" s="4">
        <f t="shared" si="24"/>
        <v>1.4758488939970913</v>
      </c>
    </row>
    <row r="694" spans="1:9" x14ac:dyDescent="0.3">
      <c r="A694" s="2">
        <v>2004</v>
      </c>
      <c r="B694" s="2" t="s">
        <v>39</v>
      </c>
      <c r="C694" s="2">
        <v>23</v>
      </c>
      <c r="D694" s="3">
        <v>20</v>
      </c>
      <c r="F694" s="2">
        <f t="shared" si="23"/>
        <v>4.141644232760406E-2</v>
      </c>
      <c r="G694" s="2">
        <v>1.9</v>
      </c>
      <c r="I694" s="4">
        <f t="shared" si="24"/>
        <v>18.448111174963639</v>
      </c>
    </row>
    <row r="695" spans="1:9" x14ac:dyDescent="0.3">
      <c r="A695" s="2">
        <v>2004</v>
      </c>
      <c r="B695" s="2" t="s">
        <v>39</v>
      </c>
      <c r="C695" s="2">
        <v>24</v>
      </c>
      <c r="D695" s="3">
        <v>0</v>
      </c>
      <c r="F695" s="2">
        <f t="shared" si="23"/>
        <v>0</v>
      </c>
      <c r="G695" s="2">
        <v>1.9</v>
      </c>
      <c r="I695" s="4">
        <f t="shared" si="24"/>
        <v>0</v>
      </c>
    </row>
    <row r="696" spans="1:9" x14ac:dyDescent="0.3">
      <c r="A696" s="2">
        <v>2004</v>
      </c>
      <c r="B696" s="2" t="s">
        <v>39</v>
      </c>
      <c r="C696" s="2">
        <v>25</v>
      </c>
      <c r="D696" s="3">
        <v>0</v>
      </c>
      <c r="F696" s="2">
        <f t="shared" si="23"/>
        <v>0</v>
      </c>
      <c r="G696" s="2">
        <v>1</v>
      </c>
      <c r="I696" s="4">
        <f t="shared" si="24"/>
        <v>0</v>
      </c>
    </row>
    <row r="697" spans="1:9" x14ac:dyDescent="0.3">
      <c r="A697" s="2">
        <v>2004</v>
      </c>
      <c r="B697" s="2" t="s">
        <v>39</v>
      </c>
      <c r="C697" s="2">
        <v>26</v>
      </c>
      <c r="D697" s="3">
        <v>0</v>
      </c>
      <c r="F697" s="2">
        <f t="shared" si="23"/>
        <v>0</v>
      </c>
      <c r="G697" s="2">
        <v>1.1000000000000001</v>
      </c>
      <c r="I697" s="4">
        <f t="shared" si="24"/>
        <v>0</v>
      </c>
    </row>
    <row r="698" spans="1:9" x14ac:dyDescent="0.3">
      <c r="A698" s="2">
        <v>2004</v>
      </c>
      <c r="B698" s="2" t="s">
        <v>39</v>
      </c>
      <c r="C698" s="2">
        <v>27</v>
      </c>
      <c r="D698" s="3">
        <v>0.6</v>
      </c>
      <c r="F698" s="2">
        <f t="shared" si="23"/>
        <v>1.2424932698281218E-3</v>
      </c>
      <c r="G698" s="2">
        <v>3.3</v>
      </c>
      <c r="I698" s="4">
        <f t="shared" si="24"/>
        <v>0.55344333524890921</v>
      </c>
    </row>
    <row r="699" spans="1:9" x14ac:dyDescent="0.3">
      <c r="A699" s="2">
        <v>2004</v>
      </c>
      <c r="B699" s="2" t="s">
        <v>39</v>
      </c>
      <c r="C699" s="2">
        <v>28</v>
      </c>
      <c r="D699" s="3">
        <v>0</v>
      </c>
      <c r="F699" s="2">
        <f t="shared" si="23"/>
        <v>0</v>
      </c>
      <c r="G699" s="2">
        <v>2.4</v>
      </c>
      <c r="I699" s="4">
        <f t="shared" si="24"/>
        <v>0</v>
      </c>
    </row>
    <row r="700" spans="1:9" x14ac:dyDescent="0.3">
      <c r="A700" s="2">
        <v>2004</v>
      </c>
      <c r="B700" s="2" t="s">
        <v>39</v>
      </c>
      <c r="C700" s="2">
        <v>29</v>
      </c>
      <c r="D700" s="3">
        <v>0</v>
      </c>
      <c r="F700" s="2">
        <f t="shared" si="23"/>
        <v>0</v>
      </c>
      <c r="G700" s="2">
        <v>1.3</v>
      </c>
      <c r="I700" s="4">
        <f t="shared" si="24"/>
        <v>0</v>
      </c>
    </row>
    <row r="701" spans="1:9" x14ac:dyDescent="0.3">
      <c r="A701" s="2">
        <v>2004</v>
      </c>
      <c r="B701" s="2" t="s">
        <v>39</v>
      </c>
      <c r="C701" s="2">
        <v>30</v>
      </c>
      <c r="D701" s="3">
        <v>0</v>
      </c>
      <c r="F701" s="2">
        <f t="shared" si="23"/>
        <v>0</v>
      </c>
      <c r="G701" s="2">
        <v>0.8</v>
      </c>
      <c r="I701" s="4">
        <f t="shared" si="24"/>
        <v>0</v>
      </c>
    </row>
    <row r="702" spans="1:9" x14ac:dyDescent="0.3">
      <c r="A702" s="2">
        <v>2004</v>
      </c>
      <c r="B702" s="2" t="s">
        <v>40</v>
      </c>
      <c r="C702" s="2">
        <v>1</v>
      </c>
      <c r="D702" s="3">
        <v>0.5</v>
      </c>
      <c r="F702" s="2">
        <f t="shared" si="23"/>
        <v>1.0354110581901016E-3</v>
      </c>
      <c r="G702" s="2">
        <v>0.1</v>
      </c>
      <c r="I702" s="4">
        <f t="shared" si="24"/>
        <v>0.46120277937409104</v>
      </c>
    </row>
    <row r="703" spans="1:9" x14ac:dyDescent="0.3">
      <c r="A703" s="2">
        <v>2004</v>
      </c>
      <c r="B703" s="2" t="s">
        <v>40</v>
      </c>
      <c r="C703" s="2">
        <v>2</v>
      </c>
      <c r="D703" s="3">
        <v>0</v>
      </c>
      <c r="F703" s="2">
        <f t="shared" si="23"/>
        <v>0</v>
      </c>
      <c r="G703" s="2">
        <v>1.1000000000000001</v>
      </c>
      <c r="I703" s="4">
        <f t="shared" si="24"/>
        <v>0</v>
      </c>
    </row>
    <row r="704" spans="1:9" x14ac:dyDescent="0.3">
      <c r="A704" s="2">
        <v>2004</v>
      </c>
      <c r="B704" s="2" t="s">
        <v>40</v>
      </c>
      <c r="C704" s="2">
        <v>3</v>
      </c>
      <c r="D704" s="3">
        <v>0</v>
      </c>
      <c r="F704" s="2">
        <f t="shared" si="23"/>
        <v>0</v>
      </c>
      <c r="G704" s="2">
        <v>1.2</v>
      </c>
      <c r="I704" s="4">
        <f t="shared" si="24"/>
        <v>0</v>
      </c>
    </row>
    <row r="705" spans="1:9" x14ac:dyDescent="0.3">
      <c r="A705" s="2">
        <v>2004</v>
      </c>
      <c r="B705" s="2" t="s">
        <v>40</v>
      </c>
      <c r="C705" s="2">
        <v>4</v>
      </c>
      <c r="D705" s="3">
        <v>0</v>
      </c>
      <c r="F705" s="2">
        <f t="shared" si="23"/>
        <v>0</v>
      </c>
      <c r="G705" s="2">
        <v>1.6</v>
      </c>
      <c r="I705" s="4">
        <f t="shared" si="24"/>
        <v>0</v>
      </c>
    </row>
    <row r="706" spans="1:9" x14ac:dyDescent="0.3">
      <c r="A706" s="2">
        <v>2004</v>
      </c>
      <c r="B706" s="2" t="s">
        <v>40</v>
      </c>
      <c r="C706" s="2">
        <v>5</v>
      </c>
      <c r="D706" s="3">
        <v>0</v>
      </c>
      <c r="F706" s="2">
        <f t="shared" si="23"/>
        <v>0</v>
      </c>
      <c r="G706" s="2">
        <v>1.1000000000000001</v>
      </c>
      <c r="I706" s="4">
        <f t="shared" si="24"/>
        <v>0</v>
      </c>
    </row>
    <row r="707" spans="1:9" x14ac:dyDescent="0.3">
      <c r="A707" s="2">
        <v>2004</v>
      </c>
      <c r="B707" s="2" t="s">
        <v>40</v>
      </c>
      <c r="C707" s="2">
        <v>6</v>
      </c>
      <c r="D707" s="3">
        <v>0</v>
      </c>
      <c r="F707" s="2">
        <f t="shared" si="23"/>
        <v>0</v>
      </c>
      <c r="G707" s="2">
        <v>0.8</v>
      </c>
      <c r="I707" s="4">
        <f t="shared" si="24"/>
        <v>0</v>
      </c>
    </row>
    <row r="708" spans="1:9" x14ac:dyDescent="0.3">
      <c r="A708" s="2">
        <v>2004</v>
      </c>
      <c r="B708" s="2" t="s">
        <v>40</v>
      </c>
      <c r="C708" s="2">
        <v>7</v>
      </c>
      <c r="D708" s="3">
        <v>0</v>
      </c>
      <c r="F708" s="2">
        <f t="shared" si="23"/>
        <v>0</v>
      </c>
      <c r="G708" s="2">
        <v>1.5</v>
      </c>
      <c r="I708" s="4">
        <f t="shared" si="24"/>
        <v>0</v>
      </c>
    </row>
    <row r="709" spans="1:9" x14ac:dyDescent="0.3">
      <c r="A709" s="2">
        <v>2004</v>
      </c>
      <c r="B709" s="2" t="s">
        <v>40</v>
      </c>
      <c r="C709" s="2">
        <v>8</v>
      </c>
      <c r="D709" s="3">
        <v>1.5</v>
      </c>
      <c r="F709" s="2">
        <f t="shared" si="23"/>
        <v>3.1062331745703047E-3</v>
      </c>
      <c r="G709" s="2">
        <v>0.6</v>
      </c>
      <c r="I709" s="4">
        <f t="shared" si="24"/>
        <v>1.383608338122273</v>
      </c>
    </row>
    <row r="710" spans="1:9" x14ac:dyDescent="0.3">
      <c r="A710" s="2">
        <v>2004</v>
      </c>
      <c r="B710" s="2" t="s">
        <v>40</v>
      </c>
      <c r="C710" s="2">
        <v>9</v>
      </c>
      <c r="D710" s="3">
        <v>41</v>
      </c>
      <c r="F710" s="2">
        <f t="shared" si="23"/>
        <v>8.490370677158833E-2</v>
      </c>
      <c r="G710" s="2">
        <v>0.1</v>
      </c>
      <c r="I710" s="4">
        <f t="shared" si="24"/>
        <v>37.818627908675467</v>
      </c>
    </row>
    <row r="711" spans="1:9" x14ac:dyDescent="0.3">
      <c r="A711" s="2">
        <v>2004</v>
      </c>
      <c r="B711" s="2" t="s">
        <v>40</v>
      </c>
      <c r="C711" s="2">
        <v>10</v>
      </c>
      <c r="D711" s="3">
        <v>0</v>
      </c>
      <c r="F711" s="2">
        <f t="shared" si="23"/>
        <v>0</v>
      </c>
      <c r="G711" s="2">
        <v>0.9</v>
      </c>
      <c r="I711" s="4">
        <f t="shared" si="24"/>
        <v>0</v>
      </c>
    </row>
    <row r="712" spans="1:9" x14ac:dyDescent="0.3">
      <c r="A712" s="2">
        <v>2004</v>
      </c>
      <c r="B712" s="2" t="s">
        <v>40</v>
      </c>
      <c r="C712" s="2">
        <v>11</v>
      </c>
      <c r="D712" s="3">
        <v>0</v>
      </c>
      <c r="F712" s="2">
        <f t="shared" si="23"/>
        <v>0</v>
      </c>
      <c r="G712" s="2">
        <v>0.8</v>
      </c>
      <c r="I712" s="4">
        <f t="shared" si="24"/>
        <v>0</v>
      </c>
    </row>
    <row r="713" spans="1:9" x14ac:dyDescent="0.3">
      <c r="A713" s="2">
        <v>2004</v>
      </c>
      <c r="B713" s="2" t="s">
        <v>40</v>
      </c>
      <c r="C713" s="2">
        <v>12</v>
      </c>
      <c r="D713" s="3">
        <v>8</v>
      </c>
      <c r="F713" s="2">
        <f t="shared" si="23"/>
        <v>1.6566576931041625E-2</v>
      </c>
      <c r="G713" s="2">
        <v>1.1000000000000001</v>
      </c>
      <c r="I713" s="4">
        <f t="shared" si="24"/>
        <v>7.3792444699854567</v>
      </c>
    </row>
    <row r="714" spans="1:9" x14ac:dyDescent="0.3">
      <c r="A714" s="2">
        <v>2004</v>
      </c>
      <c r="B714" s="2" t="s">
        <v>40</v>
      </c>
      <c r="C714" s="2">
        <v>13</v>
      </c>
      <c r="D714" s="3">
        <v>7</v>
      </c>
      <c r="F714" s="2">
        <f t="shared" si="23"/>
        <v>1.4495754814661421E-2</v>
      </c>
      <c r="G714" s="2">
        <v>1</v>
      </c>
      <c r="I714" s="4">
        <f t="shared" si="24"/>
        <v>6.4568389112372744</v>
      </c>
    </row>
    <row r="715" spans="1:9" x14ac:dyDescent="0.3">
      <c r="A715" s="2">
        <v>2004</v>
      </c>
      <c r="B715" s="2" t="s">
        <v>40</v>
      </c>
      <c r="C715" s="2">
        <v>14</v>
      </c>
      <c r="D715" s="3">
        <v>0</v>
      </c>
      <c r="F715" s="2">
        <f t="shared" si="23"/>
        <v>0</v>
      </c>
      <c r="G715" s="2">
        <v>0.5</v>
      </c>
      <c r="I715" s="4">
        <f t="shared" si="24"/>
        <v>0</v>
      </c>
    </row>
    <row r="716" spans="1:9" x14ac:dyDescent="0.3">
      <c r="A716" s="2">
        <v>2004</v>
      </c>
      <c r="B716" s="2" t="s">
        <v>40</v>
      </c>
      <c r="C716" s="2">
        <v>15</v>
      </c>
      <c r="D716" s="3">
        <v>53</v>
      </c>
      <c r="F716" s="2">
        <f t="shared" si="23"/>
        <v>0.10975357216815076</v>
      </c>
      <c r="G716" s="2">
        <v>0.1</v>
      </c>
      <c r="I716" s="4">
        <f t="shared" si="24"/>
        <v>48.887494613653651</v>
      </c>
    </row>
    <row r="717" spans="1:9" x14ac:dyDescent="0.3">
      <c r="A717" s="2">
        <v>2004</v>
      </c>
      <c r="B717" s="2" t="s">
        <v>40</v>
      </c>
      <c r="C717" s="2">
        <v>16</v>
      </c>
      <c r="D717" s="3">
        <v>0</v>
      </c>
      <c r="F717" s="2">
        <f t="shared" si="23"/>
        <v>0</v>
      </c>
      <c r="G717" s="2">
        <v>0.1</v>
      </c>
      <c r="I717" s="4">
        <f t="shared" si="24"/>
        <v>0</v>
      </c>
    </row>
    <row r="718" spans="1:9" x14ac:dyDescent="0.3">
      <c r="A718" s="2">
        <v>2004</v>
      </c>
      <c r="B718" s="2" t="s">
        <v>40</v>
      </c>
      <c r="C718" s="2">
        <v>17</v>
      </c>
      <c r="D718" s="3">
        <v>0</v>
      </c>
      <c r="F718" s="2">
        <f t="shared" si="23"/>
        <v>0</v>
      </c>
      <c r="G718" s="2">
        <v>1</v>
      </c>
      <c r="I718" s="4">
        <f t="shared" si="24"/>
        <v>0</v>
      </c>
    </row>
    <row r="719" spans="1:9" x14ac:dyDescent="0.3">
      <c r="A719" s="2">
        <v>2004</v>
      </c>
      <c r="B719" s="2" t="s">
        <v>40</v>
      </c>
      <c r="C719" s="2">
        <v>18</v>
      </c>
      <c r="D719" s="3">
        <v>0</v>
      </c>
      <c r="F719" s="2">
        <f t="shared" si="23"/>
        <v>0</v>
      </c>
      <c r="G719" s="2">
        <v>0.8</v>
      </c>
      <c r="I719" s="4">
        <f t="shared" si="24"/>
        <v>0</v>
      </c>
    </row>
    <row r="720" spans="1:9" x14ac:dyDescent="0.3">
      <c r="A720" s="2">
        <v>2004</v>
      </c>
      <c r="B720" s="2" t="s">
        <v>40</v>
      </c>
      <c r="C720" s="2">
        <v>19</v>
      </c>
      <c r="D720" s="3">
        <v>0</v>
      </c>
      <c r="F720" s="2">
        <f t="shared" si="23"/>
        <v>0</v>
      </c>
      <c r="G720" s="2">
        <v>0.4</v>
      </c>
      <c r="I720" s="4">
        <f t="shared" si="24"/>
        <v>0</v>
      </c>
    </row>
    <row r="721" spans="1:9" x14ac:dyDescent="0.3">
      <c r="A721" s="2">
        <v>2004</v>
      </c>
      <c r="B721" s="2" t="s">
        <v>40</v>
      </c>
      <c r="C721" s="2">
        <v>20</v>
      </c>
      <c r="D721" s="3">
        <v>0</v>
      </c>
      <c r="F721" s="2">
        <f t="shared" si="23"/>
        <v>0</v>
      </c>
      <c r="G721" s="2">
        <v>0.8</v>
      </c>
      <c r="I721" s="4">
        <f t="shared" si="24"/>
        <v>0</v>
      </c>
    </row>
    <row r="722" spans="1:9" x14ac:dyDescent="0.3">
      <c r="A722" s="2">
        <v>2004</v>
      </c>
      <c r="B722" s="2" t="s">
        <v>40</v>
      </c>
      <c r="C722" s="2">
        <v>21</v>
      </c>
      <c r="D722" s="3">
        <v>0</v>
      </c>
      <c r="F722" s="2">
        <f t="shared" si="23"/>
        <v>0</v>
      </c>
      <c r="G722" s="2">
        <v>1</v>
      </c>
      <c r="I722" s="4">
        <f t="shared" si="24"/>
        <v>0</v>
      </c>
    </row>
    <row r="723" spans="1:9" x14ac:dyDescent="0.3">
      <c r="A723" s="2">
        <v>2004</v>
      </c>
      <c r="B723" s="2" t="s">
        <v>40</v>
      </c>
      <c r="C723" s="2">
        <v>22</v>
      </c>
      <c r="D723" s="3">
        <v>0</v>
      </c>
      <c r="F723" s="2">
        <f t="shared" si="23"/>
        <v>0</v>
      </c>
      <c r="G723" s="2">
        <v>0.9</v>
      </c>
      <c r="I723" s="4">
        <f t="shared" si="24"/>
        <v>0</v>
      </c>
    </row>
    <row r="724" spans="1:9" x14ac:dyDescent="0.3">
      <c r="A724" s="2">
        <v>2004</v>
      </c>
      <c r="B724" s="2" t="s">
        <v>40</v>
      </c>
      <c r="C724" s="2">
        <v>23</v>
      </c>
      <c r="D724" s="3">
        <v>0</v>
      </c>
      <c r="F724" s="2">
        <f t="shared" si="23"/>
        <v>0</v>
      </c>
      <c r="G724" s="2">
        <v>0.9</v>
      </c>
      <c r="I724" s="4">
        <f t="shared" si="24"/>
        <v>0</v>
      </c>
    </row>
    <row r="725" spans="1:9" x14ac:dyDescent="0.3">
      <c r="A725" s="2">
        <v>2004</v>
      </c>
      <c r="B725" s="2" t="s">
        <v>40</v>
      </c>
      <c r="C725" s="2">
        <v>24</v>
      </c>
      <c r="D725" s="3">
        <v>0.6</v>
      </c>
      <c r="F725" s="2">
        <f t="shared" si="23"/>
        <v>1.2424932698281218E-3</v>
      </c>
      <c r="G725" s="2">
        <v>0.4</v>
      </c>
      <c r="I725" s="4">
        <f t="shared" si="24"/>
        <v>0.55344333524890921</v>
      </c>
    </row>
    <row r="726" spans="1:9" x14ac:dyDescent="0.3">
      <c r="A726" s="2">
        <v>2004</v>
      </c>
      <c r="B726" s="2" t="s">
        <v>40</v>
      </c>
      <c r="C726" s="2">
        <v>25</v>
      </c>
      <c r="D726" s="3">
        <v>56</v>
      </c>
      <c r="F726" s="2">
        <f t="shared" si="23"/>
        <v>0.11596603851729137</v>
      </c>
      <c r="G726" s="2">
        <v>0.2</v>
      </c>
      <c r="I726" s="4">
        <f t="shared" si="24"/>
        <v>51.654711289898195</v>
      </c>
    </row>
    <row r="727" spans="1:9" x14ac:dyDescent="0.3">
      <c r="A727" s="2">
        <v>2004</v>
      </c>
      <c r="B727" s="2" t="s">
        <v>40</v>
      </c>
      <c r="C727" s="2">
        <v>26</v>
      </c>
      <c r="D727" s="3">
        <v>0</v>
      </c>
      <c r="F727" s="2">
        <f t="shared" si="23"/>
        <v>0</v>
      </c>
      <c r="G727" s="2">
        <v>1.1000000000000001</v>
      </c>
      <c r="I727" s="4">
        <f t="shared" si="24"/>
        <v>0</v>
      </c>
    </row>
    <row r="728" spans="1:9" x14ac:dyDescent="0.3">
      <c r="A728" s="2">
        <v>2004</v>
      </c>
      <c r="B728" s="2" t="s">
        <v>40</v>
      </c>
      <c r="C728" s="2">
        <v>27</v>
      </c>
      <c r="D728" s="3">
        <v>0</v>
      </c>
      <c r="F728" s="2">
        <f t="shared" si="23"/>
        <v>0</v>
      </c>
      <c r="G728" s="2">
        <v>0.8</v>
      </c>
      <c r="I728" s="4">
        <f t="shared" si="24"/>
        <v>0</v>
      </c>
    </row>
    <row r="729" spans="1:9" x14ac:dyDescent="0.3">
      <c r="A729" s="2">
        <v>2004</v>
      </c>
      <c r="B729" s="2" t="s">
        <v>40</v>
      </c>
      <c r="C729" s="2">
        <v>28</v>
      </c>
      <c r="D729" s="3">
        <v>0</v>
      </c>
      <c r="F729" s="2">
        <f t="shared" si="23"/>
        <v>0</v>
      </c>
      <c r="G729" s="2">
        <v>2.6</v>
      </c>
      <c r="I729" s="4">
        <f t="shared" si="24"/>
        <v>0</v>
      </c>
    </row>
    <row r="730" spans="1:9" x14ac:dyDescent="0.3">
      <c r="A730" s="2">
        <v>2004</v>
      </c>
      <c r="B730" s="2" t="s">
        <v>40</v>
      </c>
      <c r="C730" s="2">
        <v>29</v>
      </c>
      <c r="D730" s="3">
        <v>0</v>
      </c>
      <c r="F730" s="2">
        <f t="shared" si="23"/>
        <v>0</v>
      </c>
      <c r="G730" s="2">
        <v>0.7</v>
      </c>
      <c r="I730" s="4">
        <f t="shared" si="24"/>
        <v>0</v>
      </c>
    </row>
    <row r="731" spans="1:9" x14ac:dyDescent="0.3">
      <c r="A731" s="2">
        <v>2004</v>
      </c>
      <c r="B731" s="2" t="s">
        <v>40</v>
      </c>
      <c r="C731" s="2">
        <v>30</v>
      </c>
      <c r="D731" s="3">
        <v>0</v>
      </c>
      <c r="F731" s="2">
        <f t="shared" si="23"/>
        <v>0</v>
      </c>
      <c r="G731" s="2">
        <v>0.7</v>
      </c>
      <c r="I731" s="4">
        <f t="shared" si="24"/>
        <v>0</v>
      </c>
    </row>
    <row r="732" spans="1:9" x14ac:dyDescent="0.3">
      <c r="A732" s="2">
        <v>2004</v>
      </c>
      <c r="B732" s="2" t="s">
        <v>40</v>
      </c>
      <c r="C732" s="2">
        <v>31</v>
      </c>
      <c r="D732" s="3">
        <v>0</v>
      </c>
      <c r="E732">
        <f>SUM(D367:D732)</f>
        <v>482.90000000000003</v>
      </c>
      <c r="F732" s="2">
        <f t="shared" si="23"/>
        <v>0</v>
      </c>
      <c r="G732" s="2">
        <v>0.8</v>
      </c>
      <c r="H732" s="2">
        <f>SUM(G367:G732)</f>
        <v>1360.3999999999992</v>
      </c>
      <c r="I732" s="4">
        <f t="shared" si="24"/>
        <v>0</v>
      </c>
    </row>
    <row r="733" spans="1:9" x14ac:dyDescent="0.3">
      <c r="A733" s="2">
        <v>2005</v>
      </c>
      <c r="B733" s="2" t="s">
        <v>29</v>
      </c>
      <c r="C733" s="2">
        <v>1</v>
      </c>
      <c r="D733" s="3">
        <v>0</v>
      </c>
      <c r="F733" s="2">
        <f>D733/316.4</f>
        <v>0</v>
      </c>
      <c r="G733" s="2">
        <v>1</v>
      </c>
      <c r="I733" s="4">
        <f>F733*$O$28</f>
        <v>0</v>
      </c>
    </row>
    <row r="734" spans="1:9" x14ac:dyDescent="0.3">
      <c r="A734" s="2">
        <v>2005</v>
      </c>
      <c r="B734" s="2" t="s">
        <v>29</v>
      </c>
      <c r="C734" s="2">
        <v>2</v>
      </c>
      <c r="D734" s="3">
        <v>0</v>
      </c>
      <c r="F734" s="2">
        <f>D734/316.4</f>
        <v>0</v>
      </c>
      <c r="G734" s="2">
        <v>1.2</v>
      </c>
      <c r="I734" s="4">
        <f t="shared" ref="I734:I797" si="25">F734*$O$28</f>
        <v>0</v>
      </c>
    </row>
    <row r="735" spans="1:9" x14ac:dyDescent="0.3">
      <c r="A735" s="2">
        <v>2005</v>
      </c>
      <c r="B735" s="2" t="s">
        <v>29</v>
      </c>
      <c r="C735" s="2">
        <v>3</v>
      </c>
      <c r="D735" s="3">
        <v>2.6</v>
      </c>
      <c r="F735" s="2">
        <f t="shared" ref="F735:F798" si="26">D735/316.4</f>
        <v>8.2174462705436168E-3</v>
      </c>
      <c r="G735" s="2">
        <v>1.3</v>
      </c>
      <c r="I735" s="4">
        <f t="shared" si="25"/>
        <v>3.6523847929264934</v>
      </c>
    </row>
    <row r="736" spans="1:9" x14ac:dyDescent="0.3">
      <c r="A736" s="2">
        <v>2005</v>
      </c>
      <c r="B736" s="2" t="s">
        <v>29</v>
      </c>
      <c r="C736" s="2">
        <v>4</v>
      </c>
      <c r="D736" s="3">
        <v>0</v>
      </c>
      <c r="F736" s="2">
        <f t="shared" si="26"/>
        <v>0</v>
      </c>
      <c r="G736" s="2">
        <v>1</v>
      </c>
      <c r="I736" s="4">
        <f t="shared" si="25"/>
        <v>0</v>
      </c>
    </row>
    <row r="737" spans="1:9" x14ac:dyDescent="0.3">
      <c r="A737" s="2">
        <v>2005</v>
      </c>
      <c r="B737" s="2" t="s">
        <v>29</v>
      </c>
      <c r="C737" s="2">
        <v>5</v>
      </c>
      <c r="D737" s="3">
        <v>0</v>
      </c>
      <c r="F737" s="2">
        <f t="shared" si="26"/>
        <v>0</v>
      </c>
      <c r="G737" s="2">
        <v>0.6</v>
      </c>
      <c r="I737" s="4">
        <f t="shared" si="25"/>
        <v>0</v>
      </c>
    </row>
    <row r="738" spans="1:9" x14ac:dyDescent="0.3">
      <c r="A738" s="2">
        <v>2005</v>
      </c>
      <c r="B738" s="2" t="s">
        <v>29</v>
      </c>
      <c r="C738" s="2">
        <v>6</v>
      </c>
      <c r="D738" s="3">
        <v>10</v>
      </c>
      <c r="F738" s="2">
        <f t="shared" si="26"/>
        <v>3.160556257901391E-2</v>
      </c>
      <c r="G738" s="2">
        <v>1</v>
      </c>
      <c r="I738" s="4">
        <f t="shared" si="25"/>
        <v>14.047633818948052</v>
      </c>
    </row>
    <row r="739" spans="1:9" x14ac:dyDescent="0.3">
      <c r="A739" s="2">
        <v>2005</v>
      </c>
      <c r="B739" s="2" t="s">
        <v>29</v>
      </c>
      <c r="C739" s="2">
        <v>7</v>
      </c>
      <c r="D739" s="3">
        <v>0</v>
      </c>
      <c r="F739" s="2">
        <f t="shared" si="26"/>
        <v>0</v>
      </c>
      <c r="G739" s="2">
        <v>0.9</v>
      </c>
      <c r="I739" s="4">
        <f t="shared" si="25"/>
        <v>0</v>
      </c>
    </row>
    <row r="740" spans="1:9" x14ac:dyDescent="0.3">
      <c r="A740" s="2">
        <v>2005</v>
      </c>
      <c r="B740" s="2" t="s">
        <v>29</v>
      </c>
      <c r="C740" s="2">
        <v>8</v>
      </c>
      <c r="D740" s="3">
        <v>0</v>
      </c>
      <c r="F740" s="2">
        <f t="shared" si="26"/>
        <v>0</v>
      </c>
      <c r="G740" s="2">
        <v>0.4</v>
      </c>
      <c r="I740" s="4">
        <f t="shared" si="25"/>
        <v>0</v>
      </c>
    </row>
    <row r="741" spans="1:9" x14ac:dyDescent="0.3">
      <c r="A741" s="2">
        <v>2005</v>
      </c>
      <c r="B741" s="2" t="s">
        <v>29</v>
      </c>
      <c r="C741" s="2">
        <v>9</v>
      </c>
      <c r="D741" s="3">
        <v>0</v>
      </c>
      <c r="F741" s="2">
        <f t="shared" si="26"/>
        <v>0</v>
      </c>
      <c r="G741" s="2">
        <v>0</v>
      </c>
      <c r="I741" s="4">
        <f t="shared" si="25"/>
        <v>0</v>
      </c>
    </row>
    <row r="742" spans="1:9" x14ac:dyDescent="0.3">
      <c r="A742" s="2">
        <v>2005</v>
      </c>
      <c r="B742" s="2" t="s">
        <v>29</v>
      </c>
      <c r="C742" s="2">
        <v>10</v>
      </c>
      <c r="D742" s="3">
        <v>23</v>
      </c>
      <c r="F742" s="2">
        <f t="shared" si="26"/>
        <v>7.2692793931731989E-2</v>
      </c>
      <c r="G742" s="2">
        <v>0.4</v>
      </c>
      <c r="I742" s="4">
        <f t="shared" si="25"/>
        <v>32.309557783580516</v>
      </c>
    </row>
    <row r="743" spans="1:9" x14ac:dyDescent="0.3">
      <c r="A743" s="2">
        <v>2005</v>
      </c>
      <c r="B743" s="2" t="s">
        <v>29</v>
      </c>
      <c r="C743" s="2">
        <v>11</v>
      </c>
      <c r="D743" s="3">
        <v>0</v>
      </c>
      <c r="F743" s="2">
        <f t="shared" si="26"/>
        <v>0</v>
      </c>
      <c r="G743" s="2">
        <v>0.8</v>
      </c>
      <c r="I743" s="4">
        <f t="shared" si="25"/>
        <v>0</v>
      </c>
    </row>
    <row r="744" spans="1:9" x14ac:dyDescent="0.3">
      <c r="A744" s="2">
        <v>2005</v>
      </c>
      <c r="B744" s="2" t="s">
        <v>29</v>
      </c>
      <c r="C744" s="2">
        <v>12</v>
      </c>
      <c r="D744" s="3">
        <v>0</v>
      </c>
      <c r="F744" s="2">
        <f t="shared" si="26"/>
        <v>0</v>
      </c>
      <c r="G744" s="2">
        <v>1.3</v>
      </c>
      <c r="I744" s="4">
        <f t="shared" si="25"/>
        <v>0</v>
      </c>
    </row>
    <row r="745" spans="1:9" x14ac:dyDescent="0.3">
      <c r="A745" s="2">
        <v>2005</v>
      </c>
      <c r="B745" s="2" t="s">
        <v>29</v>
      </c>
      <c r="C745" s="2">
        <v>13</v>
      </c>
      <c r="D745" s="3">
        <v>0</v>
      </c>
      <c r="F745" s="2">
        <f t="shared" si="26"/>
        <v>0</v>
      </c>
      <c r="G745" s="2">
        <v>1</v>
      </c>
      <c r="I745" s="4">
        <f t="shared" si="25"/>
        <v>0</v>
      </c>
    </row>
    <row r="746" spans="1:9" x14ac:dyDescent="0.3">
      <c r="A746" s="2">
        <v>2005</v>
      </c>
      <c r="B746" s="2" t="s">
        <v>29</v>
      </c>
      <c r="C746" s="2">
        <v>14</v>
      </c>
      <c r="D746" s="3">
        <v>0</v>
      </c>
      <c r="F746" s="2">
        <f t="shared" si="26"/>
        <v>0</v>
      </c>
      <c r="G746" s="2">
        <v>0.9</v>
      </c>
      <c r="I746" s="4">
        <f t="shared" si="25"/>
        <v>0</v>
      </c>
    </row>
    <row r="747" spans="1:9" x14ac:dyDescent="0.3">
      <c r="A747" s="2">
        <v>2005</v>
      </c>
      <c r="B747" s="2" t="s">
        <v>29</v>
      </c>
      <c r="C747" s="2">
        <v>15</v>
      </c>
      <c r="D747" s="3">
        <v>0</v>
      </c>
      <c r="F747" s="2">
        <f t="shared" si="26"/>
        <v>0</v>
      </c>
      <c r="G747" s="2">
        <v>0.9</v>
      </c>
      <c r="I747" s="4">
        <f t="shared" si="25"/>
        <v>0</v>
      </c>
    </row>
    <row r="748" spans="1:9" x14ac:dyDescent="0.3">
      <c r="A748" s="2">
        <v>2005</v>
      </c>
      <c r="B748" s="2" t="s">
        <v>29</v>
      </c>
      <c r="C748" s="2">
        <v>16</v>
      </c>
      <c r="D748" s="3">
        <v>0</v>
      </c>
      <c r="F748" s="2">
        <f t="shared" si="26"/>
        <v>0</v>
      </c>
      <c r="G748" s="2">
        <v>0.9</v>
      </c>
      <c r="I748" s="4">
        <f t="shared" si="25"/>
        <v>0</v>
      </c>
    </row>
    <row r="749" spans="1:9" x14ac:dyDescent="0.3">
      <c r="A749" s="2">
        <v>2005</v>
      </c>
      <c r="B749" s="2" t="s">
        <v>29</v>
      </c>
      <c r="C749" s="2">
        <v>17</v>
      </c>
      <c r="D749" s="3">
        <v>0</v>
      </c>
      <c r="F749" s="2">
        <f t="shared" si="26"/>
        <v>0</v>
      </c>
      <c r="G749" s="2">
        <v>1.7</v>
      </c>
      <c r="I749" s="4">
        <f t="shared" si="25"/>
        <v>0</v>
      </c>
    </row>
    <row r="750" spans="1:9" x14ac:dyDescent="0.3">
      <c r="A750" s="2">
        <v>2005</v>
      </c>
      <c r="B750" s="2" t="s">
        <v>29</v>
      </c>
      <c r="C750" s="2">
        <v>18</v>
      </c>
      <c r="D750" s="3">
        <v>3.3</v>
      </c>
      <c r="F750" s="2">
        <f t="shared" si="26"/>
        <v>1.0429835651074588E-2</v>
      </c>
      <c r="G750" s="2">
        <v>0.2</v>
      </c>
      <c r="I750" s="4">
        <f t="shared" si="25"/>
        <v>4.6357191602528562</v>
      </c>
    </row>
    <row r="751" spans="1:9" x14ac:dyDescent="0.3">
      <c r="A751" s="2">
        <v>2005</v>
      </c>
      <c r="B751" s="2" t="s">
        <v>29</v>
      </c>
      <c r="C751" s="2">
        <v>19</v>
      </c>
      <c r="D751" s="3">
        <v>1.4</v>
      </c>
      <c r="F751" s="2">
        <f t="shared" si="26"/>
        <v>4.4247787610619468E-3</v>
      </c>
      <c r="G751" s="2">
        <v>0.5</v>
      </c>
      <c r="I751" s="4">
        <f t="shared" si="25"/>
        <v>1.966668734652727</v>
      </c>
    </row>
    <row r="752" spans="1:9" x14ac:dyDescent="0.3">
      <c r="A752" s="2">
        <v>2005</v>
      </c>
      <c r="B752" s="2" t="s">
        <v>29</v>
      </c>
      <c r="C752" s="2">
        <v>20</v>
      </c>
      <c r="D752" s="3">
        <v>0</v>
      </c>
      <c r="F752" s="2">
        <f t="shared" si="26"/>
        <v>0</v>
      </c>
      <c r="G752" s="2">
        <v>1.4</v>
      </c>
      <c r="I752" s="4">
        <f t="shared" si="25"/>
        <v>0</v>
      </c>
    </row>
    <row r="753" spans="1:9" x14ac:dyDescent="0.3">
      <c r="A753" s="2">
        <v>2005</v>
      </c>
      <c r="B753" s="2" t="s">
        <v>29</v>
      </c>
      <c r="C753" s="2">
        <v>21</v>
      </c>
      <c r="D753" s="3">
        <v>0</v>
      </c>
      <c r="F753" s="2">
        <f t="shared" si="26"/>
        <v>0</v>
      </c>
      <c r="G753" s="2">
        <v>1.1000000000000001</v>
      </c>
      <c r="I753" s="4">
        <f t="shared" si="25"/>
        <v>0</v>
      </c>
    </row>
    <row r="754" spans="1:9" x14ac:dyDescent="0.3">
      <c r="A754" s="2">
        <v>2005</v>
      </c>
      <c r="B754" s="2" t="s">
        <v>29</v>
      </c>
      <c r="C754" s="2">
        <v>22</v>
      </c>
      <c r="D754" s="3">
        <v>23</v>
      </c>
      <c r="F754" s="2">
        <f t="shared" si="26"/>
        <v>7.2692793931731989E-2</v>
      </c>
      <c r="G754" s="2">
        <v>0.3</v>
      </c>
      <c r="I754" s="4">
        <f t="shared" si="25"/>
        <v>32.309557783580516</v>
      </c>
    </row>
    <row r="755" spans="1:9" x14ac:dyDescent="0.3">
      <c r="A755" s="2">
        <v>2005</v>
      </c>
      <c r="B755" s="2" t="s">
        <v>29</v>
      </c>
      <c r="C755" s="2">
        <v>23</v>
      </c>
      <c r="D755" s="3">
        <v>21.6</v>
      </c>
      <c r="F755" s="2">
        <f t="shared" si="26"/>
        <v>6.8268015170670049E-2</v>
      </c>
      <c r="G755" s="2">
        <v>1.1000000000000001</v>
      </c>
      <c r="I755" s="4">
        <f t="shared" si="25"/>
        <v>30.342889048927795</v>
      </c>
    </row>
    <row r="756" spans="1:9" x14ac:dyDescent="0.3">
      <c r="A756" s="2">
        <v>2005</v>
      </c>
      <c r="B756" s="2" t="s">
        <v>29</v>
      </c>
      <c r="C756" s="2">
        <v>24</v>
      </c>
      <c r="D756" s="3">
        <v>0</v>
      </c>
      <c r="F756" s="2">
        <f t="shared" si="26"/>
        <v>0</v>
      </c>
      <c r="G756" s="2">
        <v>0.8</v>
      </c>
      <c r="I756" s="4">
        <f t="shared" si="25"/>
        <v>0</v>
      </c>
    </row>
    <row r="757" spans="1:9" x14ac:dyDescent="0.3">
      <c r="A757" s="2">
        <v>2005</v>
      </c>
      <c r="B757" s="2" t="s">
        <v>29</v>
      </c>
      <c r="C757" s="2">
        <v>25</v>
      </c>
      <c r="D757" s="3">
        <v>0</v>
      </c>
      <c r="F757" s="2">
        <f t="shared" si="26"/>
        <v>0</v>
      </c>
      <c r="G757" s="2">
        <v>1.5</v>
      </c>
      <c r="I757" s="4">
        <f t="shared" si="25"/>
        <v>0</v>
      </c>
    </row>
    <row r="758" spans="1:9" x14ac:dyDescent="0.3">
      <c r="A758" s="2">
        <v>2005</v>
      </c>
      <c r="B758" s="2" t="s">
        <v>29</v>
      </c>
      <c r="C758" s="2">
        <v>26</v>
      </c>
      <c r="D758" s="3">
        <v>0</v>
      </c>
      <c r="F758" s="2">
        <f t="shared" si="26"/>
        <v>0</v>
      </c>
      <c r="G758" s="2">
        <v>1</v>
      </c>
      <c r="I758" s="4">
        <f t="shared" si="25"/>
        <v>0</v>
      </c>
    </row>
    <row r="759" spans="1:9" x14ac:dyDescent="0.3">
      <c r="A759" s="2">
        <v>2005</v>
      </c>
      <c r="B759" s="2" t="s">
        <v>29</v>
      </c>
      <c r="C759" s="2">
        <v>27</v>
      </c>
      <c r="D759" s="3">
        <v>0</v>
      </c>
      <c r="F759" s="2">
        <f t="shared" si="26"/>
        <v>0</v>
      </c>
      <c r="G759" s="2">
        <v>1.1000000000000001</v>
      </c>
      <c r="I759" s="4">
        <f t="shared" si="25"/>
        <v>0</v>
      </c>
    </row>
    <row r="760" spans="1:9" x14ac:dyDescent="0.3">
      <c r="A760" s="2">
        <v>2005</v>
      </c>
      <c r="B760" s="2" t="s">
        <v>29</v>
      </c>
      <c r="C760" s="2">
        <v>28</v>
      </c>
      <c r="D760" s="3">
        <v>0</v>
      </c>
      <c r="F760" s="2">
        <f t="shared" si="26"/>
        <v>0</v>
      </c>
      <c r="G760" s="2">
        <v>1.2</v>
      </c>
      <c r="I760" s="4">
        <f t="shared" si="25"/>
        <v>0</v>
      </c>
    </row>
    <row r="761" spans="1:9" x14ac:dyDescent="0.3">
      <c r="A761" s="2">
        <v>2005</v>
      </c>
      <c r="B761" s="2" t="s">
        <v>29</v>
      </c>
      <c r="C761" s="2">
        <v>29</v>
      </c>
      <c r="D761" s="3">
        <v>0</v>
      </c>
      <c r="F761" s="2">
        <f t="shared" si="26"/>
        <v>0</v>
      </c>
      <c r="G761" s="2">
        <v>1</v>
      </c>
      <c r="I761" s="4">
        <f t="shared" si="25"/>
        <v>0</v>
      </c>
    </row>
    <row r="762" spans="1:9" x14ac:dyDescent="0.3">
      <c r="A762" s="2">
        <v>2005</v>
      </c>
      <c r="B762" s="2" t="s">
        <v>29</v>
      </c>
      <c r="C762" s="2">
        <v>30</v>
      </c>
      <c r="D762" s="3">
        <v>0</v>
      </c>
      <c r="F762" s="2">
        <f t="shared" si="26"/>
        <v>0</v>
      </c>
      <c r="G762" s="2">
        <v>1</v>
      </c>
      <c r="I762" s="4">
        <f t="shared" si="25"/>
        <v>0</v>
      </c>
    </row>
    <row r="763" spans="1:9" x14ac:dyDescent="0.3">
      <c r="A763" s="2">
        <v>2005</v>
      </c>
      <c r="B763" s="2" t="s">
        <v>29</v>
      </c>
      <c r="C763" s="2">
        <v>31</v>
      </c>
      <c r="D763" s="3">
        <v>0</v>
      </c>
      <c r="F763" s="2">
        <f t="shared" si="26"/>
        <v>0</v>
      </c>
      <c r="G763" s="2">
        <v>1.7</v>
      </c>
      <c r="I763" s="4">
        <f t="shared" si="25"/>
        <v>0</v>
      </c>
    </row>
    <row r="764" spans="1:9" x14ac:dyDescent="0.3">
      <c r="A764" s="2">
        <v>2005</v>
      </c>
      <c r="B764" s="2" t="s">
        <v>30</v>
      </c>
      <c r="C764" s="2">
        <v>1</v>
      </c>
      <c r="D764" s="3">
        <v>0</v>
      </c>
      <c r="F764" s="2">
        <f t="shared" si="26"/>
        <v>0</v>
      </c>
      <c r="G764" s="2">
        <v>2.8</v>
      </c>
      <c r="I764" s="4">
        <f t="shared" si="25"/>
        <v>0</v>
      </c>
    </row>
    <row r="765" spans="1:9" x14ac:dyDescent="0.3">
      <c r="A765" s="2">
        <v>2005</v>
      </c>
      <c r="B765" s="2" t="s">
        <v>30</v>
      </c>
      <c r="C765" s="2">
        <v>2</v>
      </c>
      <c r="D765" s="3">
        <v>0</v>
      </c>
      <c r="F765" s="2">
        <f t="shared" si="26"/>
        <v>0</v>
      </c>
      <c r="G765" s="2">
        <v>2.1</v>
      </c>
      <c r="I765" s="4">
        <f t="shared" si="25"/>
        <v>0</v>
      </c>
    </row>
    <row r="766" spans="1:9" x14ac:dyDescent="0.3">
      <c r="A766" s="2">
        <v>2005</v>
      </c>
      <c r="B766" s="2" t="s">
        <v>30</v>
      </c>
      <c r="C766" s="2">
        <v>3</v>
      </c>
      <c r="D766" s="3">
        <v>0</v>
      </c>
      <c r="F766" s="2">
        <f t="shared" si="26"/>
        <v>0</v>
      </c>
      <c r="G766" s="2">
        <v>1.1000000000000001</v>
      </c>
      <c r="I766" s="4">
        <f t="shared" si="25"/>
        <v>0</v>
      </c>
    </row>
    <row r="767" spans="1:9" x14ac:dyDescent="0.3">
      <c r="A767" s="2">
        <v>2005</v>
      </c>
      <c r="B767" s="2" t="s">
        <v>30</v>
      </c>
      <c r="C767" s="2">
        <v>4</v>
      </c>
      <c r="D767" s="3">
        <v>0</v>
      </c>
      <c r="F767" s="2">
        <f t="shared" si="26"/>
        <v>0</v>
      </c>
      <c r="G767" s="2">
        <v>1.5</v>
      </c>
      <c r="I767" s="4">
        <f t="shared" si="25"/>
        <v>0</v>
      </c>
    </row>
    <row r="768" spans="1:9" x14ac:dyDescent="0.3">
      <c r="A768" s="2">
        <v>2005</v>
      </c>
      <c r="B768" s="2" t="s">
        <v>30</v>
      </c>
      <c r="C768" s="2">
        <v>5</v>
      </c>
      <c r="D768" s="3">
        <v>0</v>
      </c>
      <c r="F768" s="2">
        <f t="shared" si="26"/>
        <v>0</v>
      </c>
      <c r="G768" s="2">
        <v>1.6</v>
      </c>
      <c r="I768" s="4">
        <f t="shared" si="25"/>
        <v>0</v>
      </c>
    </row>
    <row r="769" spans="1:9" x14ac:dyDescent="0.3">
      <c r="A769" s="2">
        <v>2005</v>
      </c>
      <c r="B769" s="2" t="s">
        <v>30</v>
      </c>
      <c r="C769" s="2">
        <v>6</v>
      </c>
      <c r="D769" s="3">
        <v>0</v>
      </c>
      <c r="F769" s="2">
        <f t="shared" si="26"/>
        <v>0</v>
      </c>
      <c r="G769" s="2">
        <v>1.3</v>
      </c>
      <c r="I769" s="4">
        <f t="shared" si="25"/>
        <v>0</v>
      </c>
    </row>
    <row r="770" spans="1:9" x14ac:dyDescent="0.3">
      <c r="A770" s="2">
        <v>2005</v>
      </c>
      <c r="B770" s="2" t="s">
        <v>30</v>
      </c>
      <c r="C770" s="2">
        <v>7</v>
      </c>
      <c r="D770" s="3">
        <v>1</v>
      </c>
      <c r="F770" s="2">
        <f t="shared" si="26"/>
        <v>3.1605562579013909E-3</v>
      </c>
      <c r="G770" s="2">
        <v>1</v>
      </c>
      <c r="I770" s="4">
        <f t="shared" si="25"/>
        <v>1.4047633818948051</v>
      </c>
    </row>
    <row r="771" spans="1:9" x14ac:dyDescent="0.3">
      <c r="A771" s="2">
        <v>2005</v>
      </c>
      <c r="B771" s="2" t="s">
        <v>30</v>
      </c>
      <c r="C771" s="2">
        <v>8</v>
      </c>
      <c r="D771" s="3">
        <v>0</v>
      </c>
      <c r="F771" s="2">
        <f t="shared" si="26"/>
        <v>0</v>
      </c>
      <c r="G771" s="2">
        <v>1.2</v>
      </c>
      <c r="I771" s="4">
        <f t="shared" si="25"/>
        <v>0</v>
      </c>
    </row>
    <row r="772" spans="1:9" x14ac:dyDescent="0.3">
      <c r="A772" s="2">
        <v>2005</v>
      </c>
      <c r="B772" s="2" t="s">
        <v>30</v>
      </c>
      <c r="C772" s="2">
        <v>9</v>
      </c>
      <c r="D772" s="3">
        <v>3.5</v>
      </c>
      <c r="F772" s="2">
        <f t="shared" si="26"/>
        <v>1.1061946902654869E-2</v>
      </c>
      <c r="G772" s="2">
        <v>1.4</v>
      </c>
      <c r="I772" s="4">
        <f t="shared" si="25"/>
        <v>4.9166718366318181</v>
      </c>
    </row>
    <row r="773" spans="1:9" x14ac:dyDescent="0.3">
      <c r="A773" s="2">
        <v>2005</v>
      </c>
      <c r="B773" s="2" t="s">
        <v>30</v>
      </c>
      <c r="C773" s="2">
        <v>10</v>
      </c>
      <c r="D773" s="3">
        <v>0</v>
      </c>
      <c r="F773" s="2">
        <f t="shared" si="26"/>
        <v>0</v>
      </c>
      <c r="G773" s="2">
        <v>1.6</v>
      </c>
      <c r="I773" s="4">
        <f t="shared" si="25"/>
        <v>0</v>
      </c>
    </row>
    <row r="774" spans="1:9" x14ac:dyDescent="0.3">
      <c r="A774" s="2">
        <v>2005</v>
      </c>
      <c r="B774" s="2" t="s">
        <v>30</v>
      </c>
      <c r="C774" s="2">
        <v>11</v>
      </c>
      <c r="D774" s="3">
        <v>0.1</v>
      </c>
      <c r="F774" s="2">
        <f t="shared" si="26"/>
        <v>3.1605562579013909E-4</v>
      </c>
      <c r="G774" s="2">
        <v>0.1</v>
      </c>
      <c r="I774" s="4">
        <f t="shared" si="25"/>
        <v>0.14047633818948052</v>
      </c>
    </row>
    <row r="775" spans="1:9" x14ac:dyDescent="0.3">
      <c r="A775" s="2">
        <v>2005</v>
      </c>
      <c r="B775" s="2" t="s">
        <v>30</v>
      </c>
      <c r="C775" s="2">
        <v>12</v>
      </c>
      <c r="D775" s="3">
        <v>0</v>
      </c>
      <c r="F775" s="2">
        <f t="shared" si="26"/>
        <v>0</v>
      </c>
      <c r="G775" s="2">
        <v>1.3</v>
      </c>
      <c r="I775" s="4">
        <f t="shared" si="25"/>
        <v>0</v>
      </c>
    </row>
    <row r="776" spans="1:9" x14ac:dyDescent="0.3">
      <c r="A776" s="2">
        <v>2005</v>
      </c>
      <c r="B776" s="2" t="s">
        <v>30</v>
      </c>
      <c r="C776" s="2">
        <v>13</v>
      </c>
      <c r="D776" s="3">
        <v>0</v>
      </c>
      <c r="F776" s="2">
        <f t="shared" si="26"/>
        <v>0</v>
      </c>
      <c r="G776" s="2">
        <v>0.4</v>
      </c>
      <c r="I776" s="4">
        <f t="shared" si="25"/>
        <v>0</v>
      </c>
    </row>
    <row r="777" spans="1:9" x14ac:dyDescent="0.3">
      <c r="A777" s="2">
        <v>2005</v>
      </c>
      <c r="B777" s="2" t="s">
        <v>30</v>
      </c>
      <c r="C777" s="2">
        <v>14</v>
      </c>
      <c r="D777" s="3">
        <v>0</v>
      </c>
      <c r="F777" s="2">
        <f t="shared" si="26"/>
        <v>0</v>
      </c>
      <c r="G777" s="2">
        <v>3</v>
      </c>
      <c r="I777" s="4">
        <f t="shared" si="25"/>
        <v>0</v>
      </c>
    </row>
    <row r="778" spans="1:9" x14ac:dyDescent="0.3">
      <c r="A778" s="2">
        <v>2005</v>
      </c>
      <c r="B778" s="2" t="s">
        <v>30</v>
      </c>
      <c r="C778" s="2">
        <v>15</v>
      </c>
      <c r="D778" s="3">
        <v>0</v>
      </c>
      <c r="F778" s="2">
        <f t="shared" si="26"/>
        <v>0</v>
      </c>
      <c r="G778" s="2">
        <v>1.2</v>
      </c>
      <c r="I778" s="4">
        <f t="shared" si="25"/>
        <v>0</v>
      </c>
    </row>
    <row r="779" spans="1:9" x14ac:dyDescent="0.3">
      <c r="A779" s="2">
        <v>2005</v>
      </c>
      <c r="B779" s="2" t="s">
        <v>30</v>
      </c>
      <c r="C779" s="2">
        <v>16</v>
      </c>
      <c r="D779" s="3">
        <v>0</v>
      </c>
      <c r="F779" s="2">
        <f t="shared" si="26"/>
        <v>0</v>
      </c>
      <c r="G779" s="2">
        <v>2.2000000000000002</v>
      </c>
      <c r="I779" s="4">
        <f t="shared" si="25"/>
        <v>0</v>
      </c>
    </row>
    <row r="780" spans="1:9" x14ac:dyDescent="0.3">
      <c r="A780" s="2">
        <v>2005</v>
      </c>
      <c r="B780" s="2" t="s">
        <v>30</v>
      </c>
      <c r="C780" s="2">
        <v>17</v>
      </c>
      <c r="D780" s="3">
        <v>0</v>
      </c>
      <c r="F780" s="2">
        <f t="shared" si="26"/>
        <v>0</v>
      </c>
      <c r="G780" s="2">
        <v>1.5</v>
      </c>
      <c r="I780" s="4">
        <f t="shared" si="25"/>
        <v>0</v>
      </c>
    </row>
    <row r="781" spans="1:9" x14ac:dyDescent="0.3">
      <c r="A781" s="2">
        <v>2005</v>
      </c>
      <c r="B781" s="2" t="s">
        <v>30</v>
      </c>
      <c r="C781" s="2">
        <v>18</v>
      </c>
      <c r="D781" s="3">
        <v>0</v>
      </c>
      <c r="F781" s="2">
        <f t="shared" si="26"/>
        <v>0</v>
      </c>
      <c r="G781" s="2">
        <v>1.3</v>
      </c>
      <c r="I781" s="4">
        <f t="shared" si="25"/>
        <v>0</v>
      </c>
    </row>
    <row r="782" spans="1:9" x14ac:dyDescent="0.3">
      <c r="A782" s="2">
        <v>2005</v>
      </c>
      <c r="B782" s="2" t="s">
        <v>30</v>
      </c>
      <c r="C782" s="2">
        <v>19</v>
      </c>
      <c r="D782" s="3">
        <v>0</v>
      </c>
      <c r="F782" s="2">
        <f t="shared" si="26"/>
        <v>0</v>
      </c>
      <c r="G782" s="2">
        <v>1.1000000000000001</v>
      </c>
      <c r="I782" s="4">
        <f t="shared" si="25"/>
        <v>0</v>
      </c>
    </row>
    <row r="783" spans="1:9" x14ac:dyDescent="0.3">
      <c r="A783" s="2">
        <v>2005</v>
      </c>
      <c r="B783" s="2" t="s">
        <v>30</v>
      </c>
      <c r="C783" s="2">
        <v>20</v>
      </c>
      <c r="D783" s="3">
        <v>0</v>
      </c>
      <c r="F783" s="2">
        <f t="shared" si="26"/>
        <v>0</v>
      </c>
      <c r="G783" s="2">
        <v>1.6</v>
      </c>
      <c r="I783" s="4">
        <f t="shared" si="25"/>
        <v>0</v>
      </c>
    </row>
    <row r="784" spans="1:9" x14ac:dyDescent="0.3">
      <c r="A784" s="2">
        <v>2005</v>
      </c>
      <c r="B784" s="2" t="s">
        <v>30</v>
      </c>
      <c r="C784" s="2">
        <v>21</v>
      </c>
      <c r="D784" s="3">
        <v>0</v>
      </c>
      <c r="F784" s="2">
        <f t="shared" si="26"/>
        <v>0</v>
      </c>
      <c r="G784" s="2">
        <v>1.8</v>
      </c>
      <c r="I784" s="4">
        <f t="shared" si="25"/>
        <v>0</v>
      </c>
    </row>
    <row r="785" spans="1:9" x14ac:dyDescent="0.3">
      <c r="A785" s="2">
        <v>2005</v>
      </c>
      <c r="B785" s="2" t="s">
        <v>30</v>
      </c>
      <c r="C785" s="2">
        <v>22</v>
      </c>
      <c r="D785" s="3">
        <v>7.1</v>
      </c>
      <c r="F785" s="2">
        <f t="shared" si="26"/>
        <v>2.2439949431099875E-2</v>
      </c>
      <c r="G785" s="2">
        <v>0.4</v>
      </c>
      <c r="I785" s="4">
        <f t="shared" si="25"/>
        <v>9.9738200114531157</v>
      </c>
    </row>
    <row r="786" spans="1:9" x14ac:dyDescent="0.3">
      <c r="A786" s="2">
        <v>2005</v>
      </c>
      <c r="B786" s="2" t="s">
        <v>30</v>
      </c>
      <c r="C786" s="2">
        <v>23</v>
      </c>
      <c r="D786" s="3">
        <v>0</v>
      </c>
      <c r="F786" s="2">
        <f t="shared" si="26"/>
        <v>0</v>
      </c>
      <c r="G786" s="2">
        <v>0.8</v>
      </c>
      <c r="I786" s="4">
        <f t="shared" si="25"/>
        <v>0</v>
      </c>
    </row>
    <row r="787" spans="1:9" x14ac:dyDescent="0.3">
      <c r="A787" s="2">
        <v>2005</v>
      </c>
      <c r="B787" s="2" t="s">
        <v>30</v>
      </c>
      <c r="C787" s="2">
        <v>24</v>
      </c>
      <c r="D787" s="3">
        <v>1</v>
      </c>
      <c r="F787" s="2">
        <f t="shared" si="26"/>
        <v>3.1605562579013909E-3</v>
      </c>
      <c r="G787" s="2">
        <v>0.6</v>
      </c>
      <c r="I787" s="4">
        <f t="shared" si="25"/>
        <v>1.4047633818948051</v>
      </c>
    </row>
    <row r="788" spans="1:9" x14ac:dyDescent="0.3">
      <c r="A788" s="2">
        <v>2005</v>
      </c>
      <c r="B788" s="2" t="s">
        <v>30</v>
      </c>
      <c r="C788" s="2">
        <v>25</v>
      </c>
      <c r="D788" s="3">
        <v>0.2</v>
      </c>
      <c r="F788" s="2">
        <f t="shared" si="26"/>
        <v>6.3211125158027818E-4</v>
      </c>
      <c r="G788" s="2">
        <v>0.8</v>
      </c>
      <c r="I788" s="4">
        <f t="shared" si="25"/>
        <v>0.28095267637896104</v>
      </c>
    </row>
    <row r="789" spans="1:9" x14ac:dyDescent="0.3">
      <c r="A789" s="2">
        <v>2005</v>
      </c>
      <c r="B789" s="2" t="s">
        <v>30</v>
      </c>
      <c r="C789" s="2">
        <v>26</v>
      </c>
      <c r="D789" s="3">
        <v>1.4</v>
      </c>
      <c r="F789" s="2">
        <f t="shared" si="26"/>
        <v>4.4247787610619468E-3</v>
      </c>
      <c r="G789" s="2">
        <v>1.2</v>
      </c>
      <c r="I789" s="4">
        <f t="shared" si="25"/>
        <v>1.966668734652727</v>
      </c>
    </row>
    <row r="790" spans="1:9" x14ac:dyDescent="0.3">
      <c r="A790" s="2">
        <v>2005</v>
      </c>
      <c r="B790" s="2" t="s">
        <v>30</v>
      </c>
      <c r="C790" s="2">
        <v>27</v>
      </c>
      <c r="D790" s="3">
        <v>0</v>
      </c>
      <c r="F790" s="2">
        <f t="shared" si="26"/>
        <v>0</v>
      </c>
      <c r="G790" s="2">
        <v>1.4</v>
      </c>
      <c r="I790" s="4">
        <f t="shared" si="25"/>
        <v>0</v>
      </c>
    </row>
    <row r="791" spans="1:9" x14ac:dyDescent="0.3">
      <c r="A791" s="2">
        <v>2005</v>
      </c>
      <c r="B791" s="2" t="s">
        <v>30</v>
      </c>
      <c r="C791" s="2">
        <v>28</v>
      </c>
      <c r="D791" s="3">
        <v>0</v>
      </c>
      <c r="F791" s="2">
        <f t="shared" si="26"/>
        <v>0</v>
      </c>
      <c r="G791" s="2">
        <v>1.7</v>
      </c>
      <c r="I791" s="4">
        <f t="shared" si="25"/>
        <v>0</v>
      </c>
    </row>
    <row r="792" spans="1:9" x14ac:dyDescent="0.3">
      <c r="A792" s="2">
        <v>2005</v>
      </c>
      <c r="B792" s="2" t="s">
        <v>31</v>
      </c>
      <c r="C792" s="2">
        <v>1</v>
      </c>
      <c r="D792" s="3">
        <v>0</v>
      </c>
      <c r="F792" s="2">
        <f t="shared" si="26"/>
        <v>0</v>
      </c>
      <c r="G792" s="2">
        <v>2.1</v>
      </c>
      <c r="I792" s="4">
        <f t="shared" si="25"/>
        <v>0</v>
      </c>
    </row>
    <row r="793" spans="1:9" x14ac:dyDescent="0.3">
      <c r="A793" s="2">
        <v>2005</v>
      </c>
      <c r="B793" s="2" t="s">
        <v>31</v>
      </c>
      <c r="C793" s="2">
        <v>2</v>
      </c>
      <c r="D793" s="3">
        <v>0</v>
      </c>
      <c r="F793" s="2">
        <f t="shared" si="26"/>
        <v>0</v>
      </c>
      <c r="G793" s="2">
        <v>2.4</v>
      </c>
      <c r="I793" s="4">
        <f t="shared" si="25"/>
        <v>0</v>
      </c>
    </row>
    <row r="794" spans="1:9" x14ac:dyDescent="0.3">
      <c r="A794" s="2">
        <v>2005</v>
      </c>
      <c r="B794" s="2" t="s">
        <v>31</v>
      </c>
      <c r="C794" s="2">
        <v>3</v>
      </c>
      <c r="D794" s="3">
        <v>0</v>
      </c>
      <c r="F794" s="2">
        <f t="shared" si="26"/>
        <v>0</v>
      </c>
      <c r="G794" s="2">
        <v>1.3</v>
      </c>
      <c r="I794" s="4">
        <f t="shared" si="25"/>
        <v>0</v>
      </c>
    </row>
    <row r="795" spans="1:9" x14ac:dyDescent="0.3">
      <c r="A795" s="2">
        <v>2005</v>
      </c>
      <c r="B795" s="2" t="s">
        <v>31</v>
      </c>
      <c r="C795" s="2">
        <v>4</v>
      </c>
      <c r="D795" s="3">
        <v>0</v>
      </c>
      <c r="F795" s="2">
        <f t="shared" si="26"/>
        <v>0</v>
      </c>
      <c r="G795" s="2">
        <v>1.9</v>
      </c>
      <c r="I795" s="4">
        <f t="shared" si="25"/>
        <v>0</v>
      </c>
    </row>
    <row r="796" spans="1:9" x14ac:dyDescent="0.3">
      <c r="A796" s="2">
        <v>2005</v>
      </c>
      <c r="B796" s="2" t="s">
        <v>31</v>
      </c>
      <c r="C796" s="2">
        <v>5</v>
      </c>
      <c r="D796" s="3">
        <v>0</v>
      </c>
      <c r="F796" s="2">
        <f t="shared" si="26"/>
        <v>0</v>
      </c>
      <c r="G796" s="2">
        <v>3</v>
      </c>
      <c r="I796" s="4">
        <f t="shared" si="25"/>
        <v>0</v>
      </c>
    </row>
    <row r="797" spans="1:9" x14ac:dyDescent="0.3">
      <c r="A797" s="2">
        <v>2005</v>
      </c>
      <c r="B797" s="2" t="s">
        <v>31</v>
      </c>
      <c r="C797" s="2">
        <v>6</v>
      </c>
      <c r="D797" s="3">
        <v>0</v>
      </c>
      <c r="F797" s="2">
        <f t="shared" si="26"/>
        <v>0</v>
      </c>
      <c r="G797" s="2">
        <v>2.2000000000000002</v>
      </c>
      <c r="I797" s="4">
        <f t="shared" si="25"/>
        <v>0</v>
      </c>
    </row>
    <row r="798" spans="1:9" x14ac:dyDescent="0.3">
      <c r="A798" s="2">
        <v>2005</v>
      </c>
      <c r="B798" s="2" t="s">
        <v>31</v>
      </c>
      <c r="C798" s="2">
        <v>7</v>
      </c>
      <c r="D798" s="3">
        <v>0</v>
      </c>
      <c r="F798" s="2">
        <f t="shared" si="26"/>
        <v>0</v>
      </c>
      <c r="G798" s="2">
        <v>0.7</v>
      </c>
      <c r="I798" s="4">
        <f t="shared" ref="I798:I861" si="27">F798*$O$28</f>
        <v>0</v>
      </c>
    </row>
    <row r="799" spans="1:9" x14ac:dyDescent="0.3">
      <c r="A799" s="2">
        <v>2005</v>
      </c>
      <c r="B799" s="2" t="s">
        <v>31</v>
      </c>
      <c r="C799" s="2">
        <v>8</v>
      </c>
      <c r="D799" s="3">
        <v>0</v>
      </c>
      <c r="F799" s="2">
        <f t="shared" ref="F799:F862" si="28">D799/316.4</f>
        <v>0</v>
      </c>
      <c r="G799" s="2">
        <v>1.2</v>
      </c>
      <c r="I799" s="4">
        <f t="shared" si="27"/>
        <v>0</v>
      </c>
    </row>
    <row r="800" spans="1:9" x14ac:dyDescent="0.3">
      <c r="A800" s="2">
        <v>2005</v>
      </c>
      <c r="B800" s="2" t="s">
        <v>31</v>
      </c>
      <c r="C800" s="2">
        <v>9</v>
      </c>
      <c r="D800" s="3">
        <v>0</v>
      </c>
      <c r="F800" s="2">
        <f t="shared" si="28"/>
        <v>0</v>
      </c>
      <c r="G800" s="2">
        <v>2.7</v>
      </c>
      <c r="I800" s="4">
        <f t="shared" si="27"/>
        <v>0</v>
      </c>
    </row>
    <row r="801" spans="1:9" x14ac:dyDescent="0.3">
      <c r="A801" s="2">
        <v>2005</v>
      </c>
      <c r="B801" s="2" t="s">
        <v>31</v>
      </c>
      <c r="C801" s="2">
        <v>10</v>
      </c>
      <c r="D801" s="3">
        <v>8</v>
      </c>
      <c r="F801" s="2">
        <f t="shared" si="28"/>
        <v>2.5284450063211127E-2</v>
      </c>
      <c r="G801" s="2">
        <v>1.6</v>
      </c>
      <c r="I801" s="4">
        <f t="shared" si="27"/>
        <v>11.238107055158441</v>
      </c>
    </row>
    <row r="802" spans="1:9" x14ac:dyDescent="0.3">
      <c r="A802" s="2">
        <v>2005</v>
      </c>
      <c r="B802" s="2" t="s">
        <v>31</v>
      </c>
      <c r="C802" s="2">
        <v>11</v>
      </c>
      <c r="D802" s="3">
        <v>12.5</v>
      </c>
      <c r="F802" s="2">
        <f t="shared" si="28"/>
        <v>3.9506953223767384E-2</v>
      </c>
      <c r="G802" s="2">
        <v>1.3</v>
      </c>
      <c r="I802" s="4">
        <f t="shared" si="27"/>
        <v>17.559542273685064</v>
      </c>
    </row>
    <row r="803" spans="1:9" x14ac:dyDescent="0.3">
      <c r="A803" s="2">
        <v>2005</v>
      </c>
      <c r="B803" s="2" t="s">
        <v>31</v>
      </c>
      <c r="C803" s="2">
        <v>12</v>
      </c>
      <c r="D803" s="3">
        <v>4.8</v>
      </c>
      <c r="F803" s="2">
        <f t="shared" si="28"/>
        <v>1.5170670037926676E-2</v>
      </c>
      <c r="G803" s="2">
        <v>1.6</v>
      </c>
      <c r="I803" s="4">
        <f t="shared" si="27"/>
        <v>6.742864233095065</v>
      </c>
    </row>
    <row r="804" spans="1:9" x14ac:dyDescent="0.3">
      <c r="A804" s="2">
        <v>2005</v>
      </c>
      <c r="B804" s="2" t="s">
        <v>31</v>
      </c>
      <c r="C804" s="2">
        <v>13</v>
      </c>
      <c r="D804" s="3">
        <v>25</v>
      </c>
      <c r="F804" s="2">
        <f t="shared" si="28"/>
        <v>7.9013906447534768E-2</v>
      </c>
      <c r="G804" s="2">
        <v>0.2</v>
      </c>
      <c r="I804" s="4">
        <f t="shared" si="27"/>
        <v>35.119084547370129</v>
      </c>
    </row>
    <row r="805" spans="1:9" x14ac:dyDescent="0.3">
      <c r="A805" s="2">
        <v>2005</v>
      </c>
      <c r="B805" s="2" t="s">
        <v>31</v>
      </c>
      <c r="C805" s="2">
        <v>14</v>
      </c>
      <c r="D805" s="3">
        <v>0.7</v>
      </c>
      <c r="F805" s="2">
        <f t="shared" si="28"/>
        <v>2.2123893805309734E-3</v>
      </c>
      <c r="G805" s="2">
        <v>0.1</v>
      </c>
      <c r="I805" s="4">
        <f t="shared" si="27"/>
        <v>0.98333436732636348</v>
      </c>
    </row>
    <row r="806" spans="1:9" x14ac:dyDescent="0.3">
      <c r="A806" s="2">
        <v>2005</v>
      </c>
      <c r="B806" s="2" t="s">
        <v>31</v>
      </c>
      <c r="C806" s="2">
        <v>15</v>
      </c>
      <c r="D806" s="3">
        <v>0</v>
      </c>
      <c r="F806" s="2">
        <f t="shared" si="28"/>
        <v>0</v>
      </c>
      <c r="G806" s="2">
        <v>1.8</v>
      </c>
      <c r="I806" s="4">
        <f t="shared" si="27"/>
        <v>0</v>
      </c>
    </row>
    <row r="807" spans="1:9" x14ac:dyDescent="0.3">
      <c r="A807" s="2">
        <v>2005</v>
      </c>
      <c r="B807" s="2" t="s">
        <v>31</v>
      </c>
      <c r="C807" s="2">
        <v>16</v>
      </c>
      <c r="D807" s="3">
        <v>0</v>
      </c>
      <c r="F807" s="2">
        <f t="shared" si="28"/>
        <v>0</v>
      </c>
      <c r="G807" s="2">
        <v>1.9</v>
      </c>
      <c r="I807" s="4">
        <f t="shared" si="27"/>
        <v>0</v>
      </c>
    </row>
    <row r="808" spans="1:9" x14ac:dyDescent="0.3">
      <c r="A808" s="2">
        <v>2005</v>
      </c>
      <c r="B808" s="2" t="s">
        <v>31</v>
      </c>
      <c r="C808" s="2">
        <v>17</v>
      </c>
      <c r="D808" s="3">
        <v>0</v>
      </c>
      <c r="F808" s="2">
        <f t="shared" si="28"/>
        <v>0</v>
      </c>
      <c r="G808" s="2">
        <v>2</v>
      </c>
      <c r="I808" s="4">
        <f t="shared" si="27"/>
        <v>0</v>
      </c>
    </row>
    <row r="809" spans="1:9" x14ac:dyDescent="0.3">
      <c r="A809" s="2">
        <v>2005</v>
      </c>
      <c r="B809" s="2" t="s">
        <v>31</v>
      </c>
      <c r="C809" s="2">
        <v>18</v>
      </c>
      <c r="D809" s="3">
        <v>0</v>
      </c>
      <c r="F809" s="2">
        <f t="shared" si="28"/>
        <v>0</v>
      </c>
      <c r="G809" s="2">
        <v>2.7</v>
      </c>
      <c r="I809" s="4">
        <f t="shared" si="27"/>
        <v>0</v>
      </c>
    </row>
    <row r="810" spans="1:9" x14ac:dyDescent="0.3">
      <c r="A810" s="2">
        <v>2005</v>
      </c>
      <c r="B810" s="2" t="s">
        <v>31</v>
      </c>
      <c r="C810" s="2">
        <v>19</v>
      </c>
      <c r="D810" s="3">
        <v>0</v>
      </c>
      <c r="F810" s="2">
        <f t="shared" si="28"/>
        <v>0</v>
      </c>
      <c r="G810" s="2">
        <v>2.4</v>
      </c>
      <c r="I810" s="4">
        <f t="shared" si="27"/>
        <v>0</v>
      </c>
    </row>
    <row r="811" spans="1:9" x14ac:dyDescent="0.3">
      <c r="A811" s="2">
        <v>2005</v>
      </c>
      <c r="B811" s="2" t="s">
        <v>31</v>
      </c>
      <c r="C811" s="2">
        <v>20</v>
      </c>
      <c r="D811" s="3">
        <v>0</v>
      </c>
      <c r="F811" s="2">
        <f t="shared" si="28"/>
        <v>0</v>
      </c>
      <c r="G811" s="2">
        <v>3.2</v>
      </c>
      <c r="I811" s="4">
        <f t="shared" si="27"/>
        <v>0</v>
      </c>
    </row>
    <row r="812" spans="1:9" x14ac:dyDescent="0.3">
      <c r="A812" s="2">
        <v>2005</v>
      </c>
      <c r="B812" s="2" t="s">
        <v>31</v>
      </c>
      <c r="C812" s="2">
        <v>21</v>
      </c>
      <c r="D812" s="3">
        <v>0</v>
      </c>
      <c r="F812" s="2">
        <f t="shared" si="28"/>
        <v>0</v>
      </c>
      <c r="G812" s="2">
        <v>2.2999999999999998</v>
      </c>
      <c r="I812" s="4">
        <f t="shared" si="27"/>
        <v>0</v>
      </c>
    </row>
    <row r="813" spans="1:9" x14ac:dyDescent="0.3">
      <c r="A813" s="2">
        <v>2005</v>
      </c>
      <c r="B813" s="2" t="s">
        <v>31</v>
      </c>
      <c r="C813" s="2">
        <v>22</v>
      </c>
      <c r="D813" s="3">
        <v>0</v>
      </c>
      <c r="F813" s="2">
        <f t="shared" si="28"/>
        <v>0</v>
      </c>
      <c r="G813" s="2">
        <v>1.6</v>
      </c>
      <c r="I813" s="4">
        <f t="shared" si="27"/>
        <v>0</v>
      </c>
    </row>
    <row r="814" spans="1:9" x14ac:dyDescent="0.3">
      <c r="A814" s="2">
        <v>2005</v>
      </c>
      <c r="B814" s="2" t="s">
        <v>31</v>
      </c>
      <c r="C814" s="2">
        <v>23</v>
      </c>
      <c r="D814" s="3">
        <v>0</v>
      </c>
      <c r="F814" s="2">
        <f t="shared" si="28"/>
        <v>0</v>
      </c>
      <c r="G814" s="2">
        <v>2.6</v>
      </c>
      <c r="I814" s="4">
        <f t="shared" si="27"/>
        <v>0</v>
      </c>
    </row>
    <row r="815" spans="1:9" x14ac:dyDescent="0.3">
      <c r="A815" s="2">
        <v>2005</v>
      </c>
      <c r="B815" s="2" t="s">
        <v>31</v>
      </c>
      <c r="C815" s="2">
        <v>24</v>
      </c>
      <c r="D815" s="3">
        <v>0</v>
      </c>
      <c r="F815" s="2">
        <f t="shared" si="28"/>
        <v>0</v>
      </c>
      <c r="G815" s="2">
        <v>4.4000000000000004</v>
      </c>
      <c r="I815" s="4">
        <f t="shared" si="27"/>
        <v>0</v>
      </c>
    </row>
    <row r="816" spans="1:9" x14ac:dyDescent="0.3">
      <c r="A816" s="2">
        <v>2005</v>
      </c>
      <c r="B816" s="2" t="s">
        <v>31</v>
      </c>
      <c r="C816" s="2">
        <v>25</v>
      </c>
      <c r="D816" s="3">
        <v>0</v>
      </c>
      <c r="F816" s="2">
        <f t="shared" si="28"/>
        <v>0</v>
      </c>
      <c r="G816" s="2">
        <v>2.8</v>
      </c>
      <c r="I816" s="4">
        <f t="shared" si="27"/>
        <v>0</v>
      </c>
    </row>
    <row r="817" spans="1:9" x14ac:dyDescent="0.3">
      <c r="A817" s="2">
        <v>2005</v>
      </c>
      <c r="B817" s="2" t="s">
        <v>31</v>
      </c>
      <c r="C817" s="2">
        <v>26</v>
      </c>
      <c r="D817" s="3">
        <v>0</v>
      </c>
      <c r="F817" s="2">
        <f t="shared" si="28"/>
        <v>0</v>
      </c>
      <c r="G817" s="2">
        <v>1.9</v>
      </c>
      <c r="I817" s="4">
        <f t="shared" si="27"/>
        <v>0</v>
      </c>
    </row>
    <row r="818" spans="1:9" x14ac:dyDescent="0.3">
      <c r="A818" s="2">
        <v>2005</v>
      </c>
      <c r="B818" s="2" t="s">
        <v>31</v>
      </c>
      <c r="C818" s="2">
        <v>27</v>
      </c>
      <c r="D818" s="3">
        <v>0</v>
      </c>
      <c r="F818" s="2">
        <f t="shared" si="28"/>
        <v>0</v>
      </c>
      <c r="G818" s="2">
        <v>1.7</v>
      </c>
      <c r="I818" s="4">
        <f t="shared" si="27"/>
        <v>0</v>
      </c>
    </row>
    <row r="819" spans="1:9" x14ac:dyDescent="0.3">
      <c r="A819" s="2">
        <v>2005</v>
      </c>
      <c r="B819" s="2" t="s">
        <v>31</v>
      </c>
      <c r="C819" s="2">
        <v>28</v>
      </c>
      <c r="D819" s="3">
        <v>0</v>
      </c>
      <c r="F819" s="2">
        <f t="shared" si="28"/>
        <v>0</v>
      </c>
      <c r="G819" s="2">
        <v>2.5</v>
      </c>
      <c r="I819" s="4">
        <f t="shared" si="27"/>
        <v>0</v>
      </c>
    </row>
    <row r="820" spans="1:9" x14ac:dyDescent="0.3">
      <c r="A820" s="2">
        <v>2005</v>
      </c>
      <c r="B820" s="2" t="s">
        <v>31</v>
      </c>
      <c r="C820" s="2">
        <v>29</v>
      </c>
      <c r="D820" s="3">
        <v>0</v>
      </c>
      <c r="F820" s="2">
        <f t="shared" si="28"/>
        <v>0</v>
      </c>
      <c r="G820" s="2">
        <v>2.8</v>
      </c>
      <c r="I820" s="4">
        <f t="shared" si="27"/>
        <v>0</v>
      </c>
    </row>
    <row r="821" spans="1:9" x14ac:dyDescent="0.3">
      <c r="A821" s="2">
        <v>2005</v>
      </c>
      <c r="B821" s="2" t="s">
        <v>31</v>
      </c>
      <c r="C821" s="2">
        <v>30</v>
      </c>
      <c r="D821" s="3">
        <v>0</v>
      </c>
      <c r="F821" s="2">
        <f t="shared" si="28"/>
        <v>0</v>
      </c>
      <c r="G821" s="2">
        <v>1.9</v>
      </c>
      <c r="I821" s="4">
        <f t="shared" si="27"/>
        <v>0</v>
      </c>
    </row>
    <row r="822" spans="1:9" x14ac:dyDescent="0.3">
      <c r="A822" s="2">
        <v>2005</v>
      </c>
      <c r="B822" s="2" t="s">
        <v>31</v>
      </c>
      <c r="C822" s="2">
        <v>31</v>
      </c>
      <c r="D822" s="3">
        <v>0</v>
      </c>
      <c r="F822" s="2">
        <f t="shared" si="28"/>
        <v>0</v>
      </c>
      <c r="G822" s="2">
        <v>3.9</v>
      </c>
      <c r="I822" s="4">
        <f t="shared" si="27"/>
        <v>0</v>
      </c>
    </row>
    <row r="823" spans="1:9" x14ac:dyDescent="0.3">
      <c r="A823" s="2">
        <v>2005</v>
      </c>
      <c r="B823" s="2" t="s">
        <v>32</v>
      </c>
      <c r="C823" s="2">
        <v>1</v>
      </c>
      <c r="D823" s="3">
        <v>0</v>
      </c>
      <c r="F823" s="2">
        <f t="shared" si="28"/>
        <v>0</v>
      </c>
      <c r="G823" s="2">
        <v>3.9</v>
      </c>
      <c r="I823" s="4">
        <f t="shared" si="27"/>
        <v>0</v>
      </c>
    </row>
    <row r="824" spans="1:9" x14ac:dyDescent="0.3">
      <c r="A824" s="2">
        <v>2005</v>
      </c>
      <c r="B824" s="2" t="s">
        <v>32</v>
      </c>
      <c r="C824" s="2">
        <v>2</v>
      </c>
      <c r="D824" s="3">
        <v>0.8</v>
      </c>
      <c r="F824" s="2">
        <f t="shared" si="28"/>
        <v>2.5284450063211127E-3</v>
      </c>
      <c r="G824" s="2">
        <v>4.9000000000000004</v>
      </c>
      <c r="I824" s="4">
        <f t="shared" si="27"/>
        <v>1.1238107055158442</v>
      </c>
    </row>
    <row r="825" spans="1:9" x14ac:dyDescent="0.3">
      <c r="A825" s="2">
        <v>2005</v>
      </c>
      <c r="B825" s="2" t="s">
        <v>32</v>
      </c>
      <c r="C825" s="2">
        <v>3</v>
      </c>
      <c r="D825" s="3">
        <v>0</v>
      </c>
      <c r="F825" s="2">
        <f t="shared" si="28"/>
        <v>0</v>
      </c>
      <c r="G825" s="2">
        <v>4.7</v>
      </c>
      <c r="I825" s="4">
        <f t="shared" si="27"/>
        <v>0</v>
      </c>
    </row>
    <row r="826" spans="1:9" x14ac:dyDescent="0.3">
      <c r="A826" s="2">
        <v>2005</v>
      </c>
      <c r="B826" s="2" t="s">
        <v>32</v>
      </c>
      <c r="C826" s="2">
        <v>4</v>
      </c>
      <c r="D826" s="3">
        <v>0</v>
      </c>
      <c r="F826" s="2">
        <f t="shared" si="28"/>
        <v>0</v>
      </c>
      <c r="G826" s="2">
        <v>7</v>
      </c>
      <c r="I826" s="4">
        <f t="shared" si="27"/>
        <v>0</v>
      </c>
    </row>
    <row r="827" spans="1:9" x14ac:dyDescent="0.3">
      <c r="A827" s="2">
        <v>2005</v>
      </c>
      <c r="B827" s="2" t="s">
        <v>32</v>
      </c>
      <c r="C827" s="2">
        <v>5</v>
      </c>
      <c r="D827" s="3">
        <v>0</v>
      </c>
      <c r="F827" s="2">
        <f t="shared" si="28"/>
        <v>0</v>
      </c>
      <c r="G827" s="2">
        <v>5.3</v>
      </c>
      <c r="I827" s="4">
        <f t="shared" si="27"/>
        <v>0</v>
      </c>
    </row>
    <row r="828" spans="1:9" x14ac:dyDescent="0.3">
      <c r="A828" s="2">
        <v>2005</v>
      </c>
      <c r="B828" s="2" t="s">
        <v>32</v>
      </c>
      <c r="C828" s="2">
        <v>6</v>
      </c>
      <c r="D828" s="3">
        <v>0</v>
      </c>
      <c r="F828" s="2">
        <f t="shared" si="28"/>
        <v>0</v>
      </c>
      <c r="G828" s="2">
        <v>3.1</v>
      </c>
      <c r="I828" s="4">
        <f t="shared" si="27"/>
        <v>0</v>
      </c>
    </row>
    <row r="829" spans="1:9" x14ac:dyDescent="0.3">
      <c r="A829" s="2">
        <v>2005</v>
      </c>
      <c r="B829" s="2" t="s">
        <v>32</v>
      </c>
      <c r="C829" s="2">
        <v>7</v>
      </c>
      <c r="D829" s="3">
        <v>0</v>
      </c>
      <c r="F829" s="2">
        <f t="shared" si="28"/>
        <v>0</v>
      </c>
      <c r="G829" s="2">
        <v>5.5</v>
      </c>
      <c r="I829" s="4">
        <f t="shared" si="27"/>
        <v>0</v>
      </c>
    </row>
    <row r="830" spans="1:9" x14ac:dyDescent="0.3">
      <c r="A830" s="2">
        <v>2005</v>
      </c>
      <c r="B830" s="2" t="s">
        <v>32</v>
      </c>
      <c r="C830" s="2">
        <v>8</v>
      </c>
      <c r="D830" s="3">
        <v>0</v>
      </c>
      <c r="F830" s="2">
        <f t="shared" si="28"/>
        <v>0</v>
      </c>
      <c r="G830" s="2">
        <v>2.2999999999999998</v>
      </c>
      <c r="I830" s="4">
        <f t="shared" si="27"/>
        <v>0</v>
      </c>
    </row>
    <row r="831" spans="1:9" x14ac:dyDescent="0.3">
      <c r="A831" s="2">
        <v>2005</v>
      </c>
      <c r="B831" s="2" t="s">
        <v>32</v>
      </c>
      <c r="C831" s="2">
        <v>9</v>
      </c>
      <c r="D831" s="3">
        <v>0</v>
      </c>
      <c r="F831" s="2">
        <f t="shared" si="28"/>
        <v>0</v>
      </c>
      <c r="G831" s="2">
        <v>3.2</v>
      </c>
      <c r="I831" s="4">
        <f t="shared" si="27"/>
        <v>0</v>
      </c>
    </row>
    <row r="832" spans="1:9" x14ac:dyDescent="0.3">
      <c r="A832" s="2">
        <v>2005</v>
      </c>
      <c r="B832" s="2" t="s">
        <v>32</v>
      </c>
      <c r="C832" s="2">
        <v>10</v>
      </c>
      <c r="D832" s="3">
        <v>0</v>
      </c>
      <c r="F832" s="2">
        <f t="shared" si="28"/>
        <v>0</v>
      </c>
      <c r="G832" s="2">
        <v>2.9</v>
      </c>
      <c r="I832" s="4">
        <f t="shared" si="27"/>
        <v>0</v>
      </c>
    </row>
    <row r="833" spans="1:9" x14ac:dyDescent="0.3">
      <c r="A833" s="2">
        <v>2005</v>
      </c>
      <c r="B833" s="2" t="s">
        <v>32</v>
      </c>
      <c r="C833" s="2">
        <v>11</v>
      </c>
      <c r="D833" s="3">
        <v>0.7</v>
      </c>
      <c r="F833" s="2">
        <f t="shared" si="28"/>
        <v>2.2123893805309734E-3</v>
      </c>
      <c r="G833" s="2">
        <v>4.0999999999999996</v>
      </c>
      <c r="I833" s="4">
        <f t="shared" si="27"/>
        <v>0.98333436732636348</v>
      </c>
    </row>
    <row r="834" spans="1:9" x14ac:dyDescent="0.3">
      <c r="A834" s="2">
        <v>2005</v>
      </c>
      <c r="B834" s="2" t="s">
        <v>32</v>
      </c>
      <c r="C834" s="2">
        <v>12</v>
      </c>
      <c r="D834" s="3">
        <v>0</v>
      </c>
      <c r="F834" s="2">
        <f t="shared" si="28"/>
        <v>0</v>
      </c>
      <c r="G834" s="2">
        <v>2.7</v>
      </c>
      <c r="I834" s="4">
        <f t="shared" si="27"/>
        <v>0</v>
      </c>
    </row>
    <row r="835" spans="1:9" x14ac:dyDescent="0.3">
      <c r="A835" s="2">
        <v>2005</v>
      </c>
      <c r="B835" s="2" t="s">
        <v>32</v>
      </c>
      <c r="C835" s="2">
        <v>13</v>
      </c>
      <c r="D835" s="3">
        <v>0</v>
      </c>
      <c r="F835" s="2">
        <f t="shared" si="28"/>
        <v>0</v>
      </c>
      <c r="G835" s="2">
        <v>3.2</v>
      </c>
      <c r="I835" s="4">
        <f t="shared" si="27"/>
        <v>0</v>
      </c>
    </row>
    <row r="836" spans="1:9" x14ac:dyDescent="0.3">
      <c r="A836" s="2">
        <v>2005</v>
      </c>
      <c r="B836" s="2" t="s">
        <v>32</v>
      </c>
      <c r="C836" s="2">
        <v>14</v>
      </c>
      <c r="D836" s="3">
        <v>0</v>
      </c>
      <c r="F836" s="2">
        <f t="shared" si="28"/>
        <v>0</v>
      </c>
      <c r="G836" s="2">
        <v>1.9</v>
      </c>
      <c r="I836" s="4">
        <f t="shared" si="27"/>
        <v>0</v>
      </c>
    </row>
    <row r="837" spans="1:9" x14ac:dyDescent="0.3">
      <c r="A837" s="2">
        <v>2005</v>
      </c>
      <c r="B837" s="2" t="s">
        <v>32</v>
      </c>
      <c r="C837" s="2">
        <v>15</v>
      </c>
      <c r="D837" s="3">
        <v>0</v>
      </c>
      <c r="F837" s="2">
        <f t="shared" si="28"/>
        <v>0</v>
      </c>
      <c r="G837" s="2">
        <v>3</v>
      </c>
      <c r="I837" s="4">
        <f t="shared" si="27"/>
        <v>0</v>
      </c>
    </row>
    <row r="838" spans="1:9" x14ac:dyDescent="0.3">
      <c r="A838" s="2">
        <v>2005</v>
      </c>
      <c r="B838" s="2" t="s">
        <v>32</v>
      </c>
      <c r="C838" s="2">
        <v>16</v>
      </c>
      <c r="D838" s="3">
        <v>0</v>
      </c>
      <c r="F838" s="2">
        <f t="shared" si="28"/>
        <v>0</v>
      </c>
      <c r="G838" s="2">
        <v>3.2</v>
      </c>
      <c r="I838" s="4">
        <f t="shared" si="27"/>
        <v>0</v>
      </c>
    </row>
    <row r="839" spans="1:9" x14ac:dyDescent="0.3">
      <c r="A839" s="2">
        <v>2005</v>
      </c>
      <c r="B839" s="2" t="s">
        <v>32</v>
      </c>
      <c r="C839" s="2">
        <v>17</v>
      </c>
      <c r="D839" s="3">
        <v>0.7</v>
      </c>
      <c r="F839" s="2">
        <f t="shared" si="28"/>
        <v>2.2123893805309734E-3</v>
      </c>
      <c r="G839" s="2">
        <v>4.5999999999999996</v>
      </c>
      <c r="I839" s="4">
        <f t="shared" si="27"/>
        <v>0.98333436732636348</v>
      </c>
    </row>
    <row r="840" spans="1:9" x14ac:dyDescent="0.3">
      <c r="A840" s="2">
        <v>2005</v>
      </c>
      <c r="B840" s="2" t="s">
        <v>32</v>
      </c>
      <c r="C840" s="2">
        <v>18</v>
      </c>
      <c r="D840" s="3">
        <v>0</v>
      </c>
      <c r="F840" s="2">
        <f t="shared" si="28"/>
        <v>0</v>
      </c>
      <c r="G840" s="2">
        <v>2.9</v>
      </c>
      <c r="I840" s="4">
        <f t="shared" si="27"/>
        <v>0</v>
      </c>
    </row>
    <row r="841" spans="1:9" x14ac:dyDescent="0.3">
      <c r="A841" s="2">
        <v>2005</v>
      </c>
      <c r="B841" s="2" t="s">
        <v>32</v>
      </c>
      <c r="C841" s="2">
        <v>19</v>
      </c>
      <c r="D841" s="3">
        <v>0</v>
      </c>
      <c r="F841" s="2">
        <f t="shared" si="28"/>
        <v>0</v>
      </c>
      <c r="G841" s="2">
        <v>2.6</v>
      </c>
      <c r="I841" s="4">
        <f t="shared" si="27"/>
        <v>0</v>
      </c>
    </row>
    <row r="842" spans="1:9" x14ac:dyDescent="0.3">
      <c r="A842" s="2">
        <v>2005</v>
      </c>
      <c r="B842" s="2" t="s">
        <v>32</v>
      </c>
      <c r="C842" s="2">
        <v>20</v>
      </c>
      <c r="D842" s="3">
        <v>0</v>
      </c>
      <c r="F842" s="2">
        <f t="shared" si="28"/>
        <v>0</v>
      </c>
      <c r="G842" s="2">
        <v>2.5</v>
      </c>
      <c r="I842" s="4">
        <f t="shared" si="27"/>
        <v>0</v>
      </c>
    </row>
    <row r="843" spans="1:9" x14ac:dyDescent="0.3">
      <c r="A843" s="2">
        <v>2005</v>
      </c>
      <c r="B843" s="2" t="s">
        <v>32</v>
      </c>
      <c r="C843" s="2">
        <v>21</v>
      </c>
      <c r="D843" s="3">
        <v>0</v>
      </c>
      <c r="F843" s="2">
        <f t="shared" si="28"/>
        <v>0</v>
      </c>
      <c r="G843" s="2">
        <v>3.1</v>
      </c>
      <c r="I843" s="4">
        <f t="shared" si="27"/>
        <v>0</v>
      </c>
    </row>
    <row r="844" spans="1:9" x14ac:dyDescent="0.3">
      <c r="A844" s="2">
        <v>2005</v>
      </c>
      <c r="B844" s="2" t="s">
        <v>32</v>
      </c>
      <c r="C844" s="2">
        <v>22</v>
      </c>
      <c r="D844" s="3">
        <v>0</v>
      </c>
      <c r="F844" s="2">
        <f t="shared" si="28"/>
        <v>0</v>
      </c>
      <c r="G844" s="2">
        <v>3.2</v>
      </c>
      <c r="I844" s="4">
        <f t="shared" si="27"/>
        <v>0</v>
      </c>
    </row>
    <row r="845" spans="1:9" x14ac:dyDescent="0.3">
      <c r="A845" s="2">
        <v>2005</v>
      </c>
      <c r="B845" s="2" t="s">
        <v>32</v>
      </c>
      <c r="C845" s="2">
        <v>23</v>
      </c>
      <c r="D845" s="3">
        <v>0</v>
      </c>
      <c r="F845" s="2">
        <f t="shared" si="28"/>
        <v>0</v>
      </c>
      <c r="G845" s="2">
        <v>4.3</v>
      </c>
      <c r="I845" s="4">
        <f t="shared" si="27"/>
        <v>0</v>
      </c>
    </row>
    <row r="846" spans="1:9" x14ac:dyDescent="0.3">
      <c r="A846" s="2">
        <v>2005</v>
      </c>
      <c r="B846" s="2" t="s">
        <v>32</v>
      </c>
      <c r="C846" s="2">
        <v>24</v>
      </c>
      <c r="D846" s="3">
        <v>0</v>
      </c>
      <c r="F846" s="2">
        <f t="shared" si="28"/>
        <v>0</v>
      </c>
      <c r="G846" s="2">
        <v>3.7</v>
      </c>
      <c r="I846" s="4">
        <f t="shared" si="27"/>
        <v>0</v>
      </c>
    </row>
    <row r="847" spans="1:9" x14ac:dyDescent="0.3">
      <c r="A847" s="2">
        <v>2005</v>
      </c>
      <c r="B847" s="2" t="s">
        <v>32</v>
      </c>
      <c r="C847" s="2">
        <v>25</v>
      </c>
      <c r="D847" s="3">
        <v>0</v>
      </c>
      <c r="F847" s="2">
        <f t="shared" si="28"/>
        <v>0</v>
      </c>
      <c r="G847" s="2">
        <v>3.9</v>
      </c>
      <c r="I847" s="4">
        <f t="shared" si="27"/>
        <v>0</v>
      </c>
    </row>
    <row r="848" spans="1:9" x14ac:dyDescent="0.3">
      <c r="A848" s="2">
        <v>2005</v>
      </c>
      <c r="B848" s="2" t="s">
        <v>32</v>
      </c>
      <c r="C848" s="2">
        <v>26</v>
      </c>
      <c r="D848" s="3">
        <v>0.2</v>
      </c>
      <c r="F848" s="2">
        <f t="shared" si="28"/>
        <v>6.3211125158027818E-4</v>
      </c>
      <c r="G848" s="2">
        <v>3.8</v>
      </c>
      <c r="I848" s="4">
        <f t="shared" si="27"/>
        <v>0.28095267637896104</v>
      </c>
    </row>
    <row r="849" spans="1:9" x14ac:dyDescent="0.3">
      <c r="A849" s="2">
        <v>2005</v>
      </c>
      <c r="B849" s="2" t="s">
        <v>32</v>
      </c>
      <c r="C849" s="2">
        <v>27</v>
      </c>
      <c r="D849" s="3">
        <v>0.2</v>
      </c>
      <c r="F849" s="2">
        <f t="shared" si="28"/>
        <v>6.3211125158027818E-4</v>
      </c>
      <c r="G849" s="2">
        <v>4.0999999999999996</v>
      </c>
      <c r="I849" s="4">
        <f t="shared" si="27"/>
        <v>0.28095267637896104</v>
      </c>
    </row>
    <row r="850" spans="1:9" x14ac:dyDescent="0.3">
      <c r="A850" s="2">
        <v>2005</v>
      </c>
      <c r="B850" s="2" t="s">
        <v>32</v>
      </c>
      <c r="C850" s="2">
        <v>28</v>
      </c>
      <c r="D850" s="3">
        <v>0</v>
      </c>
      <c r="F850" s="2">
        <f t="shared" si="28"/>
        <v>0</v>
      </c>
      <c r="G850" s="2">
        <v>5.0999999999999996</v>
      </c>
      <c r="I850" s="4">
        <f t="shared" si="27"/>
        <v>0</v>
      </c>
    </row>
    <row r="851" spans="1:9" x14ac:dyDescent="0.3">
      <c r="A851" s="2">
        <v>2005</v>
      </c>
      <c r="B851" s="2" t="s">
        <v>32</v>
      </c>
      <c r="C851" s="2">
        <v>29</v>
      </c>
      <c r="D851" s="3">
        <v>0</v>
      </c>
      <c r="F851" s="2">
        <f t="shared" si="28"/>
        <v>0</v>
      </c>
      <c r="G851" s="2">
        <v>2</v>
      </c>
      <c r="I851" s="4">
        <f t="shared" si="27"/>
        <v>0</v>
      </c>
    </row>
    <row r="852" spans="1:9" x14ac:dyDescent="0.3">
      <c r="A852" s="2">
        <v>2005</v>
      </c>
      <c r="B852" s="2" t="s">
        <v>32</v>
      </c>
      <c r="C852" s="2">
        <v>30</v>
      </c>
      <c r="D852" s="3">
        <v>0</v>
      </c>
      <c r="F852" s="2">
        <f t="shared" si="28"/>
        <v>0</v>
      </c>
      <c r="G852" s="2">
        <v>3.1</v>
      </c>
      <c r="I852" s="4">
        <f t="shared" si="27"/>
        <v>0</v>
      </c>
    </row>
    <row r="853" spans="1:9" x14ac:dyDescent="0.3">
      <c r="A853" s="2">
        <v>2005</v>
      </c>
      <c r="B853" s="2" t="s">
        <v>33</v>
      </c>
      <c r="C853" s="2">
        <v>1</v>
      </c>
      <c r="D853" s="3">
        <v>0</v>
      </c>
      <c r="F853" s="2">
        <f t="shared" si="28"/>
        <v>0</v>
      </c>
      <c r="G853" s="2">
        <v>3.7</v>
      </c>
      <c r="I853" s="4">
        <f t="shared" si="27"/>
        <v>0</v>
      </c>
    </row>
    <row r="854" spans="1:9" x14ac:dyDescent="0.3">
      <c r="A854" s="2">
        <v>2005</v>
      </c>
      <c r="B854" s="2" t="s">
        <v>33</v>
      </c>
      <c r="C854" s="2">
        <v>2</v>
      </c>
      <c r="D854" s="3">
        <v>0</v>
      </c>
      <c r="F854" s="2">
        <f t="shared" si="28"/>
        <v>0</v>
      </c>
      <c r="G854" s="2">
        <v>5</v>
      </c>
      <c r="I854" s="4">
        <f t="shared" si="27"/>
        <v>0</v>
      </c>
    </row>
    <row r="855" spans="1:9" x14ac:dyDescent="0.3">
      <c r="A855" s="2">
        <v>2005</v>
      </c>
      <c r="B855" s="2" t="s">
        <v>33</v>
      </c>
      <c r="C855" s="2">
        <v>3</v>
      </c>
      <c r="D855" s="3">
        <v>0</v>
      </c>
      <c r="F855" s="2">
        <f t="shared" si="28"/>
        <v>0</v>
      </c>
      <c r="G855" s="2">
        <v>2.2000000000000002</v>
      </c>
      <c r="I855" s="4">
        <f t="shared" si="27"/>
        <v>0</v>
      </c>
    </row>
    <row r="856" spans="1:9" x14ac:dyDescent="0.3">
      <c r="A856" s="2">
        <v>2005</v>
      </c>
      <c r="B856" s="2" t="s">
        <v>33</v>
      </c>
      <c r="C856" s="2">
        <v>4</v>
      </c>
      <c r="D856" s="3">
        <v>0</v>
      </c>
      <c r="F856" s="2">
        <f t="shared" si="28"/>
        <v>0</v>
      </c>
      <c r="G856" s="2">
        <v>3.2</v>
      </c>
      <c r="I856" s="4">
        <f t="shared" si="27"/>
        <v>0</v>
      </c>
    </row>
    <row r="857" spans="1:9" x14ac:dyDescent="0.3">
      <c r="A857" s="2">
        <v>2005</v>
      </c>
      <c r="B857" s="2" t="s">
        <v>33</v>
      </c>
      <c r="C857" s="2">
        <v>5</v>
      </c>
      <c r="D857" s="3">
        <v>0</v>
      </c>
      <c r="F857" s="2">
        <f t="shared" si="28"/>
        <v>0</v>
      </c>
      <c r="G857" s="2">
        <v>5.7</v>
      </c>
      <c r="I857" s="4">
        <f t="shared" si="27"/>
        <v>0</v>
      </c>
    </row>
    <row r="858" spans="1:9" x14ac:dyDescent="0.3">
      <c r="A858" s="2">
        <v>2005</v>
      </c>
      <c r="B858" s="2" t="s">
        <v>33</v>
      </c>
      <c r="C858" s="2">
        <v>6</v>
      </c>
      <c r="D858" s="3">
        <v>0</v>
      </c>
      <c r="F858" s="2">
        <f t="shared" si="28"/>
        <v>0</v>
      </c>
      <c r="G858" s="2">
        <v>5.2</v>
      </c>
      <c r="I858" s="4">
        <f t="shared" si="27"/>
        <v>0</v>
      </c>
    </row>
    <row r="859" spans="1:9" x14ac:dyDescent="0.3">
      <c r="A859" s="2">
        <v>2005</v>
      </c>
      <c r="B859" s="2" t="s">
        <v>33</v>
      </c>
      <c r="C859" s="2">
        <v>7</v>
      </c>
      <c r="D859" s="3">
        <v>0</v>
      </c>
      <c r="F859" s="2">
        <f t="shared" si="28"/>
        <v>0</v>
      </c>
      <c r="G859" s="2">
        <v>4.4000000000000004</v>
      </c>
      <c r="I859" s="4">
        <f t="shared" si="27"/>
        <v>0</v>
      </c>
    </row>
    <row r="860" spans="1:9" x14ac:dyDescent="0.3">
      <c r="A860" s="2">
        <v>2005</v>
      </c>
      <c r="B860" s="2" t="s">
        <v>33</v>
      </c>
      <c r="C860" s="2">
        <v>8</v>
      </c>
      <c r="D860" s="3">
        <v>0</v>
      </c>
      <c r="F860" s="2">
        <f t="shared" si="28"/>
        <v>0</v>
      </c>
      <c r="G860" s="2">
        <v>2.7</v>
      </c>
      <c r="I860" s="4">
        <f t="shared" si="27"/>
        <v>0</v>
      </c>
    </row>
    <row r="861" spans="1:9" x14ac:dyDescent="0.3">
      <c r="A861" s="2">
        <v>2005</v>
      </c>
      <c r="B861" s="2" t="s">
        <v>33</v>
      </c>
      <c r="C861" s="2">
        <v>9</v>
      </c>
      <c r="D861" s="3">
        <v>0</v>
      </c>
      <c r="F861" s="2">
        <f t="shared" si="28"/>
        <v>0</v>
      </c>
      <c r="G861" s="2">
        <v>4.0999999999999996</v>
      </c>
      <c r="I861" s="4">
        <f t="shared" si="27"/>
        <v>0</v>
      </c>
    </row>
    <row r="862" spans="1:9" x14ac:dyDescent="0.3">
      <c r="A862" s="2">
        <v>2005</v>
      </c>
      <c r="B862" s="2" t="s">
        <v>33</v>
      </c>
      <c r="C862" s="2">
        <v>10</v>
      </c>
      <c r="D862" s="3">
        <v>0</v>
      </c>
      <c r="F862" s="2">
        <f t="shared" si="28"/>
        <v>0</v>
      </c>
      <c r="G862" s="2">
        <v>4.5</v>
      </c>
      <c r="I862" s="4">
        <f t="shared" ref="I862:I925" si="29">F862*$O$28</f>
        <v>0</v>
      </c>
    </row>
    <row r="863" spans="1:9" x14ac:dyDescent="0.3">
      <c r="A863" s="2">
        <v>2005</v>
      </c>
      <c r="B863" s="2" t="s">
        <v>33</v>
      </c>
      <c r="C863" s="2">
        <v>11</v>
      </c>
      <c r="D863" s="3">
        <v>0</v>
      </c>
      <c r="F863" s="2">
        <f t="shared" ref="F863:F926" si="30">D863/316.4</f>
        <v>0</v>
      </c>
      <c r="G863" s="2">
        <v>5.5</v>
      </c>
      <c r="I863" s="4">
        <f t="shared" si="29"/>
        <v>0</v>
      </c>
    </row>
    <row r="864" spans="1:9" x14ac:dyDescent="0.3">
      <c r="A864" s="2">
        <v>2005</v>
      </c>
      <c r="B864" s="2" t="s">
        <v>33</v>
      </c>
      <c r="C864" s="2">
        <v>12</v>
      </c>
      <c r="D864" s="3">
        <v>0</v>
      </c>
      <c r="F864" s="2">
        <f t="shared" si="30"/>
        <v>0</v>
      </c>
      <c r="G864" s="2">
        <v>4.3</v>
      </c>
      <c r="I864" s="4">
        <f t="shared" si="29"/>
        <v>0</v>
      </c>
    </row>
    <row r="865" spans="1:9" x14ac:dyDescent="0.3">
      <c r="A865" s="2">
        <v>2005</v>
      </c>
      <c r="B865" s="2" t="s">
        <v>33</v>
      </c>
      <c r="C865" s="2">
        <v>13</v>
      </c>
      <c r="D865" s="3">
        <v>0</v>
      </c>
      <c r="F865" s="2">
        <f t="shared" si="30"/>
        <v>0</v>
      </c>
      <c r="G865" s="2">
        <v>4.4000000000000004</v>
      </c>
      <c r="I865" s="4">
        <f t="shared" si="29"/>
        <v>0</v>
      </c>
    </row>
    <row r="866" spans="1:9" x14ac:dyDescent="0.3">
      <c r="A866" s="2">
        <v>2005</v>
      </c>
      <c r="B866" s="2" t="s">
        <v>33</v>
      </c>
      <c r="C866" s="2">
        <v>14</v>
      </c>
      <c r="D866" s="3">
        <v>0</v>
      </c>
      <c r="F866" s="2">
        <f t="shared" si="30"/>
        <v>0</v>
      </c>
      <c r="G866" s="2">
        <v>2.4</v>
      </c>
      <c r="I866" s="4">
        <f t="shared" si="29"/>
        <v>0</v>
      </c>
    </row>
    <row r="867" spans="1:9" x14ac:dyDescent="0.3">
      <c r="A867" s="2">
        <v>2005</v>
      </c>
      <c r="B867" s="2" t="s">
        <v>33</v>
      </c>
      <c r="C867" s="2">
        <v>15</v>
      </c>
      <c r="D867" s="3">
        <v>0</v>
      </c>
      <c r="F867" s="2">
        <f t="shared" si="30"/>
        <v>0</v>
      </c>
      <c r="G867" s="2">
        <v>5.2</v>
      </c>
      <c r="I867" s="4">
        <f t="shared" si="29"/>
        <v>0</v>
      </c>
    </row>
    <row r="868" spans="1:9" x14ac:dyDescent="0.3">
      <c r="A868" s="2">
        <v>2005</v>
      </c>
      <c r="B868" s="2" t="s">
        <v>33</v>
      </c>
      <c r="C868" s="2">
        <v>16</v>
      </c>
      <c r="D868" s="3">
        <v>0</v>
      </c>
      <c r="F868" s="2">
        <f t="shared" si="30"/>
        <v>0</v>
      </c>
      <c r="G868" s="2">
        <v>4</v>
      </c>
      <c r="I868" s="4">
        <f t="shared" si="29"/>
        <v>0</v>
      </c>
    </row>
    <row r="869" spans="1:9" x14ac:dyDescent="0.3">
      <c r="A869" s="2">
        <v>2005</v>
      </c>
      <c r="B869" s="2" t="s">
        <v>33</v>
      </c>
      <c r="C869" s="2">
        <v>17</v>
      </c>
      <c r="D869" s="3">
        <v>0</v>
      </c>
      <c r="F869" s="2">
        <f t="shared" si="30"/>
        <v>0</v>
      </c>
      <c r="G869" s="2">
        <v>5.4</v>
      </c>
      <c r="I869" s="4">
        <f t="shared" si="29"/>
        <v>0</v>
      </c>
    </row>
    <row r="870" spans="1:9" x14ac:dyDescent="0.3">
      <c r="A870" s="2">
        <v>2005</v>
      </c>
      <c r="B870" s="2" t="s">
        <v>33</v>
      </c>
      <c r="C870" s="2">
        <v>18</v>
      </c>
      <c r="D870" s="3">
        <v>0</v>
      </c>
      <c r="F870" s="2">
        <f t="shared" si="30"/>
        <v>0</v>
      </c>
      <c r="G870" s="2">
        <v>3.5</v>
      </c>
      <c r="I870" s="4">
        <f t="shared" si="29"/>
        <v>0</v>
      </c>
    </row>
    <row r="871" spans="1:9" x14ac:dyDescent="0.3">
      <c r="A871" s="2">
        <v>2005</v>
      </c>
      <c r="B871" s="2" t="s">
        <v>33</v>
      </c>
      <c r="C871" s="2">
        <v>19</v>
      </c>
      <c r="D871" s="3">
        <v>0</v>
      </c>
      <c r="F871" s="2">
        <f t="shared" si="30"/>
        <v>0</v>
      </c>
      <c r="G871" s="2">
        <v>3</v>
      </c>
      <c r="I871" s="4">
        <f t="shared" si="29"/>
        <v>0</v>
      </c>
    </row>
    <row r="872" spans="1:9" x14ac:dyDescent="0.3">
      <c r="A872" s="2">
        <v>2005</v>
      </c>
      <c r="B872" s="2" t="s">
        <v>33</v>
      </c>
      <c r="C872" s="2">
        <v>20</v>
      </c>
      <c r="D872" s="3">
        <v>0</v>
      </c>
      <c r="F872" s="2">
        <f t="shared" si="30"/>
        <v>0</v>
      </c>
      <c r="G872" s="2">
        <v>5.9</v>
      </c>
      <c r="I872" s="4">
        <f t="shared" si="29"/>
        <v>0</v>
      </c>
    </row>
    <row r="873" spans="1:9" x14ac:dyDescent="0.3">
      <c r="A873" s="2">
        <v>2005</v>
      </c>
      <c r="B873" s="2" t="s">
        <v>33</v>
      </c>
      <c r="C873" s="2">
        <v>21</v>
      </c>
      <c r="D873" s="3">
        <v>0</v>
      </c>
      <c r="F873" s="2">
        <f t="shared" si="30"/>
        <v>0</v>
      </c>
      <c r="G873" s="2">
        <v>5.6</v>
      </c>
      <c r="I873" s="4">
        <f t="shared" si="29"/>
        <v>0</v>
      </c>
    </row>
    <row r="874" spans="1:9" x14ac:dyDescent="0.3">
      <c r="A874" s="2">
        <v>2005</v>
      </c>
      <c r="B874" s="2" t="s">
        <v>33</v>
      </c>
      <c r="C874" s="2">
        <v>22</v>
      </c>
      <c r="D874" s="3">
        <v>0</v>
      </c>
      <c r="F874" s="2">
        <f t="shared" si="30"/>
        <v>0</v>
      </c>
      <c r="G874" s="2">
        <v>3.9</v>
      </c>
      <c r="I874" s="4">
        <f t="shared" si="29"/>
        <v>0</v>
      </c>
    </row>
    <row r="875" spans="1:9" x14ac:dyDescent="0.3">
      <c r="A875" s="2">
        <v>2005</v>
      </c>
      <c r="B875" s="2" t="s">
        <v>33</v>
      </c>
      <c r="C875" s="2">
        <v>23</v>
      </c>
      <c r="D875" s="3">
        <v>0</v>
      </c>
      <c r="F875" s="2">
        <f t="shared" si="30"/>
        <v>0</v>
      </c>
      <c r="G875" s="2">
        <v>3.3</v>
      </c>
      <c r="I875" s="4">
        <f t="shared" si="29"/>
        <v>0</v>
      </c>
    </row>
    <row r="876" spans="1:9" x14ac:dyDescent="0.3">
      <c r="A876" s="2">
        <v>2005</v>
      </c>
      <c r="B876" s="2" t="s">
        <v>33</v>
      </c>
      <c r="C876" s="2">
        <v>24</v>
      </c>
      <c r="D876" s="3">
        <v>0</v>
      </c>
      <c r="F876" s="2">
        <f t="shared" si="30"/>
        <v>0</v>
      </c>
      <c r="G876" s="2">
        <v>3.6</v>
      </c>
      <c r="I876" s="4">
        <f t="shared" si="29"/>
        <v>0</v>
      </c>
    </row>
    <row r="877" spans="1:9" x14ac:dyDescent="0.3">
      <c r="A877" s="2">
        <v>2005</v>
      </c>
      <c r="B877" s="2" t="s">
        <v>33</v>
      </c>
      <c r="C877" s="2">
        <v>25</v>
      </c>
      <c r="D877" s="3">
        <v>0</v>
      </c>
      <c r="F877" s="2">
        <f t="shared" si="30"/>
        <v>0</v>
      </c>
      <c r="G877" s="2">
        <v>5.2</v>
      </c>
      <c r="I877" s="4">
        <f t="shared" si="29"/>
        <v>0</v>
      </c>
    </row>
    <row r="878" spans="1:9" x14ac:dyDescent="0.3">
      <c r="A878" s="2">
        <v>2005</v>
      </c>
      <c r="B878" s="2" t="s">
        <v>33</v>
      </c>
      <c r="C878" s="2">
        <v>26</v>
      </c>
      <c r="D878" s="3">
        <v>0</v>
      </c>
      <c r="F878" s="2">
        <f t="shared" si="30"/>
        <v>0</v>
      </c>
      <c r="G878" s="2">
        <v>5</v>
      </c>
      <c r="I878" s="4">
        <f t="shared" si="29"/>
        <v>0</v>
      </c>
    </row>
    <row r="879" spans="1:9" x14ac:dyDescent="0.3">
      <c r="A879" s="2">
        <v>2005</v>
      </c>
      <c r="B879" s="2" t="s">
        <v>33</v>
      </c>
      <c r="C879" s="2">
        <v>27</v>
      </c>
      <c r="D879" s="3">
        <v>0</v>
      </c>
      <c r="F879" s="2">
        <f t="shared" si="30"/>
        <v>0</v>
      </c>
      <c r="G879" s="2">
        <v>5.8</v>
      </c>
      <c r="I879" s="4">
        <f t="shared" si="29"/>
        <v>0</v>
      </c>
    </row>
    <row r="880" spans="1:9" x14ac:dyDescent="0.3">
      <c r="A880" s="2">
        <v>2005</v>
      </c>
      <c r="B880" s="2" t="s">
        <v>33</v>
      </c>
      <c r="C880" s="2">
        <v>28</v>
      </c>
      <c r="D880" s="3">
        <v>0</v>
      </c>
      <c r="F880" s="2">
        <f t="shared" si="30"/>
        <v>0</v>
      </c>
      <c r="G880" s="2">
        <v>5.8</v>
      </c>
      <c r="I880" s="4">
        <f t="shared" si="29"/>
        <v>0</v>
      </c>
    </row>
    <row r="881" spans="1:9" x14ac:dyDescent="0.3">
      <c r="A881" s="2">
        <v>2005</v>
      </c>
      <c r="B881" s="2" t="s">
        <v>33</v>
      </c>
      <c r="C881" s="2">
        <v>29</v>
      </c>
      <c r="D881" s="3">
        <v>0</v>
      </c>
      <c r="F881" s="2">
        <f t="shared" si="30"/>
        <v>0</v>
      </c>
      <c r="G881" s="2">
        <v>8.3000000000000007</v>
      </c>
      <c r="I881" s="4">
        <f t="shared" si="29"/>
        <v>0</v>
      </c>
    </row>
    <row r="882" spans="1:9" x14ac:dyDescent="0.3">
      <c r="A882" s="2">
        <v>2005</v>
      </c>
      <c r="B882" s="2" t="s">
        <v>33</v>
      </c>
      <c r="C882" s="2">
        <v>30</v>
      </c>
      <c r="D882" s="3">
        <v>0</v>
      </c>
      <c r="F882" s="2">
        <f t="shared" si="30"/>
        <v>0</v>
      </c>
      <c r="G882" s="2">
        <v>7.9</v>
      </c>
      <c r="I882" s="4">
        <f t="shared" si="29"/>
        <v>0</v>
      </c>
    </row>
    <row r="883" spans="1:9" x14ac:dyDescent="0.3">
      <c r="A883" s="2">
        <v>2005</v>
      </c>
      <c r="B883" s="2" t="s">
        <v>33</v>
      </c>
      <c r="C883" s="2">
        <v>31</v>
      </c>
      <c r="D883" s="3">
        <v>0</v>
      </c>
      <c r="F883" s="2">
        <f t="shared" si="30"/>
        <v>0</v>
      </c>
      <c r="G883" s="2">
        <v>6.4</v>
      </c>
      <c r="I883" s="4">
        <f t="shared" si="29"/>
        <v>0</v>
      </c>
    </row>
    <row r="884" spans="1:9" x14ac:dyDescent="0.3">
      <c r="A884" s="2">
        <v>2005</v>
      </c>
      <c r="B884" s="2" t="s">
        <v>34</v>
      </c>
      <c r="C884" s="2">
        <v>1</v>
      </c>
      <c r="D884" s="3">
        <v>0</v>
      </c>
      <c r="F884" s="2">
        <f t="shared" si="30"/>
        <v>0</v>
      </c>
      <c r="G884" s="2">
        <v>6.8</v>
      </c>
      <c r="I884" s="4">
        <f t="shared" si="29"/>
        <v>0</v>
      </c>
    </row>
    <row r="885" spans="1:9" x14ac:dyDescent="0.3">
      <c r="A885" s="2">
        <v>2005</v>
      </c>
      <c r="B885" s="2" t="s">
        <v>34</v>
      </c>
      <c r="C885" s="2">
        <v>2</v>
      </c>
      <c r="D885" s="3">
        <v>0</v>
      </c>
      <c r="F885" s="2">
        <f t="shared" si="30"/>
        <v>0</v>
      </c>
      <c r="G885" s="2">
        <v>8.1999999999999993</v>
      </c>
      <c r="I885" s="4">
        <f t="shared" si="29"/>
        <v>0</v>
      </c>
    </row>
    <row r="886" spans="1:9" x14ac:dyDescent="0.3">
      <c r="A886" s="2">
        <v>2005</v>
      </c>
      <c r="B886" s="2" t="s">
        <v>34</v>
      </c>
      <c r="C886" s="2">
        <v>3</v>
      </c>
      <c r="D886" s="3">
        <v>0</v>
      </c>
      <c r="F886" s="2">
        <f t="shared" si="30"/>
        <v>0</v>
      </c>
      <c r="G886" s="2">
        <v>7.7</v>
      </c>
      <c r="I886" s="4">
        <f t="shared" si="29"/>
        <v>0</v>
      </c>
    </row>
    <row r="887" spans="1:9" x14ac:dyDescent="0.3">
      <c r="A887" s="2">
        <v>2005</v>
      </c>
      <c r="B887" s="2" t="s">
        <v>34</v>
      </c>
      <c r="C887" s="2">
        <v>4</v>
      </c>
      <c r="D887" s="3">
        <v>0</v>
      </c>
      <c r="F887" s="2">
        <f t="shared" si="30"/>
        <v>0</v>
      </c>
      <c r="G887" s="2">
        <v>6.1</v>
      </c>
      <c r="I887" s="4">
        <f t="shared" si="29"/>
        <v>0</v>
      </c>
    </row>
    <row r="888" spans="1:9" x14ac:dyDescent="0.3">
      <c r="A888" s="2">
        <v>2005</v>
      </c>
      <c r="B888" s="2" t="s">
        <v>34</v>
      </c>
      <c r="C888" s="2">
        <v>5</v>
      </c>
      <c r="D888" s="3">
        <v>0</v>
      </c>
      <c r="F888" s="2">
        <f t="shared" si="30"/>
        <v>0</v>
      </c>
      <c r="G888" s="2">
        <v>7</v>
      </c>
      <c r="I888" s="4">
        <f t="shared" si="29"/>
        <v>0</v>
      </c>
    </row>
    <row r="889" spans="1:9" x14ac:dyDescent="0.3">
      <c r="A889" s="2">
        <v>2005</v>
      </c>
      <c r="B889" s="2" t="s">
        <v>34</v>
      </c>
      <c r="C889" s="2">
        <v>6</v>
      </c>
      <c r="D889" s="3">
        <v>0</v>
      </c>
      <c r="F889" s="2">
        <f t="shared" si="30"/>
        <v>0</v>
      </c>
      <c r="G889" s="2">
        <v>7.6</v>
      </c>
      <c r="I889" s="4">
        <f t="shared" si="29"/>
        <v>0</v>
      </c>
    </row>
    <row r="890" spans="1:9" x14ac:dyDescent="0.3">
      <c r="A890" s="2">
        <v>2005</v>
      </c>
      <c r="B890" s="2" t="s">
        <v>34</v>
      </c>
      <c r="C890" s="2">
        <v>7</v>
      </c>
      <c r="D890" s="3">
        <v>0</v>
      </c>
      <c r="F890" s="2">
        <f t="shared" si="30"/>
        <v>0</v>
      </c>
      <c r="G890" s="2">
        <v>7.2</v>
      </c>
      <c r="I890" s="4">
        <f t="shared" si="29"/>
        <v>0</v>
      </c>
    </row>
    <row r="891" spans="1:9" x14ac:dyDescent="0.3">
      <c r="A891" s="2">
        <v>2005</v>
      </c>
      <c r="B891" s="2" t="s">
        <v>34</v>
      </c>
      <c r="C891" s="2">
        <v>8</v>
      </c>
      <c r="D891" s="3">
        <v>0</v>
      </c>
      <c r="F891" s="2">
        <f t="shared" si="30"/>
        <v>0</v>
      </c>
      <c r="G891" s="2">
        <v>8.1</v>
      </c>
      <c r="I891" s="4">
        <f t="shared" si="29"/>
        <v>0</v>
      </c>
    </row>
    <row r="892" spans="1:9" x14ac:dyDescent="0.3">
      <c r="A892" s="2">
        <v>2005</v>
      </c>
      <c r="B892" s="2" t="s">
        <v>34</v>
      </c>
      <c r="C892" s="2">
        <v>9</v>
      </c>
      <c r="D892" s="3">
        <v>0</v>
      </c>
      <c r="F892" s="2">
        <f t="shared" si="30"/>
        <v>0</v>
      </c>
      <c r="G892" s="2">
        <v>4.9000000000000004</v>
      </c>
      <c r="I892" s="4">
        <f t="shared" si="29"/>
        <v>0</v>
      </c>
    </row>
    <row r="893" spans="1:9" x14ac:dyDescent="0.3">
      <c r="A893" s="2">
        <v>2005</v>
      </c>
      <c r="B893" s="2" t="s">
        <v>34</v>
      </c>
      <c r="C893" s="2">
        <v>10</v>
      </c>
      <c r="D893" s="3">
        <v>0</v>
      </c>
      <c r="F893" s="2">
        <f t="shared" si="30"/>
        <v>0</v>
      </c>
      <c r="G893" s="2">
        <v>5.9</v>
      </c>
      <c r="I893" s="4">
        <f t="shared" si="29"/>
        <v>0</v>
      </c>
    </row>
    <row r="894" spans="1:9" x14ac:dyDescent="0.3">
      <c r="A894" s="2">
        <v>2005</v>
      </c>
      <c r="B894" s="2" t="s">
        <v>34</v>
      </c>
      <c r="C894" s="2">
        <v>11</v>
      </c>
      <c r="D894" s="3">
        <v>0</v>
      </c>
      <c r="F894" s="2">
        <f t="shared" si="30"/>
        <v>0</v>
      </c>
      <c r="G894" s="2">
        <v>4.0999999999999996</v>
      </c>
      <c r="I894" s="4">
        <f t="shared" si="29"/>
        <v>0</v>
      </c>
    </row>
    <row r="895" spans="1:9" x14ac:dyDescent="0.3">
      <c r="A895" s="2">
        <v>2005</v>
      </c>
      <c r="B895" s="2" t="s">
        <v>34</v>
      </c>
      <c r="C895" s="2">
        <v>12</v>
      </c>
      <c r="D895" s="3">
        <v>0</v>
      </c>
      <c r="F895" s="2">
        <f t="shared" si="30"/>
        <v>0</v>
      </c>
      <c r="G895" s="2">
        <v>6.8</v>
      </c>
      <c r="I895" s="4">
        <f t="shared" si="29"/>
        <v>0</v>
      </c>
    </row>
    <row r="896" spans="1:9" x14ac:dyDescent="0.3">
      <c r="A896" s="2">
        <v>2005</v>
      </c>
      <c r="B896" s="2" t="s">
        <v>34</v>
      </c>
      <c r="C896" s="2">
        <v>13</v>
      </c>
      <c r="D896" s="3">
        <v>0</v>
      </c>
      <c r="F896" s="2">
        <f t="shared" si="30"/>
        <v>0</v>
      </c>
      <c r="G896" s="2">
        <v>5.8</v>
      </c>
      <c r="I896" s="4">
        <f t="shared" si="29"/>
        <v>0</v>
      </c>
    </row>
    <row r="897" spans="1:9" x14ac:dyDescent="0.3">
      <c r="A897" s="2">
        <v>2005</v>
      </c>
      <c r="B897" s="2" t="s">
        <v>34</v>
      </c>
      <c r="C897" s="2">
        <v>14</v>
      </c>
      <c r="D897" s="3">
        <v>0</v>
      </c>
      <c r="F897" s="2">
        <f t="shared" si="30"/>
        <v>0</v>
      </c>
      <c r="G897" s="2">
        <v>4.5999999999999996</v>
      </c>
      <c r="I897" s="4">
        <f t="shared" si="29"/>
        <v>0</v>
      </c>
    </row>
    <row r="898" spans="1:9" x14ac:dyDescent="0.3">
      <c r="A898" s="2">
        <v>2005</v>
      </c>
      <c r="B898" s="2" t="s">
        <v>34</v>
      </c>
      <c r="C898" s="2">
        <v>15</v>
      </c>
      <c r="D898" s="3">
        <v>0</v>
      </c>
      <c r="F898" s="2">
        <f t="shared" si="30"/>
        <v>0</v>
      </c>
      <c r="G898" s="2">
        <v>5.9</v>
      </c>
      <c r="I898" s="4">
        <f t="shared" si="29"/>
        <v>0</v>
      </c>
    </row>
    <row r="899" spans="1:9" x14ac:dyDescent="0.3">
      <c r="A899" s="2">
        <v>2005</v>
      </c>
      <c r="B899" s="2" t="s">
        <v>34</v>
      </c>
      <c r="C899" s="2">
        <v>16</v>
      </c>
      <c r="D899" s="3">
        <v>0</v>
      </c>
      <c r="F899" s="2">
        <f t="shared" si="30"/>
        <v>0</v>
      </c>
      <c r="G899" s="2">
        <v>5.3</v>
      </c>
      <c r="I899" s="4">
        <f t="shared" si="29"/>
        <v>0</v>
      </c>
    </row>
    <row r="900" spans="1:9" x14ac:dyDescent="0.3">
      <c r="A900" s="2">
        <v>2005</v>
      </c>
      <c r="B900" s="2" t="s">
        <v>34</v>
      </c>
      <c r="C900" s="2">
        <v>17</v>
      </c>
      <c r="D900" s="3">
        <v>0</v>
      </c>
      <c r="F900" s="2">
        <f t="shared" si="30"/>
        <v>0</v>
      </c>
      <c r="G900" s="2">
        <v>8.6999999999999993</v>
      </c>
      <c r="I900" s="4">
        <f t="shared" si="29"/>
        <v>0</v>
      </c>
    </row>
    <row r="901" spans="1:9" x14ac:dyDescent="0.3">
      <c r="A901" s="2">
        <v>2005</v>
      </c>
      <c r="B901" s="2" t="s">
        <v>34</v>
      </c>
      <c r="C901" s="2">
        <v>18</v>
      </c>
      <c r="D901" s="3">
        <v>0</v>
      </c>
      <c r="F901" s="2">
        <f t="shared" si="30"/>
        <v>0</v>
      </c>
      <c r="G901" s="2">
        <v>7.2</v>
      </c>
      <c r="I901" s="4">
        <f t="shared" si="29"/>
        <v>0</v>
      </c>
    </row>
    <row r="902" spans="1:9" x14ac:dyDescent="0.3">
      <c r="A902" s="2">
        <v>2005</v>
      </c>
      <c r="B902" s="2" t="s">
        <v>34</v>
      </c>
      <c r="C902" s="2">
        <v>19</v>
      </c>
      <c r="D902" s="3">
        <v>0</v>
      </c>
      <c r="F902" s="2">
        <f t="shared" si="30"/>
        <v>0</v>
      </c>
      <c r="G902" s="2">
        <v>5.0999999999999996</v>
      </c>
      <c r="I902" s="4">
        <f t="shared" si="29"/>
        <v>0</v>
      </c>
    </row>
    <row r="903" spans="1:9" x14ac:dyDescent="0.3">
      <c r="A903" s="2">
        <v>2005</v>
      </c>
      <c r="B903" s="2" t="s">
        <v>34</v>
      </c>
      <c r="C903" s="2">
        <v>20</v>
      </c>
      <c r="D903" s="3">
        <v>0</v>
      </c>
      <c r="F903" s="2">
        <f t="shared" si="30"/>
        <v>0</v>
      </c>
      <c r="G903" s="2">
        <v>7.5</v>
      </c>
      <c r="I903" s="4">
        <f t="shared" si="29"/>
        <v>0</v>
      </c>
    </row>
    <row r="904" spans="1:9" x14ac:dyDescent="0.3">
      <c r="A904" s="2">
        <v>2005</v>
      </c>
      <c r="B904" s="2" t="s">
        <v>34</v>
      </c>
      <c r="C904" s="2">
        <v>21</v>
      </c>
      <c r="D904" s="3">
        <v>0</v>
      </c>
      <c r="F904" s="2">
        <f t="shared" si="30"/>
        <v>0</v>
      </c>
      <c r="G904" s="2">
        <v>7.9</v>
      </c>
      <c r="I904" s="4">
        <f t="shared" si="29"/>
        <v>0</v>
      </c>
    </row>
    <row r="905" spans="1:9" x14ac:dyDescent="0.3">
      <c r="A905" s="2">
        <v>2005</v>
      </c>
      <c r="B905" s="2" t="s">
        <v>34</v>
      </c>
      <c r="C905" s="2">
        <v>22</v>
      </c>
      <c r="D905" s="3">
        <v>0</v>
      </c>
      <c r="F905" s="2">
        <f t="shared" si="30"/>
        <v>0</v>
      </c>
      <c r="G905" s="2">
        <v>5.0999999999999996</v>
      </c>
      <c r="I905" s="4">
        <f t="shared" si="29"/>
        <v>0</v>
      </c>
    </row>
    <row r="906" spans="1:9" x14ac:dyDescent="0.3">
      <c r="A906" s="2">
        <v>2005</v>
      </c>
      <c r="B906" s="2" t="s">
        <v>34</v>
      </c>
      <c r="C906" s="2">
        <v>23</v>
      </c>
      <c r="D906" s="3">
        <v>0</v>
      </c>
      <c r="F906" s="2">
        <f t="shared" si="30"/>
        <v>0</v>
      </c>
      <c r="G906" s="2">
        <v>8.4</v>
      </c>
      <c r="I906" s="4">
        <f t="shared" si="29"/>
        <v>0</v>
      </c>
    </row>
    <row r="907" spans="1:9" x14ac:dyDescent="0.3">
      <c r="A907" s="2">
        <v>2005</v>
      </c>
      <c r="B907" s="2" t="s">
        <v>34</v>
      </c>
      <c r="C907" s="2">
        <v>24</v>
      </c>
      <c r="D907" s="3">
        <v>0</v>
      </c>
      <c r="F907" s="2">
        <f t="shared" si="30"/>
        <v>0</v>
      </c>
      <c r="G907" s="2">
        <v>7.5</v>
      </c>
      <c r="I907" s="4">
        <f t="shared" si="29"/>
        <v>0</v>
      </c>
    </row>
    <row r="908" spans="1:9" x14ac:dyDescent="0.3">
      <c r="A908" s="2">
        <v>2005</v>
      </c>
      <c r="B908" s="2" t="s">
        <v>34</v>
      </c>
      <c r="C908" s="2">
        <v>25</v>
      </c>
      <c r="D908" s="3">
        <v>0</v>
      </c>
      <c r="F908" s="2">
        <f t="shared" si="30"/>
        <v>0</v>
      </c>
      <c r="G908" s="2">
        <v>4.2</v>
      </c>
      <c r="I908" s="4">
        <f t="shared" si="29"/>
        <v>0</v>
      </c>
    </row>
    <row r="909" spans="1:9" x14ac:dyDescent="0.3">
      <c r="A909" s="2">
        <v>2005</v>
      </c>
      <c r="B909" s="2" t="s">
        <v>34</v>
      </c>
      <c r="C909" s="2">
        <v>26</v>
      </c>
      <c r="D909" s="3">
        <v>0</v>
      </c>
      <c r="F909" s="2">
        <f t="shared" si="30"/>
        <v>0</v>
      </c>
      <c r="G909" s="2">
        <v>9</v>
      </c>
      <c r="I909" s="4">
        <f t="shared" si="29"/>
        <v>0</v>
      </c>
    </row>
    <row r="910" spans="1:9" x14ac:dyDescent="0.3">
      <c r="A910" s="2">
        <v>2005</v>
      </c>
      <c r="B910" s="2" t="s">
        <v>34</v>
      </c>
      <c r="C910" s="2">
        <v>27</v>
      </c>
      <c r="D910" s="3">
        <v>0</v>
      </c>
      <c r="F910" s="2">
        <f t="shared" si="30"/>
        <v>0</v>
      </c>
      <c r="G910" s="2">
        <v>11.2</v>
      </c>
      <c r="I910" s="4">
        <f t="shared" si="29"/>
        <v>0</v>
      </c>
    </row>
    <row r="911" spans="1:9" x14ac:dyDescent="0.3">
      <c r="A911" s="2">
        <v>2005</v>
      </c>
      <c r="B911" s="2" t="s">
        <v>34</v>
      </c>
      <c r="C911" s="2">
        <v>28</v>
      </c>
      <c r="D911" s="3">
        <v>0</v>
      </c>
      <c r="F911" s="2">
        <f t="shared" si="30"/>
        <v>0</v>
      </c>
      <c r="G911" s="2">
        <v>8.6999999999999993</v>
      </c>
      <c r="I911" s="4">
        <f t="shared" si="29"/>
        <v>0</v>
      </c>
    </row>
    <row r="912" spans="1:9" x14ac:dyDescent="0.3">
      <c r="A912" s="2">
        <v>2005</v>
      </c>
      <c r="B912" s="2" t="s">
        <v>34</v>
      </c>
      <c r="C912" s="2">
        <v>29</v>
      </c>
      <c r="D912" s="3">
        <v>0</v>
      </c>
      <c r="F912" s="2">
        <f t="shared" si="30"/>
        <v>0</v>
      </c>
      <c r="G912" s="2">
        <v>8.6999999999999993</v>
      </c>
      <c r="I912" s="4">
        <f t="shared" si="29"/>
        <v>0</v>
      </c>
    </row>
    <row r="913" spans="1:9" x14ac:dyDescent="0.3">
      <c r="A913" s="2">
        <v>2005</v>
      </c>
      <c r="B913" s="2" t="s">
        <v>34</v>
      </c>
      <c r="C913" s="2">
        <v>30</v>
      </c>
      <c r="D913" s="3">
        <v>0</v>
      </c>
      <c r="F913" s="2">
        <f t="shared" si="30"/>
        <v>0</v>
      </c>
      <c r="G913" s="2">
        <v>7.8</v>
      </c>
      <c r="I913" s="4">
        <f t="shared" si="29"/>
        <v>0</v>
      </c>
    </row>
    <row r="914" spans="1:9" x14ac:dyDescent="0.3">
      <c r="A914" s="2">
        <v>2005</v>
      </c>
      <c r="B914" s="2" t="s">
        <v>35</v>
      </c>
      <c r="C914" s="2">
        <v>1</v>
      </c>
      <c r="D914" s="3">
        <v>0</v>
      </c>
      <c r="F914" s="2">
        <f t="shared" si="30"/>
        <v>0</v>
      </c>
      <c r="G914" s="2">
        <v>7</v>
      </c>
      <c r="I914" s="4">
        <f t="shared" si="29"/>
        <v>0</v>
      </c>
    </row>
    <row r="915" spans="1:9" x14ac:dyDescent="0.3">
      <c r="A915" s="2">
        <v>2005</v>
      </c>
      <c r="B915" s="2" t="s">
        <v>35</v>
      </c>
      <c r="C915" s="2">
        <v>2</v>
      </c>
      <c r="D915" s="3">
        <v>0</v>
      </c>
      <c r="F915" s="2">
        <f t="shared" si="30"/>
        <v>0</v>
      </c>
      <c r="G915" s="2">
        <v>5.9</v>
      </c>
      <c r="I915" s="4">
        <f t="shared" si="29"/>
        <v>0</v>
      </c>
    </row>
    <row r="916" spans="1:9" x14ac:dyDescent="0.3">
      <c r="A916" s="2">
        <v>2005</v>
      </c>
      <c r="B916" s="2" t="s">
        <v>35</v>
      </c>
      <c r="C916" s="2">
        <v>3</v>
      </c>
      <c r="D916" s="3">
        <v>0</v>
      </c>
      <c r="F916" s="2">
        <f t="shared" si="30"/>
        <v>0</v>
      </c>
      <c r="G916" s="2">
        <v>6.2</v>
      </c>
      <c r="I916" s="4">
        <f t="shared" si="29"/>
        <v>0</v>
      </c>
    </row>
    <row r="917" spans="1:9" x14ac:dyDescent="0.3">
      <c r="A917" s="2">
        <v>2005</v>
      </c>
      <c r="B917" s="2" t="s">
        <v>35</v>
      </c>
      <c r="C917" s="2">
        <v>4</v>
      </c>
      <c r="D917" s="3">
        <v>0</v>
      </c>
      <c r="F917" s="2">
        <f t="shared" si="30"/>
        <v>0</v>
      </c>
      <c r="G917" s="2">
        <v>6.2</v>
      </c>
      <c r="I917" s="4">
        <f t="shared" si="29"/>
        <v>0</v>
      </c>
    </row>
    <row r="918" spans="1:9" x14ac:dyDescent="0.3">
      <c r="A918" s="2">
        <v>2005</v>
      </c>
      <c r="B918" s="2" t="s">
        <v>35</v>
      </c>
      <c r="C918" s="2">
        <v>5</v>
      </c>
      <c r="D918" s="3">
        <v>0</v>
      </c>
      <c r="F918" s="2">
        <f t="shared" si="30"/>
        <v>0</v>
      </c>
      <c r="G918" s="2">
        <v>2.7</v>
      </c>
      <c r="I918" s="4">
        <f t="shared" si="29"/>
        <v>0</v>
      </c>
    </row>
    <row r="919" spans="1:9" x14ac:dyDescent="0.3">
      <c r="A919" s="2">
        <v>2005</v>
      </c>
      <c r="B919" s="2" t="s">
        <v>35</v>
      </c>
      <c r="C919" s="2">
        <v>6</v>
      </c>
      <c r="D919" s="3">
        <v>0</v>
      </c>
      <c r="F919" s="2">
        <f t="shared" si="30"/>
        <v>0</v>
      </c>
      <c r="G919" s="2">
        <v>8.5</v>
      </c>
      <c r="I919" s="4">
        <f t="shared" si="29"/>
        <v>0</v>
      </c>
    </row>
    <row r="920" spans="1:9" x14ac:dyDescent="0.3">
      <c r="A920" s="2">
        <v>2005</v>
      </c>
      <c r="B920" s="2" t="s">
        <v>35</v>
      </c>
      <c r="C920" s="2">
        <v>7</v>
      </c>
      <c r="D920" s="3">
        <v>0</v>
      </c>
      <c r="F920" s="2">
        <f t="shared" si="30"/>
        <v>0</v>
      </c>
      <c r="G920" s="2">
        <v>7.3</v>
      </c>
      <c r="I920" s="4">
        <f t="shared" si="29"/>
        <v>0</v>
      </c>
    </row>
    <row r="921" spans="1:9" x14ac:dyDescent="0.3">
      <c r="A921" s="2">
        <v>2005</v>
      </c>
      <c r="B921" s="2" t="s">
        <v>35</v>
      </c>
      <c r="C921" s="2">
        <v>8</v>
      </c>
      <c r="D921" s="3">
        <v>0</v>
      </c>
      <c r="F921" s="2">
        <f t="shared" si="30"/>
        <v>0</v>
      </c>
      <c r="G921" s="2">
        <v>4</v>
      </c>
      <c r="I921" s="4">
        <f t="shared" si="29"/>
        <v>0</v>
      </c>
    </row>
    <row r="922" spans="1:9" x14ac:dyDescent="0.3">
      <c r="A922" s="2">
        <v>2005</v>
      </c>
      <c r="B922" s="2" t="s">
        <v>35</v>
      </c>
      <c r="C922" s="2">
        <v>9</v>
      </c>
      <c r="D922" s="3">
        <v>0</v>
      </c>
      <c r="F922" s="2">
        <f t="shared" si="30"/>
        <v>0</v>
      </c>
      <c r="G922" s="2">
        <v>6.5</v>
      </c>
      <c r="I922" s="4">
        <f t="shared" si="29"/>
        <v>0</v>
      </c>
    </row>
    <row r="923" spans="1:9" x14ac:dyDescent="0.3">
      <c r="A923" s="2">
        <v>2005</v>
      </c>
      <c r="B923" s="2" t="s">
        <v>35</v>
      </c>
      <c r="C923" s="2">
        <v>10</v>
      </c>
      <c r="D923" s="3">
        <v>0</v>
      </c>
      <c r="F923" s="2">
        <f t="shared" si="30"/>
        <v>0</v>
      </c>
      <c r="G923" s="2">
        <v>6.5</v>
      </c>
      <c r="I923" s="4">
        <f t="shared" si="29"/>
        <v>0</v>
      </c>
    </row>
    <row r="924" spans="1:9" x14ac:dyDescent="0.3">
      <c r="A924" s="2">
        <v>2005</v>
      </c>
      <c r="B924" s="2" t="s">
        <v>35</v>
      </c>
      <c r="C924" s="2">
        <v>11</v>
      </c>
      <c r="D924" s="3">
        <v>0</v>
      </c>
      <c r="F924" s="2">
        <f t="shared" si="30"/>
        <v>0</v>
      </c>
      <c r="G924" s="2">
        <v>8.1999999999999993</v>
      </c>
      <c r="I924" s="4">
        <f t="shared" si="29"/>
        <v>0</v>
      </c>
    </row>
    <row r="925" spans="1:9" x14ac:dyDescent="0.3">
      <c r="A925" s="2">
        <v>2005</v>
      </c>
      <c r="B925" s="2" t="s">
        <v>35</v>
      </c>
      <c r="C925" s="2">
        <v>12</v>
      </c>
      <c r="D925" s="3">
        <v>0</v>
      </c>
      <c r="F925" s="2">
        <f t="shared" si="30"/>
        <v>0</v>
      </c>
      <c r="G925" s="2">
        <v>6</v>
      </c>
      <c r="I925" s="4">
        <f t="shared" si="29"/>
        <v>0</v>
      </c>
    </row>
    <row r="926" spans="1:9" x14ac:dyDescent="0.3">
      <c r="A926" s="2">
        <v>2005</v>
      </c>
      <c r="B926" s="2" t="s">
        <v>35</v>
      </c>
      <c r="C926" s="2">
        <v>13</v>
      </c>
      <c r="D926" s="3">
        <v>0</v>
      </c>
      <c r="F926" s="2">
        <f t="shared" si="30"/>
        <v>0</v>
      </c>
      <c r="G926" s="2">
        <v>5.6</v>
      </c>
      <c r="I926" s="4">
        <f t="shared" ref="I926:I989" si="31">F926*$O$28</f>
        <v>0</v>
      </c>
    </row>
    <row r="927" spans="1:9" x14ac:dyDescent="0.3">
      <c r="A927" s="2">
        <v>2005</v>
      </c>
      <c r="B927" s="2" t="s">
        <v>35</v>
      </c>
      <c r="C927" s="2">
        <v>14</v>
      </c>
      <c r="D927" s="3">
        <v>0</v>
      </c>
      <c r="F927" s="2">
        <f t="shared" ref="F927:F990" si="32">D927/316.4</f>
        <v>0</v>
      </c>
      <c r="G927" s="2">
        <v>4.7</v>
      </c>
      <c r="I927" s="4">
        <f t="shared" si="31"/>
        <v>0</v>
      </c>
    </row>
    <row r="928" spans="1:9" x14ac:dyDescent="0.3">
      <c r="A928" s="2">
        <v>2005</v>
      </c>
      <c r="B928" s="2" t="s">
        <v>35</v>
      </c>
      <c r="C928" s="2">
        <v>15</v>
      </c>
      <c r="D928" s="3">
        <v>0</v>
      </c>
      <c r="F928" s="2">
        <f t="shared" si="32"/>
        <v>0</v>
      </c>
      <c r="G928" s="2">
        <v>3.9</v>
      </c>
      <c r="I928" s="4">
        <f t="shared" si="31"/>
        <v>0</v>
      </c>
    </row>
    <row r="929" spans="1:9" x14ac:dyDescent="0.3">
      <c r="A929" s="2">
        <v>2005</v>
      </c>
      <c r="B929" s="2" t="s">
        <v>35</v>
      </c>
      <c r="C929" s="2">
        <v>16</v>
      </c>
      <c r="D929" s="3">
        <v>0</v>
      </c>
      <c r="F929" s="2">
        <f t="shared" si="32"/>
        <v>0</v>
      </c>
      <c r="G929" s="2">
        <v>4.0999999999999996</v>
      </c>
      <c r="I929" s="4">
        <f t="shared" si="31"/>
        <v>0</v>
      </c>
    </row>
    <row r="930" spans="1:9" x14ac:dyDescent="0.3">
      <c r="A930" s="2">
        <v>2005</v>
      </c>
      <c r="B930" s="2" t="s">
        <v>35</v>
      </c>
      <c r="C930" s="2">
        <v>17</v>
      </c>
      <c r="D930" s="3">
        <v>0</v>
      </c>
      <c r="F930" s="2">
        <f t="shared" si="32"/>
        <v>0</v>
      </c>
      <c r="G930" s="2">
        <v>6.4</v>
      </c>
      <c r="I930" s="4">
        <f t="shared" si="31"/>
        <v>0</v>
      </c>
    </row>
    <row r="931" spans="1:9" x14ac:dyDescent="0.3">
      <c r="A931" s="2">
        <v>2005</v>
      </c>
      <c r="B931" s="2" t="s">
        <v>35</v>
      </c>
      <c r="C931" s="2">
        <v>18</v>
      </c>
      <c r="D931" s="3">
        <v>0</v>
      </c>
      <c r="F931" s="2">
        <f t="shared" si="32"/>
        <v>0</v>
      </c>
      <c r="G931" s="2">
        <v>4.7</v>
      </c>
      <c r="I931" s="4">
        <f t="shared" si="31"/>
        <v>0</v>
      </c>
    </row>
    <row r="932" spans="1:9" x14ac:dyDescent="0.3">
      <c r="A932" s="2">
        <v>2005</v>
      </c>
      <c r="B932" s="2" t="s">
        <v>35</v>
      </c>
      <c r="C932" s="2">
        <v>19</v>
      </c>
      <c r="D932" s="3">
        <v>0</v>
      </c>
      <c r="F932" s="2">
        <f t="shared" si="32"/>
        <v>0</v>
      </c>
      <c r="G932" s="2">
        <v>4.2</v>
      </c>
      <c r="I932" s="4">
        <f t="shared" si="31"/>
        <v>0</v>
      </c>
    </row>
    <row r="933" spans="1:9" x14ac:dyDescent="0.3">
      <c r="A933" s="2">
        <v>2005</v>
      </c>
      <c r="B933" s="2" t="s">
        <v>35</v>
      </c>
      <c r="C933" s="2">
        <v>20</v>
      </c>
      <c r="D933" s="3">
        <v>0</v>
      </c>
      <c r="F933" s="2">
        <f t="shared" si="32"/>
        <v>0</v>
      </c>
      <c r="G933" s="2">
        <v>5.2</v>
      </c>
      <c r="I933" s="4">
        <f t="shared" si="31"/>
        <v>0</v>
      </c>
    </row>
    <row r="934" spans="1:9" x14ac:dyDescent="0.3">
      <c r="A934" s="2">
        <v>2005</v>
      </c>
      <c r="B934" s="2" t="s">
        <v>35</v>
      </c>
      <c r="C934" s="2">
        <v>21</v>
      </c>
      <c r="D934" s="3">
        <v>0</v>
      </c>
      <c r="F934" s="2">
        <f t="shared" si="32"/>
        <v>0</v>
      </c>
      <c r="G934" s="2">
        <v>9.1</v>
      </c>
      <c r="I934" s="4">
        <f t="shared" si="31"/>
        <v>0</v>
      </c>
    </row>
    <row r="935" spans="1:9" x14ac:dyDescent="0.3">
      <c r="A935" s="2">
        <v>2005</v>
      </c>
      <c r="B935" s="2" t="s">
        <v>35</v>
      </c>
      <c r="C935" s="2">
        <v>22</v>
      </c>
      <c r="D935" s="3">
        <v>0</v>
      </c>
      <c r="F935" s="2">
        <f t="shared" si="32"/>
        <v>0</v>
      </c>
      <c r="G935" s="2">
        <v>6.7</v>
      </c>
      <c r="I935" s="4">
        <f t="shared" si="31"/>
        <v>0</v>
      </c>
    </row>
    <row r="936" spans="1:9" x14ac:dyDescent="0.3">
      <c r="A936" s="2">
        <v>2005</v>
      </c>
      <c r="B936" s="2" t="s">
        <v>35</v>
      </c>
      <c r="C936" s="2">
        <v>23</v>
      </c>
      <c r="D936" s="3">
        <v>0</v>
      </c>
      <c r="F936" s="2">
        <f t="shared" si="32"/>
        <v>0</v>
      </c>
      <c r="G936" s="2">
        <v>7.2</v>
      </c>
      <c r="I936" s="4">
        <f t="shared" si="31"/>
        <v>0</v>
      </c>
    </row>
    <row r="937" spans="1:9" x14ac:dyDescent="0.3">
      <c r="A937" s="2">
        <v>2005</v>
      </c>
      <c r="B937" s="2" t="s">
        <v>35</v>
      </c>
      <c r="C937" s="2">
        <v>24</v>
      </c>
      <c r="D937" s="3">
        <v>0</v>
      </c>
      <c r="F937" s="2">
        <f t="shared" si="32"/>
        <v>0</v>
      </c>
      <c r="G937" s="2">
        <v>4</v>
      </c>
      <c r="I937" s="4">
        <f t="shared" si="31"/>
        <v>0</v>
      </c>
    </row>
    <row r="938" spans="1:9" x14ac:dyDescent="0.3">
      <c r="A938" s="2">
        <v>2005</v>
      </c>
      <c r="B938" s="2" t="s">
        <v>35</v>
      </c>
      <c r="C938" s="2">
        <v>25</v>
      </c>
      <c r="D938" s="3">
        <v>0</v>
      </c>
      <c r="F938" s="2">
        <f t="shared" si="32"/>
        <v>0</v>
      </c>
      <c r="G938" s="2">
        <v>4.9000000000000004</v>
      </c>
      <c r="I938" s="4">
        <f t="shared" si="31"/>
        <v>0</v>
      </c>
    </row>
    <row r="939" spans="1:9" x14ac:dyDescent="0.3">
      <c r="A939" s="2">
        <v>2005</v>
      </c>
      <c r="B939" s="2" t="s">
        <v>35</v>
      </c>
      <c r="C939" s="2">
        <v>26</v>
      </c>
      <c r="D939" s="3">
        <v>0</v>
      </c>
      <c r="F939" s="2">
        <f t="shared" si="32"/>
        <v>0</v>
      </c>
      <c r="G939" s="2">
        <v>6.7</v>
      </c>
      <c r="I939" s="4">
        <f t="shared" si="31"/>
        <v>0</v>
      </c>
    </row>
    <row r="940" spans="1:9" x14ac:dyDescent="0.3">
      <c r="A940" s="2">
        <v>2005</v>
      </c>
      <c r="B940" s="2" t="s">
        <v>35</v>
      </c>
      <c r="C940" s="2">
        <v>27</v>
      </c>
      <c r="D940" s="3">
        <v>0</v>
      </c>
      <c r="F940" s="2">
        <f t="shared" si="32"/>
        <v>0</v>
      </c>
      <c r="G940" s="2">
        <v>7.3</v>
      </c>
      <c r="I940" s="4">
        <f t="shared" si="31"/>
        <v>0</v>
      </c>
    </row>
    <row r="941" spans="1:9" x14ac:dyDescent="0.3">
      <c r="A941" s="2">
        <v>2005</v>
      </c>
      <c r="B941" s="2" t="s">
        <v>35</v>
      </c>
      <c r="C941" s="2">
        <v>28</v>
      </c>
      <c r="D941" s="3">
        <v>0</v>
      </c>
      <c r="F941" s="2">
        <f t="shared" si="32"/>
        <v>0</v>
      </c>
      <c r="G941" s="2">
        <v>4.5999999999999996</v>
      </c>
      <c r="I941" s="4">
        <f t="shared" si="31"/>
        <v>0</v>
      </c>
    </row>
    <row r="942" spans="1:9" x14ac:dyDescent="0.3">
      <c r="A942" s="2">
        <v>2005</v>
      </c>
      <c r="B942" s="2" t="s">
        <v>35</v>
      </c>
      <c r="C942" s="2">
        <v>29</v>
      </c>
      <c r="D942" s="3">
        <v>0</v>
      </c>
      <c r="F942" s="2">
        <f t="shared" si="32"/>
        <v>0</v>
      </c>
      <c r="G942" s="2">
        <v>8</v>
      </c>
      <c r="I942" s="4">
        <f t="shared" si="31"/>
        <v>0</v>
      </c>
    </row>
    <row r="943" spans="1:9" x14ac:dyDescent="0.3">
      <c r="A943" s="2">
        <v>2005</v>
      </c>
      <c r="B943" s="2" t="s">
        <v>35</v>
      </c>
      <c r="C943" s="2">
        <v>30</v>
      </c>
      <c r="D943" s="3">
        <v>0</v>
      </c>
      <c r="F943" s="2">
        <f t="shared" si="32"/>
        <v>0</v>
      </c>
      <c r="G943" s="2">
        <v>6.6</v>
      </c>
      <c r="I943" s="4">
        <f t="shared" si="31"/>
        <v>0</v>
      </c>
    </row>
    <row r="944" spans="1:9" x14ac:dyDescent="0.3">
      <c r="A944" s="2">
        <v>2005</v>
      </c>
      <c r="B944" s="2" t="s">
        <v>35</v>
      </c>
      <c r="C944" s="2">
        <v>31</v>
      </c>
      <c r="D944" s="3">
        <v>0</v>
      </c>
      <c r="F944" s="2">
        <f t="shared" si="32"/>
        <v>0</v>
      </c>
      <c r="G944" s="2">
        <v>5.2</v>
      </c>
      <c r="I944" s="4">
        <f t="shared" si="31"/>
        <v>0</v>
      </c>
    </row>
    <row r="945" spans="1:9" x14ac:dyDescent="0.3">
      <c r="A945" s="2">
        <v>2005</v>
      </c>
      <c r="B945" s="2" t="s">
        <v>36</v>
      </c>
      <c r="C945" s="2">
        <v>1</v>
      </c>
      <c r="D945" s="3">
        <v>0</v>
      </c>
      <c r="F945" s="2">
        <f t="shared" si="32"/>
        <v>0</v>
      </c>
      <c r="G945" s="2">
        <v>6.8</v>
      </c>
      <c r="I945" s="4">
        <f t="shared" si="31"/>
        <v>0</v>
      </c>
    </row>
    <row r="946" spans="1:9" x14ac:dyDescent="0.3">
      <c r="A946" s="2">
        <v>2005</v>
      </c>
      <c r="B946" s="2" t="s">
        <v>36</v>
      </c>
      <c r="C946" s="2">
        <v>2</v>
      </c>
      <c r="D946" s="3">
        <v>0</v>
      </c>
      <c r="F946" s="2">
        <f t="shared" si="32"/>
        <v>0</v>
      </c>
      <c r="G946" s="2">
        <v>8.1</v>
      </c>
      <c r="I946" s="4">
        <f t="shared" si="31"/>
        <v>0</v>
      </c>
    </row>
    <row r="947" spans="1:9" x14ac:dyDescent="0.3">
      <c r="A947" s="2">
        <v>2005</v>
      </c>
      <c r="B947" s="2" t="s">
        <v>36</v>
      </c>
      <c r="C947" s="2">
        <v>3</v>
      </c>
      <c r="D947" s="3">
        <v>0</v>
      </c>
      <c r="F947" s="2">
        <f t="shared" si="32"/>
        <v>0</v>
      </c>
      <c r="G947" s="2">
        <v>7.9</v>
      </c>
      <c r="I947" s="4">
        <f t="shared" si="31"/>
        <v>0</v>
      </c>
    </row>
    <row r="948" spans="1:9" x14ac:dyDescent="0.3">
      <c r="A948" s="2">
        <v>2005</v>
      </c>
      <c r="B948" s="2" t="s">
        <v>36</v>
      </c>
      <c r="C948" s="2">
        <v>4</v>
      </c>
      <c r="D948" s="3">
        <v>0</v>
      </c>
      <c r="F948" s="2">
        <f t="shared" si="32"/>
        <v>0</v>
      </c>
      <c r="G948" s="2">
        <v>10.7</v>
      </c>
      <c r="I948" s="4">
        <f t="shared" si="31"/>
        <v>0</v>
      </c>
    </row>
    <row r="949" spans="1:9" x14ac:dyDescent="0.3">
      <c r="A949" s="2">
        <v>2005</v>
      </c>
      <c r="B949" s="2" t="s">
        <v>36</v>
      </c>
      <c r="C949" s="2">
        <v>5</v>
      </c>
      <c r="D949" s="3">
        <v>0</v>
      </c>
      <c r="F949" s="2">
        <f t="shared" si="32"/>
        <v>0</v>
      </c>
      <c r="G949" s="2">
        <v>6.9</v>
      </c>
      <c r="I949" s="4">
        <f t="shared" si="31"/>
        <v>0</v>
      </c>
    </row>
    <row r="950" spans="1:9" x14ac:dyDescent="0.3">
      <c r="A950" s="2">
        <v>2005</v>
      </c>
      <c r="B950" s="2" t="s">
        <v>36</v>
      </c>
      <c r="C950" s="2">
        <v>6</v>
      </c>
      <c r="D950" s="3">
        <v>0</v>
      </c>
      <c r="F950" s="2">
        <f t="shared" si="32"/>
        <v>0</v>
      </c>
      <c r="G950" s="2">
        <v>10</v>
      </c>
      <c r="I950" s="4">
        <f t="shared" si="31"/>
        <v>0</v>
      </c>
    </row>
    <row r="951" spans="1:9" x14ac:dyDescent="0.3">
      <c r="A951" s="2">
        <v>2005</v>
      </c>
      <c r="B951" s="2" t="s">
        <v>36</v>
      </c>
      <c r="C951" s="2">
        <v>7</v>
      </c>
      <c r="D951" s="3">
        <v>0</v>
      </c>
      <c r="F951" s="2">
        <f t="shared" si="32"/>
        <v>0</v>
      </c>
      <c r="G951" s="2">
        <v>9.6999999999999993</v>
      </c>
      <c r="I951" s="4">
        <f t="shared" si="31"/>
        <v>0</v>
      </c>
    </row>
    <row r="952" spans="1:9" x14ac:dyDescent="0.3">
      <c r="A952" s="2">
        <v>2005</v>
      </c>
      <c r="B952" s="2" t="s">
        <v>36</v>
      </c>
      <c r="C952" s="2">
        <v>8</v>
      </c>
      <c r="D952" s="3">
        <v>0</v>
      </c>
      <c r="F952" s="2">
        <f t="shared" si="32"/>
        <v>0</v>
      </c>
      <c r="G952" s="2">
        <v>6.8</v>
      </c>
      <c r="I952" s="4">
        <f t="shared" si="31"/>
        <v>0</v>
      </c>
    </row>
    <row r="953" spans="1:9" x14ac:dyDescent="0.3">
      <c r="A953" s="2">
        <v>2005</v>
      </c>
      <c r="B953" s="2" t="s">
        <v>36</v>
      </c>
      <c r="C953" s="2">
        <v>9</v>
      </c>
      <c r="D953" s="3">
        <v>0</v>
      </c>
      <c r="F953" s="2">
        <f t="shared" si="32"/>
        <v>0</v>
      </c>
      <c r="G953" s="2">
        <v>3.6</v>
      </c>
      <c r="I953" s="4">
        <f t="shared" si="31"/>
        <v>0</v>
      </c>
    </row>
    <row r="954" spans="1:9" x14ac:dyDescent="0.3">
      <c r="A954" s="2">
        <v>2005</v>
      </c>
      <c r="B954" s="2" t="s">
        <v>36</v>
      </c>
      <c r="C954" s="2">
        <v>10</v>
      </c>
      <c r="D954" s="3">
        <v>0</v>
      </c>
      <c r="F954" s="2">
        <f t="shared" si="32"/>
        <v>0</v>
      </c>
      <c r="G954" s="2">
        <v>2.7</v>
      </c>
      <c r="I954" s="4">
        <f t="shared" si="31"/>
        <v>0</v>
      </c>
    </row>
    <row r="955" spans="1:9" x14ac:dyDescent="0.3">
      <c r="A955" s="2">
        <v>2005</v>
      </c>
      <c r="B955" s="2" t="s">
        <v>36</v>
      </c>
      <c r="C955" s="2">
        <v>11</v>
      </c>
      <c r="D955" s="3">
        <v>0</v>
      </c>
      <c r="F955" s="2">
        <f t="shared" si="32"/>
        <v>0</v>
      </c>
      <c r="G955" s="2">
        <v>4.2</v>
      </c>
      <c r="I955" s="4">
        <f t="shared" si="31"/>
        <v>0</v>
      </c>
    </row>
    <row r="956" spans="1:9" x14ac:dyDescent="0.3">
      <c r="A956" s="2">
        <v>2005</v>
      </c>
      <c r="B956" s="2" t="s">
        <v>36</v>
      </c>
      <c r="C956" s="2">
        <v>12</v>
      </c>
      <c r="D956" s="3">
        <v>0</v>
      </c>
      <c r="F956" s="2">
        <f t="shared" si="32"/>
        <v>0</v>
      </c>
      <c r="G956" s="2">
        <v>4.3</v>
      </c>
      <c r="I956" s="4">
        <f t="shared" si="31"/>
        <v>0</v>
      </c>
    </row>
    <row r="957" spans="1:9" x14ac:dyDescent="0.3">
      <c r="A957" s="2">
        <v>2005</v>
      </c>
      <c r="B957" s="2" t="s">
        <v>36</v>
      </c>
      <c r="C957" s="2">
        <v>13</v>
      </c>
      <c r="D957" s="3">
        <v>0</v>
      </c>
      <c r="F957" s="2">
        <f t="shared" si="32"/>
        <v>0</v>
      </c>
      <c r="G957" s="2">
        <v>3.8</v>
      </c>
      <c r="I957" s="4">
        <f t="shared" si="31"/>
        <v>0</v>
      </c>
    </row>
    <row r="958" spans="1:9" x14ac:dyDescent="0.3">
      <c r="A958" s="2">
        <v>2005</v>
      </c>
      <c r="B958" s="2" t="s">
        <v>36</v>
      </c>
      <c r="C958" s="2">
        <v>14</v>
      </c>
      <c r="D958" s="3">
        <v>0</v>
      </c>
      <c r="F958" s="2">
        <f t="shared" si="32"/>
        <v>0</v>
      </c>
      <c r="G958" s="2">
        <v>6.6</v>
      </c>
      <c r="I958" s="4">
        <f t="shared" si="31"/>
        <v>0</v>
      </c>
    </row>
    <row r="959" spans="1:9" x14ac:dyDescent="0.3">
      <c r="A959" s="2">
        <v>2005</v>
      </c>
      <c r="B959" s="2" t="s">
        <v>36</v>
      </c>
      <c r="C959" s="2">
        <v>15</v>
      </c>
      <c r="D959" s="3">
        <v>0</v>
      </c>
      <c r="F959" s="2">
        <f t="shared" si="32"/>
        <v>0</v>
      </c>
      <c r="G959" s="2">
        <v>4.3</v>
      </c>
      <c r="I959" s="4">
        <f t="shared" si="31"/>
        <v>0</v>
      </c>
    </row>
    <row r="960" spans="1:9" x14ac:dyDescent="0.3">
      <c r="A960" s="2">
        <v>2005</v>
      </c>
      <c r="B960" s="2" t="s">
        <v>36</v>
      </c>
      <c r="C960" s="2">
        <v>16</v>
      </c>
      <c r="D960" s="3">
        <v>0</v>
      </c>
      <c r="F960" s="2">
        <f t="shared" si="32"/>
        <v>0</v>
      </c>
      <c r="G960" s="2">
        <v>4.5</v>
      </c>
      <c r="I960" s="4">
        <f t="shared" si="31"/>
        <v>0</v>
      </c>
    </row>
    <row r="961" spans="1:9" x14ac:dyDescent="0.3">
      <c r="A961" s="2">
        <v>2005</v>
      </c>
      <c r="B961" s="2" t="s">
        <v>36</v>
      </c>
      <c r="C961" s="2">
        <v>17</v>
      </c>
      <c r="D961" s="3">
        <v>0</v>
      </c>
      <c r="F961" s="2">
        <f t="shared" si="32"/>
        <v>0</v>
      </c>
      <c r="G961" s="2">
        <v>7.8</v>
      </c>
      <c r="I961" s="4">
        <f t="shared" si="31"/>
        <v>0</v>
      </c>
    </row>
    <row r="962" spans="1:9" x14ac:dyDescent="0.3">
      <c r="A962" s="2">
        <v>2005</v>
      </c>
      <c r="B962" s="2" t="s">
        <v>36</v>
      </c>
      <c r="C962" s="2">
        <v>18</v>
      </c>
      <c r="D962" s="3">
        <v>0</v>
      </c>
      <c r="F962" s="2">
        <f t="shared" si="32"/>
        <v>0</v>
      </c>
      <c r="G962" s="2">
        <v>5.3</v>
      </c>
      <c r="I962" s="4">
        <f t="shared" si="31"/>
        <v>0</v>
      </c>
    </row>
    <row r="963" spans="1:9" x14ac:dyDescent="0.3">
      <c r="A963" s="2">
        <v>2005</v>
      </c>
      <c r="B963" s="2" t="s">
        <v>36</v>
      </c>
      <c r="C963" s="2">
        <v>19</v>
      </c>
      <c r="D963" s="3">
        <v>0</v>
      </c>
      <c r="F963" s="2">
        <f t="shared" si="32"/>
        <v>0</v>
      </c>
      <c r="G963" s="2">
        <v>4.3</v>
      </c>
      <c r="I963" s="4">
        <f t="shared" si="31"/>
        <v>0</v>
      </c>
    </row>
    <row r="964" spans="1:9" x14ac:dyDescent="0.3">
      <c r="A964" s="2">
        <v>2005</v>
      </c>
      <c r="B964" s="2" t="s">
        <v>36</v>
      </c>
      <c r="C964" s="2">
        <v>20</v>
      </c>
      <c r="D964" s="3">
        <v>0</v>
      </c>
      <c r="F964" s="2">
        <f t="shared" si="32"/>
        <v>0</v>
      </c>
      <c r="G964" s="2">
        <v>4.7</v>
      </c>
      <c r="I964" s="4">
        <f t="shared" si="31"/>
        <v>0</v>
      </c>
    </row>
    <row r="965" spans="1:9" x14ac:dyDescent="0.3">
      <c r="A965" s="2">
        <v>2005</v>
      </c>
      <c r="B965" s="2" t="s">
        <v>36</v>
      </c>
      <c r="C965" s="2">
        <v>21</v>
      </c>
      <c r="D965" s="3">
        <v>0</v>
      </c>
      <c r="F965" s="2">
        <f t="shared" si="32"/>
        <v>0</v>
      </c>
      <c r="G965" s="2">
        <v>4.8</v>
      </c>
      <c r="I965" s="4">
        <f t="shared" si="31"/>
        <v>0</v>
      </c>
    </row>
    <row r="966" spans="1:9" x14ac:dyDescent="0.3">
      <c r="A966" s="2">
        <v>2005</v>
      </c>
      <c r="B966" s="2" t="s">
        <v>36</v>
      </c>
      <c r="C966" s="2">
        <v>22</v>
      </c>
      <c r="D966" s="3">
        <v>0</v>
      </c>
      <c r="F966" s="2">
        <f t="shared" si="32"/>
        <v>0</v>
      </c>
      <c r="G966" s="2">
        <v>3.9</v>
      </c>
      <c r="I966" s="4">
        <f t="shared" si="31"/>
        <v>0</v>
      </c>
    </row>
    <row r="967" spans="1:9" x14ac:dyDescent="0.3">
      <c r="A967" s="2">
        <v>2005</v>
      </c>
      <c r="B967" s="2" t="s">
        <v>36</v>
      </c>
      <c r="C967" s="2">
        <v>23</v>
      </c>
      <c r="D967" s="3">
        <v>0</v>
      </c>
      <c r="F967" s="2">
        <f t="shared" si="32"/>
        <v>0</v>
      </c>
      <c r="G967" s="2">
        <v>3.8</v>
      </c>
      <c r="I967" s="4">
        <f t="shared" si="31"/>
        <v>0</v>
      </c>
    </row>
    <row r="968" spans="1:9" x14ac:dyDescent="0.3">
      <c r="A968" s="2">
        <v>2005</v>
      </c>
      <c r="B968" s="2" t="s">
        <v>36</v>
      </c>
      <c r="C968" s="2">
        <v>24</v>
      </c>
      <c r="D968" s="3">
        <v>0</v>
      </c>
      <c r="F968" s="2">
        <f t="shared" si="32"/>
        <v>0</v>
      </c>
      <c r="G968" s="2">
        <v>4.8</v>
      </c>
      <c r="I968" s="4">
        <f t="shared" si="31"/>
        <v>0</v>
      </c>
    </row>
    <row r="969" spans="1:9" x14ac:dyDescent="0.3">
      <c r="A969" s="2">
        <v>2005</v>
      </c>
      <c r="B969" s="2" t="s">
        <v>36</v>
      </c>
      <c r="C969" s="2">
        <v>25</v>
      </c>
      <c r="D969" s="3">
        <v>0</v>
      </c>
      <c r="F969" s="2">
        <f t="shared" si="32"/>
        <v>0</v>
      </c>
      <c r="G969" s="2">
        <v>6</v>
      </c>
      <c r="I969" s="4">
        <f t="shared" si="31"/>
        <v>0</v>
      </c>
    </row>
    <row r="970" spans="1:9" x14ac:dyDescent="0.3">
      <c r="A970" s="2">
        <v>2005</v>
      </c>
      <c r="B970" s="2" t="s">
        <v>36</v>
      </c>
      <c r="C970" s="2">
        <v>26</v>
      </c>
      <c r="D970" s="3">
        <v>0</v>
      </c>
      <c r="F970" s="2">
        <f t="shared" si="32"/>
        <v>0</v>
      </c>
      <c r="G970" s="2">
        <v>3.6</v>
      </c>
      <c r="I970" s="4">
        <f t="shared" si="31"/>
        <v>0</v>
      </c>
    </row>
    <row r="971" spans="1:9" x14ac:dyDescent="0.3">
      <c r="A971" s="2">
        <v>2005</v>
      </c>
      <c r="B971" s="2" t="s">
        <v>36</v>
      </c>
      <c r="C971" s="2">
        <v>27</v>
      </c>
      <c r="D971" s="3">
        <v>0</v>
      </c>
      <c r="F971" s="2">
        <f t="shared" si="32"/>
        <v>0</v>
      </c>
      <c r="G971" s="2">
        <v>4.5999999999999996</v>
      </c>
      <c r="I971" s="4">
        <f t="shared" si="31"/>
        <v>0</v>
      </c>
    </row>
    <row r="972" spans="1:9" x14ac:dyDescent="0.3">
      <c r="A972" s="2">
        <v>2005</v>
      </c>
      <c r="B972" s="2" t="s">
        <v>36</v>
      </c>
      <c r="C972" s="2">
        <v>28</v>
      </c>
      <c r="D972" s="3">
        <v>0</v>
      </c>
      <c r="F972" s="2">
        <f t="shared" si="32"/>
        <v>0</v>
      </c>
      <c r="G972" s="2">
        <v>4.2</v>
      </c>
      <c r="I972" s="4">
        <f t="shared" si="31"/>
        <v>0</v>
      </c>
    </row>
    <row r="973" spans="1:9" x14ac:dyDescent="0.3">
      <c r="A973" s="2">
        <v>2005</v>
      </c>
      <c r="B973" s="2" t="s">
        <v>36</v>
      </c>
      <c r="C973" s="2">
        <v>29</v>
      </c>
      <c r="D973" s="3">
        <v>0</v>
      </c>
      <c r="F973" s="2">
        <f t="shared" si="32"/>
        <v>0</v>
      </c>
      <c r="G973" s="2">
        <v>6.3</v>
      </c>
      <c r="I973" s="4">
        <f t="shared" si="31"/>
        <v>0</v>
      </c>
    </row>
    <row r="974" spans="1:9" x14ac:dyDescent="0.3">
      <c r="A974" s="2">
        <v>2005</v>
      </c>
      <c r="B974" s="2" t="s">
        <v>36</v>
      </c>
      <c r="C974" s="2">
        <v>30</v>
      </c>
      <c r="D974" s="3">
        <v>0</v>
      </c>
      <c r="F974" s="2">
        <f t="shared" si="32"/>
        <v>0</v>
      </c>
      <c r="G974" s="2">
        <v>5.9</v>
      </c>
      <c r="I974" s="4">
        <f t="shared" si="31"/>
        <v>0</v>
      </c>
    </row>
    <row r="975" spans="1:9" x14ac:dyDescent="0.3">
      <c r="A975" s="2">
        <v>2005</v>
      </c>
      <c r="B975" s="2" t="s">
        <v>36</v>
      </c>
      <c r="C975" s="2">
        <v>31</v>
      </c>
      <c r="D975" s="3">
        <v>0</v>
      </c>
      <c r="F975" s="2">
        <f t="shared" si="32"/>
        <v>0</v>
      </c>
      <c r="G975" s="2">
        <v>3.1</v>
      </c>
      <c r="I975" s="4">
        <f t="shared" si="31"/>
        <v>0</v>
      </c>
    </row>
    <row r="976" spans="1:9" x14ac:dyDescent="0.3">
      <c r="A976" s="2">
        <v>2005</v>
      </c>
      <c r="B976" s="2" t="s">
        <v>37</v>
      </c>
      <c r="C976" s="2">
        <v>1</v>
      </c>
      <c r="D976" s="3">
        <v>0</v>
      </c>
      <c r="F976" s="2">
        <f t="shared" si="32"/>
        <v>0</v>
      </c>
      <c r="G976" s="2">
        <v>4.5999999999999996</v>
      </c>
      <c r="I976" s="4">
        <f t="shared" si="31"/>
        <v>0</v>
      </c>
    </row>
    <row r="977" spans="1:9" x14ac:dyDescent="0.3">
      <c r="A977" s="2">
        <v>2005</v>
      </c>
      <c r="B977" s="2" t="s">
        <v>37</v>
      </c>
      <c r="C977" s="2">
        <v>2</v>
      </c>
      <c r="D977" s="3">
        <v>0</v>
      </c>
      <c r="F977" s="2">
        <f t="shared" si="32"/>
        <v>0</v>
      </c>
      <c r="G977" s="2">
        <v>2.8</v>
      </c>
      <c r="I977" s="4">
        <f t="shared" si="31"/>
        <v>0</v>
      </c>
    </row>
    <row r="978" spans="1:9" x14ac:dyDescent="0.3">
      <c r="A978" s="2">
        <v>2005</v>
      </c>
      <c r="B978" s="2" t="s">
        <v>37</v>
      </c>
      <c r="C978" s="2">
        <v>3</v>
      </c>
      <c r="D978" s="3">
        <v>0</v>
      </c>
      <c r="F978" s="2">
        <f t="shared" si="32"/>
        <v>0</v>
      </c>
      <c r="G978" s="2">
        <v>5.3</v>
      </c>
      <c r="I978" s="4">
        <f t="shared" si="31"/>
        <v>0</v>
      </c>
    </row>
    <row r="979" spans="1:9" x14ac:dyDescent="0.3">
      <c r="A979" s="2">
        <v>2005</v>
      </c>
      <c r="B979" s="2" t="s">
        <v>37</v>
      </c>
      <c r="C979" s="2">
        <v>4</v>
      </c>
      <c r="D979" s="3">
        <v>0</v>
      </c>
      <c r="F979" s="2">
        <f t="shared" si="32"/>
        <v>0</v>
      </c>
      <c r="G979" s="2">
        <v>9.5</v>
      </c>
      <c r="I979" s="4">
        <f t="shared" si="31"/>
        <v>0</v>
      </c>
    </row>
    <row r="980" spans="1:9" x14ac:dyDescent="0.3">
      <c r="A980" s="2">
        <v>2005</v>
      </c>
      <c r="B980" s="2" t="s">
        <v>37</v>
      </c>
      <c r="C980" s="2">
        <v>5</v>
      </c>
      <c r="D980" s="3">
        <v>0</v>
      </c>
      <c r="F980" s="2">
        <f t="shared" si="32"/>
        <v>0</v>
      </c>
      <c r="G980" s="2">
        <v>3.3</v>
      </c>
      <c r="I980" s="4">
        <f t="shared" si="31"/>
        <v>0</v>
      </c>
    </row>
    <row r="981" spans="1:9" x14ac:dyDescent="0.3">
      <c r="A981" s="2">
        <v>2005</v>
      </c>
      <c r="B981" s="2" t="s">
        <v>37</v>
      </c>
      <c r="C981" s="2">
        <v>6</v>
      </c>
      <c r="D981" s="3">
        <v>0</v>
      </c>
      <c r="F981" s="2">
        <f t="shared" si="32"/>
        <v>0</v>
      </c>
      <c r="G981" s="2">
        <v>4.3</v>
      </c>
      <c r="I981" s="4">
        <f t="shared" si="31"/>
        <v>0</v>
      </c>
    </row>
    <row r="982" spans="1:9" x14ac:dyDescent="0.3">
      <c r="A982" s="2">
        <v>2005</v>
      </c>
      <c r="B982" s="2" t="s">
        <v>37</v>
      </c>
      <c r="C982" s="2">
        <v>7</v>
      </c>
      <c r="D982" s="3">
        <v>0</v>
      </c>
      <c r="F982" s="2">
        <f t="shared" si="32"/>
        <v>0</v>
      </c>
      <c r="G982" s="2">
        <v>2.1</v>
      </c>
      <c r="I982" s="4">
        <f t="shared" si="31"/>
        <v>0</v>
      </c>
    </row>
    <row r="983" spans="1:9" x14ac:dyDescent="0.3">
      <c r="A983" s="2">
        <v>2005</v>
      </c>
      <c r="B983" s="2" t="s">
        <v>37</v>
      </c>
      <c r="C983" s="2">
        <v>8</v>
      </c>
      <c r="D983" s="3">
        <v>0</v>
      </c>
      <c r="F983" s="2">
        <f t="shared" si="32"/>
        <v>0</v>
      </c>
      <c r="G983" s="2">
        <v>3.6</v>
      </c>
      <c r="I983" s="4">
        <f t="shared" si="31"/>
        <v>0</v>
      </c>
    </row>
    <row r="984" spans="1:9" x14ac:dyDescent="0.3">
      <c r="A984" s="2">
        <v>2005</v>
      </c>
      <c r="B984" s="2" t="s">
        <v>37</v>
      </c>
      <c r="C984" s="2">
        <v>9</v>
      </c>
      <c r="D984" s="3">
        <v>0</v>
      </c>
      <c r="F984" s="2">
        <f t="shared" si="32"/>
        <v>0</v>
      </c>
      <c r="G984" s="2">
        <v>4.5</v>
      </c>
      <c r="I984" s="4">
        <f t="shared" si="31"/>
        <v>0</v>
      </c>
    </row>
    <row r="985" spans="1:9" x14ac:dyDescent="0.3">
      <c r="A985" s="2">
        <v>2005</v>
      </c>
      <c r="B985" s="2" t="s">
        <v>37</v>
      </c>
      <c r="C985" s="2">
        <v>10</v>
      </c>
      <c r="D985" s="3">
        <v>0</v>
      </c>
      <c r="F985" s="2">
        <f t="shared" si="32"/>
        <v>0</v>
      </c>
      <c r="G985" s="2">
        <v>4.5999999999999996</v>
      </c>
      <c r="I985" s="4">
        <f t="shared" si="31"/>
        <v>0</v>
      </c>
    </row>
    <row r="986" spans="1:9" x14ac:dyDescent="0.3">
      <c r="A986" s="2">
        <v>2005</v>
      </c>
      <c r="B986" s="2" t="s">
        <v>37</v>
      </c>
      <c r="C986" s="2">
        <v>11</v>
      </c>
      <c r="D986" s="3">
        <v>0</v>
      </c>
      <c r="F986" s="2">
        <f t="shared" si="32"/>
        <v>0</v>
      </c>
      <c r="G986" s="2">
        <v>4.5999999999999996</v>
      </c>
      <c r="I986" s="4">
        <f t="shared" si="31"/>
        <v>0</v>
      </c>
    </row>
    <row r="987" spans="1:9" x14ac:dyDescent="0.3">
      <c r="A987" s="2">
        <v>2005</v>
      </c>
      <c r="B987" s="2" t="s">
        <v>37</v>
      </c>
      <c r="C987" s="2">
        <v>12</v>
      </c>
      <c r="D987" s="3">
        <v>0</v>
      </c>
      <c r="F987" s="2">
        <f t="shared" si="32"/>
        <v>0</v>
      </c>
      <c r="G987" s="2">
        <v>7.9</v>
      </c>
      <c r="I987" s="4">
        <f t="shared" si="31"/>
        <v>0</v>
      </c>
    </row>
    <row r="988" spans="1:9" x14ac:dyDescent="0.3">
      <c r="A988" s="2">
        <v>2005</v>
      </c>
      <c r="B988" s="2" t="s">
        <v>37</v>
      </c>
      <c r="C988" s="2">
        <v>13</v>
      </c>
      <c r="D988" s="3">
        <v>0</v>
      </c>
      <c r="F988" s="2">
        <f t="shared" si="32"/>
        <v>0</v>
      </c>
      <c r="G988" s="2">
        <v>6.1</v>
      </c>
      <c r="I988" s="4">
        <f t="shared" si="31"/>
        <v>0</v>
      </c>
    </row>
    <row r="989" spans="1:9" x14ac:dyDescent="0.3">
      <c r="A989" s="2">
        <v>2005</v>
      </c>
      <c r="B989" s="2" t="s">
        <v>37</v>
      </c>
      <c r="C989" s="2">
        <v>14</v>
      </c>
      <c r="D989" s="3">
        <v>0</v>
      </c>
      <c r="F989" s="2">
        <f t="shared" si="32"/>
        <v>0</v>
      </c>
      <c r="G989" s="2">
        <v>6.8</v>
      </c>
      <c r="I989" s="4">
        <f t="shared" si="31"/>
        <v>0</v>
      </c>
    </row>
    <row r="990" spans="1:9" x14ac:dyDescent="0.3">
      <c r="A990" s="2">
        <v>2005</v>
      </c>
      <c r="B990" s="2" t="s">
        <v>37</v>
      </c>
      <c r="C990" s="2">
        <v>15</v>
      </c>
      <c r="D990" s="3">
        <v>0</v>
      </c>
      <c r="F990" s="2">
        <f t="shared" si="32"/>
        <v>0</v>
      </c>
      <c r="G990" s="2">
        <v>5.2</v>
      </c>
      <c r="I990" s="4">
        <f t="shared" ref="I990:I1053" si="33">F990*$O$28</f>
        <v>0</v>
      </c>
    </row>
    <row r="991" spans="1:9" x14ac:dyDescent="0.3">
      <c r="A991" s="2">
        <v>2005</v>
      </c>
      <c r="B991" s="2" t="s">
        <v>37</v>
      </c>
      <c r="C991" s="2">
        <v>16</v>
      </c>
      <c r="D991" s="3">
        <v>0</v>
      </c>
      <c r="F991" s="2">
        <f t="shared" ref="F991:F1054" si="34">D991/316.4</f>
        <v>0</v>
      </c>
      <c r="G991" s="2">
        <v>2.6</v>
      </c>
      <c r="I991" s="4">
        <f t="shared" si="33"/>
        <v>0</v>
      </c>
    </row>
    <row r="992" spans="1:9" x14ac:dyDescent="0.3">
      <c r="A992" s="2">
        <v>2005</v>
      </c>
      <c r="B992" s="2" t="s">
        <v>37</v>
      </c>
      <c r="C992" s="2">
        <v>17</v>
      </c>
      <c r="D992" s="3">
        <v>0</v>
      </c>
      <c r="F992" s="2">
        <f t="shared" si="34"/>
        <v>0</v>
      </c>
      <c r="G992" s="2">
        <v>1.9</v>
      </c>
      <c r="I992" s="4">
        <f t="shared" si="33"/>
        <v>0</v>
      </c>
    </row>
    <row r="993" spans="1:9" x14ac:dyDescent="0.3">
      <c r="A993" s="2">
        <v>2005</v>
      </c>
      <c r="B993" s="2" t="s">
        <v>37</v>
      </c>
      <c r="C993" s="2">
        <v>18</v>
      </c>
      <c r="D993" s="3">
        <v>0</v>
      </c>
      <c r="F993" s="2">
        <f t="shared" si="34"/>
        <v>0</v>
      </c>
      <c r="G993" s="2">
        <v>2.9</v>
      </c>
      <c r="I993" s="4">
        <f t="shared" si="33"/>
        <v>0</v>
      </c>
    </row>
    <row r="994" spans="1:9" x14ac:dyDescent="0.3">
      <c r="A994" s="2">
        <v>2005</v>
      </c>
      <c r="B994" s="2" t="s">
        <v>37</v>
      </c>
      <c r="C994" s="2">
        <v>19</v>
      </c>
      <c r="D994" s="3">
        <v>0</v>
      </c>
      <c r="F994" s="2">
        <f t="shared" si="34"/>
        <v>0</v>
      </c>
      <c r="G994" s="2">
        <v>2</v>
      </c>
      <c r="I994" s="4">
        <f t="shared" si="33"/>
        <v>0</v>
      </c>
    </row>
    <row r="995" spans="1:9" x14ac:dyDescent="0.3">
      <c r="A995" s="2">
        <v>2005</v>
      </c>
      <c r="B995" s="2" t="s">
        <v>37</v>
      </c>
      <c r="C995" s="2">
        <v>20</v>
      </c>
      <c r="D995" s="3">
        <v>0</v>
      </c>
      <c r="F995" s="2">
        <f t="shared" si="34"/>
        <v>0</v>
      </c>
      <c r="G995" s="2">
        <v>2.8</v>
      </c>
      <c r="I995" s="4">
        <f t="shared" si="33"/>
        <v>0</v>
      </c>
    </row>
    <row r="996" spans="1:9" x14ac:dyDescent="0.3">
      <c r="A996" s="2">
        <v>2005</v>
      </c>
      <c r="B996" s="2" t="s">
        <v>37</v>
      </c>
      <c r="C996" s="2">
        <v>21</v>
      </c>
      <c r="D996" s="3">
        <v>0</v>
      </c>
      <c r="F996" s="2">
        <f t="shared" si="34"/>
        <v>0</v>
      </c>
      <c r="G996" s="2">
        <v>1.9</v>
      </c>
      <c r="I996" s="4">
        <f t="shared" si="33"/>
        <v>0</v>
      </c>
    </row>
    <row r="997" spans="1:9" x14ac:dyDescent="0.3">
      <c r="A997" s="2">
        <v>2005</v>
      </c>
      <c r="B997" s="2" t="s">
        <v>37</v>
      </c>
      <c r="C997" s="2">
        <v>22</v>
      </c>
      <c r="D997" s="3">
        <v>0</v>
      </c>
      <c r="F997" s="2">
        <f t="shared" si="34"/>
        <v>0</v>
      </c>
      <c r="G997" s="2">
        <v>3.3</v>
      </c>
      <c r="I997" s="4">
        <f t="shared" si="33"/>
        <v>0</v>
      </c>
    </row>
    <row r="998" spans="1:9" x14ac:dyDescent="0.3">
      <c r="A998" s="2">
        <v>2005</v>
      </c>
      <c r="B998" s="2" t="s">
        <v>37</v>
      </c>
      <c r="C998" s="2">
        <v>23</v>
      </c>
      <c r="D998" s="3">
        <v>0</v>
      </c>
      <c r="F998" s="2">
        <f t="shared" si="34"/>
        <v>0</v>
      </c>
      <c r="G998" s="2">
        <v>4.0999999999999996</v>
      </c>
      <c r="I998" s="4">
        <f t="shared" si="33"/>
        <v>0</v>
      </c>
    </row>
    <row r="999" spans="1:9" x14ac:dyDescent="0.3">
      <c r="A999" s="2">
        <v>2005</v>
      </c>
      <c r="B999" s="2" t="s">
        <v>37</v>
      </c>
      <c r="C999" s="2">
        <v>24</v>
      </c>
      <c r="D999" s="3">
        <v>0</v>
      </c>
      <c r="F999" s="2">
        <f t="shared" si="34"/>
        <v>0</v>
      </c>
      <c r="G999" s="2">
        <v>3.3</v>
      </c>
      <c r="I999" s="4">
        <f t="shared" si="33"/>
        <v>0</v>
      </c>
    </row>
    <row r="1000" spans="1:9" x14ac:dyDescent="0.3">
      <c r="A1000" s="2">
        <v>2005</v>
      </c>
      <c r="B1000" s="2" t="s">
        <v>37</v>
      </c>
      <c r="C1000" s="2">
        <v>25</v>
      </c>
      <c r="D1000" s="3">
        <v>0</v>
      </c>
      <c r="F1000" s="2">
        <f t="shared" si="34"/>
        <v>0</v>
      </c>
      <c r="G1000" s="2">
        <v>2.9</v>
      </c>
      <c r="I1000" s="4">
        <f t="shared" si="33"/>
        <v>0</v>
      </c>
    </row>
    <row r="1001" spans="1:9" x14ac:dyDescent="0.3">
      <c r="A1001" s="2">
        <v>2005</v>
      </c>
      <c r="B1001" s="2" t="s">
        <v>37</v>
      </c>
      <c r="C1001" s="2">
        <v>26</v>
      </c>
      <c r="D1001" s="3">
        <v>0</v>
      </c>
      <c r="F1001" s="2">
        <f t="shared" si="34"/>
        <v>0</v>
      </c>
      <c r="G1001" s="2">
        <v>4.0999999999999996</v>
      </c>
      <c r="I1001" s="4">
        <f t="shared" si="33"/>
        <v>0</v>
      </c>
    </row>
    <row r="1002" spans="1:9" x14ac:dyDescent="0.3">
      <c r="A1002" s="2">
        <v>2005</v>
      </c>
      <c r="B1002" s="2" t="s">
        <v>37</v>
      </c>
      <c r="C1002" s="2">
        <v>27</v>
      </c>
      <c r="D1002" s="3">
        <v>0</v>
      </c>
      <c r="F1002" s="2">
        <f t="shared" si="34"/>
        <v>0</v>
      </c>
      <c r="G1002" s="2">
        <v>5.0999999999999996</v>
      </c>
      <c r="I1002" s="4">
        <f t="shared" si="33"/>
        <v>0</v>
      </c>
    </row>
    <row r="1003" spans="1:9" x14ac:dyDescent="0.3">
      <c r="A1003" s="2">
        <v>2005</v>
      </c>
      <c r="B1003" s="2" t="s">
        <v>37</v>
      </c>
      <c r="C1003" s="2">
        <v>28</v>
      </c>
      <c r="D1003" s="3">
        <v>0</v>
      </c>
      <c r="F1003" s="2">
        <f t="shared" si="34"/>
        <v>0</v>
      </c>
      <c r="G1003" s="2">
        <v>2.2999999999999998</v>
      </c>
      <c r="I1003" s="4">
        <f t="shared" si="33"/>
        <v>0</v>
      </c>
    </row>
    <row r="1004" spans="1:9" x14ac:dyDescent="0.3">
      <c r="A1004" s="2">
        <v>2005</v>
      </c>
      <c r="B1004" s="2" t="s">
        <v>37</v>
      </c>
      <c r="C1004" s="2">
        <v>29</v>
      </c>
      <c r="D1004" s="3">
        <v>0</v>
      </c>
      <c r="F1004" s="2">
        <f t="shared" si="34"/>
        <v>0</v>
      </c>
      <c r="G1004" s="2">
        <v>2.2999999999999998</v>
      </c>
      <c r="I1004" s="4">
        <f t="shared" si="33"/>
        <v>0</v>
      </c>
    </row>
    <row r="1005" spans="1:9" x14ac:dyDescent="0.3">
      <c r="A1005" s="2">
        <v>2005</v>
      </c>
      <c r="B1005" s="2" t="s">
        <v>37</v>
      </c>
      <c r="C1005" s="2">
        <v>30</v>
      </c>
      <c r="D1005" s="3">
        <v>0</v>
      </c>
      <c r="F1005" s="2">
        <f t="shared" si="34"/>
        <v>0</v>
      </c>
      <c r="G1005" s="2">
        <v>2.8</v>
      </c>
      <c r="I1005" s="4">
        <f t="shared" si="33"/>
        <v>0</v>
      </c>
    </row>
    <row r="1006" spans="1:9" x14ac:dyDescent="0.3">
      <c r="A1006" s="2">
        <v>2005</v>
      </c>
      <c r="B1006" s="2" t="s">
        <v>38</v>
      </c>
      <c r="C1006" s="2">
        <v>1</v>
      </c>
      <c r="D1006" s="3">
        <v>0</v>
      </c>
      <c r="F1006" s="2">
        <f t="shared" si="34"/>
        <v>0</v>
      </c>
      <c r="G1006" s="2">
        <v>3</v>
      </c>
      <c r="I1006" s="4">
        <f t="shared" si="33"/>
        <v>0</v>
      </c>
    </row>
    <row r="1007" spans="1:9" x14ac:dyDescent="0.3">
      <c r="A1007" s="2">
        <v>2005</v>
      </c>
      <c r="B1007" s="2" t="s">
        <v>38</v>
      </c>
      <c r="C1007" s="2">
        <v>2</v>
      </c>
      <c r="D1007" s="3">
        <v>0</v>
      </c>
      <c r="F1007" s="2">
        <f t="shared" si="34"/>
        <v>0</v>
      </c>
      <c r="G1007" s="2">
        <v>2.6</v>
      </c>
      <c r="I1007" s="4">
        <f t="shared" si="33"/>
        <v>0</v>
      </c>
    </row>
    <row r="1008" spans="1:9" x14ac:dyDescent="0.3">
      <c r="A1008" s="2">
        <v>2005</v>
      </c>
      <c r="B1008" s="2" t="s">
        <v>38</v>
      </c>
      <c r="C1008" s="2">
        <v>3</v>
      </c>
      <c r="D1008" s="3">
        <v>0</v>
      </c>
      <c r="F1008" s="2">
        <f t="shared" si="34"/>
        <v>0</v>
      </c>
      <c r="G1008" s="2">
        <v>1.7</v>
      </c>
      <c r="I1008" s="4">
        <f t="shared" si="33"/>
        <v>0</v>
      </c>
    </row>
    <row r="1009" spans="1:9" x14ac:dyDescent="0.3">
      <c r="A1009" s="2">
        <v>2005</v>
      </c>
      <c r="B1009" s="2" t="s">
        <v>38</v>
      </c>
      <c r="C1009" s="2">
        <v>4</v>
      </c>
      <c r="D1009" s="3">
        <v>0</v>
      </c>
      <c r="F1009" s="2">
        <f t="shared" si="34"/>
        <v>0</v>
      </c>
      <c r="G1009" s="2">
        <v>1.7</v>
      </c>
      <c r="I1009" s="4">
        <f t="shared" si="33"/>
        <v>0</v>
      </c>
    </row>
    <row r="1010" spans="1:9" x14ac:dyDescent="0.3">
      <c r="A1010" s="2">
        <v>2005</v>
      </c>
      <c r="B1010" s="2" t="s">
        <v>38</v>
      </c>
      <c r="C1010" s="2">
        <v>5</v>
      </c>
      <c r="D1010" s="3">
        <v>0</v>
      </c>
      <c r="F1010" s="2">
        <f t="shared" si="34"/>
        <v>0</v>
      </c>
      <c r="G1010" s="2">
        <v>3.7</v>
      </c>
      <c r="I1010" s="4">
        <f t="shared" si="33"/>
        <v>0</v>
      </c>
    </row>
    <row r="1011" spans="1:9" x14ac:dyDescent="0.3">
      <c r="A1011" s="2">
        <v>2005</v>
      </c>
      <c r="B1011" s="2" t="s">
        <v>38</v>
      </c>
      <c r="C1011" s="2">
        <v>6</v>
      </c>
      <c r="D1011" s="3">
        <v>0</v>
      </c>
      <c r="F1011" s="2">
        <f t="shared" si="34"/>
        <v>0</v>
      </c>
      <c r="G1011" s="2">
        <v>3.5</v>
      </c>
      <c r="I1011" s="4">
        <f t="shared" si="33"/>
        <v>0</v>
      </c>
    </row>
    <row r="1012" spans="1:9" x14ac:dyDescent="0.3">
      <c r="A1012" s="2">
        <v>2005</v>
      </c>
      <c r="B1012" s="2" t="s">
        <v>38</v>
      </c>
      <c r="C1012" s="2">
        <v>7</v>
      </c>
      <c r="D1012" s="3">
        <v>0</v>
      </c>
      <c r="F1012" s="2">
        <f t="shared" si="34"/>
        <v>0</v>
      </c>
      <c r="G1012" s="2">
        <v>4</v>
      </c>
      <c r="I1012" s="4">
        <f t="shared" si="33"/>
        <v>0</v>
      </c>
    </row>
    <row r="1013" spans="1:9" x14ac:dyDescent="0.3">
      <c r="A1013" s="2">
        <v>2005</v>
      </c>
      <c r="B1013" s="2" t="s">
        <v>38</v>
      </c>
      <c r="C1013" s="2">
        <v>8</v>
      </c>
      <c r="D1013" s="3">
        <v>0</v>
      </c>
      <c r="F1013" s="2">
        <f t="shared" si="34"/>
        <v>0</v>
      </c>
      <c r="G1013" s="2">
        <v>2.4</v>
      </c>
      <c r="I1013" s="4">
        <f t="shared" si="33"/>
        <v>0</v>
      </c>
    </row>
    <row r="1014" spans="1:9" x14ac:dyDescent="0.3">
      <c r="A1014" s="2">
        <v>2005</v>
      </c>
      <c r="B1014" s="2" t="s">
        <v>38</v>
      </c>
      <c r="C1014" s="2">
        <v>9</v>
      </c>
      <c r="D1014" s="3">
        <v>0</v>
      </c>
      <c r="F1014" s="2">
        <f t="shared" si="34"/>
        <v>0</v>
      </c>
      <c r="G1014" s="2">
        <v>3.6</v>
      </c>
      <c r="I1014" s="4">
        <f t="shared" si="33"/>
        <v>0</v>
      </c>
    </row>
    <row r="1015" spans="1:9" x14ac:dyDescent="0.3">
      <c r="A1015" s="2">
        <v>2005</v>
      </c>
      <c r="B1015" s="2" t="s">
        <v>38</v>
      </c>
      <c r="C1015" s="2">
        <v>10</v>
      </c>
      <c r="D1015" s="3">
        <v>0</v>
      </c>
      <c r="F1015" s="2">
        <f t="shared" si="34"/>
        <v>0</v>
      </c>
      <c r="G1015" s="2">
        <v>2.5</v>
      </c>
      <c r="I1015" s="4">
        <f t="shared" si="33"/>
        <v>0</v>
      </c>
    </row>
    <row r="1016" spans="1:9" x14ac:dyDescent="0.3">
      <c r="A1016" s="2">
        <v>2005</v>
      </c>
      <c r="B1016" s="2" t="s">
        <v>38</v>
      </c>
      <c r="C1016" s="2">
        <v>11</v>
      </c>
      <c r="D1016" s="3">
        <v>0</v>
      </c>
      <c r="F1016" s="2">
        <f t="shared" si="34"/>
        <v>0</v>
      </c>
      <c r="G1016" s="2">
        <v>3.8</v>
      </c>
      <c r="I1016" s="4">
        <f t="shared" si="33"/>
        <v>0</v>
      </c>
    </row>
    <row r="1017" spans="1:9" x14ac:dyDescent="0.3">
      <c r="A1017" s="2">
        <v>2005</v>
      </c>
      <c r="B1017" s="2" t="s">
        <v>38</v>
      </c>
      <c r="C1017" s="2">
        <v>12</v>
      </c>
      <c r="D1017" s="3">
        <v>0</v>
      </c>
      <c r="F1017" s="2">
        <f t="shared" si="34"/>
        <v>0</v>
      </c>
      <c r="G1017" s="2">
        <v>3</v>
      </c>
      <c r="I1017" s="4">
        <f t="shared" si="33"/>
        <v>0</v>
      </c>
    </row>
    <row r="1018" spans="1:9" x14ac:dyDescent="0.3">
      <c r="A1018" s="2">
        <v>2005</v>
      </c>
      <c r="B1018" s="2" t="s">
        <v>38</v>
      </c>
      <c r="C1018" s="2">
        <v>13</v>
      </c>
      <c r="D1018" s="3">
        <v>0</v>
      </c>
      <c r="F1018" s="2">
        <f t="shared" si="34"/>
        <v>0</v>
      </c>
      <c r="G1018" s="2">
        <v>1.6</v>
      </c>
      <c r="I1018" s="4">
        <f t="shared" si="33"/>
        <v>0</v>
      </c>
    </row>
    <row r="1019" spans="1:9" x14ac:dyDescent="0.3">
      <c r="A1019" s="2">
        <v>2005</v>
      </c>
      <c r="B1019" s="2" t="s">
        <v>38</v>
      </c>
      <c r="C1019" s="2">
        <v>14</v>
      </c>
      <c r="D1019" s="3">
        <v>0</v>
      </c>
      <c r="F1019" s="2">
        <f t="shared" si="34"/>
        <v>0</v>
      </c>
      <c r="G1019" s="2">
        <v>2.5</v>
      </c>
      <c r="I1019" s="4">
        <f t="shared" si="33"/>
        <v>0</v>
      </c>
    </row>
    <row r="1020" spans="1:9" x14ac:dyDescent="0.3">
      <c r="A1020" s="2">
        <v>2005</v>
      </c>
      <c r="B1020" s="2" t="s">
        <v>38</v>
      </c>
      <c r="C1020" s="2">
        <v>15</v>
      </c>
      <c r="D1020" s="3">
        <v>0</v>
      </c>
      <c r="F1020" s="2">
        <f t="shared" si="34"/>
        <v>0</v>
      </c>
      <c r="G1020" s="2">
        <v>2.2000000000000002</v>
      </c>
      <c r="I1020" s="4">
        <f t="shared" si="33"/>
        <v>0</v>
      </c>
    </row>
    <row r="1021" spans="1:9" x14ac:dyDescent="0.3">
      <c r="A1021" s="2">
        <v>2005</v>
      </c>
      <c r="B1021" s="2" t="s">
        <v>38</v>
      </c>
      <c r="C1021" s="2">
        <v>16</v>
      </c>
      <c r="D1021" s="3">
        <v>0</v>
      </c>
      <c r="F1021" s="2">
        <f t="shared" si="34"/>
        <v>0</v>
      </c>
      <c r="G1021" s="2">
        <v>3</v>
      </c>
      <c r="I1021" s="4">
        <f t="shared" si="33"/>
        <v>0</v>
      </c>
    </row>
    <row r="1022" spans="1:9" x14ac:dyDescent="0.3">
      <c r="A1022" s="2">
        <v>2005</v>
      </c>
      <c r="B1022" s="2" t="s">
        <v>38</v>
      </c>
      <c r="C1022" s="2">
        <v>17</v>
      </c>
      <c r="D1022" s="3">
        <v>0</v>
      </c>
      <c r="F1022" s="2">
        <f t="shared" si="34"/>
        <v>0</v>
      </c>
      <c r="G1022" s="2">
        <v>2.1</v>
      </c>
      <c r="I1022" s="4">
        <f t="shared" si="33"/>
        <v>0</v>
      </c>
    </row>
    <row r="1023" spans="1:9" x14ac:dyDescent="0.3">
      <c r="A1023" s="2">
        <v>2005</v>
      </c>
      <c r="B1023" s="2" t="s">
        <v>38</v>
      </c>
      <c r="C1023" s="2">
        <v>18</v>
      </c>
      <c r="D1023" s="3">
        <v>0</v>
      </c>
      <c r="F1023" s="2">
        <f t="shared" si="34"/>
        <v>0</v>
      </c>
      <c r="G1023" s="2">
        <v>2.2999999999999998</v>
      </c>
      <c r="I1023" s="4">
        <f t="shared" si="33"/>
        <v>0</v>
      </c>
    </row>
    <row r="1024" spans="1:9" x14ac:dyDescent="0.3">
      <c r="A1024" s="2">
        <v>2005</v>
      </c>
      <c r="B1024" s="2" t="s">
        <v>38</v>
      </c>
      <c r="C1024" s="2">
        <v>19</v>
      </c>
      <c r="D1024" s="3">
        <v>0</v>
      </c>
      <c r="F1024" s="2">
        <f t="shared" si="34"/>
        <v>0</v>
      </c>
      <c r="G1024" s="2">
        <v>1.5</v>
      </c>
      <c r="I1024" s="4">
        <f t="shared" si="33"/>
        <v>0</v>
      </c>
    </row>
    <row r="1025" spans="1:9" x14ac:dyDescent="0.3">
      <c r="A1025" s="2">
        <v>2005</v>
      </c>
      <c r="B1025" s="2" t="s">
        <v>38</v>
      </c>
      <c r="C1025" s="2">
        <v>20</v>
      </c>
      <c r="D1025" s="3">
        <v>0</v>
      </c>
      <c r="F1025" s="2">
        <f t="shared" si="34"/>
        <v>0</v>
      </c>
      <c r="G1025" s="2">
        <v>2.2000000000000002</v>
      </c>
      <c r="I1025" s="4">
        <f t="shared" si="33"/>
        <v>0</v>
      </c>
    </row>
    <row r="1026" spans="1:9" x14ac:dyDescent="0.3">
      <c r="A1026" s="2">
        <v>2005</v>
      </c>
      <c r="B1026" s="2" t="s">
        <v>38</v>
      </c>
      <c r="C1026" s="2">
        <v>21</v>
      </c>
      <c r="D1026" s="3">
        <v>0</v>
      </c>
      <c r="F1026" s="2">
        <f t="shared" si="34"/>
        <v>0</v>
      </c>
      <c r="G1026" s="2">
        <v>2.9</v>
      </c>
      <c r="I1026" s="4">
        <f t="shared" si="33"/>
        <v>0</v>
      </c>
    </row>
    <row r="1027" spans="1:9" x14ac:dyDescent="0.3">
      <c r="A1027" s="2">
        <v>2005</v>
      </c>
      <c r="B1027" s="2" t="s">
        <v>38</v>
      </c>
      <c r="C1027" s="2">
        <v>22</v>
      </c>
      <c r="D1027" s="3">
        <v>0</v>
      </c>
      <c r="F1027" s="2">
        <f t="shared" si="34"/>
        <v>0</v>
      </c>
      <c r="G1027" s="2">
        <v>3.9</v>
      </c>
      <c r="I1027" s="4">
        <f t="shared" si="33"/>
        <v>0</v>
      </c>
    </row>
    <row r="1028" spans="1:9" x14ac:dyDescent="0.3">
      <c r="A1028" s="2">
        <v>2005</v>
      </c>
      <c r="B1028" s="2" t="s">
        <v>38</v>
      </c>
      <c r="C1028" s="2">
        <v>23</v>
      </c>
      <c r="D1028" s="3">
        <v>0</v>
      </c>
      <c r="F1028" s="2">
        <f t="shared" si="34"/>
        <v>0</v>
      </c>
      <c r="G1028" s="2">
        <v>4</v>
      </c>
      <c r="I1028" s="4">
        <f t="shared" si="33"/>
        <v>0</v>
      </c>
    </row>
    <row r="1029" spans="1:9" x14ac:dyDescent="0.3">
      <c r="A1029" s="2">
        <v>2005</v>
      </c>
      <c r="B1029" s="2" t="s">
        <v>38</v>
      </c>
      <c r="C1029" s="2">
        <v>24</v>
      </c>
      <c r="D1029" s="3">
        <v>0</v>
      </c>
      <c r="F1029" s="2">
        <f t="shared" si="34"/>
        <v>0</v>
      </c>
      <c r="G1029" s="2">
        <v>1.7</v>
      </c>
      <c r="I1029" s="4">
        <f t="shared" si="33"/>
        <v>0</v>
      </c>
    </row>
    <row r="1030" spans="1:9" x14ac:dyDescent="0.3">
      <c r="A1030" s="2">
        <v>2005</v>
      </c>
      <c r="B1030" s="2" t="s">
        <v>38</v>
      </c>
      <c r="C1030" s="2">
        <v>25</v>
      </c>
      <c r="D1030" s="3">
        <v>0</v>
      </c>
      <c r="F1030" s="2">
        <f t="shared" si="34"/>
        <v>0</v>
      </c>
      <c r="G1030" s="2">
        <v>1.7</v>
      </c>
      <c r="I1030" s="4">
        <f t="shared" si="33"/>
        <v>0</v>
      </c>
    </row>
    <row r="1031" spans="1:9" x14ac:dyDescent="0.3">
      <c r="A1031" s="2">
        <v>2005</v>
      </c>
      <c r="B1031" s="2" t="s">
        <v>38</v>
      </c>
      <c r="C1031" s="2">
        <v>26</v>
      </c>
      <c r="D1031" s="3">
        <v>0</v>
      </c>
      <c r="F1031" s="2">
        <f t="shared" si="34"/>
        <v>0</v>
      </c>
      <c r="G1031" s="2">
        <v>2.5</v>
      </c>
      <c r="I1031" s="4">
        <f t="shared" si="33"/>
        <v>0</v>
      </c>
    </row>
    <row r="1032" spans="1:9" x14ac:dyDescent="0.3">
      <c r="A1032" s="2">
        <v>2005</v>
      </c>
      <c r="B1032" s="2" t="s">
        <v>38</v>
      </c>
      <c r="C1032" s="2">
        <v>27</v>
      </c>
      <c r="D1032" s="3">
        <v>0</v>
      </c>
      <c r="F1032" s="2">
        <f t="shared" si="34"/>
        <v>0</v>
      </c>
      <c r="G1032" s="2">
        <v>1.2</v>
      </c>
      <c r="I1032" s="4">
        <f t="shared" si="33"/>
        <v>0</v>
      </c>
    </row>
    <row r="1033" spans="1:9" x14ac:dyDescent="0.3">
      <c r="A1033" s="2">
        <v>2005</v>
      </c>
      <c r="B1033" s="2" t="s">
        <v>38</v>
      </c>
      <c r="C1033" s="2">
        <v>28</v>
      </c>
      <c r="D1033" s="3">
        <v>0</v>
      </c>
      <c r="F1033" s="2">
        <f t="shared" si="34"/>
        <v>0</v>
      </c>
      <c r="G1033" s="2">
        <v>1.3</v>
      </c>
      <c r="I1033" s="4">
        <f t="shared" si="33"/>
        <v>0</v>
      </c>
    </row>
    <row r="1034" spans="1:9" x14ac:dyDescent="0.3">
      <c r="A1034" s="2">
        <v>2005</v>
      </c>
      <c r="B1034" s="2" t="s">
        <v>38</v>
      </c>
      <c r="C1034" s="2">
        <v>29</v>
      </c>
      <c r="D1034" s="3">
        <v>0</v>
      </c>
      <c r="F1034" s="2">
        <f t="shared" si="34"/>
        <v>0</v>
      </c>
      <c r="G1034" s="2">
        <v>1.3</v>
      </c>
      <c r="I1034" s="4">
        <f t="shared" si="33"/>
        <v>0</v>
      </c>
    </row>
    <row r="1035" spans="1:9" x14ac:dyDescent="0.3">
      <c r="A1035" s="2">
        <v>2005</v>
      </c>
      <c r="B1035" s="2" t="s">
        <v>38</v>
      </c>
      <c r="C1035" s="2">
        <v>30</v>
      </c>
      <c r="D1035" s="3">
        <v>0</v>
      </c>
      <c r="F1035" s="2">
        <f t="shared" si="34"/>
        <v>0</v>
      </c>
      <c r="G1035" s="2">
        <v>2</v>
      </c>
      <c r="I1035" s="4">
        <f t="shared" si="33"/>
        <v>0</v>
      </c>
    </row>
    <row r="1036" spans="1:9" x14ac:dyDescent="0.3">
      <c r="A1036" s="2">
        <v>2005</v>
      </c>
      <c r="B1036" s="2" t="s">
        <v>38</v>
      </c>
      <c r="C1036" s="2">
        <v>31</v>
      </c>
      <c r="D1036" s="3">
        <v>0</v>
      </c>
      <c r="F1036" s="2">
        <f t="shared" si="34"/>
        <v>0</v>
      </c>
      <c r="G1036" s="2">
        <v>1.8</v>
      </c>
      <c r="I1036" s="4">
        <f t="shared" si="33"/>
        <v>0</v>
      </c>
    </row>
    <row r="1037" spans="1:9" x14ac:dyDescent="0.3">
      <c r="A1037" s="2">
        <v>2005</v>
      </c>
      <c r="B1037" s="2" t="s">
        <v>39</v>
      </c>
      <c r="C1037" s="2">
        <v>1</v>
      </c>
      <c r="D1037" s="3">
        <v>0</v>
      </c>
      <c r="F1037" s="2">
        <f t="shared" si="34"/>
        <v>0</v>
      </c>
      <c r="G1037" s="2">
        <v>2.5</v>
      </c>
      <c r="I1037" s="4">
        <f t="shared" si="33"/>
        <v>0</v>
      </c>
    </row>
    <row r="1038" spans="1:9" x14ac:dyDescent="0.3">
      <c r="A1038" s="2">
        <v>2005</v>
      </c>
      <c r="B1038" s="2" t="s">
        <v>39</v>
      </c>
      <c r="C1038" s="2">
        <v>2</v>
      </c>
      <c r="D1038" s="3">
        <v>0</v>
      </c>
      <c r="F1038" s="2">
        <f t="shared" si="34"/>
        <v>0</v>
      </c>
      <c r="G1038" s="2">
        <v>2.5</v>
      </c>
      <c r="I1038" s="4">
        <f t="shared" si="33"/>
        <v>0</v>
      </c>
    </row>
    <row r="1039" spans="1:9" x14ac:dyDescent="0.3">
      <c r="A1039" s="2">
        <v>2005</v>
      </c>
      <c r="B1039" s="2" t="s">
        <v>39</v>
      </c>
      <c r="C1039" s="2">
        <v>3</v>
      </c>
      <c r="D1039" s="3">
        <v>0</v>
      </c>
      <c r="F1039" s="2">
        <f t="shared" si="34"/>
        <v>0</v>
      </c>
      <c r="G1039" s="2">
        <v>1.3</v>
      </c>
      <c r="I1039" s="4">
        <f t="shared" si="33"/>
        <v>0</v>
      </c>
    </row>
    <row r="1040" spans="1:9" x14ac:dyDescent="0.3">
      <c r="A1040" s="2">
        <v>2005</v>
      </c>
      <c r="B1040" s="2" t="s">
        <v>39</v>
      </c>
      <c r="C1040" s="2">
        <v>4</v>
      </c>
      <c r="D1040" s="3">
        <v>0</v>
      </c>
      <c r="F1040" s="2">
        <f t="shared" si="34"/>
        <v>0</v>
      </c>
      <c r="G1040" s="2">
        <v>2.1</v>
      </c>
      <c r="I1040" s="4">
        <f t="shared" si="33"/>
        <v>0</v>
      </c>
    </row>
    <row r="1041" spans="1:9" x14ac:dyDescent="0.3">
      <c r="A1041" s="2">
        <v>2005</v>
      </c>
      <c r="B1041" s="2" t="s">
        <v>39</v>
      </c>
      <c r="C1041" s="2">
        <v>5</v>
      </c>
      <c r="D1041" s="3">
        <v>0</v>
      </c>
      <c r="F1041" s="2">
        <f t="shared" si="34"/>
        <v>0</v>
      </c>
      <c r="G1041" s="2">
        <v>2.5</v>
      </c>
      <c r="I1041" s="4">
        <f t="shared" si="33"/>
        <v>0</v>
      </c>
    </row>
    <row r="1042" spans="1:9" x14ac:dyDescent="0.3">
      <c r="A1042" s="2">
        <v>2005</v>
      </c>
      <c r="B1042" s="2" t="s">
        <v>39</v>
      </c>
      <c r="C1042" s="2">
        <v>6</v>
      </c>
      <c r="D1042" s="3">
        <v>2</v>
      </c>
      <c r="F1042" s="2">
        <f t="shared" si="34"/>
        <v>6.3211125158027818E-3</v>
      </c>
      <c r="G1042" s="2">
        <v>2.1</v>
      </c>
      <c r="I1042" s="4">
        <f t="shared" si="33"/>
        <v>2.8095267637896102</v>
      </c>
    </row>
    <row r="1043" spans="1:9" x14ac:dyDescent="0.3">
      <c r="A1043" s="2">
        <v>2005</v>
      </c>
      <c r="B1043" s="2" t="s">
        <v>39</v>
      </c>
      <c r="C1043" s="2">
        <v>7</v>
      </c>
      <c r="D1043" s="3">
        <v>0</v>
      </c>
      <c r="F1043" s="2">
        <f t="shared" si="34"/>
        <v>0</v>
      </c>
      <c r="G1043" s="2">
        <v>2.6</v>
      </c>
      <c r="I1043" s="4">
        <f t="shared" si="33"/>
        <v>0</v>
      </c>
    </row>
    <row r="1044" spans="1:9" x14ac:dyDescent="0.3">
      <c r="A1044" s="2">
        <v>2005</v>
      </c>
      <c r="B1044" s="2" t="s">
        <v>39</v>
      </c>
      <c r="C1044" s="2">
        <v>8</v>
      </c>
      <c r="D1044" s="3">
        <v>0</v>
      </c>
      <c r="F1044" s="2">
        <f t="shared" si="34"/>
        <v>0</v>
      </c>
      <c r="G1044" s="2">
        <v>1.7</v>
      </c>
      <c r="I1044" s="4">
        <f t="shared" si="33"/>
        <v>0</v>
      </c>
    </row>
    <row r="1045" spans="1:9" x14ac:dyDescent="0.3">
      <c r="A1045" s="2">
        <v>2005</v>
      </c>
      <c r="B1045" s="2" t="s">
        <v>39</v>
      </c>
      <c r="C1045" s="2">
        <v>9</v>
      </c>
      <c r="D1045" s="3">
        <v>0</v>
      </c>
      <c r="F1045" s="2">
        <f t="shared" si="34"/>
        <v>0</v>
      </c>
      <c r="G1045" s="2">
        <v>2.4</v>
      </c>
      <c r="I1045" s="4">
        <f t="shared" si="33"/>
        <v>0</v>
      </c>
    </row>
    <row r="1046" spans="1:9" x14ac:dyDescent="0.3">
      <c r="A1046" s="2">
        <v>2005</v>
      </c>
      <c r="B1046" s="2" t="s">
        <v>39</v>
      </c>
      <c r="C1046" s="2">
        <v>10</v>
      </c>
      <c r="D1046" s="3">
        <v>0</v>
      </c>
      <c r="F1046" s="2">
        <f t="shared" si="34"/>
        <v>0</v>
      </c>
      <c r="G1046" s="2">
        <v>1.7</v>
      </c>
      <c r="I1046" s="4">
        <f t="shared" si="33"/>
        <v>0</v>
      </c>
    </row>
    <row r="1047" spans="1:9" x14ac:dyDescent="0.3">
      <c r="A1047" s="2">
        <v>2005</v>
      </c>
      <c r="B1047" s="2" t="s">
        <v>39</v>
      </c>
      <c r="C1047" s="2">
        <v>11</v>
      </c>
      <c r="D1047" s="3">
        <v>0</v>
      </c>
      <c r="F1047" s="2">
        <f t="shared" si="34"/>
        <v>0</v>
      </c>
      <c r="G1047" s="2">
        <v>1</v>
      </c>
      <c r="I1047" s="4">
        <f t="shared" si="33"/>
        <v>0</v>
      </c>
    </row>
    <row r="1048" spans="1:9" x14ac:dyDescent="0.3">
      <c r="A1048" s="2">
        <v>2005</v>
      </c>
      <c r="B1048" s="2" t="s">
        <v>39</v>
      </c>
      <c r="C1048" s="2">
        <v>12</v>
      </c>
      <c r="D1048" s="3">
        <v>0</v>
      </c>
      <c r="F1048" s="2">
        <f t="shared" si="34"/>
        <v>0</v>
      </c>
      <c r="G1048" s="2">
        <v>1.2</v>
      </c>
      <c r="I1048" s="4">
        <f t="shared" si="33"/>
        <v>0</v>
      </c>
    </row>
    <row r="1049" spans="1:9" x14ac:dyDescent="0.3">
      <c r="A1049" s="2">
        <v>2005</v>
      </c>
      <c r="B1049" s="2" t="s">
        <v>39</v>
      </c>
      <c r="C1049" s="2">
        <v>13</v>
      </c>
      <c r="D1049" s="3">
        <v>0.1</v>
      </c>
      <c r="F1049" s="2">
        <f t="shared" si="34"/>
        <v>3.1605562579013909E-4</v>
      </c>
      <c r="G1049" s="2">
        <v>0.2</v>
      </c>
      <c r="I1049" s="4">
        <f t="shared" si="33"/>
        <v>0.14047633818948052</v>
      </c>
    </row>
    <row r="1050" spans="1:9" x14ac:dyDescent="0.3">
      <c r="A1050" s="2">
        <v>2005</v>
      </c>
      <c r="B1050" s="2" t="s">
        <v>39</v>
      </c>
      <c r="C1050" s="2">
        <v>14</v>
      </c>
      <c r="D1050" s="3">
        <v>0</v>
      </c>
      <c r="F1050" s="2">
        <f t="shared" si="34"/>
        <v>0</v>
      </c>
      <c r="G1050" s="2">
        <v>1.2</v>
      </c>
      <c r="I1050" s="4">
        <f t="shared" si="33"/>
        <v>0</v>
      </c>
    </row>
    <row r="1051" spans="1:9" x14ac:dyDescent="0.3">
      <c r="A1051" s="2">
        <v>2005</v>
      </c>
      <c r="B1051" s="2" t="s">
        <v>39</v>
      </c>
      <c r="C1051" s="2">
        <v>15</v>
      </c>
      <c r="D1051" s="3">
        <v>11</v>
      </c>
      <c r="F1051" s="2">
        <f t="shared" si="34"/>
        <v>3.47661188369153E-2</v>
      </c>
      <c r="G1051" s="2">
        <v>2.1</v>
      </c>
      <c r="I1051" s="4">
        <f t="shared" si="33"/>
        <v>15.452397200842857</v>
      </c>
    </row>
    <row r="1052" spans="1:9" x14ac:dyDescent="0.3">
      <c r="A1052" s="2">
        <v>2005</v>
      </c>
      <c r="B1052" s="2" t="s">
        <v>39</v>
      </c>
      <c r="C1052" s="2">
        <v>16</v>
      </c>
      <c r="D1052" s="3">
        <v>37.1</v>
      </c>
      <c r="F1052" s="2">
        <f t="shared" si="34"/>
        <v>0.11725663716814161</v>
      </c>
      <c r="G1052" s="2">
        <v>1</v>
      </c>
      <c r="I1052" s="4">
        <f t="shared" si="33"/>
        <v>52.116721468297271</v>
      </c>
    </row>
    <row r="1053" spans="1:9" x14ac:dyDescent="0.3">
      <c r="A1053" s="2">
        <v>2005</v>
      </c>
      <c r="B1053" s="2" t="s">
        <v>39</v>
      </c>
      <c r="C1053" s="2">
        <v>17</v>
      </c>
      <c r="D1053" s="3">
        <v>0</v>
      </c>
      <c r="F1053" s="2">
        <f t="shared" si="34"/>
        <v>0</v>
      </c>
      <c r="G1053" s="2">
        <v>1.1000000000000001</v>
      </c>
      <c r="I1053" s="4">
        <f t="shared" si="33"/>
        <v>0</v>
      </c>
    </row>
    <row r="1054" spans="1:9" x14ac:dyDescent="0.3">
      <c r="A1054" s="2">
        <v>2005</v>
      </c>
      <c r="B1054" s="2" t="s">
        <v>39</v>
      </c>
      <c r="C1054" s="2">
        <v>18</v>
      </c>
      <c r="D1054" s="3">
        <v>0</v>
      </c>
      <c r="F1054" s="2">
        <f t="shared" si="34"/>
        <v>0</v>
      </c>
      <c r="G1054" s="2">
        <v>1.1000000000000001</v>
      </c>
      <c r="I1054" s="4">
        <f t="shared" ref="I1054:I1097" si="35">F1054*$O$28</f>
        <v>0</v>
      </c>
    </row>
    <row r="1055" spans="1:9" x14ac:dyDescent="0.3">
      <c r="A1055" s="2">
        <v>2005</v>
      </c>
      <c r="B1055" s="2" t="s">
        <v>39</v>
      </c>
      <c r="C1055" s="2">
        <v>19</v>
      </c>
      <c r="D1055" s="3">
        <v>0</v>
      </c>
      <c r="F1055" s="2">
        <f t="shared" ref="F1055:F1097" si="36">D1055/316.4</f>
        <v>0</v>
      </c>
      <c r="G1055" s="2">
        <v>1.1000000000000001</v>
      </c>
      <c r="I1055" s="4">
        <f t="shared" si="35"/>
        <v>0</v>
      </c>
    </row>
    <row r="1056" spans="1:9" x14ac:dyDescent="0.3">
      <c r="A1056" s="2">
        <v>2005</v>
      </c>
      <c r="B1056" s="2" t="s">
        <v>39</v>
      </c>
      <c r="C1056" s="2">
        <v>20</v>
      </c>
      <c r="D1056" s="3">
        <v>0</v>
      </c>
      <c r="F1056" s="2">
        <f t="shared" si="36"/>
        <v>0</v>
      </c>
      <c r="G1056" s="2">
        <v>1</v>
      </c>
      <c r="I1056" s="4">
        <f t="shared" si="35"/>
        <v>0</v>
      </c>
    </row>
    <row r="1057" spans="1:9" x14ac:dyDescent="0.3">
      <c r="A1057" s="2">
        <v>2005</v>
      </c>
      <c r="B1057" s="2" t="s">
        <v>39</v>
      </c>
      <c r="C1057" s="2">
        <v>21</v>
      </c>
      <c r="D1057" s="3">
        <v>0</v>
      </c>
      <c r="F1057" s="2">
        <f t="shared" si="36"/>
        <v>0</v>
      </c>
      <c r="G1057" s="2">
        <v>1.2</v>
      </c>
      <c r="I1057" s="4">
        <f t="shared" si="35"/>
        <v>0</v>
      </c>
    </row>
    <row r="1058" spans="1:9" x14ac:dyDescent="0.3">
      <c r="A1058" s="2">
        <v>2005</v>
      </c>
      <c r="B1058" s="2" t="s">
        <v>39</v>
      </c>
      <c r="C1058" s="2">
        <v>22</v>
      </c>
      <c r="D1058" s="3">
        <v>0</v>
      </c>
      <c r="F1058" s="2">
        <f t="shared" si="36"/>
        <v>0</v>
      </c>
      <c r="G1058" s="2">
        <v>1.1000000000000001</v>
      </c>
      <c r="I1058" s="4">
        <f t="shared" si="35"/>
        <v>0</v>
      </c>
    </row>
    <row r="1059" spans="1:9" x14ac:dyDescent="0.3">
      <c r="A1059" s="2">
        <v>2005</v>
      </c>
      <c r="B1059" s="2" t="s">
        <v>39</v>
      </c>
      <c r="C1059" s="2">
        <v>23</v>
      </c>
      <c r="D1059" s="3">
        <v>0</v>
      </c>
      <c r="F1059" s="2">
        <f t="shared" si="36"/>
        <v>0</v>
      </c>
      <c r="G1059" s="2">
        <v>1.4</v>
      </c>
      <c r="I1059" s="4">
        <f t="shared" si="35"/>
        <v>0</v>
      </c>
    </row>
    <row r="1060" spans="1:9" x14ac:dyDescent="0.3">
      <c r="A1060" s="2">
        <v>2005</v>
      </c>
      <c r="B1060" s="2" t="s">
        <v>39</v>
      </c>
      <c r="C1060" s="2">
        <v>24</v>
      </c>
      <c r="D1060" s="3">
        <v>0</v>
      </c>
      <c r="F1060" s="2">
        <f t="shared" si="36"/>
        <v>0</v>
      </c>
      <c r="G1060" s="2">
        <v>1.8</v>
      </c>
      <c r="I1060" s="4">
        <f t="shared" si="35"/>
        <v>0</v>
      </c>
    </row>
    <row r="1061" spans="1:9" x14ac:dyDescent="0.3">
      <c r="A1061" s="2">
        <v>2005</v>
      </c>
      <c r="B1061" s="2" t="s">
        <v>39</v>
      </c>
      <c r="C1061" s="2">
        <v>25</v>
      </c>
      <c r="D1061" s="3">
        <v>0</v>
      </c>
      <c r="F1061" s="2">
        <f t="shared" si="36"/>
        <v>0</v>
      </c>
      <c r="G1061" s="2">
        <v>1.6</v>
      </c>
      <c r="I1061" s="4">
        <f t="shared" si="35"/>
        <v>0</v>
      </c>
    </row>
    <row r="1062" spans="1:9" x14ac:dyDescent="0.3">
      <c r="A1062" s="2">
        <v>2005</v>
      </c>
      <c r="B1062" s="2" t="s">
        <v>39</v>
      </c>
      <c r="C1062" s="2">
        <v>26</v>
      </c>
      <c r="D1062" s="3">
        <v>0</v>
      </c>
      <c r="F1062" s="2">
        <f t="shared" si="36"/>
        <v>0</v>
      </c>
      <c r="G1062" s="2">
        <v>1.3</v>
      </c>
      <c r="I1062" s="4">
        <f t="shared" si="35"/>
        <v>0</v>
      </c>
    </row>
    <row r="1063" spans="1:9" x14ac:dyDescent="0.3">
      <c r="A1063" s="2">
        <v>2005</v>
      </c>
      <c r="B1063" s="2" t="s">
        <v>39</v>
      </c>
      <c r="C1063" s="2">
        <v>27</v>
      </c>
      <c r="D1063" s="3">
        <v>0</v>
      </c>
      <c r="F1063" s="2">
        <f t="shared" si="36"/>
        <v>0</v>
      </c>
      <c r="G1063" s="2">
        <v>1</v>
      </c>
      <c r="I1063" s="4">
        <f t="shared" si="35"/>
        <v>0</v>
      </c>
    </row>
    <row r="1064" spans="1:9" x14ac:dyDescent="0.3">
      <c r="A1064" s="2">
        <v>2005</v>
      </c>
      <c r="B1064" s="2" t="s">
        <v>39</v>
      </c>
      <c r="C1064" s="2">
        <v>28</v>
      </c>
      <c r="D1064" s="3">
        <v>0</v>
      </c>
      <c r="F1064" s="2">
        <f t="shared" si="36"/>
        <v>0</v>
      </c>
      <c r="G1064" s="2">
        <v>1.9</v>
      </c>
      <c r="I1064" s="4">
        <f t="shared" si="35"/>
        <v>0</v>
      </c>
    </row>
    <row r="1065" spans="1:9" x14ac:dyDescent="0.3">
      <c r="A1065" s="2">
        <v>2005</v>
      </c>
      <c r="B1065" s="2" t="s">
        <v>39</v>
      </c>
      <c r="C1065" s="2">
        <v>29</v>
      </c>
      <c r="D1065" s="3">
        <v>0</v>
      </c>
      <c r="F1065" s="2">
        <f t="shared" si="36"/>
        <v>0</v>
      </c>
      <c r="G1065" s="2">
        <v>1.3</v>
      </c>
      <c r="I1065" s="4">
        <f t="shared" si="35"/>
        <v>0</v>
      </c>
    </row>
    <row r="1066" spans="1:9" x14ac:dyDescent="0.3">
      <c r="A1066" s="2">
        <v>2005</v>
      </c>
      <c r="B1066" s="2" t="s">
        <v>39</v>
      </c>
      <c r="C1066" s="2">
        <v>30</v>
      </c>
      <c r="D1066" s="3">
        <v>0</v>
      </c>
      <c r="F1066" s="2">
        <f t="shared" si="36"/>
        <v>0</v>
      </c>
      <c r="G1066" s="2">
        <v>1</v>
      </c>
      <c r="I1066" s="4">
        <f t="shared" si="35"/>
        <v>0</v>
      </c>
    </row>
    <row r="1067" spans="1:9" x14ac:dyDescent="0.3">
      <c r="A1067" s="2">
        <v>2005</v>
      </c>
      <c r="B1067" s="2" t="s">
        <v>40</v>
      </c>
      <c r="C1067" s="2">
        <v>1</v>
      </c>
      <c r="D1067" s="3">
        <v>0</v>
      </c>
      <c r="F1067" s="2">
        <f t="shared" si="36"/>
        <v>0</v>
      </c>
      <c r="G1067" s="2">
        <v>1</v>
      </c>
      <c r="I1067" s="4">
        <f t="shared" si="35"/>
        <v>0</v>
      </c>
    </row>
    <row r="1068" spans="1:9" x14ac:dyDescent="0.3">
      <c r="A1068" s="2">
        <v>2005</v>
      </c>
      <c r="B1068" s="2" t="s">
        <v>40</v>
      </c>
      <c r="C1068" s="2">
        <v>2</v>
      </c>
      <c r="D1068" s="3">
        <v>0</v>
      </c>
      <c r="F1068" s="2">
        <f t="shared" si="36"/>
        <v>0</v>
      </c>
      <c r="G1068" s="2">
        <v>0.9</v>
      </c>
      <c r="I1068" s="4">
        <f t="shared" si="35"/>
        <v>0</v>
      </c>
    </row>
    <row r="1069" spans="1:9" x14ac:dyDescent="0.3">
      <c r="A1069" s="2">
        <v>2005</v>
      </c>
      <c r="B1069" s="2" t="s">
        <v>40</v>
      </c>
      <c r="C1069" s="2">
        <v>3</v>
      </c>
      <c r="D1069" s="3">
        <v>0</v>
      </c>
      <c r="F1069" s="2">
        <f t="shared" si="36"/>
        <v>0</v>
      </c>
      <c r="G1069" s="2">
        <v>0.9</v>
      </c>
      <c r="I1069" s="4">
        <f t="shared" si="35"/>
        <v>0</v>
      </c>
    </row>
    <row r="1070" spans="1:9" x14ac:dyDescent="0.3">
      <c r="A1070" s="2">
        <v>2005</v>
      </c>
      <c r="B1070" s="2" t="s">
        <v>40</v>
      </c>
      <c r="C1070" s="2">
        <v>4</v>
      </c>
      <c r="D1070" s="3">
        <v>0</v>
      </c>
      <c r="F1070" s="2">
        <f t="shared" si="36"/>
        <v>0</v>
      </c>
      <c r="G1070" s="2">
        <v>0.9</v>
      </c>
      <c r="I1070" s="4">
        <f t="shared" si="35"/>
        <v>0</v>
      </c>
    </row>
    <row r="1071" spans="1:9" x14ac:dyDescent="0.3">
      <c r="A1071" s="2">
        <v>2005</v>
      </c>
      <c r="B1071" s="2" t="s">
        <v>40</v>
      </c>
      <c r="C1071" s="2">
        <v>5</v>
      </c>
      <c r="D1071" s="3">
        <v>0</v>
      </c>
      <c r="F1071" s="2">
        <f t="shared" si="36"/>
        <v>0</v>
      </c>
      <c r="G1071" s="2">
        <v>1</v>
      </c>
      <c r="I1071" s="4">
        <f t="shared" si="35"/>
        <v>0</v>
      </c>
    </row>
    <row r="1072" spans="1:9" x14ac:dyDescent="0.3">
      <c r="A1072" s="2">
        <v>2005</v>
      </c>
      <c r="B1072" s="2" t="s">
        <v>40</v>
      </c>
      <c r="C1072" s="2">
        <v>6</v>
      </c>
      <c r="D1072" s="3">
        <v>0</v>
      </c>
      <c r="F1072" s="2">
        <f t="shared" si="36"/>
        <v>0</v>
      </c>
      <c r="G1072" s="2">
        <v>1</v>
      </c>
      <c r="I1072" s="4">
        <f t="shared" si="35"/>
        <v>0</v>
      </c>
    </row>
    <row r="1073" spans="1:9" x14ac:dyDescent="0.3">
      <c r="A1073" s="2">
        <v>2005</v>
      </c>
      <c r="B1073" s="2" t="s">
        <v>40</v>
      </c>
      <c r="C1073" s="2">
        <v>7</v>
      </c>
      <c r="D1073" s="3">
        <v>0</v>
      </c>
      <c r="F1073" s="2">
        <f t="shared" si="36"/>
        <v>0</v>
      </c>
      <c r="G1073" s="2">
        <v>0.9</v>
      </c>
      <c r="I1073" s="4">
        <f t="shared" si="35"/>
        <v>0</v>
      </c>
    </row>
    <row r="1074" spans="1:9" x14ac:dyDescent="0.3">
      <c r="A1074" s="2">
        <v>2005</v>
      </c>
      <c r="B1074" s="2" t="s">
        <v>40</v>
      </c>
      <c r="C1074" s="2">
        <v>8</v>
      </c>
      <c r="D1074" s="3">
        <v>0</v>
      </c>
      <c r="F1074" s="2">
        <f t="shared" si="36"/>
        <v>0</v>
      </c>
      <c r="G1074" s="2">
        <v>0.9</v>
      </c>
      <c r="I1074" s="4">
        <f t="shared" si="35"/>
        <v>0</v>
      </c>
    </row>
    <row r="1075" spans="1:9" x14ac:dyDescent="0.3">
      <c r="A1075" s="2">
        <v>2005</v>
      </c>
      <c r="B1075" s="2" t="s">
        <v>40</v>
      </c>
      <c r="C1075" s="2">
        <v>9</v>
      </c>
      <c r="D1075" s="3">
        <v>0</v>
      </c>
      <c r="F1075" s="2">
        <f t="shared" si="36"/>
        <v>0</v>
      </c>
      <c r="G1075" s="2">
        <v>0.8</v>
      </c>
      <c r="I1075" s="4">
        <f t="shared" si="35"/>
        <v>0</v>
      </c>
    </row>
    <row r="1076" spans="1:9" x14ac:dyDescent="0.3">
      <c r="A1076" s="2">
        <v>2005</v>
      </c>
      <c r="B1076" s="2" t="s">
        <v>40</v>
      </c>
      <c r="C1076" s="2">
        <v>10</v>
      </c>
      <c r="D1076" s="3">
        <v>0</v>
      </c>
      <c r="F1076" s="2">
        <f t="shared" si="36"/>
        <v>0</v>
      </c>
      <c r="G1076" s="2">
        <v>0.9</v>
      </c>
      <c r="I1076" s="4">
        <f t="shared" si="35"/>
        <v>0</v>
      </c>
    </row>
    <row r="1077" spans="1:9" x14ac:dyDescent="0.3">
      <c r="A1077" s="2">
        <v>2005</v>
      </c>
      <c r="B1077" s="2" t="s">
        <v>40</v>
      </c>
      <c r="C1077" s="2">
        <v>11</v>
      </c>
      <c r="D1077" s="3">
        <v>0</v>
      </c>
      <c r="F1077" s="2">
        <f t="shared" si="36"/>
        <v>0</v>
      </c>
      <c r="G1077" s="2">
        <v>1.2</v>
      </c>
      <c r="I1077" s="4">
        <f t="shared" si="35"/>
        <v>0</v>
      </c>
    </row>
    <row r="1078" spans="1:9" x14ac:dyDescent="0.3">
      <c r="A1078" s="2">
        <v>2005</v>
      </c>
      <c r="B1078" s="2" t="s">
        <v>40</v>
      </c>
      <c r="C1078" s="2">
        <v>12</v>
      </c>
      <c r="D1078" s="3">
        <v>0</v>
      </c>
      <c r="F1078" s="2">
        <f t="shared" si="36"/>
        <v>0</v>
      </c>
      <c r="G1078" s="2">
        <v>0.9</v>
      </c>
      <c r="I1078" s="4">
        <f t="shared" si="35"/>
        <v>0</v>
      </c>
    </row>
    <row r="1079" spans="1:9" x14ac:dyDescent="0.3">
      <c r="A1079" s="2">
        <v>2005</v>
      </c>
      <c r="B1079" s="2" t="s">
        <v>40</v>
      </c>
      <c r="C1079" s="2">
        <v>13</v>
      </c>
      <c r="D1079" s="3">
        <v>0</v>
      </c>
      <c r="F1079" s="2">
        <f t="shared" si="36"/>
        <v>0</v>
      </c>
      <c r="G1079" s="2">
        <v>0.8</v>
      </c>
      <c r="I1079" s="4">
        <f t="shared" si="35"/>
        <v>0</v>
      </c>
    </row>
    <row r="1080" spans="1:9" x14ac:dyDescent="0.3">
      <c r="A1080" s="2">
        <v>2005</v>
      </c>
      <c r="B1080" s="2" t="s">
        <v>40</v>
      </c>
      <c r="C1080" s="2">
        <v>14</v>
      </c>
      <c r="D1080" s="3">
        <v>0</v>
      </c>
      <c r="F1080" s="2">
        <f t="shared" si="36"/>
        <v>0</v>
      </c>
      <c r="G1080" s="2">
        <v>0.8</v>
      </c>
      <c r="I1080" s="4">
        <f t="shared" si="35"/>
        <v>0</v>
      </c>
    </row>
    <row r="1081" spans="1:9" x14ac:dyDescent="0.3">
      <c r="A1081" s="2">
        <v>2005</v>
      </c>
      <c r="B1081" s="2" t="s">
        <v>40</v>
      </c>
      <c r="C1081" s="2">
        <v>15</v>
      </c>
      <c r="D1081" s="3">
        <v>0</v>
      </c>
      <c r="F1081" s="2">
        <f t="shared" si="36"/>
        <v>0</v>
      </c>
      <c r="G1081" s="2">
        <v>0.8</v>
      </c>
      <c r="I1081" s="4">
        <f t="shared" si="35"/>
        <v>0</v>
      </c>
    </row>
    <row r="1082" spans="1:9" x14ac:dyDescent="0.3">
      <c r="A1082" s="2">
        <v>2005</v>
      </c>
      <c r="B1082" s="2" t="s">
        <v>40</v>
      </c>
      <c r="C1082" s="2">
        <v>16</v>
      </c>
      <c r="D1082" s="3">
        <v>0</v>
      </c>
      <c r="F1082" s="2">
        <f t="shared" si="36"/>
        <v>0</v>
      </c>
      <c r="G1082" s="2">
        <v>2.1</v>
      </c>
      <c r="I1082" s="4">
        <f t="shared" si="35"/>
        <v>0</v>
      </c>
    </row>
    <row r="1083" spans="1:9" x14ac:dyDescent="0.3">
      <c r="A1083" s="2">
        <v>2005</v>
      </c>
      <c r="B1083" s="2" t="s">
        <v>40</v>
      </c>
      <c r="C1083" s="2">
        <v>17</v>
      </c>
      <c r="D1083" s="3">
        <v>18</v>
      </c>
      <c r="F1083" s="2">
        <f t="shared" si="36"/>
        <v>5.6890012642225034E-2</v>
      </c>
      <c r="G1083" s="2">
        <v>1</v>
      </c>
      <c r="I1083" s="4">
        <f t="shared" si="35"/>
        <v>25.285740874106491</v>
      </c>
    </row>
    <row r="1084" spans="1:9" x14ac:dyDescent="0.3">
      <c r="A1084" s="2">
        <v>2005</v>
      </c>
      <c r="B1084" s="2" t="s">
        <v>40</v>
      </c>
      <c r="C1084" s="2">
        <v>18</v>
      </c>
      <c r="D1084" s="3">
        <v>5</v>
      </c>
      <c r="F1084" s="2">
        <f t="shared" si="36"/>
        <v>1.5802781289506955E-2</v>
      </c>
      <c r="G1084" s="2">
        <v>1.4</v>
      </c>
      <c r="I1084" s="4">
        <f t="shared" si="35"/>
        <v>7.0238169094740259</v>
      </c>
    </row>
    <row r="1085" spans="1:9" x14ac:dyDescent="0.3">
      <c r="A1085" s="2">
        <v>2005</v>
      </c>
      <c r="B1085" s="2" t="s">
        <v>40</v>
      </c>
      <c r="C1085" s="2">
        <v>19</v>
      </c>
      <c r="D1085" s="3">
        <v>0</v>
      </c>
      <c r="F1085" s="2">
        <f t="shared" si="36"/>
        <v>0</v>
      </c>
      <c r="G1085" s="2">
        <v>1</v>
      </c>
      <c r="I1085" s="4">
        <f t="shared" si="35"/>
        <v>0</v>
      </c>
    </row>
    <row r="1086" spans="1:9" x14ac:dyDescent="0.3">
      <c r="A1086" s="2">
        <v>2005</v>
      </c>
      <c r="B1086" s="2" t="s">
        <v>40</v>
      </c>
      <c r="C1086" s="2">
        <v>20</v>
      </c>
      <c r="D1086" s="3">
        <v>0</v>
      </c>
      <c r="F1086" s="2">
        <f t="shared" si="36"/>
        <v>0</v>
      </c>
      <c r="G1086" s="2">
        <v>0.9</v>
      </c>
      <c r="I1086" s="4">
        <f t="shared" si="35"/>
        <v>0</v>
      </c>
    </row>
    <row r="1087" spans="1:9" x14ac:dyDescent="0.3">
      <c r="A1087" s="2">
        <v>2005</v>
      </c>
      <c r="B1087" s="2" t="s">
        <v>40</v>
      </c>
      <c r="C1087" s="2">
        <v>21</v>
      </c>
      <c r="D1087" s="3">
        <v>0</v>
      </c>
      <c r="F1087" s="2">
        <f t="shared" si="36"/>
        <v>0</v>
      </c>
      <c r="G1087" s="2">
        <v>0.9</v>
      </c>
      <c r="I1087" s="4">
        <f t="shared" si="35"/>
        <v>0</v>
      </c>
    </row>
    <row r="1088" spans="1:9" x14ac:dyDescent="0.3">
      <c r="A1088" s="2">
        <v>2005</v>
      </c>
      <c r="B1088" s="2" t="s">
        <v>40</v>
      </c>
      <c r="C1088" s="2">
        <v>22</v>
      </c>
      <c r="D1088" s="3">
        <v>0</v>
      </c>
      <c r="F1088" s="2">
        <f t="shared" si="36"/>
        <v>0</v>
      </c>
      <c r="G1088" s="2">
        <v>0.9</v>
      </c>
      <c r="I1088" s="4">
        <f t="shared" si="35"/>
        <v>0</v>
      </c>
    </row>
    <row r="1089" spans="1:9" x14ac:dyDescent="0.3">
      <c r="A1089" s="2">
        <v>2005</v>
      </c>
      <c r="B1089" s="2" t="s">
        <v>40</v>
      </c>
      <c r="C1089" s="2">
        <v>23</v>
      </c>
      <c r="D1089" s="3">
        <v>0.4</v>
      </c>
      <c r="F1089" s="2">
        <f t="shared" si="36"/>
        <v>1.2642225031605564E-3</v>
      </c>
      <c r="G1089" s="2">
        <v>0.4</v>
      </c>
      <c r="I1089" s="4">
        <f t="shared" si="35"/>
        <v>0.56190535275792208</v>
      </c>
    </row>
    <row r="1090" spans="1:9" x14ac:dyDescent="0.3">
      <c r="A1090" s="2">
        <v>2005</v>
      </c>
      <c r="B1090" s="2" t="s">
        <v>40</v>
      </c>
      <c r="C1090" s="2">
        <v>24</v>
      </c>
      <c r="D1090" s="3">
        <v>42</v>
      </c>
      <c r="F1090" s="2">
        <f t="shared" si="36"/>
        <v>0.13274336283185842</v>
      </c>
      <c r="G1090" s="2">
        <v>0.2</v>
      </c>
      <c r="I1090" s="4">
        <f t="shared" si="35"/>
        <v>59.000062039581813</v>
      </c>
    </row>
    <row r="1091" spans="1:9" x14ac:dyDescent="0.3">
      <c r="A1091" s="2">
        <v>2005</v>
      </c>
      <c r="B1091" s="2" t="s">
        <v>40</v>
      </c>
      <c r="C1091" s="2">
        <v>25</v>
      </c>
      <c r="D1091" s="3">
        <v>39</v>
      </c>
      <c r="F1091" s="2">
        <f t="shared" si="36"/>
        <v>0.12326169405815425</v>
      </c>
      <c r="G1091" s="2">
        <v>0.2</v>
      </c>
      <c r="I1091" s="4">
        <f t="shared" si="35"/>
        <v>54.785771893897405</v>
      </c>
    </row>
    <row r="1092" spans="1:9" x14ac:dyDescent="0.3">
      <c r="A1092" s="2">
        <v>2005</v>
      </c>
      <c r="B1092" s="2" t="s">
        <v>40</v>
      </c>
      <c r="C1092" s="2">
        <v>26</v>
      </c>
      <c r="D1092" s="3">
        <v>9</v>
      </c>
      <c r="F1092" s="2">
        <f t="shared" si="36"/>
        <v>2.8445006321112517E-2</v>
      </c>
      <c r="G1092" s="2">
        <v>1.7</v>
      </c>
      <c r="I1092" s="4">
        <f t="shared" si="35"/>
        <v>12.642870437053245</v>
      </c>
    </row>
    <row r="1093" spans="1:9" x14ac:dyDescent="0.3">
      <c r="A1093" s="2">
        <v>2005</v>
      </c>
      <c r="B1093" s="2" t="s">
        <v>40</v>
      </c>
      <c r="C1093" s="2">
        <v>27</v>
      </c>
      <c r="D1093" s="3">
        <v>0</v>
      </c>
      <c r="F1093" s="2">
        <f t="shared" si="36"/>
        <v>0</v>
      </c>
      <c r="G1093" s="2">
        <v>0.8</v>
      </c>
      <c r="I1093" s="4">
        <f t="shared" si="35"/>
        <v>0</v>
      </c>
    </row>
    <row r="1094" spans="1:9" x14ac:dyDescent="0.3">
      <c r="A1094" s="2">
        <v>2005</v>
      </c>
      <c r="B1094" s="2" t="s">
        <v>40</v>
      </c>
      <c r="C1094" s="2">
        <v>28</v>
      </c>
      <c r="D1094" s="3">
        <v>0</v>
      </c>
      <c r="F1094" s="2">
        <f t="shared" si="36"/>
        <v>0</v>
      </c>
      <c r="G1094" s="2">
        <v>0.7</v>
      </c>
      <c r="I1094" s="4">
        <f t="shared" si="35"/>
        <v>0</v>
      </c>
    </row>
    <row r="1095" spans="1:9" x14ac:dyDescent="0.3">
      <c r="A1095" s="2">
        <v>2005</v>
      </c>
      <c r="B1095" s="2" t="s">
        <v>40</v>
      </c>
      <c r="C1095" s="2">
        <v>29</v>
      </c>
      <c r="D1095" s="3">
        <v>0</v>
      </c>
      <c r="F1095" s="2">
        <f t="shared" si="36"/>
        <v>0</v>
      </c>
      <c r="G1095" s="2">
        <v>1</v>
      </c>
      <c r="I1095" s="4">
        <f t="shared" si="35"/>
        <v>0</v>
      </c>
    </row>
    <row r="1096" spans="1:9" x14ac:dyDescent="0.3">
      <c r="A1096" s="2">
        <v>2005</v>
      </c>
      <c r="B1096" s="2" t="s">
        <v>40</v>
      </c>
      <c r="C1096" s="2">
        <v>30</v>
      </c>
      <c r="D1096" s="3">
        <v>0</v>
      </c>
      <c r="F1096" s="2">
        <f t="shared" si="36"/>
        <v>0</v>
      </c>
      <c r="G1096" s="2">
        <v>0.2</v>
      </c>
      <c r="I1096" s="4">
        <f t="shared" si="35"/>
        <v>0</v>
      </c>
    </row>
    <row r="1097" spans="1:9" x14ac:dyDescent="0.3">
      <c r="A1097" s="2">
        <v>2005</v>
      </c>
      <c r="B1097" s="2" t="s">
        <v>40</v>
      </c>
      <c r="C1097" s="2">
        <v>31</v>
      </c>
      <c r="D1097" s="3">
        <v>0</v>
      </c>
      <c r="E1097">
        <f>SUM(D733:D1097)</f>
        <v>316.39999999999998</v>
      </c>
      <c r="F1097" s="2">
        <f t="shared" si="36"/>
        <v>0</v>
      </c>
      <c r="G1097" s="2">
        <v>0.9</v>
      </c>
      <c r="H1097" s="2">
        <f>SUM(G733:G1097)</f>
        <v>1224.6000000000006</v>
      </c>
      <c r="I1097" s="4">
        <f t="shared" si="35"/>
        <v>0</v>
      </c>
    </row>
    <row r="1098" spans="1:9" x14ac:dyDescent="0.3">
      <c r="A1098" s="2">
        <v>2006</v>
      </c>
      <c r="B1098" s="2" t="s">
        <v>29</v>
      </c>
      <c r="C1098" s="2">
        <v>1</v>
      </c>
      <c r="D1098" s="3">
        <v>0</v>
      </c>
      <c r="F1098" s="2">
        <f>D1098/362.91</f>
        <v>0</v>
      </c>
      <c r="G1098" s="2">
        <v>1.6</v>
      </c>
      <c r="I1098" s="4">
        <f>F1098*$P$28</f>
        <v>0</v>
      </c>
    </row>
    <row r="1099" spans="1:9" x14ac:dyDescent="0.3">
      <c r="A1099" s="2">
        <v>2006</v>
      </c>
      <c r="B1099" s="2" t="s">
        <v>29</v>
      </c>
      <c r="C1099" s="2">
        <v>2</v>
      </c>
      <c r="D1099" s="3">
        <v>0</v>
      </c>
      <c r="F1099" s="2">
        <f t="shared" ref="F1099:F1162" si="37">D1099/362.91</f>
        <v>0</v>
      </c>
      <c r="G1099" s="2">
        <v>0.7</v>
      </c>
      <c r="I1099" s="4">
        <f t="shared" ref="I1099:I1162" si="38">F1099*$P$28</f>
        <v>0</v>
      </c>
    </row>
    <row r="1100" spans="1:9" x14ac:dyDescent="0.3">
      <c r="A1100" s="2">
        <v>2006</v>
      </c>
      <c r="B1100" s="2" t="s">
        <v>29</v>
      </c>
      <c r="C1100" s="2">
        <v>3</v>
      </c>
      <c r="D1100" s="3">
        <v>0</v>
      </c>
      <c r="F1100" s="2">
        <f t="shared" si="37"/>
        <v>0</v>
      </c>
      <c r="G1100" s="2">
        <v>0.8</v>
      </c>
      <c r="I1100" s="4">
        <f t="shared" si="38"/>
        <v>0</v>
      </c>
    </row>
    <row r="1101" spans="1:9" x14ac:dyDescent="0.3">
      <c r="A1101" s="2">
        <v>2006</v>
      </c>
      <c r="B1101" s="2" t="s">
        <v>29</v>
      </c>
      <c r="C1101" s="2">
        <v>4</v>
      </c>
      <c r="D1101" s="3">
        <v>0</v>
      </c>
      <c r="F1101" s="2">
        <f t="shared" si="37"/>
        <v>0</v>
      </c>
      <c r="G1101" s="2">
        <v>0.8</v>
      </c>
      <c r="I1101" s="4">
        <f t="shared" si="38"/>
        <v>0</v>
      </c>
    </row>
    <row r="1102" spans="1:9" x14ac:dyDescent="0.3">
      <c r="A1102" s="2">
        <v>2006</v>
      </c>
      <c r="B1102" s="2" t="s">
        <v>29</v>
      </c>
      <c r="C1102" s="2">
        <v>5</v>
      </c>
      <c r="D1102" s="3">
        <v>0</v>
      </c>
      <c r="F1102" s="2">
        <f t="shared" si="37"/>
        <v>0</v>
      </c>
      <c r="G1102" s="2">
        <v>0.9</v>
      </c>
      <c r="I1102" s="4">
        <f t="shared" si="38"/>
        <v>0</v>
      </c>
    </row>
    <row r="1103" spans="1:9" x14ac:dyDescent="0.3">
      <c r="A1103" s="2">
        <v>2006</v>
      </c>
      <c r="B1103" s="2" t="s">
        <v>29</v>
      </c>
      <c r="C1103" s="2">
        <v>6</v>
      </c>
      <c r="D1103" s="3">
        <v>0</v>
      </c>
      <c r="F1103" s="2">
        <f t="shared" si="37"/>
        <v>0</v>
      </c>
      <c r="G1103" s="2">
        <v>1.1000000000000001</v>
      </c>
      <c r="I1103" s="4">
        <f t="shared" si="38"/>
        <v>0</v>
      </c>
    </row>
    <row r="1104" spans="1:9" x14ac:dyDescent="0.3">
      <c r="A1104" s="2">
        <v>2006</v>
      </c>
      <c r="B1104" s="2" t="s">
        <v>29</v>
      </c>
      <c r="C1104" s="2">
        <v>7</v>
      </c>
      <c r="D1104" s="3">
        <v>0</v>
      </c>
      <c r="F1104" s="2">
        <f t="shared" si="37"/>
        <v>0</v>
      </c>
      <c r="G1104" s="2">
        <v>1.2</v>
      </c>
      <c r="I1104" s="4">
        <f t="shared" si="38"/>
        <v>0</v>
      </c>
    </row>
    <row r="1105" spans="1:9" x14ac:dyDescent="0.3">
      <c r="A1105" s="2">
        <v>2006</v>
      </c>
      <c r="B1105" s="2" t="s">
        <v>29</v>
      </c>
      <c r="C1105" s="2">
        <v>8</v>
      </c>
      <c r="D1105" s="3">
        <v>10.4</v>
      </c>
      <c r="F1105" s="2">
        <f t="shared" si="37"/>
        <v>2.8657242842578048E-2</v>
      </c>
      <c r="G1105" s="2">
        <v>0.8</v>
      </c>
      <c r="I1105" s="4">
        <f t="shared" si="38"/>
        <v>13.708413862852106</v>
      </c>
    </row>
    <row r="1106" spans="1:9" x14ac:dyDescent="0.3">
      <c r="A1106" s="2">
        <v>2006</v>
      </c>
      <c r="B1106" s="2" t="s">
        <v>29</v>
      </c>
      <c r="C1106" s="2">
        <v>9</v>
      </c>
      <c r="D1106" s="3">
        <v>9.6</v>
      </c>
      <c r="F1106" s="2">
        <f t="shared" si="37"/>
        <v>2.6452839546995122E-2</v>
      </c>
      <c r="G1106" s="2">
        <v>1.1000000000000001</v>
      </c>
      <c r="I1106" s="4">
        <f t="shared" si="38"/>
        <v>12.653920488786559</v>
      </c>
    </row>
    <row r="1107" spans="1:9" x14ac:dyDescent="0.3">
      <c r="A1107" s="2">
        <v>2006</v>
      </c>
      <c r="B1107" s="2" t="s">
        <v>29</v>
      </c>
      <c r="C1107" s="2">
        <v>10</v>
      </c>
      <c r="D1107" s="3">
        <v>0</v>
      </c>
      <c r="F1107" s="2">
        <f t="shared" si="37"/>
        <v>0</v>
      </c>
      <c r="G1107" s="2">
        <v>1.4</v>
      </c>
      <c r="I1107" s="4">
        <f t="shared" si="38"/>
        <v>0</v>
      </c>
    </row>
    <row r="1108" spans="1:9" x14ac:dyDescent="0.3">
      <c r="A1108" s="2">
        <v>2006</v>
      </c>
      <c r="B1108" s="2" t="s">
        <v>29</v>
      </c>
      <c r="C1108" s="2">
        <v>11</v>
      </c>
      <c r="D1108" s="3">
        <v>1</v>
      </c>
      <c r="F1108" s="2">
        <f t="shared" si="37"/>
        <v>2.7555041194786585E-3</v>
      </c>
      <c r="G1108" s="2">
        <v>1.3</v>
      </c>
      <c r="I1108" s="4">
        <f t="shared" si="38"/>
        <v>1.3181167175819333</v>
      </c>
    </row>
    <row r="1109" spans="1:9" x14ac:dyDescent="0.3">
      <c r="A1109" s="2">
        <v>2006</v>
      </c>
      <c r="B1109" s="2" t="s">
        <v>29</v>
      </c>
      <c r="C1109" s="2">
        <v>12</v>
      </c>
      <c r="D1109" s="3">
        <v>25</v>
      </c>
      <c r="F1109" s="2">
        <f t="shared" si="37"/>
        <v>6.8887602986966459E-2</v>
      </c>
      <c r="G1109" s="2">
        <v>0.3</v>
      </c>
      <c r="I1109" s="4">
        <f t="shared" si="38"/>
        <v>32.952917939548328</v>
      </c>
    </row>
    <row r="1110" spans="1:9" x14ac:dyDescent="0.3">
      <c r="A1110" s="2">
        <v>2006</v>
      </c>
      <c r="B1110" s="2" t="s">
        <v>29</v>
      </c>
      <c r="C1110" s="2">
        <v>13</v>
      </c>
      <c r="D1110" s="3">
        <v>4</v>
      </c>
      <c r="F1110" s="2">
        <f t="shared" si="37"/>
        <v>1.1022016477914634E-2</v>
      </c>
      <c r="G1110" s="2">
        <v>0.2</v>
      </c>
      <c r="I1110" s="4">
        <f t="shared" si="38"/>
        <v>5.2724668703277331</v>
      </c>
    </row>
    <row r="1111" spans="1:9" x14ac:dyDescent="0.3">
      <c r="A1111" s="2">
        <v>2006</v>
      </c>
      <c r="B1111" s="2" t="s">
        <v>29</v>
      </c>
      <c r="C1111" s="2">
        <v>14</v>
      </c>
      <c r="D1111" s="3">
        <v>6</v>
      </c>
      <c r="F1111" s="2">
        <f t="shared" si="37"/>
        <v>1.6533024716871951E-2</v>
      </c>
      <c r="G1111" s="2">
        <v>1.3</v>
      </c>
      <c r="I1111" s="4">
        <f t="shared" si="38"/>
        <v>7.9087003054915996</v>
      </c>
    </row>
    <row r="1112" spans="1:9" x14ac:dyDescent="0.3">
      <c r="A1112" s="2">
        <v>2006</v>
      </c>
      <c r="B1112" s="2" t="s">
        <v>29</v>
      </c>
      <c r="C1112" s="2">
        <v>15</v>
      </c>
      <c r="D1112" s="3">
        <v>0</v>
      </c>
      <c r="F1112" s="2">
        <f t="shared" si="37"/>
        <v>0</v>
      </c>
      <c r="G1112" s="2">
        <v>1.2</v>
      </c>
      <c r="I1112" s="4">
        <f t="shared" si="38"/>
        <v>0</v>
      </c>
    </row>
    <row r="1113" spans="1:9" x14ac:dyDescent="0.3">
      <c r="A1113" s="2">
        <v>2006</v>
      </c>
      <c r="B1113" s="2" t="s">
        <v>29</v>
      </c>
      <c r="C1113" s="2">
        <v>16</v>
      </c>
      <c r="D1113" s="3">
        <v>0</v>
      </c>
      <c r="F1113" s="2">
        <f t="shared" si="37"/>
        <v>0</v>
      </c>
      <c r="G1113" s="2">
        <v>1.4</v>
      </c>
      <c r="I1113" s="4">
        <f t="shared" si="38"/>
        <v>0</v>
      </c>
    </row>
    <row r="1114" spans="1:9" x14ac:dyDescent="0.3">
      <c r="A1114" s="2">
        <v>2006</v>
      </c>
      <c r="B1114" s="2" t="s">
        <v>29</v>
      </c>
      <c r="C1114" s="2">
        <v>17</v>
      </c>
      <c r="D1114" s="3">
        <v>0</v>
      </c>
      <c r="F1114" s="2">
        <f t="shared" si="37"/>
        <v>0</v>
      </c>
      <c r="G1114" s="2">
        <v>1.4</v>
      </c>
      <c r="I1114" s="4">
        <f t="shared" si="38"/>
        <v>0</v>
      </c>
    </row>
    <row r="1115" spans="1:9" x14ac:dyDescent="0.3">
      <c r="A1115" s="2">
        <v>2006</v>
      </c>
      <c r="B1115" s="2" t="s">
        <v>29</v>
      </c>
      <c r="C1115" s="2">
        <v>18</v>
      </c>
      <c r="D1115" s="3">
        <v>0</v>
      </c>
      <c r="F1115" s="2">
        <f t="shared" si="37"/>
        <v>0</v>
      </c>
      <c r="G1115" s="2">
        <v>1.2</v>
      </c>
      <c r="I1115" s="4">
        <f t="shared" si="38"/>
        <v>0</v>
      </c>
    </row>
    <row r="1116" spans="1:9" x14ac:dyDescent="0.3">
      <c r="A1116" s="2">
        <v>2006</v>
      </c>
      <c r="B1116" s="2" t="s">
        <v>29</v>
      </c>
      <c r="C1116" s="2">
        <v>19</v>
      </c>
      <c r="D1116" s="3">
        <v>0</v>
      </c>
      <c r="F1116" s="2">
        <f t="shared" si="37"/>
        <v>0</v>
      </c>
      <c r="G1116" s="2">
        <v>0.9</v>
      </c>
      <c r="I1116" s="4">
        <f t="shared" si="38"/>
        <v>0</v>
      </c>
    </row>
    <row r="1117" spans="1:9" x14ac:dyDescent="0.3">
      <c r="A1117" s="2">
        <v>2006</v>
      </c>
      <c r="B1117" s="2" t="s">
        <v>29</v>
      </c>
      <c r="C1117" s="2">
        <v>20</v>
      </c>
      <c r="D1117" s="3">
        <v>0</v>
      </c>
      <c r="F1117" s="2">
        <f t="shared" si="37"/>
        <v>0</v>
      </c>
      <c r="G1117" s="2">
        <v>1</v>
      </c>
      <c r="I1117" s="4">
        <f t="shared" si="38"/>
        <v>0</v>
      </c>
    </row>
    <row r="1118" spans="1:9" x14ac:dyDescent="0.3">
      <c r="A1118" s="2">
        <v>2006</v>
      </c>
      <c r="B1118" s="2" t="s">
        <v>29</v>
      </c>
      <c r="C1118" s="2">
        <v>21</v>
      </c>
      <c r="D1118" s="3">
        <v>1.01</v>
      </c>
      <c r="F1118" s="2">
        <f t="shared" si="37"/>
        <v>2.7830591606734451E-3</v>
      </c>
      <c r="G1118" s="2">
        <v>0.7</v>
      </c>
      <c r="I1118" s="4">
        <f t="shared" si="38"/>
        <v>1.3312978847577526</v>
      </c>
    </row>
    <row r="1119" spans="1:9" x14ac:dyDescent="0.3">
      <c r="A1119" s="2">
        <v>2006</v>
      </c>
      <c r="B1119" s="2" t="s">
        <v>29</v>
      </c>
      <c r="C1119" s="2">
        <v>22</v>
      </c>
      <c r="D1119" s="3">
        <v>0</v>
      </c>
      <c r="F1119" s="2">
        <f t="shared" si="37"/>
        <v>0</v>
      </c>
      <c r="G1119" s="2">
        <v>1.3</v>
      </c>
      <c r="I1119" s="4">
        <f t="shared" si="38"/>
        <v>0</v>
      </c>
    </row>
    <row r="1120" spans="1:9" x14ac:dyDescent="0.3">
      <c r="A1120" s="2">
        <v>2006</v>
      </c>
      <c r="B1120" s="2" t="s">
        <v>29</v>
      </c>
      <c r="C1120" s="2">
        <v>23</v>
      </c>
      <c r="D1120" s="3">
        <v>0</v>
      </c>
      <c r="F1120" s="2">
        <f t="shared" si="37"/>
        <v>0</v>
      </c>
      <c r="G1120" s="2">
        <v>0.8</v>
      </c>
      <c r="I1120" s="4">
        <f t="shared" si="38"/>
        <v>0</v>
      </c>
    </row>
    <row r="1121" spans="1:9" x14ac:dyDescent="0.3">
      <c r="A1121" s="2">
        <v>2006</v>
      </c>
      <c r="B1121" s="2" t="s">
        <v>29</v>
      </c>
      <c r="C1121" s="2">
        <v>24</v>
      </c>
      <c r="D1121" s="3">
        <v>0</v>
      </c>
      <c r="F1121" s="2">
        <f t="shared" si="37"/>
        <v>0</v>
      </c>
      <c r="G1121" s="2">
        <v>1.2</v>
      </c>
      <c r="I1121" s="4">
        <f t="shared" si="38"/>
        <v>0</v>
      </c>
    </row>
    <row r="1122" spans="1:9" x14ac:dyDescent="0.3">
      <c r="A1122" s="2">
        <v>2006</v>
      </c>
      <c r="B1122" s="2" t="s">
        <v>29</v>
      </c>
      <c r="C1122" s="2">
        <v>25</v>
      </c>
      <c r="D1122" s="3">
        <v>0</v>
      </c>
      <c r="F1122" s="2">
        <f t="shared" si="37"/>
        <v>0</v>
      </c>
      <c r="G1122" s="2">
        <v>2.2000000000000002</v>
      </c>
      <c r="I1122" s="4">
        <f t="shared" si="38"/>
        <v>0</v>
      </c>
    </row>
    <row r="1123" spans="1:9" x14ac:dyDescent="0.3">
      <c r="A1123" s="2">
        <v>2006</v>
      </c>
      <c r="B1123" s="2" t="s">
        <v>29</v>
      </c>
      <c r="C1123" s="2">
        <v>26</v>
      </c>
      <c r="D1123" s="3">
        <v>0.7</v>
      </c>
      <c r="F1123" s="2">
        <f t="shared" si="37"/>
        <v>1.9288528836350607E-3</v>
      </c>
      <c r="G1123" s="2">
        <v>2.5</v>
      </c>
      <c r="I1123" s="4">
        <f t="shared" si="38"/>
        <v>0.92268170230735325</v>
      </c>
    </row>
    <row r="1124" spans="1:9" x14ac:dyDescent="0.3">
      <c r="A1124" s="2">
        <v>2006</v>
      </c>
      <c r="B1124" s="2" t="s">
        <v>29</v>
      </c>
      <c r="C1124" s="2">
        <v>27</v>
      </c>
      <c r="D1124" s="3">
        <v>36</v>
      </c>
      <c r="F1124" s="2">
        <f t="shared" si="37"/>
        <v>9.9198148301231706E-2</v>
      </c>
      <c r="G1124" s="2">
        <v>0.5</v>
      </c>
      <c r="I1124" s="4">
        <f t="shared" si="38"/>
        <v>47.452201832949598</v>
      </c>
    </row>
    <row r="1125" spans="1:9" x14ac:dyDescent="0.3">
      <c r="A1125" s="2">
        <v>2006</v>
      </c>
      <c r="B1125" s="2" t="s">
        <v>29</v>
      </c>
      <c r="C1125" s="2">
        <v>28</v>
      </c>
      <c r="D1125" s="3">
        <v>0.4</v>
      </c>
      <c r="F1125" s="2">
        <f t="shared" si="37"/>
        <v>1.1022016477914634E-3</v>
      </c>
      <c r="G1125" s="2">
        <v>1.7</v>
      </c>
      <c r="I1125" s="4">
        <f t="shared" si="38"/>
        <v>0.52724668703277333</v>
      </c>
    </row>
    <row r="1126" spans="1:9" x14ac:dyDescent="0.3">
      <c r="A1126" s="2">
        <v>2006</v>
      </c>
      <c r="B1126" s="2" t="s">
        <v>29</v>
      </c>
      <c r="C1126" s="2">
        <v>29</v>
      </c>
      <c r="D1126" s="3">
        <v>0</v>
      </c>
      <c r="F1126" s="2">
        <f t="shared" si="37"/>
        <v>0</v>
      </c>
      <c r="G1126" s="2">
        <v>1.8</v>
      </c>
      <c r="I1126" s="4">
        <f t="shared" si="38"/>
        <v>0</v>
      </c>
    </row>
    <row r="1127" spans="1:9" x14ac:dyDescent="0.3">
      <c r="A1127" s="2">
        <v>2006</v>
      </c>
      <c r="B1127" s="2" t="s">
        <v>29</v>
      </c>
      <c r="C1127" s="2">
        <v>30</v>
      </c>
      <c r="D1127" s="3">
        <v>0</v>
      </c>
      <c r="F1127" s="2">
        <f t="shared" si="37"/>
        <v>0</v>
      </c>
      <c r="G1127" s="2">
        <v>1.7</v>
      </c>
      <c r="I1127" s="4">
        <f t="shared" si="38"/>
        <v>0</v>
      </c>
    </row>
    <row r="1128" spans="1:9" x14ac:dyDescent="0.3">
      <c r="A1128" s="2">
        <v>2006</v>
      </c>
      <c r="B1128" s="2" t="s">
        <v>29</v>
      </c>
      <c r="C1128" s="2">
        <v>31</v>
      </c>
      <c r="D1128" s="3">
        <v>0</v>
      </c>
      <c r="F1128" s="2">
        <f t="shared" si="37"/>
        <v>0</v>
      </c>
      <c r="G1128" s="2">
        <v>1.3</v>
      </c>
      <c r="I1128" s="4">
        <f t="shared" si="38"/>
        <v>0</v>
      </c>
    </row>
    <row r="1129" spans="1:9" x14ac:dyDescent="0.3">
      <c r="A1129" s="2">
        <v>2006</v>
      </c>
      <c r="B1129" s="2" t="s">
        <v>30</v>
      </c>
      <c r="C1129" s="2">
        <v>1</v>
      </c>
      <c r="D1129" s="3">
        <v>0</v>
      </c>
      <c r="F1129" s="2">
        <f t="shared" si="37"/>
        <v>0</v>
      </c>
      <c r="G1129" s="2">
        <v>1.1000000000000001</v>
      </c>
      <c r="I1129" s="4">
        <f t="shared" si="38"/>
        <v>0</v>
      </c>
    </row>
    <row r="1130" spans="1:9" x14ac:dyDescent="0.3">
      <c r="A1130" s="2">
        <v>2006</v>
      </c>
      <c r="B1130" s="2" t="s">
        <v>30</v>
      </c>
      <c r="C1130" s="2">
        <v>2</v>
      </c>
      <c r="D1130" s="3">
        <v>0</v>
      </c>
      <c r="F1130" s="2">
        <f t="shared" si="37"/>
        <v>0</v>
      </c>
      <c r="G1130" s="2">
        <v>2.6</v>
      </c>
      <c r="I1130" s="4">
        <f t="shared" si="38"/>
        <v>0</v>
      </c>
    </row>
    <row r="1131" spans="1:9" x14ac:dyDescent="0.3">
      <c r="A1131" s="2">
        <v>2006</v>
      </c>
      <c r="B1131" s="2" t="s">
        <v>30</v>
      </c>
      <c r="C1131" s="2">
        <v>3</v>
      </c>
      <c r="D1131" s="3">
        <v>0</v>
      </c>
      <c r="F1131" s="2">
        <f t="shared" si="37"/>
        <v>0</v>
      </c>
      <c r="G1131" s="2">
        <v>3.5</v>
      </c>
      <c r="I1131" s="4">
        <f t="shared" si="38"/>
        <v>0</v>
      </c>
    </row>
    <row r="1132" spans="1:9" x14ac:dyDescent="0.3">
      <c r="A1132" s="2">
        <v>2006</v>
      </c>
      <c r="B1132" s="2" t="s">
        <v>30</v>
      </c>
      <c r="C1132" s="2">
        <v>4</v>
      </c>
      <c r="D1132" s="3">
        <v>43</v>
      </c>
      <c r="F1132" s="2">
        <f t="shared" si="37"/>
        <v>0.11848667713758232</v>
      </c>
      <c r="G1132" s="2">
        <v>1.6</v>
      </c>
      <c r="I1132" s="4">
        <f t="shared" si="38"/>
        <v>56.679018856023134</v>
      </c>
    </row>
    <row r="1133" spans="1:9" x14ac:dyDescent="0.3">
      <c r="A1133" s="2">
        <v>2006</v>
      </c>
      <c r="B1133" s="2" t="s">
        <v>30</v>
      </c>
      <c r="C1133" s="2">
        <v>5</v>
      </c>
      <c r="D1133" s="3">
        <v>0</v>
      </c>
      <c r="F1133" s="2">
        <f t="shared" si="37"/>
        <v>0</v>
      </c>
      <c r="G1133" s="2">
        <v>1.3</v>
      </c>
      <c r="I1133" s="4">
        <f t="shared" si="38"/>
        <v>0</v>
      </c>
    </row>
    <row r="1134" spans="1:9" x14ac:dyDescent="0.3">
      <c r="A1134" s="2">
        <v>2006</v>
      </c>
      <c r="B1134" s="2" t="s">
        <v>30</v>
      </c>
      <c r="C1134" s="2">
        <v>6</v>
      </c>
      <c r="D1134" s="3">
        <v>0</v>
      </c>
      <c r="F1134" s="2">
        <f t="shared" si="37"/>
        <v>0</v>
      </c>
      <c r="G1134" s="2">
        <v>1.2</v>
      </c>
      <c r="I1134" s="4">
        <f t="shared" si="38"/>
        <v>0</v>
      </c>
    </row>
    <row r="1135" spans="1:9" x14ac:dyDescent="0.3">
      <c r="A1135" s="2">
        <v>2006</v>
      </c>
      <c r="B1135" s="2" t="s">
        <v>30</v>
      </c>
      <c r="C1135" s="2">
        <v>7</v>
      </c>
      <c r="D1135" s="3">
        <v>0</v>
      </c>
      <c r="F1135" s="2">
        <f t="shared" si="37"/>
        <v>0</v>
      </c>
      <c r="G1135" s="2">
        <v>1.7</v>
      </c>
      <c r="I1135" s="4">
        <f t="shared" si="38"/>
        <v>0</v>
      </c>
    </row>
    <row r="1136" spans="1:9" x14ac:dyDescent="0.3">
      <c r="A1136" s="2">
        <v>2006</v>
      </c>
      <c r="B1136" s="2" t="s">
        <v>30</v>
      </c>
      <c r="C1136" s="2">
        <v>8</v>
      </c>
      <c r="D1136" s="3">
        <v>18</v>
      </c>
      <c r="F1136" s="2">
        <f t="shared" si="37"/>
        <v>4.9599074150615853E-2</v>
      </c>
      <c r="G1136" s="2">
        <v>2.5</v>
      </c>
      <c r="I1136" s="4">
        <f t="shared" si="38"/>
        <v>23.726100916474799</v>
      </c>
    </row>
    <row r="1137" spans="1:9" x14ac:dyDescent="0.3">
      <c r="A1137" s="2">
        <v>2006</v>
      </c>
      <c r="B1137" s="2" t="s">
        <v>30</v>
      </c>
      <c r="C1137" s="2">
        <v>9</v>
      </c>
      <c r="D1137" s="3">
        <v>12</v>
      </c>
      <c r="F1137" s="2">
        <f t="shared" si="37"/>
        <v>3.3066049433743902E-2</v>
      </c>
      <c r="G1137" s="2">
        <v>1.8</v>
      </c>
      <c r="I1137" s="4">
        <f t="shared" si="38"/>
        <v>15.817400610983199</v>
      </c>
    </row>
    <row r="1138" spans="1:9" x14ac:dyDescent="0.3">
      <c r="A1138" s="2">
        <v>2006</v>
      </c>
      <c r="B1138" s="2" t="s">
        <v>30</v>
      </c>
      <c r="C1138" s="2">
        <v>10</v>
      </c>
      <c r="D1138" s="3">
        <v>0.3</v>
      </c>
      <c r="F1138" s="2">
        <f t="shared" si="37"/>
        <v>8.2665123584359755E-4</v>
      </c>
      <c r="G1138" s="2">
        <v>0.8</v>
      </c>
      <c r="I1138" s="4">
        <f t="shared" si="38"/>
        <v>0.39543501527457997</v>
      </c>
    </row>
    <row r="1139" spans="1:9" x14ac:dyDescent="0.3">
      <c r="A1139" s="2">
        <v>2006</v>
      </c>
      <c r="B1139" s="2" t="s">
        <v>30</v>
      </c>
      <c r="C1139" s="2">
        <v>11</v>
      </c>
      <c r="D1139" s="3">
        <v>1.6</v>
      </c>
      <c r="F1139" s="2">
        <f t="shared" si="37"/>
        <v>4.4088065911658536E-3</v>
      </c>
      <c r="G1139" s="2">
        <v>0.1</v>
      </c>
      <c r="I1139" s="4">
        <f t="shared" si="38"/>
        <v>2.1089867481310933</v>
      </c>
    </row>
    <row r="1140" spans="1:9" x14ac:dyDescent="0.3">
      <c r="A1140" s="2">
        <v>2006</v>
      </c>
      <c r="B1140" s="2" t="s">
        <v>30</v>
      </c>
      <c r="C1140" s="2">
        <v>12</v>
      </c>
      <c r="D1140" s="3">
        <v>0</v>
      </c>
      <c r="F1140" s="2">
        <f t="shared" si="37"/>
        <v>0</v>
      </c>
      <c r="G1140" s="2">
        <v>1.1000000000000001</v>
      </c>
      <c r="I1140" s="4">
        <f t="shared" si="38"/>
        <v>0</v>
      </c>
    </row>
    <row r="1141" spans="1:9" x14ac:dyDescent="0.3">
      <c r="A1141" s="2">
        <v>2006</v>
      </c>
      <c r="B1141" s="2" t="s">
        <v>30</v>
      </c>
      <c r="C1141" s="2">
        <v>13</v>
      </c>
      <c r="D1141" s="3">
        <v>0</v>
      </c>
      <c r="F1141" s="2">
        <f t="shared" si="37"/>
        <v>0</v>
      </c>
      <c r="G1141" s="2">
        <v>1.3</v>
      </c>
      <c r="I1141" s="4">
        <f t="shared" si="38"/>
        <v>0</v>
      </c>
    </row>
    <row r="1142" spans="1:9" x14ac:dyDescent="0.3">
      <c r="A1142" s="2">
        <v>2006</v>
      </c>
      <c r="B1142" s="2" t="s">
        <v>30</v>
      </c>
      <c r="C1142" s="2">
        <v>14</v>
      </c>
      <c r="D1142" s="3">
        <v>0.2</v>
      </c>
      <c r="F1142" s="2">
        <f t="shared" si="37"/>
        <v>5.511008238957317E-4</v>
      </c>
      <c r="G1142" s="2">
        <v>0.1</v>
      </c>
      <c r="I1142" s="4">
        <f t="shared" si="38"/>
        <v>0.26362334351638667</v>
      </c>
    </row>
    <row r="1143" spans="1:9" x14ac:dyDescent="0.3">
      <c r="A1143" s="2">
        <v>2006</v>
      </c>
      <c r="B1143" s="2" t="s">
        <v>30</v>
      </c>
      <c r="C1143" s="2">
        <v>15</v>
      </c>
      <c r="D1143" s="3">
        <v>0</v>
      </c>
      <c r="F1143" s="2">
        <f t="shared" si="37"/>
        <v>0</v>
      </c>
      <c r="G1143" s="2">
        <v>2.1</v>
      </c>
      <c r="I1143" s="4">
        <f t="shared" si="38"/>
        <v>0</v>
      </c>
    </row>
    <row r="1144" spans="1:9" x14ac:dyDescent="0.3">
      <c r="A1144" s="2">
        <v>2006</v>
      </c>
      <c r="B1144" s="2" t="s">
        <v>30</v>
      </c>
      <c r="C1144" s="2">
        <v>16</v>
      </c>
      <c r="D1144" s="3">
        <v>0</v>
      </c>
      <c r="F1144" s="2">
        <f t="shared" si="37"/>
        <v>0</v>
      </c>
      <c r="G1144" s="2">
        <v>2.9</v>
      </c>
      <c r="I1144" s="4">
        <f t="shared" si="38"/>
        <v>0</v>
      </c>
    </row>
    <row r="1145" spans="1:9" x14ac:dyDescent="0.3">
      <c r="A1145" s="2">
        <v>2006</v>
      </c>
      <c r="B1145" s="2" t="s">
        <v>30</v>
      </c>
      <c r="C1145" s="2">
        <v>17</v>
      </c>
      <c r="D1145" s="3">
        <v>0</v>
      </c>
      <c r="F1145" s="2">
        <f t="shared" si="37"/>
        <v>0</v>
      </c>
      <c r="G1145" s="2">
        <v>3.1</v>
      </c>
      <c r="I1145" s="4">
        <f t="shared" si="38"/>
        <v>0</v>
      </c>
    </row>
    <row r="1146" spans="1:9" x14ac:dyDescent="0.3">
      <c r="A1146" s="2">
        <v>2006</v>
      </c>
      <c r="B1146" s="2" t="s">
        <v>30</v>
      </c>
      <c r="C1146" s="2">
        <v>18</v>
      </c>
      <c r="D1146" s="3">
        <v>0</v>
      </c>
      <c r="F1146" s="2">
        <f t="shared" si="37"/>
        <v>0</v>
      </c>
      <c r="G1146" s="2">
        <v>2.1</v>
      </c>
      <c r="I1146" s="4">
        <f t="shared" si="38"/>
        <v>0</v>
      </c>
    </row>
    <row r="1147" spans="1:9" x14ac:dyDescent="0.3">
      <c r="A1147" s="2">
        <v>2006</v>
      </c>
      <c r="B1147" s="2" t="s">
        <v>30</v>
      </c>
      <c r="C1147" s="2">
        <v>19</v>
      </c>
      <c r="D1147" s="3">
        <v>0</v>
      </c>
      <c r="F1147" s="2">
        <f t="shared" si="37"/>
        <v>0</v>
      </c>
      <c r="G1147" s="2">
        <v>1.6</v>
      </c>
      <c r="I1147" s="4">
        <f t="shared" si="38"/>
        <v>0</v>
      </c>
    </row>
    <row r="1148" spans="1:9" x14ac:dyDescent="0.3">
      <c r="A1148" s="2">
        <v>2006</v>
      </c>
      <c r="B1148" s="2" t="s">
        <v>30</v>
      </c>
      <c r="C1148" s="2">
        <v>20</v>
      </c>
      <c r="D1148" s="3">
        <v>0</v>
      </c>
      <c r="F1148" s="2">
        <f t="shared" si="37"/>
        <v>0</v>
      </c>
      <c r="G1148" s="2">
        <v>1.3</v>
      </c>
      <c r="I1148" s="4">
        <f t="shared" si="38"/>
        <v>0</v>
      </c>
    </row>
    <row r="1149" spans="1:9" x14ac:dyDescent="0.3">
      <c r="A1149" s="2">
        <v>2006</v>
      </c>
      <c r="B1149" s="2" t="s">
        <v>30</v>
      </c>
      <c r="C1149" s="2">
        <v>21</v>
      </c>
      <c r="D1149" s="3">
        <v>0</v>
      </c>
      <c r="F1149" s="2">
        <f t="shared" si="37"/>
        <v>0</v>
      </c>
      <c r="G1149" s="2">
        <v>1.4</v>
      </c>
      <c r="I1149" s="4">
        <f t="shared" si="38"/>
        <v>0</v>
      </c>
    </row>
    <row r="1150" spans="1:9" x14ac:dyDescent="0.3">
      <c r="A1150" s="2">
        <v>2006</v>
      </c>
      <c r="B1150" s="2" t="s">
        <v>30</v>
      </c>
      <c r="C1150" s="2">
        <v>22</v>
      </c>
      <c r="D1150" s="3">
        <v>0</v>
      </c>
      <c r="F1150" s="2">
        <f t="shared" si="37"/>
        <v>0</v>
      </c>
      <c r="G1150" s="2">
        <v>1.5</v>
      </c>
      <c r="I1150" s="4">
        <f t="shared" si="38"/>
        <v>0</v>
      </c>
    </row>
    <row r="1151" spans="1:9" x14ac:dyDescent="0.3">
      <c r="A1151" s="2">
        <v>2006</v>
      </c>
      <c r="B1151" s="2" t="s">
        <v>30</v>
      </c>
      <c r="C1151" s="2">
        <v>23</v>
      </c>
      <c r="D1151" s="3">
        <v>1</v>
      </c>
      <c r="F1151" s="2">
        <f t="shared" si="37"/>
        <v>2.7555041194786585E-3</v>
      </c>
      <c r="G1151" s="2">
        <v>1.8</v>
      </c>
      <c r="I1151" s="4">
        <f t="shared" si="38"/>
        <v>1.3181167175819333</v>
      </c>
    </row>
    <row r="1152" spans="1:9" x14ac:dyDescent="0.3">
      <c r="A1152" s="2">
        <v>2006</v>
      </c>
      <c r="B1152" s="2" t="s">
        <v>30</v>
      </c>
      <c r="C1152" s="2">
        <v>24</v>
      </c>
      <c r="D1152" s="3">
        <v>0</v>
      </c>
      <c r="F1152" s="2">
        <f t="shared" si="37"/>
        <v>0</v>
      </c>
      <c r="G1152" s="2">
        <v>2.5</v>
      </c>
      <c r="I1152" s="4">
        <f t="shared" si="38"/>
        <v>0</v>
      </c>
    </row>
    <row r="1153" spans="1:9" x14ac:dyDescent="0.3">
      <c r="A1153" s="2">
        <v>2006</v>
      </c>
      <c r="B1153" s="2" t="s">
        <v>30</v>
      </c>
      <c r="C1153" s="2">
        <v>25</v>
      </c>
      <c r="D1153" s="3">
        <v>0</v>
      </c>
      <c r="F1153" s="2">
        <f t="shared" si="37"/>
        <v>0</v>
      </c>
      <c r="G1153" s="2">
        <v>2.4</v>
      </c>
      <c r="I1153" s="4">
        <f t="shared" si="38"/>
        <v>0</v>
      </c>
    </row>
    <row r="1154" spans="1:9" x14ac:dyDescent="0.3">
      <c r="A1154" s="2">
        <v>2006</v>
      </c>
      <c r="B1154" s="2" t="s">
        <v>30</v>
      </c>
      <c r="C1154" s="2">
        <v>26</v>
      </c>
      <c r="D1154" s="3">
        <v>0</v>
      </c>
      <c r="F1154" s="2">
        <f t="shared" si="37"/>
        <v>0</v>
      </c>
      <c r="G1154" s="2">
        <v>1.7</v>
      </c>
      <c r="I1154" s="4">
        <f t="shared" si="38"/>
        <v>0</v>
      </c>
    </row>
    <row r="1155" spans="1:9" x14ac:dyDescent="0.3">
      <c r="A1155" s="2">
        <v>2006</v>
      </c>
      <c r="B1155" s="2" t="s">
        <v>30</v>
      </c>
      <c r="C1155" s="2">
        <v>27</v>
      </c>
      <c r="D1155" s="3">
        <v>0</v>
      </c>
      <c r="F1155" s="2">
        <f t="shared" si="37"/>
        <v>0</v>
      </c>
      <c r="G1155" s="2">
        <v>1.6</v>
      </c>
      <c r="I1155" s="4">
        <f t="shared" si="38"/>
        <v>0</v>
      </c>
    </row>
    <row r="1156" spans="1:9" x14ac:dyDescent="0.3">
      <c r="A1156" s="2">
        <v>2006</v>
      </c>
      <c r="B1156" s="2" t="s">
        <v>30</v>
      </c>
      <c r="C1156" s="2">
        <v>28</v>
      </c>
      <c r="D1156" s="3">
        <v>0</v>
      </c>
      <c r="F1156" s="2">
        <f t="shared" si="37"/>
        <v>0</v>
      </c>
      <c r="G1156" s="2">
        <v>1.5</v>
      </c>
      <c r="I1156" s="4">
        <f t="shared" si="38"/>
        <v>0</v>
      </c>
    </row>
    <row r="1157" spans="1:9" x14ac:dyDescent="0.3">
      <c r="A1157" s="2">
        <v>2006</v>
      </c>
      <c r="B1157" s="2" t="s">
        <v>31</v>
      </c>
      <c r="C1157" s="2">
        <v>1</v>
      </c>
      <c r="D1157" s="3">
        <v>0</v>
      </c>
      <c r="F1157" s="2">
        <f t="shared" si="37"/>
        <v>0</v>
      </c>
      <c r="G1157" s="2">
        <v>2.5</v>
      </c>
      <c r="I1157" s="4">
        <f t="shared" si="38"/>
        <v>0</v>
      </c>
    </row>
    <row r="1158" spans="1:9" x14ac:dyDescent="0.3">
      <c r="A1158" s="2">
        <v>2006</v>
      </c>
      <c r="B1158" s="2" t="s">
        <v>31</v>
      </c>
      <c r="C1158" s="2">
        <v>2</v>
      </c>
      <c r="D1158" s="3">
        <v>0</v>
      </c>
      <c r="F1158" s="2">
        <f t="shared" si="37"/>
        <v>0</v>
      </c>
      <c r="G1158" s="2">
        <v>1.6</v>
      </c>
      <c r="I1158" s="4">
        <f t="shared" si="38"/>
        <v>0</v>
      </c>
    </row>
    <row r="1159" spans="1:9" x14ac:dyDescent="0.3">
      <c r="A1159" s="2">
        <v>2006</v>
      </c>
      <c r="B1159" s="2" t="s">
        <v>31</v>
      </c>
      <c r="C1159" s="2">
        <v>3</v>
      </c>
      <c r="D1159" s="3">
        <v>0</v>
      </c>
      <c r="F1159" s="2">
        <f t="shared" si="37"/>
        <v>0</v>
      </c>
      <c r="G1159" s="2">
        <v>2.2000000000000002</v>
      </c>
      <c r="I1159" s="4">
        <f t="shared" si="38"/>
        <v>0</v>
      </c>
    </row>
    <row r="1160" spans="1:9" x14ac:dyDescent="0.3">
      <c r="A1160" s="2">
        <v>2006</v>
      </c>
      <c r="B1160" s="2" t="s">
        <v>31</v>
      </c>
      <c r="C1160" s="2">
        <v>4</v>
      </c>
      <c r="D1160" s="3">
        <v>0</v>
      </c>
      <c r="F1160" s="2">
        <f t="shared" si="37"/>
        <v>0</v>
      </c>
      <c r="G1160" s="2">
        <v>2.1</v>
      </c>
      <c r="I1160" s="4">
        <f t="shared" si="38"/>
        <v>0</v>
      </c>
    </row>
    <row r="1161" spans="1:9" x14ac:dyDescent="0.3">
      <c r="A1161" s="2">
        <v>2006</v>
      </c>
      <c r="B1161" s="2" t="s">
        <v>31</v>
      </c>
      <c r="C1161" s="2">
        <v>5</v>
      </c>
      <c r="D1161" s="3">
        <v>0</v>
      </c>
      <c r="F1161" s="2">
        <f t="shared" si="37"/>
        <v>0</v>
      </c>
      <c r="G1161" s="2">
        <v>4.0999999999999996</v>
      </c>
      <c r="I1161" s="4">
        <f t="shared" si="38"/>
        <v>0</v>
      </c>
    </row>
    <row r="1162" spans="1:9" x14ac:dyDescent="0.3">
      <c r="A1162" s="2">
        <v>2006</v>
      </c>
      <c r="B1162" s="2" t="s">
        <v>31</v>
      </c>
      <c r="C1162" s="2">
        <v>6</v>
      </c>
      <c r="D1162" s="3">
        <v>0</v>
      </c>
      <c r="F1162" s="2">
        <f t="shared" si="37"/>
        <v>0</v>
      </c>
      <c r="G1162" s="2">
        <v>3</v>
      </c>
      <c r="I1162" s="4">
        <f t="shared" si="38"/>
        <v>0</v>
      </c>
    </row>
    <row r="1163" spans="1:9" x14ac:dyDescent="0.3">
      <c r="A1163" s="2">
        <v>2006</v>
      </c>
      <c r="B1163" s="2" t="s">
        <v>31</v>
      </c>
      <c r="C1163" s="2">
        <v>7</v>
      </c>
      <c r="D1163" s="3">
        <v>0</v>
      </c>
      <c r="F1163" s="2">
        <f t="shared" ref="F1163:F1226" si="39">D1163/362.91</f>
        <v>0</v>
      </c>
      <c r="G1163" s="2">
        <v>2.9</v>
      </c>
      <c r="I1163" s="4">
        <f t="shared" ref="I1163:I1226" si="40">F1163*$P$28</f>
        <v>0</v>
      </c>
    </row>
    <row r="1164" spans="1:9" x14ac:dyDescent="0.3">
      <c r="A1164" s="2">
        <v>2006</v>
      </c>
      <c r="B1164" s="2" t="s">
        <v>31</v>
      </c>
      <c r="C1164" s="2">
        <v>8</v>
      </c>
      <c r="D1164" s="3">
        <v>0</v>
      </c>
      <c r="F1164" s="2">
        <f t="shared" si="39"/>
        <v>0</v>
      </c>
      <c r="G1164" s="2">
        <v>3.1</v>
      </c>
      <c r="I1164" s="4">
        <f t="shared" si="40"/>
        <v>0</v>
      </c>
    </row>
    <row r="1165" spans="1:9" x14ac:dyDescent="0.3">
      <c r="A1165" s="2">
        <v>2006</v>
      </c>
      <c r="B1165" s="2" t="s">
        <v>31</v>
      </c>
      <c r="C1165" s="2">
        <v>9</v>
      </c>
      <c r="D1165" s="3">
        <v>0</v>
      </c>
      <c r="F1165" s="2">
        <f t="shared" si="39"/>
        <v>0</v>
      </c>
      <c r="G1165" s="2">
        <v>3.6</v>
      </c>
      <c r="I1165" s="4">
        <f t="shared" si="40"/>
        <v>0</v>
      </c>
    </row>
    <row r="1166" spans="1:9" x14ac:dyDescent="0.3">
      <c r="A1166" s="2">
        <v>2006</v>
      </c>
      <c r="B1166" s="2" t="s">
        <v>31</v>
      </c>
      <c r="C1166" s="2">
        <v>10</v>
      </c>
      <c r="D1166" s="3">
        <v>0</v>
      </c>
      <c r="F1166" s="2">
        <f t="shared" si="39"/>
        <v>0</v>
      </c>
      <c r="G1166" s="2">
        <v>3.2</v>
      </c>
      <c r="I1166" s="4">
        <f t="shared" si="40"/>
        <v>0</v>
      </c>
    </row>
    <row r="1167" spans="1:9" x14ac:dyDescent="0.3">
      <c r="A1167" s="2">
        <v>2006</v>
      </c>
      <c r="B1167" s="2" t="s">
        <v>31</v>
      </c>
      <c r="C1167" s="2">
        <v>11</v>
      </c>
      <c r="D1167" s="3">
        <v>0</v>
      </c>
      <c r="F1167" s="2">
        <f t="shared" si="39"/>
        <v>0</v>
      </c>
      <c r="G1167" s="2">
        <v>4.4000000000000004</v>
      </c>
      <c r="I1167" s="4">
        <f t="shared" si="40"/>
        <v>0</v>
      </c>
    </row>
    <row r="1168" spans="1:9" x14ac:dyDescent="0.3">
      <c r="A1168" s="2">
        <v>2006</v>
      </c>
      <c r="B1168" s="2" t="s">
        <v>31</v>
      </c>
      <c r="C1168" s="2">
        <v>12</v>
      </c>
      <c r="D1168" s="3">
        <v>0</v>
      </c>
      <c r="F1168" s="2">
        <f t="shared" si="39"/>
        <v>0</v>
      </c>
      <c r="G1168" s="2">
        <v>2.6</v>
      </c>
      <c r="I1168" s="4">
        <f t="shared" si="40"/>
        <v>0</v>
      </c>
    </row>
    <row r="1169" spans="1:9" x14ac:dyDescent="0.3">
      <c r="A1169" s="2">
        <v>2006</v>
      </c>
      <c r="B1169" s="2" t="s">
        <v>31</v>
      </c>
      <c r="C1169" s="2">
        <v>13</v>
      </c>
      <c r="D1169" s="3">
        <v>0</v>
      </c>
      <c r="F1169" s="2">
        <f t="shared" si="39"/>
        <v>0</v>
      </c>
      <c r="G1169" s="2">
        <v>2.8</v>
      </c>
      <c r="I1169" s="4">
        <f t="shared" si="40"/>
        <v>0</v>
      </c>
    </row>
    <row r="1170" spans="1:9" x14ac:dyDescent="0.3">
      <c r="A1170" s="2">
        <v>2006</v>
      </c>
      <c r="B1170" s="2" t="s">
        <v>31</v>
      </c>
      <c r="C1170" s="2">
        <v>14</v>
      </c>
      <c r="D1170" s="3">
        <v>0</v>
      </c>
      <c r="F1170" s="2">
        <f t="shared" si="39"/>
        <v>0</v>
      </c>
      <c r="G1170" s="2">
        <v>2.2000000000000002</v>
      </c>
      <c r="I1170" s="4">
        <f t="shared" si="40"/>
        <v>0</v>
      </c>
    </row>
    <row r="1171" spans="1:9" x14ac:dyDescent="0.3">
      <c r="A1171" s="2">
        <v>2006</v>
      </c>
      <c r="B1171" s="2" t="s">
        <v>31</v>
      </c>
      <c r="C1171" s="2">
        <v>15</v>
      </c>
      <c r="D1171" s="3">
        <v>0</v>
      </c>
      <c r="F1171" s="2">
        <f t="shared" si="39"/>
        <v>0</v>
      </c>
      <c r="G1171" s="2">
        <v>2.8</v>
      </c>
      <c r="I1171" s="4">
        <f t="shared" si="40"/>
        <v>0</v>
      </c>
    </row>
    <row r="1172" spans="1:9" x14ac:dyDescent="0.3">
      <c r="A1172" s="2">
        <v>2006</v>
      </c>
      <c r="B1172" s="2" t="s">
        <v>31</v>
      </c>
      <c r="C1172" s="2">
        <v>16</v>
      </c>
      <c r="D1172" s="3">
        <v>0</v>
      </c>
      <c r="F1172" s="2">
        <f t="shared" si="39"/>
        <v>0</v>
      </c>
      <c r="G1172" s="2">
        <v>1.7</v>
      </c>
      <c r="I1172" s="4">
        <f t="shared" si="40"/>
        <v>0</v>
      </c>
    </row>
    <row r="1173" spans="1:9" x14ac:dyDescent="0.3">
      <c r="A1173" s="2">
        <v>2006</v>
      </c>
      <c r="B1173" s="2" t="s">
        <v>31</v>
      </c>
      <c r="C1173" s="2">
        <v>17</v>
      </c>
      <c r="D1173" s="3">
        <v>0</v>
      </c>
      <c r="F1173" s="2">
        <f t="shared" si="39"/>
        <v>0</v>
      </c>
      <c r="G1173" s="2">
        <v>2.7</v>
      </c>
      <c r="I1173" s="4">
        <f t="shared" si="40"/>
        <v>0</v>
      </c>
    </row>
    <row r="1174" spans="1:9" x14ac:dyDescent="0.3">
      <c r="A1174" s="2">
        <v>2006</v>
      </c>
      <c r="B1174" s="2" t="s">
        <v>31</v>
      </c>
      <c r="C1174" s="2">
        <v>18</v>
      </c>
      <c r="D1174" s="3">
        <v>0</v>
      </c>
      <c r="F1174" s="2">
        <f t="shared" si="39"/>
        <v>0</v>
      </c>
      <c r="G1174" s="2">
        <v>3.4</v>
      </c>
      <c r="I1174" s="4">
        <f t="shared" si="40"/>
        <v>0</v>
      </c>
    </row>
    <row r="1175" spans="1:9" x14ac:dyDescent="0.3">
      <c r="A1175" s="2">
        <v>2006</v>
      </c>
      <c r="B1175" s="2" t="s">
        <v>31</v>
      </c>
      <c r="C1175" s="2">
        <v>19</v>
      </c>
      <c r="D1175" s="3">
        <v>0</v>
      </c>
      <c r="F1175" s="2">
        <f t="shared" si="39"/>
        <v>0</v>
      </c>
      <c r="G1175" s="2">
        <v>2.9</v>
      </c>
      <c r="I1175" s="4">
        <f t="shared" si="40"/>
        <v>0</v>
      </c>
    </row>
    <row r="1176" spans="1:9" x14ac:dyDescent="0.3">
      <c r="A1176" s="2">
        <v>2006</v>
      </c>
      <c r="B1176" s="2" t="s">
        <v>31</v>
      </c>
      <c r="C1176" s="2">
        <v>20</v>
      </c>
      <c r="D1176" s="3">
        <v>0</v>
      </c>
      <c r="F1176" s="2">
        <f t="shared" si="39"/>
        <v>0</v>
      </c>
      <c r="G1176" s="2">
        <v>3.5</v>
      </c>
      <c r="I1176" s="4">
        <f t="shared" si="40"/>
        <v>0</v>
      </c>
    </row>
    <row r="1177" spans="1:9" x14ac:dyDescent="0.3">
      <c r="A1177" s="2">
        <v>2006</v>
      </c>
      <c r="B1177" s="2" t="s">
        <v>31</v>
      </c>
      <c r="C1177" s="2">
        <v>21</v>
      </c>
      <c r="D1177" s="3">
        <v>0</v>
      </c>
      <c r="F1177" s="2">
        <f t="shared" si="39"/>
        <v>0</v>
      </c>
      <c r="G1177" s="2">
        <v>3.9</v>
      </c>
      <c r="I1177" s="4">
        <f t="shared" si="40"/>
        <v>0</v>
      </c>
    </row>
    <row r="1178" spans="1:9" x14ac:dyDescent="0.3">
      <c r="A1178" s="2">
        <v>2006</v>
      </c>
      <c r="B1178" s="2" t="s">
        <v>31</v>
      </c>
      <c r="C1178" s="2">
        <v>22</v>
      </c>
      <c r="D1178" s="3">
        <v>0</v>
      </c>
      <c r="F1178" s="2">
        <f t="shared" si="39"/>
        <v>0</v>
      </c>
      <c r="G1178" s="2">
        <v>3.9</v>
      </c>
      <c r="I1178" s="4">
        <f t="shared" si="40"/>
        <v>0</v>
      </c>
    </row>
    <row r="1179" spans="1:9" x14ac:dyDescent="0.3">
      <c r="A1179" s="2">
        <v>2006</v>
      </c>
      <c r="B1179" s="2" t="s">
        <v>31</v>
      </c>
      <c r="C1179" s="2">
        <v>23</v>
      </c>
      <c r="D1179" s="3">
        <v>0</v>
      </c>
      <c r="F1179" s="2">
        <f t="shared" si="39"/>
        <v>0</v>
      </c>
      <c r="G1179" s="2">
        <v>3</v>
      </c>
      <c r="I1179" s="4">
        <f t="shared" si="40"/>
        <v>0</v>
      </c>
    </row>
    <row r="1180" spans="1:9" x14ac:dyDescent="0.3">
      <c r="A1180" s="2">
        <v>2006</v>
      </c>
      <c r="B1180" s="2" t="s">
        <v>31</v>
      </c>
      <c r="C1180" s="2">
        <v>24</v>
      </c>
      <c r="D1180" s="3">
        <v>0</v>
      </c>
      <c r="F1180" s="2">
        <f t="shared" si="39"/>
        <v>0</v>
      </c>
      <c r="G1180" s="2">
        <v>2.7</v>
      </c>
      <c r="I1180" s="4">
        <f t="shared" si="40"/>
        <v>0</v>
      </c>
    </row>
    <row r="1181" spans="1:9" x14ac:dyDescent="0.3">
      <c r="A1181" s="2">
        <v>2006</v>
      </c>
      <c r="B1181" s="2" t="s">
        <v>31</v>
      </c>
      <c r="C1181" s="2">
        <v>25</v>
      </c>
      <c r="D1181" s="3">
        <v>0</v>
      </c>
      <c r="F1181" s="2">
        <f t="shared" si="39"/>
        <v>0</v>
      </c>
      <c r="G1181" s="2">
        <v>3</v>
      </c>
      <c r="I1181" s="4">
        <f t="shared" si="40"/>
        <v>0</v>
      </c>
    </row>
    <row r="1182" spans="1:9" x14ac:dyDescent="0.3">
      <c r="A1182" s="2">
        <v>2006</v>
      </c>
      <c r="B1182" s="2" t="s">
        <v>31</v>
      </c>
      <c r="C1182" s="2">
        <v>26</v>
      </c>
      <c r="D1182" s="3">
        <v>0</v>
      </c>
      <c r="F1182" s="2">
        <f t="shared" si="39"/>
        <v>0</v>
      </c>
      <c r="G1182" s="2">
        <v>3.6</v>
      </c>
      <c r="I1182" s="4">
        <f t="shared" si="40"/>
        <v>0</v>
      </c>
    </row>
    <row r="1183" spans="1:9" x14ac:dyDescent="0.3">
      <c r="A1183" s="2">
        <v>2006</v>
      </c>
      <c r="B1183" s="2" t="s">
        <v>31</v>
      </c>
      <c r="C1183" s="2">
        <v>27</v>
      </c>
      <c r="D1183" s="3">
        <v>0</v>
      </c>
      <c r="F1183" s="2">
        <f t="shared" si="39"/>
        <v>0</v>
      </c>
      <c r="G1183" s="2">
        <v>4</v>
      </c>
      <c r="I1183" s="4">
        <f t="shared" si="40"/>
        <v>0</v>
      </c>
    </row>
    <row r="1184" spans="1:9" x14ac:dyDescent="0.3">
      <c r="A1184" s="2">
        <v>2006</v>
      </c>
      <c r="B1184" s="2" t="s">
        <v>31</v>
      </c>
      <c r="C1184" s="2">
        <v>28</v>
      </c>
      <c r="D1184" s="3">
        <v>2</v>
      </c>
      <c r="F1184" s="2">
        <f t="shared" si="39"/>
        <v>5.511008238957317E-3</v>
      </c>
      <c r="G1184" s="2">
        <v>3.3</v>
      </c>
      <c r="I1184" s="4">
        <f t="shared" si="40"/>
        <v>2.6362334351638665</v>
      </c>
    </row>
    <row r="1185" spans="1:9" x14ac:dyDescent="0.3">
      <c r="A1185" s="2">
        <v>2006</v>
      </c>
      <c r="B1185" s="2" t="s">
        <v>31</v>
      </c>
      <c r="C1185" s="2">
        <v>29</v>
      </c>
      <c r="D1185" s="3">
        <v>14</v>
      </c>
      <c r="F1185" s="2">
        <f t="shared" si="39"/>
        <v>3.8577057672701219E-2</v>
      </c>
      <c r="G1185" s="2">
        <v>1.9</v>
      </c>
      <c r="I1185" s="4">
        <f t="shared" si="40"/>
        <v>18.453634046147066</v>
      </c>
    </row>
    <row r="1186" spans="1:9" x14ac:dyDescent="0.3">
      <c r="A1186" s="2">
        <v>2006</v>
      </c>
      <c r="B1186" s="2" t="s">
        <v>31</v>
      </c>
      <c r="C1186" s="2">
        <v>30</v>
      </c>
      <c r="D1186" s="3">
        <v>0</v>
      </c>
      <c r="F1186" s="2">
        <f t="shared" si="39"/>
        <v>0</v>
      </c>
      <c r="G1186" s="2">
        <v>2.6</v>
      </c>
      <c r="I1186" s="4">
        <f t="shared" si="40"/>
        <v>0</v>
      </c>
    </row>
    <row r="1187" spans="1:9" x14ac:dyDescent="0.3">
      <c r="A1187" s="2">
        <v>2006</v>
      </c>
      <c r="B1187" s="2" t="s">
        <v>31</v>
      </c>
      <c r="C1187" s="2">
        <v>31</v>
      </c>
      <c r="D1187" s="3">
        <v>0</v>
      </c>
      <c r="F1187" s="2">
        <f t="shared" si="39"/>
        <v>0</v>
      </c>
      <c r="G1187" s="2">
        <v>2.7</v>
      </c>
      <c r="I1187" s="4">
        <f t="shared" si="40"/>
        <v>0</v>
      </c>
    </row>
    <row r="1188" spans="1:9" x14ac:dyDescent="0.3">
      <c r="A1188" s="2">
        <v>2006</v>
      </c>
      <c r="B1188" s="2" t="s">
        <v>32</v>
      </c>
      <c r="C1188" s="2">
        <v>1</v>
      </c>
      <c r="D1188" s="3">
        <v>0</v>
      </c>
      <c r="F1188" s="2">
        <f t="shared" si="39"/>
        <v>0</v>
      </c>
      <c r="G1188" s="2">
        <v>1.8</v>
      </c>
      <c r="I1188" s="4">
        <f t="shared" si="40"/>
        <v>0</v>
      </c>
    </row>
    <row r="1189" spans="1:9" x14ac:dyDescent="0.3">
      <c r="A1189" s="2">
        <v>2006</v>
      </c>
      <c r="B1189" s="2" t="s">
        <v>32</v>
      </c>
      <c r="C1189" s="2">
        <v>2</v>
      </c>
      <c r="D1189" s="3">
        <v>0</v>
      </c>
      <c r="F1189" s="2">
        <f t="shared" si="39"/>
        <v>0</v>
      </c>
      <c r="G1189" s="2">
        <v>3.8</v>
      </c>
      <c r="I1189" s="4">
        <f t="shared" si="40"/>
        <v>0</v>
      </c>
    </row>
    <row r="1190" spans="1:9" x14ac:dyDescent="0.3">
      <c r="A1190" s="2">
        <v>2006</v>
      </c>
      <c r="B1190" s="2" t="s">
        <v>32</v>
      </c>
      <c r="C1190" s="2">
        <v>3</v>
      </c>
      <c r="D1190" s="3">
        <v>0</v>
      </c>
      <c r="F1190" s="2">
        <f t="shared" si="39"/>
        <v>0</v>
      </c>
      <c r="G1190" s="2">
        <v>3.5</v>
      </c>
      <c r="I1190" s="4">
        <f t="shared" si="40"/>
        <v>0</v>
      </c>
    </row>
    <row r="1191" spans="1:9" x14ac:dyDescent="0.3">
      <c r="A1191" s="2">
        <v>2006</v>
      </c>
      <c r="B1191" s="2" t="s">
        <v>32</v>
      </c>
      <c r="C1191" s="2">
        <v>4</v>
      </c>
      <c r="D1191" s="3">
        <v>0</v>
      </c>
      <c r="F1191" s="2">
        <f t="shared" si="39"/>
        <v>0</v>
      </c>
      <c r="G1191" s="2">
        <v>2.8</v>
      </c>
      <c r="I1191" s="4">
        <f t="shared" si="40"/>
        <v>0</v>
      </c>
    </row>
    <row r="1192" spans="1:9" x14ac:dyDescent="0.3">
      <c r="A1192" s="2">
        <v>2006</v>
      </c>
      <c r="B1192" s="2" t="s">
        <v>32</v>
      </c>
      <c r="C1192" s="2">
        <v>5</v>
      </c>
      <c r="D1192" s="3">
        <v>0</v>
      </c>
      <c r="F1192" s="2">
        <f t="shared" si="39"/>
        <v>0</v>
      </c>
      <c r="G1192" s="2">
        <v>7.3</v>
      </c>
      <c r="I1192" s="4">
        <f t="shared" si="40"/>
        <v>0</v>
      </c>
    </row>
    <row r="1193" spans="1:9" x14ac:dyDescent="0.3">
      <c r="A1193" s="2">
        <v>2006</v>
      </c>
      <c r="B1193" s="2" t="s">
        <v>32</v>
      </c>
      <c r="C1193" s="2">
        <v>6</v>
      </c>
      <c r="D1193" s="3">
        <v>0</v>
      </c>
      <c r="F1193" s="2">
        <f t="shared" si="39"/>
        <v>0</v>
      </c>
      <c r="G1193" s="2">
        <v>5.2</v>
      </c>
      <c r="I1193" s="4">
        <f t="shared" si="40"/>
        <v>0</v>
      </c>
    </row>
    <row r="1194" spans="1:9" x14ac:dyDescent="0.3">
      <c r="A1194" s="2">
        <v>2006</v>
      </c>
      <c r="B1194" s="2" t="s">
        <v>32</v>
      </c>
      <c r="C1194" s="2">
        <v>7</v>
      </c>
      <c r="D1194" s="3">
        <v>6.2</v>
      </c>
      <c r="F1194" s="2">
        <f t="shared" si="39"/>
        <v>1.7084125540767683E-2</v>
      </c>
      <c r="G1194" s="2">
        <v>3.6</v>
      </c>
      <c r="I1194" s="4">
        <f t="shared" si="40"/>
        <v>8.1723236490079874</v>
      </c>
    </row>
    <row r="1195" spans="1:9" x14ac:dyDescent="0.3">
      <c r="A1195" s="2">
        <v>2006</v>
      </c>
      <c r="B1195" s="2" t="s">
        <v>32</v>
      </c>
      <c r="C1195" s="2">
        <v>8</v>
      </c>
      <c r="D1195" s="3">
        <v>0</v>
      </c>
      <c r="F1195" s="2">
        <f t="shared" si="39"/>
        <v>0</v>
      </c>
      <c r="G1195" s="2">
        <v>3.3</v>
      </c>
      <c r="I1195" s="4">
        <f t="shared" si="40"/>
        <v>0</v>
      </c>
    </row>
    <row r="1196" spans="1:9" x14ac:dyDescent="0.3">
      <c r="A1196" s="2">
        <v>2006</v>
      </c>
      <c r="B1196" s="2" t="s">
        <v>32</v>
      </c>
      <c r="C1196" s="2">
        <v>9</v>
      </c>
      <c r="D1196" s="3">
        <v>0</v>
      </c>
      <c r="F1196" s="2">
        <f t="shared" si="39"/>
        <v>0</v>
      </c>
      <c r="G1196" s="2">
        <v>2.4</v>
      </c>
      <c r="I1196" s="4">
        <f t="shared" si="40"/>
        <v>0</v>
      </c>
    </row>
    <row r="1197" spans="1:9" x14ac:dyDescent="0.3">
      <c r="A1197" s="2">
        <v>2006</v>
      </c>
      <c r="B1197" s="2" t="s">
        <v>32</v>
      </c>
      <c r="C1197" s="2">
        <v>10</v>
      </c>
      <c r="D1197" s="3">
        <v>0</v>
      </c>
      <c r="F1197" s="2">
        <f t="shared" si="39"/>
        <v>0</v>
      </c>
      <c r="G1197" s="2">
        <v>3.9</v>
      </c>
      <c r="I1197" s="4">
        <f t="shared" si="40"/>
        <v>0</v>
      </c>
    </row>
    <row r="1198" spans="1:9" x14ac:dyDescent="0.3">
      <c r="A1198" s="2">
        <v>2006</v>
      </c>
      <c r="B1198" s="2" t="s">
        <v>32</v>
      </c>
      <c r="C1198" s="2">
        <v>11</v>
      </c>
      <c r="D1198" s="3">
        <v>0</v>
      </c>
      <c r="F1198" s="2">
        <f t="shared" si="39"/>
        <v>0</v>
      </c>
      <c r="G1198" s="2">
        <v>3.5</v>
      </c>
      <c r="I1198" s="4">
        <f t="shared" si="40"/>
        <v>0</v>
      </c>
    </row>
    <row r="1199" spans="1:9" x14ac:dyDescent="0.3">
      <c r="A1199" s="2">
        <v>2006</v>
      </c>
      <c r="B1199" s="2" t="s">
        <v>32</v>
      </c>
      <c r="C1199" s="2">
        <v>12</v>
      </c>
      <c r="D1199" s="3">
        <v>0</v>
      </c>
      <c r="F1199" s="2">
        <f t="shared" si="39"/>
        <v>0</v>
      </c>
      <c r="G1199" s="2">
        <v>4</v>
      </c>
      <c r="I1199" s="4">
        <f t="shared" si="40"/>
        <v>0</v>
      </c>
    </row>
    <row r="1200" spans="1:9" x14ac:dyDescent="0.3">
      <c r="A1200" s="2">
        <v>2006</v>
      </c>
      <c r="B1200" s="2" t="s">
        <v>32</v>
      </c>
      <c r="C1200" s="2">
        <v>13</v>
      </c>
      <c r="D1200" s="3">
        <v>0</v>
      </c>
      <c r="F1200" s="2">
        <f t="shared" si="39"/>
        <v>0</v>
      </c>
      <c r="G1200" s="2">
        <v>4</v>
      </c>
      <c r="I1200" s="4">
        <f t="shared" si="40"/>
        <v>0</v>
      </c>
    </row>
    <row r="1201" spans="1:9" x14ac:dyDescent="0.3">
      <c r="A1201" s="2">
        <v>2006</v>
      </c>
      <c r="B1201" s="2" t="s">
        <v>32</v>
      </c>
      <c r="C1201" s="2">
        <v>14</v>
      </c>
      <c r="D1201" s="3">
        <v>0</v>
      </c>
      <c r="F1201" s="2">
        <f t="shared" si="39"/>
        <v>0</v>
      </c>
      <c r="G1201" s="2">
        <v>3.3</v>
      </c>
      <c r="I1201" s="4">
        <f t="shared" si="40"/>
        <v>0</v>
      </c>
    </row>
    <row r="1202" spans="1:9" x14ac:dyDescent="0.3">
      <c r="A1202" s="2">
        <v>2006</v>
      </c>
      <c r="B1202" s="2" t="s">
        <v>32</v>
      </c>
      <c r="C1202" s="2">
        <v>15</v>
      </c>
      <c r="D1202" s="3">
        <v>0</v>
      </c>
      <c r="F1202" s="2">
        <f t="shared" si="39"/>
        <v>0</v>
      </c>
      <c r="G1202" s="2">
        <v>4.7</v>
      </c>
      <c r="I1202" s="4">
        <f t="shared" si="40"/>
        <v>0</v>
      </c>
    </row>
    <row r="1203" spans="1:9" x14ac:dyDescent="0.3">
      <c r="A1203" s="2">
        <v>2006</v>
      </c>
      <c r="B1203" s="2" t="s">
        <v>32</v>
      </c>
      <c r="C1203" s="2">
        <v>16</v>
      </c>
      <c r="D1203" s="3">
        <v>0</v>
      </c>
      <c r="F1203" s="2">
        <f t="shared" si="39"/>
        <v>0</v>
      </c>
      <c r="G1203" s="2">
        <v>2.4</v>
      </c>
      <c r="I1203" s="4">
        <f t="shared" si="40"/>
        <v>0</v>
      </c>
    </row>
    <row r="1204" spans="1:9" x14ac:dyDescent="0.3">
      <c r="A1204" s="2">
        <v>2006</v>
      </c>
      <c r="B1204" s="2" t="s">
        <v>32</v>
      </c>
      <c r="C1204" s="2">
        <v>17</v>
      </c>
      <c r="D1204" s="3">
        <v>0</v>
      </c>
      <c r="F1204" s="2">
        <f t="shared" si="39"/>
        <v>0</v>
      </c>
      <c r="G1204" s="2">
        <v>4.2</v>
      </c>
      <c r="I1204" s="4">
        <f t="shared" si="40"/>
        <v>0</v>
      </c>
    </row>
    <row r="1205" spans="1:9" x14ac:dyDescent="0.3">
      <c r="A1205" s="2">
        <v>2006</v>
      </c>
      <c r="B1205" s="2" t="s">
        <v>32</v>
      </c>
      <c r="C1205" s="2">
        <v>18</v>
      </c>
      <c r="D1205" s="3">
        <v>0</v>
      </c>
      <c r="F1205" s="2">
        <f t="shared" si="39"/>
        <v>0</v>
      </c>
      <c r="G1205" s="2">
        <v>6</v>
      </c>
      <c r="I1205" s="4">
        <f t="shared" si="40"/>
        <v>0</v>
      </c>
    </row>
    <row r="1206" spans="1:9" x14ac:dyDescent="0.3">
      <c r="A1206" s="2">
        <v>2006</v>
      </c>
      <c r="B1206" s="2" t="s">
        <v>32</v>
      </c>
      <c r="C1206" s="2">
        <v>19</v>
      </c>
      <c r="D1206" s="3">
        <v>0</v>
      </c>
      <c r="F1206" s="2">
        <f t="shared" si="39"/>
        <v>0</v>
      </c>
      <c r="G1206" s="2">
        <v>5.5</v>
      </c>
      <c r="I1206" s="4">
        <f t="shared" si="40"/>
        <v>0</v>
      </c>
    </row>
    <row r="1207" spans="1:9" x14ac:dyDescent="0.3">
      <c r="A1207" s="2">
        <v>2006</v>
      </c>
      <c r="B1207" s="2" t="s">
        <v>32</v>
      </c>
      <c r="C1207" s="2">
        <v>20</v>
      </c>
      <c r="D1207" s="3">
        <v>0</v>
      </c>
      <c r="F1207" s="2">
        <f t="shared" si="39"/>
        <v>0</v>
      </c>
      <c r="G1207" s="2">
        <v>5.0999999999999996</v>
      </c>
      <c r="I1207" s="4">
        <f t="shared" si="40"/>
        <v>0</v>
      </c>
    </row>
    <row r="1208" spans="1:9" x14ac:dyDescent="0.3">
      <c r="A1208" s="2">
        <v>2006</v>
      </c>
      <c r="B1208" s="2" t="s">
        <v>32</v>
      </c>
      <c r="C1208" s="2">
        <v>21</v>
      </c>
      <c r="D1208" s="3">
        <v>0</v>
      </c>
      <c r="F1208" s="2">
        <f t="shared" si="39"/>
        <v>0</v>
      </c>
      <c r="G1208" s="2">
        <v>4.8</v>
      </c>
      <c r="I1208" s="4">
        <f t="shared" si="40"/>
        <v>0</v>
      </c>
    </row>
    <row r="1209" spans="1:9" x14ac:dyDescent="0.3">
      <c r="A1209" s="2">
        <v>2006</v>
      </c>
      <c r="B1209" s="2" t="s">
        <v>32</v>
      </c>
      <c r="C1209" s="2">
        <v>22</v>
      </c>
      <c r="D1209" s="3">
        <v>0</v>
      </c>
      <c r="F1209" s="2">
        <f t="shared" si="39"/>
        <v>0</v>
      </c>
      <c r="G1209" s="2">
        <v>4.5999999999999996</v>
      </c>
      <c r="I1209" s="4">
        <f t="shared" si="40"/>
        <v>0</v>
      </c>
    </row>
    <row r="1210" spans="1:9" x14ac:dyDescent="0.3">
      <c r="A1210" s="2">
        <v>2006</v>
      </c>
      <c r="B1210" s="2" t="s">
        <v>32</v>
      </c>
      <c r="C1210" s="2">
        <v>23</v>
      </c>
      <c r="D1210" s="3">
        <v>0</v>
      </c>
      <c r="F1210" s="2">
        <f t="shared" si="39"/>
        <v>0</v>
      </c>
      <c r="G1210" s="2">
        <v>5.0999999999999996</v>
      </c>
      <c r="I1210" s="4">
        <f t="shared" si="40"/>
        <v>0</v>
      </c>
    </row>
    <row r="1211" spans="1:9" x14ac:dyDescent="0.3">
      <c r="A1211" s="2">
        <v>2006</v>
      </c>
      <c r="B1211" s="2" t="s">
        <v>32</v>
      </c>
      <c r="C1211" s="2">
        <v>24</v>
      </c>
      <c r="D1211" s="3">
        <v>0</v>
      </c>
      <c r="F1211" s="2">
        <f t="shared" si="39"/>
        <v>0</v>
      </c>
      <c r="G1211" s="2">
        <v>5.3</v>
      </c>
      <c r="I1211" s="4">
        <f t="shared" si="40"/>
        <v>0</v>
      </c>
    </row>
    <row r="1212" spans="1:9" x14ac:dyDescent="0.3">
      <c r="A1212" s="2">
        <v>2006</v>
      </c>
      <c r="B1212" s="2" t="s">
        <v>32</v>
      </c>
      <c r="C1212" s="2">
        <v>25</v>
      </c>
      <c r="D1212" s="3">
        <v>5</v>
      </c>
      <c r="F1212" s="2">
        <f t="shared" si="39"/>
        <v>1.3777520597393293E-2</v>
      </c>
      <c r="G1212" s="2">
        <v>5.9</v>
      </c>
      <c r="I1212" s="4">
        <f t="shared" si="40"/>
        <v>6.5905835879096664</v>
      </c>
    </row>
    <row r="1213" spans="1:9" x14ac:dyDescent="0.3">
      <c r="A1213" s="2">
        <v>2006</v>
      </c>
      <c r="B1213" s="2" t="s">
        <v>32</v>
      </c>
      <c r="C1213" s="2">
        <v>26</v>
      </c>
      <c r="D1213" s="3">
        <v>8.6</v>
      </c>
      <c r="F1213" s="2">
        <f t="shared" si="39"/>
        <v>2.3697335427516463E-2</v>
      </c>
      <c r="G1213" s="2">
        <v>4.5</v>
      </c>
      <c r="I1213" s="4">
        <f t="shared" si="40"/>
        <v>11.335803771204626</v>
      </c>
    </row>
    <row r="1214" spans="1:9" x14ac:dyDescent="0.3">
      <c r="A1214" s="2">
        <v>2006</v>
      </c>
      <c r="B1214" s="2" t="s">
        <v>32</v>
      </c>
      <c r="C1214" s="2">
        <v>27</v>
      </c>
      <c r="D1214" s="3">
        <v>1</v>
      </c>
      <c r="F1214" s="2">
        <f t="shared" si="39"/>
        <v>2.7555041194786585E-3</v>
      </c>
      <c r="G1214" s="2">
        <v>4.2</v>
      </c>
      <c r="I1214" s="4">
        <f t="shared" si="40"/>
        <v>1.3181167175819333</v>
      </c>
    </row>
    <row r="1215" spans="1:9" x14ac:dyDescent="0.3">
      <c r="A1215" s="2">
        <v>2006</v>
      </c>
      <c r="B1215" s="2" t="s">
        <v>32</v>
      </c>
      <c r="C1215" s="2">
        <v>28</v>
      </c>
      <c r="D1215" s="3">
        <v>0</v>
      </c>
      <c r="F1215" s="2">
        <f t="shared" si="39"/>
        <v>0</v>
      </c>
      <c r="G1215" s="2">
        <v>5.5</v>
      </c>
      <c r="I1215" s="4">
        <f t="shared" si="40"/>
        <v>0</v>
      </c>
    </row>
    <row r="1216" spans="1:9" x14ac:dyDescent="0.3">
      <c r="A1216" s="2">
        <v>2006</v>
      </c>
      <c r="B1216" s="2" t="s">
        <v>32</v>
      </c>
      <c r="C1216" s="2">
        <v>29</v>
      </c>
      <c r="D1216" s="3">
        <v>0</v>
      </c>
      <c r="F1216" s="2">
        <f t="shared" si="39"/>
        <v>0</v>
      </c>
      <c r="G1216" s="2">
        <v>4.3</v>
      </c>
      <c r="I1216" s="4">
        <f t="shared" si="40"/>
        <v>0</v>
      </c>
    </row>
    <row r="1217" spans="1:9" x14ac:dyDescent="0.3">
      <c r="A1217" s="2">
        <v>2006</v>
      </c>
      <c r="B1217" s="2" t="s">
        <v>32</v>
      </c>
      <c r="C1217" s="2">
        <v>30</v>
      </c>
      <c r="D1217" s="3">
        <v>0</v>
      </c>
      <c r="F1217" s="2">
        <f t="shared" si="39"/>
        <v>0</v>
      </c>
      <c r="G1217" s="2">
        <v>4</v>
      </c>
      <c r="I1217" s="4">
        <f t="shared" si="40"/>
        <v>0</v>
      </c>
    </row>
    <row r="1218" spans="1:9" x14ac:dyDescent="0.3">
      <c r="A1218" s="2">
        <v>2006</v>
      </c>
      <c r="B1218" s="2" t="s">
        <v>33</v>
      </c>
      <c r="C1218" s="2">
        <v>1</v>
      </c>
      <c r="D1218" s="3">
        <v>0</v>
      </c>
      <c r="F1218" s="2">
        <f t="shared" si="39"/>
        <v>0</v>
      </c>
      <c r="G1218" s="2">
        <v>4.5</v>
      </c>
      <c r="I1218" s="4">
        <f t="shared" si="40"/>
        <v>0</v>
      </c>
    </row>
    <row r="1219" spans="1:9" x14ac:dyDescent="0.3">
      <c r="A1219" s="2">
        <v>2006</v>
      </c>
      <c r="B1219" s="2" t="s">
        <v>33</v>
      </c>
      <c r="C1219" s="2">
        <v>2</v>
      </c>
      <c r="D1219" s="3">
        <v>0</v>
      </c>
      <c r="F1219" s="2">
        <f t="shared" si="39"/>
        <v>0</v>
      </c>
      <c r="G1219" s="2">
        <v>3.9</v>
      </c>
      <c r="I1219" s="4">
        <f t="shared" si="40"/>
        <v>0</v>
      </c>
    </row>
    <row r="1220" spans="1:9" x14ac:dyDescent="0.3">
      <c r="A1220" s="2">
        <v>2006</v>
      </c>
      <c r="B1220" s="2" t="s">
        <v>33</v>
      </c>
      <c r="C1220" s="2">
        <v>3</v>
      </c>
      <c r="D1220" s="3">
        <v>0</v>
      </c>
      <c r="F1220" s="2">
        <f t="shared" si="39"/>
        <v>0</v>
      </c>
      <c r="G1220" s="2">
        <v>4.5</v>
      </c>
      <c r="I1220" s="4">
        <f t="shared" si="40"/>
        <v>0</v>
      </c>
    </row>
    <row r="1221" spans="1:9" x14ac:dyDescent="0.3">
      <c r="A1221" s="2">
        <v>2006</v>
      </c>
      <c r="B1221" s="2" t="s">
        <v>33</v>
      </c>
      <c r="C1221" s="2">
        <v>4</v>
      </c>
      <c r="D1221" s="3">
        <v>0</v>
      </c>
      <c r="F1221" s="2">
        <f t="shared" si="39"/>
        <v>0</v>
      </c>
      <c r="G1221" s="2">
        <v>6.1</v>
      </c>
      <c r="I1221" s="4">
        <f t="shared" si="40"/>
        <v>0</v>
      </c>
    </row>
    <row r="1222" spans="1:9" x14ac:dyDescent="0.3">
      <c r="A1222" s="2">
        <v>2006</v>
      </c>
      <c r="B1222" s="2" t="s">
        <v>33</v>
      </c>
      <c r="C1222" s="2">
        <v>5</v>
      </c>
      <c r="D1222" s="3">
        <v>0</v>
      </c>
      <c r="F1222" s="2">
        <f t="shared" si="39"/>
        <v>0</v>
      </c>
      <c r="G1222" s="2">
        <v>5.9</v>
      </c>
      <c r="I1222" s="4">
        <f t="shared" si="40"/>
        <v>0</v>
      </c>
    </row>
    <row r="1223" spans="1:9" x14ac:dyDescent="0.3">
      <c r="A1223" s="2">
        <v>2006</v>
      </c>
      <c r="B1223" s="2" t="s">
        <v>33</v>
      </c>
      <c r="C1223" s="2">
        <v>6</v>
      </c>
      <c r="D1223" s="3">
        <v>0</v>
      </c>
      <c r="F1223" s="2">
        <f t="shared" si="39"/>
        <v>0</v>
      </c>
      <c r="G1223" s="2">
        <v>8.4</v>
      </c>
      <c r="I1223" s="4">
        <f t="shared" si="40"/>
        <v>0</v>
      </c>
    </row>
    <row r="1224" spans="1:9" x14ac:dyDescent="0.3">
      <c r="A1224" s="2">
        <v>2006</v>
      </c>
      <c r="B1224" s="2" t="s">
        <v>33</v>
      </c>
      <c r="C1224" s="2">
        <v>7</v>
      </c>
      <c r="D1224" s="3">
        <v>0</v>
      </c>
      <c r="F1224" s="2">
        <f t="shared" si="39"/>
        <v>0</v>
      </c>
      <c r="G1224" s="2">
        <v>10</v>
      </c>
      <c r="I1224" s="4">
        <f t="shared" si="40"/>
        <v>0</v>
      </c>
    </row>
    <row r="1225" spans="1:9" x14ac:dyDescent="0.3">
      <c r="A1225" s="2">
        <v>2006</v>
      </c>
      <c r="B1225" s="2" t="s">
        <v>33</v>
      </c>
      <c r="C1225" s="2">
        <v>8</v>
      </c>
      <c r="D1225" s="3">
        <v>0</v>
      </c>
      <c r="F1225" s="2">
        <f t="shared" si="39"/>
        <v>0</v>
      </c>
      <c r="G1225" s="2">
        <v>6.3</v>
      </c>
      <c r="I1225" s="4">
        <f t="shared" si="40"/>
        <v>0</v>
      </c>
    </row>
    <row r="1226" spans="1:9" x14ac:dyDescent="0.3">
      <c r="A1226" s="2">
        <v>2006</v>
      </c>
      <c r="B1226" s="2" t="s">
        <v>33</v>
      </c>
      <c r="C1226" s="2">
        <v>9</v>
      </c>
      <c r="D1226" s="3">
        <v>0</v>
      </c>
      <c r="F1226" s="2">
        <f t="shared" si="39"/>
        <v>0</v>
      </c>
      <c r="G1226" s="2">
        <v>7</v>
      </c>
      <c r="I1226" s="4">
        <f t="shared" si="40"/>
        <v>0</v>
      </c>
    </row>
    <row r="1227" spans="1:9" x14ac:dyDescent="0.3">
      <c r="A1227" s="2">
        <v>2006</v>
      </c>
      <c r="B1227" s="2" t="s">
        <v>33</v>
      </c>
      <c r="C1227" s="2">
        <v>10</v>
      </c>
      <c r="D1227" s="3">
        <v>0</v>
      </c>
      <c r="F1227" s="2">
        <f t="shared" ref="F1227:F1290" si="41">D1227/362.91</f>
        <v>0</v>
      </c>
      <c r="G1227" s="2">
        <v>10.7</v>
      </c>
      <c r="I1227" s="4">
        <f t="shared" ref="I1227:I1290" si="42">F1227*$P$28</f>
        <v>0</v>
      </c>
    </row>
    <row r="1228" spans="1:9" x14ac:dyDescent="0.3">
      <c r="A1228" s="2">
        <v>2006</v>
      </c>
      <c r="B1228" s="2" t="s">
        <v>33</v>
      </c>
      <c r="C1228" s="2">
        <v>11</v>
      </c>
      <c r="D1228" s="3">
        <v>0</v>
      </c>
      <c r="F1228" s="2">
        <f t="shared" si="41"/>
        <v>0</v>
      </c>
      <c r="G1228" s="2">
        <v>10.9</v>
      </c>
      <c r="I1228" s="4">
        <f t="shared" si="42"/>
        <v>0</v>
      </c>
    </row>
    <row r="1229" spans="1:9" x14ac:dyDescent="0.3">
      <c r="A1229" s="2">
        <v>2006</v>
      </c>
      <c r="B1229" s="2" t="s">
        <v>33</v>
      </c>
      <c r="C1229" s="2">
        <v>12</v>
      </c>
      <c r="D1229" s="3">
        <v>0</v>
      </c>
      <c r="F1229" s="2">
        <f t="shared" si="41"/>
        <v>0</v>
      </c>
      <c r="G1229" s="2">
        <v>8.1</v>
      </c>
      <c r="I1229" s="4">
        <f t="shared" si="42"/>
        <v>0</v>
      </c>
    </row>
    <row r="1230" spans="1:9" x14ac:dyDescent="0.3">
      <c r="A1230" s="2">
        <v>2006</v>
      </c>
      <c r="B1230" s="2" t="s">
        <v>33</v>
      </c>
      <c r="C1230" s="2">
        <v>13</v>
      </c>
      <c r="D1230" s="3">
        <v>0</v>
      </c>
      <c r="F1230" s="2">
        <f t="shared" si="41"/>
        <v>0</v>
      </c>
      <c r="G1230" s="2">
        <v>5.5</v>
      </c>
      <c r="I1230" s="4">
        <f t="shared" si="42"/>
        <v>0</v>
      </c>
    </row>
    <row r="1231" spans="1:9" x14ac:dyDescent="0.3">
      <c r="A1231" s="2">
        <v>2006</v>
      </c>
      <c r="B1231" s="2" t="s">
        <v>33</v>
      </c>
      <c r="C1231" s="2">
        <v>14</v>
      </c>
      <c r="D1231" s="3">
        <v>0</v>
      </c>
      <c r="F1231" s="2">
        <f t="shared" si="41"/>
        <v>0</v>
      </c>
      <c r="G1231" s="2">
        <v>7.2</v>
      </c>
      <c r="I1231" s="4">
        <f t="shared" si="42"/>
        <v>0</v>
      </c>
    </row>
    <row r="1232" spans="1:9" x14ac:dyDescent="0.3">
      <c r="A1232" s="2">
        <v>2006</v>
      </c>
      <c r="B1232" s="2" t="s">
        <v>33</v>
      </c>
      <c r="C1232" s="2">
        <v>15</v>
      </c>
      <c r="D1232" s="3">
        <v>0</v>
      </c>
      <c r="F1232" s="2">
        <f t="shared" si="41"/>
        <v>0</v>
      </c>
      <c r="G1232" s="2">
        <v>8.3000000000000007</v>
      </c>
      <c r="I1232" s="4">
        <f t="shared" si="42"/>
        <v>0</v>
      </c>
    </row>
    <row r="1233" spans="1:9" x14ac:dyDescent="0.3">
      <c r="A1233" s="2">
        <v>2006</v>
      </c>
      <c r="B1233" s="2" t="s">
        <v>33</v>
      </c>
      <c r="C1233" s="2">
        <v>16</v>
      </c>
      <c r="D1233" s="3">
        <v>0</v>
      </c>
      <c r="F1233" s="2">
        <f t="shared" si="41"/>
        <v>0</v>
      </c>
      <c r="G1233" s="2">
        <v>9.5</v>
      </c>
      <c r="I1233" s="4">
        <f t="shared" si="42"/>
        <v>0</v>
      </c>
    </row>
    <row r="1234" spans="1:9" x14ac:dyDescent="0.3">
      <c r="A1234" s="2">
        <v>2006</v>
      </c>
      <c r="B1234" s="2" t="s">
        <v>33</v>
      </c>
      <c r="C1234" s="2">
        <v>17</v>
      </c>
      <c r="D1234" s="3">
        <v>0</v>
      </c>
      <c r="F1234" s="2">
        <f t="shared" si="41"/>
        <v>0</v>
      </c>
      <c r="G1234" s="2">
        <v>7.8</v>
      </c>
      <c r="I1234" s="4">
        <f t="shared" si="42"/>
        <v>0</v>
      </c>
    </row>
    <row r="1235" spans="1:9" x14ac:dyDescent="0.3">
      <c r="A1235" s="2">
        <v>2006</v>
      </c>
      <c r="B1235" s="2" t="s">
        <v>33</v>
      </c>
      <c r="C1235" s="2">
        <v>18</v>
      </c>
      <c r="D1235" s="3">
        <v>0</v>
      </c>
      <c r="F1235" s="2">
        <f t="shared" si="41"/>
        <v>0</v>
      </c>
      <c r="G1235" s="2">
        <v>6.9</v>
      </c>
      <c r="I1235" s="4">
        <f t="shared" si="42"/>
        <v>0</v>
      </c>
    </row>
    <row r="1236" spans="1:9" x14ac:dyDescent="0.3">
      <c r="A1236" s="2">
        <v>2006</v>
      </c>
      <c r="B1236" s="2" t="s">
        <v>33</v>
      </c>
      <c r="C1236" s="2">
        <v>19</v>
      </c>
      <c r="D1236" s="3">
        <v>0</v>
      </c>
      <c r="F1236" s="2">
        <f t="shared" si="41"/>
        <v>0</v>
      </c>
      <c r="G1236" s="2">
        <v>12.6</v>
      </c>
      <c r="I1236" s="4">
        <f t="shared" si="42"/>
        <v>0</v>
      </c>
    </row>
    <row r="1237" spans="1:9" x14ac:dyDescent="0.3">
      <c r="A1237" s="2">
        <v>2006</v>
      </c>
      <c r="B1237" s="2" t="s">
        <v>33</v>
      </c>
      <c r="C1237" s="2">
        <v>20</v>
      </c>
      <c r="D1237" s="3">
        <v>0</v>
      </c>
      <c r="F1237" s="2">
        <f t="shared" si="41"/>
        <v>0</v>
      </c>
      <c r="G1237" s="2">
        <v>8.3000000000000007</v>
      </c>
      <c r="I1237" s="4">
        <f t="shared" si="42"/>
        <v>0</v>
      </c>
    </row>
    <row r="1238" spans="1:9" x14ac:dyDescent="0.3">
      <c r="A1238" s="2">
        <v>2006</v>
      </c>
      <c r="B1238" s="2" t="s">
        <v>33</v>
      </c>
      <c r="C1238" s="2">
        <v>21</v>
      </c>
      <c r="D1238" s="3">
        <v>0</v>
      </c>
      <c r="F1238" s="2">
        <f t="shared" si="41"/>
        <v>0</v>
      </c>
      <c r="G1238" s="2">
        <v>7.7</v>
      </c>
      <c r="I1238" s="4">
        <f t="shared" si="42"/>
        <v>0</v>
      </c>
    </row>
    <row r="1239" spans="1:9" x14ac:dyDescent="0.3">
      <c r="A1239" s="2">
        <v>2006</v>
      </c>
      <c r="B1239" s="2" t="s">
        <v>33</v>
      </c>
      <c r="C1239" s="2">
        <v>22</v>
      </c>
      <c r="D1239" s="3">
        <v>0</v>
      </c>
      <c r="F1239" s="2">
        <f t="shared" si="41"/>
        <v>0</v>
      </c>
      <c r="G1239" s="2">
        <v>6.3</v>
      </c>
      <c r="I1239" s="4">
        <f t="shared" si="42"/>
        <v>0</v>
      </c>
    </row>
    <row r="1240" spans="1:9" x14ac:dyDescent="0.3">
      <c r="A1240" s="2">
        <v>2006</v>
      </c>
      <c r="B1240" s="2" t="s">
        <v>33</v>
      </c>
      <c r="C1240" s="2">
        <v>23</v>
      </c>
      <c r="D1240" s="3">
        <v>0</v>
      </c>
      <c r="F1240" s="2">
        <f t="shared" si="41"/>
        <v>0</v>
      </c>
      <c r="G1240" s="2">
        <v>8.6</v>
      </c>
      <c r="I1240" s="4">
        <f t="shared" si="42"/>
        <v>0</v>
      </c>
    </row>
    <row r="1241" spans="1:9" x14ac:dyDescent="0.3">
      <c r="A1241" s="2">
        <v>2006</v>
      </c>
      <c r="B1241" s="2" t="s">
        <v>33</v>
      </c>
      <c r="C1241" s="2">
        <v>24</v>
      </c>
      <c r="D1241" s="3">
        <v>0</v>
      </c>
      <c r="F1241" s="2">
        <f t="shared" si="41"/>
        <v>0</v>
      </c>
      <c r="G1241" s="2">
        <v>7.6</v>
      </c>
      <c r="I1241" s="4">
        <f t="shared" si="42"/>
        <v>0</v>
      </c>
    </row>
    <row r="1242" spans="1:9" x14ac:dyDescent="0.3">
      <c r="A1242" s="2">
        <v>2006</v>
      </c>
      <c r="B1242" s="2" t="s">
        <v>33</v>
      </c>
      <c r="C1242" s="2">
        <v>25</v>
      </c>
      <c r="D1242" s="3">
        <v>0</v>
      </c>
      <c r="F1242" s="2">
        <f t="shared" si="41"/>
        <v>0</v>
      </c>
      <c r="G1242" s="2">
        <v>6.9</v>
      </c>
      <c r="I1242" s="4">
        <f t="shared" si="42"/>
        <v>0</v>
      </c>
    </row>
    <row r="1243" spans="1:9" x14ac:dyDescent="0.3">
      <c r="A1243" s="2">
        <v>2006</v>
      </c>
      <c r="B1243" s="2" t="s">
        <v>33</v>
      </c>
      <c r="C1243" s="2">
        <v>26</v>
      </c>
      <c r="D1243" s="3">
        <v>0</v>
      </c>
      <c r="F1243" s="2">
        <f t="shared" si="41"/>
        <v>0</v>
      </c>
      <c r="G1243" s="2">
        <v>8.1999999999999993</v>
      </c>
      <c r="I1243" s="4">
        <f t="shared" si="42"/>
        <v>0</v>
      </c>
    </row>
    <row r="1244" spans="1:9" x14ac:dyDescent="0.3">
      <c r="A1244" s="2">
        <v>2006</v>
      </c>
      <c r="B1244" s="2" t="s">
        <v>33</v>
      </c>
      <c r="C1244" s="2">
        <v>27</v>
      </c>
      <c r="D1244" s="3">
        <v>0</v>
      </c>
      <c r="F1244" s="2">
        <f t="shared" si="41"/>
        <v>0</v>
      </c>
      <c r="G1244" s="2">
        <v>9.1</v>
      </c>
      <c r="I1244" s="4">
        <f t="shared" si="42"/>
        <v>0</v>
      </c>
    </row>
    <row r="1245" spans="1:9" x14ac:dyDescent="0.3">
      <c r="A1245" s="2">
        <v>2006</v>
      </c>
      <c r="B1245" s="2" t="s">
        <v>33</v>
      </c>
      <c r="C1245" s="2">
        <v>28</v>
      </c>
      <c r="D1245" s="3">
        <v>0</v>
      </c>
      <c r="F1245" s="2">
        <f t="shared" si="41"/>
        <v>0</v>
      </c>
      <c r="G1245" s="2">
        <v>10.3</v>
      </c>
      <c r="I1245" s="4">
        <f t="shared" si="42"/>
        <v>0</v>
      </c>
    </row>
    <row r="1246" spans="1:9" x14ac:dyDescent="0.3">
      <c r="A1246" s="2">
        <v>2006</v>
      </c>
      <c r="B1246" s="2" t="s">
        <v>33</v>
      </c>
      <c r="C1246" s="2">
        <v>29</v>
      </c>
      <c r="D1246" s="3">
        <v>0</v>
      </c>
      <c r="F1246" s="2">
        <f t="shared" si="41"/>
        <v>0</v>
      </c>
      <c r="G1246" s="2">
        <v>14.2</v>
      </c>
      <c r="I1246" s="4">
        <f t="shared" si="42"/>
        <v>0</v>
      </c>
    </row>
    <row r="1247" spans="1:9" x14ac:dyDescent="0.3">
      <c r="A1247" s="2">
        <v>2006</v>
      </c>
      <c r="B1247" s="2" t="s">
        <v>33</v>
      </c>
      <c r="C1247" s="2">
        <v>30</v>
      </c>
      <c r="D1247" s="3">
        <v>0</v>
      </c>
      <c r="F1247" s="2">
        <f t="shared" si="41"/>
        <v>0</v>
      </c>
      <c r="G1247" s="2">
        <v>7.4</v>
      </c>
      <c r="I1247" s="4">
        <f t="shared" si="42"/>
        <v>0</v>
      </c>
    </row>
    <row r="1248" spans="1:9" x14ac:dyDescent="0.3">
      <c r="A1248" s="2">
        <v>2006</v>
      </c>
      <c r="B1248" s="2" t="s">
        <v>33</v>
      </c>
      <c r="C1248" s="2">
        <v>31</v>
      </c>
      <c r="D1248" s="3">
        <v>0</v>
      </c>
      <c r="F1248" s="2">
        <f t="shared" si="41"/>
        <v>0</v>
      </c>
      <c r="G1248" s="2">
        <v>6.2</v>
      </c>
      <c r="I1248" s="4">
        <f t="shared" si="42"/>
        <v>0</v>
      </c>
    </row>
    <row r="1249" spans="1:9" x14ac:dyDescent="0.3">
      <c r="A1249" s="2">
        <v>2006</v>
      </c>
      <c r="B1249" s="2" t="s">
        <v>34</v>
      </c>
      <c r="C1249" s="2">
        <v>1</v>
      </c>
      <c r="D1249" s="3">
        <v>0</v>
      </c>
      <c r="F1249" s="2">
        <f t="shared" si="41"/>
        <v>0</v>
      </c>
      <c r="G1249" s="2">
        <v>6.8</v>
      </c>
      <c r="I1249" s="4">
        <f t="shared" si="42"/>
        <v>0</v>
      </c>
    </row>
    <row r="1250" spans="1:9" x14ac:dyDescent="0.3">
      <c r="A1250" s="2">
        <v>2006</v>
      </c>
      <c r="B1250" s="2" t="s">
        <v>34</v>
      </c>
      <c r="C1250" s="2">
        <v>2</v>
      </c>
      <c r="D1250" s="3">
        <v>0</v>
      </c>
      <c r="F1250" s="2">
        <f t="shared" si="41"/>
        <v>0</v>
      </c>
      <c r="G1250" s="2">
        <v>6.4</v>
      </c>
      <c r="I1250" s="4">
        <f t="shared" si="42"/>
        <v>0</v>
      </c>
    </row>
    <row r="1251" spans="1:9" x14ac:dyDescent="0.3">
      <c r="A1251" s="2">
        <v>2006</v>
      </c>
      <c r="B1251" s="2" t="s">
        <v>34</v>
      </c>
      <c r="C1251" s="2">
        <v>3</v>
      </c>
      <c r="D1251" s="3">
        <v>0</v>
      </c>
      <c r="F1251" s="2">
        <f t="shared" si="41"/>
        <v>0</v>
      </c>
      <c r="G1251" s="2">
        <v>8.1</v>
      </c>
      <c r="I1251" s="4">
        <f t="shared" si="42"/>
        <v>0</v>
      </c>
    </row>
    <row r="1252" spans="1:9" x14ac:dyDescent="0.3">
      <c r="A1252" s="2">
        <v>2006</v>
      </c>
      <c r="B1252" s="2" t="s">
        <v>34</v>
      </c>
      <c r="C1252" s="2">
        <v>4</v>
      </c>
      <c r="D1252" s="3">
        <v>0</v>
      </c>
      <c r="F1252" s="2">
        <f t="shared" si="41"/>
        <v>0</v>
      </c>
      <c r="G1252" s="2">
        <v>8.9</v>
      </c>
      <c r="I1252" s="4">
        <f t="shared" si="42"/>
        <v>0</v>
      </c>
    </row>
    <row r="1253" spans="1:9" x14ac:dyDescent="0.3">
      <c r="A1253" s="2">
        <v>2006</v>
      </c>
      <c r="B1253" s="2" t="s">
        <v>34</v>
      </c>
      <c r="C1253" s="2">
        <v>5</v>
      </c>
      <c r="D1253" s="3">
        <v>0</v>
      </c>
      <c r="F1253" s="2">
        <f t="shared" si="41"/>
        <v>0</v>
      </c>
      <c r="G1253" s="2">
        <v>8.1999999999999993</v>
      </c>
      <c r="I1253" s="4">
        <f t="shared" si="42"/>
        <v>0</v>
      </c>
    </row>
    <row r="1254" spans="1:9" x14ac:dyDescent="0.3">
      <c r="A1254" s="2">
        <v>2006</v>
      </c>
      <c r="B1254" s="2" t="s">
        <v>34</v>
      </c>
      <c r="C1254" s="2">
        <v>6</v>
      </c>
      <c r="D1254" s="3">
        <v>0</v>
      </c>
      <c r="F1254" s="2">
        <f t="shared" si="41"/>
        <v>0</v>
      </c>
      <c r="G1254" s="2">
        <v>8.4</v>
      </c>
      <c r="I1254" s="4">
        <f t="shared" si="42"/>
        <v>0</v>
      </c>
    </row>
    <row r="1255" spans="1:9" x14ac:dyDescent="0.3">
      <c r="A1255" s="2">
        <v>2006</v>
      </c>
      <c r="B1255" s="2" t="s">
        <v>34</v>
      </c>
      <c r="C1255" s="2">
        <v>7</v>
      </c>
      <c r="D1255" s="3">
        <v>0</v>
      </c>
      <c r="F1255" s="2">
        <f t="shared" si="41"/>
        <v>0</v>
      </c>
      <c r="G1255" s="2">
        <v>8.1</v>
      </c>
      <c r="I1255" s="4">
        <f t="shared" si="42"/>
        <v>0</v>
      </c>
    </row>
    <row r="1256" spans="1:9" x14ac:dyDescent="0.3">
      <c r="A1256" s="2">
        <v>2006</v>
      </c>
      <c r="B1256" s="2" t="s">
        <v>34</v>
      </c>
      <c r="C1256" s="2">
        <v>8</v>
      </c>
      <c r="D1256" s="3">
        <v>0</v>
      </c>
      <c r="F1256" s="2">
        <f t="shared" si="41"/>
        <v>0</v>
      </c>
      <c r="G1256" s="2">
        <v>6.3</v>
      </c>
      <c r="I1256" s="4">
        <f t="shared" si="42"/>
        <v>0</v>
      </c>
    </row>
    <row r="1257" spans="1:9" x14ac:dyDescent="0.3">
      <c r="A1257" s="2">
        <v>2006</v>
      </c>
      <c r="B1257" s="2" t="s">
        <v>34</v>
      </c>
      <c r="C1257" s="2">
        <v>9</v>
      </c>
      <c r="D1257" s="3">
        <v>0</v>
      </c>
      <c r="F1257" s="2">
        <f t="shared" si="41"/>
        <v>0</v>
      </c>
      <c r="G1257" s="2">
        <v>5.6</v>
      </c>
      <c r="I1257" s="4">
        <f t="shared" si="42"/>
        <v>0</v>
      </c>
    </row>
    <row r="1258" spans="1:9" x14ac:dyDescent="0.3">
      <c r="A1258" s="2">
        <v>2006</v>
      </c>
      <c r="B1258" s="2" t="s">
        <v>34</v>
      </c>
      <c r="C1258" s="2">
        <v>10</v>
      </c>
      <c r="D1258" s="3">
        <v>0</v>
      </c>
      <c r="F1258" s="2">
        <f t="shared" si="41"/>
        <v>0</v>
      </c>
      <c r="G1258" s="2">
        <v>8.1</v>
      </c>
      <c r="I1258" s="4">
        <f t="shared" si="42"/>
        <v>0</v>
      </c>
    </row>
    <row r="1259" spans="1:9" x14ac:dyDescent="0.3">
      <c r="A1259" s="2">
        <v>2006</v>
      </c>
      <c r="B1259" s="2" t="s">
        <v>34</v>
      </c>
      <c r="C1259" s="2">
        <v>11</v>
      </c>
      <c r="D1259" s="3">
        <v>0</v>
      </c>
      <c r="F1259" s="2">
        <f t="shared" si="41"/>
        <v>0</v>
      </c>
      <c r="G1259" s="2">
        <v>7.6</v>
      </c>
      <c r="I1259" s="4">
        <f t="shared" si="42"/>
        <v>0</v>
      </c>
    </row>
    <row r="1260" spans="1:9" x14ac:dyDescent="0.3">
      <c r="A1260" s="2">
        <v>2006</v>
      </c>
      <c r="B1260" s="2" t="s">
        <v>34</v>
      </c>
      <c r="C1260" s="2">
        <v>12</v>
      </c>
      <c r="D1260" s="3">
        <v>0</v>
      </c>
      <c r="F1260" s="2">
        <f t="shared" si="41"/>
        <v>0</v>
      </c>
      <c r="G1260" s="2">
        <v>7.8</v>
      </c>
      <c r="I1260" s="4">
        <f t="shared" si="42"/>
        <v>0</v>
      </c>
    </row>
    <row r="1261" spans="1:9" x14ac:dyDescent="0.3">
      <c r="A1261" s="2">
        <v>2006</v>
      </c>
      <c r="B1261" s="2" t="s">
        <v>34</v>
      </c>
      <c r="C1261" s="2">
        <v>13</v>
      </c>
      <c r="D1261" s="3">
        <v>0</v>
      </c>
      <c r="F1261" s="2">
        <f t="shared" si="41"/>
        <v>0</v>
      </c>
      <c r="G1261" s="2">
        <v>8.4</v>
      </c>
      <c r="I1261" s="4">
        <f t="shared" si="42"/>
        <v>0</v>
      </c>
    </row>
    <row r="1262" spans="1:9" x14ac:dyDescent="0.3">
      <c r="A1262" s="2">
        <v>2006</v>
      </c>
      <c r="B1262" s="2" t="s">
        <v>34</v>
      </c>
      <c r="C1262" s="2">
        <v>14</v>
      </c>
      <c r="D1262" s="3">
        <v>0</v>
      </c>
      <c r="F1262" s="2">
        <f t="shared" si="41"/>
        <v>0</v>
      </c>
      <c r="G1262" s="2">
        <v>7.1</v>
      </c>
      <c r="I1262" s="4">
        <f t="shared" si="42"/>
        <v>0</v>
      </c>
    </row>
    <row r="1263" spans="1:9" x14ac:dyDescent="0.3">
      <c r="A1263" s="2">
        <v>2006</v>
      </c>
      <c r="B1263" s="2" t="s">
        <v>34</v>
      </c>
      <c r="C1263" s="2">
        <v>15</v>
      </c>
      <c r="D1263" s="3">
        <v>0</v>
      </c>
      <c r="F1263" s="2">
        <f t="shared" si="41"/>
        <v>0</v>
      </c>
      <c r="G1263" s="2">
        <v>7.3</v>
      </c>
      <c r="I1263" s="4">
        <f t="shared" si="42"/>
        <v>0</v>
      </c>
    </row>
    <row r="1264" spans="1:9" x14ac:dyDescent="0.3">
      <c r="A1264" s="2">
        <v>2006</v>
      </c>
      <c r="B1264" s="2" t="s">
        <v>34</v>
      </c>
      <c r="C1264" s="2">
        <v>16</v>
      </c>
      <c r="D1264" s="3">
        <v>0</v>
      </c>
      <c r="F1264" s="2">
        <f t="shared" si="41"/>
        <v>0</v>
      </c>
      <c r="G1264" s="2">
        <v>7.8</v>
      </c>
      <c r="I1264" s="4">
        <f t="shared" si="42"/>
        <v>0</v>
      </c>
    </row>
    <row r="1265" spans="1:9" x14ac:dyDescent="0.3">
      <c r="A1265" s="2">
        <v>2006</v>
      </c>
      <c r="B1265" s="2" t="s">
        <v>34</v>
      </c>
      <c r="C1265" s="2">
        <v>17</v>
      </c>
      <c r="D1265" s="3">
        <v>0</v>
      </c>
      <c r="F1265" s="2">
        <f t="shared" si="41"/>
        <v>0</v>
      </c>
      <c r="G1265" s="2">
        <v>6.9</v>
      </c>
      <c r="I1265" s="4">
        <f t="shared" si="42"/>
        <v>0</v>
      </c>
    </row>
    <row r="1266" spans="1:9" x14ac:dyDescent="0.3">
      <c r="A1266" s="2">
        <v>2006</v>
      </c>
      <c r="B1266" s="2" t="s">
        <v>34</v>
      </c>
      <c r="C1266" s="2">
        <v>18</v>
      </c>
      <c r="D1266" s="3">
        <v>0</v>
      </c>
      <c r="F1266" s="2">
        <f t="shared" si="41"/>
        <v>0</v>
      </c>
      <c r="G1266" s="2">
        <v>9.4</v>
      </c>
      <c r="I1266" s="4">
        <f t="shared" si="42"/>
        <v>0</v>
      </c>
    </row>
    <row r="1267" spans="1:9" x14ac:dyDescent="0.3">
      <c r="A1267" s="2">
        <v>2006</v>
      </c>
      <c r="B1267" s="2" t="s">
        <v>34</v>
      </c>
      <c r="C1267" s="2">
        <v>19</v>
      </c>
      <c r="D1267" s="3">
        <v>0</v>
      </c>
      <c r="F1267" s="2">
        <f t="shared" si="41"/>
        <v>0</v>
      </c>
      <c r="G1267" s="2">
        <v>8.5</v>
      </c>
      <c r="I1267" s="4">
        <f t="shared" si="42"/>
        <v>0</v>
      </c>
    </row>
    <row r="1268" spans="1:9" x14ac:dyDescent="0.3">
      <c r="A1268" s="2">
        <v>2006</v>
      </c>
      <c r="B1268" s="2" t="s">
        <v>34</v>
      </c>
      <c r="C1268" s="2">
        <v>20</v>
      </c>
      <c r="D1268" s="3">
        <v>0</v>
      </c>
      <c r="F1268" s="2">
        <f t="shared" si="41"/>
        <v>0</v>
      </c>
      <c r="G1268" s="2">
        <v>6.5</v>
      </c>
      <c r="I1268" s="4">
        <f t="shared" si="42"/>
        <v>0</v>
      </c>
    </row>
    <row r="1269" spans="1:9" x14ac:dyDescent="0.3">
      <c r="A1269" s="2">
        <v>2006</v>
      </c>
      <c r="B1269" s="2" t="s">
        <v>34</v>
      </c>
      <c r="C1269" s="2">
        <v>21</v>
      </c>
      <c r="D1269" s="3">
        <v>0</v>
      </c>
      <c r="F1269" s="2">
        <f t="shared" si="41"/>
        <v>0</v>
      </c>
      <c r="G1269" s="2">
        <v>6.4</v>
      </c>
      <c r="I1269" s="4">
        <f t="shared" si="42"/>
        <v>0</v>
      </c>
    </row>
    <row r="1270" spans="1:9" x14ac:dyDescent="0.3">
      <c r="A1270" s="2">
        <v>2006</v>
      </c>
      <c r="B1270" s="2" t="s">
        <v>34</v>
      </c>
      <c r="C1270" s="2">
        <v>22</v>
      </c>
      <c r="D1270" s="3">
        <v>0</v>
      </c>
      <c r="F1270" s="2">
        <f t="shared" si="41"/>
        <v>0</v>
      </c>
      <c r="G1270" s="2">
        <v>10.4</v>
      </c>
      <c r="I1270" s="4">
        <f t="shared" si="42"/>
        <v>0</v>
      </c>
    </row>
    <row r="1271" spans="1:9" x14ac:dyDescent="0.3">
      <c r="A1271" s="2">
        <v>2006</v>
      </c>
      <c r="B1271" s="2" t="s">
        <v>34</v>
      </c>
      <c r="C1271" s="2">
        <v>23</v>
      </c>
      <c r="D1271" s="3">
        <v>0</v>
      </c>
      <c r="F1271" s="2">
        <f t="shared" si="41"/>
        <v>0</v>
      </c>
      <c r="G1271" s="2">
        <v>8.1</v>
      </c>
      <c r="I1271" s="4">
        <f t="shared" si="42"/>
        <v>0</v>
      </c>
    </row>
    <row r="1272" spans="1:9" x14ac:dyDescent="0.3">
      <c r="A1272" s="2">
        <v>2006</v>
      </c>
      <c r="B1272" s="2" t="s">
        <v>34</v>
      </c>
      <c r="C1272" s="2">
        <v>24</v>
      </c>
      <c r="D1272" s="3">
        <v>0</v>
      </c>
      <c r="F1272" s="2">
        <f t="shared" si="41"/>
        <v>0</v>
      </c>
      <c r="G1272" s="2">
        <v>7.2</v>
      </c>
      <c r="I1272" s="4">
        <f t="shared" si="42"/>
        <v>0</v>
      </c>
    </row>
    <row r="1273" spans="1:9" x14ac:dyDescent="0.3">
      <c r="A1273" s="2">
        <v>2006</v>
      </c>
      <c r="B1273" s="2" t="s">
        <v>34</v>
      </c>
      <c r="C1273" s="2">
        <v>25</v>
      </c>
      <c r="D1273" s="3">
        <v>0</v>
      </c>
      <c r="F1273" s="2">
        <f t="shared" si="41"/>
        <v>0</v>
      </c>
      <c r="G1273" s="2">
        <v>11.4</v>
      </c>
      <c r="I1273" s="4">
        <f t="shared" si="42"/>
        <v>0</v>
      </c>
    </row>
    <row r="1274" spans="1:9" x14ac:dyDescent="0.3">
      <c r="A1274" s="2">
        <v>2006</v>
      </c>
      <c r="B1274" s="2" t="s">
        <v>34</v>
      </c>
      <c r="C1274" s="2">
        <v>26</v>
      </c>
      <c r="D1274" s="3">
        <v>0</v>
      </c>
      <c r="F1274" s="2">
        <f t="shared" si="41"/>
        <v>0</v>
      </c>
      <c r="G1274" s="2">
        <v>7.7</v>
      </c>
      <c r="I1274" s="4">
        <f t="shared" si="42"/>
        <v>0</v>
      </c>
    </row>
    <row r="1275" spans="1:9" x14ac:dyDescent="0.3">
      <c r="A1275" s="2">
        <v>2006</v>
      </c>
      <c r="B1275" s="2" t="s">
        <v>34</v>
      </c>
      <c r="C1275" s="2">
        <v>27</v>
      </c>
      <c r="D1275" s="3">
        <v>0</v>
      </c>
      <c r="F1275" s="2">
        <f t="shared" si="41"/>
        <v>0</v>
      </c>
      <c r="G1275" s="2">
        <v>7.5</v>
      </c>
      <c r="I1275" s="4">
        <f t="shared" si="42"/>
        <v>0</v>
      </c>
    </row>
    <row r="1276" spans="1:9" x14ac:dyDescent="0.3">
      <c r="A1276" s="2">
        <v>2006</v>
      </c>
      <c r="B1276" s="2" t="s">
        <v>34</v>
      </c>
      <c r="C1276" s="2">
        <v>28</v>
      </c>
      <c r="D1276" s="3">
        <v>0</v>
      </c>
      <c r="F1276" s="2">
        <f t="shared" si="41"/>
        <v>0</v>
      </c>
      <c r="G1276" s="2">
        <v>7.5</v>
      </c>
      <c r="I1276" s="4">
        <f t="shared" si="42"/>
        <v>0</v>
      </c>
    </row>
    <row r="1277" spans="1:9" x14ac:dyDescent="0.3">
      <c r="A1277" s="2">
        <v>2006</v>
      </c>
      <c r="B1277" s="2" t="s">
        <v>34</v>
      </c>
      <c r="C1277" s="2">
        <v>29</v>
      </c>
      <c r="D1277" s="3">
        <v>0</v>
      </c>
      <c r="F1277" s="2">
        <f t="shared" si="41"/>
        <v>0</v>
      </c>
      <c r="G1277" s="2">
        <v>8.9</v>
      </c>
      <c r="I1277" s="4">
        <f t="shared" si="42"/>
        <v>0</v>
      </c>
    </row>
    <row r="1278" spans="1:9" x14ac:dyDescent="0.3">
      <c r="A1278" s="2">
        <v>2006</v>
      </c>
      <c r="B1278" s="2" t="s">
        <v>34</v>
      </c>
      <c r="C1278" s="2">
        <v>30</v>
      </c>
      <c r="D1278" s="3">
        <v>0</v>
      </c>
      <c r="F1278" s="2">
        <f t="shared" si="41"/>
        <v>0</v>
      </c>
      <c r="G1278" s="2">
        <v>13.4</v>
      </c>
      <c r="I1278" s="4">
        <f t="shared" si="42"/>
        <v>0</v>
      </c>
    </row>
    <row r="1279" spans="1:9" x14ac:dyDescent="0.3">
      <c r="A1279" s="2">
        <v>2006</v>
      </c>
      <c r="B1279" s="2" t="s">
        <v>35</v>
      </c>
      <c r="C1279" s="2">
        <v>1</v>
      </c>
      <c r="D1279" s="3">
        <v>0</v>
      </c>
      <c r="F1279" s="2">
        <f t="shared" si="41"/>
        <v>0</v>
      </c>
      <c r="G1279" s="2">
        <v>11.4</v>
      </c>
      <c r="I1279" s="4">
        <f t="shared" si="42"/>
        <v>0</v>
      </c>
    </row>
    <row r="1280" spans="1:9" x14ac:dyDescent="0.3">
      <c r="A1280" s="2">
        <v>2006</v>
      </c>
      <c r="B1280" s="2" t="s">
        <v>35</v>
      </c>
      <c r="C1280" s="2">
        <v>2</v>
      </c>
      <c r="D1280" s="3">
        <v>0</v>
      </c>
      <c r="F1280" s="2">
        <f t="shared" si="41"/>
        <v>0</v>
      </c>
      <c r="G1280" s="2">
        <v>8.5</v>
      </c>
      <c r="I1280" s="4">
        <f t="shared" si="42"/>
        <v>0</v>
      </c>
    </row>
    <row r="1281" spans="1:9" x14ac:dyDescent="0.3">
      <c r="A1281" s="2">
        <v>2006</v>
      </c>
      <c r="B1281" s="2" t="s">
        <v>35</v>
      </c>
      <c r="C1281" s="2">
        <v>3</v>
      </c>
      <c r="D1281" s="3">
        <v>0</v>
      </c>
      <c r="F1281" s="2">
        <f t="shared" si="41"/>
        <v>0</v>
      </c>
      <c r="G1281" s="2">
        <v>8.4</v>
      </c>
      <c r="I1281" s="4">
        <f t="shared" si="42"/>
        <v>0</v>
      </c>
    </row>
    <row r="1282" spans="1:9" x14ac:dyDescent="0.3">
      <c r="A1282" s="2">
        <v>2006</v>
      </c>
      <c r="B1282" s="2" t="s">
        <v>35</v>
      </c>
      <c r="C1282" s="2">
        <v>4</v>
      </c>
      <c r="D1282" s="3">
        <v>0</v>
      </c>
      <c r="F1282" s="2">
        <f t="shared" si="41"/>
        <v>0</v>
      </c>
      <c r="G1282" s="2">
        <v>10.4</v>
      </c>
      <c r="I1282" s="4">
        <f t="shared" si="42"/>
        <v>0</v>
      </c>
    </row>
    <row r="1283" spans="1:9" x14ac:dyDescent="0.3">
      <c r="A1283" s="2">
        <v>2006</v>
      </c>
      <c r="B1283" s="2" t="s">
        <v>35</v>
      </c>
      <c r="C1283" s="2">
        <v>5</v>
      </c>
      <c r="D1283" s="3">
        <v>0</v>
      </c>
      <c r="F1283" s="2">
        <f t="shared" si="41"/>
        <v>0</v>
      </c>
      <c r="G1283" s="2">
        <v>6.7</v>
      </c>
      <c r="I1283" s="4">
        <f t="shared" si="42"/>
        <v>0</v>
      </c>
    </row>
    <row r="1284" spans="1:9" x14ac:dyDescent="0.3">
      <c r="A1284" s="2">
        <v>2006</v>
      </c>
      <c r="B1284" s="2" t="s">
        <v>35</v>
      </c>
      <c r="C1284" s="2">
        <v>6</v>
      </c>
      <c r="D1284" s="3">
        <v>0</v>
      </c>
      <c r="F1284" s="2">
        <f t="shared" si="41"/>
        <v>0</v>
      </c>
      <c r="G1284" s="2">
        <v>6.8</v>
      </c>
      <c r="I1284" s="4">
        <f t="shared" si="42"/>
        <v>0</v>
      </c>
    </row>
    <row r="1285" spans="1:9" x14ac:dyDescent="0.3">
      <c r="A1285" s="2">
        <v>2006</v>
      </c>
      <c r="B1285" s="2" t="s">
        <v>35</v>
      </c>
      <c r="C1285" s="2">
        <v>7</v>
      </c>
      <c r="D1285" s="3">
        <v>0</v>
      </c>
      <c r="F1285" s="2">
        <f t="shared" si="41"/>
        <v>0</v>
      </c>
      <c r="G1285" s="2">
        <v>9.6</v>
      </c>
      <c r="I1285" s="4">
        <f t="shared" si="42"/>
        <v>0</v>
      </c>
    </row>
    <row r="1286" spans="1:9" x14ac:dyDescent="0.3">
      <c r="A1286" s="2">
        <v>2006</v>
      </c>
      <c r="B1286" s="2" t="s">
        <v>35</v>
      </c>
      <c r="C1286" s="2">
        <v>8</v>
      </c>
      <c r="D1286" s="3">
        <v>0</v>
      </c>
      <c r="F1286" s="2">
        <f t="shared" si="41"/>
        <v>0</v>
      </c>
      <c r="G1286" s="2">
        <v>12.5</v>
      </c>
      <c r="I1286" s="4">
        <f t="shared" si="42"/>
        <v>0</v>
      </c>
    </row>
    <row r="1287" spans="1:9" x14ac:dyDescent="0.3">
      <c r="A1287" s="2">
        <v>2006</v>
      </c>
      <c r="B1287" s="2" t="s">
        <v>35</v>
      </c>
      <c r="C1287" s="2">
        <v>9</v>
      </c>
      <c r="D1287" s="3">
        <v>0</v>
      </c>
      <c r="F1287" s="2">
        <f t="shared" si="41"/>
        <v>0</v>
      </c>
      <c r="G1287" s="2">
        <v>14.5</v>
      </c>
      <c r="I1287" s="4">
        <f t="shared" si="42"/>
        <v>0</v>
      </c>
    </row>
    <row r="1288" spans="1:9" x14ac:dyDescent="0.3">
      <c r="A1288" s="2">
        <v>2006</v>
      </c>
      <c r="B1288" s="2" t="s">
        <v>35</v>
      </c>
      <c r="C1288" s="2">
        <v>10</v>
      </c>
      <c r="D1288" s="3">
        <v>0</v>
      </c>
      <c r="F1288" s="2">
        <f t="shared" si="41"/>
        <v>0</v>
      </c>
      <c r="G1288" s="2">
        <v>10.3</v>
      </c>
      <c r="I1288" s="4">
        <f t="shared" si="42"/>
        <v>0</v>
      </c>
    </row>
    <row r="1289" spans="1:9" x14ac:dyDescent="0.3">
      <c r="A1289" s="2">
        <v>2006</v>
      </c>
      <c r="B1289" s="2" t="s">
        <v>35</v>
      </c>
      <c r="C1289" s="2">
        <v>11</v>
      </c>
      <c r="D1289" s="3">
        <v>0</v>
      </c>
      <c r="F1289" s="2">
        <f t="shared" si="41"/>
        <v>0</v>
      </c>
      <c r="G1289" s="2">
        <v>7.3</v>
      </c>
      <c r="I1289" s="4">
        <f t="shared" si="42"/>
        <v>0</v>
      </c>
    </row>
    <row r="1290" spans="1:9" x14ac:dyDescent="0.3">
      <c r="A1290" s="2">
        <v>2006</v>
      </c>
      <c r="B1290" s="2" t="s">
        <v>35</v>
      </c>
      <c r="C1290" s="2">
        <v>12</v>
      </c>
      <c r="D1290" s="3">
        <v>0</v>
      </c>
      <c r="F1290" s="2">
        <f t="shared" si="41"/>
        <v>0</v>
      </c>
      <c r="G1290" s="2">
        <v>7.2</v>
      </c>
      <c r="I1290" s="4">
        <f t="shared" si="42"/>
        <v>0</v>
      </c>
    </row>
    <row r="1291" spans="1:9" x14ac:dyDescent="0.3">
      <c r="A1291" s="2">
        <v>2006</v>
      </c>
      <c r="B1291" s="2" t="s">
        <v>35</v>
      </c>
      <c r="C1291" s="2">
        <v>13</v>
      </c>
      <c r="D1291" s="3">
        <v>0</v>
      </c>
      <c r="F1291" s="2">
        <f t="shared" ref="F1291:F1354" si="43">D1291/362.91</f>
        <v>0</v>
      </c>
      <c r="G1291" s="2">
        <v>5.6</v>
      </c>
      <c r="I1291" s="4">
        <f t="shared" ref="I1291:I1354" si="44">F1291*$P$28</f>
        <v>0</v>
      </c>
    </row>
    <row r="1292" spans="1:9" x14ac:dyDescent="0.3">
      <c r="A1292" s="2">
        <v>2006</v>
      </c>
      <c r="B1292" s="2" t="s">
        <v>35</v>
      </c>
      <c r="C1292" s="2">
        <v>14</v>
      </c>
      <c r="D1292" s="3">
        <v>0</v>
      </c>
      <c r="F1292" s="2">
        <f t="shared" si="43"/>
        <v>0</v>
      </c>
      <c r="G1292" s="2">
        <v>10</v>
      </c>
      <c r="I1292" s="4">
        <f t="shared" si="44"/>
        <v>0</v>
      </c>
    </row>
    <row r="1293" spans="1:9" x14ac:dyDescent="0.3">
      <c r="A1293" s="2">
        <v>2006</v>
      </c>
      <c r="B1293" s="2" t="s">
        <v>35</v>
      </c>
      <c r="C1293" s="2">
        <v>15</v>
      </c>
      <c r="D1293" s="3">
        <v>0</v>
      </c>
      <c r="F1293" s="2">
        <f t="shared" si="43"/>
        <v>0</v>
      </c>
      <c r="G1293" s="2">
        <v>13.1</v>
      </c>
      <c r="I1293" s="4">
        <f t="shared" si="44"/>
        <v>0</v>
      </c>
    </row>
    <row r="1294" spans="1:9" x14ac:dyDescent="0.3">
      <c r="A1294" s="2">
        <v>2006</v>
      </c>
      <c r="B1294" s="2" t="s">
        <v>35</v>
      </c>
      <c r="C1294" s="2">
        <v>16</v>
      </c>
      <c r="D1294" s="3">
        <v>0</v>
      </c>
      <c r="F1294" s="2">
        <f t="shared" si="43"/>
        <v>0</v>
      </c>
      <c r="G1294" s="2">
        <v>13.5</v>
      </c>
      <c r="I1294" s="4">
        <f t="shared" si="44"/>
        <v>0</v>
      </c>
    </row>
    <row r="1295" spans="1:9" x14ac:dyDescent="0.3">
      <c r="A1295" s="2">
        <v>2006</v>
      </c>
      <c r="B1295" s="2" t="s">
        <v>35</v>
      </c>
      <c r="C1295" s="2">
        <v>17</v>
      </c>
      <c r="D1295" s="3">
        <v>0</v>
      </c>
      <c r="F1295" s="2">
        <f t="shared" si="43"/>
        <v>0</v>
      </c>
      <c r="G1295" s="2">
        <v>9.5</v>
      </c>
      <c r="I1295" s="4">
        <f t="shared" si="44"/>
        <v>0</v>
      </c>
    </row>
    <row r="1296" spans="1:9" x14ac:dyDescent="0.3">
      <c r="A1296" s="2">
        <v>2006</v>
      </c>
      <c r="B1296" s="2" t="s">
        <v>35</v>
      </c>
      <c r="C1296" s="2">
        <v>18</v>
      </c>
      <c r="D1296" s="3">
        <v>0</v>
      </c>
      <c r="F1296" s="2">
        <f t="shared" si="43"/>
        <v>0</v>
      </c>
      <c r="G1296" s="2">
        <v>9.1</v>
      </c>
      <c r="I1296" s="4">
        <f t="shared" si="44"/>
        <v>0</v>
      </c>
    </row>
    <row r="1297" spans="1:9" x14ac:dyDescent="0.3">
      <c r="A1297" s="2">
        <v>2006</v>
      </c>
      <c r="B1297" s="2" t="s">
        <v>35</v>
      </c>
      <c r="C1297" s="2">
        <v>19</v>
      </c>
      <c r="D1297" s="3">
        <v>0</v>
      </c>
      <c r="F1297" s="2">
        <f t="shared" si="43"/>
        <v>0</v>
      </c>
      <c r="G1297" s="2">
        <v>10.4</v>
      </c>
      <c r="I1297" s="4">
        <f t="shared" si="44"/>
        <v>0</v>
      </c>
    </row>
    <row r="1298" spans="1:9" x14ac:dyDescent="0.3">
      <c r="A1298" s="2">
        <v>2006</v>
      </c>
      <c r="B1298" s="2" t="s">
        <v>35</v>
      </c>
      <c r="C1298" s="2">
        <v>20</v>
      </c>
      <c r="D1298" s="3">
        <v>0</v>
      </c>
      <c r="F1298" s="2">
        <f t="shared" si="43"/>
        <v>0</v>
      </c>
      <c r="G1298" s="2">
        <v>5.9</v>
      </c>
      <c r="I1298" s="4">
        <f t="shared" si="44"/>
        <v>0</v>
      </c>
    </row>
    <row r="1299" spans="1:9" x14ac:dyDescent="0.3">
      <c r="A1299" s="2">
        <v>2006</v>
      </c>
      <c r="B1299" s="2" t="s">
        <v>35</v>
      </c>
      <c r="C1299" s="2">
        <v>21</v>
      </c>
      <c r="D1299" s="3">
        <v>0</v>
      </c>
      <c r="F1299" s="2">
        <f t="shared" si="43"/>
        <v>0</v>
      </c>
      <c r="G1299" s="2">
        <v>7.1</v>
      </c>
      <c r="I1299" s="4">
        <f t="shared" si="44"/>
        <v>0</v>
      </c>
    </row>
    <row r="1300" spans="1:9" x14ac:dyDescent="0.3">
      <c r="A1300" s="2">
        <v>2006</v>
      </c>
      <c r="B1300" s="2" t="s">
        <v>35</v>
      </c>
      <c r="C1300" s="2">
        <v>22</v>
      </c>
      <c r="D1300" s="3">
        <v>0</v>
      </c>
      <c r="F1300" s="2">
        <f t="shared" si="43"/>
        <v>0</v>
      </c>
      <c r="G1300" s="2">
        <v>7.3</v>
      </c>
      <c r="I1300" s="4">
        <f t="shared" si="44"/>
        <v>0</v>
      </c>
    </row>
    <row r="1301" spans="1:9" x14ac:dyDescent="0.3">
      <c r="A1301" s="2">
        <v>2006</v>
      </c>
      <c r="B1301" s="2" t="s">
        <v>35</v>
      </c>
      <c r="C1301" s="2">
        <v>23</v>
      </c>
      <c r="D1301" s="3">
        <v>0</v>
      </c>
      <c r="F1301" s="2">
        <f t="shared" si="43"/>
        <v>0</v>
      </c>
      <c r="G1301" s="2">
        <v>7</v>
      </c>
      <c r="I1301" s="4">
        <f t="shared" si="44"/>
        <v>0</v>
      </c>
    </row>
    <row r="1302" spans="1:9" x14ac:dyDescent="0.3">
      <c r="A1302" s="2">
        <v>2006</v>
      </c>
      <c r="B1302" s="2" t="s">
        <v>35</v>
      </c>
      <c r="C1302" s="2">
        <v>24</v>
      </c>
      <c r="D1302" s="3">
        <v>0</v>
      </c>
      <c r="F1302" s="2">
        <f t="shared" si="43"/>
        <v>0</v>
      </c>
      <c r="G1302" s="2">
        <v>7.4</v>
      </c>
      <c r="I1302" s="4">
        <f t="shared" si="44"/>
        <v>0</v>
      </c>
    </row>
    <row r="1303" spans="1:9" x14ac:dyDescent="0.3">
      <c r="A1303" s="2">
        <v>2006</v>
      </c>
      <c r="B1303" s="2" t="s">
        <v>35</v>
      </c>
      <c r="C1303" s="2">
        <v>25</v>
      </c>
      <c r="D1303" s="3">
        <v>0</v>
      </c>
      <c r="F1303" s="2">
        <f t="shared" si="43"/>
        <v>0</v>
      </c>
      <c r="G1303" s="2">
        <v>8.1999999999999993</v>
      </c>
      <c r="I1303" s="4">
        <f t="shared" si="44"/>
        <v>0</v>
      </c>
    </row>
    <row r="1304" spans="1:9" x14ac:dyDescent="0.3">
      <c r="A1304" s="2">
        <v>2006</v>
      </c>
      <c r="B1304" s="2" t="s">
        <v>35</v>
      </c>
      <c r="C1304" s="2">
        <v>26</v>
      </c>
      <c r="D1304" s="3">
        <v>0</v>
      </c>
      <c r="F1304" s="2">
        <f t="shared" si="43"/>
        <v>0</v>
      </c>
      <c r="G1304" s="2">
        <v>11.2</v>
      </c>
      <c r="I1304" s="4">
        <f t="shared" si="44"/>
        <v>0</v>
      </c>
    </row>
    <row r="1305" spans="1:9" x14ac:dyDescent="0.3">
      <c r="A1305" s="2">
        <v>2006</v>
      </c>
      <c r="B1305" s="2" t="s">
        <v>35</v>
      </c>
      <c r="C1305" s="2">
        <v>27</v>
      </c>
      <c r="D1305" s="3">
        <v>0</v>
      </c>
      <c r="F1305" s="2">
        <f t="shared" si="43"/>
        <v>0</v>
      </c>
      <c r="G1305" s="2">
        <v>7.9</v>
      </c>
      <c r="I1305" s="4">
        <f t="shared" si="44"/>
        <v>0</v>
      </c>
    </row>
    <row r="1306" spans="1:9" x14ac:dyDescent="0.3">
      <c r="A1306" s="2">
        <v>2006</v>
      </c>
      <c r="B1306" s="2" t="s">
        <v>35</v>
      </c>
      <c r="C1306" s="2">
        <v>28</v>
      </c>
      <c r="D1306" s="3">
        <v>0</v>
      </c>
      <c r="F1306" s="2">
        <f t="shared" si="43"/>
        <v>0</v>
      </c>
      <c r="G1306" s="2">
        <v>9.8000000000000007</v>
      </c>
      <c r="I1306" s="4">
        <f t="shared" si="44"/>
        <v>0</v>
      </c>
    </row>
    <row r="1307" spans="1:9" x14ac:dyDescent="0.3">
      <c r="A1307" s="2">
        <v>2006</v>
      </c>
      <c r="B1307" s="2" t="s">
        <v>35</v>
      </c>
      <c r="C1307" s="2">
        <v>29</v>
      </c>
      <c r="D1307" s="3">
        <v>0</v>
      </c>
      <c r="F1307" s="2">
        <f t="shared" si="43"/>
        <v>0</v>
      </c>
      <c r="G1307" s="2">
        <v>10.199999999999999</v>
      </c>
      <c r="I1307" s="4">
        <f t="shared" si="44"/>
        <v>0</v>
      </c>
    </row>
    <row r="1308" spans="1:9" x14ac:dyDescent="0.3">
      <c r="A1308" s="2">
        <v>2006</v>
      </c>
      <c r="B1308" s="2" t="s">
        <v>35</v>
      </c>
      <c r="C1308" s="2">
        <v>30</v>
      </c>
      <c r="D1308" s="3">
        <v>0</v>
      </c>
      <c r="F1308" s="2">
        <f t="shared" si="43"/>
        <v>0</v>
      </c>
      <c r="G1308" s="2">
        <v>8.8000000000000007</v>
      </c>
      <c r="I1308" s="4">
        <f t="shared" si="44"/>
        <v>0</v>
      </c>
    </row>
    <row r="1309" spans="1:9" x14ac:dyDescent="0.3">
      <c r="A1309" s="2">
        <v>2006</v>
      </c>
      <c r="B1309" s="2" t="s">
        <v>35</v>
      </c>
      <c r="C1309" s="2">
        <v>31</v>
      </c>
      <c r="D1309" s="3">
        <v>0</v>
      </c>
      <c r="F1309" s="2">
        <f t="shared" si="43"/>
        <v>0</v>
      </c>
      <c r="G1309" s="2">
        <v>6.5</v>
      </c>
      <c r="I1309" s="4">
        <f t="shared" si="44"/>
        <v>0</v>
      </c>
    </row>
    <row r="1310" spans="1:9" x14ac:dyDescent="0.3">
      <c r="A1310" s="2">
        <v>2006</v>
      </c>
      <c r="B1310" s="2" t="s">
        <v>36</v>
      </c>
      <c r="C1310" s="2">
        <v>1</v>
      </c>
      <c r="D1310" s="3">
        <v>0</v>
      </c>
      <c r="F1310" s="2">
        <f t="shared" si="43"/>
        <v>0</v>
      </c>
      <c r="G1310" s="2">
        <v>8.5</v>
      </c>
      <c r="I1310" s="4">
        <f t="shared" si="44"/>
        <v>0</v>
      </c>
    </row>
    <row r="1311" spans="1:9" x14ac:dyDescent="0.3">
      <c r="A1311" s="2">
        <v>2006</v>
      </c>
      <c r="B1311" s="2" t="s">
        <v>36</v>
      </c>
      <c r="C1311" s="2">
        <v>2</v>
      </c>
      <c r="D1311" s="3">
        <v>0</v>
      </c>
      <c r="F1311" s="2">
        <f t="shared" si="43"/>
        <v>0</v>
      </c>
      <c r="G1311" s="2">
        <v>11.1</v>
      </c>
      <c r="I1311" s="4">
        <f t="shared" si="44"/>
        <v>0</v>
      </c>
    </row>
    <row r="1312" spans="1:9" x14ac:dyDescent="0.3">
      <c r="A1312" s="2">
        <v>2006</v>
      </c>
      <c r="B1312" s="2" t="s">
        <v>36</v>
      </c>
      <c r="C1312" s="2">
        <v>3</v>
      </c>
      <c r="D1312" s="3">
        <v>0</v>
      </c>
      <c r="F1312" s="2">
        <f t="shared" si="43"/>
        <v>0</v>
      </c>
      <c r="G1312" s="2">
        <v>10.5</v>
      </c>
      <c r="I1312" s="4">
        <f t="shared" si="44"/>
        <v>0</v>
      </c>
    </row>
    <row r="1313" spans="1:9" x14ac:dyDescent="0.3">
      <c r="A1313" s="2">
        <v>2006</v>
      </c>
      <c r="B1313" s="2" t="s">
        <v>36</v>
      </c>
      <c r="C1313" s="2">
        <v>4</v>
      </c>
      <c r="D1313" s="3">
        <v>0</v>
      </c>
      <c r="F1313" s="2">
        <f t="shared" si="43"/>
        <v>0</v>
      </c>
      <c r="G1313" s="2">
        <v>6.3</v>
      </c>
      <c r="I1313" s="4">
        <f t="shared" si="44"/>
        <v>0</v>
      </c>
    </row>
    <row r="1314" spans="1:9" x14ac:dyDescent="0.3">
      <c r="A1314" s="2">
        <v>2006</v>
      </c>
      <c r="B1314" s="2" t="s">
        <v>36</v>
      </c>
      <c r="C1314" s="2">
        <v>5</v>
      </c>
      <c r="D1314" s="3">
        <v>0</v>
      </c>
      <c r="F1314" s="2">
        <f t="shared" si="43"/>
        <v>0</v>
      </c>
      <c r="G1314" s="2">
        <v>7.3</v>
      </c>
      <c r="I1314" s="4">
        <f t="shared" si="44"/>
        <v>0</v>
      </c>
    </row>
    <row r="1315" spans="1:9" x14ac:dyDescent="0.3">
      <c r="A1315" s="2">
        <v>2006</v>
      </c>
      <c r="B1315" s="2" t="s">
        <v>36</v>
      </c>
      <c r="C1315" s="2">
        <v>6</v>
      </c>
      <c r="D1315" s="3">
        <v>0</v>
      </c>
      <c r="F1315" s="2">
        <f t="shared" si="43"/>
        <v>0</v>
      </c>
      <c r="G1315" s="2">
        <v>6.2</v>
      </c>
      <c r="I1315" s="4">
        <f t="shared" si="44"/>
        <v>0</v>
      </c>
    </row>
    <row r="1316" spans="1:9" x14ac:dyDescent="0.3">
      <c r="A1316" s="2">
        <v>2006</v>
      </c>
      <c r="B1316" s="2" t="s">
        <v>36</v>
      </c>
      <c r="C1316" s="2">
        <v>7</v>
      </c>
      <c r="D1316" s="3">
        <v>0</v>
      </c>
      <c r="F1316" s="2">
        <f t="shared" si="43"/>
        <v>0</v>
      </c>
      <c r="G1316" s="2">
        <v>4.3</v>
      </c>
      <c r="I1316" s="4">
        <f t="shared" si="44"/>
        <v>0</v>
      </c>
    </row>
    <row r="1317" spans="1:9" x14ac:dyDescent="0.3">
      <c r="A1317" s="2">
        <v>2006</v>
      </c>
      <c r="B1317" s="2" t="s">
        <v>36</v>
      </c>
      <c r="C1317" s="2">
        <v>8</v>
      </c>
      <c r="D1317" s="3">
        <v>0</v>
      </c>
      <c r="F1317" s="2">
        <f t="shared" si="43"/>
        <v>0</v>
      </c>
      <c r="G1317" s="2">
        <v>6.5</v>
      </c>
      <c r="I1317" s="4">
        <f t="shared" si="44"/>
        <v>0</v>
      </c>
    </row>
    <row r="1318" spans="1:9" x14ac:dyDescent="0.3">
      <c r="A1318" s="2">
        <v>2006</v>
      </c>
      <c r="B1318" s="2" t="s">
        <v>36</v>
      </c>
      <c r="C1318" s="2">
        <v>9</v>
      </c>
      <c r="D1318" s="3">
        <v>0</v>
      </c>
      <c r="F1318" s="2">
        <f t="shared" si="43"/>
        <v>0</v>
      </c>
      <c r="G1318" s="2">
        <v>5.7</v>
      </c>
      <c r="I1318" s="4">
        <f t="shared" si="44"/>
        <v>0</v>
      </c>
    </row>
    <row r="1319" spans="1:9" x14ac:dyDescent="0.3">
      <c r="A1319" s="2">
        <v>2006</v>
      </c>
      <c r="B1319" s="2" t="s">
        <v>36</v>
      </c>
      <c r="C1319" s="2">
        <v>10</v>
      </c>
      <c r="D1319" s="3">
        <v>0</v>
      </c>
      <c r="F1319" s="2">
        <f t="shared" si="43"/>
        <v>0</v>
      </c>
      <c r="G1319" s="2">
        <v>6</v>
      </c>
      <c r="I1319" s="4">
        <f t="shared" si="44"/>
        <v>0</v>
      </c>
    </row>
    <row r="1320" spans="1:9" x14ac:dyDescent="0.3">
      <c r="A1320" s="2">
        <v>2006</v>
      </c>
      <c r="B1320" s="2" t="s">
        <v>36</v>
      </c>
      <c r="C1320" s="2">
        <v>11</v>
      </c>
      <c r="D1320" s="3">
        <v>0</v>
      </c>
      <c r="F1320" s="2">
        <f t="shared" si="43"/>
        <v>0</v>
      </c>
      <c r="G1320" s="2">
        <v>5.6</v>
      </c>
      <c r="I1320" s="4">
        <f t="shared" si="44"/>
        <v>0</v>
      </c>
    </row>
    <row r="1321" spans="1:9" x14ac:dyDescent="0.3">
      <c r="A1321" s="2">
        <v>2006</v>
      </c>
      <c r="B1321" s="2" t="s">
        <v>36</v>
      </c>
      <c r="C1321" s="2">
        <v>12</v>
      </c>
      <c r="D1321" s="3">
        <v>0</v>
      </c>
      <c r="F1321" s="2">
        <f t="shared" si="43"/>
        <v>0</v>
      </c>
      <c r="G1321" s="2">
        <v>7.6</v>
      </c>
      <c r="I1321" s="4">
        <f t="shared" si="44"/>
        <v>0</v>
      </c>
    </row>
    <row r="1322" spans="1:9" x14ac:dyDescent="0.3">
      <c r="A1322" s="2">
        <v>2006</v>
      </c>
      <c r="B1322" s="2" t="s">
        <v>36</v>
      </c>
      <c r="C1322" s="2">
        <v>13</v>
      </c>
      <c r="D1322" s="3">
        <v>0</v>
      </c>
      <c r="F1322" s="2">
        <f t="shared" si="43"/>
        <v>0</v>
      </c>
      <c r="G1322" s="2">
        <v>5.2</v>
      </c>
      <c r="I1322" s="4">
        <f t="shared" si="44"/>
        <v>0</v>
      </c>
    </row>
    <row r="1323" spans="1:9" x14ac:dyDescent="0.3">
      <c r="A1323" s="2">
        <v>2006</v>
      </c>
      <c r="B1323" s="2" t="s">
        <v>36</v>
      </c>
      <c r="C1323" s="2">
        <v>14</v>
      </c>
      <c r="D1323" s="3">
        <v>0</v>
      </c>
      <c r="F1323" s="2">
        <f t="shared" si="43"/>
        <v>0</v>
      </c>
      <c r="G1323" s="2">
        <v>10.199999999999999</v>
      </c>
      <c r="I1323" s="4">
        <f t="shared" si="44"/>
        <v>0</v>
      </c>
    </row>
    <row r="1324" spans="1:9" x14ac:dyDescent="0.3">
      <c r="A1324" s="2">
        <v>2006</v>
      </c>
      <c r="B1324" s="2" t="s">
        <v>36</v>
      </c>
      <c r="C1324" s="2">
        <v>15</v>
      </c>
      <c r="D1324" s="3">
        <v>0</v>
      </c>
      <c r="F1324" s="2">
        <f t="shared" si="43"/>
        <v>0</v>
      </c>
      <c r="G1324" s="2">
        <v>5.7</v>
      </c>
      <c r="I1324" s="4">
        <f t="shared" si="44"/>
        <v>0</v>
      </c>
    </row>
    <row r="1325" spans="1:9" x14ac:dyDescent="0.3">
      <c r="A1325" s="2">
        <v>2006</v>
      </c>
      <c r="B1325" s="2" t="s">
        <v>36</v>
      </c>
      <c r="C1325" s="2">
        <v>16</v>
      </c>
      <c r="D1325" s="3">
        <v>0</v>
      </c>
      <c r="F1325" s="2">
        <f t="shared" si="43"/>
        <v>0</v>
      </c>
      <c r="G1325" s="2">
        <v>6.2</v>
      </c>
      <c r="I1325" s="4">
        <f t="shared" si="44"/>
        <v>0</v>
      </c>
    </row>
    <row r="1326" spans="1:9" x14ac:dyDescent="0.3">
      <c r="A1326" s="2">
        <v>2006</v>
      </c>
      <c r="B1326" s="2" t="s">
        <v>36</v>
      </c>
      <c r="C1326" s="2">
        <v>17</v>
      </c>
      <c r="D1326" s="3">
        <v>0</v>
      </c>
      <c r="F1326" s="2">
        <f t="shared" si="43"/>
        <v>0</v>
      </c>
      <c r="G1326" s="2">
        <v>7.3</v>
      </c>
      <c r="I1326" s="4">
        <f t="shared" si="44"/>
        <v>0</v>
      </c>
    </row>
    <row r="1327" spans="1:9" x14ac:dyDescent="0.3">
      <c r="A1327" s="2">
        <v>2006</v>
      </c>
      <c r="B1327" s="2" t="s">
        <v>36</v>
      </c>
      <c r="C1327" s="2">
        <v>18</v>
      </c>
      <c r="D1327" s="3">
        <v>0</v>
      </c>
      <c r="F1327" s="2">
        <f t="shared" si="43"/>
        <v>0</v>
      </c>
      <c r="G1327" s="2">
        <v>8.1999999999999993</v>
      </c>
      <c r="I1327" s="4">
        <f t="shared" si="44"/>
        <v>0</v>
      </c>
    </row>
    <row r="1328" spans="1:9" x14ac:dyDescent="0.3">
      <c r="A1328" s="2">
        <v>2006</v>
      </c>
      <c r="B1328" s="2" t="s">
        <v>36</v>
      </c>
      <c r="C1328" s="2">
        <v>19</v>
      </c>
      <c r="D1328" s="3">
        <v>0</v>
      </c>
      <c r="F1328" s="2">
        <f t="shared" si="43"/>
        <v>0</v>
      </c>
      <c r="G1328" s="2">
        <v>7.1</v>
      </c>
      <c r="I1328" s="4">
        <f t="shared" si="44"/>
        <v>0</v>
      </c>
    </row>
    <row r="1329" spans="1:9" x14ac:dyDescent="0.3">
      <c r="A1329" s="2">
        <v>2006</v>
      </c>
      <c r="B1329" s="2" t="s">
        <v>36</v>
      </c>
      <c r="C1329" s="2">
        <v>20</v>
      </c>
      <c r="D1329" s="3">
        <v>0</v>
      </c>
      <c r="F1329" s="2">
        <f t="shared" si="43"/>
        <v>0</v>
      </c>
      <c r="G1329" s="2">
        <v>6.2</v>
      </c>
      <c r="I1329" s="4">
        <f t="shared" si="44"/>
        <v>0</v>
      </c>
    </row>
    <row r="1330" spans="1:9" x14ac:dyDescent="0.3">
      <c r="A1330" s="2">
        <v>2006</v>
      </c>
      <c r="B1330" s="2" t="s">
        <v>36</v>
      </c>
      <c r="C1330" s="2">
        <v>21</v>
      </c>
      <c r="D1330" s="3">
        <v>0</v>
      </c>
      <c r="F1330" s="2">
        <f t="shared" si="43"/>
        <v>0</v>
      </c>
      <c r="G1330" s="2">
        <v>5.8</v>
      </c>
      <c r="I1330" s="4">
        <f t="shared" si="44"/>
        <v>0</v>
      </c>
    </row>
    <row r="1331" spans="1:9" x14ac:dyDescent="0.3">
      <c r="A1331" s="2">
        <v>2006</v>
      </c>
      <c r="B1331" s="2" t="s">
        <v>36</v>
      </c>
      <c r="C1331" s="2">
        <v>22</v>
      </c>
      <c r="D1331" s="3">
        <v>0</v>
      </c>
      <c r="F1331" s="2">
        <f t="shared" si="43"/>
        <v>0</v>
      </c>
      <c r="G1331" s="2">
        <v>5.7</v>
      </c>
      <c r="I1331" s="4">
        <f t="shared" si="44"/>
        <v>0</v>
      </c>
    </row>
    <row r="1332" spans="1:9" x14ac:dyDescent="0.3">
      <c r="A1332" s="2">
        <v>2006</v>
      </c>
      <c r="B1332" s="2" t="s">
        <v>36</v>
      </c>
      <c r="C1332" s="2">
        <v>23</v>
      </c>
      <c r="D1332" s="3">
        <v>0</v>
      </c>
      <c r="F1332" s="2">
        <f t="shared" si="43"/>
        <v>0</v>
      </c>
      <c r="G1332" s="2">
        <v>5.0999999999999996</v>
      </c>
      <c r="I1332" s="4">
        <f t="shared" si="44"/>
        <v>0</v>
      </c>
    </row>
    <row r="1333" spans="1:9" x14ac:dyDescent="0.3">
      <c r="A1333" s="2">
        <v>2006</v>
      </c>
      <c r="B1333" s="2" t="s">
        <v>36</v>
      </c>
      <c r="C1333" s="2">
        <v>24</v>
      </c>
      <c r="D1333" s="3">
        <v>0</v>
      </c>
      <c r="F1333" s="2">
        <f t="shared" si="43"/>
        <v>0</v>
      </c>
      <c r="G1333" s="2">
        <v>9</v>
      </c>
      <c r="I1333" s="4">
        <f t="shared" si="44"/>
        <v>0</v>
      </c>
    </row>
    <row r="1334" spans="1:9" x14ac:dyDescent="0.3">
      <c r="A1334" s="2">
        <v>2006</v>
      </c>
      <c r="B1334" s="2" t="s">
        <v>36</v>
      </c>
      <c r="C1334" s="2">
        <v>25</v>
      </c>
      <c r="D1334" s="3">
        <v>0</v>
      </c>
      <c r="F1334" s="2">
        <f t="shared" si="43"/>
        <v>0</v>
      </c>
      <c r="G1334" s="2">
        <v>7</v>
      </c>
      <c r="I1334" s="4">
        <f t="shared" si="44"/>
        <v>0</v>
      </c>
    </row>
    <row r="1335" spans="1:9" x14ac:dyDescent="0.3">
      <c r="A1335" s="2">
        <v>2006</v>
      </c>
      <c r="B1335" s="2" t="s">
        <v>36</v>
      </c>
      <c r="C1335" s="2">
        <v>26</v>
      </c>
      <c r="D1335" s="3">
        <v>0</v>
      </c>
      <c r="F1335" s="2">
        <f t="shared" si="43"/>
        <v>0</v>
      </c>
      <c r="G1335" s="2">
        <v>6.4</v>
      </c>
      <c r="I1335" s="4">
        <f t="shared" si="44"/>
        <v>0</v>
      </c>
    </row>
    <row r="1336" spans="1:9" x14ac:dyDescent="0.3">
      <c r="A1336" s="2">
        <v>2006</v>
      </c>
      <c r="B1336" s="2" t="s">
        <v>36</v>
      </c>
      <c r="C1336" s="2">
        <v>27</v>
      </c>
      <c r="D1336" s="3">
        <v>0</v>
      </c>
      <c r="F1336" s="2">
        <f t="shared" si="43"/>
        <v>0</v>
      </c>
      <c r="G1336" s="2">
        <v>4.5999999999999996</v>
      </c>
      <c r="I1336" s="4">
        <f t="shared" si="44"/>
        <v>0</v>
      </c>
    </row>
    <row r="1337" spans="1:9" x14ac:dyDescent="0.3">
      <c r="A1337" s="2">
        <v>2006</v>
      </c>
      <c r="B1337" s="2" t="s">
        <v>36</v>
      </c>
      <c r="C1337" s="2">
        <v>28</v>
      </c>
      <c r="D1337" s="3">
        <v>0</v>
      </c>
      <c r="F1337" s="2">
        <f t="shared" si="43"/>
        <v>0</v>
      </c>
      <c r="G1337" s="2">
        <v>7.7</v>
      </c>
      <c r="I1337" s="4">
        <f t="shared" si="44"/>
        <v>0</v>
      </c>
    </row>
    <row r="1338" spans="1:9" x14ac:dyDescent="0.3">
      <c r="A1338" s="2">
        <v>2006</v>
      </c>
      <c r="B1338" s="2" t="s">
        <v>36</v>
      </c>
      <c r="C1338" s="2">
        <v>29</v>
      </c>
      <c r="D1338" s="3">
        <v>0</v>
      </c>
      <c r="F1338" s="2">
        <f t="shared" si="43"/>
        <v>0</v>
      </c>
      <c r="G1338" s="2">
        <v>9.8000000000000007</v>
      </c>
      <c r="I1338" s="4">
        <f t="shared" si="44"/>
        <v>0</v>
      </c>
    </row>
    <row r="1339" spans="1:9" x14ac:dyDescent="0.3">
      <c r="A1339" s="2">
        <v>2006</v>
      </c>
      <c r="B1339" s="2" t="s">
        <v>36</v>
      </c>
      <c r="C1339" s="2">
        <v>30</v>
      </c>
      <c r="D1339" s="3">
        <v>0</v>
      </c>
      <c r="F1339" s="2">
        <f t="shared" si="43"/>
        <v>0</v>
      </c>
      <c r="G1339" s="2">
        <v>6.2</v>
      </c>
      <c r="I1339" s="4">
        <f t="shared" si="44"/>
        <v>0</v>
      </c>
    </row>
    <row r="1340" spans="1:9" x14ac:dyDescent="0.3">
      <c r="A1340" s="2">
        <v>2006</v>
      </c>
      <c r="B1340" s="2" t="s">
        <v>36</v>
      </c>
      <c r="C1340" s="2">
        <v>31</v>
      </c>
      <c r="D1340" s="3">
        <v>0</v>
      </c>
      <c r="F1340" s="2">
        <f t="shared" si="43"/>
        <v>0</v>
      </c>
      <c r="G1340" s="2">
        <v>7.1</v>
      </c>
      <c r="I1340" s="4">
        <f t="shared" si="44"/>
        <v>0</v>
      </c>
    </row>
    <row r="1341" spans="1:9" x14ac:dyDescent="0.3">
      <c r="A1341" s="2">
        <v>2006</v>
      </c>
      <c r="B1341" s="2" t="s">
        <v>37</v>
      </c>
      <c r="C1341" s="2">
        <v>1</v>
      </c>
      <c r="D1341" s="3">
        <v>0</v>
      </c>
      <c r="F1341" s="2">
        <f t="shared" si="43"/>
        <v>0</v>
      </c>
      <c r="G1341" s="2">
        <v>6</v>
      </c>
      <c r="I1341" s="4">
        <f t="shared" si="44"/>
        <v>0</v>
      </c>
    </row>
    <row r="1342" spans="1:9" x14ac:dyDescent="0.3">
      <c r="A1342" s="2">
        <v>2006</v>
      </c>
      <c r="B1342" s="2" t="s">
        <v>37</v>
      </c>
      <c r="C1342" s="2">
        <v>2</v>
      </c>
      <c r="D1342" s="3">
        <v>0</v>
      </c>
      <c r="F1342" s="2">
        <f t="shared" si="43"/>
        <v>0</v>
      </c>
      <c r="G1342" s="2">
        <v>5.6</v>
      </c>
      <c r="I1342" s="4">
        <f t="shared" si="44"/>
        <v>0</v>
      </c>
    </row>
    <row r="1343" spans="1:9" x14ac:dyDescent="0.3">
      <c r="A1343" s="2">
        <v>2006</v>
      </c>
      <c r="B1343" s="2" t="s">
        <v>37</v>
      </c>
      <c r="C1343" s="2">
        <v>3</v>
      </c>
      <c r="D1343" s="3">
        <v>0</v>
      </c>
      <c r="F1343" s="2">
        <f t="shared" si="43"/>
        <v>0</v>
      </c>
      <c r="G1343" s="2">
        <v>5</v>
      </c>
      <c r="I1343" s="4">
        <f t="shared" si="44"/>
        <v>0</v>
      </c>
    </row>
    <row r="1344" spans="1:9" x14ac:dyDescent="0.3">
      <c r="A1344" s="2">
        <v>2006</v>
      </c>
      <c r="B1344" s="2" t="s">
        <v>37</v>
      </c>
      <c r="C1344" s="2">
        <v>4</v>
      </c>
      <c r="D1344" s="3">
        <v>0</v>
      </c>
      <c r="F1344" s="2">
        <f t="shared" si="43"/>
        <v>0</v>
      </c>
      <c r="G1344" s="2">
        <v>7.3</v>
      </c>
      <c r="I1344" s="4">
        <f t="shared" si="44"/>
        <v>0</v>
      </c>
    </row>
    <row r="1345" spans="1:9" x14ac:dyDescent="0.3">
      <c r="A1345" s="2">
        <v>2006</v>
      </c>
      <c r="B1345" s="2" t="s">
        <v>37</v>
      </c>
      <c r="C1345" s="2">
        <v>5</v>
      </c>
      <c r="D1345" s="3">
        <v>0</v>
      </c>
      <c r="F1345" s="2">
        <f t="shared" si="43"/>
        <v>0</v>
      </c>
      <c r="G1345" s="2">
        <v>5.9</v>
      </c>
      <c r="I1345" s="4">
        <f t="shared" si="44"/>
        <v>0</v>
      </c>
    </row>
    <row r="1346" spans="1:9" x14ac:dyDescent="0.3">
      <c r="A1346" s="2">
        <v>2006</v>
      </c>
      <c r="B1346" s="2" t="s">
        <v>37</v>
      </c>
      <c r="C1346" s="2">
        <v>6</v>
      </c>
      <c r="D1346" s="3">
        <v>0</v>
      </c>
      <c r="F1346" s="2">
        <f t="shared" si="43"/>
        <v>0</v>
      </c>
      <c r="G1346" s="2">
        <v>4.5999999999999996</v>
      </c>
      <c r="I1346" s="4">
        <f t="shared" si="44"/>
        <v>0</v>
      </c>
    </row>
    <row r="1347" spans="1:9" x14ac:dyDescent="0.3">
      <c r="A1347" s="2">
        <v>2006</v>
      </c>
      <c r="B1347" s="2" t="s">
        <v>37</v>
      </c>
      <c r="C1347" s="2">
        <v>7</v>
      </c>
      <c r="D1347" s="3">
        <v>0</v>
      </c>
      <c r="F1347" s="2">
        <f t="shared" si="43"/>
        <v>0</v>
      </c>
      <c r="G1347" s="2">
        <v>6</v>
      </c>
      <c r="I1347" s="4">
        <f t="shared" si="44"/>
        <v>0</v>
      </c>
    </row>
    <row r="1348" spans="1:9" x14ac:dyDescent="0.3">
      <c r="A1348" s="2">
        <v>2006</v>
      </c>
      <c r="B1348" s="2" t="s">
        <v>37</v>
      </c>
      <c r="C1348" s="2">
        <v>8</v>
      </c>
      <c r="D1348" s="3">
        <v>0</v>
      </c>
      <c r="F1348" s="2">
        <f t="shared" si="43"/>
        <v>0</v>
      </c>
      <c r="G1348" s="2">
        <v>6.9</v>
      </c>
      <c r="I1348" s="4">
        <f t="shared" si="44"/>
        <v>0</v>
      </c>
    </row>
    <row r="1349" spans="1:9" x14ac:dyDescent="0.3">
      <c r="A1349" s="2">
        <v>2006</v>
      </c>
      <c r="B1349" s="2" t="s">
        <v>37</v>
      </c>
      <c r="C1349" s="2">
        <v>9</v>
      </c>
      <c r="D1349" s="3">
        <v>0</v>
      </c>
      <c r="F1349" s="2">
        <f t="shared" si="43"/>
        <v>0</v>
      </c>
      <c r="G1349" s="2">
        <v>5.2</v>
      </c>
      <c r="I1349" s="4">
        <f t="shared" si="44"/>
        <v>0</v>
      </c>
    </row>
    <row r="1350" spans="1:9" x14ac:dyDescent="0.3">
      <c r="A1350" s="2">
        <v>2006</v>
      </c>
      <c r="B1350" s="2" t="s">
        <v>37</v>
      </c>
      <c r="C1350" s="2">
        <v>10</v>
      </c>
      <c r="D1350" s="3">
        <v>0</v>
      </c>
      <c r="F1350" s="2">
        <f t="shared" si="43"/>
        <v>0</v>
      </c>
      <c r="G1350" s="2">
        <v>7.3</v>
      </c>
      <c r="I1350" s="4">
        <f t="shared" si="44"/>
        <v>0</v>
      </c>
    </row>
    <row r="1351" spans="1:9" x14ac:dyDescent="0.3">
      <c r="A1351" s="2">
        <v>2006</v>
      </c>
      <c r="B1351" s="2" t="s">
        <v>37</v>
      </c>
      <c r="C1351" s="2">
        <v>11</v>
      </c>
      <c r="D1351" s="3">
        <v>0</v>
      </c>
      <c r="F1351" s="2">
        <f t="shared" si="43"/>
        <v>0</v>
      </c>
      <c r="G1351" s="2">
        <v>6</v>
      </c>
      <c r="I1351" s="4">
        <f t="shared" si="44"/>
        <v>0</v>
      </c>
    </row>
    <row r="1352" spans="1:9" x14ac:dyDescent="0.3">
      <c r="A1352" s="2">
        <v>2006</v>
      </c>
      <c r="B1352" s="2" t="s">
        <v>37</v>
      </c>
      <c r="C1352" s="2">
        <v>12</v>
      </c>
      <c r="D1352" s="3">
        <v>0</v>
      </c>
      <c r="F1352" s="2">
        <f t="shared" si="43"/>
        <v>0</v>
      </c>
      <c r="G1352" s="2">
        <v>4.7</v>
      </c>
      <c r="I1352" s="4">
        <f t="shared" si="44"/>
        <v>0</v>
      </c>
    </row>
    <row r="1353" spans="1:9" x14ac:dyDescent="0.3">
      <c r="A1353" s="2">
        <v>2006</v>
      </c>
      <c r="B1353" s="2" t="s">
        <v>37</v>
      </c>
      <c r="C1353" s="2">
        <v>13</v>
      </c>
      <c r="D1353" s="3">
        <v>0</v>
      </c>
      <c r="F1353" s="2">
        <f t="shared" si="43"/>
        <v>0</v>
      </c>
      <c r="G1353" s="2">
        <v>6.8</v>
      </c>
      <c r="I1353" s="4">
        <f t="shared" si="44"/>
        <v>0</v>
      </c>
    </row>
    <row r="1354" spans="1:9" x14ac:dyDescent="0.3">
      <c r="A1354" s="2">
        <v>2006</v>
      </c>
      <c r="B1354" s="2" t="s">
        <v>37</v>
      </c>
      <c r="C1354" s="2">
        <v>14</v>
      </c>
      <c r="D1354" s="3">
        <v>0</v>
      </c>
      <c r="F1354" s="2">
        <f t="shared" si="43"/>
        <v>0</v>
      </c>
      <c r="G1354" s="2">
        <v>8.3000000000000007</v>
      </c>
      <c r="I1354" s="4">
        <f t="shared" si="44"/>
        <v>0</v>
      </c>
    </row>
    <row r="1355" spans="1:9" x14ac:dyDescent="0.3">
      <c r="A1355" s="2">
        <v>2006</v>
      </c>
      <c r="B1355" s="2" t="s">
        <v>37</v>
      </c>
      <c r="C1355" s="2">
        <v>15</v>
      </c>
      <c r="D1355" s="3">
        <v>0</v>
      </c>
      <c r="F1355" s="2">
        <f t="shared" ref="F1355:F1418" si="45">D1355/362.91</f>
        <v>0</v>
      </c>
      <c r="G1355" s="2">
        <v>4.3</v>
      </c>
      <c r="I1355" s="4">
        <f t="shared" ref="I1355:I1418" si="46">F1355*$P$28</f>
        <v>0</v>
      </c>
    </row>
    <row r="1356" spans="1:9" x14ac:dyDescent="0.3">
      <c r="A1356" s="2">
        <v>2006</v>
      </c>
      <c r="B1356" s="2" t="s">
        <v>37</v>
      </c>
      <c r="C1356" s="2">
        <v>16</v>
      </c>
      <c r="D1356" s="3">
        <v>0</v>
      </c>
      <c r="F1356" s="2">
        <f t="shared" si="45"/>
        <v>0</v>
      </c>
      <c r="G1356" s="2">
        <v>5.2</v>
      </c>
      <c r="I1356" s="4">
        <f t="shared" si="46"/>
        <v>0</v>
      </c>
    </row>
    <row r="1357" spans="1:9" x14ac:dyDescent="0.3">
      <c r="A1357" s="2">
        <v>2006</v>
      </c>
      <c r="B1357" s="2" t="s">
        <v>37</v>
      </c>
      <c r="C1357" s="2">
        <v>17</v>
      </c>
      <c r="D1357" s="3">
        <v>0</v>
      </c>
      <c r="F1357" s="2">
        <f t="shared" si="45"/>
        <v>0</v>
      </c>
      <c r="G1357" s="2">
        <v>7.1</v>
      </c>
      <c r="I1357" s="4">
        <f t="shared" si="46"/>
        <v>0</v>
      </c>
    </row>
    <row r="1358" spans="1:9" x14ac:dyDescent="0.3">
      <c r="A1358" s="2">
        <v>2006</v>
      </c>
      <c r="B1358" s="2" t="s">
        <v>37</v>
      </c>
      <c r="C1358" s="2">
        <v>18</v>
      </c>
      <c r="D1358" s="3">
        <v>0</v>
      </c>
      <c r="F1358" s="2">
        <f t="shared" si="45"/>
        <v>0</v>
      </c>
      <c r="G1358" s="2">
        <v>5.0999999999999996</v>
      </c>
      <c r="I1358" s="4">
        <f t="shared" si="46"/>
        <v>0</v>
      </c>
    </row>
    <row r="1359" spans="1:9" x14ac:dyDescent="0.3">
      <c r="A1359" s="2">
        <v>2006</v>
      </c>
      <c r="B1359" s="2" t="s">
        <v>37</v>
      </c>
      <c r="C1359" s="2">
        <v>19</v>
      </c>
      <c r="D1359" s="3">
        <v>0</v>
      </c>
      <c r="F1359" s="2">
        <f t="shared" si="45"/>
        <v>0</v>
      </c>
      <c r="G1359" s="2">
        <v>4.0999999999999996</v>
      </c>
      <c r="I1359" s="4">
        <f t="shared" si="46"/>
        <v>0</v>
      </c>
    </row>
    <row r="1360" spans="1:9" x14ac:dyDescent="0.3">
      <c r="A1360" s="2">
        <v>2006</v>
      </c>
      <c r="B1360" s="2" t="s">
        <v>37</v>
      </c>
      <c r="C1360" s="2">
        <v>20</v>
      </c>
      <c r="D1360" s="3">
        <v>0</v>
      </c>
      <c r="F1360" s="2">
        <f t="shared" si="45"/>
        <v>0</v>
      </c>
      <c r="G1360" s="2">
        <v>2.5</v>
      </c>
      <c r="I1360" s="4">
        <f t="shared" si="46"/>
        <v>0</v>
      </c>
    </row>
    <row r="1361" spans="1:9" x14ac:dyDescent="0.3">
      <c r="A1361" s="2">
        <v>2006</v>
      </c>
      <c r="B1361" s="2" t="s">
        <v>37</v>
      </c>
      <c r="C1361" s="2">
        <v>21</v>
      </c>
      <c r="D1361" s="3">
        <v>0</v>
      </c>
      <c r="F1361" s="2">
        <f t="shared" si="45"/>
        <v>0</v>
      </c>
      <c r="G1361" s="2">
        <v>5.3</v>
      </c>
      <c r="I1361" s="4">
        <f t="shared" si="46"/>
        <v>0</v>
      </c>
    </row>
    <row r="1362" spans="1:9" x14ac:dyDescent="0.3">
      <c r="A1362" s="2">
        <v>2006</v>
      </c>
      <c r="B1362" s="2" t="s">
        <v>37</v>
      </c>
      <c r="C1362" s="2">
        <v>22</v>
      </c>
      <c r="D1362" s="3">
        <v>0</v>
      </c>
      <c r="F1362" s="2">
        <f t="shared" si="45"/>
        <v>0</v>
      </c>
      <c r="G1362" s="2">
        <v>5</v>
      </c>
      <c r="I1362" s="4">
        <f t="shared" si="46"/>
        <v>0</v>
      </c>
    </row>
    <row r="1363" spans="1:9" x14ac:dyDescent="0.3">
      <c r="A1363" s="2">
        <v>2006</v>
      </c>
      <c r="B1363" s="2" t="s">
        <v>37</v>
      </c>
      <c r="C1363" s="2">
        <v>23</v>
      </c>
      <c r="D1363" s="3">
        <v>0</v>
      </c>
      <c r="F1363" s="2">
        <f t="shared" si="45"/>
        <v>0</v>
      </c>
      <c r="G1363" s="2">
        <v>5.0999999999999996</v>
      </c>
      <c r="I1363" s="4">
        <f t="shared" si="46"/>
        <v>0</v>
      </c>
    </row>
    <row r="1364" spans="1:9" x14ac:dyDescent="0.3">
      <c r="A1364" s="2">
        <v>2006</v>
      </c>
      <c r="B1364" s="2" t="s">
        <v>37</v>
      </c>
      <c r="C1364" s="2">
        <v>24</v>
      </c>
      <c r="D1364" s="3">
        <v>0</v>
      </c>
      <c r="F1364" s="2">
        <f t="shared" si="45"/>
        <v>0</v>
      </c>
      <c r="G1364" s="2">
        <v>4.8</v>
      </c>
      <c r="I1364" s="4">
        <f t="shared" si="46"/>
        <v>0</v>
      </c>
    </row>
    <row r="1365" spans="1:9" x14ac:dyDescent="0.3">
      <c r="A1365" s="2">
        <v>2006</v>
      </c>
      <c r="B1365" s="2" t="s">
        <v>37</v>
      </c>
      <c r="C1365" s="2">
        <v>25</v>
      </c>
      <c r="D1365" s="3">
        <v>0</v>
      </c>
      <c r="F1365" s="2">
        <f t="shared" si="45"/>
        <v>0</v>
      </c>
      <c r="G1365" s="2">
        <v>5.2</v>
      </c>
      <c r="I1365" s="4">
        <f t="shared" si="46"/>
        <v>0</v>
      </c>
    </row>
    <row r="1366" spans="1:9" x14ac:dyDescent="0.3">
      <c r="A1366" s="2">
        <v>2006</v>
      </c>
      <c r="B1366" s="2" t="s">
        <v>37</v>
      </c>
      <c r="C1366" s="2">
        <v>26</v>
      </c>
      <c r="D1366" s="3">
        <v>0</v>
      </c>
      <c r="F1366" s="2">
        <f t="shared" si="45"/>
        <v>0</v>
      </c>
      <c r="G1366" s="2">
        <v>5.2</v>
      </c>
      <c r="I1366" s="4">
        <f t="shared" si="46"/>
        <v>0</v>
      </c>
    </row>
    <row r="1367" spans="1:9" x14ac:dyDescent="0.3">
      <c r="A1367" s="2">
        <v>2006</v>
      </c>
      <c r="B1367" s="2" t="s">
        <v>37</v>
      </c>
      <c r="C1367" s="2">
        <v>27</v>
      </c>
      <c r="D1367" s="3">
        <v>0</v>
      </c>
      <c r="F1367" s="2">
        <f t="shared" si="45"/>
        <v>0</v>
      </c>
      <c r="G1367" s="2">
        <v>5.9</v>
      </c>
      <c r="I1367" s="4">
        <f t="shared" si="46"/>
        <v>0</v>
      </c>
    </row>
    <row r="1368" spans="1:9" x14ac:dyDescent="0.3">
      <c r="A1368" s="2">
        <v>2006</v>
      </c>
      <c r="B1368" s="2" t="s">
        <v>37</v>
      </c>
      <c r="C1368" s="2">
        <v>28</v>
      </c>
      <c r="D1368" s="3">
        <v>0</v>
      </c>
      <c r="F1368" s="2">
        <f t="shared" si="45"/>
        <v>0</v>
      </c>
      <c r="G1368" s="2">
        <v>6.3</v>
      </c>
      <c r="I1368" s="4">
        <f t="shared" si="46"/>
        <v>0</v>
      </c>
    </row>
    <row r="1369" spans="1:9" x14ac:dyDescent="0.3">
      <c r="A1369" s="2">
        <v>2006</v>
      </c>
      <c r="B1369" s="2" t="s">
        <v>37</v>
      </c>
      <c r="C1369" s="2">
        <v>29</v>
      </c>
      <c r="D1369" s="3">
        <v>0</v>
      </c>
      <c r="F1369" s="2">
        <f t="shared" si="45"/>
        <v>0</v>
      </c>
      <c r="G1369" s="2">
        <v>4.8</v>
      </c>
      <c r="I1369" s="4">
        <f t="shared" si="46"/>
        <v>0</v>
      </c>
    </row>
    <row r="1370" spans="1:9" x14ac:dyDescent="0.3">
      <c r="A1370" s="2">
        <v>2006</v>
      </c>
      <c r="B1370" s="2" t="s">
        <v>37</v>
      </c>
      <c r="C1370" s="2">
        <v>30</v>
      </c>
      <c r="D1370" s="3">
        <v>0</v>
      </c>
      <c r="F1370" s="2">
        <f t="shared" si="45"/>
        <v>0</v>
      </c>
      <c r="G1370" s="2">
        <v>2.8</v>
      </c>
      <c r="I1370" s="4">
        <f t="shared" si="46"/>
        <v>0</v>
      </c>
    </row>
    <row r="1371" spans="1:9" x14ac:dyDescent="0.3">
      <c r="A1371" s="2">
        <v>2006</v>
      </c>
      <c r="B1371" s="2" t="s">
        <v>38</v>
      </c>
      <c r="C1371" s="2">
        <v>1</v>
      </c>
      <c r="D1371" s="3">
        <v>0</v>
      </c>
      <c r="F1371" s="2">
        <f t="shared" si="45"/>
        <v>0</v>
      </c>
      <c r="G1371" s="2">
        <v>3</v>
      </c>
      <c r="I1371" s="4">
        <f t="shared" si="46"/>
        <v>0</v>
      </c>
    </row>
    <row r="1372" spans="1:9" x14ac:dyDescent="0.3">
      <c r="A1372" s="2">
        <v>2006</v>
      </c>
      <c r="B1372" s="2" t="s">
        <v>38</v>
      </c>
      <c r="C1372" s="2">
        <v>2</v>
      </c>
      <c r="D1372" s="3">
        <v>0</v>
      </c>
      <c r="F1372" s="2">
        <f t="shared" si="45"/>
        <v>0</v>
      </c>
      <c r="G1372" s="2">
        <v>2.6</v>
      </c>
      <c r="I1372" s="4">
        <f t="shared" si="46"/>
        <v>0</v>
      </c>
    </row>
    <row r="1373" spans="1:9" x14ac:dyDescent="0.3">
      <c r="A1373" s="2">
        <v>2006</v>
      </c>
      <c r="B1373" s="2" t="s">
        <v>38</v>
      </c>
      <c r="C1373" s="2">
        <v>3</v>
      </c>
      <c r="D1373" s="3">
        <v>0</v>
      </c>
      <c r="F1373" s="2">
        <f t="shared" si="45"/>
        <v>0</v>
      </c>
      <c r="G1373" s="2">
        <v>4.8</v>
      </c>
      <c r="I1373" s="4">
        <f t="shared" si="46"/>
        <v>0</v>
      </c>
    </row>
    <row r="1374" spans="1:9" x14ac:dyDescent="0.3">
      <c r="A1374" s="2">
        <v>2006</v>
      </c>
      <c r="B1374" s="2" t="s">
        <v>38</v>
      </c>
      <c r="C1374" s="2">
        <v>4</v>
      </c>
      <c r="D1374" s="3">
        <v>0</v>
      </c>
      <c r="F1374" s="2">
        <f t="shared" si="45"/>
        <v>0</v>
      </c>
      <c r="G1374" s="2">
        <v>3.2</v>
      </c>
      <c r="I1374" s="4">
        <f t="shared" si="46"/>
        <v>0</v>
      </c>
    </row>
    <row r="1375" spans="1:9" x14ac:dyDescent="0.3">
      <c r="A1375" s="2">
        <v>2006</v>
      </c>
      <c r="B1375" s="2" t="s">
        <v>38</v>
      </c>
      <c r="C1375" s="2">
        <v>5</v>
      </c>
      <c r="D1375" s="3">
        <v>0</v>
      </c>
      <c r="F1375" s="2">
        <f t="shared" si="45"/>
        <v>0</v>
      </c>
      <c r="G1375" s="2">
        <v>9.9</v>
      </c>
      <c r="I1375" s="4">
        <f t="shared" si="46"/>
        <v>0</v>
      </c>
    </row>
    <row r="1376" spans="1:9" x14ac:dyDescent="0.3">
      <c r="A1376" s="2">
        <v>2006</v>
      </c>
      <c r="B1376" s="2" t="s">
        <v>38</v>
      </c>
      <c r="C1376" s="2">
        <v>6</v>
      </c>
      <c r="D1376" s="3">
        <v>0</v>
      </c>
      <c r="F1376" s="2">
        <f t="shared" si="45"/>
        <v>0</v>
      </c>
      <c r="G1376" s="2">
        <v>5.7</v>
      </c>
      <c r="I1376" s="4">
        <f t="shared" si="46"/>
        <v>0</v>
      </c>
    </row>
    <row r="1377" spans="1:9" x14ac:dyDescent="0.3">
      <c r="A1377" s="2">
        <v>2006</v>
      </c>
      <c r="B1377" s="2" t="s">
        <v>38</v>
      </c>
      <c r="C1377" s="2">
        <v>7</v>
      </c>
      <c r="D1377" s="3">
        <v>0</v>
      </c>
      <c r="F1377" s="2">
        <f t="shared" si="45"/>
        <v>0</v>
      </c>
      <c r="G1377" s="2">
        <v>4.9000000000000004</v>
      </c>
      <c r="I1377" s="4">
        <f t="shared" si="46"/>
        <v>0</v>
      </c>
    </row>
    <row r="1378" spans="1:9" x14ac:dyDescent="0.3">
      <c r="A1378" s="2">
        <v>2006</v>
      </c>
      <c r="B1378" s="2" t="s">
        <v>38</v>
      </c>
      <c r="C1378" s="2">
        <v>8</v>
      </c>
      <c r="D1378" s="3">
        <v>0</v>
      </c>
      <c r="F1378" s="2">
        <f t="shared" si="45"/>
        <v>0</v>
      </c>
      <c r="G1378" s="2">
        <v>3.9</v>
      </c>
      <c r="I1378" s="4">
        <f t="shared" si="46"/>
        <v>0</v>
      </c>
    </row>
    <row r="1379" spans="1:9" x14ac:dyDescent="0.3">
      <c r="A1379" s="2">
        <v>2006</v>
      </c>
      <c r="B1379" s="2" t="s">
        <v>38</v>
      </c>
      <c r="C1379" s="2">
        <v>9</v>
      </c>
      <c r="D1379" s="3">
        <v>0</v>
      </c>
      <c r="F1379" s="2">
        <f t="shared" si="45"/>
        <v>0</v>
      </c>
      <c r="G1379" s="2">
        <v>5</v>
      </c>
      <c r="I1379" s="4">
        <f t="shared" si="46"/>
        <v>0</v>
      </c>
    </row>
    <row r="1380" spans="1:9" x14ac:dyDescent="0.3">
      <c r="A1380" s="2">
        <v>2006</v>
      </c>
      <c r="B1380" s="2" t="s">
        <v>38</v>
      </c>
      <c r="C1380" s="2">
        <v>10</v>
      </c>
      <c r="D1380" s="3">
        <v>0</v>
      </c>
      <c r="F1380" s="2">
        <f t="shared" si="45"/>
        <v>0</v>
      </c>
      <c r="G1380" s="2">
        <v>4.7</v>
      </c>
      <c r="I1380" s="4">
        <f t="shared" si="46"/>
        <v>0</v>
      </c>
    </row>
    <row r="1381" spans="1:9" x14ac:dyDescent="0.3">
      <c r="A1381" s="2">
        <v>2006</v>
      </c>
      <c r="B1381" s="2" t="s">
        <v>38</v>
      </c>
      <c r="C1381" s="2">
        <v>11</v>
      </c>
      <c r="D1381" s="3">
        <v>0</v>
      </c>
      <c r="F1381" s="2">
        <f t="shared" si="45"/>
        <v>0</v>
      </c>
      <c r="G1381" s="2">
        <v>4.5</v>
      </c>
      <c r="I1381" s="4">
        <f t="shared" si="46"/>
        <v>0</v>
      </c>
    </row>
    <row r="1382" spans="1:9" x14ac:dyDescent="0.3">
      <c r="A1382" s="2">
        <v>2006</v>
      </c>
      <c r="B1382" s="2" t="s">
        <v>38</v>
      </c>
      <c r="C1382" s="2">
        <v>12</v>
      </c>
      <c r="D1382" s="3">
        <v>0</v>
      </c>
      <c r="F1382" s="2">
        <f t="shared" si="45"/>
        <v>0</v>
      </c>
      <c r="G1382" s="2">
        <v>4.9000000000000004</v>
      </c>
      <c r="I1382" s="4">
        <f t="shared" si="46"/>
        <v>0</v>
      </c>
    </row>
    <row r="1383" spans="1:9" x14ac:dyDescent="0.3">
      <c r="A1383" s="2">
        <v>2006</v>
      </c>
      <c r="B1383" s="2" t="s">
        <v>38</v>
      </c>
      <c r="C1383" s="2">
        <v>13</v>
      </c>
      <c r="D1383" s="3">
        <v>0</v>
      </c>
      <c r="F1383" s="2">
        <f t="shared" si="45"/>
        <v>0</v>
      </c>
      <c r="G1383" s="2">
        <v>5.8</v>
      </c>
      <c r="I1383" s="4">
        <f t="shared" si="46"/>
        <v>0</v>
      </c>
    </row>
    <row r="1384" spans="1:9" x14ac:dyDescent="0.3">
      <c r="A1384" s="2">
        <v>2006</v>
      </c>
      <c r="B1384" s="2" t="s">
        <v>38</v>
      </c>
      <c r="C1384" s="2">
        <v>14</v>
      </c>
      <c r="D1384" s="3">
        <v>0</v>
      </c>
      <c r="F1384" s="2">
        <f t="shared" si="45"/>
        <v>0</v>
      </c>
      <c r="G1384" s="2">
        <v>4.4000000000000004</v>
      </c>
      <c r="I1384" s="4">
        <f t="shared" si="46"/>
        <v>0</v>
      </c>
    </row>
    <row r="1385" spans="1:9" x14ac:dyDescent="0.3">
      <c r="A1385" s="2">
        <v>2006</v>
      </c>
      <c r="B1385" s="2" t="s">
        <v>38</v>
      </c>
      <c r="C1385" s="2">
        <v>15</v>
      </c>
      <c r="D1385" s="3">
        <v>0</v>
      </c>
      <c r="F1385" s="2">
        <f t="shared" si="45"/>
        <v>0</v>
      </c>
      <c r="G1385" s="2">
        <v>3.7</v>
      </c>
      <c r="I1385" s="4">
        <f t="shared" si="46"/>
        <v>0</v>
      </c>
    </row>
    <row r="1386" spans="1:9" x14ac:dyDescent="0.3">
      <c r="A1386" s="2">
        <v>2006</v>
      </c>
      <c r="B1386" s="2" t="s">
        <v>38</v>
      </c>
      <c r="C1386" s="2">
        <v>16</v>
      </c>
      <c r="D1386" s="3">
        <v>0</v>
      </c>
      <c r="F1386" s="2">
        <f t="shared" si="45"/>
        <v>0</v>
      </c>
      <c r="G1386" s="2">
        <v>5.8</v>
      </c>
      <c r="I1386" s="4">
        <f t="shared" si="46"/>
        <v>0</v>
      </c>
    </row>
    <row r="1387" spans="1:9" x14ac:dyDescent="0.3">
      <c r="A1387" s="2">
        <v>2006</v>
      </c>
      <c r="B1387" s="2" t="s">
        <v>38</v>
      </c>
      <c r="C1387" s="2">
        <v>17</v>
      </c>
      <c r="D1387" s="3">
        <v>0</v>
      </c>
      <c r="F1387" s="2">
        <f t="shared" si="45"/>
        <v>0</v>
      </c>
      <c r="G1387" s="2">
        <v>4.0999999999999996</v>
      </c>
      <c r="I1387" s="4">
        <f t="shared" si="46"/>
        <v>0</v>
      </c>
    </row>
    <row r="1388" spans="1:9" x14ac:dyDescent="0.3">
      <c r="A1388" s="2">
        <v>2006</v>
      </c>
      <c r="B1388" s="2" t="s">
        <v>38</v>
      </c>
      <c r="C1388" s="2">
        <v>18</v>
      </c>
      <c r="D1388" s="3">
        <v>0</v>
      </c>
      <c r="F1388" s="2">
        <f t="shared" si="45"/>
        <v>0</v>
      </c>
      <c r="G1388" s="2">
        <v>3.7</v>
      </c>
      <c r="I1388" s="4">
        <f t="shared" si="46"/>
        <v>0</v>
      </c>
    </row>
    <row r="1389" spans="1:9" x14ac:dyDescent="0.3">
      <c r="A1389" s="2">
        <v>2006</v>
      </c>
      <c r="B1389" s="2" t="s">
        <v>38</v>
      </c>
      <c r="C1389" s="2">
        <v>19</v>
      </c>
      <c r="D1389" s="3">
        <v>0</v>
      </c>
      <c r="F1389" s="2">
        <f t="shared" si="45"/>
        <v>0</v>
      </c>
      <c r="G1389" s="2">
        <v>4.3</v>
      </c>
      <c r="I1389" s="4">
        <f t="shared" si="46"/>
        <v>0</v>
      </c>
    </row>
    <row r="1390" spans="1:9" x14ac:dyDescent="0.3">
      <c r="A1390" s="2">
        <v>2006</v>
      </c>
      <c r="B1390" s="2" t="s">
        <v>38</v>
      </c>
      <c r="C1390" s="2">
        <v>20</v>
      </c>
      <c r="D1390" s="3">
        <v>0</v>
      </c>
      <c r="F1390" s="2">
        <f t="shared" si="45"/>
        <v>0</v>
      </c>
      <c r="G1390" s="2">
        <v>2</v>
      </c>
      <c r="I1390" s="4">
        <f t="shared" si="46"/>
        <v>0</v>
      </c>
    </row>
    <row r="1391" spans="1:9" x14ac:dyDescent="0.3">
      <c r="A1391" s="2">
        <v>2006</v>
      </c>
      <c r="B1391" s="2" t="s">
        <v>38</v>
      </c>
      <c r="C1391" s="2">
        <v>21</v>
      </c>
      <c r="D1391" s="3">
        <v>0</v>
      </c>
      <c r="F1391" s="2">
        <f t="shared" si="45"/>
        <v>0</v>
      </c>
      <c r="G1391" s="2">
        <v>3.4</v>
      </c>
      <c r="I1391" s="4">
        <f t="shared" si="46"/>
        <v>0</v>
      </c>
    </row>
    <row r="1392" spans="1:9" x14ac:dyDescent="0.3">
      <c r="A1392" s="2">
        <v>2006</v>
      </c>
      <c r="B1392" s="2" t="s">
        <v>38</v>
      </c>
      <c r="C1392" s="2">
        <v>22</v>
      </c>
      <c r="D1392" s="3">
        <v>0</v>
      </c>
      <c r="F1392" s="2">
        <f t="shared" si="45"/>
        <v>0</v>
      </c>
      <c r="G1392" s="2">
        <v>3</v>
      </c>
      <c r="I1392" s="4">
        <f t="shared" si="46"/>
        <v>0</v>
      </c>
    </row>
    <row r="1393" spans="1:9" x14ac:dyDescent="0.3">
      <c r="A1393" s="2">
        <v>2006</v>
      </c>
      <c r="B1393" s="2" t="s">
        <v>38</v>
      </c>
      <c r="C1393" s="2">
        <v>23</v>
      </c>
      <c r="D1393" s="3">
        <v>0</v>
      </c>
      <c r="F1393" s="2">
        <f t="shared" si="45"/>
        <v>0</v>
      </c>
      <c r="G1393" s="2">
        <v>2.2000000000000002</v>
      </c>
      <c r="I1393" s="4">
        <f t="shared" si="46"/>
        <v>0</v>
      </c>
    </row>
    <row r="1394" spans="1:9" x14ac:dyDescent="0.3">
      <c r="A1394" s="2">
        <v>2006</v>
      </c>
      <c r="B1394" s="2" t="s">
        <v>38</v>
      </c>
      <c r="C1394" s="2">
        <v>24</v>
      </c>
      <c r="D1394" s="3">
        <v>0</v>
      </c>
      <c r="F1394" s="2">
        <f t="shared" si="45"/>
        <v>0</v>
      </c>
      <c r="G1394" s="2">
        <v>3.2</v>
      </c>
      <c r="I1394" s="4">
        <f t="shared" si="46"/>
        <v>0</v>
      </c>
    </row>
    <row r="1395" spans="1:9" x14ac:dyDescent="0.3">
      <c r="A1395" s="2">
        <v>2006</v>
      </c>
      <c r="B1395" s="2" t="s">
        <v>38</v>
      </c>
      <c r="C1395" s="2">
        <v>25</v>
      </c>
      <c r="D1395" s="3">
        <v>0</v>
      </c>
      <c r="F1395" s="2">
        <f t="shared" si="45"/>
        <v>0</v>
      </c>
      <c r="G1395" s="2">
        <v>4.4000000000000004</v>
      </c>
      <c r="I1395" s="4">
        <f t="shared" si="46"/>
        <v>0</v>
      </c>
    </row>
    <row r="1396" spans="1:9" x14ac:dyDescent="0.3">
      <c r="A1396" s="2">
        <v>2006</v>
      </c>
      <c r="B1396" s="2" t="s">
        <v>38</v>
      </c>
      <c r="C1396" s="2">
        <v>26</v>
      </c>
      <c r="D1396" s="3">
        <v>0</v>
      </c>
      <c r="F1396" s="2">
        <f t="shared" si="45"/>
        <v>0</v>
      </c>
      <c r="G1396" s="2">
        <v>4.5</v>
      </c>
      <c r="I1396" s="4">
        <f t="shared" si="46"/>
        <v>0</v>
      </c>
    </row>
    <row r="1397" spans="1:9" x14ac:dyDescent="0.3">
      <c r="A1397" s="2">
        <v>2006</v>
      </c>
      <c r="B1397" s="2" t="s">
        <v>38</v>
      </c>
      <c r="C1397" s="2">
        <v>27</v>
      </c>
      <c r="D1397" s="3">
        <v>0</v>
      </c>
      <c r="F1397" s="2">
        <f t="shared" si="45"/>
        <v>0</v>
      </c>
      <c r="G1397" s="2">
        <v>4.7</v>
      </c>
      <c r="I1397" s="4">
        <f t="shared" si="46"/>
        <v>0</v>
      </c>
    </row>
    <row r="1398" spans="1:9" x14ac:dyDescent="0.3">
      <c r="A1398" s="2">
        <v>2006</v>
      </c>
      <c r="B1398" s="2" t="s">
        <v>38</v>
      </c>
      <c r="C1398" s="2">
        <v>28</v>
      </c>
      <c r="D1398" s="3">
        <v>0</v>
      </c>
      <c r="F1398" s="2">
        <f t="shared" si="45"/>
        <v>0</v>
      </c>
      <c r="G1398" s="2">
        <v>3.6</v>
      </c>
      <c r="I1398" s="4">
        <f t="shared" si="46"/>
        <v>0</v>
      </c>
    </row>
    <row r="1399" spans="1:9" x14ac:dyDescent="0.3">
      <c r="A1399" s="2">
        <v>2006</v>
      </c>
      <c r="B1399" s="2" t="s">
        <v>38</v>
      </c>
      <c r="C1399" s="2">
        <v>29</v>
      </c>
      <c r="D1399" s="3">
        <v>2</v>
      </c>
      <c r="F1399" s="2">
        <f t="shared" si="45"/>
        <v>5.511008238957317E-3</v>
      </c>
      <c r="G1399" s="2">
        <v>3</v>
      </c>
      <c r="I1399" s="4">
        <f t="shared" si="46"/>
        <v>2.6362334351638665</v>
      </c>
    </row>
    <row r="1400" spans="1:9" x14ac:dyDescent="0.3">
      <c r="A1400" s="2">
        <v>2006</v>
      </c>
      <c r="B1400" s="2" t="s">
        <v>38</v>
      </c>
      <c r="C1400" s="2">
        <v>30</v>
      </c>
      <c r="D1400" s="3">
        <v>0.2</v>
      </c>
      <c r="F1400" s="2">
        <f t="shared" si="45"/>
        <v>5.511008238957317E-4</v>
      </c>
      <c r="G1400" s="2">
        <v>3</v>
      </c>
      <c r="I1400" s="4">
        <f t="shared" si="46"/>
        <v>0.26362334351638667</v>
      </c>
    </row>
    <row r="1401" spans="1:9" x14ac:dyDescent="0.3">
      <c r="A1401" s="2">
        <v>2006</v>
      </c>
      <c r="B1401" s="2" t="s">
        <v>38</v>
      </c>
      <c r="C1401" s="2">
        <v>31</v>
      </c>
      <c r="D1401" s="3">
        <v>0</v>
      </c>
      <c r="F1401" s="2">
        <f t="shared" si="45"/>
        <v>0</v>
      </c>
      <c r="G1401" s="2">
        <v>4</v>
      </c>
      <c r="I1401" s="4">
        <f t="shared" si="46"/>
        <v>0</v>
      </c>
    </row>
    <row r="1402" spans="1:9" x14ac:dyDescent="0.3">
      <c r="A1402" s="2">
        <v>2006</v>
      </c>
      <c r="B1402" s="2" t="s">
        <v>39</v>
      </c>
      <c r="C1402" s="2">
        <v>1</v>
      </c>
      <c r="D1402" s="3">
        <v>0.6</v>
      </c>
      <c r="F1402" s="2">
        <f t="shared" si="45"/>
        <v>1.6533024716871951E-3</v>
      </c>
      <c r="G1402" s="2">
        <v>2.9</v>
      </c>
      <c r="I1402" s="4">
        <f t="shared" si="46"/>
        <v>0.79087003054915994</v>
      </c>
    </row>
    <row r="1403" spans="1:9" x14ac:dyDescent="0.3">
      <c r="A1403" s="2">
        <v>2006</v>
      </c>
      <c r="B1403" s="2" t="s">
        <v>39</v>
      </c>
      <c r="C1403" s="2">
        <v>2</v>
      </c>
      <c r="D1403" s="3">
        <v>0</v>
      </c>
      <c r="F1403" s="2">
        <f t="shared" si="45"/>
        <v>0</v>
      </c>
      <c r="G1403" s="2">
        <v>2.6</v>
      </c>
      <c r="I1403" s="4">
        <f t="shared" si="46"/>
        <v>0</v>
      </c>
    </row>
    <row r="1404" spans="1:9" x14ac:dyDescent="0.3">
      <c r="A1404" s="2">
        <v>2006</v>
      </c>
      <c r="B1404" s="2" t="s">
        <v>39</v>
      </c>
      <c r="C1404" s="2">
        <v>3</v>
      </c>
      <c r="D1404" s="3">
        <v>0</v>
      </c>
      <c r="F1404" s="2">
        <f t="shared" si="45"/>
        <v>0</v>
      </c>
      <c r="G1404" s="2">
        <v>2.4</v>
      </c>
      <c r="I1404" s="4">
        <f t="shared" si="46"/>
        <v>0</v>
      </c>
    </row>
    <row r="1405" spans="1:9" x14ac:dyDescent="0.3">
      <c r="A1405" s="2">
        <v>2006</v>
      </c>
      <c r="B1405" s="2" t="s">
        <v>39</v>
      </c>
      <c r="C1405" s="2">
        <v>4</v>
      </c>
      <c r="D1405" s="3">
        <v>0</v>
      </c>
      <c r="F1405" s="2">
        <f t="shared" si="45"/>
        <v>0</v>
      </c>
      <c r="G1405" s="2">
        <v>1.9</v>
      </c>
      <c r="I1405" s="4">
        <f t="shared" si="46"/>
        <v>0</v>
      </c>
    </row>
    <row r="1406" spans="1:9" x14ac:dyDescent="0.3">
      <c r="A1406" s="2">
        <v>2006</v>
      </c>
      <c r="B1406" s="2" t="s">
        <v>39</v>
      </c>
      <c r="C1406" s="2">
        <v>5</v>
      </c>
      <c r="D1406" s="3">
        <v>0</v>
      </c>
      <c r="F1406" s="2">
        <f t="shared" si="45"/>
        <v>0</v>
      </c>
      <c r="G1406" s="2">
        <v>3.3</v>
      </c>
      <c r="I1406" s="4">
        <f t="shared" si="46"/>
        <v>0</v>
      </c>
    </row>
    <row r="1407" spans="1:9" x14ac:dyDescent="0.3">
      <c r="A1407" s="2">
        <v>2006</v>
      </c>
      <c r="B1407" s="2" t="s">
        <v>39</v>
      </c>
      <c r="C1407" s="2">
        <v>6</v>
      </c>
      <c r="D1407" s="3">
        <v>0</v>
      </c>
      <c r="F1407" s="2">
        <f t="shared" si="45"/>
        <v>0</v>
      </c>
      <c r="G1407" s="2">
        <v>4.2</v>
      </c>
      <c r="I1407" s="4">
        <f t="shared" si="46"/>
        <v>0</v>
      </c>
    </row>
    <row r="1408" spans="1:9" x14ac:dyDescent="0.3">
      <c r="A1408" s="2">
        <v>2006</v>
      </c>
      <c r="B1408" s="2" t="s">
        <v>39</v>
      </c>
      <c r="C1408" s="2">
        <v>7</v>
      </c>
      <c r="D1408" s="3">
        <v>0</v>
      </c>
      <c r="F1408" s="2">
        <f t="shared" si="45"/>
        <v>0</v>
      </c>
      <c r="G1408" s="2">
        <v>3.1</v>
      </c>
      <c r="I1408" s="4">
        <f t="shared" si="46"/>
        <v>0</v>
      </c>
    </row>
    <row r="1409" spans="1:9" x14ac:dyDescent="0.3">
      <c r="A1409" s="2">
        <v>2006</v>
      </c>
      <c r="B1409" s="2" t="s">
        <v>39</v>
      </c>
      <c r="C1409" s="2">
        <v>8</v>
      </c>
      <c r="D1409" s="3">
        <v>0</v>
      </c>
      <c r="F1409" s="2">
        <f t="shared" si="45"/>
        <v>0</v>
      </c>
      <c r="G1409" s="2">
        <v>4.4000000000000004</v>
      </c>
      <c r="I1409" s="4">
        <f t="shared" si="46"/>
        <v>0</v>
      </c>
    </row>
    <row r="1410" spans="1:9" x14ac:dyDescent="0.3">
      <c r="A1410" s="2">
        <v>2006</v>
      </c>
      <c r="B1410" s="2" t="s">
        <v>39</v>
      </c>
      <c r="C1410" s="2">
        <v>9</v>
      </c>
      <c r="D1410" s="3">
        <v>0</v>
      </c>
      <c r="F1410" s="2">
        <f t="shared" si="45"/>
        <v>0</v>
      </c>
      <c r="G1410" s="2">
        <v>4</v>
      </c>
      <c r="I1410" s="4">
        <f t="shared" si="46"/>
        <v>0</v>
      </c>
    </row>
    <row r="1411" spans="1:9" x14ac:dyDescent="0.3">
      <c r="A1411" s="2">
        <v>2006</v>
      </c>
      <c r="B1411" s="2" t="s">
        <v>39</v>
      </c>
      <c r="C1411" s="2">
        <v>10</v>
      </c>
      <c r="D1411" s="3">
        <v>0.8</v>
      </c>
      <c r="F1411" s="2">
        <f t="shared" si="45"/>
        <v>2.2044032955829268E-3</v>
      </c>
      <c r="G1411" s="2">
        <v>2.4</v>
      </c>
      <c r="I1411" s="4">
        <f t="shared" si="46"/>
        <v>1.0544933740655467</v>
      </c>
    </row>
    <row r="1412" spans="1:9" x14ac:dyDescent="0.3">
      <c r="A1412" s="2">
        <v>2006</v>
      </c>
      <c r="B1412" s="2" t="s">
        <v>39</v>
      </c>
      <c r="C1412" s="2">
        <v>11</v>
      </c>
      <c r="D1412" s="3">
        <v>0</v>
      </c>
      <c r="F1412" s="2">
        <f t="shared" si="45"/>
        <v>0</v>
      </c>
      <c r="G1412" s="2">
        <v>0.3</v>
      </c>
      <c r="I1412" s="4">
        <f t="shared" si="46"/>
        <v>0</v>
      </c>
    </row>
    <row r="1413" spans="1:9" x14ac:dyDescent="0.3">
      <c r="A1413" s="2">
        <v>2006</v>
      </c>
      <c r="B1413" s="2" t="s">
        <v>39</v>
      </c>
      <c r="C1413" s="2">
        <v>12</v>
      </c>
      <c r="D1413" s="3">
        <v>3</v>
      </c>
      <c r="F1413" s="2">
        <f t="shared" si="45"/>
        <v>8.2665123584359755E-3</v>
      </c>
      <c r="G1413" s="2">
        <v>0.7</v>
      </c>
      <c r="I1413" s="4">
        <f t="shared" si="46"/>
        <v>3.9543501527457998</v>
      </c>
    </row>
    <row r="1414" spans="1:9" x14ac:dyDescent="0.3">
      <c r="A1414" s="2">
        <v>2006</v>
      </c>
      <c r="B1414" s="2" t="s">
        <v>39</v>
      </c>
      <c r="C1414" s="2">
        <v>13</v>
      </c>
      <c r="D1414" s="3">
        <v>6.3</v>
      </c>
      <c r="F1414" s="2">
        <f t="shared" si="45"/>
        <v>1.7359675952715547E-2</v>
      </c>
      <c r="G1414" s="2">
        <v>1.8</v>
      </c>
      <c r="I1414" s="4">
        <f t="shared" si="46"/>
        <v>8.3041353207661786</v>
      </c>
    </row>
    <row r="1415" spans="1:9" x14ac:dyDescent="0.3">
      <c r="A1415" s="2">
        <v>2006</v>
      </c>
      <c r="B1415" s="2" t="s">
        <v>39</v>
      </c>
      <c r="C1415" s="2">
        <v>14</v>
      </c>
      <c r="D1415" s="3">
        <v>2</v>
      </c>
      <c r="F1415" s="2">
        <f t="shared" si="45"/>
        <v>5.511008238957317E-3</v>
      </c>
      <c r="G1415" s="2">
        <v>1.6</v>
      </c>
      <c r="I1415" s="4">
        <f t="shared" si="46"/>
        <v>2.6362334351638665</v>
      </c>
    </row>
    <row r="1416" spans="1:9" x14ac:dyDescent="0.3">
      <c r="A1416" s="2">
        <v>2006</v>
      </c>
      <c r="B1416" s="2" t="s">
        <v>39</v>
      </c>
      <c r="C1416" s="2">
        <v>15</v>
      </c>
      <c r="D1416" s="3">
        <v>0</v>
      </c>
      <c r="F1416" s="2">
        <f t="shared" si="45"/>
        <v>0</v>
      </c>
      <c r="G1416" s="2">
        <v>0.9</v>
      </c>
      <c r="I1416" s="4">
        <f t="shared" si="46"/>
        <v>0</v>
      </c>
    </row>
    <row r="1417" spans="1:9" x14ac:dyDescent="0.3">
      <c r="A1417" s="2">
        <v>2006</v>
      </c>
      <c r="B1417" s="2" t="s">
        <v>39</v>
      </c>
      <c r="C1417" s="2">
        <v>16</v>
      </c>
      <c r="D1417" s="3">
        <v>0</v>
      </c>
      <c r="F1417" s="2">
        <f t="shared" si="45"/>
        <v>0</v>
      </c>
      <c r="G1417" s="2">
        <v>2.7</v>
      </c>
      <c r="I1417" s="4">
        <f t="shared" si="46"/>
        <v>0</v>
      </c>
    </row>
    <row r="1418" spans="1:9" x14ac:dyDescent="0.3">
      <c r="A1418" s="2">
        <v>2006</v>
      </c>
      <c r="B1418" s="2" t="s">
        <v>39</v>
      </c>
      <c r="C1418" s="2">
        <v>17</v>
      </c>
      <c r="D1418" s="3">
        <v>0</v>
      </c>
      <c r="F1418" s="2">
        <f t="shared" si="45"/>
        <v>0</v>
      </c>
      <c r="G1418" s="2">
        <v>2</v>
      </c>
      <c r="I1418" s="4">
        <f t="shared" si="46"/>
        <v>0</v>
      </c>
    </row>
    <row r="1419" spans="1:9" x14ac:dyDescent="0.3">
      <c r="A1419" s="2">
        <v>2006</v>
      </c>
      <c r="B1419" s="2" t="s">
        <v>39</v>
      </c>
      <c r="C1419" s="2">
        <v>18</v>
      </c>
      <c r="D1419" s="3">
        <v>0</v>
      </c>
      <c r="F1419" s="2">
        <f t="shared" ref="F1419:F1462" si="47">D1419/362.91</f>
        <v>0</v>
      </c>
      <c r="G1419" s="2">
        <v>1.2</v>
      </c>
      <c r="I1419" s="4">
        <f t="shared" ref="I1419:I1461" si="48">F1419*$P$28</f>
        <v>0</v>
      </c>
    </row>
    <row r="1420" spans="1:9" x14ac:dyDescent="0.3">
      <c r="A1420" s="2">
        <v>2006</v>
      </c>
      <c r="B1420" s="2" t="s">
        <v>39</v>
      </c>
      <c r="C1420" s="2">
        <v>19</v>
      </c>
      <c r="D1420" s="3">
        <v>0</v>
      </c>
      <c r="F1420" s="2">
        <f t="shared" si="47"/>
        <v>0</v>
      </c>
      <c r="G1420" s="2">
        <v>1.2</v>
      </c>
      <c r="I1420" s="4">
        <f t="shared" si="48"/>
        <v>0</v>
      </c>
    </row>
    <row r="1421" spans="1:9" x14ac:dyDescent="0.3">
      <c r="A1421" s="2">
        <v>2006</v>
      </c>
      <c r="B1421" s="2" t="s">
        <v>39</v>
      </c>
      <c r="C1421" s="2">
        <v>20</v>
      </c>
      <c r="D1421" s="3">
        <v>0</v>
      </c>
      <c r="F1421" s="2">
        <f t="shared" si="47"/>
        <v>0</v>
      </c>
      <c r="G1421" s="2">
        <v>3.1</v>
      </c>
      <c r="I1421" s="4">
        <f t="shared" si="48"/>
        <v>0</v>
      </c>
    </row>
    <row r="1422" spans="1:9" x14ac:dyDescent="0.3">
      <c r="A1422" s="2">
        <v>2006</v>
      </c>
      <c r="B1422" s="2" t="s">
        <v>39</v>
      </c>
      <c r="C1422" s="2">
        <v>21</v>
      </c>
      <c r="D1422" s="3">
        <v>0</v>
      </c>
      <c r="F1422" s="2">
        <f t="shared" si="47"/>
        <v>0</v>
      </c>
      <c r="G1422" s="2">
        <v>1.3</v>
      </c>
      <c r="I1422" s="4">
        <f t="shared" si="48"/>
        <v>0</v>
      </c>
    </row>
    <row r="1423" spans="1:9" x14ac:dyDescent="0.3">
      <c r="A1423" s="2">
        <v>2006</v>
      </c>
      <c r="B1423" s="2" t="s">
        <v>39</v>
      </c>
      <c r="C1423" s="2">
        <v>22</v>
      </c>
      <c r="D1423" s="3">
        <v>0</v>
      </c>
      <c r="F1423" s="2">
        <f t="shared" si="47"/>
        <v>0</v>
      </c>
      <c r="G1423" s="2">
        <v>1.4</v>
      </c>
      <c r="I1423" s="4">
        <f t="shared" si="48"/>
        <v>0</v>
      </c>
    </row>
    <row r="1424" spans="1:9" x14ac:dyDescent="0.3">
      <c r="A1424" s="2">
        <v>2006</v>
      </c>
      <c r="B1424" s="2" t="s">
        <v>39</v>
      </c>
      <c r="C1424" s="2">
        <v>23</v>
      </c>
      <c r="D1424" s="3">
        <v>0</v>
      </c>
      <c r="F1424" s="2">
        <f t="shared" si="47"/>
        <v>0</v>
      </c>
      <c r="G1424" s="2">
        <v>0.9</v>
      </c>
      <c r="I1424" s="4">
        <f t="shared" si="48"/>
        <v>0</v>
      </c>
    </row>
    <row r="1425" spans="1:9" x14ac:dyDescent="0.3">
      <c r="A1425" s="2">
        <v>2006</v>
      </c>
      <c r="B1425" s="2" t="s">
        <v>39</v>
      </c>
      <c r="C1425" s="2">
        <v>24</v>
      </c>
      <c r="D1425" s="3">
        <v>0</v>
      </c>
      <c r="F1425" s="2">
        <f t="shared" si="47"/>
        <v>0</v>
      </c>
      <c r="G1425" s="2">
        <v>1.8</v>
      </c>
      <c r="I1425" s="4">
        <f t="shared" si="48"/>
        <v>0</v>
      </c>
    </row>
    <row r="1426" spans="1:9" x14ac:dyDescent="0.3">
      <c r="A1426" s="2">
        <v>2006</v>
      </c>
      <c r="B1426" s="2" t="s">
        <v>39</v>
      </c>
      <c r="C1426" s="2">
        <v>25</v>
      </c>
      <c r="D1426" s="3">
        <v>0</v>
      </c>
      <c r="F1426" s="2">
        <f t="shared" si="47"/>
        <v>0</v>
      </c>
      <c r="G1426" s="2">
        <v>0.9</v>
      </c>
      <c r="I1426" s="4">
        <f t="shared" si="48"/>
        <v>0</v>
      </c>
    </row>
    <row r="1427" spans="1:9" x14ac:dyDescent="0.3">
      <c r="A1427" s="2">
        <v>2006</v>
      </c>
      <c r="B1427" s="2" t="s">
        <v>39</v>
      </c>
      <c r="C1427" s="2">
        <v>26</v>
      </c>
      <c r="D1427" s="3">
        <v>1</v>
      </c>
      <c r="F1427" s="2">
        <f t="shared" si="47"/>
        <v>2.7555041194786585E-3</v>
      </c>
      <c r="G1427" s="2">
        <v>1.2</v>
      </c>
      <c r="I1427" s="4">
        <f t="shared" si="48"/>
        <v>1.3181167175819333</v>
      </c>
    </row>
    <row r="1428" spans="1:9" x14ac:dyDescent="0.3">
      <c r="A1428" s="2">
        <v>2006</v>
      </c>
      <c r="B1428" s="2" t="s">
        <v>39</v>
      </c>
      <c r="C1428" s="2">
        <v>27</v>
      </c>
      <c r="D1428" s="3">
        <v>0</v>
      </c>
      <c r="F1428" s="2">
        <f t="shared" si="47"/>
        <v>0</v>
      </c>
      <c r="G1428" s="2">
        <v>1.3</v>
      </c>
      <c r="I1428" s="4">
        <f t="shared" si="48"/>
        <v>0</v>
      </c>
    </row>
    <row r="1429" spans="1:9" x14ac:dyDescent="0.3">
      <c r="A1429" s="2">
        <v>2006</v>
      </c>
      <c r="B1429" s="2" t="s">
        <v>39</v>
      </c>
      <c r="C1429" s="2">
        <v>28</v>
      </c>
      <c r="D1429" s="3">
        <v>0</v>
      </c>
      <c r="F1429" s="2">
        <f t="shared" si="47"/>
        <v>0</v>
      </c>
      <c r="G1429" s="2">
        <v>2</v>
      </c>
      <c r="I1429" s="4">
        <f t="shared" si="48"/>
        <v>0</v>
      </c>
    </row>
    <row r="1430" spans="1:9" x14ac:dyDescent="0.3">
      <c r="A1430" s="2">
        <v>2006</v>
      </c>
      <c r="B1430" s="2" t="s">
        <v>39</v>
      </c>
      <c r="C1430" s="2">
        <v>29</v>
      </c>
      <c r="D1430" s="3">
        <v>0</v>
      </c>
      <c r="F1430" s="2">
        <f t="shared" si="47"/>
        <v>0</v>
      </c>
      <c r="G1430" s="2">
        <v>2.1</v>
      </c>
      <c r="I1430" s="4">
        <f t="shared" si="48"/>
        <v>0</v>
      </c>
    </row>
    <row r="1431" spans="1:9" x14ac:dyDescent="0.3">
      <c r="A1431" s="2">
        <v>2006</v>
      </c>
      <c r="B1431" s="2" t="s">
        <v>39</v>
      </c>
      <c r="C1431" s="2">
        <v>30</v>
      </c>
      <c r="D1431" s="3">
        <v>0</v>
      </c>
      <c r="F1431" s="2">
        <f t="shared" si="47"/>
        <v>0</v>
      </c>
      <c r="G1431" s="2">
        <v>1.5</v>
      </c>
      <c r="I1431" s="4">
        <f t="shared" si="48"/>
        <v>0</v>
      </c>
    </row>
    <row r="1432" spans="1:9" x14ac:dyDescent="0.3">
      <c r="A1432" s="2">
        <v>2006</v>
      </c>
      <c r="B1432" s="2" t="s">
        <v>40</v>
      </c>
      <c r="C1432" s="2">
        <v>1</v>
      </c>
      <c r="D1432" s="3">
        <v>0</v>
      </c>
      <c r="F1432" s="2">
        <f t="shared" si="47"/>
        <v>0</v>
      </c>
      <c r="G1432" s="2">
        <v>0.7</v>
      </c>
      <c r="I1432" s="4">
        <f t="shared" si="48"/>
        <v>0</v>
      </c>
    </row>
    <row r="1433" spans="1:9" x14ac:dyDescent="0.3">
      <c r="A1433" s="2">
        <v>2006</v>
      </c>
      <c r="B1433" s="2" t="s">
        <v>40</v>
      </c>
      <c r="C1433" s="2">
        <v>2</v>
      </c>
      <c r="D1433" s="3">
        <v>0</v>
      </c>
      <c r="F1433" s="2">
        <f t="shared" si="47"/>
        <v>0</v>
      </c>
      <c r="G1433" s="2">
        <v>2.4</v>
      </c>
      <c r="I1433" s="4">
        <f t="shared" si="48"/>
        <v>0</v>
      </c>
    </row>
    <row r="1434" spans="1:9" x14ac:dyDescent="0.3">
      <c r="A1434" s="2">
        <v>2006</v>
      </c>
      <c r="B1434" s="2" t="s">
        <v>40</v>
      </c>
      <c r="C1434" s="2">
        <v>3</v>
      </c>
      <c r="D1434" s="3">
        <v>0</v>
      </c>
      <c r="F1434" s="2">
        <f t="shared" si="47"/>
        <v>0</v>
      </c>
      <c r="G1434" s="2">
        <v>2.2999999999999998</v>
      </c>
      <c r="I1434" s="4">
        <f t="shared" si="48"/>
        <v>0</v>
      </c>
    </row>
    <row r="1435" spans="1:9" x14ac:dyDescent="0.3">
      <c r="A1435" s="2">
        <v>2006</v>
      </c>
      <c r="B1435" s="2" t="s">
        <v>40</v>
      </c>
      <c r="C1435" s="2">
        <v>4</v>
      </c>
      <c r="D1435" s="3">
        <v>0</v>
      </c>
      <c r="F1435" s="2">
        <f t="shared" si="47"/>
        <v>0</v>
      </c>
      <c r="G1435" s="2">
        <v>1.5</v>
      </c>
      <c r="I1435" s="4">
        <f t="shared" si="48"/>
        <v>0</v>
      </c>
    </row>
    <row r="1436" spans="1:9" x14ac:dyDescent="0.3">
      <c r="A1436" s="2">
        <v>2006</v>
      </c>
      <c r="B1436" s="2" t="s">
        <v>40</v>
      </c>
      <c r="C1436" s="2">
        <v>5</v>
      </c>
      <c r="D1436" s="3">
        <v>0</v>
      </c>
      <c r="F1436" s="2">
        <f t="shared" si="47"/>
        <v>0</v>
      </c>
      <c r="G1436" s="2">
        <v>1</v>
      </c>
      <c r="I1436" s="4">
        <f t="shared" si="48"/>
        <v>0</v>
      </c>
    </row>
    <row r="1437" spans="1:9" x14ac:dyDescent="0.3">
      <c r="A1437" s="2">
        <v>2006</v>
      </c>
      <c r="B1437" s="2" t="s">
        <v>40</v>
      </c>
      <c r="C1437" s="2">
        <v>6</v>
      </c>
      <c r="D1437" s="3">
        <v>0</v>
      </c>
      <c r="F1437" s="2">
        <f t="shared" si="47"/>
        <v>0</v>
      </c>
      <c r="G1437" s="2">
        <v>1.6</v>
      </c>
      <c r="I1437" s="4">
        <f t="shared" si="48"/>
        <v>0</v>
      </c>
    </row>
    <row r="1438" spans="1:9" x14ac:dyDescent="0.3">
      <c r="A1438" s="2">
        <v>2006</v>
      </c>
      <c r="B1438" s="2" t="s">
        <v>40</v>
      </c>
      <c r="C1438" s="2">
        <v>7</v>
      </c>
      <c r="D1438" s="3">
        <v>21</v>
      </c>
      <c r="F1438" s="2">
        <f t="shared" si="47"/>
        <v>5.7865586509051825E-2</v>
      </c>
      <c r="G1438" s="2">
        <v>0.7</v>
      </c>
      <c r="I1438" s="4">
        <f t="shared" si="48"/>
        <v>27.680451069220599</v>
      </c>
    </row>
    <row r="1439" spans="1:9" x14ac:dyDescent="0.3">
      <c r="A1439" s="2">
        <v>2006</v>
      </c>
      <c r="B1439" s="2" t="s">
        <v>40</v>
      </c>
      <c r="C1439" s="2">
        <v>8</v>
      </c>
      <c r="D1439" s="3">
        <v>2</v>
      </c>
      <c r="F1439" s="2">
        <f t="shared" si="47"/>
        <v>5.511008238957317E-3</v>
      </c>
      <c r="G1439" s="2">
        <v>0.6</v>
      </c>
      <c r="I1439" s="4">
        <f t="shared" si="48"/>
        <v>2.6362334351638665</v>
      </c>
    </row>
    <row r="1440" spans="1:9" x14ac:dyDescent="0.3">
      <c r="A1440" s="2">
        <v>2006</v>
      </c>
      <c r="B1440" s="2" t="s">
        <v>40</v>
      </c>
      <c r="C1440" s="2">
        <v>9</v>
      </c>
      <c r="D1440" s="3">
        <v>0</v>
      </c>
      <c r="F1440" s="2">
        <f t="shared" si="47"/>
        <v>0</v>
      </c>
      <c r="G1440" s="2">
        <v>1.1000000000000001</v>
      </c>
      <c r="I1440" s="4">
        <f t="shared" si="48"/>
        <v>0</v>
      </c>
    </row>
    <row r="1441" spans="1:9" x14ac:dyDescent="0.3">
      <c r="A1441" s="2">
        <v>2006</v>
      </c>
      <c r="B1441" s="2" t="s">
        <v>40</v>
      </c>
      <c r="C1441" s="2">
        <v>10</v>
      </c>
      <c r="D1441" s="3">
        <v>0</v>
      </c>
      <c r="F1441" s="2">
        <f t="shared" si="47"/>
        <v>0</v>
      </c>
      <c r="G1441" s="2">
        <v>1.5</v>
      </c>
      <c r="I1441" s="4">
        <f t="shared" si="48"/>
        <v>0</v>
      </c>
    </row>
    <row r="1442" spans="1:9" x14ac:dyDescent="0.3">
      <c r="A1442" s="2">
        <v>2006</v>
      </c>
      <c r="B1442" s="2" t="s">
        <v>40</v>
      </c>
      <c r="C1442" s="2">
        <v>11</v>
      </c>
      <c r="D1442" s="3">
        <v>22</v>
      </c>
      <c r="F1442" s="2">
        <f t="shared" si="47"/>
        <v>6.0621090628530487E-2</v>
      </c>
      <c r="G1442" s="2">
        <v>0.2</v>
      </c>
      <c r="I1442" s="4">
        <f t="shared" si="48"/>
        <v>28.998567786802532</v>
      </c>
    </row>
    <row r="1443" spans="1:9" x14ac:dyDescent="0.3">
      <c r="A1443" s="2">
        <v>2006</v>
      </c>
      <c r="B1443" s="2" t="s">
        <v>40</v>
      </c>
      <c r="C1443" s="2">
        <v>12</v>
      </c>
      <c r="D1443" s="3">
        <v>2</v>
      </c>
      <c r="F1443" s="2">
        <f t="shared" si="47"/>
        <v>5.511008238957317E-3</v>
      </c>
      <c r="G1443" s="2">
        <v>0.3</v>
      </c>
      <c r="I1443" s="4">
        <f t="shared" si="48"/>
        <v>2.6362334351638665</v>
      </c>
    </row>
    <row r="1444" spans="1:9" x14ac:dyDescent="0.3">
      <c r="A1444" s="2">
        <v>2006</v>
      </c>
      <c r="B1444" s="2" t="s">
        <v>40</v>
      </c>
      <c r="C1444" s="2">
        <v>13</v>
      </c>
      <c r="D1444" s="3">
        <v>0</v>
      </c>
      <c r="F1444" s="2">
        <f t="shared" si="47"/>
        <v>0</v>
      </c>
      <c r="G1444" s="2">
        <v>0.5</v>
      </c>
      <c r="I1444" s="4">
        <f t="shared" si="48"/>
        <v>0</v>
      </c>
    </row>
    <row r="1445" spans="1:9" x14ac:dyDescent="0.3">
      <c r="A1445" s="2">
        <v>2006</v>
      </c>
      <c r="B1445" s="2" t="s">
        <v>40</v>
      </c>
      <c r="C1445" s="2">
        <v>14</v>
      </c>
      <c r="D1445" s="3">
        <v>0</v>
      </c>
      <c r="F1445" s="2">
        <f t="shared" si="47"/>
        <v>0</v>
      </c>
      <c r="G1445" s="2">
        <v>1</v>
      </c>
      <c r="I1445" s="4">
        <f t="shared" si="48"/>
        <v>0</v>
      </c>
    </row>
    <row r="1446" spans="1:9" x14ac:dyDescent="0.3">
      <c r="A1446" s="2">
        <v>2006</v>
      </c>
      <c r="B1446" s="2" t="s">
        <v>40</v>
      </c>
      <c r="C1446" s="2">
        <v>15</v>
      </c>
      <c r="D1446" s="3">
        <v>0</v>
      </c>
      <c r="F1446" s="2">
        <f t="shared" si="47"/>
        <v>0</v>
      </c>
      <c r="G1446" s="2">
        <v>1.1000000000000001</v>
      </c>
      <c r="I1446" s="4">
        <f t="shared" si="48"/>
        <v>0</v>
      </c>
    </row>
    <row r="1447" spans="1:9" x14ac:dyDescent="0.3">
      <c r="A1447" s="2">
        <v>2006</v>
      </c>
      <c r="B1447" s="2" t="s">
        <v>40</v>
      </c>
      <c r="C1447" s="2">
        <v>16</v>
      </c>
      <c r="D1447" s="3">
        <v>2</v>
      </c>
      <c r="F1447" s="2">
        <f t="shared" si="47"/>
        <v>5.511008238957317E-3</v>
      </c>
      <c r="G1447" s="2">
        <v>1.5</v>
      </c>
      <c r="I1447" s="4">
        <f t="shared" si="48"/>
        <v>2.6362334351638665</v>
      </c>
    </row>
    <row r="1448" spans="1:9" x14ac:dyDescent="0.3">
      <c r="A1448" s="2">
        <v>2006</v>
      </c>
      <c r="B1448" s="2" t="s">
        <v>40</v>
      </c>
      <c r="C1448" s="2">
        <v>17</v>
      </c>
      <c r="D1448" s="3">
        <v>41</v>
      </c>
      <c r="F1448" s="2">
        <f t="shared" si="47"/>
        <v>0.112975668898625</v>
      </c>
      <c r="G1448" s="2">
        <v>0.6</v>
      </c>
      <c r="I1448" s="4">
        <f t="shared" si="48"/>
        <v>54.042785420859268</v>
      </c>
    </row>
    <row r="1449" spans="1:9" x14ac:dyDescent="0.3">
      <c r="A1449" s="2">
        <v>2006</v>
      </c>
      <c r="B1449" s="2" t="s">
        <v>40</v>
      </c>
      <c r="C1449" s="2">
        <v>18</v>
      </c>
      <c r="D1449" s="3">
        <v>31</v>
      </c>
      <c r="F1449" s="2">
        <f t="shared" si="47"/>
        <v>8.5420627703838417E-2</v>
      </c>
      <c r="G1449" s="2">
        <v>1</v>
      </c>
      <c r="I1449" s="4">
        <f t="shared" si="48"/>
        <v>40.861618245039935</v>
      </c>
    </row>
    <row r="1450" spans="1:9" x14ac:dyDescent="0.3">
      <c r="A1450" s="2">
        <v>2006</v>
      </c>
      <c r="B1450" s="2" t="s">
        <v>40</v>
      </c>
      <c r="C1450" s="2">
        <v>19</v>
      </c>
      <c r="D1450" s="3">
        <v>0</v>
      </c>
      <c r="F1450" s="2">
        <f t="shared" si="47"/>
        <v>0</v>
      </c>
      <c r="G1450" s="2">
        <v>0.9</v>
      </c>
      <c r="I1450" s="4">
        <f t="shared" si="48"/>
        <v>0</v>
      </c>
    </row>
    <row r="1451" spans="1:9" x14ac:dyDescent="0.3">
      <c r="A1451" s="2">
        <v>2006</v>
      </c>
      <c r="B1451" s="2" t="s">
        <v>40</v>
      </c>
      <c r="C1451" s="2">
        <v>20</v>
      </c>
      <c r="D1451" s="3">
        <v>0</v>
      </c>
      <c r="F1451" s="2">
        <f t="shared" si="47"/>
        <v>0</v>
      </c>
      <c r="G1451" s="2">
        <v>1</v>
      </c>
      <c r="I1451" s="4">
        <f t="shared" si="48"/>
        <v>0</v>
      </c>
    </row>
    <row r="1452" spans="1:9" x14ac:dyDescent="0.3">
      <c r="A1452" s="2">
        <v>2006</v>
      </c>
      <c r="B1452" s="2" t="s">
        <v>40</v>
      </c>
      <c r="C1452" s="2">
        <v>21</v>
      </c>
      <c r="D1452" s="3">
        <v>0</v>
      </c>
      <c r="F1452" s="2">
        <f t="shared" si="47"/>
        <v>0</v>
      </c>
      <c r="G1452" s="2">
        <v>1.1000000000000001</v>
      </c>
      <c r="I1452" s="4">
        <f t="shared" si="48"/>
        <v>0</v>
      </c>
    </row>
    <row r="1453" spans="1:9" x14ac:dyDescent="0.3">
      <c r="A1453" s="2">
        <v>2006</v>
      </c>
      <c r="B1453" s="2" t="s">
        <v>40</v>
      </c>
      <c r="C1453" s="2">
        <v>22</v>
      </c>
      <c r="D1453" s="3">
        <v>0</v>
      </c>
      <c r="F1453" s="2">
        <f t="shared" si="47"/>
        <v>0</v>
      </c>
      <c r="G1453" s="2">
        <v>1</v>
      </c>
      <c r="I1453" s="4">
        <f t="shared" si="48"/>
        <v>0</v>
      </c>
    </row>
    <row r="1454" spans="1:9" x14ac:dyDescent="0.3">
      <c r="A1454" s="2">
        <v>2006</v>
      </c>
      <c r="B1454" s="2" t="s">
        <v>40</v>
      </c>
      <c r="C1454" s="2">
        <v>23</v>
      </c>
      <c r="D1454" s="3">
        <v>0</v>
      </c>
      <c r="F1454" s="2">
        <f t="shared" si="47"/>
        <v>0</v>
      </c>
      <c r="G1454" s="2">
        <v>0.8</v>
      </c>
      <c r="I1454" s="4">
        <f t="shared" si="48"/>
        <v>0</v>
      </c>
    </row>
    <row r="1455" spans="1:9" x14ac:dyDescent="0.3">
      <c r="A1455" s="2">
        <v>2006</v>
      </c>
      <c r="B1455" s="2" t="s">
        <v>40</v>
      </c>
      <c r="C1455" s="2">
        <v>24</v>
      </c>
      <c r="D1455" s="3">
        <v>0</v>
      </c>
      <c r="F1455" s="2">
        <f t="shared" si="47"/>
        <v>0</v>
      </c>
      <c r="G1455" s="2">
        <v>0.4</v>
      </c>
      <c r="I1455" s="4">
        <f t="shared" si="48"/>
        <v>0</v>
      </c>
    </row>
    <row r="1456" spans="1:9" x14ac:dyDescent="0.3">
      <c r="A1456" s="2">
        <v>2006</v>
      </c>
      <c r="B1456" s="2" t="s">
        <v>40</v>
      </c>
      <c r="C1456" s="2">
        <v>25</v>
      </c>
      <c r="D1456" s="3">
        <v>0</v>
      </c>
      <c r="F1456" s="2">
        <f t="shared" si="47"/>
        <v>0</v>
      </c>
      <c r="G1456" s="2">
        <v>0.9</v>
      </c>
      <c r="I1456" s="4">
        <f t="shared" si="48"/>
        <v>0</v>
      </c>
    </row>
    <row r="1457" spans="1:9" x14ac:dyDescent="0.3">
      <c r="A1457" s="2">
        <v>2006</v>
      </c>
      <c r="B1457" s="2" t="s">
        <v>40</v>
      </c>
      <c r="C1457" s="2">
        <v>26</v>
      </c>
      <c r="D1457" s="3">
        <v>0</v>
      </c>
      <c r="F1457" s="2">
        <f t="shared" si="47"/>
        <v>0</v>
      </c>
      <c r="G1457" s="2">
        <v>1.4</v>
      </c>
      <c r="I1457" s="4">
        <f t="shared" si="48"/>
        <v>0</v>
      </c>
    </row>
    <row r="1458" spans="1:9" x14ac:dyDescent="0.3">
      <c r="A1458" s="2">
        <v>2006</v>
      </c>
      <c r="B1458" s="2" t="s">
        <v>40</v>
      </c>
      <c r="C1458" s="2">
        <v>27</v>
      </c>
      <c r="D1458" s="3">
        <v>1</v>
      </c>
      <c r="F1458" s="2">
        <f t="shared" si="47"/>
        <v>2.7555041194786585E-3</v>
      </c>
      <c r="G1458" s="2">
        <v>2.4</v>
      </c>
      <c r="I1458" s="4">
        <f t="shared" si="48"/>
        <v>1.3181167175819333</v>
      </c>
    </row>
    <row r="1459" spans="1:9" x14ac:dyDescent="0.3">
      <c r="A1459" s="2">
        <v>2006</v>
      </c>
      <c r="B1459" s="2" t="s">
        <v>40</v>
      </c>
      <c r="C1459" s="2">
        <v>28</v>
      </c>
      <c r="D1459" s="3">
        <v>18</v>
      </c>
      <c r="F1459" s="2">
        <f t="shared" si="47"/>
        <v>4.9599074150615853E-2</v>
      </c>
      <c r="G1459" s="2">
        <v>0.7</v>
      </c>
      <c r="I1459" s="4">
        <f t="shared" si="48"/>
        <v>23.726100916474799</v>
      </c>
    </row>
    <row r="1460" spans="1:9" x14ac:dyDescent="0.3">
      <c r="A1460" s="2">
        <v>2006</v>
      </c>
      <c r="B1460" s="2" t="s">
        <v>40</v>
      </c>
      <c r="C1460" s="2">
        <v>29</v>
      </c>
      <c r="D1460" s="3">
        <v>0</v>
      </c>
      <c r="F1460" s="2">
        <f t="shared" si="47"/>
        <v>0</v>
      </c>
      <c r="G1460" s="2">
        <v>1.5</v>
      </c>
      <c r="I1460" s="4">
        <f t="shared" si="48"/>
        <v>0</v>
      </c>
    </row>
    <row r="1461" spans="1:9" x14ac:dyDescent="0.3">
      <c r="A1461" s="2">
        <v>2006</v>
      </c>
      <c r="B1461" s="2" t="s">
        <v>40</v>
      </c>
      <c r="C1461" s="2">
        <v>30</v>
      </c>
      <c r="D1461" s="3">
        <v>0</v>
      </c>
      <c r="F1461" s="2">
        <f t="shared" si="47"/>
        <v>0</v>
      </c>
      <c r="G1461" s="2">
        <v>1.2</v>
      </c>
      <c r="I1461" s="4">
        <f t="shared" si="48"/>
        <v>0</v>
      </c>
    </row>
    <row r="1462" spans="1:9" x14ac:dyDescent="0.3">
      <c r="A1462" s="2">
        <v>2006</v>
      </c>
      <c r="B1462" s="2" t="s">
        <v>40</v>
      </c>
      <c r="C1462" s="2">
        <v>31</v>
      </c>
      <c r="D1462" s="3">
        <v>0</v>
      </c>
      <c r="E1462">
        <f>SUM(D1098:D1462)</f>
        <v>362.90999999999997</v>
      </c>
      <c r="F1462" s="2">
        <f t="shared" si="47"/>
        <v>0</v>
      </c>
      <c r="G1462" s="2">
        <v>0.7</v>
      </c>
      <c r="H1462" s="2">
        <f>SUM(G1098:G1462)</f>
        <v>1677.6000000000001</v>
      </c>
      <c r="I1462" s="4">
        <f>F1462*$P$28</f>
        <v>0</v>
      </c>
    </row>
    <row r="1463" spans="1:9" x14ac:dyDescent="0.3">
      <c r="A1463" s="2">
        <v>2007</v>
      </c>
      <c r="B1463" s="2" t="s">
        <v>29</v>
      </c>
      <c r="C1463" s="2">
        <v>1</v>
      </c>
      <c r="D1463" s="3">
        <v>0</v>
      </c>
      <c r="F1463" s="2">
        <f>D1463/301.4</f>
        <v>0</v>
      </c>
      <c r="G1463" s="2">
        <v>0.8</v>
      </c>
      <c r="I1463" s="4">
        <f t="shared" ref="I1463:I1526" si="49">F1463*$P$28</f>
        <v>0</v>
      </c>
    </row>
    <row r="1464" spans="1:9" x14ac:dyDescent="0.3">
      <c r="A1464" s="2">
        <v>2007</v>
      </c>
      <c r="B1464" s="2" t="s">
        <v>29</v>
      </c>
      <c r="C1464" s="2">
        <v>2</v>
      </c>
      <c r="D1464" s="3">
        <v>0</v>
      </c>
      <c r="F1464" s="2">
        <f t="shared" ref="F1464:F1527" si="50">D1464/301.4</f>
        <v>0</v>
      </c>
      <c r="G1464" s="2">
        <v>1</v>
      </c>
      <c r="I1464" s="4">
        <f t="shared" si="49"/>
        <v>0</v>
      </c>
    </row>
    <row r="1465" spans="1:9" x14ac:dyDescent="0.3">
      <c r="A1465" s="2">
        <v>2007</v>
      </c>
      <c r="B1465" s="2" t="s">
        <v>29</v>
      </c>
      <c r="C1465" s="2">
        <v>3</v>
      </c>
      <c r="D1465" s="3">
        <v>0</v>
      </c>
      <c r="F1465" s="2">
        <f t="shared" si="50"/>
        <v>0</v>
      </c>
      <c r="G1465" s="2">
        <v>0.9</v>
      </c>
      <c r="I1465" s="4">
        <f t="shared" si="49"/>
        <v>0</v>
      </c>
    </row>
    <row r="1466" spans="1:9" x14ac:dyDescent="0.3">
      <c r="A1466" s="2">
        <v>2007</v>
      </c>
      <c r="B1466" s="2" t="s">
        <v>29</v>
      </c>
      <c r="C1466" s="2">
        <v>4</v>
      </c>
      <c r="D1466" s="3">
        <v>0</v>
      </c>
      <c r="F1466" s="2">
        <f t="shared" si="50"/>
        <v>0</v>
      </c>
      <c r="G1466" s="2">
        <v>1</v>
      </c>
      <c r="I1466" s="4">
        <f t="shared" si="49"/>
        <v>0</v>
      </c>
    </row>
    <row r="1467" spans="1:9" x14ac:dyDescent="0.3">
      <c r="A1467" s="2">
        <v>2007</v>
      </c>
      <c r="B1467" s="2" t="s">
        <v>29</v>
      </c>
      <c r="C1467" s="2">
        <v>5</v>
      </c>
      <c r="D1467" s="3">
        <v>0</v>
      </c>
      <c r="F1467" s="2">
        <f t="shared" si="50"/>
        <v>0</v>
      </c>
      <c r="G1467" s="2">
        <v>1.3</v>
      </c>
      <c r="I1467" s="4">
        <f t="shared" si="49"/>
        <v>0</v>
      </c>
    </row>
    <row r="1468" spans="1:9" x14ac:dyDescent="0.3">
      <c r="A1468" s="2">
        <v>2007</v>
      </c>
      <c r="B1468" s="2" t="s">
        <v>29</v>
      </c>
      <c r="C1468" s="2">
        <v>6</v>
      </c>
      <c r="D1468" s="3">
        <v>0</v>
      </c>
      <c r="F1468" s="2">
        <f t="shared" si="50"/>
        <v>0</v>
      </c>
      <c r="G1468" s="2">
        <v>0.9</v>
      </c>
      <c r="I1468" s="4">
        <f t="shared" si="49"/>
        <v>0</v>
      </c>
    </row>
    <row r="1469" spans="1:9" x14ac:dyDescent="0.3">
      <c r="A1469" s="2">
        <v>2007</v>
      </c>
      <c r="B1469" s="2" t="s">
        <v>29</v>
      </c>
      <c r="C1469" s="2">
        <v>7</v>
      </c>
      <c r="D1469" s="3">
        <v>0</v>
      </c>
      <c r="F1469" s="2">
        <f t="shared" si="50"/>
        <v>0</v>
      </c>
      <c r="G1469" s="2">
        <v>0.8</v>
      </c>
      <c r="I1469" s="4">
        <f t="shared" si="49"/>
        <v>0</v>
      </c>
    </row>
    <row r="1470" spans="1:9" x14ac:dyDescent="0.3">
      <c r="A1470" s="2">
        <v>2007</v>
      </c>
      <c r="B1470" s="2" t="s">
        <v>29</v>
      </c>
      <c r="C1470" s="2">
        <v>8</v>
      </c>
      <c r="D1470" s="3">
        <v>0</v>
      </c>
      <c r="F1470" s="2">
        <f t="shared" si="50"/>
        <v>0</v>
      </c>
      <c r="G1470" s="2">
        <v>1.2</v>
      </c>
      <c r="I1470" s="4">
        <f t="shared" si="49"/>
        <v>0</v>
      </c>
    </row>
    <row r="1471" spans="1:9" x14ac:dyDescent="0.3">
      <c r="A1471" s="2">
        <v>2007</v>
      </c>
      <c r="B1471" s="2" t="s">
        <v>29</v>
      </c>
      <c r="C1471" s="2">
        <v>9</v>
      </c>
      <c r="D1471" s="3">
        <v>0</v>
      </c>
      <c r="F1471" s="2">
        <f t="shared" si="50"/>
        <v>0</v>
      </c>
      <c r="G1471" s="2">
        <v>1.4</v>
      </c>
      <c r="I1471" s="4">
        <f t="shared" si="49"/>
        <v>0</v>
      </c>
    </row>
    <row r="1472" spans="1:9" x14ac:dyDescent="0.3">
      <c r="A1472" s="2">
        <v>2007</v>
      </c>
      <c r="B1472" s="2" t="s">
        <v>29</v>
      </c>
      <c r="C1472" s="2">
        <v>10</v>
      </c>
      <c r="D1472" s="3">
        <v>0</v>
      </c>
      <c r="F1472" s="2">
        <f t="shared" si="50"/>
        <v>0</v>
      </c>
      <c r="G1472" s="2">
        <v>1.1000000000000001</v>
      </c>
      <c r="I1472" s="4">
        <f t="shared" si="49"/>
        <v>0</v>
      </c>
    </row>
    <row r="1473" spans="1:9" x14ac:dyDescent="0.3">
      <c r="A1473" s="2">
        <v>2007</v>
      </c>
      <c r="B1473" s="2" t="s">
        <v>29</v>
      </c>
      <c r="C1473" s="2">
        <v>11</v>
      </c>
      <c r="D1473" s="3">
        <v>0</v>
      </c>
      <c r="F1473" s="2">
        <f t="shared" si="50"/>
        <v>0</v>
      </c>
      <c r="G1473" s="2">
        <v>0.7</v>
      </c>
      <c r="I1473" s="4">
        <f t="shared" si="49"/>
        <v>0</v>
      </c>
    </row>
    <row r="1474" spans="1:9" x14ac:dyDescent="0.3">
      <c r="A1474" s="2">
        <v>2007</v>
      </c>
      <c r="B1474" s="2" t="s">
        <v>29</v>
      </c>
      <c r="C1474" s="2">
        <v>12</v>
      </c>
      <c r="D1474" s="3">
        <v>2.2999999999999998</v>
      </c>
      <c r="F1474" s="2">
        <f t="shared" si="50"/>
        <v>7.6310550763105511E-3</v>
      </c>
      <c r="G1474" s="2">
        <v>0.7</v>
      </c>
      <c r="I1474" s="4">
        <f t="shared" si="49"/>
        <v>3.6503742446868506</v>
      </c>
    </row>
    <row r="1475" spans="1:9" x14ac:dyDescent="0.3">
      <c r="A1475" s="2">
        <v>2007</v>
      </c>
      <c r="B1475" s="2" t="s">
        <v>29</v>
      </c>
      <c r="C1475" s="2">
        <v>13</v>
      </c>
      <c r="D1475" s="3">
        <v>15</v>
      </c>
      <c r="F1475" s="2">
        <f t="shared" si="50"/>
        <v>4.976775049767751E-2</v>
      </c>
      <c r="G1475" s="2">
        <v>0.4</v>
      </c>
      <c r="I1475" s="4">
        <f t="shared" si="49"/>
        <v>23.806788552305548</v>
      </c>
    </row>
    <row r="1476" spans="1:9" x14ac:dyDescent="0.3">
      <c r="A1476" s="2">
        <v>2007</v>
      </c>
      <c r="B1476" s="2" t="s">
        <v>29</v>
      </c>
      <c r="C1476" s="2">
        <v>14</v>
      </c>
      <c r="D1476" s="3">
        <v>0</v>
      </c>
      <c r="F1476" s="2">
        <f t="shared" si="50"/>
        <v>0</v>
      </c>
      <c r="G1476" s="2">
        <v>0.1</v>
      </c>
      <c r="I1476" s="4">
        <f t="shared" si="49"/>
        <v>0</v>
      </c>
    </row>
    <row r="1477" spans="1:9" x14ac:dyDescent="0.3">
      <c r="A1477" s="2">
        <v>2007</v>
      </c>
      <c r="B1477" s="2" t="s">
        <v>29</v>
      </c>
      <c r="C1477" s="2">
        <v>15</v>
      </c>
      <c r="D1477" s="3">
        <v>0</v>
      </c>
      <c r="F1477" s="2">
        <f t="shared" si="50"/>
        <v>0</v>
      </c>
      <c r="G1477" s="2">
        <v>0.9</v>
      </c>
      <c r="I1477" s="4">
        <f t="shared" si="49"/>
        <v>0</v>
      </c>
    </row>
    <row r="1478" spans="1:9" x14ac:dyDescent="0.3">
      <c r="A1478" s="2">
        <v>2007</v>
      </c>
      <c r="B1478" s="2" t="s">
        <v>29</v>
      </c>
      <c r="C1478" s="2">
        <v>16</v>
      </c>
      <c r="D1478" s="3">
        <v>11</v>
      </c>
      <c r="F1478" s="2">
        <f t="shared" si="50"/>
        <v>3.6496350364963508E-2</v>
      </c>
      <c r="G1478" s="2">
        <v>0.1</v>
      </c>
      <c r="I1478" s="4">
        <f t="shared" si="49"/>
        <v>17.458311605024068</v>
      </c>
    </row>
    <row r="1479" spans="1:9" x14ac:dyDescent="0.3">
      <c r="A1479" s="2">
        <v>2007</v>
      </c>
      <c r="B1479" s="2" t="s">
        <v>29</v>
      </c>
      <c r="C1479" s="2">
        <v>17</v>
      </c>
      <c r="D1479" s="3">
        <v>1</v>
      </c>
      <c r="F1479" s="2">
        <f t="shared" si="50"/>
        <v>3.3178500331785005E-3</v>
      </c>
      <c r="G1479" s="2">
        <v>1.1000000000000001</v>
      </c>
      <c r="I1479" s="4">
        <f t="shared" si="49"/>
        <v>1.5871192368203699</v>
      </c>
    </row>
    <row r="1480" spans="1:9" x14ac:dyDescent="0.3">
      <c r="A1480" s="2">
        <v>2007</v>
      </c>
      <c r="B1480" s="2" t="s">
        <v>29</v>
      </c>
      <c r="C1480" s="2">
        <v>18</v>
      </c>
      <c r="D1480" s="3">
        <v>0</v>
      </c>
      <c r="F1480" s="2">
        <f t="shared" si="50"/>
        <v>0</v>
      </c>
      <c r="G1480" s="2">
        <v>0.9</v>
      </c>
      <c r="I1480" s="4">
        <f t="shared" si="49"/>
        <v>0</v>
      </c>
    </row>
    <row r="1481" spans="1:9" x14ac:dyDescent="0.3">
      <c r="A1481" s="2">
        <v>2007</v>
      </c>
      <c r="B1481" s="2" t="s">
        <v>29</v>
      </c>
      <c r="C1481" s="2">
        <v>19</v>
      </c>
      <c r="D1481" s="3">
        <v>0</v>
      </c>
      <c r="F1481" s="2">
        <f t="shared" si="50"/>
        <v>0</v>
      </c>
      <c r="G1481" s="2">
        <v>1.3</v>
      </c>
      <c r="I1481" s="4">
        <f t="shared" si="49"/>
        <v>0</v>
      </c>
    </row>
    <row r="1482" spans="1:9" x14ac:dyDescent="0.3">
      <c r="A1482" s="2">
        <v>2007</v>
      </c>
      <c r="B1482" s="2" t="s">
        <v>29</v>
      </c>
      <c r="C1482" s="2">
        <v>20</v>
      </c>
      <c r="D1482" s="3">
        <v>0</v>
      </c>
      <c r="F1482" s="2">
        <f t="shared" si="50"/>
        <v>0</v>
      </c>
      <c r="G1482" s="2">
        <v>1</v>
      </c>
      <c r="I1482" s="4">
        <f t="shared" si="49"/>
        <v>0</v>
      </c>
    </row>
    <row r="1483" spans="1:9" x14ac:dyDescent="0.3">
      <c r="A1483" s="2">
        <v>2007</v>
      </c>
      <c r="B1483" s="2" t="s">
        <v>29</v>
      </c>
      <c r="C1483" s="2">
        <v>21</v>
      </c>
      <c r="D1483" s="3">
        <v>2</v>
      </c>
      <c r="F1483" s="2">
        <f t="shared" si="50"/>
        <v>6.6357000663570011E-3</v>
      </c>
      <c r="G1483" s="2">
        <v>1</v>
      </c>
      <c r="I1483" s="4">
        <f t="shared" si="49"/>
        <v>3.1742384736407399</v>
      </c>
    </row>
    <row r="1484" spans="1:9" x14ac:dyDescent="0.3">
      <c r="A1484" s="2">
        <v>2007</v>
      </c>
      <c r="B1484" s="2" t="s">
        <v>29</v>
      </c>
      <c r="C1484" s="2">
        <v>22</v>
      </c>
      <c r="D1484" s="3">
        <v>10</v>
      </c>
      <c r="F1484" s="2">
        <f t="shared" si="50"/>
        <v>3.3178500331785009E-2</v>
      </c>
      <c r="G1484" s="2">
        <v>0.4</v>
      </c>
      <c r="I1484" s="4">
        <f t="shared" si="49"/>
        <v>15.871192368203699</v>
      </c>
    </row>
    <row r="1485" spans="1:9" x14ac:dyDescent="0.3">
      <c r="A1485" s="2">
        <v>2007</v>
      </c>
      <c r="B1485" s="2" t="s">
        <v>29</v>
      </c>
      <c r="C1485" s="2">
        <v>23</v>
      </c>
      <c r="D1485" s="3">
        <v>0</v>
      </c>
      <c r="F1485" s="2">
        <f t="shared" si="50"/>
        <v>0</v>
      </c>
      <c r="G1485" s="2">
        <v>1.3</v>
      </c>
      <c r="I1485" s="4">
        <f t="shared" si="49"/>
        <v>0</v>
      </c>
    </row>
    <row r="1486" spans="1:9" x14ac:dyDescent="0.3">
      <c r="A1486" s="2">
        <v>2007</v>
      </c>
      <c r="B1486" s="2" t="s">
        <v>29</v>
      </c>
      <c r="C1486" s="2">
        <v>24</v>
      </c>
      <c r="D1486" s="3">
        <v>0</v>
      </c>
      <c r="F1486" s="2">
        <f t="shared" si="50"/>
        <v>0</v>
      </c>
      <c r="G1486" s="2">
        <v>1</v>
      </c>
      <c r="I1486" s="4">
        <f t="shared" si="49"/>
        <v>0</v>
      </c>
    </row>
    <row r="1487" spans="1:9" x14ac:dyDescent="0.3">
      <c r="A1487" s="2">
        <v>2007</v>
      </c>
      <c r="B1487" s="2" t="s">
        <v>29</v>
      </c>
      <c r="C1487" s="2">
        <v>25</v>
      </c>
      <c r="D1487" s="3">
        <v>0</v>
      </c>
      <c r="F1487" s="2">
        <f t="shared" si="50"/>
        <v>0</v>
      </c>
      <c r="G1487" s="2">
        <v>1.4</v>
      </c>
      <c r="I1487" s="4">
        <f t="shared" si="49"/>
        <v>0</v>
      </c>
    </row>
    <row r="1488" spans="1:9" x14ac:dyDescent="0.3">
      <c r="A1488" s="2">
        <v>2007</v>
      </c>
      <c r="B1488" s="2" t="s">
        <v>29</v>
      </c>
      <c r="C1488" s="2">
        <v>26</v>
      </c>
      <c r="D1488" s="3">
        <v>0</v>
      </c>
      <c r="F1488" s="2">
        <f t="shared" si="50"/>
        <v>0</v>
      </c>
      <c r="G1488" s="2">
        <v>1.3</v>
      </c>
      <c r="I1488" s="4">
        <f t="shared" si="49"/>
        <v>0</v>
      </c>
    </row>
    <row r="1489" spans="1:9" x14ac:dyDescent="0.3">
      <c r="A1489" s="2">
        <v>2007</v>
      </c>
      <c r="B1489" s="2" t="s">
        <v>29</v>
      </c>
      <c r="C1489" s="2">
        <v>27</v>
      </c>
      <c r="D1489" s="3">
        <v>0</v>
      </c>
      <c r="F1489" s="2">
        <f t="shared" si="50"/>
        <v>0</v>
      </c>
      <c r="G1489" s="2">
        <v>1.3</v>
      </c>
      <c r="I1489" s="4">
        <f t="shared" si="49"/>
        <v>0</v>
      </c>
    </row>
    <row r="1490" spans="1:9" x14ac:dyDescent="0.3">
      <c r="A1490" s="2">
        <v>2007</v>
      </c>
      <c r="B1490" s="2" t="s">
        <v>29</v>
      </c>
      <c r="C1490" s="2">
        <v>28</v>
      </c>
      <c r="D1490" s="3">
        <v>0</v>
      </c>
      <c r="F1490" s="2">
        <f t="shared" si="50"/>
        <v>0</v>
      </c>
      <c r="G1490" s="2">
        <v>1</v>
      </c>
      <c r="I1490" s="4">
        <f t="shared" si="49"/>
        <v>0</v>
      </c>
    </row>
    <row r="1491" spans="1:9" x14ac:dyDescent="0.3">
      <c r="A1491" s="2">
        <v>2007</v>
      </c>
      <c r="B1491" s="2" t="s">
        <v>29</v>
      </c>
      <c r="C1491" s="2">
        <v>29</v>
      </c>
      <c r="D1491" s="3">
        <v>0</v>
      </c>
      <c r="F1491" s="2">
        <f t="shared" si="50"/>
        <v>0</v>
      </c>
      <c r="G1491" s="2">
        <v>2.8</v>
      </c>
      <c r="I1491" s="4">
        <f t="shared" si="49"/>
        <v>0</v>
      </c>
    </row>
    <row r="1492" spans="1:9" x14ac:dyDescent="0.3">
      <c r="A1492" s="2">
        <v>2007</v>
      </c>
      <c r="B1492" s="2" t="s">
        <v>29</v>
      </c>
      <c r="C1492" s="2">
        <v>30</v>
      </c>
      <c r="D1492" s="3">
        <v>3</v>
      </c>
      <c r="F1492" s="2">
        <f t="shared" si="50"/>
        <v>9.9535500995355016E-3</v>
      </c>
      <c r="G1492" s="2">
        <v>2.6</v>
      </c>
      <c r="I1492" s="4">
        <f t="shared" si="49"/>
        <v>4.7613577104611098</v>
      </c>
    </row>
    <row r="1493" spans="1:9" x14ac:dyDescent="0.3">
      <c r="A1493" s="2">
        <v>2007</v>
      </c>
      <c r="B1493" s="2" t="s">
        <v>29</v>
      </c>
      <c r="C1493" s="2">
        <v>31</v>
      </c>
      <c r="D1493" s="3">
        <v>1.6</v>
      </c>
      <c r="F1493" s="2">
        <f t="shared" si="50"/>
        <v>5.3085600530856014E-3</v>
      </c>
      <c r="G1493" s="2">
        <v>0.6</v>
      </c>
      <c r="I1493" s="4">
        <f t="shared" si="49"/>
        <v>2.5393907789125918</v>
      </c>
    </row>
    <row r="1494" spans="1:9" x14ac:dyDescent="0.3">
      <c r="A1494" s="2">
        <v>2007</v>
      </c>
      <c r="B1494" s="2" t="s">
        <v>30</v>
      </c>
      <c r="C1494" s="2">
        <v>1</v>
      </c>
      <c r="D1494" s="3">
        <v>0.2</v>
      </c>
      <c r="F1494" s="2">
        <f t="shared" si="50"/>
        <v>6.6357000663570017E-4</v>
      </c>
      <c r="G1494" s="2">
        <v>0.9</v>
      </c>
      <c r="I1494" s="4">
        <f t="shared" si="49"/>
        <v>0.31742384736407397</v>
      </c>
    </row>
    <row r="1495" spans="1:9" x14ac:dyDescent="0.3">
      <c r="A1495" s="2">
        <v>2007</v>
      </c>
      <c r="B1495" s="2" t="s">
        <v>30</v>
      </c>
      <c r="C1495" s="2">
        <v>2</v>
      </c>
      <c r="D1495" s="3">
        <v>0.1</v>
      </c>
      <c r="F1495" s="2">
        <f t="shared" si="50"/>
        <v>3.3178500331785009E-4</v>
      </c>
      <c r="G1495" s="2">
        <v>0.9</v>
      </c>
      <c r="I1495" s="4">
        <f t="shared" si="49"/>
        <v>0.15871192368203699</v>
      </c>
    </row>
    <row r="1496" spans="1:9" x14ac:dyDescent="0.3">
      <c r="A1496" s="2">
        <v>2007</v>
      </c>
      <c r="B1496" s="2" t="s">
        <v>30</v>
      </c>
      <c r="C1496" s="2">
        <v>3</v>
      </c>
      <c r="D1496" s="3">
        <v>0</v>
      </c>
      <c r="F1496" s="2">
        <f t="shared" si="50"/>
        <v>0</v>
      </c>
      <c r="G1496" s="2">
        <v>0.8</v>
      </c>
      <c r="I1496" s="4">
        <f t="shared" si="49"/>
        <v>0</v>
      </c>
    </row>
    <row r="1497" spans="1:9" x14ac:dyDescent="0.3">
      <c r="A1497" s="2">
        <v>2007</v>
      </c>
      <c r="B1497" s="2" t="s">
        <v>30</v>
      </c>
      <c r="C1497" s="2">
        <v>4</v>
      </c>
      <c r="D1497" s="3">
        <v>18.899999999999999</v>
      </c>
      <c r="F1497" s="2">
        <f t="shared" si="50"/>
        <v>6.2707365627073658E-2</v>
      </c>
      <c r="G1497" s="2">
        <v>0.8</v>
      </c>
      <c r="I1497" s="4">
        <f t="shared" si="49"/>
        <v>29.99655357590499</v>
      </c>
    </row>
    <row r="1498" spans="1:9" x14ac:dyDescent="0.3">
      <c r="A1498" s="2">
        <v>2007</v>
      </c>
      <c r="B1498" s="2" t="s">
        <v>30</v>
      </c>
      <c r="C1498" s="2">
        <v>5</v>
      </c>
      <c r="D1498" s="3">
        <v>0</v>
      </c>
      <c r="F1498" s="2">
        <f t="shared" si="50"/>
        <v>0</v>
      </c>
      <c r="G1498" s="2">
        <v>1.3</v>
      </c>
      <c r="I1498" s="4">
        <f t="shared" si="49"/>
        <v>0</v>
      </c>
    </row>
    <row r="1499" spans="1:9" x14ac:dyDescent="0.3">
      <c r="A1499" s="2">
        <v>2007</v>
      </c>
      <c r="B1499" s="2" t="s">
        <v>30</v>
      </c>
      <c r="C1499" s="2">
        <v>6</v>
      </c>
      <c r="D1499" s="3">
        <v>0</v>
      </c>
      <c r="F1499" s="2">
        <f t="shared" si="50"/>
        <v>0</v>
      </c>
      <c r="G1499" s="2">
        <v>2.1</v>
      </c>
      <c r="I1499" s="4">
        <f t="shared" si="49"/>
        <v>0</v>
      </c>
    </row>
    <row r="1500" spans="1:9" x14ac:dyDescent="0.3">
      <c r="A1500" s="2">
        <v>2007</v>
      </c>
      <c r="B1500" s="2" t="s">
        <v>30</v>
      </c>
      <c r="C1500" s="2">
        <v>7</v>
      </c>
      <c r="D1500" s="3">
        <v>17</v>
      </c>
      <c r="F1500" s="2">
        <f t="shared" si="50"/>
        <v>5.6403450564034507E-2</v>
      </c>
      <c r="G1500" s="2">
        <v>0.9</v>
      </c>
      <c r="I1500" s="4">
        <f t="shared" si="49"/>
        <v>26.981027025946286</v>
      </c>
    </row>
    <row r="1501" spans="1:9" x14ac:dyDescent="0.3">
      <c r="A1501" s="2">
        <v>2007</v>
      </c>
      <c r="B1501" s="2" t="s">
        <v>30</v>
      </c>
      <c r="C1501" s="2">
        <v>8</v>
      </c>
      <c r="D1501" s="3">
        <v>0</v>
      </c>
      <c r="F1501" s="2">
        <f t="shared" si="50"/>
        <v>0</v>
      </c>
      <c r="G1501" s="2">
        <v>2</v>
      </c>
      <c r="I1501" s="4">
        <f t="shared" si="49"/>
        <v>0</v>
      </c>
    </row>
    <row r="1502" spans="1:9" x14ac:dyDescent="0.3">
      <c r="A1502" s="2">
        <v>2007</v>
      </c>
      <c r="B1502" s="2" t="s">
        <v>30</v>
      </c>
      <c r="C1502" s="2">
        <v>9</v>
      </c>
      <c r="D1502" s="3">
        <v>0</v>
      </c>
      <c r="F1502" s="2">
        <f t="shared" si="50"/>
        <v>0</v>
      </c>
      <c r="G1502" s="2">
        <v>1.8</v>
      </c>
      <c r="I1502" s="4">
        <f t="shared" si="49"/>
        <v>0</v>
      </c>
    </row>
    <row r="1503" spans="1:9" x14ac:dyDescent="0.3">
      <c r="A1503" s="2">
        <v>2007</v>
      </c>
      <c r="B1503" s="2" t="s">
        <v>30</v>
      </c>
      <c r="C1503" s="2">
        <v>10</v>
      </c>
      <c r="D1503" s="3">
        <v>0</v>
      </c>
      <c r="F1503" s="2">
        <f t="shared" si="50"/>
        <v>0</v>
      </c>
      <c r="G1503" s="2">
        <v>1.3</v>
      </c>
      <c r="I1503" s="4">
        <f t="shared" si="49"/>
        <v>0</v>
      </c>
    </row>
    <row r="1504" spans="1:9" x14ac:dyDescent="0.3">
      <c r="A1504" s="2">
        <v>2007</v>
      </c>
      <c r="B1504" s="2" t="s">
        <v>30</v>
      </c>
      <c r="C1504" s="2">
        <v>11</v>
      </c>
      <c r="D1504" s="3">
        <v>0</v>
      </c>
      <c r="F1504" s="2">
        <f t="shared" si="50"/>
        <v>0</v>
      </c>
      <c r="G1504" s="2">
        <v>2.1</v>
      </c>
      <c r="I1504" s="4">
        <f t="shared" si="49"/>
        <v>0</v>
      </c>
    </row>
    <row r="1505" spans="1:9" x14ac:dyDescent="0.3">
      <c r="A1505" s="2">
        <v>2007</v>
      </c>
      <c r="B1505" s="2" t="s">
        <v>30</v>
      </c>
      <c r="C1505" s="2">
        <v>12</v>
      </c>
      <c r="D1505" s="3">
        <v>0</v>
      </c>
      <c r="F1505" s="2">
        <f t="shared" si="50"/>
        <v>0</v>
      </c>
      <c r="G1505" s="2">
        <v>1.8</v>
      </c>
      <c r="I1505" s="4">
        <f t="shared" si="49"/>
        <v>0</v>
      </c>
    </row>
    <row r="1506" spans="1:9" x14ac:dyDescent="0.3">
      <c r="A1506" s="2">
        <v>2007</v>
      </c>
      <c r="B1506" s="2" t="s">
        <v>30</v>
      </c>
      <c r="C1506" s="2">
        <v>13</v>
      </c>
      <c r="D1506" s="3">
        <v>0</v>
      </c>
      <c r="F1506" s="2">
        <f t="shared" si="50"/>
        <v>0</v>
      </c>
      <c r="G1506" s="2">
        <v>2.2999999999999998</v>
      </c>
      <c r="I1506" s="4">
        <f t="shared" si="49"/>
        <v>0</v>
      </c>
    </row>
    <row r="1507" spans="1:9" x14ac:dyDescent="0.3">
      <c r="A1507" s="2">
        <v>2007</v>
      </c>
      <c r="B1507" s="2" t="s">
        <v>30</v>
      </c>
      <c r="C1507" s="2">
        <v>14</v>
      </c>
      <c r="D1507" s="3">
        <v>0.5</v>
      </c>
      <c r="F1507" s="2">
        <f t="shared" si="50"/>
        <v>1.6589250165892503E-3</v>
      </c>
      <c r="G1507" s="2">
        <v>2.5</v>
      </c>
      <c r="I1507" s="4">
        <f t="shared" si="49"/>
        <v>0.79355961841018496</v>
      </c>
    </row>
    <row r="1508" spans="1:9" x14ac:dyDescent="0.3">
      <c r="A1508" s="2">
        <v>2007</v>
      </c>
      <c r="B1508" s="2" t="s">
        <v>30</v>
      </c>
      <c r="C1508" s="2">
        <v>15</v>
      </c>
      <c r="D1508" s="3">
        <v>0</v>
      </c>
      <c r="F1508" s="2">
        <f t="shared" si="50"/>
        <v>0</v>
      </c>
      <c r="G1508" s="2">
        <v>1.5</v>
      </c>
      <c r="I1508" s="4">
        <f t="shared" si="49"/>
        <v>0</v>
      </c>
    </row>
    <row r="1509" spans="1:9" x14ac:dyDescent="0.3">
      <c r="A1509" s="2">
        <v>2007</v>
      </c>
      <c r="B1509" s="2" t="s">
        <v>30</v>
      </c>
      <c r="C1509" s="2">
        <v>16</v>
      </c>
      <c r="D1509" s="3">
        <v>0</v>
      </c>
      <c r="F1509" s="2">
        <f t="shared" si="50"/>
        <v>0</v>
      </c>
      <c r="G1509" s="2">
        <v>4.0999999999999996</v>
      </c>
      <c r="I1509" s="4">
        <f t="shared" si="49"/>
        <v>0</v>
      </c>
    </row>
    <row r="1510" spans="1:9" x14ac:dyDescent="0.3">
      <c r="A1510" s="2">
        <v>2007</v>
      </c>
      <c r="B1510" s="2" t="s">
        <v>30</v>
      </c>
      <c r="C1510" s="2">
        <v>17</v>
      </c>
      <c r="D1510" s="3">
        <v>0</v>
      </c>
      <c r="F1510" s="2">
        <f t="shared" si="50"/>
        <v>0</v>
      </c>
      <c r="G1510" s="2">
        <v>2</v>
      </c>
      <c r="I1510" s="4">
        <f t="shared" si="49"/>
        <v>0</v>
      </c>
    </row>
    <row r="1511" spans="1:9" x14ac:dyDescent="0.3">
      <c r="A1511" s="2">
        <v>2007</v>
      </c>
      <c r="B1511" s="2" t="s">
        <v>30</v>
      </c>
      <c r="C1511" s="2">
        <v>18</v>
      </c>
      <c r="D1511" s="3">
        <v>0</v>
      </c>
      <c r="F1511" s="2">
        <f t="shared" si="50"/>
        <v>0</v>
      </c>
      <c r="G1511" s="2">
        <v>1.6</v>
      </c>
      <c r="I1511" s="4">
        <f t="shared" si="49"/>
        <v>0</v>
      </c>
    </row>
    <row r="1512" spans="1:9" x14ac:dyDescent="0.3">
      <c r="A1512" s="2">
        <v>2007</v>
      </c>
      <c r="B1512" s="2" t="s">
        <v>30</v>
      </c>
      <c r="C1512" s="2">
        <v>19</v>
      </c>
      <c r="D1512" s="3">
        <v>4</v>
      </c>
      <c r="F1512" s="2">
        <f t="shared" si="50"/>
        <v>1.3271400132714002E-2</v>
      </c>
      <c r="G1512" s="2">
        <v>1.4</v>
      </c>
      <c r="I1512" s="4">
        <f t="shared" si="49"/>
        <v>6.3484769472814797</v>
      </c>
    </row>
    <row r="1513" spans="1:9" x14ac:dyDescent="0.3">
      <c r="A1513" s="2">
        <v>2007</v>
      </c>
      <c r="B1513" s="2" t="s">
        <v>30</v>
      </c>
      <c r="C1513" s="2">
        <v>20</v>
      </c>
      <c r="D1513" s="3">
        <v>0</v>
      </c>
      <c r="F1513" s="2">
        <f t="shared" si="50"/>
        <v>0</v>
      </c>
      <c r="G1513" s="2">
        <v>2.2000000000000002</v>
      </c>
      <c r="I1513" s="4">
        <f t="shared" si="49"/>
        <v>0</v>
      </c>
    </row>
    <row r="1514" spans="1:9" x14ac:dyDescent="0.3">
      <c r="A1514" s="2">
        <v>2007</v>
      </c>
      <c r="B1514" s="2" t="s">
        <v>30</v>
      </c>
      <c r="C1514" s="2">
        <v>21</v>
      </c>
      <c r="D1514" s="3">
        <v>0</v>
      </c>
      <c r="F1514" s="2">
        <f t="shared" si="50"/>
        <v>0</v>
      </c>
      <c r="G1514" s="2">
        <v>2.2999999999999998</v>
      </c>
      <c r="I1514" s="4">
        <f t="shared" si="49"/>
        <v>0</v>
      </c>
    </row>
    <row r="1515" spans="1:9" x14ac:dyDescent="0.3">
      <c r="A1515" s="2">
        <v>2007</v>
      </c>
      <c r="B1515" s="2" t="s">
        <v>30</v>
      </c>
      <c r="C1515" s="2">
        <v>22</v>
      </c>
      <c r="D1515" s="3">
        <v>0</v>
      </c>
      <c r="F1515" s="2">
        <f t="shared" si="50"/>
        <v>0</v>
      </c>
      <c r="G1515" s="2">
        <v>1.7</v>
      </c>
      <c r="I1515" s="4">
        <f t="shared" si="49"/>
        <v>0</v>
      </c>
    </row>
    <row r="1516" spans="1:9" x14ac:dyDescent="0.3">
      <c r="A1516" s="2">
        <v>2007</v>
      </c>
      <c r="B1516" s="2" t="s">
        <v>30</v>
      </c>
      <c r="C1516" s="2">
        <v>23</v>
      </c>
      <c r="D1516" s="3">
        <v>0.2</v>
      </c>
      <c r="F1516" s="2">
        <f t="shared" si="50"/>
        <v>6.6357000663570017E-4</v>
      </c>
      <c r="G1516" s="2">
        <v>2.2000000000000002</v>
      </c>
      <c r="I1516" s="4">
        <f t="shared" si="49"/>
        <v>0.31742384736407397</v>
      </c>
    </row>
    <row r="1517" spans="1:9" x14ac:dyDescent="0.3">
      <c r="A1517" s="2">
        <v>2007</v>
      </c>
      <c r="B1517" s="2" t="s">
        <v>30</v>
      </c>
      <c r="C1517" s="2">
        <v>24</v>
      </c>
      <c r="D1517" s="3">
        <v>0</v>
      </c>
      <c r="F1517" s="2">
        <f t="shared" si="50"/>
        <v>0</v>
      </c>
      <c r="G1517" s="2">
        <v>1.7</v>
      </c>
      <c r="I1517" s="4">
        <f t="shared" si="49"/>
        <v>0</v>
      </c>
    </row>
    <row r="1518" spans="1:9" x14ac:dyDescent="0.3">
      <c r="A1518" s="2">
        <v>2007</v>
      </c>
      <c r="B1518" s="2" t="s">
        <v>30</v>
      </c>
      <c r="C1518" s="2">
        <v>25</v>
      </c>
      <c r="D1518" s="3">
        <v>0</v>
      </c>
      <c r="F1518" s="2">
        <f t="shared" si="50"/>
        <v>0</v>
      </c>
      <c r="G1518" s="2">
        <v>3.5</v>
      </c>
      <c r="I1518" s="4">
        <f t="shared" si="49"/>
        <v>0</v>
      </c>
    </row>
    <row r="1519" spans="1:9" x14ac:dyDescent="0.3">
      <c r="A1519" s="2">
        <v>2007</v>
      </c>
      <c r="B1519" s="2" t="s">
        <v>30</v>
      </c>
      <c r="C1519" s="2">
        <v>26</v>
      </c>
      <c r="D1519" s="3">
        <v>0</v>
      </c>
      <c r="F1519" s="2">
        <f t="shared" si="50"/>
        <v>0</v>
      </c>
      <c r="G1519" s="2">
        <v>2.5</v>
      </c>
      <c r="I1519" s="4">
        <f t="shared" si="49"/>
        <v>0</v>
      </c>
    </row>
    <row r="1520" spans="1:9" x14ac:dyDescent="0.3">
      <c r="A1520" s="2">
        <v>2007</v>
      </c>
      <c r="B1520" s="2" t="s">
        <v>30</v>
      </c>
      <c r="C1520" s="2">
        <v>27</v>
      </c>
      <c r="D1520" s="3">
        <v>0.1</v>
      </c>
      <c r="F1520" s="2">
        <f t="shared" si="50"/>
        <v>3.3178500331785009E-4</v>
      </c>
      <c r="G1520" s="2">
        <v>2.5</v>
      </c>
      <c r="I1520" s="4">
        <f t="shared" si="49"/>
        <v>0.15871192368203699</v>
      </c>
    </row>
    <row r="1521" spans="1:9" x14ac:dyDescent="0.3">
      <c r="A1521" s="2">
        <v>2007</v>
      </c>
      <c r="B1521" s="2" t="s">
        <v>30</v>
      </c>
      <c r="C1521" s="2">
        <v>28</v>
      </c>
      <c r="D1521" s="3">
        <v>0</v>
      </c>
      <c r="F1521" s="2">
        <f t="shared" si="50"/>
        <v>0</v>
      </c>
      <c r="G1521" s="2">
        <v>2.2000000000000002</v>
      </c>
      <c r="I1521" s="4">
        <f t="shared" si="49"/>
        <v>0</v>
      </c>
    </row>
    <row r="1522" spans="1:9" x14ac:dyDescent="0.3">
      <c r="A1522" s="2">
        <v>2007</v>
      </c>
      <c r="B1522" s="2" t="s">
        <v>31</v>
      </c>
      <c r="C1522" s="2">
        <v>1</v>
      </c>
      <c r="D1522" s="3">
        <v>0.1</v>
      </c>
      <c r="F1522" s="2">
        <f t="shared" si="50"/>
        <v>3.3178500331785009E-4</v>
      </c>
      <c r="G1522" s="2">
        <v>1.3</v>
      </c>
      <c r="I1522" s="4">
        <f t="shared" si="49"/>
        <v>0.15871192368203699</v>
      </c>
    </row>
    <row r="1523" spans="1:9" x14ac:dyDescent="0.3">
      <c r="A1523" s="2">
        <v>2007</v>
      </c>
      <c r="B1523" s="2" t="s">
        <v>31</v>
      </c>
      <c r="C1523" s="2">
        <v>2</v>
      </c>
      <c r="D1523" s="3">
        <v>1</v>
      </c>
      <c r="F1523" s="2">
        <f t="shared" si="50"/>
        <v>3.3178500331785005E-3</v>
      </c>
      <c r="G1523" s="2">
        <v>0.6</v>
      </c>
      <c r="I1523" s="4">
        <f t="shared" si="49"/>
        <v>1.5871192368203699</v>
      </c>
    </row>
    <row r="1524" spans="1:9" x14ac:dyDescent="0.3">
      <c r="A1524" s="2">
        <v>2007</v>
      </c>
      <c r="B1524" s="2" t="s">
        <v>31</v>
      </c>
      <c r="C1524" s="2">
        <v>3</v>
      </c>
      <c r="D1524" s="3">
        <v>0</v>
      </c>
      <c r="F1524" s="2">
        <f t="shared" si="50"/>
        <v>0</v>
      </c>
      <c r="G1524" s="2">
        <v>2</v>
      </c>
      <c r="I1524" s="4">
        <f t="shared" si="49"/>
        <v>0</v>
      </c>
    </row>
    <row r="1525" spans="1:9" x14ac:dyDescent="0.3">
      <c r="A1525" s="2">
        <v>2007</v>
      </c>
      <c r="B1525" s="2" t="s">
        <v>31</v>
      </c>
      <c r="C1525" s="2">
        <v>4</v>
      </c>
      <c r="D1525" s="3">
        <v>0</v>
      </c>
      <c r="F1525" s="2">
        <f t="shared" si="50"/>
        <v>0</v>
      </c>
      <c r="G1525" s="2">
        <v>1.6</v>
      </c>
      <c r="I1525" s="4">
        <f t="shared" si="49"/>
        <v>0</v>
      </c>
    </row>
    <row r="1526" spans="1:9" x14ac:dyDescent="0.3">
      <c r="A1526" s="2">
        <v>2007</v>
      </c>
      <c r="B1526" s="2" t="s">
        <v>31</v>
      </c>
      <c r="C1526" s="2">
        <v>5</v>
      </c>
      <c r="D1526" s="3">
        <v>0</v>
      </c>
      <c r="F1526" s="2">
        <f t="shared" si="50"/>
        <v>0</v>
      </c>
      <c r="G1526" s="2">
        <v>1.5</v>
      </c>
      <c r="I1526" s="4">
        <f t="shared" si="49"/>
        <v>0</v>
      </c>
    </row>
    <row r="1527" spans="1:9" x14ac:dyDescent="0.3">
      <c r="A1527" s="2">
        <v>2007</v>
      </c>
      <c r="B1527" s="2" t="s">
        <v>31</v>
      </c>
      <c r="C1527" s="2">
        <v>6</v>
      </c>
      <c r="D1527" s="3">
        <v>0</v>
      </c>
      <c r="F1527" s="2">
        <f t="shared" si="50"/>
        <v>0</v>
      </c>
      <c r="G1527" s="2">
        <v>4.3</v>
      </c>
      <c r="I1527" s="4">
        <f t="shared" ref="I1527:I1590" si="51">F1527*$P$28</f>
        <v>0</v>
      </c>
    </row>
    <row r="1528" spans="1:9" x14ac:dyDescent="0.3">
      <c r="A1528" s="2">
        <v>2007</v>
      </c>
      <c r="B1528" s="2" t="s">
        <v>31</v>
      </c>
      <c r="C1528" s="2">
        <v>7</v>
      </c>
      <c r="D1528" s="3">
        <v>0</v>
      </c>
      <c r="F1528" s="2">
        <f t="shared" ref="F1528:F1591" si="52">D1528/301.4</f>
        <v>0</v>
      </c>
      <c r="G1528" s="2">
        <v>4</v>
      </c>
      <c r="I1528" s="4">
        <f t="shared" si="51"/>
        <v>0</v>
      </c>
    </row>
    <row r="1529" spans="1:9" x14ac:dyDescent="0.3">
      <c r="A1529" s="2">
        <v>2007</v>
      </c>
      <c r="B1529" s="2" t="s">
        <v>31</v>
      </c>
      <c r="C1529" s="2">
        <v>8</v>
      </c>
      <c r="D1529" s="3">
        <v>0</v>
      </c>
      <c r="F1529" s="2">
        <f t="shared" si="52"/>
        <v>0</v>
      </c>
      <c r="G1529" s="2">
        <v>1.8</v>
      </c>
      <c r="I1529" s="4">
        <f t="shared" si="51"/>
        <v>0</v>
      </c>
    </row>
    <row r="1530" spans="1:9" x14ac:dyDescent="0.3">
      <c r="A1530" s="2">
        <v>2007</v>
      </c>
      <c r="B1530" s="2" t="s">
        <v>31</v>
      </c>
      <c r="C1530" s="2">
        <v>9</v>
      </c>
      <c r="D1530" s="3">
        <v>0</v>
      </c>
      <c r="F1530" s="2">
        <f t="shared" si="52"/>
        <v>0</v>
      </c>
      <c r="G1530" s="2">
        <v>1.2</v>
      </c>
      <c r="I1530" s="4">
        <f t="shared" si="51"/>
        <v>0</v>
      </c>
    </row>
    <row r="1531" spans="1:9" x14ac:dyDescent="0.3">
      <c r="A1531" s="2">
        <v>2007</v>
      </c>
      <c r="B1531" s="2" t="s">
        <v>31</v>
      </c>
      <c r="C1531" s="2">
        <v>10</v>
      </c>
      <c r="D1531" s="3">
        <v>0</v>
      </c>
      <c r="F1531" s="2">
        <f t="shared" si="52"/>
        <v>0</v>
      </c>
      <c r="G1531" s="2">
        <v>4.5</v>
      </c>
      <c r="I1531" s="4">
        <f t="shared" si="51"/>
        <v>0</v>
      </c>
    </row>
    <row r="1532" spans="1:9" x14ac:dyDescent="0.3">
      <c r="A1532" s="2">
        <v>2007</v>
      </c>
      <c r="B1532" s="2" t="s">
        <v>31</v>
      </c>
      <c r="C1532" s="2">
        <v>11</v>
      </c>
      <c r="D1532" s="3">
        <v>0</v>
      </c>
      <c r="F1532" s="2">
        <f t="shared" si="52"/>
        <v>0</v>
      </c>
      <c r="G1532" s="2">
        <v>3.5</v>
      </c>
      <c r="I1532" s="4">
        <f t="shared" si="51"/>
        <v>0</v>
      </c>
    </row>
    <row r="1533" spans="1:9" x14ac:dyDescent="0.3">
      <c r="A1533" s="2">
        <v>2007</v>
      </c>
      <c r="B1533" s="2" t="s">
        <v>31</v>
      </c>
      <c r="C1533" s="2">
        <v>12</v>
      </c>
      <c r="D1533" s="3">
        <v>0</v>
      </c>
      <c r="F1533" s="2">
        <f t="shared" si="52"/>
        <v>0</v>
      </c>
      <c r="G1533" s="2">
        <v>2.7</v>
      </c>
      <c r="I1533" s="4">
        <f t="shared" si="51"/>
        <v>0</v>
      </c>
    </row>
    <row r="1534" spans="1:9" x14ac:dyDescent="0.3">
      <c r="A1534" s="2">
        <v>2007</v>
      </c>
      <c r="B1534" s="2" t="s">
        <v>31</v>
      </c>
      <c r="C1534" s="2">
        <v>13</v>
      </c>
      <c r="D1534" s="3">
        <v>0</v>
      </c>
      <c r="F1534" s="2">
        <f t="shared" si="52"/>
        <v>0</v>
      </c>
      <c r="G1534" s="2">
        <v>2.7</v>
      </c>
      <c r="I1534" s="4">
        <f t="shared" si="51"/>
        <v>0</v>
      </c>
    </row>
    <row r="1535" spans="1:9" x14ac:dyDescent="0.3">
      <c r="A1535" s="2">
        <v>2007</v>
      </c>
      <c r="B1535" s="2" t="s">
        <v>31</v>
      </c>
      <c r="C1535" s="2">
        <v>14</v>
      </c>
      <c r="D1535" s="3">
        <v>0</v>
      </c>
      <c r="F1535" s="2">
        <f t="shared" si="52"/>
        <v>0</v>
      </c>
      <c r="G1535" s="2">
        <v>1.4</v>
      </c>
      <c r="I1535" s="4">
        <f t="shared" si="51"/>
        <v>0</v>
      </c>
    </row>
    <row r="1536" spans="1:9" x14ac:dyDescent="0.3">
      <c r="A1536" s="2">
        <v>2007</v>
      </c>
      <c r="B1536" s="2" t="s">
        <v>31</v>
      </c>
      <c r="C1536" s="2">
        <v>15</v>
      </c>
      <c r="D1536" s="3">
        <v>0</v>
      </c>
      <c r="F1536" s="2">
        <f t="shared" si="52"/>
        <v>0</v>
      </c>
      <c r="G1536" s="2">
        <v>1.9</v>
      </c>
      <c r="I1536" s="4">
        <f t="shared" si="51"/>
        <v>0</v>
      </c>
    </row>
    <row r="1537" spans="1:9" x14ac:dyDescent="0.3">
      <c r="A1537" s="2">
        <v>2007</v>
      </c>
      <c r="B1537" s="2" t="s">
        <v>31</v>
      </c>
      <c r="C1537" s="2">
        <v>16</v>
      </c>
      <c r="D1537" s="3">
        <v>5</v>
      </c>
      <c r="F1537" s="2">
        <f t="shared" si="52"/>
        <v>1.6589250165892504E-2</v>
      </c>
      <c r="G1537" s="2">
        <v>2.6</v>
      </c>
      <c r="I1537" s="4">
        <f t="shared" si="51"/>
        <v>7.9355961841018496</v>
      </c>
    </row>
    <row r="1538" spans="1:9" x14ac:dyDescent="0.3">
      <c r="A1538" s="2">
        <v>2007</v>
      </c>
      <c r="B1538" s="2" t="s">
        <v>31</v>
      </c>
      <c r="C1538" s="2">
        <v>17</v>
      </c>
      <c r="D1538" s="3">
        <v>0</v>
      </c>
      <c r="F1538" s="2">
        <f t="shared" si="52"/>
        <v>0</v>
      </c>
      <c r="G1538" s="2">
        <v>1.7</v>
      </c>
      <c r="I1538" s="4">
        <f t="shared" si="51"/>
        <v>0</v>
      </c>
    </row>
    <row r="1539" spans="1:9" x14ac:dyDescent="0.3">
      <c r="A1539" s="2">
        <v>2007</v>
      </c>
      <c r="B1539" s="2" t="s">
        <v>31</v>
      </c>
      <c r="C1539" s="2">
        <v>18</v>
      </c>
      <c r="D1539" s="3">
        <v>0</v>
      </c>
      <c r="F1539" s="2">
        <f t="shared" si="52"/>
        <v>0</v>
      </c>
      <c r="G1539" s="2">
        <v>2.2999999999999998</v>
      </c>
      <c r="I1539" s="4">
        <f t="shared" si="51"/>
        <v>0</v>
      </c>
    </row>
    <row r="1540" spans="1:9" x14ac:dyDescent="0.3">
      <c r="A1540" s="2">
        <v>2007</v>
      </c>
      <c r="B1540" s="2" t="s">
        <v>31</v>
      </c>
      <c r="C1540" s="2">
        <v>19</v>
      </c>
      <c r="D1540" s="3">
        <v>0</v>
      </c>
      <c r="F1540" s="2">
        <f t="shared" si="52"/>
        <v>0</v>
      </c>
      <c r="G1540" s="2">
        <v>2.4</v>
      </c>
      <c r="I1540" s="4">
        <f t="shared" si="51"/>
        <v>0</v>
      </c>
    </row>
    <row r="1541" spans="1:9" x14ac:dyDescent="0.3">
      <c r="A1541" s="2">
        <v>2007</v>
      </c>
      <c r="B1541" s="2" t="s">
        <v>31</v>
      </c>
      <c r="C1541" s="2">
        <v>20</v>
      </c>
      <c r="D1541" s="3">
        <v>0</v>
      </c>
      <c r="F1541" s="2">
        <f t="shared" si="52"/>
        <v>0</v>
      </c>
      <c r="G1541" s="2">
        <v>2.8</v>
      </c>
      <c r="I1541" s="4">
        <f t="shared" si="51"/>
        <v>0</v>
      </c>
    </row>
    <row r="1542" spans="1:9" x14ac:dyDescent="0.3">
      <c r="A1542" s="2">
        <v>2007</v>
      </c>
      <c r="B1542" s="2" t="s">
        <v>31</v>
      </c>
      <c r="C1542" s="2">
        <v>21</v>
      </c>
      <c r="D1542" s="3">
        <v>0</v>
      </c>
      <c r="F1542" s="2">
        <f t="shared" si="52"/>
        <v>0</v>
      </c>
      <c r="G1542" s="2">
        <v>2</v>
      </c>
      <c r="I1542" s="4">
        <f t="shared" si="51"/>
        <v>0</v>
      </c>
    </row>
    <row r="1543" spans="1:9" x14ac:dyDescent="0.3">
      <c r="A1543" s="2">
        <v>2007</v>
      </c>
      <c r="B1543" s="2" t="s">
        <v>31</v>
      </c>
      <c r="C1543" s="2">
        <v>22</v>
      </c>
      <c r="D1543" s="3">
        <v>0</v>
      </c>
      <c r="F1543" s="2">
        <f t="shared" si="52"/>
        <v>0</v>
      </c>
      <c r="G1543" s="2">
        <v>3.3</v>
      </c>
      <c r="I1543" s="4">
        <f t="shared" si="51"/>
        <v>0</v>
      </c>
    </row>
    <row r="1544" spans="1:9" x14ac:dyDescent="0.3">
      <c r="A1544" s="2">
        <v>2007</v>
      </c>
      <c r="B1544" s="2" t="s">
        <v>31</v>
      </c>
      <c r="C1544" s="2">
        <v>23</v>
      </c>
      <c r="D1544" s="3">
        <v>0</v>
      </c>
      <c r="F1544" s="2">
        <f t="shared" si="52"/>
        <v>0</v>
      </c>
      <c r="G1544" s="2">
        <v>1.1000000000000001</v>
      </c>
      <c r="I1544" s="4">
        <f t="shared" si="51"/>
        <v>0</v>
      </c>
    </row>
    <row r="1545" spans="1:9" x14ac:dyDescent="0.3">
      <c r="A1545" s="2">
        <v>2007</v>
      </c>
      <c r="B1545" s="2" t="s">
        <v>31</v>
      </c>
      <c r="C1545" s="2">
        <v>24</v>
      </c>
      <c r="D1545" s="3">
        <v>0</v>
      </c>
      <c r="F1545" s="2">
        <f t="shared" si="52"/>
        <v>0</v>
      </c>
      <c r="G1545" s="2">
        <v>2</v>
      </c>
      <c r="I1545" s="4">
        <f t="shared" si="51"/>
        <v>0</v>
      </c>
    </row>
    <row r="1546" spans="1:9" x14ac:dyDescent="0.3">
      <c r="A1546" s="2">
        <v>2007</v>
      </c>
      <c r="B1546" s="2" t="s">
        <v>31</v>
      </c>
      <c r="C1546" s="2">
        <v>25</v>
      </c>
      <c r="D1546" s="3">
        <v>0.6</v>
      </c>
      <c r="F1546" s="2">
        <f t="shared" si="52"/>
        <v>1.9907100199071004E-3</v>
      </c>
      <c r="G1546" s="2">
        <v>2.6</v>
      </c>
      <c r="I1546" s="4">
        <f t="shared" si="51"/>
        <v>0.95227154209222198</v>
      </c>
    </row>
    <row r="1547" spans="1:9" x14ac:dyDescent="0.3">
      <c r="A1547" s="2">
        <v>2007</v>
      </c>
      <c r="B1547" s="2" t="s">
        <v>31</v>
      </c>
      <c r="C1547" s="2">
        <v>26</v>
      </c>
      <c r="D1547" s="3">
        <v>18</v>
      </c>
      <c r="F1547" s="2">
        <f t="shared" si="52"/>
        <v>5.9721300597213013E-2</v>
      </c>
      <c r="G1547" s="2">
        <v>1.8</v>
      </c>
      <c r="I1547" s="4">
        <f t="shared" si="51"/>
        <v>28.56814626276666</v>
      </c>
    </row>
    <row r="1548" spans="1:9" x14ac:dyDescent="0.3">
      <c r="A1548" s="2">
        <v>2007</v>
      </c>
      <c r="B1548" s="2" t="s">
        <v>31</v>
      </c>
      <c r="C1548" s="2">
        <v>27</v>
      </c>
      <c r="D1548" s="3">
        <v>75</v>
      </c>
      <c r="F1548" s="2">
        <f t="shared" si="52"/>
        <v>0.24883875248838755</v>
      </c>
      <c r="G1548" s="2">
        <v>2.1</v>
      </c>
      <c r="I1548" s="4">
        <f t="shared" si="51"/>
        <v>119.03394276152774</v>
      </c>
    </row>
    <row r="1549" spans="1:9" x14ac:dyDescent="0.3">
      <c r="A1549" s="2">
        <v>2007</v>
      </c>
      <c r="B1549" s="2" t="s">
        <v>31</v>
      </c>
      <c r="C1549" s="2">
        <v>28</v>
      </c>
      <c r="D1549" s="3">
        <v>0.2</v>
      </c>
      <c r="F1549" s="2">
        <f t="shared" si="52"/>
        <v>6.6357000663570017E-4</v>
      </c>
      <c r="G1549" s="2">
        <v>2</v>
      </c>
      <c r="I1549" s="4">
        <f t="shared" si="51"/>
        <v>0.31742384736407397</v>
      </c>
    </row>
    <row r="1550" spans="1:9" x14ac:dyDescent="0.3">
      <c r="A1550" s="2">
        <v>2007</v>
      </c>
      <c r="B1550" s="2" t="s">
        <v>31</v>
      </c>
      <c r="C1550" s="2">
        <v>29</v>
      </c>
      <c r="D1550" s="3">
        <v>0</v>
      </c>
      <c r="F1550" s="2">
        <f t="shared" si="52"/>
        <v>0</v>
      </c>
      <c r="G1550" s="2">
        <v>3.8</v>
      </c>
      <c r="I1550" s="4">
        <f t="shared" si="51"/>
        <v>0</v>
      </c>
    </row>
    <row r="1551" spans="1:9" x14ac:dyDescent="0.3">
      <c r="A1551" s="2">
        <v>2007</v>
      </c>
      <c r="B1551" s="2" t="s">
        <v>31</v>
      </c>
      <c r="C1551" s="2">
        <v>30</v>
      </c>
      <c r="D1551" s="3">
        <v>0</v>
      </c>
      <c r="F1551" s="2">
        <f t="shared" si="52"/>
        <v>0</v>
      </c>
      <c r="G1551" s="2">
        <v>2.9</v>
      </c>
      <c r="I1551" s="4">
        <f t="shared" si="51"/>
        <v>0</v>
      </c>
    </row>
    <row r="1552" spans="1:9" x14ac:dyDescent="0.3">
      <c r="A1552" s="2">
        <v>2007</v>
      </c>
      <c r="B1552" s="2" t="s">
        <v>31</v>
      </c>
      <c r="C1552" s="2">
        <v>31</v>
      </c>
      <c r="D1552" s="3">
        <v>0</v>
      </c>
      <c r="F1552" s="2">
        <f t="shared" si="52"/>
        <v>0</v>
      </c>
      <c r="G1552" s="2">
        <v>3</v>
      </c>
      <c r="I1552" s="4">
        <f t="shared" si="51"/>
        <v>0</v>
      </c>
    </row>
    <row r="1553" spans="1:9" x14ac:dyDescent="0.3">
      <c r="A1553" s="2">
        <v>2007</v>
      </c>
      <c r="B1553" s="2" t="s">
        <v>32</v>
      </c>
      <c r="C1553" s="2">
        <v>1</v>
      </c>
      <c r="D1553" s="3">
        <v>0</v>
      </c>
      <c r="F1553" s="2">
        <f t="shared" si="52"/>
        <v>0</v>
      </c>
      <c r="G1553" s="2">
        <v>3.1</v>
      </c>
      <c r="I1553" s="4">
        <f t="shared" si="51"/>
        <v>0</v>
      </c>
    </row>
    <row r="1554" spans="1:9" x14ac:dyDescent="0.3">
      <c r="A1554" s="2">
        <v>2007</v>
      </c>
      <c r="B1554" s="2" t="s">
        <v>32</v>
      </c>
      <c r="C1554" s="2">
        <v>2</v>
      </c>
      <c r="D1554" s="3">
        <v>0.6</v>
      </c>
      <c r="F1554" s="2">
        <f t="shared" si="52"/>
        <v>1.9907100199071004E-3</v>
      </c>
      <c r="G1554" s="2">
        <v>2.4</v>
      </c>
      <c r="I1554" s="4">
        <f t="shared" si="51"/>
        <v>0.95227154209222198</v>
      </c>
    </row>
    <row r="1555" spans="1:9" x14ac:dyDescent="0.3">
      <c r="A1555" s="2">
        <v>2007</v>
      </c>
      <c r="B1555" s="2" t="s">
        <v>32</v>
      </c>
      <c r="C1555" s="2">
        <v>3</v>
      </c>
      <c r="D1555" s="3">
        <v>0</v>
      </c>
      <c r="F1555" s="2">
        <f t="shared" si="52"/>
        <v>0</v>
      </c>
      <c r="G1555" s="2">
        <v>1.3</v>
      </c>
      <c r="I1555" s="4">
        <f t="shared" si="51"/>
        <v>0</v>
      </c>
    </row>
    <row r="1556" spans="1:9" x14ac:dyDescent="0.3">
      <c r="A1556" s="2">
        <v>2007</v>
      </c>
      <c r="B1556" s="2" t="s">
        <v>32</v>
      </c>
      <c r="C1556" s="2">
        <v>4</v>
      </c>
      <c r="D1556" s="3">
        <v>0.2</v>
      </c>
      <c r="F1556" s="2">
        <f t="shared" si="52"/>
        <v>6.6357000663570017E-4</v>
      </c>
      <c r="G1556" s="2">
        <v>2.7</v>
      </c>
      <c r="I1556" s="4">
        <f t="shared" si="51"/>
        <v>0.31742384736407397</v>
      </c>
    </row>
    <row r="1557" spans="1:9" x14ac:dyDescent="0.3">
      <c r="A1557" s="2">
        <v>2007</v>
      </c>
      <c r="B1557" s="2" t="s">
        <v>32</v>
      </c>
      <c r="C1557" s="2">
        <v>5</v>
      </c>
      <c r="D1557" s="3">
        <v>0</v>
      </c>
      <c r="F1557" s="2">
        <f t="shared" si="52"/>
        <v>0</v>
      </c>
      <c r="G1557" s="2">
        <v>3</v>
      </c>
      <c r="I1557" s="4">
        <f t="shared" si="51"/>
        <v>0</v>
      </c>
    </row>
    <row r="1558" spans="1:9" x14ac:dyDescent="0.3">
      <c r="A1558" s="2">
        <v>2007</v>
      </c>
      <c r="B1558" s="2" t="s">
        <v>32</v>
      </c>
      <c r="C1558" s="2">
        <v>6</v>
      </c>
      <c r="D1558" s="3">
        <v>0</v>
      </c>
      <c r="F1558" s="2">
        <f t="shared" si="52"/>
        <v>0</v>
      </c>
      <c r="G1558" s="2">
        <v>3</v>
      </c>
      <c r="I1558" s="4">
        <f t="shared" si="51"/>
        <v>0</v>
      </c>
    </row>
    <row r="1559" spans="1:9" x14ac:dyDescent="0.3">
      <c r="A1559" s="2">
        <v>2007</v>
      </c>
      <c r="B1559" s="2" t="s">
        <v>32</v>
      </c>
      <c r="C1559" s="2">
        <v>7</v>
      </c>
      <c r="D1559" s="3">
        <v>0</v>
      </c>
      <c r="F1559" s="2">
        <f t="shared" si="52"/>
        <v>0</v>
      </c>
      <c r="G1559" s="2">
        <v>3.7</v>
      </c>
      <c r="I1559" s="4">
        <f t="shared" si="51"/>
        <v>0</v>
      </c>
    </row>
    <row r="1560" spans="1:9" x14ac:dyDescent="0.3">
      <c r="A1560" s="2">
        <v>2007</v>
      </c>
      <c r="B1560" s="2" t="s">
        <v>32</v>
      </c>
      <c r="C1560" s="2">
        <v>8</v>
      </c>
      <c r="D1560" s="3">
        <v>0</v>
      </c>
      <c r="F1560" s="2">
        <f t="shared" si="52"/>
        <v>0</v>
      </c>
      <c r="G1560" s="2">
        <v>4.0999999999999996</v>
      </c>
      <c r="I1560" s="4">
        <f t="shared" si="51"/>
        <v>0</v>
      </c>
    </row>
    <row r="1561" spans="1:9" x14ac:dyDescent="0.3">
      <c r="A1561" s="2">
        <v>2007</v>
      </c>
      <c r="B1561" s="2" t="s">
        <v>32</v>
      </c>
      <c r="C1561" s="2">
        <v>9</v>
      </c>
      <c r="D1561" s="3">
        <v>3.4</v>
      </c>
      <c r="F1561" s="2">
        <f t="shared" si="52"/>
        <v>1.1280690112806902E-2</v>
      </c>
      <c r="G1561" s="2">
        <v>2.5</v>
      </c>
      <c r="I1561" s="4">
        <f t="shared" si="51"/>
        <v>5.3962054051892574</v>
      </c>
    </row>
    <row r="1562" spans="1:9" x14ac:dyDescent="0.3">
      <c r="A1562" s="2">
        <v>2007</v>
      </c>
      <c r="B1562" s="2" t="s">
        <v>32</v>
      </c>
      <c r="C1562" s="2">
        <v>10</v>
      </c>
      <c r="D1562" s="3">
        <v>0</v>
      </c>
      <c r="F1562" s="2">
        <f t="shared" si="52"/>
        <v>0</v>
      </c>
      <c r="G1562" s="2">
        <v>5.0999999999999996</v>
      </c>
      <c r="I1562" s="4">
        <f t="shared" si="51"/>
        <v>0</v>
      </c>
    </row>
    <row r="1563" spans="1:9" x14ac:dyDescent="0.3">
      <c r="A1563" s="2">
        <v>2007</v>
      </c>
      <c r="B1563" s="2" t="s">
        <v>32</v>
      </c>
      <c r="C1563" s="2">
        <v>11</v>
      </c>
      <c r="D1563" s="3">
        <v>5.4</v>
      </c>
      <c r="F1563" s="2">
        <f t="shared" si="52"/>
        <v>1.7916390179163903E-2</v>
      </c>
      <c r="G1563" s="2">
        <v>2.6</v>
      </c>
      <c r="I1563" s="4">
        <f t="shared" si="51"/>
        <v>8.5704438788299981</v>
      </c>
    </row>
    <row r="1564" spans="1:9" x14ac:dyDescent="0.3">
      <c r="A1564" s="2">
        <v>2007</v>
      </c>
      <c r="B1564" s="2" t="s">
        <v>32</v>
      </c>
      <c r="C1564" s="2">
        <v>12</v>
      </c>
      <c r="D1564" s="3">
        <v>11</v>
      </c>
      <c r="F1564" s="2">
        <f t="shared" si="52"/>
        <v>3.6496350364963508E-2</v>
      </c>
      <c r="G1564" s="2">
        <v>2.2999999999999998</v>
      </c>
      <c r="I1564" s="4">
        <f t="shared" si="51"/>
        <v>17.458311605024068</v>
      </c>
    </row>
    <row r="1565" spans="1:9" x14ac:dyDescent="0.3">
      <c r="A1565" s="2">
        <v>2007</v>
      </c>
      <c r="B1565" s="2" t="s">
        <v>32</v>
      </c>
      <c r="C1565" s="2">
        <v>13</v>
      </c>
      <c r="D1565" s="3">
        <v>4</v>
      </c>
      <c r="F1565" s="2">
        <f t="shared" si="52"/>
        <v>1.3271400132714002E-2</v>
      </c>
      <c r="G1565" s="2">
        <v>4.5999999999999996</v>
      </c>
      <c r="I1565" s="4">
        <f t="shared" si="51"/>
        <v>6.3484769472814797</v>
      </c>
    </row>
    <row r="1566" spans="1:9" x14ac:dyDescent="0.3">
      <c r="A1566" s="2">
        <v>2007</v>
      </c>
      <c r="B1566" s="2" t="s">
        <v>32</v>
      </c>
      <c r="C1566" s="2">
        <v>14</v>
      </c>
      <c r="D1566" s="3">
        <v>12.2</v>
      </c>
      <c r="F1566" s="2">
        <f t="shared" si="52"/>
        <v>4.0477770404777708E-2</v>
      </c>
      <c r="G1566" s="2">
        <v>2.5</v>
      </c>
      <c r="I1566" s="4">
        <f t="shared" si="51"/>
        <v>19.362854689208511</v>
      </c>
    </row>
    <row r="1567" spans="1:9" x14ac:dyDescent="0.3">
      <c r="A1567" s="2">
        <v>2007</v>
      </c>
      <c r="B1567" s="2" t="s">
        <v>32</v>
      </c>
      <c r="C1567" s="2">
        <v>15</v>
      </c>
      <c r="D1567" s="3">
        <v>0</v>
      </c>
      <c r="F1567" s="2">
        <f t="shared" si="52"/>
        <v>0</v>
      </c>
      <c r="G1567" s="2">
        <v>2.7</v>
      </c>
      <c r="I1567" s="4">
        <f t="shared" si="51"/>
        <v>0</v>
      </c>
    </row>
    <row r="1568" spans="1:9" x14ac:dyDescent="0.3">
      <c r="A1568" s="2">
        <v>2007</v>
      </c>
      <c r="B1568" s="2" t="s">
        <v>32</v>
      </c>
      <c r="C1568" s="2">
        <v>16</v>
      </c>
      <c r="D1568" s="3">
        <v>0</v>
      </c>
      <c r="F1568" s="2">
        <f t="shared" si="52"/>
        <v>0</v>
      </c>
      <c r="G1568" s="2">
        <v>3.8</v>
      </c>
      <c r="I1568" s="4">
        <f t="shared" si="51"/>
        <v>0</v>
      </c>
    </row>
    <row r="1569" spans="1:9" x14ac:dyDescent="0.3">
      <c r="A1569" s="2">
        <v>2007</v>
      </c>
      <c r="B1569" s="2" t="s">
        <v>32</v>
      </c>
      <c r="C1569" s="2">
        <v>17</v>
      </c>
      <c r="D1569" s="3">
        <v>0</v>
      </c>
      <c r="F1569" s="2">
        <f t="shared" si="52"/>
        <v>0</v>
      </c>
      <c r="G1569" s="2">
        <v>2.9</v>
      </c>
      <c r="I1569" s="4">
        <f t="shared" si="51"/>
        <v>0</v>
      </c>
    </row>
    <row r="1570" spans="1:9" x14ac:dyDescent="0.3">
      <c r="A1570" s="2">
        <v>2007</v>
      </c>
      <c r="B1570" s="2" t="s">
        <v>32</v>
      </c>
      <c r="C1570" s="2">
        <v>18</v>
      </c>
      <c r="D1570" s="3">
        <v>0</v>
      </c>
      <c r="F1570" s="2">
        <f t="shared" si="52"/>
        <v>0</v>
      </c>
      <c r="G1570" s="2">
        <v>4.3</v>
      </c>
      <c r="I1570" s="4">
        <f t="shared" si="51"/>
        <v>0</v>
      </c>
    </row>
    <row r="1571" spans="1:9" x14ac:dyDescent="0.3">
      <c r="A1571" s="2">
        <v>2007</v>
      </c>
      <c r="B1571" s="2" t="s">
        <v>32</v>
      </c>
      <c r="C1571" s="2">
        <v>19</v>
      </c>
      <c r="D1571" s="3">
        <v>0</v>
      </c>
      <c r="F1571" s="2">
        <f t="shared" si="52"/>
        <v>0</v>
      </c>
      <c r="G1571" s="2">
        <v>5.7</v>
      </c>
      <c r="I1571" s="4">
        <f t="shared" si="51"/>
        <v>0</v>
      </c>
    </row>
    <row r="1572" spans="1:9" x14ac:dyDescent="0.3">
      <c r="A1572" s="2">
        <v>2007</v>
      </c>
      <c r="B1572" s="2" t="s">
        <v>32</v>
      </c>
      <c r="C1572" s="2">
        <v>20</v>
      </c>
      <c r="D1572" s="3">
        <v>0</v>
      </c>
      <c r="F1572" s="2">
        <f t="shared" si="52"/>
        <v>0</v>
      </c>
      <c r="G1572" s="2">
        <v>3.2</v>
      </c>
      <c r="I1572" s="4">
        <f t="shared" si="51"/>
        <v>0</v>
      </c>
    </row>
    <row r="1573" spans="1:9" x14ac:dyDescent="0.3">
      <c r="A1573" s="2">
        <v>2007</v>
      </c>
      <c r="B1573" s="2" t="s">
        <v>32</v>
      </c>
      <c r="C1573" s="2">
        <v>21</v>
      </c>
      <c r="D1573" s="3">
        <v>0</v>
      </c>
      <c r="F1573" s="2">
        <f t="shared" si="52"/>
        <v>0</v>
      </c>
      <c r="G1573" s="2">
        <v>5.3</v>
      </c>
      <c r="I1573" s="4">
        <f t="shared" si="51"/>
        <v>0</v>
      </c>
    </row>
    <row r="1574" spans="1:9" x14ac:dyDescent="0.3">
      <c r="A1574" s="2">
        <v>2007</v>
      </c>
      <c r="B1574" s="2" t="s">
        <v>32</v>
      </c>
      <c r="C1574" s="2">
        <v>22</v>
      </c>
      <c r="D1574" s="3">
        <v>0</v>
      </c>
      <c r="F1574" s="2">
        <f t="shared" si="52"/>
        <v>0</v>
      </c>
      <c r="G1574" s="2">
        <v>6.1</v>
      </c>
      <c r="I1574" s="4">
        <f t="shared" si="51"/>
        <v>0</v>
      </c>
    </row>
    <row r="1575" spans="1:9" x14ac:dyDescent="0.3">
      <c r="A1575" s="2">
        <v>2007</v>
      </c>
      <c r="B1575" s="2" t="s">
        <v>32</v>
      </c>
      <c r="C1575" s="2">
        <v>23</v>
      </c>
      <c r="D1575" s="3">
        <v>0</v>
      </c>
      <c r="F1575" s="2">
        <f t="shared" si="52"/>
        <v>0</v>
      </c>
      <c r="G1575" s="2">
        <v>3</v>
      </c>
      <c r="I1575" s="4">
        <f t="shared" si="51"/>
        <v>0</v>
      </c>
    </row>
    <row r="1576" spans="1:9" x14ac:dyDescent="0.3">
      <c r="A1576" s="2">
        <v>2007</v>
      </c>
      <c r="B1576" s="2" t="s">
        <v>32</v>
      </c>
      <c r="C1576" s="2">
        <v>24</v>
      </c>
      <c r="D1576" s="3">
        <v>0</v>
      </c>
      <c r="F1576" s="2">
        <f t="shared" si="52"/>
        <v>0</v>
      </c>
      <c r="G1576" s="2">
        <v>3</v>
      </c>
      <c r="I1576" s="4">
        <f t="shared" si="51"/>
        <v>0</v>
      </c>
    </row>
    <row r="1577" spans="1:9" x14ac:dyDescent="0.3">
      <c r="A1577" s="2">
        <v>2007</v>
      </c>
      <c r="B1577" s="2" t="s">
        <v>32</v>
      </c>
      <c r="C1577" s="2">
        <v>25</v>
      </c>
      <c r="D1577" s="3">
        <v>0.4</v>
      </c>
      <c r="F1577" s="2">
        <f t="shared" si="52"/>
        <v>1.3271400132714003E-3</v>
      </c>
      <c r="G1577" s="2">
        <v>4.5999999999999996</v>
      </c>
      <c r="I1577" s="4">
        <f t="shared" si="51"/>
        <v>0.63484769472814795</v>
      </c>
    </row>
    <row r="1578" spans="1:9" x14ac:dyDescent="0.3">
      <c r="A1578" s="2">
        <v>2007</v>
      </c>
      <c r="B1578" s="2" t="s">
        <v>32</v>
      </c>
      <c r="C1578" s="2">
        <v>26</v>
      </c>
      <c r="D1578" s="3">
        <v>0</v>
      </c>
      <c r="F1578" s="2">
        <f t="shared" si="52"/>
        <v>0</v>
      </c>
      <c r="G1578" s="2">
        <v>4.5</v>
      </c>
      <c r="I1578" s="4">
        <f t="shared" si="51"/>
        <v>0</v>
      </c>
    </row>
    <row r="1579" spans="1:9" x14ac:dyDescent="0.3">
      <c r="A1579" s="2">
        <v>2007</v>
      </c>
      <c r="B1579" s="2" t="s">
        <v>32</v>
      </c>
      <c r="C1579" s="2">
        <v>27</v>
      </c>
      <c r="D1579" s="3">
        <v>0</v>
      </c>
      <c r="F1579" s="2">
        <f t="shared" si="52"/>
        <v>0</v>
      </c>
      <c r="G1579" s="2">
        <v>3.2</v>
      </c>
      <c r="I1579" s="4">
        <f t="shared" si="51"/>
        <v>0</v>
      </c>
    </row>
    <row r="1580" spans="1:9" x14ac:dyDescent="0.3">
      <c r="A1580" s="2">
        <v>2007</v>
      </c>
      <c r="B1580" s="2" t="s">
        <v>32</v>
      </c>
      <c r="C1580" s="2">
        <v>28</v>
      </c>
      <c r="D1580" s="3">
        <v>0</v>
      </c>
      <c r="F1580" s="2">
        <f t="shared" si="52"/>
        <v>0</v>
      </c>
      <c r="G1580" s="2">
        <v>5.9</v>
      </c>
      <c r="I1580" s="4">
        <f t="shared" si="51"/>
        <v>0</v>
      </c>
    </row>
    <row r="1581" spans="1:9" x14ac:dyDescent="0.3">
      <c r="A1581" s="2">
        <v>2007</v>
      </c>
      <c r="B1581" s="2" t="s">
        <v>32</v>
      </c>
      <c r="C1581" s="2">
        <v>29</v>
      </c>
      <c r="D1581" s="3">
        <v>0</v>
      </c>
      <c r="F1581" s="2">
        <f t="shared" si="52"/>
        <v>0</v>
      </c>
      <c r="G1581" s="2">
        <v>2.5</v>
      </c>
      <c r="I1581" s="4">
        <f t="shared" si="51"/>
        <v>0</v>
      </c>
    </row>
    <row r="1582" spans="1:9" x14ac:dyDescent="0.3">
      <c r="A1582" s="2">
        <v>2007</v>
      </c>
      <c r="B1582" s="2" t="s">
        <v>32</v>
      </c>
      <c r="C1582" s="2">
        <v>30</v>
      </c>
      <c r="D1582" s="3">
        <v>0</v>
      </c>
      <c r="F1582" s="2">
        <f t="shared" si="52"/>
        <v>0</v>
      </c>
      <c r="G1582" s="2">
        <v>7.8</v>
      </c>
      <c r="I1582" s="4">
        <f t="shared" si="51"/>
        <v>0</v>
      </c>
    </row>
    <row r="1583" spans="1:9" x14ac:dyDescent="0.3">
      <c r="A1583" s="2">
        <v>2007</v>
      </c>
      <c r="B1583" s="2" t="s">
        <v>33</v>
      </c>
      <c r="C1583" s="2">
        <v>1</v>
      </c>
      <c r="D1583" s="3">
        <v>0</v>
      </c>
      <c r="F1583" s="2">
        <f t="shared" si="52"/>
        <v>0</v>
      </c>
      <c r="G1583" s="2">
        <v>2.7</v>
      </c>
      <c r="I1583" s="4">
        <f t="shared" si="51"/>
        <v>0</v>
      </c>
    </row>
    <row r="1584" spans="1:9" x14ac:dyDescent="0.3">
      <c r="A1584" s="2">
        <v>2007</v>
      </c>
      <c r="B1584" s="2" t="s">
        <v>33</v>
      </c>
      <c r="C1584" s="2">
        <v>2</v>
      </c>
      <c r="D1584" s="3">
        <v>0</v>
      </c>
      <c r="F1584" s="2">
        <f t="shared" si="52"/>
        <v>0</v>
      </c>
      <c r="G1584" s="2">
        <v>3.3</v>
      </c>
      <c r="I1584" s="4">
        <f t="shared" si="51"/>
        <v>0</v>
      </c>
    </row>
    <row r="1585" spans="1:9" x14ac:dyDescent="0.3">
      <c r="A1585" s="2">
        <v>2007</v>
      </c>
      <c r="B1585" s="2" t="s">
        <v>33</v>
      </c>
      <c r="C1585" s="2">
        <v>3</v>
      </c>
      <c r="D1585" s="3">
        <v>0</v>
      </c>
      <c r="F1585" s="2">
        <f t="shared" si="52"/>
        <v>0</v>
      </c>
      <c r="G1585" s="2">
        <v>4.4000000000000004</v>
      </c>
      <c r="I1585" s="4">
        <f t="shared" si="51"/>
        <v>0</v>
      </c>
    </row>
    <row r="1586" spans="1:9" x14ac:dyDescent="0.3">
      <c r="A1586" s="2">
        <v>2007</v>
      </c>
      <c r="B1586" s="2" t="s">
        <v>33</v>
      </c>
      <c r="C1586" s="2">
        <v>4</v>
      </c>
      <c r="D1586" s="3">
        <v>0</v>
      </c>
      <c r="F1586" s="2">
        <f t="shared" si="52"/>
        <v>0</v>
      </c>
      <c r="G1586" s="2">
        <v>3.8</v>
      </c>
      <c r="I1586" s="4">
        <f t="shared" si="51"/>
        <v>0</v>
      </c>
    </row>
    <row r="1587" spans="1:9" x14ac:dyDescent="0.3">
      <c r="A1587" s="2">
        <v>2007</v>
      </c>
      <c r="B1587" s="2" t="s">
        <v>33</v>
      </c>
      <c r="C1587" s="2">
        <v>5</v>
      </c>
      <c r="D1587" s="3">
        <v>0</v>
      </c>
      <c r="F1587" s="2">
        <f t="shared" si="52"/>
        <v>0</v>
      </c>
      <c r="G1587" s="2">
        <v>3</v>
      </c>
      <c r="I1587" s="4">
        <f t="shared" si="51"/>
        <v>0</v>
      </c>
    </row>
    <row r="1588" spans="1:9" x14ac:dyDescent="0.3">
      <c r="A1588" s="2">
        <v>2007</v>
      </c>
      <c r="B1588" s="2" t="s">
        <v>33</v>
      </c>
      <c r="C1588" s="2">
        <v>6</v>
      </c>
      <c r="D1588" s="3">
        <v>0</v>
      </c>
      <c r="F1588" s="2">
        <f t="shared" si="52"/>
        <v>0</v>
      </c>
      <c r="G1588" s="2">
        <v>6</v>
      </c>
      <c r="I1588" s="4">
        <f t="shared" si="51"/>
        <v>0</v>
      </c>
    </row>
    <row r="1589" spans="1:9" x14ac:dyDescent="0.3">
      <c r="A1589" s="2">
        <v>2007</v>
      </c>
      <c r="B1589" s="2" t="s">
        <v>33</v>
      </c>
      <c r="C1589" s="2">
        <v>7</v>
      </c>
      <c r="D1589" s="3">
        <v>0</v>
      </c>
      <c r="F1589" s="2">
        <f t="shared" si="52"/>
        <v>0</v>
      </c>
      <c r="G1589" s="2">
        <v>4.9000000000000004</v>
      </c>
      <c r="I1589" s="4">
        <f t="shared" si="51"/>
        <v>0</v>
      </c>
    </row>
    <row r="1590" spans="1:9" x14ac:dyDescent="0.3">
      <c r="A1590" s="2">
        <v>2007</v>
      </c>
      <c r="B1590" s="2" t="s">
        <v>33</v>
      </c>
      <c r="C1590" s="2">
        <v>8</v>
      </c>
      <c r="D1590" s="3">
        <v>0</v>
      </c>
      <c r="F1590" s="2">
        <f t="shared" si="52"/>
        <v>0</v>
      </c>
      <c r="G1590" s="2">
        <v>5.5</v>
      </c>
      <c r="I1590" s="4">
        <f t="shared" si="51"/>
        <v>0</v>
      </c>
    </row>
    <row r="1591" spans="1:9" x14ac:dyDescent="0.3">
      <c r="A1591" s="2">
        <v>2007</v>
      </c>
      <c r="B1591" s="2" t="s">
        <v>33</v>
      </c>
      <c r="C1591" s="2">
        <v>9</v>
      </c>
      <c r="D1591" s="3">
        <v>0</v>
      </c>
      <c r="F1591" s="2">
        <f t="shared" si="52"/>
        <v>0</v>
      </c>
      <c r="G1591" s="2">
        <v>5</v>
      </c>
      <c r="I1591" s="4">
        <f t="shared" ref="I1591:I1654" si="53">F1591*$P$28</f>
        <v>0</v>
      </c>
    </row>
    <row r="1592" spans="1:9" x14ac:dyDescent="0.3">
      <c r="A1592" s="2">
        <v>2007</v>
      </c>
      <c r="B1592" s="2" t="s">
        <v>33</v>
      </c>
      <c r="C1592" s="2">
        <v>10</v>
      </c>
      <c r="D1592" s="3">
        <v>0</v>
      </c>
      <c r="F1592" s="2">
        <f t="shared" ref="F1592:F1655" si="54">D1592/301.4</f>
        <v>0</v>
      </c>
      <c r="G1592" s="2">
        <v>3.8</v>
      </c>
      <c r="I1592" s="4">
        <f t="shared" si="53"/>
        <v>0</v>
      </c>
    </row>
    <row r="1593" spans="1:9" x14ac:dyDescent="0.3">
      <c r="A1593" s="2">
        <v>2007</v>
      </c>
      <c r="B1593" s="2" t="s">
        <v>33</v>
      </c>
      <c r="C1593" s="2">
        <v>11</v>
      </c>
      <c r="D1593" s="3">
        <v>0</v>
      </c>
      <c r="F1593" s="2">
        <f t="shared" si="54"/>
        <v>0</v>
      </c>
      <c r="G1593" s="2">
        <v>5.6</v>
      </c>
      <c r="I1593" s="4">
        <f t="shared" si="53"/>
        <v>0</v>
      </c>
    </row>
    <row r="1594" spans="1:9" x14ac:dyDescent="0.3">
      <c r="A1594" s="2">
        <v>2007</v>
      </c>
      <c r="B1594" s="2" t="s">
        <v>33</v>
      </c>
      <c r="C1594" s="2">
        <v>12</v>
      </c>
      <c r="D1594" s="3">
        <v>0</v>
      </c>
      <c r="F1594" s="2">
        <f t="shared" si="54"/>
        <v>0</v>
      </c>
      <c r="G1594" s="2">
        <v>6.1</v>
      </c>
      <c r="I1594" s="4">
        <f t="shared" si="53"/>
        <v>0</v>
      </c>
    </row>
    <row r="1595" spans="1:9" x14ac:dyDescent="0.3">
      <c r="A1595" s="2">
        <v>2007</v>
      </c>
      <c r="B1595" s="2" t="s">
        <v>33</v>
      </c>
      <c r="C1595" s="2">
        <v>13</v>
      </c>
      <c r="D1595" s="3">
        <v>0</v>
      </c>
      <c r="F1595" s="2">
        <f t="shared" si="54"/>
        <v>0</v>
      </c>
      <c r="G1595" s="2">
        <v>5.4</v>
      </c>
      <c r="I1595" s="4">
        <f t="shared" si="53"/>
        <v>0</v>
      </c>
    </row>
    <row r="1596" spans="1:9" x14ac:dyDescent="0.3">
      <c r="A1596" s="2">
        <v>2007</v>
      </c>
      <c r="B1596" s="2" t="s">
        <v>33</v>
      </c>
      <c r="C1596" s="2">
        <v>14</v>
      </c>
      <c r="D1596" s="3">
        <v>0</v>
      </c>
      <c r="F1596" s="2">
        <f t="shared" si="54"/>
        <v>0</v>
      </c>
      <c r="G1596" s="2">
        <v>9.1</v>
      </c>
      <c r="I1596" s="4">
        <f t="shared" si="53"/>
        <v>0</v>
      </c>
    </row>
    <row r="1597" spans="1:9" x14ac:dyDescent="0.3">
      <c r="A1597" s="2">
        <v>2007</v>
      </c>
      <c r="B1597" s="2" t="s">
        <v>33</v>
      </c>
      <c r="C1597" s="2">
        <v>15</v>
      </c>
      <c r="D1597" s="3">
        <v>0</v>
      </c>
      <c r="F1597" s="2">
        <f t="shared" si="54"/>
        <v>0</v>
      </c>
      <c r="G1597" s="2">
        <v>6.4</v>
      </c>
      <c r="I1597" s="4">
        <f t="shared" si="53"/>
        <v>0</v>
      </c>
    </row>
    <row r="1598" spans="1:9" x14ac:dyDescent="0.3">
      <c r="A1598" s="2">
        <v>2007</v>
      </c>
      <c r="B1598" s="2" t="s">
        <v>33</v>
      </c>
      <c r="C1598" s="2">
        <v>16</v>
      </c>
      <c r="D1598" s="3">
        <v>0</v>
      </c>
      <c r="F1598" s="2">
        <f t="shared" si="54"/>
        <v>0</v>
      </c>
      <c r="G1598" s="2">
        <v>5.4</v>
      </c>
      <c r="I1598" s="4">
        <f t="shared" si="53"/>
        <v>0</v>
      </c>
    </row>
    <row r="1599" spans="1:9" x14ac:dyDescent="0.3">
      <c r="A1599" s="2">
        <v>2007</v>
      </c>
      <c r="B1599" s="2" t="s">
        <v>33</v>
      </c>
      <c r="C1599" s="2">
        <v>17</v>
      </c>
      <c r="D1599" s="3">
        <v>0</v>
      </c>
      <c r="F1599" s="2">
        <f t="shared" si="54"/>
        <v>0</v>
      </c>
      <c r="G1599" s="2">
        <v>4.5999999999999996</v>
      </c>
      <c r="I1599" s="4">
        <f t="shared" si="53"/>
        <v>0</v>
      </c>
    </row>
    <row r="1600" spans="1:9" x14ac:dyDescent="0.3">
      <c r="A1600" s="2">
        <v>2007</v>
      </c>
      <c r="B1600" s="2" t="s">
        <v>33</v>
      </c>
      <c r="C1600" s="2">
        <v>18</v>
      </c>
      <c r="D1600" s="3">
        <v>0</v>
      </c>
      <c r="F1600" s="2">
        <f t="shared" si="54"/>
        <v>0</v>
      </c>
      <c r="G1600" s="2">
        <v>2.2000000000000002</v>
      </c>
      <c r="I1600" s="4">
        <f t="shared" si="53"/>
        <v>0</v>
      </c>
    </row>
    <row r="1601" spans="1:9" x14ac:dyDescent="0.3">
      <c r="A1601" s="2">
        <v>2007</v>
      </c>
      <c r="B1601" s="2" t="s">
        <v>33</v>
      </c>
      <c r="C1601" s="2">
        <v>19</v>
      </c>
      <c r="D1601" s="3">
        <v>0</v>
      </c>
      <c r="F1601" s="2">
        <f t="shared" si="54"/>
        <v>0</v>
      </c>
      <c r="G1601" s="2">
        <v>7.5</v>
      </c>
      <c r="I1601" s="4">
        <f t="shared" si="53"/>
        <v>0</v>
      </c>
    </row>
    <row r="1602" spans="1:9" x14ac:dyDescent="0.3">
      <c r="A1602" s="2">
        <v>2007</v>
      </c>
      <c r="B1602" s="2" t="s">
        <v>33</v>
      </c>
      <c r="C1602" s="2">
        <v>20</v>
      </c>
      <c r="D1602" s="3">
        <v>0</v>
      </c>
      <c r="F1602" s="2">
        <f t="shared" si="54"/>
        <v>0</v>
      </c>
      <c r="G1602" s="2">
        <v>8.6999999999999993</v>
      </c>
      <c r="I1602" s="4">
        <f t="shared" si="53"/>
        <v>0</v>
      </c>
    </row>
    <row r="1603" spans="1:9" x14ac:dyDescent="0.3">
      <c r="A1603" s="2">
        <v>2007</v>
      </c>
      <c r="B1603" s="2" t="s">
        <v>33</v>
      </c>
      <c r="C1603" s="2">
        <v>21</v>
      </c>
      <c r="D1603" s="3">
        <v>0</v>
      </c>
      <c r="F1603" s="2">
        <f t="shared" si="54"/>
        <v>0</v>
      </c>
      <c r="G1603" s="2">
        <v>7.6</v>
      </c>
      <c r="I1603" s="4">
        <f t="shared" si="53"/>
        <v>0</v>
      </c>
    </row>
    <row r="1604" spans="1:9" x14ac:dyDescent="0.3">
      <c r="A1604" s="2">
        <v>2007</v>
      </c>
      <c r="B1604" s="2" t="s">
        <v>33</v>
      </c>
      <c r="C1604" s="2">
        <v>22</v>
      </c>
      <c r="D1604" s="3">
        <v>0</v>
      </c>
      <c r="F1604" s="2">
        <f t="shared" si="54"/>
        <v>0</v>
      </c>
      <c r="G1604" s="2">
        <v>6</v>
      </c>
      <c r="I1604" s="4">
        <f t="shared" si="53"/>
        <v>0</v>
      </c>
    </row>
    <row r="1605" spans="1:9" x14ac:dyDescent="0.3">
      <c r="A1605" s="2">
        <v>2007</v>
      </c>
      <c r="B1605" s="2" t="s">
        <v>33</v>
      </c>
      <c r="C1605" s="2">
        <v>23</v>
      </c>
      <c r="D1605" s="3">
        <v>0</v>
      </c>
      <c r="F1605" s="2">
        <f t="shared" si="54"/>
        <v>0</v>
      </c>
      <c r="G1605" s="2">
        <v>6</v>
      </c>
      <c r="I1605" s="4">
        <f t="shared" si="53"/>
        <v>0</v>
      </c>
    </row>
    <row r="1606" spans="1:9" x14ac:dyDescent="0.3">
      <c r="A1606" s="2">
        <v>2007</v>
      </c>
      <c r="B1606" s="2" t="s">
        <v>33</v>
      </c>
      <c r="C1606" s="2">
        <v>24</v>
      </c>
      <c r="D1606" s="3">
        <v>0</v>
      </c>
      <c r="F1606" s="2">
        <f t="shared" si="54"/>
        <v>0</v>
      </c>
      <c r="G1606" s="2">
        <v>6.5</v>
      </c>
      <c r="I1606" s="4">
        <f t="shared" si="53"/>
        <v>0</v>
      </c>
    </row>
    <row r="1607" spans="1:9" x14ac:dyDescent="0.3">
      <c r="A1607" s="2">
        <v>2007</v>
      </c>
      <c r="B1607" s="2" t="s">
        <v>33</v>
      </c>
      <c r="C1607" s="2">
        <v>25</v>
      </c>
      <c r="D1607" s="3">
        <v>0</v>
      </c>
      <c r="F1607" s="2">
        <f t="shared" si="54"/>
        <v>0</v>
      </c>
      <c r="G1607" s="2">
        <v>7.2</v>
      </c>
      <c r="I1607" s="4">
        <f t="shared" si="53"/>
        <v>0</v>
      </c>
    </row>
    <row r="1608" spans="1:9" x14ac:dyDescent="0.3">
      <c r="A1608" s="2">
        <v>2007</v>
      </c>
      <c r="B1608" s="2" t="s">
        <v>33</v>
      </c>
      <c r="C1608" s="2">
        <v>26</v>
      </c>
      <c r="D1608" s="3">
        <v>0</v>
      </c>
      <c r="F1608" s="2">
        <f t="shared" si="54"/>
        <v>0</v>
      </c>
      <c r="G1608" s="2">
        <v>5.9</v>
      </c>
      <c r="I1608" s="4">
        <f t="shared" si="53"/>
        <v>0</v>
      </c>
    </row>
    <row r="1609" spans="1:9" x14ac:dyDescent="0.3">
      <c r="A1609" s="2">
        <v>2007</v>
      </c>
      <c r="B1609" s="2" t="s">
        <v>33</v>
      </c>
      <c r="C1609" s="2">
        <v>27</v>
      </c>
      <c r="D1609" s="3">
        <v>0</v>
      </c>
      <c r="F1609" s="2">
        <f t="shared" si="54"/>
        <v>0</v>
      </c>
      <c r="G1609" s="2">
        <v>6.6</v>
      </c>
      <c r="I1609" s="4">
        <f t="shared" si="53"/>
        <v>0</v>
      </c>
    </row>
    <row r="1610" spans="1:9" x14ac:dyDescent="0.3">
      <c r="A1610" s="2">
        <v>2007</v>
      </c>
      <c r="B1610" s="2" t="s">
        <v>33</v>
      </c>
      <c r="C1610" s="2">
        <v>28</v>
      </c>
      <c r="D1610" s="3">
        <v>0</v>
      </c>
      <c r="F1610" s="2">
        <f t="shared" si="54"/>
        <v>0</v>
      </c>
      <c r="G1610" s="2">
        <v>5.6</v>
      </c>
      <c r="I1610" s="4">
        <f t="shared" si="53"/>
        <v>0</v>
      </c>
    </row>
    <row r="1611" spans="1:9" x14ac:dyDescent="0.3">
      <c r="A1611" s="2">
        <v>2007</v>
      </c>
      <c r="B1611" s="2" t="s">
        <v>33</v>
      </c>
      <c r="C1611" s="2">
        <v>29</v>
      </c>
      <c r="D1611" s="3">
        <v>0</v>
      </c>
      <c r="F1611" s="2">
        <f t="shared" si="54"/>
        <v>0</v>
      </c>
      <c r="G1611" s="2">
        <v>6.9</v>
      </c>
      <c r="I1611" s="4">
        <f t="shared" si="53"/>
        <v>0</v>
      </c>
    </row>
    <row r="1612" spans="1:9" x14ac:dyDescent="0.3">
      <c r="A1612" s="2">
        <v>2007</v>
      </c>
      <c r="B1612" s="2" t="s">
        <v>33</v>
      </c>
      <c r="C1612" s="2">
        <v>30</v>
      </c>
      <c r="D1612" s="3">
        <v>0</v>
      </c>
      <c r="F1612" s="2">
        <f t="shared" si="54"/>
        <v>0</v>
      </c>
      <c r="G1612" s="2">
        <v>6.8</v>
      </c>
      <c r="I1612" s="4">
        <f t="shared" si="53"/>
        <v>0</v>
      </c>
    </row>
    <row r="1613" spans="1:9" x14ac:dyDescent="0.3">
      <c r="A1613" s="2">
        <v>2007</v>
      </c>
      <c r="B1613" s="2" t="s">
        <v>33</v>
      </c>
      <c r="C1613" s="2">
        <v>31</v>
      </c>
      <c r="D1613" s="3">
        <v>0</v>
      </c>
      <c r="F1613" s="2">
        <f t="shared" si="54"/>
        <v>0</v>
      </c>
      <c r="G1613" s="2">
        <v>5.9</v>
      </c>
      <c r="I1613" s="4">
        <f t="shared" si="53"/>
        <v>0</v>
      </c>
    </row>
    <row r="1614" spans="1:9" x14ac:dyDescent="0.3">
      <c r="A1614" s="2">
        <v>2007</v>
      </c>
      <c r="B1614" s="2" t="s">
        <v>34</v>
      </c>
      <c r="C1614" s="2">
        <v>1</v>
      </c>
      <c r="D1614" s="3">
        <v>0.1</v>
      </c>
      <c r="F1614" s="2">
        <f t="shared" si="54"/>
        <v>3.3178500331785009E-4</v>
      </c>
      <c r="G1614" s="2">
        <v>7.2</v>
      </c>
      <c r="I1614" s="4">
        <f t="shared" si="53"/>
        <v>0.15871192368203699</v>
      </c>
    </row>
    <row r="1615" spans="1:9" x14ac:dyDescent="0.3">
      <c r="A1615" s="2">
        <v>2007</v>
      </c>
      <c r="B1615" s="2" t="s">
        <v>34</v>
      </c>
      <c r="C1615" s="2">
        <v>2</v>
      </c>
      <c r="D1615" s="3">
        <v>0</v>
      </c>
      <c r="F1615" s="2">
        <f t="shared" si="54"/>
        <v>0</v>
      </c>
      <c r="G1615" s="2">
        <v>7.4</v>
      </c>
      <c r="I1615" s="4">
        <f t="shared" si="53"/>
        <v>0</v>
      </c>
    </row>
    <row r="1616" spans="1:9" x14ac:dyDescent="0.3">
      <c r="A1616" s="2">
        <v>2007</v>
      </c>
      <c r="B1616" s="2" t="s">
        <v>34</v>
      </c>
      <c r="C1616" s="2">
        <v>3</v>
      </c>
      <c r="D1616" s="3">
        <v>0</v>
      </c>
      <c r="F1616" s="2">
        <f t="shared" si="54"/>
        <v>0</v>
      </c>
      <c r="G1616" s="2">
        <v>7.9</v>
      </c>
      <c r="I1616" s="4">
        <f t="shared" si="53"/>
        <v>0</v>
      </c>
    </row>
    <row r="1617" spans="1:9" x14ac:dyDescent="0.3">
      <c r="A1617" s="2">
        <v>2007</v>
      </c>
      <c r="B1617" s="2" t="s">
        <v>34</v>
      </c>
      <c r="C1617" s="2">
        <v>4</v>
      </c>
      <c r="D1617" s="3">
        <v>0</v>
      </c>
      <c r="F1617" s="2">
        <f t="shared" si="54"/>
        <v>0</v>
      </c>
      <c r="G1617" s="2">
        <v>7.5</v>
      </c>
      <c r="I1617" s="4">
        <f t="shared" si="53"/>
        <v>0</v>
      </c>
    </row>
    <row r="1618" spans="1:9" x14ac:dyDescent="0.3">
      <c r="A1618" s="2">
        <v>2007</v>
      </c>
      <c r="B1618" s="2" t="s">
        <v>34</v>
      </c>
      <c r="C1618" s="2">
        <v>5</v>
      </c>
      <c r="D1618" s="3">
        <v>0</v>
      </c>
      <c r="F1618" s="2">
        <f t="shared" si="54"/>
        <v>0</v>
      </c>
      <c r="G1618" s="2">
        <v>8.5</v>
      </c>
      <c r="I1618" s="4">
        <f t="shared" si="53"/>
        <v>0</v>
      </c>
    </row>
    <row r="1619" spans="1:9" x14ac:dyDescent="0.3">
      <c r="A1619" s="2">
        <v>2007</v>
      </c>
      <c r="B1619" s="2" t="s">
        <v>34</v>
      </c>
      <c r="C1619" s="2">
        <v>6</v>
      </c>
      <c r="D1619" s="3">
        <v>0</v>
      </c>
      <c r="F1619" s="2">
        <f t="shared" si="54"/>
        <v>0</v>
      </c>
      <c r="G1619" s="2">
        <v>4.5</v>
      </c>
      <c r="I1619" s="4">
        <f t="shared" si="53"/>
        <v>0</v>
      </c>
    </row>
    <row r="1620" spans="1:9" x14ac:dyDescent="0.3">
      <c r="A1620" s="2">
        <v>2007</v>
      </c>
      <c r="B1620" s="2" t="s">
        <v>34</v>
      </c>
      <c r="C1620" s="2">
        <v>7</v>
      </c>
      <c r="D1620" s="3">
        <v>0</v>
      </c>
      <c r="F1620" s="2">
        <f t="shared" si="54"/>
        <v>0</v>
      </c>
      <c r="G1620" s="2">
        <v>6.8</v>
      </c>
      <c r="I1620" s="4">
        <f t="shared" si="53"/>
        <v>0</v>
      </c>
    </row>
    <row r="1621" spans="1:9" x14ac:dyDescent="0.3">
      <c r="A1621" s="2">
        <v>2007</v>
      </c>
      <c r="B1621" s="2" t="s">
        <v>34</v>
      </c>
      <c r="C1621" s="2">
        <v>8</v>
      </c>
      <c r="D1621" s="3">
        <v>0</v>
      </c>
      <c r="F1621" s="2">
        <f t="shared" si="54"/>
        <v>0</v>
      </c>
      <c r="G1621" s="2">
        <v>5.6</v>
      </c>
      <c r="I1621" s="4">
        <f t="shared" si="53"/>
        <v>0</v>
      </c>
    </row>
    <row r="1622" spans="1:9" x14ac:dyDescent="0.3">
      <c r="A1622" s="2">
        <v>2007</v>
      </c>
      <c r="B1622" s="2" t="s">
        <v>34</v>
      </c>
      <c r="C1622" s="2">
        <v>9</v>
      </c>
      <c r="D1622" s="3">
        <v>0</v>
      </c>
      <c r="F1622" s="2">
        <f t="shared" si="54"/>
        <v>0</v>
      </c>
      <c r="G1622" s="2">
        <v>5.8</v>
      </c>
      <c r="I1622" s="4">
        <f t="shared" si="53"/>
        <v>0</v>
      </c>
    </row>
    <row r="1623" spans="1:9" x14ac:dyDescent="0.3">
      <c r="A1623" s="2">
        <v>2007</v>
      </c>
      <c r="B1623" s="2" t="s">
        <v>34</v>
      </c>
      <c r="C1623" s="2">
        <v>10</v>
      </c>
      <c r="D1623" s="3">
        <v>0</v>
      </c>
      <c r="F1623" s="2">
        <f t="shared" si="54"/>
        <v>0</v>
      </c>
      <c r="G1623" s="2">
        <v>10.7</v>
      </c>
      <c r="I1623" s="4">
        <f t="shared" si="53"/>
        <v>0</v>
      </c>
    </row>
    <row r="1624" spans="1:9" x14ac:dyDescent="0.3">
      <c r="A1624" s="2">
        <v>2007</v>
      </c>
      <c r="B1624" s="2" t="s">
        <v>34</v>
      </c>
      <c r="C1624" s="2">
        <v>11</v>
      </c>
      <c r="D1624" s="3">
        <v>0</v>
      </c>
      <c r="F1624" s="2">
        <f t="shared" si="54"/>
        <v>0</v>
      </c>
      <c r="G1624" s="2">
        <v>10.199999999999999</v>
      </c>
      <c r="I1624" s="4">
        <f t="shared" si="53"/>
        <v>0</v>
      </c>
    </row>
    <row r="1625" spans="1:9" x14ac:dyDescent="0.3">
      <c r="A1625" s="2">
        <v>2007</v>
      </c>
      <c r="B1625" s="2" t="s">
        <v>34</v>
      </c>
      <c r="C1625" s="2">
        <v>12</v>
      </c>
      <c r="D1625" s="3">
        <v>0</v>
      </c>
      <c r="F1625" s="2">
        <f t="shared" si="54"/>
        <v>0</v>
      </c>
      <c r="G1625" s="2">
        <v>10.3</v>
      </c>
      <c r="I1625" s="4">
        <f t="shared" si="53"/>
        <v>0</v>
      </c>
    </row>
    <row r="1626" spans="1:9" x14ac:dyDescent="0.3">
      <c r="A1626" s="2">
        <v>2007</v>
      </c>
      <c r="B1626" s="2" t="s">
        <v>34</v>
      </c>
      <c r="C1626" s="2">
        <v>13</v>
      </c>
      <c r="D1626" s="3">
        <v>0</v>
      </c>
      <c r="F1626" s="2">
        <f t="shared" si="54"/>
        <v>0</v>
      </c>
      <c r="G1626" s="2">
        <v>11.9</v>
      </c>
      <c r="I1626" s="4">
        <f t="shared" si="53"/>
        <v>0</v>
      </c>
    </row>
    <row r="1627" spans="1:9" x14ac:dyDescent="0.3">
      <c r="A1627" s="2">
        <v>2007</v>
      </c>
      <c r="B1627" s="2" t="s">
        <v>34</v>
      </c>
      <c r="C1627" s="2">
        <v>14</v>
      </c>
      <c r="D1627" s="3">
        <v>0</v>
      </c>
      <c r="F1627" s="2">
        <f t="shared" si="54"/>
        <v>0</v>
      </c>
      <c r="G1627" s="2">
        <v>10.6</v>
      </c>
      <c r="I1627" s="4">
        <f t="shared" si="53"/>
        <v>0</v>
      </c>
    </row>
    <row r="1628" spans="1:9" x14ac:dyDescent="0.3">
      <c r="A1628" s="2">
        <v>2007</v>
      </c>
      <c r="B1628" s="2" t="s">
        <v>34</v>
      </c>
      <c r="C1628" s="2">
        <v>15</v>
      </c>
      <c r="D1628" s="3">
        <v>0</v>
      </c>
      <c r="F1628" s="2">
        <f t="shared" si="54"/>
        <v>0</v>
      </c>
      <c r="G1628" s="2">
        <v>6.2</v>
      </c>
      <c r="I1628" s="4">
        <f t="shared" si="53"/>
        <v>0</v>
      </c>
    </row>
    <row r="1629" spans="1:9" x14ac:dyDescent="0.3">
      <c r="A1629" s="2">
        <v>2007</v>
      </c>
      <c r="B1629" s="2" t="s">
        <v>34</v>
      </c>
      <c r="C1629" s="2">
        <v>16</v>
      </c>
      <c r="D1629" s="3">
        <v>0</v>
      </c>
      <c r="F1629" s="2">
        <f t="shared" si="54"/>
        <v>0</v>
      </c>
      <c r="G1629" s="2">
        <v>7.9</v>
      </c>
      <c r="I1629" s="4">
        <f t="shared" si="53"/>
        <v>0</v>
      </c>
    </row>
    <row r="1630" spans="1:9" x14ac:dyDescent="0.3">
      <c r="A1630" s="2">
        <v>2007</v>
      </c>
      <c r="B1630" s="2" t="s">
        <v>34</v>
      </c>
      <c r="C1630" s="2">
        <v>17</v>
      </c>
      <c r="D1630" s="3">
        <v>0</v>
      </c>
      <c r="F1630" s="2">
        <f t="shared" si="54"/>
        <v>0</v>
      </c>
      <c r="G1630" s="2">
        <v>5.9</v>
      </c>
      <c r="I1630" s="4">
        <f t="shared" si="53"/>
        <v>0</v>
      </c>
    </row>
    <row r="1631" spans="1:9" x14ac:dyDescent="0.3">
      <c r="A1631" s="2">
        <v>2007</v>
      </c>
      <c r="B1631" s="2" t="s">
        <v>34</v>
      </c>
      <c r="C1631" s="2">
        <v>18</v>
      </c>
      <c r="D1631" s="3">
        <v>0</v>
      </c>
      <c r="F1631" s="2">
        <f t="shared" si="54"/>
        <v>0</v>
      </c>
      <c r="G1631" s="2">
        <v>9.9</v>
      </c>
      <c r="I1631" s="4">
        <f t="shared" si="53"/>
        <v>0</v>
      </c>
    </row>
    <row r="1632" spans="1:9" x14ac:dyDescent="0.3">
      <c r="A1632" s="2">
        <v>2007</v>
      </c>
      <c r="B1632" s="2" t="s">
        <v>34</v>
      </c>
      <c r="C1632" s="2">
        <v>19</v>
      </c>
      <c r="D1632" s="3">
        <v>0</v>
      </c>
      <c r="F1632" s="2">
        <f t="shared" si="54"/>
        <v>0</v>
      </c>
      <c r="G1632" s="2">
        <v>9.4</v>
      </c>
      <c r="I1632" s="4">
        <f t="shared" si="53"/>
        <v>0</v>
      </c>
    </row>
    <row r="1633" spans="1:9" x14ac:dyDescent="0.3">
      <c r="A1633" s="2">
        <v>2007</v>
      </c>
      <c r="B1633" s="2" t="s">
        <v>34</v>
      </c>
      <c r="C1633" s="2">
        <v>20</v>
      </c>
      <c r="D1633" s="3">
        <v>0</v>
      </c>
      <c r="F1633" s="2">
        <f t="shared" si="54"/>
        <v>0</v>
      </c>
      <c r="G1633" s="2">
        <v>8.8000000000000007</v>
      </c>
      <c r="I1633" s="4">
        <f t="shared" si="53"/>
        <v>0</v>
      </c>
    </row>
    <row r="1634" spans="1:9" x14ac:dyDescent="0.3">
      <c r="A1634" s="2">
        <v>2007</v>
      </c>
      <c r="B1634" s="2" t="s">
        <v>34</v>
      </c>
      <c r="C1634" s="2">
        <v>21</v>
      </c>
      <c r="D1634" s="3">
        <v>0</v>
      </c>
      <c r="F1634" s="2">
        <f t="shared" si="54"/>
        <v>0</v>
      </c>
      <c r="G1634" s="2">
        <v>8.1999999999999993</v>
      </c>
      <c r="I1634" s="4">
        <f t="shared" si="53"/>
        <v>0</v>
      </c>
    </row>
    <row r="1635" spans="1:9" x14ac:dyDescent="0.3">
      <c r="A1635" s="2">
        <v>2007</v>
      </c>
      <c r="B1635" s="2" t="s">
        <v>34</v>
      </c>
      <c r="C1635" s="2">
        <v>22</v>
      </c>
      <c r="D1635" s="3">
        <v>0</v>
      </c>
      <c r="F1635" s="2">
        <f t="shared" si="54"/>
        <v>0</v>
      </c>
      <c r="G1635" s="2">
        <v>8.1999999999999993</v>
      </c>
      <c r="I1635" s="4">
        <f t="shared" si="53"/>
        <v>0</v>
      </c>
    </row>
    <row r="1636" spans="1:9" x14ac:dyDescent="0.3">
      <c r="A1636" s="2">
        <v>2007</v>
      </c>
      <c r="B1636" s="2" t="s">
        <v>34</v>
      </c>
      <c r="C1636" s="2">
        <v>23</v>
      </c>
      <c r="D1636" s="3">
        <v>0</v>
      </c>
      <c r="F1636" s="2">
        <f t="shared" si="54"/>
        <v>0</v>
      </c>
      <c r="G1636" s="2">
        <v>7.7</v>
      </c>
      <c r="I1636" s="4">
        <f t="shared" si="53"/>
        <v>0</v>
      </c>
    </row>
    <row r="1637" spans="1:9" x14ac:dyDescent="0.3">
      <c r="A1637" s="2">
        <v>2007</v>
      </c>
      <c r="B1637" s="2" t="s">
        <v>34</v>
      </c>
      <c r="C1637" s="2">
        <v>24</v>
      </c>
      <c r="D1637" s="3">
        <v>0</v>
      </c>
      <c r="F1637" s="2">
        <f t="shared" si="54"/>
        <v>0</v>
      </c>
      <c r="G1637" s="2">
        <v>6.5</v>
      </c>
      <c r="I1637" s="4">
        <f t="shared" si="53"/>
        <v>0</v>
      </c>
    </row>
    <row r="1638" spans="1:9" x14ac:dyDescent="0.3">
      <c r="A1638" s="2">
        <v>2007</v>
      </c>
      <c r="B1638" s="2" t="s">
        <v>34</v>
      </c>
      <c r="C1638" s="2">
        <v>25</v>
      </c>
      <c r="D1638" s="3">
        <v>0</v>
      </c>
      <c r="F1638" s="2">
        <f t="shared" si="54"/>
        <v>0</v>
      </c>
      <c r="G1638" s="2">
        <v>6.2</v>
      </c>
      <c r="I1638" s="4">
        <f t="shared" si="53"/>
        <v>0</v>
      </c>
    </row>
    <row r="1639" spans="1:9" x14ac:dyDescent="0.3">
      <c r="A1639" s="2">
        <v>2007</v>
      </c>
      <c r="B1639" s="2" t="s">
        <v>34</v>
      </c>
      <c r="C1639" s="2">
        <v>26</v>
      </c>
      <c r="D1639" s="3">
        <v>0</v>
      </c>
      <c r="F1639" s="2">
        <f t="shared" si="54"/>
        <v>0</v>
      </c>
      <c r="G1639" s="2">
        <v>5</v>
      </c>
      <c r="I1639" s="4">
        <f t="shared" si="53"/>
        <v>0</v>
      </c>
    </row>
    <row r="1640" spans="1:9" x14ac:dyDescent="0.3">
      <c r="A1640" s="2">
        <v>2007</v>
      </c>
      <c r="B1640" s="2" t="s">
        <v>34</v>
      </c>
      <c r="C1640" s="2">
        <v>27</v>
      </c>
      <c r="D1640" s="3">
        <v>0</v>
      </c>
      <c r="F1640" s="2">
        <f t="shared" si="54"/>
        <v>0</v>
      </c>
      <c r="G1640" s="2">
        <v>8.3000000000000007</v>
      </c>
      <c r="I1640" s="4">
        <f t="shared" si="53"/>
        <v>0</v>
      </c>
    </row>
    <row r="1641" spans="1:9" x14ac:dyDescent="0.3">
      <c r="A1641" s="2">
        <v>2007</v>
      </c>
      <c r="B1641" s="2" t="s">
        <v>34</v>
      </c>
      <c r="C1641" s="2">
        <v>28</v>
      </c>
      <c r="D1641" s="3">
        <v>0</v>
      </c>
      <c r="F1641" s="2">
        <f t="shared" si="54"/>
        <v>0</v>
      </c>
      <c r="G1641" s="2">
        <v>7.9</v>
      </c>
      <c r="I1641" s="4">
        <f t="shared" si="53"/>
        <v>0</v>
      </c>
    </row>
    <row r="1642" spans="1:9" x14ac:dyDescent="0.3">
      <c r="A1642" s="2">
        <v>2007</v>
      </c>
      <c r="B1642" s="2" t="s">
        <v>34</v>
      </c>
      <c r="C1642" s="2">
        <v>29</v>
      </c>
      <c r="D1642" s="3">
        <v>0</v>
      </c>
      <c r="F1642" s="2">
        <f t="shared" si="54"/>
        <v>0</v>
      </c>
      <c r="G1642" s="2">
        <v>6.9</v>
      </c>
      <c r="I1642" s="4">
        <f t="shared" si="53"/>
        <v>0</v>
      </c>
    </row>
    <row r="1643" spans="1:9" x14ac:dyDescent="0.3">
      <c r="A1643" s="2">
        <v>2007</v>
      </c>
      <c r="B1643" s="2" t="s">
        <v>34</v>
      </c>
      <c r="C1643" s="2">
        <v>30</v>
      </c>
      <c r="D1643" s="3">
        <v>0</v>
      </c>
      <c r="F1643" s="2">
        <f t="shared" si="54"/>
        <v>0</v>
      </c>
      <c r="G1643" s="2">
        <v>9.1999999999999993</v>
      </c>
      <c r="I1643" s="4">
        <f t="shared" si="53"/>
        <v>0</v>
      </c>
    </row>
    <row r="1644" spans="1:9" x14ac:dyDescent="0.3">
      <c r="A1644" s="2">
        <v>2007</v>
      </c>
      <c r="B1644" s="2" t="s">
        <v>35</v>
      </c>
      <c r="C1644" s="2">
        <v>1</v>
      </c>
      <c r="D1644" s="3">
        <v>0</v>
      </c>
      <c r="F1644" s="2">
        <f t="shared" si="54"/>
        <v>0</v>
      </c>
      <c r="G1644" s="2">
        <v>9.1</v>
      </c>
      <c r="I1644" s="4">
        <f t="shared" si="53"/>
        <v>0</v>
      </c>
    </row>
    <row r="1645" spans="1:9" x14ac:dyDescent="0.3">
      <c r="A1645" s="2">
        <v>2007</v>
      </c>
      <c r="B1645" s="2" t="s">
        <v>35</v>
      </c>
      <c r="C1645" s="2">
        <v>2</v>
      </c>
      <c r="D1645" s="3">
        <v>0</v>
      </c>
      <c r="F1645" s="2">
        <f t="shared" si="54"/>
        <v>0</v>
      </c>
      <c r="G1645" s="2">
        <v>13.8</v>
      </c>
      <c r="I1645" s="4">
        <f t="shared" si="53"/>
        <v>0</v>
      </c>
    </row>
    <row r="1646" spans="1:9" x14ac:dyDescent="0.3">
      <c r="A1646" s="2">
        <v>2007</v>
      </c>
      <c r="B1646" s="2" t="s">
        <v>35</v>
      </c>
      <c r="C1646" s="2">
        <v>3</v>
      </c>
      <c r="D1646" s="3">
        <v>0</v>
      </c>
      <c r="F1646" s="2">
        <f t="shared" si="54"/>
        <v>0</v>
      </c>
      <c r="G1646" s="2">
        <v>13.1</v>
      </c>
      <c r="I1646" s="4">
        <f t="shared" si="53"/>
        <v>0</v>
      </c>
    </row>
    <row r="1647" spans="1:9" x14ac:dyDescent="0.3">
      <c r="A1647" s="2">
        <v>2007</v>
      </c>
      <c r="B1647" s="2" t="s">
        <v>35</v>
      </c>
      <c r="C1647" s="2">
        <v>4</v>
      </c>
      <c r="D1647" s="3">
        <v>0</v>
      </c>
      <c r="F1647" s="2">
        <f t="shared" si="54"/>
        <v>0</v>
      </c>
      <c r="G1647" s="2">
        <v>14.3</v>
      </c>
      <c r="I1647" s="4">
        <f t="shared" si="53"/>
        <v>0</v>
      </c>
    </row>
    <row r="1648" spans="1:9" x14ac:dyDescent="0.3">
      <c r="A1648" s="2">
        <v>2007</v>
      </c>
      <c r="B1648" s="2" t="s">
        <v>35</v>
      </c>
      <c r="C1648" s="2">
        <v>5</v>
      </c>
      <c r="D1648" s="3">
        <v>0</v>
      </c>
      <c r="F1648" s="2">
        <f t="shared" si="54"/>
        <v>0</v>
      </c>
      <c r="G1648" s="2">
        <v>9.3000000000000007</v>
      </c>
      <c r="I1648" s="4">
        <f t="shared" si="53"/>
        <v>0</v>
      </c>
    </row>
    <row r="1649" spans="1:9" x14ac:dyDescent="0.3">
      <c r="A1649" s="2">
        <v>2007</v>
      </c>
      <c r="B1649" s="2" t="s">
        <v>35</v>
      </c>
      <c r="C1649" s="2">
        <v>6</v>
      </c>
      <c r="D1649" s="3">
        <v>0</v>
      </c>
      <c r="F1649" s="2">
        <f t="shared" si="54"/>
        <v>0</v>
      </c>
      <c r="G1649" s="2">
        <v>10</v>
      </c>
      <c r="I1649" s="4">
        <f t="shared" si="53"/>
        <v>0</v>
      </c>
    </row>
    <row r="1650" spans="1:9" x14ac:dyDescent="0.3">
      <c r="A1650" s="2">
        <v>2007</v>
      </c>
      <c r="B1650" s="2" t="s">
        <v>35</v>
      </c>
      <c r="C1650" s="2">
        <v>7</v>
      </c>
      <c r="D1650" s="3">
        <v>0</v>
      </c>
      <c r="F1650" s="2">
        <f t="shared" si="54"/>
        <v>0</v>
      </c>
      <c r="G1650" s="2">
        <v>9.9</v>
      </c>
      <c r="I1650" s="4">
        <f t="shared" si="53"/>
        <v>0</v>
      </c>
    </row>
    <row r="1651" spans="1:9" x14ac:dyDescent="0.3">
      <c r="A1651" s="2">
        <v>2007</v>
      </c>
      <c r="B1651" s="2" t="s">
        <v>35</v>
      </c>
      <c r="C1651" s="2">
        <v>8</v>
      </c>
      <c r="D1651" s="3">
        <v>0</v>
      </c>
      <c r="F1651" s="2">
        <f t="shared" si="54"/>
        <v>0</v>
      </c>
      <c r="G1651" s="2">
        <v>11.2</v>
      </c>
      <c r="I1651" s="4">
        <f t="shared" si="53"/>
        <v>0</v>
      </c>
    </row>
    <row r="1652" spans="1:9" x14ac:dyDescent="0.3">
      <c r="A1652" s="2">
        <v>2007</v>
      </c>
      <c r="B1652" s="2" t="s">
        <v>35</v>
      </c>
      <c r="C1652" s="2">
        <v>9</v>
      </c>
      <c r="D1652" s="3">
        <v>0</v>
      </c>
      <c r="F1652" s="2">
        <f t="shared" si="54"/>
        <v>0</v>
      </c>
      <c r="G1652" s="2">
        <v>7.4</v>
      </c>
      <c r="I1652" s="4">
        <f t="shared" si="53"/>
        <v>0</v>
      </c>
    </row>
    <row r="1653" spans="1:9" x14ac:dyDescent="0.3">
      <c r="A1653" s="2">
        <v>2007</v>
      </c>
      <c r="B1653" s="2" t="s">
        <v>35</v>
      </c>
      <c r="C1653" s="2">
        <v>10</v>
      </c>
      <c r="D1653" s="3">
        <v>0</v>
      </c>
      <c r="F1653" s="2">
        <f t="shared" si="54"/>
        <v>0</v>
      </c>
      <c r="G1653" s="2">
        <v>9.4</v>
      </c>
      <c r="I1653" s="4">
        <f t="shared" si="53"/>
        <v>0</v>
      </c>
    </row>
    <row r="1654" spans="1:9" x14ac:dyDescent="0.3">
      <c r="A1654" s="2">
        <v>2007</v>
      </c>
      <c r="B1654" s="2" t="s">
        <v>35</v>
      </c>
      <c r="C1654" s="2">
        <v>11</v>
      </c>
      <c r="D1654" s="3">
        <v>0</v>
      </c>
      <c r="F1654" s="2">
        <f t="shared" si="54"/>
        <v>0</v>
      </c>
      <c r="G1654" s="2">
        <v>6.6</v>
      </c>
      <c r="I1654" s="4">
        <f t="shared" si="53"/>
        <v>0</v>
      </c>
    </row>
    <row r="1655" spans="1:9" x14ac:dyDescent="0.3">
      <c r="A1655" s="2">
        <v>2007</v>
      </c>
      <c r="B1655" s="2" t="s">
        <v>35</v>
      </c>
      <c r="C1655" s="2">
        <v>12</v>
      </c>
      <c r="D1655" s="3">
        <v>0</v>
      </c>
      <c r="F1655" s="2">
        <f t="shared" si="54"/>
        <v>0</v>
      </c>
      <c r="G1655" s="2">
        <v>11.1</v>
      </c>
      <c r="I1655" s="4">
        <f t="shared" ref="I1655:I1718" si="55">F1655*$P$28</f>
        <v>0</v>
      </c>
    </row>
    <row r="1656" spans="1:9" x14ac:dyDescent="0.3">
      <c r="A1656" s="2">
        <v>2007</v>
      </c>
      <c r="B1656" s="2" t="s">
        <v>35</v>
      </c>
      <c r="C1656" s="2">
        <v>13</v>
      </c>
      <c r="D1656" s="3">
        <v>0</v>
      </c>
      <c r="F1656" s="2">
        <f t="shared" ref="F1656:F1719" si="56">D1656/301.4</f>
        <v>0</v>
      </c>
      <c r="G1656" s="2">
        <v>14.7</v>
      </c>
      <c r="I1656" s="4">
        <f t="shared" si="55"/>
        <v>0</v>
      </c>
    </row>
    <row r="1657" spans="1:9" x14ac:dyDescent="0.3">
      <c r="A1657" s="2">
        <v>2007</v>
      </c>
      <c r="B1657" s="2" t="s">
        <v>35</v>
      </c>
      <c r="C1657" s="2">
        <v>14</v>
      </c>
      <c r="D1657" s="3">
        <v>0</v>
      </c>
      <c r="F1657" s="2">
        <f t="shared" si="56"/>
        <v>0</v>
      </c>
      <c r="G1657" s="2">
        <v>11.5</v>
      </c>
      <c r="I1657" s="4">
        <f t="shared" si="55"/>
        <v>0</v>
      </c>
    </row>
    <row r="1658" spans="1:9" x14ac:dyDescent="0.3">
      <c r="A1658" s="2">
        <v>2007</v>
      </c>
      <c r="B1658" s="2" t="s">
        <v>35</v>
      </c>
      <c r="C1658" s="2">
        <v>15</v>
      </c>
      <c r="D1658" s="3">
        <v>0</v>
      </c>
      <c r="F1658" s="2">
        <f t="shared" si="56"/>
        <v>0</v>
      </c>
      <c r="G1658" s="2">
        <v>12.7</v>
      </c>
      <c r="I1658" s="4">
        <f t="shared" si="55"/>
        <v>0</v>
      </c>
    </row>
    <row r="1659" spans="1:9" x14ac:dyDescent="0.3">
      <c r="A1659" s="2">
        <v>2007</v>
      </c>
      <c r="B1659" s="2" t="s">
        <v>35</v>
      </c>
      <c r="C1659" s="2">
        <v>16</v>
      </c>
      <c r="D1659" s="3">
        <v>0</v>
      </c>
      <c r="F1659" s="2">
        <f t="shared" si="56"/>
        <v>0</v>
      </c>
      <c r="G1659" s="2">
        <v>13.2</v>
      </c>
      <c r="I1659" s="4">
        <f t="shared" si="55"/>
        <v>0</v>
      </c>
    </row>
    <row r="1660" spans="1:9" x14ac:dyDescent="0.3">
      <c r="A1660" s="2">
        <v>2007</v>
      </c>
      <c r="B1660" s="2" t="s">
        <v>35</v>
      </c>
      <c r="C1660" s="2">
        <v>17</v>
      </c>
      <c r="D1660" s="3">
        <v>0</v>
      </c>
      <c r="F1660" s="2">
        <f t="shared" si="56"/>
        <v>0</v>
      </c>
      <c r="G1660" s="2">
        <v>11.3</v>
      </c>
      <c r="I1660" s="4">
        <f t="shared" si="55"/>
        <v>0</v>
      </c>
    </row>
    <row r="1661" spans="1:9" x14ac:dyDescent="0.3">
      <c r="A1661" s="2">
        <v>2007</v>
      </c>
      <c r="B1661" s="2" t="s">
        <v>35</v>
      </c>
      <c r="C1661" s="2">
        <v>18</v>
      </c>
      <c r="D1661" s="3">
        <v>0</v>
      </c>
      <c r="F1661" s="2">
        <f t="shared" si="56"/>
        <v>0</v>
      </c>
      <c r="G1661" s="2">
        <v>13.5</v>
      </c>
      <c r="I1661" s="4">
        <f t="shared" si="55"/>
        <v>0</v>
      </c>
    </row>
    <row r="1662" spans="1:9" x14ac:dyDescent="0.3">
      <c r="A1662" s="2">
        <v>2007</v>
      </c>
      <c r="B1662" s="2" t="s">
        <v>35</v>
      </c>
      <c r="C1662" s="2">
        <v>19</v>
      </c>
      <c r="D1662" s="3">
        <v>0</v>
      </c>
      <c r="F1662" s="2">
        <f t="shared" si="56"/>
        <v>0</v>
      </c>
      <c r="G1662" s="2">
        <v>5.6</v>
      </c>
      <c r="I1662" s="4">
        <f t="shared" si="55"/>
        <v>0</v>
      </c>
    </row>
    <row r="1663" spans="1:9" x14ac:dyDescent="0.3">
      <c r="A1663" s="2">
        <v>2007</v>
      </c>
      <c r="B1663" s="2" t="s">
        <v>35</v>
      </c>
      <c r="C1663" s="2">
        <v>20</v>
      </c>
      <c r="D1663" s="3">
        <v>0</v>
      </c>
      <c r="F1663" s="2">
        <f t="shared" si="56"/>
        <v>0</v>
      </c>
      <c r="G1663" s="2">
        <v>6.6</v>
      </c>
      <c r="I1663" s="4">
        <f t="shared" si="55"/>
        <v>0</v>
      </c>
    </row>
    <row r="1664" spans="1:9" x14ac:dyDescent="0.3">
      <c r="A1664" s="2">
        <v>2007</v>
      </c>
      <c r="B1664" s="2" t="s">
        <v>35</v>
      </c>
      <c r="C1664" s="2">
        <v>21</v>
      </c>
      <c r="D1664" s="3">
        <v>0</v>
      </c>
      <c r="F1664" s="2">
        <f t="shared" si="56"/>
        <v>0</v>
      </c>
      <c r="G1664" s="2">
        <v>9.1999999999999993</v>
      </c>
      <c r="I1664" s="4">
        <f t="shared" si="55"/>
        <v>0</v>
      </c>
    </row>
    <row r="1665" spans="1:9" x14ac:dyDescent="0.3">
      <c r="A1665" s="2">
        <v>2007</v>
      </c>
      <c r="B1665" s="2" t="s">
        <v>35</v>
      </c>
      <c r="C1665" s="2">
        <v>22</v>
      </c>
      <c r="D1665" s="3">
        <v>0</v>
      </c>
      <c r="F1665" s="2">
        <f t="shared" si="56"/>
        <v>0</v>
      </c>
      <c r="G1665" s="2">
        <v>8.6</v>
      </c>
      <c r="I1665" s="4">
        <f t="shared" si="55"/>
        <v>0</v>
      </c>
    </row>
    <row r="1666" spans="1:9" x14ac:dyDescent="0.3">
      <c r="A1666" s="2">
        <v>2007</v>
      </c>
      <c r="B1666" s="2" t="s">
        <v>35</v>
      </c>
      <c r="C1666" s="2">
        <v>23</v>
      </c>
      <c r="D1666" s="3">
        <v>0</v>
      </c>
      <c r="F1666" s="2">
        <f t="shared" si="56"/>
        <v>0</v>
      </c>
      <c r="G1666" s="2">
        <v>5.2</v>
      </c>
      <c r="I1666" s="4">
        <f t="shared" si="55"/>
        <v>0</v>
      </c>
    </row>
    <row r="1667" spans="1:9" x14ac:dyDescent="0.3">
      <c r="A1667" s="2">
        <v>2007</v>
      </c>
      <c r="B1667" s="2" t="s">
        <v>35</v>
      </c>
      <c r="C1667" s="2">
        <v>24</v>
      </c>
      <c r="D1667" s="3">
        <v>0</v>
      </c>
      <c r="F1667" s="2">
        <f t="shared" si="56"/>
        <v>0</v>
      </c>
      <c r="G1667" s="2">
        <v>6.9</v>
      </c>
      <c r="I1667" s="4">
        <f t="shared" si="55"/>
        <v>0</v>
      </c>
    </row>
    <row r="1668" spans="1:9" x14ac:dyDescent="0.3">
      <c r="A1668" s="2">
        <v>2007</v>
      </c>
      <c r="B1668" s="2" t="s">
        <v>35</v>
      </c>
      <c r="C1668" s="2">
        <v>25</v>
      </c>
      <c r="D1668" s="3">
        <v>0</v>
      </c>
      <c r="F1668" s="2">
        <f t="shared" si="56"/>
        <v>0</v>
      </c>
      <c r="G1668" s="2">
        <v>6.9</v>
      </c>
      <c r="I1668" s="4">
        <f t="shared" si="55"/>
        <v>0</v>
      </c>
    </row>
    <row r="1669" spans="1:9" x14ac:dyDescent="0.3">
      <c r="A1669" s="2">
        <v>2007</v>
      </c>
      <c r="B1669" s="2" t="s">
        <v>35</v>
      </c>
      <c r="C1669" s="2">
        <v>26</v>
      </c>
      <c r="D1669" s="3">
        <v>0</v>
      </c>
      <c r="F1669" s="2">
        <f t="shared" si="56"/>
        <v>0</v>
      </c>
      <c r="G1669" s="2">
        <v>6.7</v>
      </c>
      <c r="I1669" s="4">
        <f t="shared" si="55"/>
        <v>0</v>
      </c>
    </row>
    <row r="1670" spans="1:9" x14ac:dyDescent="0.3">
      <c r="A1670" s="2">
        <v>2007</v>
      </c>
      <c r="B1670" s="2" t="s">
        <v>35</v>
      </c>
      <c r="C1670" s="2">
        <v>27</v>
      </c>
      <c r="D1670" s="3">
        <v>0</v>
      </c>
      <c r="F1670" s="2">
        <f t="shared" si="56"/>
        <v>0</v>
      </c>
      <c r="G1670" s="2">
        <v>7.8</v>
      </c>
      <c r="I1670" s="4">
        <f t="shared" si="55"/>
        <v>0</v>
      </c>
    </row>
    <row r="1671" spans="1:9" x14ac:dyDescent="0.3">
      <c r="A1671" s="2">
        <v>2007</v>
      </c>
      <c r="B1671" s="2" t="s">
        <v>35</v>
      </c>
      <c r="C1671" s="2">
        <v>28</v>
      </c>
      <c r="D1671" s="3">
        <v>0</v>
      </c>
      <c r="F1671" s="2">
        <f t="shared" si="56"/>
        <v>0</v>
      </c>
      <c r="G1671" s="2">
        <v>6.3</v>
      </c>
      <c r="I1671" s="4">
        <f t="shared" si="55"/>
        <v>0</v>
      </c>
    </row>
    <row r="1672" spans="1:9" x14ac:dyDescent="0.3">
      <c r="A1672" s="2">
        <v>2007</v>
      </c>
      <c r="B1672" s="2" t="s">
        <v>35</v>
      </c>
      <c r="C1672" s="2">
        <v>29</v>
      </c>
      <c r="D1672" s="3">
        <v>0</v>
      </c>
      <c r="F1672" s="2">
        <f t="shared" si="56"/>
        <v>0</v>
      </c>
      <c r="G1672" s="2">
        <v>8.5</v>
      </c>
      <c r="I1672" s="4">
        <f t="shared" si="55"/>
        <v>0</v>
      </c>
    </row>
    <row r="1673" spans="1:9" x14ac:dyDescent="0.3">
      <c r="A1673" s="2">
        <v>2007</v>
      </c>
      <c r="B1673" s="2" t="s">
        <v>35</v>
      </c>
      <c r="C1673" s="2">
        <v>30</v>
      </c>
      <c r="D1673" s="3">
        <v>0</v>
      </c>
      <c r="F1673" s="2">
        <f t="shared" si="56"/>
        <v>0</v>
      </c>
      <c r="G1673" s="2">
        <v>8.1999999999999993</v>
      </c>
      <c r="I1673" s="4">
        <f t="shared" si="55"/>
        <v>0</v>
      </c>
    </row>
    <row r="1674" spans="1:9" x14ac:dyDescent="0.3">
      <c r="A1674" s="2">
        <v>2007</v>
      </c>
      <c r="B1674" s="2" t="s">
        <v>35</v>
      </c>
      <c r="C1674" s="2">
        <v>31</v>
      </c>
      <c r="D1674" s="3">
        <v>0</v>
      </c>
      <c r="F1674" s="2">
        <f t="shared" si="56"/>
        <v>0</v>
      </c>
      <c r="G1674" s="2">
        <v>8.1</v>
      </c>
      <c r="I1674" s="4">
        <f t="shared" si="55"/>
        <v>0</v>
      </c>
    </row>
    <row r="1675" spans="1:9" x14ac:dyDescent="0.3">
      <c r="A1675" s="2">
        <v>2007</v>
      </c>
      <c r="B1675" s="2" t="s">
        <v>36</v>
      </c>
      <c r="C1675" s="2">
        <v>1</v>
      </c>
      <c r="D1675" s="3">
        <v>0</v>
      </c>
      <c r="F1675" s="2">
        <f t="shared" si="56"/>
        <v>0</v>
      </c>
      <c r="G1675" s="2">
        <v>6.3</v>
      </c>
      <c r="I1675" s="4">
        <f t="shared" si="55"/>
        <v>0</v>
      </c>
    </row>
    <row r="1676" spans="1:9" x14ac:dyDescent="0.3">
      <c r="A1676" s="2">
        <v>2007</v>
      </c>
      <c r="B1676" s="2" t="s">
        <v>36</v>
      </c>
      <c r="C1676" s="2">
        <v>2</v>
      </c>
      <c r="D1676" s="3">
        <v>0</v>
      </c>
      <c r="F1676" s="2">
        <f t="shared" si="56"/>
        <v>0</v>
      </c>
      <c r="G1676" s="2">
        <v>8.4</v>
      </c>
      <c r="I1676" s="4">
        <f t="shared" si="55"/>
        <v>0</v>
      </c>
    </row>
    <row r="1677" spans="1:9" x14ac:dyDescent="0.3">
      <c r="A1677" s="2">
        <v>2007</v>
      </c>
      <c r="B1677" s="2" t="s">
        <v>36</v>
      </c>
      <c r="C1677" s="2">
        <v>3</v>
      </c>
      <c r="D1677" s="3">
        <v>0</v>
      </c>
      <c r="F1677" s="2">
        <f t="shared" si="56"/>
        <v>0</v>
      </c>
      <c r="G1677" s="2">
        <v>6.9</v>
      </c>
      <c r="I1677" s="4">
        <f t="shared" si="55"/>
        <v>0</v>
      </c>
    </row>
    <row r="1678" spans="1:9" x14ac:dyDescent="0.3">
      <c r="A1678" s="2">
        <v>2007</v>
      </c>
      <c r="B1678" s="2" t="s">
        <v>36</v>
      </c>
      <c r="C1678" s="2">
        <v>4</v>
      </c>
      <c r="D1678" s="3">
        <v>0</v>
      </c>
      <c r="F1678" s="2">
        <f t="shared" si="56"/>
        <v>0</v>
      </c>
      <c r="G1678" s="2">
        <v>7.6</v>
      </c>
      <c r="I1678" s="4">
        <f t="shared" si="55"/>
        <v>0</v>
      </c>
    </row>
    <row r="1679" spans="1:9" x14ac:dyDescent="0.3">
      <c r="A1679" s="2">
        <v>2007</v>
      </c>
      <c r="B1679" s="2" t="s">
        <v>36</v>
      </c>
      <c r="C1679" s="2">
        <v>5</v>
      </c>
      <c r="D1679" s="3">
        <v>0</v>
      </c>
      <c r="F1679" s="2">
        <f t="shared" si="56"/>
        <v>0</v>
      </c>
      <c r="G1679" s="2">
        <v>7.3</v>
      </c>
      <c r="I1679" s="4">
        <f t="shared" si="55"/>
        <v>0</v>
      </c>
    </row>
    <row r="1680" spans="1:9" x14ac:dyDescent="0.3">
      <c r="A1680" s="2">
        <v>2007</v>
      </c>
      <c r="B1680" s="2" t="s">
        <v>36</v>
      </c>
      <c r="C1680" s="2">
        <v>6</v>
      </c>
      <c r="D1680" s="3">
        <v>0</v>
      </c>
      <c r="F1680" s="2">
        <f t="shared" si="56"/>
        <v>0</v>
      </c>
      <c r="G1680" s="2">
        <v>4.9000000000000004</v>
      </c>
      <c r="I1680" s="4">
        <f t="shared" si="55"/>
        <v>0</v>
      </c>
    </row>
    <row r="1681" spans="1:9" x14ac:dyDescent="0.3">
      <c r="A1681" s="2">
        <v>2007</v>
      </c>
      <c r="B1681" s="2" t="s">
        <v>36</v>
      </c>
      <c r="C1681" s="2">
        <v>7</v>
      </c>
      <c r="D1681" s="3">
        <v>0</v>
      </c>
      <c r="F1681" s="2">
        <f t="shared" si="56"/>
        <v>0</v>
      </c>
      <c r="G1681" s="2">
        <v>8.6999999999999993</v>
      </c>
      <c r="I1681" s="4">
        <f t="shared" si="55"/>
        <v>0</v>
      </c>
    </row>
    <row r="1682" spans="1:9" x14ac:dyDescent="0.3">
      <c r="A1682" s="2">
        <v>2007</v>
      </c>
      <c r="B1682" s="2" t="s">
        <v>36</v>
      </c>
      <c r="C1682" s="2">
        <v>8</v>
      </c>
      <c r="D1682" s="3">
        <v>0</v>
      </c>
      <c r="F1682" s="2">
        <f t="shared" si="56"/>
        <v>0</v>
      </c>
      <c r="G1682" s="2">
        <v>8.9</v>
      </c>
      <c r="I1682" s="4">
        <f t="shared" si="55"/>
        <v>0</v>
      </c>
    </row>
    <row r="1683" spans="1:9" x14ac:dyDescent="0.3">
      <c r="A1683" s="2">
        <v>2007</v>
      </c>
      <c r="B1683" s="2" t="s">
        <v>36</v>
      </c>
      <c r="C1683" s="2">
        <v>9</v>
      </c>
      <c r="D1683" s="3">
        <v>0</v>
      </c>
      <c r="F1683" s="2">
        <f t="shared" si="56"/>
        <v>0</v>
      </c>
      <c r="G1683" s="2">
        <v>7.3</v>
      </c>
      <c r="I1683" s="4">
        <f t="shared" si="55"/>
        <v>0</v>
      </c>
    </row>
    <row r="1684" spans="1:9" x14ac:dyDescent="0.3">
      <c r="A1684" s="2">
        <v>2007</v>
      </c>
      <c r="B1684" s="2" t="s">
        <v>36</v>
      </c>
      <c r="C1684" s="2">
        <v>10</v>
      </c>
      <c r="D1684" s="3">
        <v>0</v>
      </c>
      <c r="F1684" s="2">
        <f t="shared" si="56"/>
        <v>0</v>
      </c>
      <c r="G1684" s="2">
        <v>7.7</v>
      </c>
      <c r="I1684" s="4">
        <f t="shared" si="55"/>
        <v>0</v>
      </c>
    </row>
    <row r="1685" spans="1:9" x14ac:dyDescent="0.3">
      <c r="A1685" s="2">
        <v>2007</v>
      </c>
      <c r="B1685" s="2" t="s">
        <v>36</v>
      </c>
      <c r="C1685" s="2">
        <v>11</v>
      </c>
      <c r="D1685" s="3">
        <v>0</v>
      </c>
      <c r="F1685" s="2">
        <f t="shared" si="56"/>
        <v>0</v>
      </c>
      <c r="G1685" s="2">
        <v>8.1</v>
      </c>
      <c r="I1685" s="4">
        <f t="shared" si="55"/>
        <v>0</v>
      </c>
    </row>
    <row r="1686" spans="1:9" x14ac:dyDescent="0.3">
      <c r="A1686" s="2">
        <v>2007</v>
      </c>
      <c r="B1686" s="2" t="s">
        <v>36</v>
      </c>
      <c r="C1686" s="2">
        <v>12</v>
      </c>
      <c r="D1686" s="3">
        <v>0</v>
      </c>
      <c r="F1686" s="2">
        <f t="shared" si="56"/>
        <v>0</v>
      </c>
      <c r="G1686" s="2">
        <v>8.8000000000000007</v>
      </c>
      <c r="I1686" s="4">
        <f t="shared" si="55"/>
        <v>0</v>
      </c>
    </row>
    <row r="1687" spans="1:9" x14ac:dyDescent="0.3">
      <c r="A1687" s="2">
        <v>2007</v>
      </c>
      <c r="B1687" s="2" t="s">
        <v>36</v>
      </c>
      <c r="C1687" s="2">
        <v>13</v>
      </c>
      <c r="D1687" s="3">
        <v>0</v>
      </c>
      <c r="F1687" s="2">
        <f t="shared" si="56"/>
        <v>0</v>
      </c>
      <c r="G1687" s="2">
        <v>9.4</v>
      </c>
      <c r="I1687" s="4">
        <f t="shared" si="55"/>
        <v>0</v>
      </c>
    </row>
    <row r="1688" spans="1:9" x14ac:dyDescent="0.3">
      <c r="A1688" s="2">
        <v>2007</v>
      </c>
      <c r="B1688" s="2" t="s">
        <v>36</v>
      </c>
      <c r="C1688" s="2">
        <v>14</v>
      </c>
      <c r="D1688" s="3">
        <v>0</v>
      </c>
      <c r="F1688" s="2">
        <f t="shared" si="56"/>
        <v>0</v>
      </c>
      <c r="G1688" s="2">
        <v>12.3</v>
      </c>
      <c r="I1688" s="4">
        <f t="shared" si="55"/>
        <v>0</v>
      </c>
    </row>
    <row r="1689" spans="1:9" x14ac:dyDescent="0.3">
      <c r="A1689" s="2">
        <v>2007</v>
      </c>
      <c r="B1689" s="2" t="s">
        <v>36</v>
      </c>
      <c r="C1689" s="2">
        <v>15</v>
      </c>
      <c r="D1689" s="3">
        <v>0</v>
      </c>
      <c r="F1689" s="2">
        <f t="shared" si="56"/>
        <v>0</v>
      </c>
      <c r="G1689" s="2">
        <v>7.4</v>
      </c>
      <c r="I1689" s="4">
        <f t="shared" si="55"/>
        <v>0</v>
      </c>
    </row>
    <row r="1690" spans="1:9" x14ac:dyDescent="0.3">
      <c r="A1690" s="2">
        <v>2007</v>
      </c>
      <c r="B1690" s="2" t="s">
        <v>36</v>
      </c>
      <c r="C1690" s="2">
        <v>16</v>
      </c>
      <c r="D1690" s="3">
        <v>0</v>
      </c>
      <c r="F1690" s="2">
        <f t="shared" si="56"/>
        <v>0</v>
      </c>
      <c r="G1690" s="2">
        <v>5.9</v>
      </c>
      <c r="I1690" s="4">
        <f t="shared" si="55"/>
        <v>0</v>
      </c>
    </row>
    <row r="1691" spans="1:9" x14ac:dyDescent="0.3">
      <c r="A1691" s="2">
        <v>2007</v>
      </c>
      <c r="B1691" s="2" t="s">
        <v>36</v>
      </c>
      <c r="C1691" s="2">
        <v>17</v>
      </c>
      <c r="D1691" s="3">
        <v>0</v>
      </c>
      <c r="F1691" s="2">
        <f t="shared" si="56"/>
        <v>0</v>
      </c>
      <c r="G1691" s="2">
        <v>5.5</v>
      </c>
      <c r="I1691" s="4">
        <f t="shared" si="55"/>
        <v>0</v>
      </c>
    </row>
    <row r="1692" spans="1:9" x14ac:dyDescent="0.3">
      <c r="A1692" s="2">
        <v>2007</v>
      </c>
      <c r="B1692" s="2" t="s">
        <v>36</v>
      </c>
      <c r="C1692" s="2">
        <v>18</v>
      </c>
      <c r="D1692" s="3">
        <v>0</v>
      </c>
      <c r="F1692" s="2">
        <f t="shared" si="56"/>
        <v>0</v>
      </c>
      <c r="G1692" s="2">
        <v>5.3</v>
      </c>
      <c r="I1692" s="4">
        <f t="shared" si="55"/>
        <v>0</v>
      </c>
    </row>
    <row r="1693" spans="1:9" x14ac:dyDescent="0.3">
      <c r="A1693" s="2">
        <v>2007</v>
      </c>
      <c r="B1693" s="2" t="s">
        <v>36</v>
      </c>
      <c r="C1693" s="2">
        <v>19</v>
      </c>
      <c r="D1693" s="3">
        <v>0</v>
      </c>
      <c r="F1693" s="2">
        <f t="shared" si="56"/>
        <v>0</v>
      </c>
      <c r="G1693" s="2">
        <v>6.2</v>
      </c>
      <c r="I1693" s="4">
        <f t="shared" si="55"/>
        <v>0</v>
      </c>
    </row>
    <row r="1694" spans="1:9" x14ac:dyDescent="0.3">
      <c r="A1694" s="2">
        <v>2007</v>
      </c>
      <c r="B1694" s="2" t="s">
        <v>36</v>
      </c>
      <c r="C1694" s="2">
        <v>20</v>
      </c>
      <c r="D1694" s="3">
        <v>0</v>
      </c>
      <c r="F1694" s="2">
        <f t="shared" si="56"/>
        <v>0</v>
      </c>
      <c r="G1694" s="2">
        <v>6.9</v>
      </c>
      <c r="I1694" s="4">
        <f t="shared" si="55"/>
        <v>0</v>
      </c>
    </row>
    <row r="1695" spans="1:9" x14ac:dyDescent="0.3">
      <c r="A1695" s="2">
        <v>2007</v>
      </c>
      <c r="B1695" s="2" t="s">
        <v>36</v>
      </c>
      <c r="C1695" s="2">
        <v>21</v>
      </c>
      <c r="D1695" s="3">
        <v>0</v>
      </c>
      <c r="F1695" s="2">
        <f t="shared" si="56"/>
        <v>0</v>
      </c>
      <c r="G1695" s="2">
        <v>7.2</v>
      </c>
      <c r="I1695" s="4">
        <f t="shared" si="55"/>
        <v>0</v>
      </c>
    </row>
    <row r="1696" spans="1:9" x14ac:dyDescent="0.3">
      <c r="A1696" s="2">
        <v>2007</v>
      </c>
      <c r="B1696" s="2" t="s">
        <v>36</v>
      </c>
      <c r="C1696" s="2">
        <v>22</v>
      </c>
      <c r="D1696" s="3">
        <v>0</v>
      </c>
      <c r="F1696" s="2">
        <f t="shared" si="56"/>
        <v>0</v>
      </c>
      <c r="G1696" s="2">
        <v>9.3000000000000007</v>
      </c>
      <c r="I1696" s="4">
        <f t="shared" si="55"/>
        <v>0</v>
      </c>
    </row>
    <row r="1697" spans="1:9" x14ac:dyDescent="0.3">
      <c r="A1697" s="2">
        <v>2007</v>
      </c>
      <c r="B1697" s="2" t="s">
        <v>36</v>
      </c>
      <c r="C1697" s="2">
        <v>23</v>
      </c>
      <c r="D1697" s="3">
        <v>0</v>
      </c>
      <c r="F1697" s="2">
        <f t="shared" si="56"/>
        <v>0</v>
      </c>
      <c r="G1697" s="2">
        <v>4.4000000000000004</v>
      </c>
      <c r="I1697" s="4">
        <f t="shared" si="55"/>
        <v>0</v>
      </c>
    </row>
    <row r="1698" spans="1:9" x14ac:dyDescent="0.3">
      <c r="A1698" s="2">
        <v>2007</v>
      </c>
      <c r="B1698" s="2" t="s">
        <v>36</v>
      </c>
      <c r="C1698" s="2">
        <v>24</v>
      </c>
      <c r="D1698" s="3">
        <v>0</v>
      </c>
      <c r="F1698" s="2">
        <f t="shared" si="56"/>
        <v>0</v>
      </c>
      <c r="G1698" s="2">
        <v>5.3</v>
      </c>
      <c r="I1698" s="4">
        <f t="shared" si="55"/>
        <v>0</v>
      </c>
    </row>
    <row r="1699" spans="1:9" x14ac:dyDescent="0.3">
      <c r="A1699" s="2">
        <v>2007</v>
      </c>
      <c r="B1699" s="2" t="s">
        <v>36</v>
      </c>
      <c r="C1699" s="2">
        <v>25</v>
      </c>
      <c r="D1699" s="3">
        <v>0</v>
      </c>
      <c r="F1699" s="2">
        <f t="shared" si="56"/>
        <v>0</v>
      </c>
      <c r="G1699" s="2">
        <v>5.5</v>
      </c>
      <c r="I1699" s="4">
        <f t="shared" si="55"/>
        <v>0</v>
      </c>
    </row>
    <row r="1700" spans="1:9" x14ac:dyDescent="0.3">
      <c r="A1700" s="2">
        <v>2007</v>
      </c>
      <c r="B1700" s="2" t="s">
        <v>36</v>
      </c>
      <c r="C1700" s="2">
        <v>26</v>
      </c>
      <c r="D1700" s="3">
        <v>0</v>
      </c>
      <c r="F1700" s="2">
        <f t="shared" si="56"/>
        <v>0</v>
      </c>
      <c r="G1700" s="2">
        <v>5</v>
      </c>
      <c r="I1700" s="4">
        <f t="shared" si="55"/>
        <v>0</v>
      </c>
    </row>
    <row r="1701" spans="1:9" x14ac:dyDescent="0.3">
      <c r="A1701" s="2">
        <v>2007</v>
      </c>
      <c r="B1701" s="2" t="s">
        <v>36</v>
      </c>
      <c r="C1701" s="2">
        <v>27</v>
      </c>
      <c r="D1701" s="3">
        <v>0</v>
      </c>
      <c r="F1701" s="2">
        <f t="shared" si="56"/>
        <v>0</v>
      </c>
      <c r="G1701" s="2">
        <v>4.4000000000000004</v>
      </c>
      <c r="I1701" s="4">
        <f t="shared" si="55"/>
        <v>0</v>
      </c>
    </row>
    <row r="1702" spans="1:9" x14ac:dyDescent="0.3">
      <c r="A1702" s="2">
        <v>2007</v>
      </c>
      <c r="B1702" s="2" t="s">
        <v>36</v>
      </c>
      <c r="C1702" s="2">
        <v>28</v>
      </c>
      <c r="D1702" s="3">
        <v>0</v>
      </c>
      <c r="F1702" s="2">
        <f t="shared" si="56"/>
        <v>0</v>
      </c>
      <c r="G1702" s="2">
        <v>6.2</v>
      </c>
      <c r="I1702" s="4">
        <f t="shared" si="55"/>
        <v>0</v>
      </c>
    </row>
    <row r="1703" spans="1:9" x14ac:dyDescent="0.3">
      <c r="A1703" s="2">
        <v>2007</v>
      </c>
      <c r="B1703" s="2" t="s">
        <v>36</v>
      </c>
      <c r="C1703" s="2">
        <v>29</v>
      </c>
      <c r="D1703" s="3">
        <v>0</v>
      </c>
      <c r="F1703" s="2">
        <f t="shared" si="56"/>
        <v>0</v>
      </c>
      <c r="G1703" s="2">
        <v>10.5</v>
      </c>
      <c r="I1703" s="4">
        <f t="shared" si="55"/>
        <v>0</v>
      </c>
    </row>
    <row r="1704" spans="1:9" x14ac:dyDescent="0.3">
      <c r="A1704" s="2">
        <v>2007</v>
      </c>
      <c r="B1704" s="2" t="s">
        <v>36</v>
      </c>
      <c r="C1704" s="2">
        <v>30</v>
      </c>
      <c r="D1704" s="3">
        <v>0</v>
      </c>
      <c r="F1704" s="2">
        <f t="shared" si="56"/>
        <v>0</v>
      </c>
      <c r="G1704" s="2">
        <v>7.3</v>
      </c>
      <c r="I1704" s="4">
        <f t="shared" si="55"/>
        <v>0</v>
      </c>
    </row>
    <row r="1705" spans="1:9" x14ac:dyDescent="0.3">
      <c r="A1705" s="2">
        <v>2007</v>
      </c>
      <c r="B1705" s="2" t="s">
        <v>36</v>
      </c>
      <c r="C1705" s="2">
        <v>31</v>
      </c>
      <c r="D1705" s="3">
        <v>0</v>
      </c>
      <c r="F1705" s="2">
        <f t="shared" si="56"/>
        <v>0</v>
      </c>
      <c r="G1705" s="2">
        <v>6.2</v>
      </c>
      <c r="I1705" s="4">
        <f t="shared" si="55"/>
        <v>0</v>
      </c>
    </row>
    <row r="1706" spans="1:9" x14ac:dyDescent="0.3">
      <c r="A1706" s="2">
        <v>2007</v>
      </c>
      <c r="B1706" s="2" t="s">
        <v>37</v>
      </c>
      <c r="C1706" s="2">
        <v>1</v>
      </c>
      <c r="D1706" s="3">
        <v>0</v>
      </c>
      <c r="F1706" s="2">
        <f t="shared" si="56"/>
        <v>0</v>
      </c>
      <c r="G1706" s="2">
        <v>8.3000000000000007</v>
      </c>
      <c r="I1706" s="4">
        <f t="shared" si="55"/>
        <v>0</v>
      </c>
    </row>
    <row r="1707" spans="1:9" x14ac:dyDescent="0.3">
      <c r="A1707" s="2">
        <v>2007</v>
      </c>
      <c r="B1707" s="2" t="s">
        <v>37</v>
      </c>
      <c r="C1707" s="2">
        <v>2</v>
      </c>
      <c r="D1707" s="3">
        <v>0</v>
      </c>
      <c r="F1707" s="2">
        <f t="shared" si="56"/>
        <v>0</v>
      </c>
      <c r="G1707" s="2">
        <v>5.9</v>
      </c>
      <c r="I1707" s="4">
        <f t="shared" si="55"/>
        <v>0</v>
      </c>
    </row>
    <row r="1708" spans="1:9" x14ac:dyDescent="0.3">
      <c r="A1708" s="2">
        <v>2007</v>
      </c>
      <c r="B1708" s="2" t="s">
        <v>37</v>
      </c>
      <c r="C1708" s="2">
        <v>3</v>
      </c>
      <c r="D1708" s="3">
        <v>0</v>
      </c>
      <c r="F1708" s="2">
        <f t="shared" si="56"/>
        <v>0</v>
      </c>
      <c r="G1708" s="2">
        <v>7.2</v>
      </c>
      <c r="I1708" s="4">
        <f t="shared" si="55"/>
        <v>0</v>
      </c>
    </row>
    <row r="1709" spans="1:9" x14ac:dyDescent="0.3">
      <c r="A1709" s="2">
        <v>2007</v>
      </c>
      <c r="B1709" s="2" t="s">
        <v>37</v>
      </c>
      <c r="C1709" s="2">
        <v>4</v>
      </c>
      <c r="D1709" s="3">
        <v>0</v>
      </c>
      <c r="F1709" s="2">
        <f t="shared" si="56"/>
        <v>0</v>
      </c>
      <c r="G1709" s="2">
        <v>8.8000000000000007</v>
      </c>
      <c r="I1709" s="4">
        <f t="shared" si="55"/>
        <v>0</v>
      </c>
    </row>
    <row r="1710" spans="1:9" x14ac:dyDescent="0.3">
      <c r="A1710" s="2">
        <v>2007</v>
      </c>
      <c r="B1710" s="2" t="s">
        <v>37</v>
      </c>
      <c r="C1710" s="2">
        <v>5</v>
      </c>
      <c r="D1710" s="3">
        <v>0</v>
      </c>
      <c r="F1710" s="2">
        <f t="shared" si="56"/>
        <v>0</v>
      </c>
      <c r="G1710" s="2">
        <v>7.4</v>
      </c>
      <c r="I1710" s="4">
        <f t="shared" si="55"/>
        <v>0</v>
      </c>
    </row>
    <row r="1711" spans="1:9" x14ac:dyDescent="0.3">
      <c r="A1711" s="2">
        <v>2007</v>
      </c>
      <c r="B1711" s="2" t="s">
        <v>37</v>
      </c>
      <c r="C1711" s="2">
        <v>6</v>
      </c>
      <c r="D1711" s="3">
        <v>0</v>
      </c>
      <c r="F1711" s="2">
        <f t="shared" si="56"/>
        <v>0</v>
      </c>
      <c r="G1711" s="2">
        <v>6.5</v>
      </c>
      <c r="I1711" s="4">
        <f t="shared" si="55"/>
        <v>0</v>
      </c>
    </row>
    <row r="1712" spans="1:9" x14ac:dyDescent="0.3">
      <c r="A1712" s="2">
        <v>2007</v>
      </c>
      <c r="B1712" s="2" t="s">
        <v>37</v>
      </c>
      <c r="C1712" s="2">
        <v>7</v>
      </c>
      <c r="D1712" s="3">
        <v>0</v>
      </c>
      <c r="F1712" s="2">
        <f t="shared" si="56"/>
        <v>0</v>
      </c>
      <c r="G1712" s="2">
        <v>7.1</v>
      </c>
      <c r="I1712" s="4">
        <f t="shared" si="55"/>
        <v>0</v>
      </c>
    </row>
    <row r="1713" spans="1:9" x14ac:dyDescent="0.3">
      <c r="A1713" s="2">
        <v>2007</v>
      </c>
      <c r="B1713" s="2" t="s">
        <v>37</v>
      </c>
      <c r="C1713" s="2">
        <v>8</v>
      </c>
      <c r="D1713" s="3">
        <v>0</v>
      </c>
      <c r="F1713" s="2">
        <f t="shared" si="56"/>
        <v>0</v>
      </c>
      <c r="G1713" s="2">
        <v>8</v>
      </c>
      <c r="I1713" s="4">
        <f t="shared" si="55"/>
        <v>0</v>
      </c>
    </row>
    <row r="1714" spans="1:9" x14ac:dyDescent="0.3">
      <c r="A1714" s="2">
        <v>2007</v>
      </c>
      <c r="B1714" s="2" t="s">
        <v>37</v>
      </c>
      <c r="C1714" s="2">
        <v>9</v>
      </c>
      <c r="D1714" s="3">
        <v>0</v>
      </c>
      <c r="F1714" s="2">
        <f t="shared" si="56"/>
        <v>0</v>
      </c>
      <c r="G1714" s="2">
        <v>5.6</v>
      </c>
      <c r="I1714" s="4">
        <f t="shared" si="55"/>
        <v>0</v>
      </c>
    </row>
    <row r="1715" spans="1:9" x14ac:dyDescent="0.3">
      <c r="A1715" s="2">
        <v>2007</v>
      </c>
      <c r="B1715" s="2" t="s">
        <v>37</v>
      </c>
      <c r="C1715" s="2">
        <v>10</v>
      </c>
      <c r="D1715" s="3">
        <v>0</v>
      </c>
      <c r="F1715" s="2">
        <f t="shared" si="56"/>
        <v>0</v>
      </c>
      <c r="G1715" s="2">
        <v>8.5</v>
      </c>
      <c r="I1715" s="4">
        <f t="shared" si="55"/>
        <v>0</v>
      </c>
    </row>
    <row r="1716" spans="1:9" x14ac:dyDescent="0.3">
      <c r="A1716" s="2">
        <v>2007</v>
      </c>
      <c r="B1716" s="2" t="s">
        <v>37</v>
      </c>
      <c r="C1716" s="2">
        <v>11</v>
      </c>
      <c r="D1716" s="3">
        <v>0</v>
      </c>
      <c r="F1716" s="2">
        <f t="shared" si="56"/>
        <v>0</v>
      </c>
      <c r="G1716" s="2">
        <v>4.8</v>
      </c>
      <c r="I1716" s="4">
        <f t="shared" si="55"/>
        <v>0</v>
      </c>
    </row>
    <row r="1717" spans="1:9" x14ac:dyDescent="0.3">
      <c r="A1717" s="2">
        <v>2007</v>
      </c>
      <c r="B1717" s="2" t="s">
        <v>37</v>
      </c>
      <c r="C1717" s="2">
        <v>12</v>
      </c>
      <c r="D1717" s="3">
        <v>0</v>
      </c>
      <c r="F1717" s="2">
        <f t="shared" si="56"/>
        <v>0</v>
      </c>
      <c r="G1717" s="2">
        <v>4.5999999999999996</v>
      </c>
      <c r="I1717" s="4">
        <f t="shared" si="55"/>
        <v>0</v>
      </c>
    </row>
    <row r="1718" spans="1:9" x14ac:dyDescent="0.3">
      <c r="A1718" s="2">
        <v>2007</v>
      </c>
      <c r="B1718" s="2" t="s">
        <v>37</v>
      </c>
      <c r="C1718" s="2">
        <v>13</v>
      </c>
      <c r="D1718" s="3">
        <v>0</v>
      </c>
      <c r="F1718" s="2">
        <f t="shared" si="56"/>
        <v>0</v>
      </c>
      <c r="G1718" s="2">
        <v>5.9</v>
      </c>
      <c r="I1718" s="4">
        <f t="shared" si="55"/>
        <v>0</v>
      </c>
    </row>
    <row r="1719" spans="1:9" x14ac:dyDescent="0.3">
      <c r="A1719" s="2">
        <v>2007</v>
      </c>
      <c r="B1719" s="2" t="s">
        <v>37</v>
      </c>
      <c r="C1719" s="2">
        <v>14</v>
      </c>
      <c r="D1719" s="3">
        <v>0</v>
      </c>
      <c r="F1719" s="2">
        <f t="shared" si="56"/>
        <v>0</v>
      </c>
      <c r="G1719" s="2">
        <v>5</v>
      </c>
      <c r="I1719" s="4">
        <f t="shared" ref="I1719:I1782" si="57">F1719*$P$28</f>
        <v>0</v>
      </c>
    </row>
    <row r="1720" spans="1:9" x14ac:dyDescent="0.3">
      <c r="A1720" s="2">
        <v>2007</v>
      </c>
      <c r="B1720" s="2" t="s">
        <v>37</v>
      </c>
      <c r="C1720" s="2">
        <v>15</v>
      </c>
      <c r="D1720" s="3">
        <v>0</v>
      </c>
      <c r="F1720" s="2">
        <f t="shared" ref="F1720:F1783" si="58">D1720/301.4</f>
        <v>0</v>
      </c>
      <c r="G1720" s="2">
        <v>5.8</v>
      </c>
      <c r="I1720" s="4">
        <f t="shared" si="57"/>
        <v>0</v>
      </c>
    </row>
    <row r="1721" spans="1:9" x14ac:dyDescent="0.3">
      <c r="A1721" s="2">
        <v>2007</v>
      </c>
      <c r="B1721" s="2" t="s">
        <v>37</v>
      </c>
      <c r="C1721" s="2">
        <v>16</v>
      </c>
      <c r="D1721" s="3">
        <v>0</v>
      </c>
      <c r="F1721" s="2">
        <f t="shared" si="58"/>
        <v>0</v>
      </c>
      <c r="G1721" s="2">
        <v>6.7</v>
      </c>
      <c r="I1721" s="4">
        <f t="shared" si="57"/>
        <v>0</v>
      </c>
    </row>
    <row r="1722" spans="1:9" x14ac:dyDescent="0.3">
      <c r="A1722" s="2">
        <v>2007</v>
      </c>
      <c r="B1722" s="2" t="s">
        <v>37</v>
      </c>
      <c r="C1722" s="2">
        <v>17</v>
      </c>
      <c r="D1722" s="3">
        <v>0</v>
      </c>
      <c r="F1722" s="2">
        <f t="shared" si="58"/>
        <v>0</v>
      </c>
      <c r="G1722" s="2">
        <v>5.3</v>
      </c>
      <c r="I1722" s="4">
        <f t="shared" si="57"/>
        <v>0</v>
      </c>
    </row>
    <row r="1723" spans="1:9" x14ac:dyDescent="0.3">
      <c r="A1723" s="2">
        <v>2007</v>
      </c>
      <c r="B1723" s="2" t="s">
        <v>37</v>
      </c>
      <c r="C1723" s="2">
        <v>18</v>
      </c>
      <c r="D1723" s="3">
        <v>0</v>
      </c>
      <c r="F1723" s="2">
        <f t="shared" si="58"/>
        <v>0</v>
      </c>
      <c r="G1723" s="2">
        <v>8.1</v>
      </c>
      <c r="I1723" s="4">
        <f t="shared" si="57"/>
        <v>0</v>
      </c>
    </row>
    <row r="1724" spans="1:9" x14ac:dyDescent="0.3">
      <c r="A1724" s="2">
        <v>2007</v>
      </c>
      <c r="B1724" s="2" t="s">
        <v>37</v>
      </c>
      <c r="C1724" s="2">
        <v>19</v>
      </c>
      <c r="D1724" s="3">
        <v>0</v>
      </c>
      <c r="F1724" s="2">
        <f t="shared" si="58"/>
        <v>0</v>
      </c>
      <c r="G1724" s="2">
        <v>5.2</v>
      </c>
      <c r="I1724" s="4">
        <f t="shared" si="57"/>
        <v>0</v>
      </c>
    </row>
    <row r="1725" spans="1:9" x14ac:dyDescent="0.3">
      <c r="A1725" s="2">
        <v>2007</v>
      </c>
      <c r="B1725" s="2" t="s">
        <v>37</v>
      </c>
      <c r="C1725" s="2">
        <v>20</v>
      </c>
      <c r="D1725" s="3">
        <v>0</v>
      </c>
      <c r="F1725" s="2">
        <f t="shared" si="58"/>
        <v>0</v>
      </c>
      <c r="G1725" s="2">
        <v>8.3000000000000007</v>
      </c>
      <c r="I1725" s="4">
        <f t="shared" si="57"/>
        <v>0</v>
      </c>
    </row>
    <row r="1726" spans="1:9" x14ac:dyDescent="0.3">
      <c r="A1726" s="2">
        <v>2007</v>
      </c>
      <c r="B1726" s="2" t="s">
        <v>37</v>
      </c>
      <c r="C1726" s="2">
        <v>21</v>
      </c>
      <c r="D1726" s="3">
        <v>0</v>
      </c>
      <c r="F1726" s="2">
        <f t="shared" si="58"/>
        <v>0</v>
      </c>
      <c r="G1726" s="2">
        <v>5.7</v>
      </c>
      <c r="I1726" s="4">
        <f t="shared" si="57"/>
        <v>0</v>
      </c>
    </row>
    <row r="1727" spans="1:9" x14ac:dyDescent="0.3">
      <c r="A1727" s="2">
        <v>2007</v>
      </c>
      <c r="B1727" s="2" t="s">
        <v>37</v>
      </c>
      <c r="C1727" s="2">
        <v>22</v>
      </c>
      <c r="D1727" s="3">
        <v>0</v>
      </c>
      <c r="F1727" s="2">
        <f t="shared" si="58"/>
        <v>0</v>
      </c>
      <c r="G1727" s="2">
        <v>3.5</v>
      </c>
      <c r="I1727" s="4">
        <f t="shared" si="57"/>
        <v>0</v>
      </c>
    </row>
    <row r="1728" spans="1:9" x14ac:dyDescent="0.3">
      <c r="A1728" s="2">
        <v>2007</v>
      </c>
      <c r="B1728" s="2" t="s">
        <v>37</v>
      </c>
      <c r="C1728" s="2">
        <v>23</v>
      </c>
      <c r="D1728" s="3">
        <v>0</v>
      </c>
      <c r="F1728" s="2">
        <f t="shared" si="58"/>
        <v>0</v>
      </c>
      <c r="G1728" s="2">
        <v>5.9</v>
      </c>
      <c r="I1728" s="4">
        <f t="shared" si="57"/>
        <v>0</v>
      </c>
    </row>
    <row r="1729" spans="1:9" x14ac:dyDescent="0.3">
      <c r="A1729" s="2">
        <v>2007</v>
      </c>
      <c r="B1729" s="2" t="s">
        <v>37</v>
      </c>
      <c r="C1729" s="2">
        <v>24</v>
      </c>
      <c r="D1729" s="3">
        <v>0</v>
      </c>
      <c r="F1729" s="2">
        <f t="shared" si="58"/>
        <v>0</v>
      </c>
      <c r="G1729" s="2">
        <v>5.7</v>
      </c>
      <c r="I1729" s="4">
        <f t="shared" si="57"/>
        <v>0</v>
      </c>
    </row>
    <row r="1730" spans="1:9" x14ac:dyDescent="0.3">
      <c r="A1730" s="2">
        <v>2007</v>
      </c>
      <c r="B1730" s="2" t="s">
        <v>37</v>
      </c>
      <c r="C1730" s="2">
        <v>25</v>
      </c>
      <c r="D1730" s="3">
        <v>0</v>
      </c>
      <c r="F1730" s="2">
        <f t="shared" si="58"/>
        <v>0</v>
      </c>
      <c r="G1730" s="2">
        <v>4.7</v>
      </c>
      <c r="I1730" s="4">
        <f t="shared" si="57"/>
        <v>0</v>
      </c>
    </row>
    <row r="1731" spans="1:9" x14ac:dyDescent="0.3">
      <c r="A1731" s="2">
        <v>2007</v>
      </c>
      <c r="B1731" s="2" t="s">
        <v>37</v>
      </c>
      <c r="C1731" s="2">
        <v>26</v>
      </c>
      <c r="D1731" s="3">
        <v>0</v>
      </c>
      <c r="F1731" s="2">
        <f t="shared" si="58"/>
        <v>0</v>
      </c>
      <c r="G1731" s="2">
        <v>6.5</v>
      </c>
      <c r="I1731" s="4">
        <f t="shared" si="57"/>
        <v>0</v>
      </c>
    </row>
    <row r="1732" spans="1:9" x14ac:dyDescent="0.3">
      <c r="A1732" s="2">
        <v>2007</v>
      </c>
      <c r="B1732" s="2" t="s">
        <v>37</v>
      </c>
      <c r="C1732" s="2">
        <v>27</v>
      </c>
      <c r="D1732" s="3">
        <v>0</v>
      </c>
      <c r="F1732" s="2">
        <f t="shared" si="58"/>
        <v>0</v>
      </c>
      <c r="G1732" s="2">
        <v>4.3</v>
      </c>
      <c r="I1732" s="4">
        <f t="shared" si="57"/>
        <v>0</v>
      </c>
    </row>
    <row r="1733" spans="1:9" x14ac:dyDescent="0.3">
      <c r="A1733" s="2">
        <v>2007</v>
      </c>
      <c r="B1733" s="2" t="s">
        <v>37</v>
      </c>
      <c r="C1733" s="2">
        <v>28</v>
      </c>
      <c r="D1733" s="3">
        <v>0</v>
      </c>
      <c r="F1733" s="2">
        <f t="shared" si="58"/>
        <v>0</v>
      </c>
      <c r="G1733" s="2">
        <v>2.9</v>
      </c>
      <c r="I1733" s="4">
        <f t="shared" si="57"/>
        <v>0</v>
      </c>
    </row>
    <row r="1734" spans="1:9" x14ac:dyDescent="0.3">
      <c r="A1734" s="2">
        <v>2007</v>
      </c>
      <c r="B1734" s="2" t="s">
        <v>37</v>
      </c>
      <c r="C1734" s="2">
        <v>29</v>
      </c>
      <c r="D1734" s="3">
        <v>0</v>
      </c>
      <c r="F1734" s="2">
        <f t="shared" si="58"/>
        <v>0</v>
      </c>
      <c r="G1734" s="2">
        <v>4.0999999999999996</v>
      </c>
      <c r="I1734" s="4">
        <f t="shared" si="57"/>
        <v>0</v>
      </c>
    </row>
    <row r="1735" spans="1:9" x14ac:dyDescent="0.3">
      <c r="A1735" s="2">
        <v>2007</v>
      </c>
      <c r="B1735" s="2" t="s">
        <v>37</v>
      </c>
      <c r="C1735" s="2">
        <v>30</v>
      </c>
      <c r="D1735" s="3">
        <v>0</v>
      </c>
      <c r="F1735" s="2">
        <f t="shared" si="58"/>
        <v>0</v>
      </c>
      <c r="G1735" s="2">
        <v>4.2</v>
      </c>
      <c r="I1735" s="4">
        <f t="shared" si="57"/>
        <v>0</v>
      </c>
    </row>
    <row r="1736" spans="1:9" x14ac:dyDescent="0.3">
      <c r="A1736" s="2">
        <v>2007</v>
      </c>
      <c r="B1736" s="2" t="s">
        <v>38</v>
      </c>
      <c r="C1736" s="2">
        <v>1</v>
      </c>
      <c r="D1736" s="3">
        <v>0</v>
      </c>
      <c r="F1736" s="2">
        <f t="shared" si="58"/>
        <v>0</v>
      </c>
      <c r="G1736" s="2">
        <v>3.1</v>
      </c>
      <c r="I1736" s="4">
        <f t="shared" si="57"/>
        <v>0</v>
      </c>
    </row>
    <row r="1737" spans="1:9" x14ac:dyDescent="0.3">
      <c r="A1737" s="2">
        <v>2007</v>
      </c>
      <c r="B1737" s="2" t="s">
        <v>38</v>
      </c>
      <c r="C1737" s="2">
        <v>2</v>
      </c>
      <c r="D1737" s="3">
        <v>0</v>
      </c>
      <c r="F1737" s="2">
        <f t="shared" si="58"/>
        <v>0</v>
      </c>
      <c r="G1737" s="2">
        <v>4.3</v>
      </c>
      <c r="I1737" s="4">
        <f t="shared" si="57"/>
        <v>0</v>
      </c>
    </row>
    <row r="1738" spans="1:9" x14ac:dyDescent="0.3">
      <c r="A1738" s="2">
        <v>2007</v>
      </c>
      <c r="B1738" s="2" t="s">
        <v>38</v>
      </c>
      <c r="C1738" s="2">
        <v>3</v>
      </c>
      <c r="D1738" s="3">
        <v>0</v>
      </c>
      <c r="F1738" s="2">
        <f t="shared" si="58"/>
        <v>0</v>
      </c>
      <c r="G1738" s="2">
        <v>5.0999999999999996</v>
      </c>
      <c r="I1738" s="4">
        <f t="shared" si="57"/>
        <v>0</v>
      </c>
    </row>
    <row r="1739" spans="1:9" x14ac:dyDescent="0.3">
      <c r="A1739" s="2">
        <v>2007</v>
      </c>
      <c r="B1739" s="2" t="s">
        <v>38</v>
      </c>
      <c r="C1739" s="2">
        <v>4</v>
      </c>
      <c r="D1739" s="3">
        <v>0</v>
      </c>
      <c r="F1739" s="2">
        <f t="shared" si="58"/>
        <v>0</v>
      </c>
      <c r="G1739" s="2">
        <v>3.3</v>
      </c>
      <c r="I1739" s="4">
        <f t="shared" si="57"/>
        <v>0</v>
      </c>
    </row>
    <row r="1740" spans="1:9" x14ac:dyDescent="0.3">
      <c r="A1740" s="2">
        <v>2007</v>
      </c>
      <c r="B1740" s="2" t="s">
        <v>38</v>
      </c>
      <c r="C1740" s="2">
        <v>5</v>
      </c>
      <c r="D1740" s="3">
        <v>0</v>
      </c>
      <c r="F1740" s="2">
        <f t="shared" si="58"/>
        <v>0</v>
      </c>
      <c r="G1740" s="2">
        <v>6.6</v>
      </c>
      <c r="I1740" s="4">
        <f t="shared" si="57"/>
        <v>0</v>
      </c>
    </row>
    <row r="1741" spans="1:9" x14ac:dyDescent="0.3">
      <c r="A1741" s="2">
        <v>2007</v>
      </c>
      <c r="B1741" s="2" t="s">
        <v>38</v>
      </c>
      <c r="C1741" s="2">
        <v>6</v>
      </c>
      <c r="D1741" s="3">
        <v>0</v>
      </c>
      <c r="F1741" s="2">
        <f t="shared" si="58"/>
        <v>0</v>
      </c>
      <c r="G1741" s="2">
        <v>4.0999999999999996</v>
      </c>
      <c r="I1741" s="4">
        <f t="shared" si="57"/>
        <v>0</v>
      </c>
    </row>
    <row r="1742" spans="1:9" x14ac:dyDescent="0.3">
      <c r="A1742" s="2">
        <v>2007</v>
      </c>
      <c r="B1742" s="2" t="s">
        <v>38</v>
      </c>
      <c r="C1742" s="2">
        <v>7</v>
      </c>
      <c r="D1742" s="3">
        <v>0</v>
      </c>
      <c r="F1742" s="2">
        <f t="shared" si="58"/>
        <v>0</v>
      </c>
      <c r="G1742" s="2">
        <v>3.7</v>
      </c>
      <c r="I1742" s="4">
        <f t="shared" si="57"/>
        <v>0</v>
      </c>
    </row>
    <row r="1743" spans="1:9" x14ac:dyDescent="0.3">
      <c r="A1743" s="2">
        <v>2007</v>
      </c>
      <c r="B1743" s="2" t="s">
        <v>38</v>
      </c>
      <c r="C1743" s="2">
        <v>8</v>
      </c>
      <c r="D1743" s="3">
        <v>0</v>
      </c>
      <c r="F1743" s="2">
        <f t="shared" si="58"/>
        <v>0</v>
      </c>
      <c r="G1743" s="2">
        <v>4.0999999999999996</v>
      </c>
      <c r="I1743" s="4">
        <f t="shared" si="57"/>
        <v>0</v>
      </c>
    </row>
    <row r="1744" spans="1:9" x14ac:dyDescent="0.3">
      <c r="A1744" s="2">
        <v>2007</v>
      </c>
      <c r="B1744" s="2" t="s">
        <v>38</v>
      </c>
      <c r="C1744" s="2">
        <v>9</v>
      </c>
      <c r="D1744" s="3">
        <v>0</v>
      </c>
      <c r="F1744" s="2">
        <f t="shared" si="58"/>
        <v>0</v>
      </c>
      <c r="G1744" s="2">
        <v>5.6</v>
      </c>
      <c r="I1744" s="4">
        <f t="shared" si="57"/>
        <v>0</v>
      </c>
    </row>
    <row r="1745" spans="1:9" x14ac:dyDescent="0.3">
      <c r="A1745" s="2">
        <v>2007</v>
      </c>
      <c r="B1745" s="2" t="s">
        <v>38</v>
      </c>
      <c r="C1745" s="2">
        <v>10</v>
      </c>
      <c r="D1745" s="3">
        <v>0</v>
      </c>
      <c r="F1745" s="2">
        <f t="shared" si="58"/>
        <v>0</v>
      </c>
      <c r="G1745" s="2">
        <v>4.7</v>
      </c>
      <c r="I1745" s="4">
        <f t="shared" si="57"/>
        <v>0</v>
      </c>
    </row>
    <row r="1746" spans="1:9" x14ac:dyDescent="0.3">
      <c r="A1746" s="2">
        <v>2007</v>
      </c>
      <c r="B1746" s="2" t="s">
        <v>38</v>
      </c>
      <c r="C1746" s="2">
        <v>11</v>
      </c>
      <c r="D1746" s="3">
        <v>0</v>
      </c>
      <c r="F1746" s="2">
        <f t="shared" si="58"/>
        <v>0</v>
      </c>
      <c r="G1746" s="2">
        <v>4.9000000000000004</v>
      </c>
      <c r="I1746" s="4">
        <f t="shared" si="57"/>
        <v>0</v>
      </c>
    </row>
    <row r="1747" spans="1:9" x14ac:dyDescent="0.3">
      <c r="A1747" s="2">
        <v>2007</v>
      </c>
      <c r="B1747" s="2" t="s">
        <v>38</v>
      </c>
      <c r="C1747" s="2">
        <v>12</v>
      </c>
      <c r="D1747" s="3">
        <v>0</v>
      </c>
      <c r="F1747" s="2">
        <f t="shared" si="58"/>
        <v>0</v>
      </c>
      <c r="G1747" s="2">
        <v>3.8</v>
      </c>
      <c r="I1747" s="4">
        <f t="shared" si="57"/>
        <v>0</v>
      </c>
    </row>
    <row r="1748" spans="1:9" x14ac:dyDescent="0.3">
      <c r="A1748" s="2">
        <v>2007</v>
      </c>
      <c r="B1748" s="2" t="s">
        <v>38</v>
      </c>
      <c r="C1748" s="2">
        <v>13</v>
      </c>
      <c r="D1748" s="3">
        <v>0</v>
      </c>
      <c r="F1748" s="2">
        <f t="shared" si="58"/>
        <v>0</v>
      </c>
      <c r="G1748" s="2">
        <v>4.2</v>
      </c>
      <c r="I1748" s="4">
        <f t="shared" si="57"/>
        <v>0</v>
      </c>
    </row>
    <row r="1749" spans="1:9" x14ac:dyDescent="0.3">
      <c r="A1749" s="2">
        <v>2007</v>
      </c>
      <c r="B1749" s="2" t="s">
        <v>38</v>
      </c>
      <c r="C1749" s="2">
        <v>14</v>
      </c>
      <c r="D1749" s="3">
        <v>0</v>
      </c>
      <c r="F1749" s="2">
        <f t="shared" si="58"/>
        <v>0</v>
      </c>
      <c r="G1749" s="2">
        <v>4</v>
      </c>
      <c r="I1749" s="4">
        <f t="shared" si="57"/>
        <v>0</v>
      </c>
    </row>
    <row r="1750" spans="1:9" x14ac:dyDescent="0.3">
      <c r="A1750" s="2">
        <v>2007</v>
      </c>
      <c r="B1750" s="2" t="s">
        <v>38</v>
      </c>
      <c r="C1750" s="2">
        <v>15</v>
      </c>
      <c r="D1750" s="3">
        <v>0</v>
      </c>
      <c r="F1750" s="2">
        <f t="shared" si="58"/>
        <v>0</v>
      </c>
      <c r="G1750" s="2">
        <v>4.5999999999999996</v>
      </c>
      <c r="I1750" s="4">
        <f t="shared" si="57"/>
        <v>0</v>
      </c>
    </row>
    <row r="1751" spans="1:9" x14ac:dyDescent="0.3">
      <c r="A1751" s="2">
        <v>2007</v>
      </c>
      <c r="B1751" s="2" t="s">
        <v>38</v>
      </c>
      <c r="C1751" s="2">
        <v>16</v>
      </c>
      <c r="D1751" s="3">
        <v>0</v>
      </c>
      <c r="F1751" s="2">
        <f t="shared" si="58"/>
        <v>0</v>
      </c>
      <c r="G1751" s="2">
        <v>4.0999999999999996</v>
      </c>
      <c r="I1751" s="4">
        <f t="shared" si="57"/>
        <v>0</v>
      </c>
    </row>
    <row r="1752" spans="1:9" x14ac:dyDescent="0.3">
      <c r="A1752" s="2">
        <v>2007</v>
      </c>
      <c r="B1752" s="2" t="s">
        <v>38</v>
      </c>
      <c r="C1752" s="2">
        <v>17</v>
      </c>
      <c r="D1752" s="3">
        <v>0</v>
      </c>
      <c r="F1752" s="2">
        <f t="shared" si="58"/>
        <v>0</v>
      </c>
      <c r="G1752" s="2">
        <v>3.4</v>
      </c>
      <c r="I1752" s="4">
        <f t="shared" si="57"/>
        <v>0</v>
      </c>
    </row>
    <row r="1753" spans="1:9" x14ac:dyDescent="0.3">
      <c r="A1753" s="2">
        <v>2007</v>
      </c>
      <c r="B1753" s="2" t="s">
        <v>38</v>
      </c>
      <c r="C1753" s="2">
        <v>18</v>
      </c>
      <c r="D1753" s="3">
        <v>0</v>
      </c>
      <c r="F1753" s="2">
        <f t="shared" si="58"/>
        <v>0</v>
      </c>
      <c r="G1753" s="2">
        <v>3.5</v>
      </c>
      <c r="I1753" s="4">
        <f t="shared" si="57"/>
        <v>0</v>
      </c>
    </row>
    <row r="1754" spans="1:9" x14ac:dyDescent="0.3">
      <c r="A1754" s="2">
        <v>2007</v>
      </c>
      <c r="B1754" s="2" t="s">
        <v>38</v>
      </c>
      <c r="C1754" s="2">
        <v>19</v>
      </c>
      <c r="D1754" s="3">
        <v>0</v>
      </c>
      <c r="F1754" s="2">
        <f t="shared" si="58"/>
        <v>0</v>
      </c>
      <c r="G1754" s="2">
        <v>3.9</v>
      </c>
      <c r="I1754" s="4">
        <f t="shared" si="57"/>
        <v>0</v>
      </c>
    </row>
    <row r="1755" spans="1:9" x14ac:dyDescent="0.3">
      <c r="A1755" s="2">
        <v>2007</v>
      </c>
      <c r="B1755" s="2" t="s">
        <v>38</v>
      </c>
      <c r="C1755" s="2">
        <v>20</v>
      </c>
      <c r="D1755" s="3">
        <v>0</v>
      </c>
      <c r="F1755" s="2">
        <f t="shared" si="58"/>
        <v>0</v>
      </c>
      <c r="G1755" s="2">
        <v>2.6</v>
      </c>
      <c r="I1755" s="4">
        <f t="shared" si="57"/>
        <v>0</v>
      </c>
    </row>
    <row r="1756" spans="1:9" x14ac:dyDescent="0.3">
      <c r="A1756" s="2">
        <v>2007</v>
      </c>
      <c r="B1756" s="2" t="s">
        <v>38</v>
      </c>
      <c r="C1756" s="2">
        <v>21</v>
      </c>
      <c r="D1756" s="3">
        <v>0</v>
      </c>
      <c r="F1756" s="2">
        <f t="shared" si="58"/>
        <v>0</v>
      </c>
      <c r="G1756" s="2">
        <v>3.4</v>
      </c>
      <c r="I1756" s="4">
        <f t="shared" si="57"/>
        <v>0</v>
      </c>
    </row>
    <row r="1757" spans="1:9" x14ac:dyDescent="0.3">
      <c r="A1757" s="2">
        <v>2007</v>
      </c>
      <c r="B1757" s="2" t="s">
        <v>38</v>
      </c>
      <c r="C1757" s="2">
        <v>22</v>
      </c>
      <c r="D1757" s="3">
        <v>0</v>
      </c>
      <c r="F1757" s="2">
        <f t="shared" si="58"/>
        <v>0</v>
      </c>
      <c r="G1757" s="2">
        <v>2.9</v>
      </c>
      <c r="I1757" s="4">
        <f t="shared" si="57"/>
        <v>0</v>
      </c>
    </row>
    <row r="1758" spans="1:9" x14ac:dyDescent="0.3">
      <c r="A1758" s="2">
        <v>2007</v>
      </c>
      <c r="B1758" s="2" t="s">
        <v>38</v>
      </c>
      <c r="C1758" s="2">
        <v>23</v>
      </c>
      <c r="D1758" s="3">
        <v>0</v>
      </c>
      <c r="F1758" s="2">
        <f t="shared" si="58"/>
        <v>0</v>
      </c>
      <c r="G1758" s="2">
        <v>2.6</v>
      </c>
      <c r="I1758" s="4">
        <f t="shared" si="57"/>
        <v>0</v>
      </c>
    </row>
    <row r="1759" spans="1:9" x14ac:dyDescent="0.3">
      <c r="A1759" s="2">
        <v>2007</v>
      </c>
      <c r="B1759" s="2" t="s">
        <v>38</v>
      </c>
      <c r="C1759" s="2">
        <v>24</v>
      </c>
      <c r="D1759" s="3">
        <v>0</v>
      </c>
      <c r="F1759" s="2">
        <f t="shared" si="58"/>
        <v>0</v>
      </c>
      <c r="G1759" s="2">
        <v>3.5</v>
      </c>
      <c r="I1759" s="4">
        <f t="shared" si="57"/>
        <v>0</v>
      </c>
    </row>
    <row r="1760" spans="1:9" x14ac:dyDescent="0.3">
      <c r="A1760" s="2">
        <v>2007</v>
      </c>
      <c r="B1760" s="2" t="s">
        <v>38</v>
      </c>
      <c r="C1760" s="2">
        <v>25</v>
      </c>
      <c r="D1760" s="3">
        <v>0</v>
      </c>
      <c r="F1760" s="2">
        <f t="shared" si="58"/>
        <v>0</v>
      </c>
      <c r="G1760" s="2">
        <v>4</v>
      </c>
      <c r="I1760" s="4">
        <f t="shared" si="57"/>
        <v>0</v>
      </c>
    </row>
    <row r="1761" spans="1:9" x14ac:dyDescent="0.3">
      <c r="A1761" s="2">
        <v>2007</v>
      </c>
      <c r="B1761" s="2" t="s">
        <v>38</v>
      </c>
      <c r="C1761" s="2">
        <v>26</v>
      </c>
      <c r="D1761" s="3">
        <v>0</v>
      </c>
      <c r="F1761" s="2">
        <f t="shared" si="58"/>
        <v>0</v>
      </c>
      <c r="G1761" s="2">
        <v>4</v>
      </c>
      <c r="I1761" s="4">
        <f t="shared" si="57"/>
        <v>0</v>
      </c>
    </row>
    <row r="1762" spans="1:9" x14ac:dyDescent="0.3">
      <c r="A1762" s="2">
        <v>2007</v>
      </c>
      <c r="B1762" s="2" t="s">
        <v>38</v>
      </c>
      <c r="C1762" s="2">
        <v>27</v>
      </c>
      <c r="D1762" s="3">
        <v>0</v>
      </c>
      <c r="F1762" s="2">
        <f t="shared" si="58"/>
        <v>0</v>
      </c>
      <c r="G1762" s="2">
        <v>4.2</v>
      </c>
      <c r="I1762" s="4">
        <f t="shared" si="57"/>
        <v>0</v>
      </c>
    </row>
    <row r="1763" spans="1:9" x14ac:dyDescent="0.3">
      <c r="A1763" s="2">
        <v>2007</v>
      </c>
      <c r="B1763" s="2" t="s">
        <v>38</v>
      </c>
      <c r="C1763" s="2">
        <v>28</v>
      </c>
      <c r="D1763" s="3">
        <v>0</v>
      </c>
      <c r="F1763" s="2">
        <f t="shared" si="58"/>
        <v>0</v>
      </c>
      <c r="G1763" s="2">
        <v>4.0999999999999996</v>
      </c>
      <c r="I1763" s="4">
        <f t="shared" si="57"/>
        <v>0</v>
      </c>
    </row>
    <row r="1764" spans="1:9" x14ac:dyDescent="0.3">
      <c r="A1764" s="2">
        <v>2007</v>
      </c>
      <c r="B1764" s="2" t="s">
        <v>38</v>
      </c>
      <c r="C1764" s="2">
        <v>29</v>
      </c>
      <c r="D1764" s="3">
        <v>0</v>
      </c>
      <c r="F1764" s="2">
        <f t="shared" si="58"/>
        <v>0</v>
      </c>
      <c r="G1764" s="2">
        <v>1.8</v>
      </c>
      <c r="I1764" s="4">
        <f t="shared" si="57"/>
        <v>0</v>
      </c>
    </row>
    <row r="1765" spans="1:9" x14ac:dyDescent="0.3">
      <c r="A1765" s="2">
        <v>2007</v>
      </c>
      <c r="B1765" s="2" t="s">
        <v>38</v>
      </c>
      <c r="C1765" s="2">
        <v>30</v>
      </c>
      <c r="D1765" s="3">
        <v>0</v>
      </c>
      <c r="F1765" s="2">
        <f t="shared" si="58"/>
        <v>0</v>
      </c>
      <c r="G1765" s="2">
        <v>2.1</v>
      </c>
      <c r="I1765" s="4">
        <f t="shared" si="57"/>
        <v>0</v>
      </c>
    </row>
    <row r="1766" spans="1:9" x14ac:dyDescent="0.3">
      <c r="A1766" s="2">
        <v>2007</v>
      </c>
      <c r="B1766" s="2" t="s">
        <v>38</v>
      </c>
      <c r="C1766" s="2">
        <v>31</v>
      </c>
      <c r="D1766" s="3">
        <v>0</v>
      </c>
      <c r="F1766" s="2">
        <f t="shared" si="58"/>
        <v>0</v>
      </c>
      <c r="G1766" s="2">
        <v>3.5</v>
      </c>
      <c r="I1766" s="4">
        <f t="shared" si="57"/>
        <v>0</v>
      </c>
    </row>
    <row r="1767" spans="1:9" x14ac:dyDescent="0.3">
      <c r="A1767" s="2">
        <v>2007</v>
      </c>
      <c r="B1767" s="2" t="s">
        <v>39</v>
      </c>
      <c r="C1767" s="2">
        <v>1</v>
      </c>
      <c r="D1767" s="3">
        <v>0</v>
      </c>
      <c r="F1767" s="2">
        <f t="shared" si="58"/>
        <v>0</v>
      </c>
      <c r="G1767" s="2">
        <v>4.8</v>
      </c>
      <c r="I1767" s="4">
        <f t="shared" si="57"/>
        <v>0</v>
      </c>
    </row>
    <row r="1768" spans="1:9" x14ac:dyDescent="0.3">
      <c r="A1768" s="2">
        <v>2007</v>
      </c>
      <c r="B1768" s="2" t="s">
        <v>39</v>
      </c>
      <c r="C1768" s="2">
        <v>2</v>
      </c>
      <c r="D1768" s="3">
        <v>0</v>
      </c>
      <c r="F1768" s="2">
        <f t="shared" si="58"/>
        <v>0</v>
      </c>
      <c r="G1768" s="2">
        <v>3</v>
      </c>
      <c r="I1768" s="4">
        <f t="shared" si="57"/>
        <v>0</v>
      </c>
    </row>
    <row r="1769" spans="1:9" x14ac:dyDescent="0.3">
      <c r="A1769" s="2">
        <v>2007</v>
      </c>
      <c r="B1769" s="2" t="s">
        <v>39</v>
      </c>
      <c r="C1769" s="2">
        <v>3</v>
      </c>
      <c r="D1769" s="3">
        <v>0</v>
      </c>
      <c r="F1769" s="2">
        <f t="shared" si="58"/>
        <v>0</v>
      </c>
      <c r="G1769" s="2">
        <v>2.2000000000000002</v>
      </c>
      <c r="I1769" s="4">
        <f t="shared" si="57"/>
        <v>0</v>
      </c>
    </row>
    <row r="1770" spans="1:9" x14ac:dyDescent="0.3">
      <c r="A1770" s="2">
        <v>2007</v>
      </c>
      <c r="B1770" s="2" t="s">
        <v>39</v>
      </c>
      <c r="C1770" s="2">
        <v>4</v>
      </c>
      <c r="D1770" s="3">
        <v>0</v>
      </c>
      <c r="F1770" s="2">
        <f t="shared" si="58"/>
        <v>0</v>
      </c>
      <c r="G1770" s="2">
        <v>2</v>
      </c>
      <c r="I1770" s="4">
        <f t="shared" si="57"/>
        <v>0</v>
      </c>
    </row>
    <row r="1771" spans="1:9" x14ac:dyDescent="0.3">
      <c r="A1771" s="2">
        <v>2007</v>
      </c>
      <c r="B1771" s="2" t="s">
        <v>39</v>
      </c>
      <c r="C1771" s="2">
        <v>5</v>
      </c>
      <c r="D1771" s="3">
        <v>0</v>
      </c>
      <c r="F1771" s="2">
        <f t="shared" si="58"/>
        <v>0</v>
      </c>
      <c r="G1771" s="2">
        <v>4.0999999999999996</v>
      </c>
      <c r="I1771" s="4">
        <f t="shared" si="57"/>
        <v>0</v>
      </c>
    </row>
    <row r="1772" spans="1:9" x14ac:dyDescent="0.3">
      <c r="A1772" s="2">
        <v>2007</v>
      </c>
      <c r="B1772" s="2" t="s">
        <v>39</v>
      </c>
      <c r="C1772" s="2">
        <v>6</v>
      </c>
      <c r="D1772" s="3">
        <v>0</v>
      </c>
      <c r="F1772" s="2">
        <f t="shared" si="58"/>
        <v>0</v>
      </c>
      <c r="G1772" s="2">
        <v>4</v>
      </c>
      <c r="I1772" s="4">
        <f t="shared" si="57"/>
        <v>0</v>
      </c>
    </row>
    <row r="1773" spans="1:9" x14ac:dyDescent="0.3">
      <c r="A1773" s="2">
        <v>2007</v>
      </c>
      <c r="B1773" s="2" t="s">
        <v>39</v>
      </c>
      <c r="C1773" s="2">
        <v>7</v>
      </c>
      <c r="D1773" s="3">
        <v>0</v>
      </c>
      <c r="F1773" s="2">
        <f t="shared" si="58"/>
        <v>0</v>
      </c>
      <c r="G1773" s="2">
        <v>1.8</v>
      </c>
      <c r="I1773" s="4">
        <f t="shared" si="57"/>
        <v>0</v>
      </c>
    </row>
    <row r="1774" spans="1:9" x14ac:dyDescent="0.3">
      <c r="A1774" s="2">
        <v>2007</v>
      </c>
      <c r="B1774" s="2" t="s">
        <v>39</v>
      </c>
      <c r="C1774" s="2">
        <v>8</v>
      </c>
      <c r="D1774" s="3">
        <v>0</v>
      </c>
      <c r="F1774" s="2">
        <f t="shared" si="58"/>
        <v>0</v>
      </c>
      <c r="G1774" s="2">
        <v>4</v>
      </c>
      <c r="I1774" s="4">
        <f t="shared" si="57"/>
        <v>0</v>
      </c>
    </row>
    <row r="1775" spans="1:9" x14ac:dyDescent="0.3">
      <c r="A1775" s="2">
        <v>2007</v>
      </c>
      <c r="B1775" s="2" t="s">
        <v>39</v>
      </c>
      <c r="C1775" s="2">
        <v>9</v>
      </c>
      <c r="D1775" s="3">
        <v>0</v>
      </c>
      <c r="F1775" s="2">
        <f t="shared" si="58"/>
        <v>0</v>
      </c>
      <c r="G1775" s="2">
        <v>5.7</v>
      </c>
      <c r="I1775" s="4">
        <f t="shared" si="57"/>
        <v>0</v>
      </c>
    </row>
    <row r="1776" spans="1:9" x14ac:dyDescent="0.3">
      <c r="A1776" s="2">
        <v>2007</v>
      </c>
      <c r="B1776" s="2" t="s">
        <v>39</v>
      </c>
      <c r="C1776" s="2">
        <v>10</v>
      </c>
      <c r="D1776" s="3">
        <v>0</v>
      </c>
      <c r="F1776" s="2">
        <f t="shared" si="58"/>
        <v>0</v>
      </c>
      <c r="G1776" s="2">
        <v>3.3</v>
      </c>
      <c r="I1776" s="4">
        <f t="shared" si="57"/>
        <v>0</v>
      </c>
    </row>
    <row r="1777" spans="1:9" x14ac:dyDescent="0.3">
      <c r="A1777" s="2">
        <v>2007</v>
      </c>
      <c r="B1777" s="2" t="s">
        <v>39</v>
      </c>
      <c r="C1777" s="2">
        <v>11</v>
      </c>
      <c r="D1777" s="3">
        <v>0</v>
      </c>
      <c r="F1777" s="2">
        <f t="shared" si="58"/>
        <v>0</v>
      </c>
      <c r="G1777" s="2">
        <v>1.8</v>
      </c>
      <c r="I1777" s="4">
        <f t="shared" si="57"/>
        <v>0</v>
      </c>
    </row>
    <row r="1778" spans="1:9" x14ac:dyDescent="0.3">
      <c r="A1778" s="2">
        <v>2007</v>
      </c>
      <c r="B1778" s="2" t="s">
        <v>39</v>
      </c>
      <c r="C1778" s="2">
        <v>12</v>
      </c>
      <c r="D1778" s="3">
        <v>0</v>
      </c>
      <c r="F1778" s="2">
        <f t="shared" si="58"/>
        <v>0</v>
      </c>
      <c r="G1778" s="2">
        <v>2.1</v>
      </c>
      <c r="I1778" s="4">
        <f t="shared" si="57"/>
        <v>0</v>
      </c>
    </row>
    <row r="1779" spans="1:9" x14ac:dyDescent="0.3">
      <c r="A1779" s="2">
        <v>2007</v>
      </c>
      <c r="B1779" s="2" t="s">
        <v>39</v>
      </c>
      <c r="C1779" s="2">
        <v>13</v>
      </c>
      <c r="D1779" s="3">
        <v>0</v>
      </c>
      <c r="F1779" s="2">
        <f t="shared" si="58"/>
        <v>0</v>
      </c>
      <c r="G1779" s="2">
        <v>1.3</v>
      </c>
      <c r="I1779" s="4">
        <f t="shared" si="57"/>
        <v>0</v>
      </c>
    </row>
    <row r="1780" spans="1:9" x14ac:dyDescent="0.3">
      <c r="A1780" s="2">
        <v>2007</v>
      </c>
      <c r="B1780" s="2" t="s">
        <v>39</v>
      </c>
      <c r="C1780" s="2">
        <v>14</v>
      </c>
      <c r="D1780" s="3">
        <v>0</v>
      </c>
      <c r="F1780" s="2">
        <f t="shared" si="58"/>
        <v>0</v>
      </c>
      <c r="G1780" s="2">
        <v>3.9</v>
      </c>
      <c r="I1780" s="4">
        <f t="shared" si="57"/>
        <v>0</v>
      </c>
    </row>
    <row r="1781" spans="1:9" x14ac:dyDescent="0.3">
      <c r="A1781" s="2">
        <v>2007</v>
      </c>
      <c r="B1781" s="2" t="s">
        <v>39</v>
      </c>
      <c r="C1781" s="2">
        <v>15</v>
      </c>
      <c r="D1781" s="3">
        <v>0</v>
      </c>
      <c r="F1781" s="2">
        <f t="shared" si="58"/>
        <v>0</v>
      </c>
      <c r="G1781" s="2">
        <v>3.2</v>
      </c>
      <c r="I1781" s="4">
        <f t="shared" si="57"/>
        <v>0</v>
      </c>
    </row>
    <row r="1782" spans="1:9" x14ac:dyDescent="0.3">
      <c r="A1782" s="2">
        <v>2007</v>
      </c>
      <c r="B1782" s="2" t="s">
        <v>39</v>
      </c>
      <c r="C1782" s="2">
        <v>16</v>
      </c>
      <c r="D1782" s="3">
        <v>0</v>
      </c>
      <c r="F1782" s="2">
        <f t="shared" si="58"/>
        <v>0</v>
      </c>
      <c r="G1782" s="2">
        <v>2.8</v>
      </c>
      <c r="I1782" s="4">
        <f t="shared" si="57"/>
        <v>0</v>
      </c>
    </row>
    <row r="1783" spans="1:9" x14ac:dyDescent="0.3">
      <c r="A1783" s="2">
        <v>2007</v>
      </c>
      <c r="B1783" s="2" t="s">
        <v>39</v>
      </c>
      <c r="C1783" s="2">
        <v>17</v>
      </c>
      <c r="D1783" s="3">
        <v>0</v>
      </c>
      <c r="F1783" s="2">
        <f t="shared" si="58"/>
        <v>0</v>
      </c>
      <c r="G1783" s="2">
        <v>2.1</v>
      </c>
      <c r="I1783" s="4">
        <f t="shared" ref="I1783:I1827" si="59">F1783*$P$28</f>
        <v>0</v>
      </c>
    </row>
    <row r="1784" spans="1:9" x14ac:dyDescent="0.3">
      <c r="A1784" s="2">
        <v>2007</v>
      </c>
      <c r="B1784" s="2" t="s">
        <v>39</v>
      </c>
      <c r="C1784" s="2">
        <v>18</v>
      </c>
      <c r="D1784" s="3">
        <v>0</v>
      </c>
      <c r="F1784" s="2">
        <f t="shared" ref="F1784:F1827" si="60">D1784/301.4</f>
        <v>0</v>
      </c>
      <c r="G1784" s="2">
        <v>1.4</v>
      </c>
      <c r="I1784" s="4">
        <f t="shared" si="59"/>
        <v>0</v>
      </c>
    </row>
    <row r="1785" spans="1:9" x14ac:dyDescent="0.3">
      <c r="A1785" s="2">
        <v>2007</v>
      </c>
      <c r="B1785" s="2" t="s">
        <v>39</v>
      </c>
      <c r="C1785" s="2">
        <v>19</v>
      </c>
      <c r="D1785" s="3">
        <v>0</v>
      </c>
      <c r="F1785" s="2">
        <f t="shared" si="60"/>
        <v>0</v>
      </c>
      <c r="G1785" s="2">
        <v>3.7</v>
      </c>
      <c r="I1785" s="4">
        <f t="shared" si="59"/>
        <v>0</v>
      </c>
    </row>
    <row r="1786" spans="1:9" x14ac:dyDescent="0.3">
      <c r="A1786" s="2">
        <v>2007</v>
      </c>
      <c r="B1786" s="2" t="s">
        <v>39</v>
      </c>
      <c r="C1786" s="2">
        <v>20</v>
      </c>
      <c r="D1786" s="3">
        <v>0</v>
      </c>
      <c r="F1786" s="2">
        <f t="shared" si="60"/>
        <v>0</v>
      </c>
      <c r="G1786" s="2">
        <v>3.6</v>
      </c>
      <c r="I1786" s="4">
        <f t="shared" si="59"/>
        <v>0</v>
      </c>
    </row>
    <row r="1787" spans="1:9" x14ac:dyDescent="0.3">
      <c r="A1787" s="2">
        <v>2007</v>
      </c>
      <c r="B1787" s="2" t="s">
        <v>39</v>
      </c>
      <c r="C1787" s="2">
        <v>21</v>
      </c>
      <c r="D1787" s="3">
        <v>0</v>
      </c>
      <c r="F1787" s="2">
        <f t="shared" si="60"/>
        <v>0</v>
      </c>
      <c r="G1787" s="2">
        <v>4.3</v>
      </c>
      <c r="I1787" s="4">
        <f t="shared" si="59"/>
        <v>0</v>
      </c>
    </row>
    <row r="1788" spans="1:9" x14ac:dyDescent="0.3">
      <c r="A1788" s="2">
        <v>2007</v>
      </c>
      <c r="B1788" s="2" t="s">
        <v>39</v>
      </c>
      <c r="C1788" s="2">
        <v>22</v>
      </c>
      <c r="D1788" s="3">
        <v>0</v>
      </c>
      <c r="F1788" s="2">
        <f t="shared" si="60"/>
        <v>0</v>
      </c>
      <c r="G1788" s="2">
        <v>3.6</v>
      </c>
      <c r="I1788" s="4">
        <f t="shared" si="59"/>
        <v>0</v>
      </c>
    </row>
    <row r="1789" spans="1:9" x14ac:dyDescent="0.3">
      <c r="A1789" s="2">
        <v>2007</v>
      </c>
      <c r="B1789" s="2" t="s">
        <v>39</v>
      </c>
      <c r="C1789" s="2">
        <v>23</v>
      </c>
      <c r="D1789" s="3">
        <v>6.7</v>
      </c>
      <c r="F1789" s="2">
        <f t="shared" si="60"/>
        <v>2.2229595222295954E-2</v>
      </c>
      <c r="G1789" s="2">
        <v>2.4</v>
      </c>
      <c r="I1789" s="4">
        <f t="shared" si="59"/>
        <v>10.633698886696479</v>
      </c>
    </row>
    <row r="1790" spans="1:9" x14ac:dyDescent="0.3">
      <c r="A1790" s="2">
        <v>2007</v>
      </c>
      <c r="B1790" s="2" t="s">
        <v>39</v>
      </c>
      <c r="C1790" s="2">
        <v>24</v>
      </c>
      <c r="D1790" s="3">
        <v>0.2</v>
      </c>
      <c r="F1790" s="2">
        <f t="shared" si="60"/>
        <v>6.6357000663570017E-4</v>
      </c>
      <c r="G1790" s="2">
        <v>3</v>
      </c>
      <c r="I1790" s="4">
        <f t="shared" si="59"/>
        <v>0.31742384736407397</v>
      </c>
    </row>
    <row r="1791" spans="1:9" x14ac:dyDescent="0.3">
      <c r="A1791" s="2">
        <v>2007</v>
      </c>
      <c r="B1791" s="2" t="s">
        <v>39</v>
      </c>
      <c r="C1791" s="2">
        <v>25</v>
      </c>
      <c r="D1791" s="3">
        <v>0</v>
      </c>
      <c r="F1791" s="2">
        <f t="shared" si="60"/>
        <v>0</v>
      </c>
      <c r="G1791" s="2">
        <v>1.9</v>
      </c>
      <c r="I1791" s="4">
        <f t="shared" si="59"/>
        <v>0</v>
      </c>
    </row>
    <row r="1792" spans="1:9" x14ac:dyDescent="0.3">
      <c r="A1792" s="2">
        <v>2007</v>
      </c>
      <c r="B1792" s="2" t="s">
        <v>39</v>
      </c>
      <c r="C1792" s="2">
        <v>26</v>
      </c>
      <c r="D1792" s="3">
        <v>0</v>
      </c>
      <c r="F1792" s="2">
        <f t="shared" si="60"/>
        <v>0</v>
      </c>
      <c r="G1792" s="2">
        <v>2</v>
      </c>
      <c r="I1792" s="4">
        <f t="shared" si="59"/>
        <v>0</v>
      </c>
    </row>
    <row r="1793" spans="1:9" x14ac:dyDescent="0.3">
      <c r="A1793" s="2">
        <v>2007</v>
      </c>
      <c r="B1793" s="2" t="s">
        <v>39</v>
      </c>
      <c r="C1793" s="2">
        <v>27</v>
      </c>
      <c r="D1793" s="3">
        <v>0</v>
      </c>
      <c r="F1793" s="2">
        <f t="shared" si="60"/>
        <v>0</v>
      </c>
      <c r="G1793" s="2">
        <v>1.7</v>
      </c>
      <c r="I1793" s="4">
        <f t="shared" si="59"/>
        <v>0</v>
      </c>
    </row>
    <row r="1794" spans="1:9" x14ac:dyDescent="0.3">
      <c r="A1794" s="2">
        <v>2007</v>
      </c>
      <c r="B1794" s="2" t="s">
        <v>39</v>
      </c>
      <c r="C1794" s="2">
        <v>28</v>
      </c>
      <c r="D1794" s="3">
        <v>0</v>
      </c>
      <c r="F1794" s="2">
        <f t="shared" si="60"/>
        <v>0</v>
      </c>
      <c r="G1794" s="2">
        <v>1.2</v>
      </c>
      <c r="I1794" s="4">
        <f t="shared" si="59"/>
        <v>0</v>
      </c>
    </row>
    <row r="1795" spans="1:9" x14ac:dyDescent="0.3">
      <c r="A1795" s="2">
        <v>2007</v>
      </c>
      <c r="B1795" s="2" t="s">
        <v>39</v>
      </c>
      <c r="C1795" s="2">
        <v>29</v>
      </c>
      <c r="D1795" s="3">
        <v>0</v>
      </c>
      <c r="F1795" s="2">
        <f t="shared" si="60"/>
        <v>0</v>
      </c>
      <c r="G1795" s="2">
        <v>1.8</v>
      </c>
      <c r="I1795" s="4">
        <f t="shared" si="59"/>
        <v>0</v>
      </c>
    </row>
    <row r="1796" spans="1:9" x14ac:dyDescent="0.3">
      <c r="A1796" s="2">
        <v>2007</v>
      </c>
      <c r="B1796" s="2" t="s">
        <v>39</v>
      </c>
      <c r="C1796" s="2">
        <v>30</v>
      </c>
      <c r="D1796" s="3">
        <v>0</v>
      </c>
      <c r="F1796" s="2">
        <f t="shared" si="60"/>
        <v>0</v>
      </c>
      <c r="G1796" s="2">
        <v>2.6</v>
      </c>
      <c r="I1796" s="4">
        <f t="shared" si="59"/>
        <v>0</v>
      </c>
    </row>
    <row r="1797" spans="1:9" x14ac:dyDescent="0.3">
      <c r="A1797" s="2">
        <v>2007</v>
      </c>
      <c r="B1797" s="2" t="s">
        <v>40</v>
      </c>
      <c r="C1797" s="2">
        <v>1</v>
      </c>
      <c r="D1797" s="3">
        <v>0</v>
      </c>
      <c r="F1797" s="2">
        <f t="shared" si="60"/>
        <v>0</v>
      </c>
      <c r="G1797" s="2">
        <v>1.8</v>
      </c>
      <c r="I1797" s="4">
        <f t="shared" si="59"/>
        <v>0</v>
      </c>
    </row>
    <row r="1798" spans="1:9" x14ac:dyDescent="0.3">
      <c r="A1798" s="2">
        <v>2007</v>
      </c>
      <c r="B1798" s="2" t="s">
        <v>40</v>
      </c>
      <c r="C1798" s="2">
        <v>2</v>
      </c>
      <c r="D1798" s="3">
        <v>0</v>
      </c>
      <c r="F1798" s="2">
        <f t="shared" si="60"/>
        <v>0</v>
      </c>
      <c r="G1798" s="2">
        <v>4.5999999999999996</v>
      </c>
      <c r="I1798" s="4">
        <f t="shared" si="59"/>
        <v>0</v>
      </c>
    </row>
    <row r="1799" spans="1:9" x14ac:dyDescent="0.3">
      <c r="A1799" s="2">
        <v>2007</v>
      </c>
      <c r="B1799" s="2" t="s">
        <v>40</v>
      </c>
      <c r="C1799" s="2">
        <v>3</v>
      </c>
      <c r="D1799" s="3">
        <v>15</v>
      </c>
      <c r="F1799" s="2">
        <f t="shared" si="60"/>
        <v>4.976775049767751E-2</v>
      </c>
      <c r="G1799" s="2">
        <v>2.1</v>
      </c>
      <c r="I1799" s="4">
        <f t="shared" si="59"/>
        <v>23.806788552305548</v>
      </c>
    </row>
    <row r="1800" spans="1:9" x14ac:dyDescent="0.3">
      <c r="A1800" s="2">
        <v>2007</v>
      </c>
      <c r="B1800" s="2" t="s">
        <v>40</v>
      </c>
      <c r="C1800" s="2">
        <v>4</v>
      </c>
      <c r="D1800" s="3">
        <v>0</v>
      </c>
      <c r="F1800" s="2">
        <f t="shared" si="60"/>
        <v>0</v>
      </c>
      <c r="G1800" s="2">
        <v>1.1000000000000001</v>
      </c>
      <c r="I1800" s="4">
        <f t="shared" si="59"/>
        <v>0</v>
      </c>
    </row>
    <row r="1801" spans="1:9" x14ac:dyDescent="0.3">
      <c r="A1801" s="2">
        <v>2007</v>
      </c>
      <c r="B1801" s="2" t="s">
        <v>40</v>
      </c>
      <c r="C1801" s="2">
        <v>5</v>
      </c>
      <c r="D1801" s="3">
        <v>0.7</v>
      </c>
      <c r="F1801" s="2">
        <f t="shared" si="60"/>
        <v>2.3224950232249501E-3</v>
      </c>
      <c r="G1801" s="2">
        <v>1.7</v>
      </c>
      <c r="I1801" s="4">
        <f t="shared" si="59"/>
        <v>1.1109834657742588</v>
      </c>
    </row>
    <row r="1802" spans="1:9" x14ac:dyDescent="0.3">
      <c r="A1802" s="2">
        <v>2007</v>
      </c>
      <c r="B1802" s="2" t="s">
        <v>40</v>
      </c>
      <c r="C1802" s="2">
        <v>6</v>
      </c>
      <c r="D1802" s="3">
        <v>3.2</v>
      </c>
      <c r="F1802" s="2">
        <f t="shared" si="60"/>
        <v>1.0617120106171203E-2</v>
      </c>
      <c r="G1802" s="2">
        <v>2</v>
      </c>
      <c r="I1802" s="4">
        <f t="shared" si="59"/>
        <v>5.0787815578251836</v>
      </c>
    </row>
    <row r="1803" spans="1:9" x14ac:dyDescent="0.3">
      <c r="A1803" s="2">
        <v>2007</v>
      </c>
      <c r="B1803" s="2" t="s">
        <v>40</v>
      </c>
      <c r="C1803" s="2">
        <v>7</v>
      </c>
      <c r="D1803" s="3">
        <v>7</v>
      </c>
      <c r="F1803" s="2">
        <f t="shared" si="60"/>
        <v>2.3224950232249505E-2</v>
      </c>
      <c r="G1803" s="2">
        <v>1.1000000000000001</v>
      </c>
      <c r="I1803" s="4">
        <f t="shared" si="59"/>
        <v>11.10983465774259</v>
      </c>
    </row>
    <row r="1804" spans="1:9" x14ac:dyDescent="0.3">
      <c r="A1804" s="2">
        <v>2007</v>
      </c>
      <c r="B1804" s="2" t="s">
        <v>40</v>
      </c>
      <c r="C1804" s="2">
        <v>8</v>
      </c>
      <c r="D1804" s="3">
        <v>18</v>
      </c>
      <c r="F1804" s="2">
        <f t="shared" si="60"/>
        <v>5.9721300597213013E-2</v>
      </c>
      <c r="G1804" s="2">
        <v>0.3</v>
      </c>
      <c r="I1804" s="4">
        <f t="shared" si="59"/>
        <v>28.56814626276666</v>
      </c>
    </row>
    <row r="1805" spans="1:9" x14ac:dyDescent="0.3">
      <c r="A1805" s="2">
        <v>2007</v>
      </c>
      <c r="B1805" s="2" t="s">
        <v>40</v>
      </c>
      <c r="C1805" s="2">
        <v>9</v>
      </c>
      <c r="D1805" s="3">
        <v>0</v>
      </c>
      <c r="F1805" s="2">
        <f t="shared" si="60"/>
        <v>0</v>
      </c>
      <c r="G1805" s="2">
        <v>0.9</v>
      </c>
      <c r="I1805" s="4">
        <f t="shared" si="59"/>
        <v>0</v>
      </c>
    </row>
    <row r="1806" spans="1:9" x14ac:dyDescent="0.3">
      <c r="A1806" s="2">
        <v>2007</v>
      </c>
      <c r="B1806" s="2" t="s">
        <v>40</v>
      </c>
      <c r="C1806" s="2">
        <v>10</v>
      </c>
      <c r="D1806" s="3">
        <v>0</v>
      </c>
      <c r="F1806" s="2">
        <f t="shared" si="60"/>
        <v>0</v>
      </c>
      <c r="G1806" s="2">
        <v>0.8</v>
      </c>
      <c r="I1806" s="4">
        <f t="shared" si="59"/>
        <v>0</v>
      </c>
    </row>
    <row r="1807" spans="1:9" x14ac:dyDescent="0.3">
      <c r="A1807" s="2">
        <v>2007</v>
      </c>
      <c r="B1807" s="2" t="s">
        <v>40</v>
      </c>
      <c r="C1807" s="2">
        <v>11</v>
      </c>
      <c r="D1807" s="3">
        <v>0</v>
      </c>
      <c r="F1807" s="2">
        <f t="shared" si="60"/>
        <v>0</v>
      </c>
      <c r="G1807" s="2">
        <v>1.5</v>
      </c>
      <c r="I1807" s="4">
        <f t="shared" si="59"/>
        <v>0</v>
      </c>
    </row>
    <row r="1808" spans="1:9" x14ac:dyDescent="0.3">
      <c r="A1808" s="2">
        <v>2007</v>
      </c>
      <c r="B1808" s="2" t="s">
        <v>40</v>
      </c>
      <c r="C1808" s="2">
        <v>12</v>
      </c>
      <c r="D1808" s="3">
        <v>0</v>
      </c>
      <c r="F1808" s="2">
        <f t="shared" si="60"/>
        <v>0</v>
      </c>
      <c r="G1808" s="2">
        <v>1.3</v>
      </c>
      <c r="I1808" s="4">
        <f t="shared" si="59"/>
        <v>0</v>
      </c>
    </row>
    <row r="1809" spans="1:9" x14ac:dyDescent="0.3">
      <c r="A1809" s="2">
        <v>2007</v>
      </c>
      <c r="B1809" s="2" t="s">
        <v>40</v>
      </c>
      <c r="C1809" s="2">
        <v>13</v>
      </c>
      <c r="D1809" s="3">
        <v>0</v>
      </c>
      <c r="F1809" s="2">
        <f t="shared" si="60"/>
        <v>0</v>
      </c>
      <c r="G1809" s="2">
        <v>1.1000000000000001</v>
      </c>
      <c r="I1809" s="4">
        <f t="shared" si="59"/>
        <v>0</v>
      </c>
    </row>
    <row r="1810" spans="1:9" x14ac:dyDescent="0.3">
      <c r="A1810" s="2">
        <v>2007</v>
      </c>
      <c r="B1810" s="2" t="s">
        <v>40</v>
      </c>
      <c r="C1810" s="2">
        <v>14</v>
      </c>
      <c r="D1810" s="3">
        <v>0</v>
      </c>
      <c r="F1810" s="2">
        <f t="shared" si="60"/>
        <v>0</v>
      </c>
      <c r="G1810" s="2">
        <v>2</v>
      </c>
      <c r="I1810" s="4">
        <f t="shared" si="59"/>
        <v>0</v>
      </c>
    </row>
    <row r="1811" spans="1:9" x14ac:dyDescent="0.3">
      <c r="A1811" s="2">
        <v>2007</v>
      </c>
      <c r="B1811" s="2" t="s">
        <v>40</v>
      </c>
      <c r="C1811" s="2">
        <v>15</v>
      </c>
      <c r="D1811" s="3">
        <v>0</v>
      </c>
      <c r="F1811" s="2">
        <f t="shared" si="60"/>
        <v>0</v>
      </c>
      <c r="G1811" s="2">
        <v>1.7</v>
      </c>
      <c r="I1811" s="4">
        <f t="shared" si="59"/>
        <v>0</v>
      </c>
    </row>
    <row r="1812" spans="1:9" x14ac:dyDescent="0.3">
      <c r="A1812" s="2">
        <v>2007</v>
      </c>
      <c r="B1812" s="2" t="s">
        <v>40</v>
      </c>
      <c r="C1812" s="2">
        <v>16</v>
      </c>
      <c r="D1812" s="3">
        <v>0</v>
      </c>
      <c r="F1812" s="2">
        <f t="shared" si="60"/>
        <v>0</v>
      </c>
      <c r="G1812" s="2">
        <v>1.5</v>
      </c>
      <c r="I1812" s="4">
        <f t="shared" si="59"/>
        <v>0</v>
      </c>
    </row>
    <row r="1813" spans="1:9" x14ac:dyDescent="0.3">
      <c r="A1813" s="2">
        <v>2007</v>
      </c>
      <c r="B1813" s="2" t="s">
        <v>40</v>
      </c>
      <c r="C1813" s="2">
        <v>17</v>
      </c>
      <c r="D1813" s="3">
        <v>0</v>
      </c>
      <c r="F1813" s="2">
        <f t="shared" si="60"/>
        <v>0</v>
      </c>
      <c r="G1813" s="2">
        <v>1</v>
      </c>
      <c r="I1813" s="4">
        <f t="shared" si="59"/>
        <v>0</v>
      </c>
    </row>
    <row r="1814" spans="1:9" x14ac:dyDescent="0.3">
      <c r="A1814" s="2">
        <v>2007</v>
      </c>
      <c r="B1814" s="2" t="s">
        <v>40</v>
      </c>
      <c r="C1814" s="2">
        <v>18</v>
      </c>
      <c r="D1814" s="3">
        <v>0</v>
      </c>
      <c r="F1814" s="2">
        <f t="shared" si="60"/>
        <v>0</v>
      </c>
      <c r="G1814" s="2">
        <v>1.7</v>
      </c>
      <c r="I1814" s="4">
        <f t="shared" si="59"/>
        <v>0</v>
      </c>
    </row>
    <row r="1815" spans="1:9" x14ac:dyDescent="0.3">
      <c r="A1815" s="2">
        <v>2007</v>
      </c>
      <c r="B1815" s="2" t="s">
        <v>40</v>
      </c>
      <c r="C1815" s="2">
        <v>19</v>
      </c>
      <c r="D1815" s="3">
        <v>0</v>
      </c>
      <c r="F1815" s="2">
        <f t="shared" si="60"/>
        <v>0</v>
      </c>
      <c r="G1815" s="2">
        <v>1.2</v>
      </c>
      <c r="I1815" s="4">
        <f t="shared" si="59"/>
        <v>0</v>
      </c>
    </row>
    <row r="1816" spans="1:9" x14ac:dyDescent="0.3">
      <c r="A1816" s="2">
        <v>2007</v>
      </c>
      <c r="B1816" s="2" t="s">
        <v>40</v>
      </c>
      <c r="C1816" s="2">
        <v>20</v>
      </c>
      <c r="D1816" s="3">
        <v>0</v>
      </c>
      <c r="F1816" s="2">
        <f t="shared" si="60"/>
        <v>0</v>
      </c>
      <c r="G1816" s="2">
        <v>1.4</v>
      </c>
      <c r="I1816" s="4">
        <f t="shared" si="59"/>
        <v>0</v>
      </c>
    </row>
    <row r="1817" spans="1:9" x14ac:dyDescent="0.3">
      <c r="A1817" s="2">
        <v>2007</v>
      </c>
      <c r="B1817" s="2" t="s">
        <v>40</v>
      </c>
      <c r="C1817" s="2">
        <v>21</v>
      </c>
      <c r="D1817" s="3">
        <v>5</v>
      </c>
      <c r="F1817" s="2">
        <f t="shared" si="60"/>
        <v>1.6589250165892504E-2</v>
      </c>
      <c r="G1817" s="2">
        <v>1.7</v>
      </c>
      <c r="I1817" s="4">
        <f t="shared" si="59"/>
        <v>7.9355961841018496</v>
      </c>
    </row>
    <row r="1818" spans="1:9" x14ac:dyDescent="0.3">
      <c r="A1818" s="2">
        <v>2007</v>
      </c>
      <c r="B1818" s="2" t="s">
        <v>40</v>
      </c>
      <c r="C1818" s="2">
        <v>22</v>
      </c>
      <c r="D1818" s="3">
        <v>18</v>
      </c>
      <c r="F1818" s="2">
        <f t="shared" si="60"/>
        <v>5.9721300597213013E-2</v>
      </c>
      <c r="G1818" s="2">
        <v>0.8</v>
      </c>
      <c r="I1818" s="4">
        <f t="shared" si="59"/>
        <v>28.56814626276666</v>
      </c>
    </row>
    <row r="1819" spans="1:9" x14ac:dyDescent="0.3">
      <c r="A1819" s="2">
        <v>2007</v>
      </c>
      <c r="B1819" s="2" t="s">
        <v>40</v>
      </c>
      <c r="C1819" s="2">
        <v>23</v>
      </c>
      <c r="D1819" s="3">
        <v>0</v>
      </c>
      <c r="F1819" s="2">
        <f t="shared" si="60"/>
        <v>0</v>
      </c>
      <c r="G1819" s="2">
        <v>0.9</v>
      </c>
      <c r="I1819" s="4">
        <f t="shared" si="59"/>
        <v>0</v>
      </c>
    </row>
    <row r="1820" spans="1:9" x14ac:dyDescent="0.3">
      <c r="A1820" s="2">
        <v>2007</v>
      </c>
      <c r="B1820" s="2" t="s">
        <v>40</v>
      </c>
      <c r="C1820" s="2">
        <v>24</v>
      </c>
      <c r="D1820" s="3">
        <v>0</v>
      </c>
      <c r="F1820" s="2">
        <f t="shared" si="60"/>
        <v>0</v>
      </c>
      <c r="G1820" s="2">
        <v>0.9</v>
      </c>
      <c r="I1820" s="4">
        <f t="shared" si="59"/>
        <v>0</v>
      </c>
    </row>
    <row r="1821" spans="1:9" x14ac:dyDescent="0.3">
      <c r="A1821" s="2">
        <v>2007</v>
      </c>
      <c r="B1821" s="2" t="s">
        <v>40</v>
      </c>
      <c r="C1821" s="2">
        <v>25</v>
      </c>
      <c r="D1821" s="3">
        <v>0</v>
      </c>
      <c r="F1821" s="2">
        <f t="shared" si="60"/>
        <v>0</v>
      </c>
      <c r="G1821" s="2">
        <v>1.2</v>
      </c>
      <c r="I1821" s="4">
        <f t="shared" si="59"/>
        <v>0</v>
      </c>
    </row>
    <row r="1822" spans="1:9" x14ac:dyDescent="0.3">
      <c r="A1822" s="2">
        <v>2007</v>
      </c>
      <c r="B1822" s="2" t="s">
        <v>40</v>
      </c>
      <c r="C1822" s="2">
        <v>26</v>
      </c>
      <c r="D1822" s="3">
        <v>0</v>
      </c>
      <c r="F1822" s="2">
        <f t="shared" si="60"/>
        <v>0</v>
      </c>
      <c r="G1822" s="2">
        <v>1.2</v>
      </c>
      <c r="I1822" s="4">
        <f t="shared" si="59"/>
        <v>0</v>
      </c>
    </row>
    <row r="1823" spans="1:9" x14ac:dyDescent="0.3">
      <c r="A1823" s="2">
        <v>2007</v>
      </c>
      <c r="B1823" s="2" t="s">
        <v>40</v>
      </c>
      <c r="C1823" s="2">
        <v>27</v>
      </c>
      <c r="D1823" s="3">
        <v>0</v>
      </c>
      <c r="F1823" s="2">
        <f t="shared" si="60"/>
        <v>0</v>
      </c>
      <c r="G1823" s="2">
        <v>1</v>
      </c>
      <c r="I1823" s="4">
        <f t="shared" si="59"/>
        <v>0</v>
      </c>
    </row>
    <row r="1824" spans="1:9" x14ac:dyDescent="0.3">
      <c r="A1824" s="2">
        <v>2007</v>
      </c>
      <c r="B1824" s="2" t="s">
        <v>40</v>
      </c>
      <c r="C1824" s="2">
        <v>28</v>
      </c>
      <c r="D1824" s="3">
        <v>0</v>
      </c>
      <c r="F1824" s="2">
        <f t="shared" si="60"/>
        <v>0</v>
      </c>
      <c r="G1824" s="2">
        <v>1.1000000000000001</v>
      </c>
      <c r="I1824" s="4">
        <f t="shared" si="59"/>
        <v>0</v>
      </c>
    </row>
    <row r="1825" spans="1:9" x14ac:dyDescent="0.3">
      <c r="A1825" s="2">
        <v>2007</v>
      </c>
      <c r="B1825" s="2" t="s">
        <v>40</v>
      </c>
      <c r="C1825" s="2">
        <v>29</v>
      </c>
      <c r="D1825" s="3">
        <v>0</v>
      </c>
      <c r="F1825" s="2">
        <f t="shared" si="60"/>
        <v>0</v>
      </c>
      <c r="G1825" s="2">
        <v>1.2</v>
      </c>
      <c r="I1825" s="4">
        <f t="shared" si="59"/>
        <v>0</v>
      </c>
    </row>
    <row r="1826" spans="1:9" x14ac:dyDescent="0.3">
      <c r="A1826" s="2">
        <v>2007</v>
      </c>
      <c r="B1826" s="2" t="s">
        <v>40</v>
      </c>
      <c r="C1826" s="2">
        <v>30</v>
      </c>
      <c r="D1826" s="3">
        <v>3.3</v>
      </c>
      <c r="F1826" s="2">
        <f t="shared" si="60"/>
        <v>1.0948905109489052E-2</v>
      </c>
      <c r="G1826" s="2">
        <v>0.6</v>
      </c>
      <c r="I1826" s="4">
        <f t="shared" si="59"/>
        <v>5.2374934815072205</v>
      </c>
    </row>
    <row r="1827" spans="1:9" x14ac:dyDescent="0.3">
      <c r="A1827" s="2">
        <v>2007</v>
      </c>
      <c r="B1827" s="2" t="s">
        <v>40</v>
      </c>
      <c r="C1827" s="2">
        <v>31</v>
      </c>
      <c r="D1827" s="3">
        <v>0.2</v>
      </c>
      <c r="E1827">
        <f>SUM(D1463:D1827)</f>
        <v>301.39999999999986</v>
      </c>
      <c r="F1827" s="2">
        <f t="shared" si="60"/>
        <v>6.6357000663570017E-4</v>
      </c>
      <c r="G1827" s="2">
        <v>1.5</v>
      </c>
      <c r="H1827" s="2">
        <f>SUM(G1463:G1827)</f>
        <v>1627.6999999999994</v>
      </c>
      <c r="I1827" s="4">
        <f t="shared" si="59"/>
        <v>0.31742384736407397</v>
      </c>
    </row>
    <row r="1828" spans="1:9" x14ac:dyDescent="0.3">
      <c r="A1828" s="2">
        <v>2008</v>
      </c>
      <c r="B1828" s="2" t="s">
        <v>29</v>
      </c>
      <c r="C1828" s="2">
        <v>1</v>
      </c>
      <c r="D1828" s="3">
        <v>0</v>
      </c>
      <c r="F1828" s="2">
        <f>D1828/115.73</f>
        <v>0</v>
      </c>
      <c r="G1828" s="2">
        <v>0.6</v>
      </c>
      <c r="I1828" s="4">
        <f>F1828*$Q$28</f>
        <v>0</v>
      </c>
    </row>
    <row r="1829" spans="1:9" x14ac:dyDescent="0.3">
      <c r="A1829" s="2">
        <v>2008</v>
      </c>
      <c r="B1829" s="2" t="s">
        <v>29</v>
      </c>
      <c r="C1829" s="2">
        <v>2</v>
      </c>
      <c r="D1829" s="3">
        <v>1.4</v>
      </c>
      <c r="F1829" s="2">
        <f t="shared" ref="F1829:F1892" si="61">D1829/115.73</f>
        <v>1.2097122612978484E-2</v>
      </c>
      <c r="G1829" s="2">
        <v>0.7</v>
      </c>
      <c r="I1829" s="4">
        <f t="shared" ref="I1829:I1892" si="62">F1829*$Q$28</f>
        <v>6.4048328119235443</v>
      </c>
    </row>
    <row r="1830" spans="1:9" x14ac:dyDescent="0.3">
      <c r="A1830" s="2">
        <v>2008</v>
      </c>
      <c r="B1830" s="2" t="s">
        <v>29</v>
      </c>
      <c r="C1830" s="2">
        <v>3</v>
      </c>
      <c r="D1830" s="3">
        <v>0.4</v>
      </c>
      <c r="F1830" s="2">
        <f t="shared" si="61"/>
        <v>3.4563207465652815E-3</v>
      </c>
      <c r="G1830" s="2">
        <v>0.6</v>
      </c>
      <c r="I1830" s="4">
        <f t="shared" si="62"/>
        <v>1.8299522319781558</v>
      </c>
    </row>
    <row r="1831" spans="1:9" x14ac:dyDescent="0.3">
      <c r="A1831" s="2">
        <v>2008</v>
      </c>
      <c r="B1831" s="2" t="s">
        <v>29</v>
      </c>
      <c r="C1831" s="2">
        <v>4</v>
      </c>
      <c r="D1831" s="3">
        <v>6</v>
      </c>
      <c r="F1831" s="2">
        <f t="shared" si="61"/>
        <v>5.1844811198479217E-2</v>
      </c>
      <c r="G1831" s="2">
        <v>1.1000000000000001</v>
      </c>
      <c r="I1831" s="4">
        <f t="shared" si="62"/>
        <v>27.449283479672335</v>
      </c>
    </row>
    <row r="1832" spans="1:9" x14ac:dyDescent="0.3">
      <c r="A1832" s="2">
        <v>2008</v>
      </c>
      <c r="B1832" s="2" t="s">
        <v>29</v>
      </c>
      <c r="C1832" s="2">
        <v>5</v>
      </c>
      <c r="D1832" s="3">
        <v>0</v>
      </c>
      <c r="F1832" s="2">
        <f t="shared" si="61"/>
        <v>0</v>
      </c>
      <c r="G1832" s="2">
        <v>2</v>
      </c>
      <c r="I1832" s="4">
        <f t="shared" si="62"/>
        <v>0</v>
      </c>
    </row>
    <row r="1833" spans="1:9" x14ac:dyDescent="0.3">
      <c r="A1833" s="2">
        <v>2008</v>
      </c>
      <c r="B1833" s="2" t="s">
        <v>29</v>
      </c>
      <c r="C1833" s="2">
        <v>6</v>
      </c>
      <c r="D1833" s="3">
        <v>2.7</v>
      </c>
      <c r="F1833" s="2">
        <f t="shared" si="61"/>
        <v>2.3330165039315648E-2</v>
      </c>
      <c r="G1833" s="2">
        <v>1.2</v>
      </c>
      <c r="I1833" s="4">
        <f t="shared" si="62"/>
        <v>12.35217756585255</v>
      </c>
    </row>
    <row r="1834" spans="1:9" x14ac:dyDescent="0.3">
      <c r="A1834" s="2">
        <v>2008</v>
      </c>
      <c r="B1834" s="2" t="s">
        <v>29</v>
      </c>
      <c r="C1834" s="2">
        <v>7</v>
      </c>
      <c r="D1834" s="3">
        <v>0</v>
      </c>
      <c r="F1834" s="2">
        <f t="shared" si="61"/>
        <v>0</v>
      </c>
      <c r="G1834" s="2">
        <v>1.3</v>
      </c>
      <c r="I1834" s="4">
        <f t="shared" si="62"/>
        <v>0</v>
      </c>
    </row>
    <row r="1835" spans="1:9" x14ac:dyDescent="0.3">
      <c r="A1835" s="2">
        <v>2008</v>
      </c>
      <c r="B1835" s="2" t="s">
        <v>29</v>
      </c>
      <c r="C1835" s="2">
        <v>8</v>
      </c>
      <c r="D1835" s="3">
        <v>0</v>
      </c>
      <c r="F1835" s="2">
        <f t="shared" si="61"/>
        <v>0</v>
      </c>
      <c r="G1835" s="2">
        <v>0.9</v>
      </c>
      <c r="I1835" s="4">
        <f t="shared" si="62"/>
        <v>0</v>
      </c>
    </row>
    <row r="1836" spans="1:9" x14ac:dyDescent="0.3">
      <c r="A1836" s="2">
        <v>2008</v>
      </c>
      <c r="B1836" s="2" t="s">
        <v>29</v>
      </c>
      <c r="C1836" s="2">
        <v>9</v>
      </c>
      <c r="D1836" s="3">
        <v>0</v>
      </c>
      <c r="F1836" s="2">
        <f t="shared" si="61"/>
        <v>0</v>
      </c>
      <c r="G1836" s="2">
        <v>1.2</v>
      </c>
      <c r="I1836" s="4">
        <f t="shared" si="62"/>
        <v>0</v>
      </c>
    </row>
    <row r="1837" spans="1:9" x14ac:dyDescent="0.3">
      <c r="A1837" s="2">
        <v>2008</v>
      </c>
      <c r="B1837" s="2" t="s">
        <v>29</v>
      </c>
      <c r="C1837" s="2">
        <v>10</v>
      </c>
      <c r="D1837" s="3">
        <v>0</v>
      </c>
      <c r="F1837" s="2">
        <f t="shared" si="61"/>
        <v>0</v>
      </c>
      <c r="G1837" s="2">
        <v>1.4</v>
      </c>
      <c r="I1837" s="4">
        <f t="shared" si="62"/>
        <v>0</v>
      </c>
    </row>
    <row r="1838" spans="1:9" x14ac:dyDescent="0.3">
      <c r="A1838" s="2">
        <v>2008</v>
      </c>
      <c r="B1838" s="2" t="s">
        <v>29</v>
      </c>
      <c r="C1838" s="2">
        <v>11</v>
      </c>
      <c r="D1838" s="3">
        <v>14</v>
      </c>
      <c r="F1838" s="2">
        <f t="shared" si="61"/>
        <v>0.12097122612978484</v>
      </c>
      <c r="G1838" s="2">
        <v>0.4</v>
      </c>
      <c r="I1838" s="4">
        <f t="shared" si="62"/>
        <v>64.04832811923545</v>
      </c>
    </row>
    <row r="1839" spans="1:9" x14ac:dyDescent="0.3">
      <c r="A1839" s="2">
        <v>2008</v>
      </c>
      <c r="B1839" s="2" t="s">
        <v>29</v>
      </c>
      <c r="C1839" s="2">
        <v>12</v>
      </c>
      <c r="D1839" s="3">
        <v>5</v>
      </c>
      <c r="F1839" s="2">
        <f t="shared" si="61"/>
        <v>4.3204009332066015E-2</v>
      </c>
      <c r="G1839" s="2">
        <v>0</v>
      </c>
      <c r="I1839" s="4">
        <f t="shared" si="62"/>
        <v>22.874402899726945</v>
      </c>
    </row>
    <row r="1840" spans="1:9" x14ac:dyDescent="0.3">
      <c r="A1840" s="2">
        <v>2008</v>
      </c>
      <c r="B1840" s="2" t="s">
        <v>29</v>
      </c>
      <c r="C1840" s="2">
        <v>13</v>
      </c>
      <c r="D1840" s="3">
        <v>0</v>
      </c>
      <c r="F1840" s="2">
        <f t="shared" si="61"/>
        <v>0</v>
      </c>
      <c r="G1840" s="2">
        <v>0.1</v>
      </c>
      <c r="I1840" s="4">
        <f t="shared" si="62"/>
        <v>0</v>
      </c>
    </row>
    <row r="1841" spans="1:9" x14ac:dyDescent="0.3">
      <c r="A1841" s="2">
        <v>2008</v>
      </c>
      <c r="B1841" s="2" t="s">
        <v>29</v>
      </c>
      <c r="C1841" s="2">
        <v>14</v>
      </c>
      <c r="D1841" s="3">
        <v>0</v>
      </c>
      <c r="F1841" s="2">
        <f t="shared" si="61"/>
        <v>0</v>
      </c>
      <c r="G1841" s="2">
        <v>0.7</v>
      </c>
      <c r="I1841" s="4">
        <f t="shared" si="62"/>
        <v>0</v>
      </c>
    </row>
    <row r="1842" spans="1:9" x14ac:dyDescent="0.3">
      <c r="A1842" s="2">
        <v>2008</v>
      </c>
      <c r="B1842" s="2" t="s">
        <v>29</v>
      </c>
      <c r="C1842" s="2">
        <v>15</v>
      </c>
      <c r="D1842" s="3">
        <v>0</v>
      </c>
      <c r="F1842" s="2">
        <f t="shared" si="61"/>
        <v>0</v>
      </c>
      <c r="G1842" s="2">
        <v>1.4</v>
      </c>
      <c r="I1842" s="4">
        <f t="shared" si="62"/>
        <v>0</v>
      </c>
    </row>
    <row r="1843" spans="1:9" x14ac:dyDescent="0.3">
      <c r="A1843" s="2">
        <v>2008</v>
      </c>
      <c r="B1843" s="2" t="s">
        <v>29</v>
      </c>
      <c r="C1843" s="2">
        <v>16</v>
      </c>
      <c r="D1843" s="3">
        <v>0</v>
      </c>
      <c r="F1843" s="2">
        <f t="shared" si="61"/>
        <v>0</v>
      </c>
      <c r="G1843" s="2">
        <v>1.6</v>
      </c>
      <c r="I1843" s="4">
        <f t="shared" si="62"/>
        <v>0</v>
      </c>
    </row>
    <row r="1844" spans="1:9" x14ac:dyDescent="0.3">
      <c r="A1844" s="2">
        <v>2008</v>
      </c>
      <c r="B1844" s="2" t="s">
        <v>29</v>
      </c>
      <c r="C1844" s="2">
        <v>17</v>
      </c>
      <c r="D1844" s="3">
        <v>0</v>
      </c>
      <c r="F1844" s="2">
        <f t="shared" si="61"/>
        <v>0</v>
      </c>
      <c r="G1844" s="2">
        <v>1.1000000000000001</v>
      </c>
      <c r="I1844" s="4">
        <f t="shared" si="62"/>
        <v>0</v>
      </c>
    </row>
    <row r="1845" spans="1:9" x14ac:dyDescent="0.3">
      <c r="A1845" s="2">
        <v>2008</v>
      </c>
      <c r="B1845" s="2" t="s">
        <v>29</v>
      </c>
      <c r="C1845" s="2">
        <v>18</v>
      </c>
      <c r="D1845" s="3">
        <v>0</v>
      </c>
      <c r="F1845" s="2">
        <f t="shared" si="61"/>
        <v>0</v>
      </c>
      <c r="G1845" s="2">
        <v>1.2</v>
      </c>
      <c r="I1845" s="4">
        <f t="shared" si="62"/>
        <v>0</v>
      </c>
    </row>
    <row r="1846" spans="1:9" x14ac:dyDescent="0.3">
      <c r="A1846" s="2">
        <v>2008</v>
      </c>
      <c r="B1846" s="2" t="s">
        <v>29</v>
      </c>
      <c r="C1846" s="2">
        <v>19</v>
      </c>
      <c r="D1846" s="3">
        <v>0</v>
      </c>
      <c r="F1846" s="2">
        <f t="shared" si="61"/>
        <v>0</v>
      </c>
      <c r="G1846" s="2">
        <v>1.3</v>
      </c>
      <c r="I1846" s="4">
        <f t="shared" si="62"/>
        <v>0</v>
      </c>
    </row>
    <row r="1847" spans="1:9" x14ac:dyDescent="0.3">
      <c r="A1847" s="2">
        <v>2008</v>
      </c>
      <c r="B1847" s="2" t="s">
        <v>29</v>
      </c>
      <c r="C1847" s="2">
        <v>20</v>
      </c>
      <c r="D1847" s="3">
        <v>0</v>
      </c>
      <c r="F1847" s="2">
        <f t="shared" si="61"/>
        <v>0</v>
      </c>
      <c r="G1847" s="2">
        <v>1.1000000000000001</v>
      </c>
      <c r="I1847" s="4">
        <f t="shared" si="62"/>
        <v>0</v>
      </c>
    </row>
    <row r="1848" spans="1:9" x14ac:dyDescent="0.3">
      <c r="A1848" s="2">
        <v>2008</v>
      </c>
      <c r="B1848" s="2" t="s">
        <v>29</v>
      </c>
      <c r="C1848" s="2">
        <v>21</v>
      </c>
      <c r="D1848" s="3">
        <v>0</v>
      </c>
      <c r="F1848" s="2">
        <f t="shared" si="61"/>
        <v>0</v>
      </c>
      <c r="G1848" s="2">
        <v>1.4</v>
      </c>
      <c r="I1848" s="4">
        <f t="shared" si="62"/>
        <v>0</v>
      </c>
    </row>
    <row r="1849" spans="1:9" x14ac:dyDescent="0.3">
      <c r="A1849" s="2">
        <v>2008</v>
      </c>
      <c r="B1849" s="2" t="s">
        <v>29</v>
      </c>
      <c r="C1849" s="2">
        <v>22</v>
      </c>
      <c r="D1849" s="3">
        <v>0</v>
      </c>
      <c r="F1849" s="2">
        <f t="shared" si="61"/>
        <v>0</v>
      </c>
      <c r="G1849" s="2">
        <v>1.7</v>
      </c>
      <c r="I1849" s="4">
        <f t="shared" si="62"/>
        <v>0</v>
      </c>
    </row>
    <row r="1850" spans="1:9" x14ac:dyDescent="0.3">
      <c r="A1850" s="2">
        <v>2008</v>
      </c>
      <c r="B1850" s="2" t="s">
        <v>29</v>
      </c>
      <c r="C1850" s="2">
        <v>23</v>
      </c>
      <c r="D1850" s="3">
        <v>16</v>
      </c>
      <c r="F1850" s="2">
        <f t="shared" si="61"/>
        <v>0.13825282986261125</v>
      </c>
      <c r="G1850" s="2">
        <v>0.5</v>
      </c>
      <c r="I1850" s="4">
        <f t="shared" si="62"/>
        <v>73.198089279126222</v>
      </c>
    </row>
    <row r="1851" spans="1:9" x14ac:dyDescent="0.3">
      <c r="A1851" s="2">
        <v>2008</v>
      </c>
      <c r="B1851" s="2" t="s">
        <v>29</v>
      </c>
      <c r="C1851" s="2">
        <v>24</v>
      </c>
      <c r="D1851" s="3">
        <v>2</v>
      </c>
      <c r="F1851" s="2">
        <f t="shared" si="61"/>
        <v>1.7281603732826407E-2</v>
      </c>
      <c r="G1851" s="2">
        <v>1.1000000000000001</v>
      </c>
      <c r="I1851" s="4">
        <f t="shared" si="62"/>
        <v>9.1497611598907778</v>
      </c>
    </row>
    <row r="1852" spans="1:9" x14ac:dyDescent="0.3">
      <c r="A1852" s="2">
        <v>2008</v>
      </c>
      <c r="B1852" s="2" t="s">
        <v>29</v>
      </c>
      <c r="C1852" s="2">
        <v>25</v>
      </c>
      <c r="D1852" s="3">
        <v>0</v>
      </c>
      <c r="F1852" s="2">
        <f t="shared" si="61"/>
        <v>0</v>
      </c>
      <c r="G1852" s="2">
        <v>0.4</v>
      </c>
      <c r="I1852" s="4">
        <f t="shared" si="62"/>
        <v>0</v>
      </c>
    </row>
    <row r="1853" spans="1:9" x14ac:dyDescent="0.3">
      <c r="A1853" s="2">
        <v>2008</v>
      </c>
      <c r="B1853" s="2" t="s">
        <v>29</v>
      </c>
      <c r="C1853" s="2">
        <v>26</v>
      </c>
      <c r="D1853" s="3">
        <v>8.1999999999999993</v>
      </c>
      <c r="F1853" s="2">
        <f t="shared" si="61"/>
        <v>7.085457530458826E-2</v>
      </c>
      <c r="G1853" s="2">
        <v>1.2</v>
      </c>
      <c r="I1853" s="4">
        <f t="shared" si="62"/>
        <v>37.514020755552188</v>
      </c>
    </row>
    <row r="1854" spans="1:9" x14ac:dyDescent="0.3">
      <c r="A1854" s="2">
        <v>2008</v>
      </c>
      <c r="B1854" s="2" t="s">
        <v>29</v>
      </c>
      <c r="C1854" s="2">
        <v>27</v>
      </c>
      <c r="D1854" s="3">
        <v>4</v>
      </c>
      <c r="F1854" s="2">
        <f t="shared" si="61"/>
        <v>3.4563207465652813E-2</v>
      </c>
      <c r="G1854" s="2">
        <v>1.5</v>
      </c>
      <c r="I1854" s="4">
        <f t="shared" si="62"/>
        <v>18.299522319781556</v>
      </c>
    </row>
    <row r="1855" spans="1:9" x14ac:dyDescent="0.3">
      <c r="A1855" s="2">
        <v>2008</v>
      </c>
      <c r="B1855" s="2" t="s">
        <v>29</v>
      </c>
      <c r="C1855" s="2">
        <v>28</v>
      </c>
      <c r="D1855" s="3">
        <v>0</v>
      </c>
      <c r="F1855" s="2">
        <f t="shared" si="61"/>
        <v>0</v>
      </c>
      <c r="G1855" s="2">
        <v>1.2</v>
      </c>
      <c r="I1855" s="4">
        <f t="shared" si="62"/>
        <v>0</v>
      </c>
    </row>
    <row r="1856" spans="1:9" x14ac:dyDescent="0.3">
      <c r="A1856" s="2">
        <v>2008</v>
      </c>
      <c r="B1856" s="2" t="s">
        <v>29</v>
      </c>
      <c r="C1856" s="2">
        <v>29</v>
      </c>
      <c r="D1856" s="3">
        <v>0</v>
      </c>
      <c r="F1856" s="2">
        <f t="shared" si="61"/>
        <v>0</v>
      </c>
      <c r="G1856" s="2">
        <v>1.1000000000000001</v>
      </c>
      <c r="I1856" s="4">
        <f t="shared" si="62"/>
        <v>0</v>
      </c>
    </row>
    <row r="1857" spans="1:9" x14ac:dyDescent="0.3">
      <c r="A1857" s="2">
        <v>2008</v>
      </c>
      <c r="B1857" s="2" t="s">
        <v>29</v>
      </c>
      <c r="C1857" s="2">
        <v>30</v>
      </c>
      <c r="D1857" s="3">
        <v>0</v>
      </c>
      <c r="F1857" s="2">
        <f t="shared" si="61"/>
        <v>0</v>
      </c>
      <c r="G1857" s="2">
        <v>2.2999999999999998</v>
      </c>
      <c r="I1857" s="4">
        <f t="shared" si="62"/>
        <v>0</v>
      </c>
    </row>
    <row r="1858" spans="1:9" x14ac:dyDescent="0.3">
      <c r="A1858" s="2">
        <v>2008</v>
      </c>
      <c r="B1858" s="2" t="s">
        <v>29</v>
      </c>
      <c r="C1858" s="2">
        <v>31</v>
      </c>
      <c r="D1858" s="3">
        <v>0.01</v>
      </c>
      <c r="F1858" s="2">
        <f t="shared" si="61"/>
        <v>8.6408018664132025E-5</v>
      </c>
      <c r="G1858" s="2">
        <v>2.5</v>
      </c>
      <c r="I1858" s="4">
        <f t="shared" si="62"/>
        <v>4.5748805799453889E-2</v>
      </c>
    </row>
    <row r="1859" spans="1:9" x14ac:dyDescent="0.3">
      <c r="A1859" s="2">
        <v>2008</v>
      </c>
      <c r="B1859" s="2" t="s">
        <v>30</v>
      </c>
      <c r="C1859" s="2">
        <v>1</v>
      </c>
      <c r="D1859" s="3">
        <v>0</v>
      </c>
      <c r="F1859" s="2">
        <f t="shared" si="61"/>
        <v>0</v>
      </c>
      <c r="G1859" s="2">
        <v>2.2999999999999998</v>
      </c>
      <c r="I1859" s="4">
        <f t="shared" si="62"/>
        <v>0</v>
      </c>
    </row>
    <row r="1860" spans="1:9" x14ac:dyDescent="0.3">
      <c r="A1860" s="2">
        <v>2008</v>
      </c>
      <c r="B1860" s="2" t="s">
        <v>30</v>
      </c>
      <c r="C1860" s="2">
        <v>2</v>
      </c>
      <c r="D1860" s="3">
        <v>0</v>
      </c>
      <c r="F1860" s="2">
        <f t="shared" si="61"/>
        <v>0</v>
      </c>
      <c r="G1860" s="2">
        <v>1.7</v>
      </c>
      <c r="I1860" s="4">
        <f t="shared" si="62"/>
        <v>0</v>
      </c>
    </row>
    <row r="1861" spans="1:9" x14ac:dyDescent="0.3">
      <c r="A1861" s="2">
        <v>2008</v>
      </c>
      <c r="B1861" s="2" t="s">
        <v>30</v>
      </c>
      <c r="C1861" s="2">
        <v>3</v>
      </c>
      <c r="D1861" s="3">
        <v>0</v>
      </c>
      <c r="F1861" s="2">
        <f t="shared" si="61"/>
        <v>0</v>
      </c>
      <c r="G1861" s="2">
        <v>1.7</v>
      </c>
      <c r="I1861" s="4">
        <f t="shared" si="62"/>
        <v>0</v>
      </c>
    </row>
    <row r="1862" spans="1:9" x14ac:dyDescent="0.3">
      <c r="A1862" s="2">
        <v>2008</v>
      </c>
      <c r="B1862" s="2" t="s">
        <v>30</v>
      </c>
      <c r="C1862" s="2">
        <v>4</v>
      </c>
      <c r="D1862" s="3">
        <v>0</v>
      </c>
      <c r="F1862" s="2">
        <f t="shared" si="61"/>
        <v>0</v>
      </c>
      <c r="G1862" s="2">
        <v>1.6</v>
      </c>
      <c r="I1862" s="4">
        <f t="shared" si="62"/>
        <v>0</v>
      </c>
    </row>
    <row r="1863" spans="1:9" x14ac:dyDescent="0.3">
      <c r="A1863" s="2">
        <v>2008</v>
      </c>
      <c r="B1863" s="2" t="s">
        <v>30</v>
      </c>
      <c r="C1863" s="2">
        <v>5</v>
      </c>
      <c r="D1863" s="3">
        <v>0</v>
      </c>
      <c r="F1863" s="2">
        <f t="shared" si="61"/>
        <v>0</v>
      </c>
      <c r="G1863" s="2">
        <v>1.9</v>
      </c>
      <c r="I1863" s="4">
        <f t="shared" si="62"/>
        <v>0</v>
      </c>
    </row>
    <row r="1864" spans="1:9" x14ac:dyDescent="0.3">
      <c r="A1864" s="2">
        <v>2008</v>
      </c>
      <c r="B1864" s="2" t="s">
        <v>30</v>
      </c>
      <c r="C1864" s="2">
        <v>6</v>
      </c>
      <c r="D1864" s="3">
        <v>0</v>
      </c>
      <c r="F1864" s="2">
        <f t="shared" si="61"/>
        <v>0</v>
      </c>
      <c r="G1864" s="2">
        <v>1.8</v>
      </c>
      <c r="I1864" s="4">
        <f t="shared" si="62"/>
        <v>0</v>
      </c>
    </row>
    <row r="1865" spans="1:9" x14ac:dyDescent="0.3">
      <c r="A1865" s="2">
        <v>2008</v>
      </c>
      <c r="B1865" s="2" t="s">
        <v>30</v>
      </c>
      <c r="C1865" s="2">
        <v>7</v>
      </c>
      <c r="D1865" s="3">
        <v>0</v>
      </c>
      <c r="F1865" s="2">
        <f t="shared" si="61"/>
        <v>0</v>
      </c>
      <c r="G1865" s="2">
        <v>1.3</v>
      </c>
      <c r="I1865" s="4">
        <f t="shared" si="62"/>
        <v>0</v>
      </c>
    </row>
    <row r="1866" spans="1:9" x14ac:dyDescent="0.3">
      <c r="A1866" s="2">
        <v>2008</v>
      </c>
      <c r="B1866" s="2" t="s">
        <v>30</v>
      </c>
      <c r="C1866" s="2">
        <v>8</v>
      </c>
      <c r="D1866" s="3">
        <v>0</v>
      </c>
      <c r="F1866" s="2">
        <f t="shared" si="61"/>
        <v>0</v>
      </c>
      <c r="G1866" s="2">
        <v>1</v>
      </c>
      <c r="I1866" s="4">
        <f t="shared" si="62"/>
        <v>0</v>
      </c>
    </row>
    <row r="1867" spans="1:9" x14ac:dyDescent="0.3">
      <c r="A1867" s="2">
        <v>2008</v>
      </c>
      <c r="B1867" s="2" t="s">
        <v>30</v>
      </c>
      <c r="C1867" s="2">
        <v>9</v>
      </c>
      <c r="D1867" s="3">
        <v>0</v>
      </c>
      <c r="F1867" s="2">
        <f t="shared" si="61"/>
        <v>0</v>
      </c>
      <c r="G1867" s="2">
        <v>2.1</v>
      </c>
      <c r="I1867" s="4">
        <f t="shared" si="62"/>
        <v>0</v>
      </c>
    </row>
    <row r="1868" spans="1:9" x14ac:dyDescent="0.3">
      <c r="A1868" s="2">
        <v>2008</v>
      </c>
      <c r="B1868" s="2" t="s">
        <v>30</v>
      </c>
      <c r="C1868" s="2">
        <v>10</v>
      </c>
      <c r="D1868" s="3">
        <v>0</v>
      </c>
      <c r="F1868" s="2">
        <f t="shared" si="61"/>
        <v>0</v>
      </c>
      <c r="G1868" s="2">
        <v>2.2999999999999998</v>
      </c>
      <c r="I1868" s="4">
        <f t="shared" si="62"/>
        <v>0</v>
      </c>
    </row>
    <row r="1869" spans="1:9" x14ac:dyDescent="0.3">
      <c r="A1869" s="2">
        <v>2008</v>
      </c>
      <c r="B1869" s="2" t="s">
        <v>30</v>
      </c>
      <c r="C1869" s="2">
        <v>11</v>
      </c>
      <c r="D1869" s="3">
        <v>0</v>
      </c>
      <c r="F1869" s="2">
        <f t="shared" si="61"/>
        <v>0</v>
      </c>
      <c r="G1869" s="2">
        <v>2.8</v>
      </c>
      <c r="I1869" s="4">
        <f t="shared" si="62"/>
        <v>0</v>
      </c>
    </row>
    <row r="1870" spans="1:9" x14ac:dyDescent="0.3">
      <c r="A1870" s="2">
        <v>2008</v>
      </c>
      <c r="B1870" s="2" t="s">
        <v>30</v>
      </c>
      <c r="C1870" s="2">
        <v>12</v>
      </c>
      <c r="D1870" s="3">
        <v>0.11</v>
      </c>
      <c r="F1870" s="2">
        <f t="shared" si="61"/>
        <v>9.5048820530545231E-4</v>
      </c>
      <c r="G1870" s="2">
        <v>2.5</v>
      </c>
      <c r="I1870" s="4">
        <f t="shared" si="62"/>
        <v>0.50323686379399279</v>
      </c>
    </row>
    <row r="1871" spans="1:9" x14ac:dyDescent="0.3">
      <c r="A1871" s="2">
        <v>2008</v>
      </c>
      <c r="B1871" s="2" t="s">
        <v>30</v>
      </c>
      <c r="C1871" s="2">
        <v>13</v>
      </c>
      <c r="D1871" s="3">
        <v>0</v>
      </c>
      <c r="F1871" s="2">
        <f t="shared" si="61"/>
        <v>0</v>
      </c>
      <c r="G1871" s="2">
        <v>2.2999999999999998</v>
      </c>
      <c r="I1871" s="4">
        <f t="shared" si="62"/>
        <v>0</v>
      </c>
    </row>
    <row r="1872" spans="1:9" x14ac:dyDescent="0.3">
      <c r="A1872" s="2">
        <v>2008</v>
      </c>
      <c r="B1872" s="2" t="s">
        <v>30</v>
      </c>
      <c r="C1872" s="2">
        <v>14</v>
      </c>
      <c r="D1872" s="3">
        <v>0</v>
      </c>
      <c r="F1872" s="2">
        <f t="shared" si="61"/>
        <v>0</v>
      </c>
      <c r="G1872" s="2">
        <v>1.7</v>
      </c>
      <c r="I1872" s="4">
        <f t="shared" si="62"/>
        <v>0</v>
      </c>
    </row>
    <row r="1873" spans="1:9" x14ac:dyDescent="0.3">
      <c r="A1873" s="2">
        <v>2008</v>
      </c>
      <c r="B1873" s="2" t="s">
        <v>30</v>
      </c>
      <c r="C1873" s="2">
        <v>15</v>
      </c>
      <c r="D1873" s="3">
        <v>0</v>
      </c>
      <c r="F1873" s="2">
        <f t="shared" si="61"/>
        <v>0</v>
      </c>
      <c r="G1873" s="2">
        <v>2.6</v>
      </c>
      <c r="I1873" s="4">
        <f t="shared" si="62"/>
        <v>0</v>
      </c>
    </row>
    <row r="1874" spans="1:9" x14ac:dyDescent="0.3">
      <c r="A1874" s="2">
        <v>2008</v>
      </c>
      <c r="B1874" s="2" t="s">
        <v>30</v>
      </c>
      <c r="C1874" s="2">
        <v>16</v>
      </c>
      <c r="D1874" s="3">
        <v>0</v>
      </c>
      <c r="F1874" s="2">
        <f t="shared" si="61"/>
        <v>0</v>
      </c>
      <c r="G1874" s="2">
        <v>2.7</v>
      </c>
      <c r="I1874" s="4">
        <f t="shared" si="62"/>
        <v>0</v>
      </c>
    </row>
    <row r="1875" spans="1:9" x14ac:dyDescent="0.3">
      <c r="A1875" s="2">
        <v>2008</v>
      </c>
      <c r="B1875" s="2" t="s">
        <v>30</v>
      </c>
      <c r="C1875" s="2">
        <v>17</v>
      </c>
      <c r="D1875" s="3">
        <v>0</v>
      </c>
      <c r="F1875" s="2">
        <f t="shared" si="61"/>
        <v>0</v>
      </c>
      <c r="G1875" s="2">
        <v>1.2</v>
      </c>
      <c r="I1875" s="4">
        <f t="shared" si="62"/>
        <v>0</v>
      </c>
    </row>
    <row r="1876" spans="1:9" x14ac:dyDescent="0.3">
      <c r="A1876" s="2">
        <v>2008</v>
      </c>
      <c r="B1876" s="2" t="s">
        <v>30</v>
      </c>
      <c r="C1876" s="2">
        <v>18</v>
      </c>
      <c r="D1876" s="3">
        <v>0</v>
      </c>
      <c r="F1876" s="2">
        <f t="shared" si="61"/>
        <v>0</v>
      </c>
      <c r="G1876" s="2">
        <v>3.5</v>
      </c>
      <c r="I1876" s="4">
        <f t="shared" si="62"/>
        <v>0</v>
      </c>
    </row>
    <row r="1877" spans="1:9" x14ac:dyDescent="0.3">
      <c r="A1877" s="2">
        <v>2008</v>
      </c>
      <c r="B1877" s="2" t="s">
        <v>30</v>
      </c>
      <c r="C1877" s="2">
        <v>19</v>
      </c>
      <c r="D1877" s="3">
        <v>4</v>
      </c>
      <c r="F1877" s="2">
        <f t="shared" si="61"/>
        <v>3.4563207465652813E-2</v>
      </c>
      <c r="G1877" s="2">
        <v>1.3</v>
      </c>
      <c r="I1877" s="4">
        <f t="shared" si="62"/>
        <v>18.299522319781556</v>
      </c>
    </row>
    <row r="1878" spans="1:9" x14ac:dyDescent="0.3">
      <c r="A1878" s="2">
        <v>2008</v>
      </c>
      <c r="B1878" s="2" t="s">
        <v>30</v>
      </c>
      <c r="C1878" s="2">
        <v>20</v>
      </c>
      <c r="D1878" s="3">
        <v>0</v>
      </c>
      <c r="F1878" s="2">
        <f t="shared" si="61"/>
        <v>0</v>
      </c>
      <c r="G1878" s="2">
        <v>5.0999999999999996</v>
      </c>
      <c r="I1878" s="4">
        <f t="shared" si="62"/>
        <v>0</v>
      </c>
    </row>
    <row r="1879" spans="1:9" x14ac:dyDescent="0.3">
      <c r="A1879" s="2">
        <v>2008</v>
      </c>
      <c r="B1879" s="2" t="s">
        <v>30</v>
      </c>
      <c r="C1879" s="2">
        <v>21</v>
      </c>
      <c r="D1879" s="3">
        <v>0</v>
      </c>
      <c r="F1879" s="2">
        <f t="shared" si="61"/>
        <v>0</v>
      </c>
      <c r="G1879" s="2">
        <v>4.2</v>
      </c>
      <c r="I1879" s="4">
        <f t="shared" si="62"/>
        <v>0</v>
      </c>
    </row>
    <row r="1880" spans="1:9" x14ac:dyDescent="0.3">
      <c r="A1880" s="2">
        <v>2008</v>
      </c>
      <c r="B1880" s="2" t="s">
        <v>30</v>
      </c>
      <c r="C1880" s="2">
        <v>22</v>
      </c>
      <c r="D1880" s="3">
        <v>0</v>
      </c>
      <c r="F1880" s="2">
        <f t="shared" si="61"/>
        <v>0</v>
      </c>
      <c r="G1880" s="2">
        <v>3.5</v>
      </c>
      <c r="I1880" s="4">
        <f t="shared" si="62"/>
        <v>0</v>
      </c>
    </row>
    <row r="1881" spans="1:9" x14ac:dyDescent="0.3">
      <c r="A1881" s="2">
        <v>2008</v>
      </c>
      <c r="B1881" s="2" t="s">
        <v>30</v>
      </c>
      <c r="C1881" s="2">
        <v>23</v>
      </c>
      <c r="D1881" s="3">
        <v>0</v>
      </c>
      <c r="F1881" s="2">
        <f t="shared" si="61"/>
        <v>0</v>
      </c>
      <c r="G1881" s="2">
        <v>1.2</v>
      </c>
      <c r="I1881" s="4">
        <f t="shared" si="62"/>
        <v>0</v>
      </c>
    </row>
    <row r="1882" spans="1:9" x14ac:dyDescent="0.3">
      <c r="A1882" s="2">
        <v>2008</v>
      </c>
      <c r="B1882" s="2" t="s">
        <v>30</v>
      </c>
      <c r="C1882" s="2">
        <v>24</v>
      </c>
      <c r="D1882" s="3">
        <v>0</v>
      </c>
      <c r="F1882" s="2">
        <f t="shared" si="61"/>
        <v>0</v>
      </c>
      <c r="G1882" s="2">
        <v>2.1</v>
      </c>
      <c r="I1882" s="4">
        <f t="shared" si="62"/>
        <v>0</v>
      </c>
    </row>
    <row r="1883" spans="1:9" x14ac:dyDescent="0.3">
      <c r="A1883" s="2">
        <v>2008</v>
      </c>
      <c r="B1883" s="2" t="s">
        <v>30</v>
      </c>
      <c r="C1883" s="2">
        <v>25</v>
      </c>
      <c r="D1883" s="3">
        <v>0</v>
      </c>
      <c r="F1883" s="2">
        <f t="shared" si="61"/>
        <v>0</v>
      </c>
      <c r="G1883" s="2">
        <v>3.3</v>
      </c>
      <c r="I1883" s="4">
        <f t="shared" si="62"/>
        <v>0</v>
      </c>
    </row>
    <row r="1884" spans="1:9" x14ac:dyDescent="0.3">
      <c r="A1884" s="2">
        <v>2008</v>
      </c>
      <c r="B1884" s="2" t="s">
        <v>30</v>
      </c>
      <c r="C1884" s="2">
        <v>26</v>
      </c>
      <c r="D1884" s="3">
        <v>0</v>
      </c>
      <c r="F1884" s="2">
        <f t="shared" si="61"/>
        <v>0</v>
      </c>
      <c r="G1884" s="2">
        <v>5.9</v>
      </c>
      <c r="I1884" s="4">
        <f t="shared" si="62"/>
        <v>0</v>
      </c>
    </row>
    <row r="1885" spans="1:9" x14ac:dyDescent="0.3">
      <c r="A1885" s="2">
        <v>2008</v>
      </c>
      <c r="B1885" s="2" t="s">
        <v>30</v>
      </c>
      <c r="C1885" s="2">
        <v>27</v>
      </c>
      <c r="D1885" s="3">
        <v>0</v>
      </c>
      <c r="F1885" s="2">
        <f t="shared" si="61"/>
        <v>0</v>
      </c>
      <c r="G1885" s="2">
        <v>5.0999999999999996</v>
      </c>
      <c r="I1885" s="4">
        <f t="shared" si="62"/>
        <v>0</v>
      </c>
    </row>
    <row r="1886" spans="1:9" x14ac:dyDescent="0.3">
      <c r="A1886" s="2">
        <v>2008</v>
      </c>
      <c r="B1886" s="2" t="s">
        <v>30</v>
      </c>
      <c r="C1886" s="2">
        <v>28</v>
      </c>
      <c r="D1886" s="3">
        <v>0</v>
      </c>
      <c r="F1886" s="2">
        <f t="shared" si="61"/>
        <v>0</v>
      </c>
      <c r="G1886" s="2">
        <v>3.5</v>
      </c>
      <c r="I1886" s="4">
        <f t="shared" si="62"/>
        <v>0</v>
      </c>
    </row>
    <row r="1887" spans="1:9" x14ac:dyDescent="0.3">
      <c r="A1887" s="2">
        <v>2008</v>
      </c>
      <c r="B1887" s="2" t="s">
        <v>30</v>
      </c>
      <c r="C1887" s="2">
        <v>29</v>
      </c>
      <c r="D1887" s="3">
        <v>0</v>
      </c>
      <c r="F1887" s="2">
        <f t="shared" si="61"/>
        <v>0</v>
      </c>
      <c r="G1887" s="2">
        <v>3.2</v>
      </c>
      <c r="I1887" s="4">
        <f t="shared" si="62"/>
        <v>0</v>
      </c>
    </row>
    <row r="1888" spans="1:9" x14ac:dyDescent="0.3">
      <c r="A1888" s="2">
        <v>2008</v>
      </c>
      <c r="B1888" s="2" t="s">
        <v>31</v>
      </c>
      <c r="C1888" s="2">
        <v>1</v>
      </c>
      <c r="D1888" s="3">
        <v>0</v>
      </c>
      <c r="F1888" s="2">
        <f t="shared" si="61"/>
        <v>0</v>
      </c>
      <c r="G1888" s="2">
        <v>1.7</v>
      </c>
      <c r="I1888" s="4">
        <f t="shared" si="62"/>
        <v>0</v>
      </c>
    </row>
    <row r="1889" spans="1:9" x14ac:dyDescent="0.3">
      <c r="A1889" s="2">
        <v>2008</v>
      </c>
      <c r="B1889" s="2" t="s">
        <v>31</v>
      </c>
      <c r="C1889" s="2">
        <v>2</v>
      </c>
      <c r="D1889" s="3">
        <v>0</v>
      </c>
      <c r="F1889" s="2">
        <f t="shared" si="61"/>
        <v>0</v>
      </c>
      <c r="G1889" s="2">
        <v>3.4</v>
      </c>
      <c r="I1889" s="4">
        <f t="shared" si="62"/>
        <v>0</v>
      </c>
    </row>
    <row r="1890" spans="1:9" x14ac:dyDescent="0.3">
      <c r="A1890" s="2">
        <v>2008</v>
      </c>
      <c r="B1890" s="2" t="s">
        <v>31</v>
      </c>
      <c r="C1890" s="2">
        <v>3</v>
      </c>
      <c r="D1890" s="3">
        <v>0</v>
      </c>
      <c r="F1890" s="2">
        <f t="shared" si="61"/>
        <v>0</v>
      </c>
      <c r="G1890" s="2">
        <v>3.9</v>
      </c>
      <c r="I1890" s="4">
        <f t="shared" si="62"/>
        <v>0</v>
      </c>
    </row>
    <row r="1891" spans="1:9" x14ac:dyDescent="0.3">
      <c r="A1891" s="2">
        <v>2008</v>
      </c>
      <c r="B1891" s="2" t="s">
        <v>31</v>
      </c>
      <c r="C1891" s="2">
        <v>4</v>
      </c>
      <c r="D1891" s="3">
        <v>0</v>
      </c>
      <c r="F1891" s="2">
        <f t="shared" si="61"/>
        <v>0</v>
      </c>
      <c r="G1891" s="2">
        <v>5.5</v>
      </c>
      <c r="I1891" s="4">
        <f t="shared" si="62"/>
        <v>0</v>
      </c>
    </row>
    <row r="1892" spans="1:9" x14ac:dyDescent="0.3">
      <c r="A1892" s="2">
        <v>2008</v>
      </c>
      <c r="B1892" s="2" t="s">
        <v>31</v>
      </c>
      <c r="C1892" s="2">
        <v>5</v>
      </c>
      <c r="D1892" s="3">
        <v>0</v>
      </c>
      <c r="F1892" s="2">
        <f t="shared" si="61"/>
        <v>0</v>
      </c>
      <c r="G1892" s="2">
        <v>3.2</v>
      </c>
      <c r="I1892" s="4">
        <f t="shared" si="62"/>
        <v>0</v>
      </c>
    </row>
    <row r="1893" spans="1:9" x14ac:dyDescent="0.3">
      <c r="A1893" s="2">
        <v>2008</v>
      </c>
      <c r="B1893" s="2" t="s">
        <v>31</v>
      </c>
      <c r="C1893" s="2">
        <v>6</v>
      </c>
      <c r="D1893" s="3">
        <v>0</v>
      </c>
      <c r="F1893" s="2">
        <f t="shared" ref="F1893:F1956" si="63">D1893/115.73</f>
        <v>0</v>
      </c>
      <c r="G1893" s="2">
        <v>3.9</v>
      </c>
      <c r="I1893" s="4">
        <f t="shared" ref="I1893:I1956" si="64">F1893*$Q$28</f>
        <v>0</v>
      </c>
    </row>
    <row r="1894" spans="1:9" x14ac:dyDescent="0.3">
      <c r="A1894" s="2">
        <v>2008</v>
      </c>
      <c r="B1894" s="2" t="s">
        <v>31</v>
      </c>
      <c r="C1894" s="2">
        <v>7</v>
      </c>
      <c r="D1894" s="3">
        <v>0</v>
      </c>
      <c r="F1894" s="2">
        <f t="shared" si="63"/>
        <v>0</v>
      </c>
      <c r="G1894" s="2">
        <v>2.2000000000000002</v>
      </c>
      <c r="I1894" s="4">
        <f t="shared" si="64"/>
        <v>0</v>
      </c>
    </row>
    <row r="1895" spans="1:9" x14ac:dyDescent="0.3">
      <c r="A1895" s="2">
        <v>2008</v>
      </c>
      <c r="B1895" s="2" t="s">
        <v>31</v>
      </c>
      <c r="C1895" s="2">
        <v>8</v>
      </c>
      <c r="D1895" s="3">
        <v>0</v>
      </c>
      <c r="F1895" s="2">
        <f t="shared" si="63"/>
        <v>0</v>
      </c>
      <c r="G1895" s="2">
        <v>4</v>
      </c>
      <c r="I1895" s="4">
        <f t="shared" si="64"/>
        <v>0</v>
      </c>
    </row>
    <row r="1896" spans="1:9" x14ac:dyDescent="0.3">
      <c r="A1896" s="2">
        <v>2008</v>
      </c>
      <c r="B1896" s="2" t="s">
        <v>31</v>
      </c>
      <c r="C1896" s="2">
        <v>9</v>
      </c>
      <c r="D1896" s="3">
        <v>0</v>
      </c>
      <c r="F1896" s="2">
        <f t="shared" si="63"/>
        <v>0</v>
      </c>
      <c r="G1896" s="2">
        <v>2.1</v>
      </c>
      <c r="I1896" s="4">
        <f t="shared" si="64"/>
        <v>0</v>
      </c>
    </row>
    <row r="1897" spans="1:9" x14ac:dyDescent="0.3">
      <c r="A1897" s="2">
        <v>2008</v>
      </c>
      <c r="B1897" s="2" t="s">
        <v>31</v>
      </c>
      <c r="C1897" s="2">
        <v>10</v>
      </c>
      <c r="D1897" s="3">
        <v>0</v>
      </c>
      <c r="F1897" s="2">
        <f t="shared" si="63"/>
        <v>0</v>
      </c>
      <c r="G1897" s="2">
        <v>3.5</v>
      </c>
      <c r="I1897" s="4">
        <f t="shared" si="64"/>
        <v>0</v>
      </c>
    </row>
    <row r="1898" spans="1:9" x14ac:dyDescent="0.3">
      <c r="A1898" s="2">
        <v>2008</v>
      </c>
      <c r="B1898" s="2" t="s">
        <v>31</v>
      </c>
      <c r="C1898" s="2">
        <v>11</v>
      </c>
      <c r="D1898" s="3">
        <v>0</v>
      </c>
      <c r="F1898" s="2">
        <f t="shared" si="63"/>
        <v>0</v>
      </c>
      <c r="G1898" s="2">
        <v>2.4</v>
      </c>
      <c r="I1898" s="4">
        <f t="shared" si="64"/>
        <v>0</v>
      </c>
    </row>
    <row r="1899" spans="1:9" x14ac:dyDescent="0.3">
      <c r="A1899" s="2">
        <v>2008</v>
      </c>
      <c r="B1899" s="2" t="s">
        <v>31</v>
      </c>
      <c r="C1899" s="2">
        <v>12</v>
      </c>
      <c r="D1899" s="3">
        <v>0</v>
      </c>
      <c r="F1899" s="2">
        <f t="shared" si="63"/>
        <v>0</v>
      </c>
      <c r="G1899" s="2">
        <v>2.1</v>
      </c>
      <c r="I1899" s="4">
        <f t="shared" si="64"/>
        <v>0</v>
      </c>
    </row>
    <row r="1900" spans="1:9" x14ac:dyDescent="0.3">
      <c r="A1900" s="2">
        <v>2008</v>
      </c>
      <c r="B1900" s="2" t="s">
        <v>31</v>
      </c>
      <c r="C1900" s="2">
        <v>13</v>
      </c>
      <c r="D1900" s="3">
        <v>0</v>
      </c>
      <c r="F1900" s="2">
        <f t="shared" si="63"/>
        <v>0</v>
      </c>
      <c r="G1900" s="2">
        <v>6.1</v>
      </c>
      <c r="I1900" s="4">
        <f t="shared" si="64"/>
        <v>0</v>
      </c>
    </row>
    <row r="1901" spans="1:9" x14ac:dyDescent="0.3">
      <c r="A1901" s="2">
        <v>2008</v>
      </c>
      <c r="B1901" s="2" t="s">
        <v>31</v>
      </c>
      <c r="C1901" s="2">
        <v>14</v>
      </c>
      <c r="D1901" s="3">
        <v>0</v>
      </c>
      <c r="F1901" s="2">
        <f t="shared" si="63"/>
        <v>0</v>
      </c>
      <c r="G1901" s="2">
        <v>4.7</v>
      </c>
      <c r="I1901" s="4">
        <f t="shared" si="64"/>
        <v>0</v>
      </c>
    </row>
    <row r="1902" spans="1:9" x14ac:dyDescent="0.3">
      <c r="A1902" s="2">
        <v>2008</v>
      </c>
      <c r="B1902" s="2" t="s">
        <v>31</v>
      </c>
      <c r="C1902" s="2">
        <v>15</v>
      </c>
      <c r="D1902" s="3">
        <v>0</v>
      </c>
      <c r="F1902" s="2">
        <f t="shared" si="63"/>
        <v>0</v>
      </c>
      <c r="G1902" s="2">
        <v>2.9</v>
      </c>
      <c r="I1902" s="4">
        <f t="shared" si="64"/>
        <v>0</v>
      </c>
    </row>
    <row r="1903" spans="1:9" x14ac:dyDescent="0.3">
      <c r="A1903" s="2">
        <v>2008</v>
      </c>
      <c r="B1903" s="2" t="s">
        <v>31</v>
      </c>
      <c r="C1903" s="2">
        <v>16</v>
      </c>
      <c r="D1903" s="3">
        <v>0</v>
      </c>
      <c r="F1903" s="2">
        <f t="shared" si="63"/>
        <v>0</v>
      </c>
      <c r="G1903" s="2">
        <v>3.9</v>
      </c>
      <c r="I1903" s="4">
        <f t="shared" si="64"/>
        <v>0</v>
      </c>
    </row>
    <row r="1904" spans="1:9" x14ac:dyDescent="0.3">
      <c r="A1904" s="2">
        <v>2008</v>
      </c>
      <c r="B1904" s="2" t="s">
        <v>31</v>
      </c>
      <c r="C1904" s="2">
        <v>17</v>
      </c>
      <c r="D1904" s="3">
        <v>0</v>
      </c>
      <c r="F1904" s="2">
        <f t="shared" si="63"/>
        <v>0</v>
      </c>
      <c r="G1904" s="2">
        <v>3.9</v>
      </c>
      <c r="I1904" s="4">
        <f t="shared" si="64"/>
        <v>0</v>
      </c>
    </row>
    <row r="1905" spans="1:9" x14ac:dyDescent="0.3">
      <c r="A1905" s="2">
        <v>2008</v>
      </c>
      <c r="B1905" s="2" t="s">
        <v>31</v>
      </c>
      <c r="C1905" s="2">
        <v>18</v>
      </c>
      <c r="D1905" s="3">
        <v>0</v>
      </c>
      <c r="F1905" s="2">
        <f t="shared" si="63"/>
        <v>0</v>
      </c>
      <c r="G1905" s="2">
        <v>3.5</v>
      </c>
      <c r="I1905" s="4">
        <f t="shared" si="64"/>
        <v>0</v>
      </c>
    </row>
    <row r="1906" spans="1:9" x14ac:dyDescent="0.3">
      <c r="A1906" s="2">
        <v>2008</v>
      </c>
      <c r="B1906" s="2" t="s">
        <v>31</v>
      </c>
      <c r="C1906" s="2">
        <v>19</v>
      </c>
      <c r="D1906" s="3">
        <v>0</v>
      </c>
      <c r="F1906" s="2">
        <f t="shared" si="63"/>
        <v>0</v>
      </c>
      <c r="G1906" s="2">
        <v>4.9000000000000004</v>
      </c>
      <c r="I1906" s="4">
        <f t="shared" si="64"/>
        <v>0</v>
      </c>
    </row>
    <row r="1907" spans="1:9" x14ac:dyDescent="0.3">
      <c r="A1907" s="2">
        <v>2008</v>
      </c>
      <c r="B1907" s="2" t="s">
        <v>31</v>
      </c>
      <c r="C1907" s="2">
        <v>20</v>
      </c>
      <c r="D1907" s="3">
        <v>0</v>
      </c>
      <c r="F1907" s="2">
        <f t="shared" si="63"/>
        <v>0</v>
      </c>
      <c r="G1907" s="2">
        <v>6.9</v>
      </c>
      <c r="I1907" s="4">
        <f t="shared" si="64"/>
        <v>0</v>
      </c>
    </row>
    <row r="1908" spans="1:9" x14ac:dyDescent="0.3">
      <c r="A1908" s="2">
        <v>2008</v>
      </c>
      <c r="B1908" s="2" t="s">
        <v>31</v>
      </c>
      <c r="C1908" s="2">
        <v>21</v>
      </c>
      <c r="D1908" s="3">
        <v>0</v>
      </c>
      <c r="F1908" s="2">
        <f t="shared" si="63"/>
        <v>0</v>
      </c>
      <c r="G1908" s="2">
        <v>5.2</v>
      </c>
      <c r="I1908" s="4">
        <f t="shared" si="64"/>
        <v>0</v>
      </c>
    </row>
    <row r="1909" spans="1:9" x14ac:dyDescent="0.3">
      <c r="A1909" s="2">
        <v>2008</v>
      </c>
      <c r="B1909" s="2" t="s">
        <v>31</v>
      </c>
      <c r="C1909" s="2">
        <v>22</v>
      </c>
      <c r="D1909" s="3">
        <v>0</v>
      </c>
      <c r="F1909" s="2">
        <f t="shared" si="63"/>
        <v>0</v>
      </c>
      <c r="G1909" s="2">
        <v>6.9</v>
      </c>
      <c r="I1909" s="4">
        <f t="shared" si="64"/>
        <v>0</v>
      </c>
    </row>
    <row r="1910" spans="1:9" x14ac:dyDescent="0.3">
      <c r="A1910" s="2">
        <v>2008</v>
      </c>
      <c r="B1910" s="2" t="s">
        <v>31</v>
      </c>
      <c r="C1910" s="2">
        <v>23</v>
      </c>
      <c r="D1910" s="3">
        <v>0</v>
      </c>
      <c r="F1910" s="2">
        <f t="shared" si="63"/>
        <v>0</v>
      </c>
      <c r="G1910" s="2">
        <v>7.1</v>
      </c>
      <c r="I1910" s="4">
        <f t="shared" si="64"/>
        <v>0</v>
      </c>
    </row>
    <row r="1911" spans="1:9" x14ac:dyDescent="0.3">
      <c r="A1911" s="2">
        <v>2008</v>
      </c>
      <c r="B1911" s="2" t="s">
        <v>31</v>
      </c>
      <c r="C1911" s="2">
        <v>24</v>
      </c>
      <c r="D1911" s="3">
        <v>0</v>
      </c>
      <c r="F1911" s="2">
        <f t="shared" si="63"/>
        <v>0</v>
      </c>
      <c r="G1911" s="2">
        <v>5</v>
      </c>
      <c r="I1911" s="4">
        <f t="shared" si="64"/>
        <v>0</v>
      </c>
    </row>
    <row r="1912" spans="1:9" x14ac:dyDescent="0.3">
      <c r="A1912" s="2">
        <v>2008</v>
      </c>
      <c r="B1912" s="2" t="s">
        <v>31</v>
      </c>
      <c r="C1912" s="2">
        <v>25</v>
      </c>
      <c r="D1912" s="3">
        <v>0</v>
      </c>
      <c r="F1912" s="2">
        <f t="shared" si="63"/>
        <v>0</v>
      </c>
      <c r="G1912" s="2">
        <v>5.0999999999999996</v>
      </c>
      <c r="I1912" s="4">
        <f t="shared" si="64"/>
        <v>0</v>
      </c>
    </row>
    <row r="1913" spans="1:9" x14ac:dyDescent="0.3">
      <c r="A1913" s="2">
        <v>2008</v>
      </c>
      <c r="B1913" s="2" t="s">
        <v>31</v>
      </c>
      <c r="C1913" s="2">
        <v>26</v>
      </c>
      <c r="D1913" s="3">
        <v>0</v>
      </c>
      <c r="F1913" s="2">
        <f t="shared" si="63"/>
        <v>0</v>
      </c>
      <c r="G1913" s="2">
        <v>5.4</v>
      </c>
      <c r="I1913" s="4">
        <f t="shared" si="64"/>
        <v>0</v>
      </c>
    </row>
    <row r="1914" spans="1:9" x14ac:dyDescent="0.3">
      <c r="A1914" s="2">
        <v>2008</v>
      </c>
      <c r="B1914" s="2" t="s">
        <v>31</v>
      </c>
      <c r="C1914" s="2">
        <v>27</v>
      </c>
      <c r="D1914" s="3">
        <v>0</v>
      </c>
      <c r="F1914" s="2">
        <f t="shared" si="63"/>
        <v>0</v>
      </c>
      <c r="G1914" s="2">
        <v>9.3000000000000007</v>
      </c>
      <c r="I1914" s="4">
        <f t="shared" si="64"/>
        <v>0</v>
      </c>
    </row>
    <row r="1915" spans="1:9" x14ac:dyDescent="0.3">
      <c r="A1915" s="2">
        <v>2008</v>
      </c>
      <c r="B1915" s="2" t="s">
        <v>31</v>
      </c>
      <c r="C1915" s="2">
        <v>28</v>
      </c>
      <c r="D1915" s="3">
        <v>0</v>
      </c>
      <c r="F1915" s="2">
        <f t="shared" si="63"/>
        <v>0</v>
      </c>
      <c r="G1915" s="2">
        <v>4.4000000000000004</v>
      </c>
      <c r="I1915" s="4">
        <f t="shared" si="64"/>
        <v>0</v>
      </c>
    </row>
    <row r="1916" spans="1:9" x14ac:dyDescent="0.3">
      <c r="A1916" s="2">
        <v>2008</v>
      </c>
      <c r="B1916" s="2" t="s">
        <v>31</v>
      </c>
      <c r="C1916" s="2">
        <v>29</v>
      </c>
      <c r="D1916" s="3">
        <v>0</v>
      </c>
      <c r="F1916" s="2">
        <f t="shared" si="63"/>
        <v>0</v>
      </c>
      <c r="G1916" s="2">
        <v>4.2</v>
      </c>
      <c r="I1916" s="4">
        <f t="shared" si="64"/>
        <v>0</v>
      </c>
    </row>
    <row r="1917" spans="1:9" x14ac:dyDescent="0.3">
      <c r="A1917" s="2">
        <v>2008</v>
      </c>
      <c r="B1917" s="2" t="s">
        <v>31</v>
      </c>
      <c r="C1917" s="2">
        <v>30</v>
      </c>
      <c r="D1917" s="3">
        <v>0</v>
      </c>
      <c r="F1917" s="2">
        <f t="shared" si="63"/>
        <v>0</v>
      </c>
      <c r="G1917" s="2">
        <v>7</v>
      </c>
      <c r="I1917" s="4">
        <f t="shared" si="64"/>
        <v>0</v>
      </c>
    </row>
    <row r="1918" spans="1:9" x14ac:dyDescent="0.3">
      <c r="A1918" s="2">
        <v>2008</v>
      </c>
      <c r="B1918" s="2" t="s">
        <v>31</v>
      </c>
      <c r="C1918" s="2">
        <v>31</v>
      </c>
      <c r="D1918" s="3">
        <v>0</v>
      </c>
      <c r="F1918" s="2">
        <f t="shared" si="63"/>
        <v>0</v>
      </c>
      <c r="G1918" s="2">
        <v>5.3</v>
      </c>
      <c r="I1918" s="4">
        <f t="shared" si="64"/>
        <v>0</v>
      </c>
    </row>
    <row r="1919" spans="1:9" x14ac:dyDescent="0.3">
      <c r="A1919" s="2">
        <v>2008</v>
      </c>
      <c r="B1919" s="2" t="s">
        <v>32</v>
      </c>
      <c r="C1919" s="2">
        <v>1</v>
      </c>
      <c r="D1919" s="3">
        <v>0</v>
      </c>
      <c r="F1919" s="2">
        <f t="shared" si="63"/>
        <v>0</v>
      </c>
      <c r="G1919" s="2">
        <v>5.9</v>
      </c>
      <c r="I1919" s="4">
        <f t="shared" si="64"/>
        <v>0</v>
      </c>
    </row>
    <row r="1920" spans="1:9" x14ac:dyDescent="0.3">
      <c r="A1920" s="2">
        <v>2008</v>
      </c>
      <c r="B1920" s="2" t="s">
        <v>32</v>
      </c>
      <c r="C1920" s="2">
        <v>2</v>
      </c>
      <c r="D1920" s="3">
        <v>0</v>
      </c>
      <c r="F1920" s="2">
        <f t="shared" si="63"/>
        <v>0</v>
      </c>
      <c r="G1920" s="2">
        <v>7.6</v>
      </c>
      <c r="I1920" s="4">
        <f t="shared" si="64"/>
        <v>0</v>
      </c>
    </row>
    <row r="1921" spans="1:9" x14ac:dyDescent="0.3">
      <c r="A1921" s="2">
        <v>2008</v>
      </c>
      <c r="B1921" s="2" t="s">
        <v>32</v>
      </c>
      <c r="C1921" s="2">
        <v>3</v>
      </c>
      <c r="D1921" s="3">
        <v>0</v>
      </c>
      <c r="F1921" s="2">
        <f t="shared" si="63"/>
        <v>0</v>
      </c>
      <c r="G1921" s="2">
        <v>5.5</v>
      </c>
      <c r="I1921" s="4">
        <f t="shared" si="64"/>
        <v>0</v>
      </c>
    </row>
    <row r="1922" spans="1:9" x14ac:dyDescent="0.3">
      <c r="A1922" s="2">
        <v>2008</v>
      </c>
      <c r="B1922" s="2" t="s">
        <v>32</v>
      </c>
      <c r="C1922" s="2">
        <v>4</v>
      </c>
      <c r="D1922" s="3">
        <v>0</v>
      </c>
      <c r="F1922" s="2">
        <f t="shared" si="63"/>
        <v>0</v>
      </c>
      <c r="G1922" s="2">
        <v>3.6</v>
      </c>
      <c r="I1922" s="4">
        <f t="shared" si="64"/>
        <v>0</v>
      </c>
    </row>
    <row r="1923" spans="1:9" x14ac:dyDescent="0.3">
      <c r="A1923" s="2">
        <v>2008</v>
      </c>
      <c r="B1923" s="2" t="s">
        <v>32</v>
      </c>
      <c r="C1923" s="2">
        <v>5</v>
      </c>
      <c r="D1923" s="3">
        <v>0</v>
      </c>
      <c r="F1923" s="2">
        <f t="shared" si="63"/>
        <v>0</v>
      </c>
      <c r="G1923" s="2">
        <v>5.2</v>
      </c>
      <c r="I1923" s="4">
        <f t="shared" si="64"/>
        <v>0</v>
      </c>
    </row>
    <row r="1924" spans="1:9" x14ac:dyDescent="0.3">
      <c r="A1924" s="2">
        <v>2008</v>
      </c>
      <c r="B1924" s="2" t="s">
        <v>32</v>
      </c>
      <c r="C1924" s="2">
        <v>6</v>
      </c>
      <c r="D1924" s="3">
        <v>0</v>
      </c>
      <c r="F1924" s="2">
        <f t="shared" si="63"/>
        <v>0</v>
      </c>
      <c r="G1924" s="2">
        <v>6.6</v>
      </c>
      <c r="I1924" s="4">
        <f t="shared" si="64"/>
        <v>0</v>
      </c>
    </row>
    <row r="1925" spans="1:9" x14ac:dyDescent="0.3">
      <c r="A1925" s="2">
        <v>2008</v>
      </c>
      <c r="B1925" s="2" t="s">
        <v>32</v>
      </c>
      <c r="C1925" s="2">
        <v>7</v>
      </c>
      <c r="D1925" s="3">
        <v>0</v>
      </c>
      <c r="F1925" s="2">
        <f t="shared" si="63"/>
        <v>0</v>
      </c>
      <c r="G1925" s="2">
        <v>5.7</v>
      </c>
      <c r="I1925" s="4">
        <f t="shared" si="64"/>
        <v>0</v>
      </c>
    </row>
    <row r="1926" spans="1:9" x14ac:dyDescent="0.3">
      <c r="A1926" s="2">
        <v>2008</v>
      </c>
      <c r="B1926" s="2" t="s">
        <v>32</v>
      </c>
      <c r="C1926" s="2">
        <v>8</v>
      </c>
      <c r="D1926" s="3">
        <v>0</v>
      </c>
      <c r="F1926" s="2">
        <f t="shared" si="63"/>
        <v>0</v>
      </c>
      <c r="G1926" s="2">
        <v>3.5</v>
      </c>
      <c r="I1926" s="4">
        <f t="shared" si="64"/>
        <v>0</v>
      </c>
    </row>
    <row r="1927" spans="1:9" x14ac:dyDescent="0.3">
      <c r="A1927" s="2">
        <v>2008</v>
      </c>
      <c r="B1927" s="2" t="s">
        <v>32</v>
      </c>
      <c r="C1927" s="2">
        <v>9</v>
      </c>
      <c r="D1927" s="3">
        <v>0</v>
      </c>
      <c r="F1927" s="2">
        <f t="shared" si="63"/>
        <v>0</v>
      </c>
      <c r="G1927" s="2">
        <v>4</v>
      </c>
      <c r="I1927" s="4">
        <f t="shared" si="64"/>
        <v>0</v>
      </c>
    </row>
    <row r="1928" spans="1:9" x14ac:dyDescent="0.3">
      <c r="A1928" s="2">
        <v>2008</v>
      </c>
      <c r="B1928" s="2" t="s">
        <v>32</v>
      </c>
      <c r="C1928" s="2">
        <v>10</v>
      </c>
      <c r="D1928" s="3">
        <v>0</v>
      </c>
      <c r="F1928" s="2">
        <f t="shared" si="63"/>
        <v>0</v>
      </c>
      <c r="G1928" s="2">
        <v>3.5</v>
      </c>
      <c r="I1928" s="4">
        <f t="shared" si="64"/>
        <v>0</v>
      </c>
    </row>
    <row r="1929" spans="1:9" x14ac:dyDescent="0.3">
      <c r="A1929" s="2">
        <v>2008</v>
      </c>
      <c r="B1929" s="2" t="s">
        <v>32</v>
      </c>
      <c r="C1929" s="2">
        <v>11</v>
      </c>
      <c r="D1929" s="3">
        <v>0</v>
      </c>
      <c r="F1929" s="2">
        <f t="shared" si="63"/>
        <v>0</v>
      </c>
      <c r="G1929" s="2">
        <v>5.3</v>
      </c>
      <c r="I1929" s="4">
        <f t="shared" si="64"/>
        <v>0</v>
      </c>
    </row>
    <row r="1930" spans="1:9" x14ac:dyDescent="0.3">
      <c r="A1930" s="2">
        <v>2008</v>
      </c>
      <c r="B1930" s="2" t="s">
        <v>32</v>
      </c>
      <c r="C1930" s="2">
        <v>12</v>
      </c>
      <c r="D1930" s="3">
        <v>0</v>
      </c>
      <c r="F1930" s="2">
        <f t="shared" si="63"/>
        <v>0</v>
      </c>
      <c r="G1930" s="2">
        <v>3.8</v>
      </c>
      <c r="I1930" s="4">
        <f t="shared" si="64"/>
        <v>0</v>
      </c>
    </row>
    <row r="1931" spans="1:9" x14ac:dyDescent="0.3">
      <c r="A1931" s="2">
        <v>2008</v>
      </c>
      <c r="B1931" s="2" t="s">
        <v>32</v>
      </c>
      <c r="C1931" s="2">
        <v>13</v>
      </c>
      <c r="D1931" s="3">
        <v>0</v>
      </c>
      <c r="F1931" s="2">
        <f t="shared" si="63"/>
        <v>0</v>
      </c>
      <c r="G1931" s="2">
        <v>3.7</v>
      </c>
      <c r="I1931" s="4">
        <f t="shared" si="64"/>
        <v>0</v>
      </c>
    </row>
    <row r="1932" spans="1:9" x14ac:dyDescent="0.3">
      <c r="A1932" s="2">
        <v>2008</v>
      </c>
      <c r="B1932" s="2" t="s">
        <v>32</v>
      </c>
      <c r="C1932" s="2">
        <v>14</v>
      </c>
      <c r="D1932" s="3">
        <v>0</v>
      </c>
      <c r="F1932" s="2">
        <f t="shared" si="63"/>
        <v>0</v>
      </c>
      <c r="G1932" s="2">
        <v>3.8</v>
      </c>
      <c r="I1932" s="4">
        <f t="shared" si="64"/>
        <v>0</v>
      </c>
    </row>
    <row r="1933" spans="1:9" x14ac:dyDescent="0.3">
      <c r="A1933" s="2">
        <v>2008</v>
      </c>
      <c r="B1933" s="2" t="s">
        <v>32</v>
      </c>
      <c r="C1933" s="2">
        <v>15</v>
      </c>
      <c r="D1933" s="3">
        <v>0</v>
      </c>
      <c r="F1933" s="2">
        <f t="shared" si="63"/>
        <v>0</v>
      </c>
      <c r="G1933" s="2">
        <v>5</v>
      </c>
      <c r="I1933" s="4">
        <f t="shared" si="64"/>
        <v>0</v>
      </c>
    </row>
    <row r="1934" spans="1:9" x14ac:dyDescent="0.3">
      <c r="A1934" s="2">
        <v>2008</v>
      </c>
      <c r="B1934" s="2" t="s">
        <v>32</v>
      </c>
      <c r="C1934" s="2">
        <v>16</v>
      </c>
      <c r="D1934" s="3">
        <v>0</v>
      </c>
      <c r="F1934" s="2">
        <f t="shared" si="63"/>
        <v>0</v>
      </c>
      <c r="G1934" s="2">
        <v>5.0999999999999996</v>
      </c>
      <c r="I1934" s="4">
        <f t="shared" si="64"/>
        <v>0</v>
      </c>
    </row>
    <row r="1935" spans="1:9" x14ac:dyDescent="0.3">
      <c r="A1935" s="2">
        <v>2008</v>
      </c>
      <c r="B1935" s="2" t="s">
        <v>32</v>
      </c>
      <c r="C1935" s="2">
        <v>17</v>
      </c>
      <c r="D1935" s="3">
        <v>0</v>
      </c>
      <c r="F1935" s="2">
        <f t="shared" si="63"/>
        <v>0</v>
      </c>
      <c r="G1935" s="2">
        <v>5.3</v>
      </c>
      <c r="I1935" s="4">
        <f t="shared" si="64"/>
        <v>0</v>
      </c>
    </row>
    <row r="1936" spans="1:9" x14ac:dyDescent="0.3">
      <c r="A1936" s="2">
        <v>2008</v>
      </c>
      <c r="B1936" s="2" t="s">
        <v>32</v>
      </c>
      <c r="C1936" s="2">
        <v>18</v>
      </c>
      <c r="D1936" s="3">
        <v>0</v>
      </c>
      <c r="F1936" s="2">
        <f t="shared" si="63"/>
        <v>0</v>
      </c>
      <c r="G1936" s="2">
        <v>6.7</v>
      </c>
      <c r="I1936" s="4">
        <f t="shared" si="64"/>
        <v>0</v>
      </c>
    </row>
    <row r="1937" spans="1:9" x14ac:dyDescent="0.3">
      <c r="A1937" s="2">
        <v>2008</v>
      </c>
      <c r="B1937" s="2" t="s">
        <v>32</v>
      </c>
      <c r="C1937" s="2">
        <v>19</v>
      </c>
      <c r="D1937" s="3">
        <v>0</v>
      </c>
      <c r="F1937" s="2">
        <f t="shared" si="63"/>
        <v>0</v>
      </c>
      <c r="G1937" s="2">
        <v>5.4</v>
      </c>
      <c r="I1937" s="4">
        <f t="shared" si="64"/>
        <v>0</v>
      </c>
    </row>
    <row r="1938" spans="1:9" x14ac:dyDescent="0.3">
      <c r="A1938" s="2">
        <v>2008</v>
      </c>
      <c r="B1938" s="2" t="s">
        <v>32</v>
      </c>
      <c r="C1938" s="2">
        <v>20</v>
      </c>
      <c r="D1938" s="3">
        <v>0</v>
      </c>
      <c r="F1938" s="2">
        <f t="shared" si="63"/>
        <v>0</v>
      </c>
      <c r="G1938" s="2">
        <v>5.0999999999999996</v>
      </c>
      <c r="I1938" s="4">
        <f t="shared" si="64"/>
        <v>0</v>
      </c>
    </row>
    <row r="1939" spans="1:9" x14ac:dyDescent="0.3">
      <c r="A1939" s="2">
        <v>2008</v>
      </c>
      <c r="B1939" s="2" t="s">
        <v>32</v>
      </c>
      <c r="C1939" s="2">
        <v>21</v>
      </c>
      <c r="D1939" s="3">
        <v>0</v>
      </c>
      <c r="F1939" s="2">
        <f t="shared" si="63"/>
        <v>0</v>
      </c>
      <c r="G1939" s="2">
        <v>5.3</v>
      </c>
      <c r="I1939" s="4">
        <f t="shared" si="64"/>
        <v>0</v>
      </c>
    </row>
    <row r="1940" spans="1:9" x14ac:dyDescent="0.3">
      <c r="A1940" s="2">
        <v>2008</v>
      </c>
      <c r="B1940" s="2" t="s">
        <v>32</v>
      </c>
      <c r="C1940" s="2">
        <v>22</v>
      </c>
      <c r="D1940" s="3">
        <v>0</v>
      </c>
      <c r="F1940" s="2">
        <f t="shared" si="63"/>
        <v>0</v>
      </c>
      <c r="G1940" s="2">
        <v>5.6</v>
      </c>
      <c r="I1940" s="4">
        <f t="shared" si="64"/>
        <v>0</v>
      </c>
    </row>
    <row r="1941" spans="1:9" x14ac:dyDescent="0.3">
      <c r="A1941" s="2">
        <v>2008</v>
      </c>
      <c r="B1941" s="2" t="s">
        <v>32</v>
      </c>
      <c r="C1941" s="2">
        <v>23</v>
      </c>
      <c r="D1941" s="3">
        <v>0</v>
      </c>
      <c r="F1941" s="2">
        <f t="shared" si="63"/>
        <v>0</v>
      </c>
      <c r="G1941" s="2">
        <v>4.0999999999999996</v>
      </c>
      <c r="I1941" s="4">
        <f t="shared" si="64"/>
        <v>0</v>
      </c>
    </row>
    <row r="1942" spans="1:9" x14ac:dyDescent="0.3">
      <c r="A1942" s="2">
        <v>2008</v>
      </c>
      <c r="B1942" s="2" t="s">
        <v>32</v>
      </c>
      <c r="C1942" s="2">
        <v>24</v>
      </c>
      <c r="D1942" s="3">
        <v>0</v>
      </c>
      <c r="F1942" s="2">
        <f t="shared" si="63"/>
        <v>0</v>
      </c>
      <c r="G1942" s="2">
        <v>6.1</v>
      </c>
      <c r="I1942" s="4">
        <f t="shared" si="64"/>
        <v>0</v>
      </c>
    </row>
    <row r="1943" spans="1:9" x14ac:dyDescent="0.3">
      <c r="A1943" s="2">
        <v>2008</v>
      </c>
      <c r="B1943" s="2" t="s">
        <v>32</v>
      </c>
      <c r="C1943" s="2">
        <v>25</v>
      </c>
      <c r="D1943" s="3">
        <v>0</v>
      </c>
      <c r="F1943" s="2">
        <f t="shared" si="63"/>
        <v>0</v>
      </c>
      <c r="G1943" s="2">
        <v>6.1</v>
      </c>
      <c r="I1943" s="4">
        <f t="shared" si="64"/>
        <v>0</v>
      </c>
    </row>
    <row r="1944" spans="1:9" x14ac:dyDescent="0.3">
      <c r="A1944" s="2">
        <v>2008</v>
      </c>
      <c r="B1944" s="2" t="s">
        <v>32</v>
      </c>
      <c r="C1944" s="2">
        <v>26</v>
      </c>
      <c r="D1944" s="3">
        <v>0</v>
      </c>
      <c r="F1944" s="2">
        <f t="shared" si="63"/>
        <v>0</v>
      </c>
      <c r="G1944" s="2">
        <v>6.2</v>
      </c>
      <c r="I1944" s="4">
        <f t="shared" si="64"/>
        <v>0</v>
      </c>
    </row>
    <row r="1945" spans="1:9" x14ac:dyDescent="0.3">
      <c r="A1945" s="2">
        <v>2008</v>
      </c>
      <c r="B1945" s="2" t="s">
        <v>32</v>
      </c>
      <c r="C1945" s="2">
        <v>27</v>
      </c>
      <c r="D1945" s="3">
        <v>0</v>
      </c>
      <c r="F1945" s="2">
        <f t="shared" si="63"/>
        <v>0</v>
      </c>
      <c r="G1945" s="2">
        <v>6</v>
      </c>
      <c r="I1945" s="4">
        <f t="shared" si="64"/>
        <v>0</v>
      </c>
    </row>
    <row r="1946" spans="1:9" x14ac:dyDescent="0.3">
      <c r="A1946" s="2">
        <v>2008</v>
      </c>
      <c r="B1946" s="2" t="s">
        <v>32</v>
      </c>
      <c r="C1946" s="2">
        <v>28</v>
      </c>
      <c r="D1946" s="3">
        <v>0</v>
      </c>
      <c r="F1946" s="2">
        <f t="shared" si="63"/>
        <v>0</v>
      </c>
      <c r="G1946" s="2">
        <v>7.6</v>
      </c>
      <c r="I1946" s="4">
        <f t="shared" si="64"/>
        <v>0</v>
      </c>
    </row>
    <row r="1947" spans="1:9" x14ac:dyDescent="0.3">
      <c r="A1947" s="2">
        <v>2008</v>
      </c>
      <c r="B1947" s="2" t="s">
        <v>32</v>
      </c>
      <c r="C1947" s="2">
        <v>29</v>
      </c>
      <c r="D1947" s="3">
        <v>0</v>
      </c>
      <c r="F1947" s="2">
        <f t="shared" si="63"/>
        <v>0</v>
      </c>
      <c r="G1947" s="2">
        <v>7.4</v>
      </c>
      <c r="I1947" s="4">
        <f t="shared" si="64"/>
        <v>0</v>
      </c>
    </row>
    <row r="1948" spans="1:9" x14ac:dyDescent="0.3">
      <c r="A1948" s="2">
        <v>2008</v>
      </c>
      <c r="B1948" s="2" t="s">
        <v>32</v>
      </c>
      <c r="C1948" s="2">
        <v>30</v>
      </c>
      <c r="D1948" s="3">
        <v>0</v>
      </c>
      <c r="F1948" s="2">
        <f t="shared" si="63"/>
        <v>0</v>
      </c>
      <c r="G1948" s="2">
        <v>5.2</v>
      </c>
      <c r="I1948" s="4">
        <f t="shared" si="64"/>
        <v>0</v>
      </c>
    </row>
    <row r="1949" spans="1:9" x14ac:dyDescent="0.3">
      <c r="A1949" s="2">
        <v>2008</v>
      </c>
      <c r="B1949" s="2" t="s">
        <v>33</v>
      </c>
      <c r="C1949" s="2">
        <v>1</v>
      </c>
      <c r="D1949" s="3">
        <v>0</v>
      </c>
      <c r="F1949" s="2">
        <f t="shared" si="63"/>
        <v>0</v>
      </c>
      <c r="G1949" s="2">
        <v>4.9000000000000004</v>
      </c>
      <c r="I1949" s="4">
        <f t="shared" si="64"/>
        <v>0</v>
      </c>
    </row>
    <row r="1950" spans="1:9" x14ac:dyDescent="0.3">
      <c r="A1950" s="2">
        <v>2008</v>
      </c>
      <c r="B1950" s="2" t="s">
        <v>33</v>
      </c>
      <c r="C1950" s="2">
        <v>2</v>
      </c>
      <c r="D1950" s="3">
        <v>0</v>
      </c>
      <c r="F1950" s="2">
        <f t="shared" si="63"/>
        <v>0</v>
      </c>
      <c r="G1950" s="2">
        <v>8.5</v>
      </c>
      <c r="I1950" s="4">
        <f t="shared" si="64"/>
        <v>0</v>
      </c>
    </row>
    <row r="1951" spans="1:9" x14ac:dyDescent="0.3">
      <c r="A1951" s="2">
        <v>2008</v>
      </c>
      <c r="B1951" s="2" t="s">
        <v>33</v>
      </c>
      <c r="C1951" s="2">
        <v>3</v>
      </c>
      <c r="D1951" s="3">
        <v>0</v>
      </c>
      <c r="F1951" s="2">
        <f t="shared" si="63"/>
        <v>0</v>
      </c>
      <c r="G1951" s="2">
        <v>5.7</v>
      </c>
      <c r="I1951" s="4">
        <f t="shared" si="64"/>
        <v>0</v>
      </c>
    </row>
    <row r="1952" spans="1:9" x14ac:dyDescent="0.3">
      <c r="A1952" s="2">
        <v>2008</v>
      </c>
      <c r="B1952" s="2" t="s">
        <v>33</v>
      </c>
      <c r="C1952" s="2">
        <v>4</v>
      </c>
      <c r="D1952" s="3">
        <v>0</v>
      </c>
      <c r="F1952" s="2">
        <f t="shared" si="63"/>
        <v>0</v>
      </c>
      <c r="G1952" s="2">
        <v>6.5</v>
      </c>
      <c r="I1952" s="4">
        <f t="shared" si="64"/>
        <v>0</v>
      </c>
    </row>
    <row r="1953" spans="1:9" x14ac:dyDescent="0.3">
      <c r="A1953" s="2">
        <v>2008</v>
      </c>
      <c r="B1953" s="2" t="s">
        <v>33</v>
      </c>
      <c r="C1953" s="2">
        <v>5</v>
      </c>
      <c r="D1953" s="3">
        <v>0</v>
      </c>
      <c r="F1953" s="2">
        <f t="shared" si="63"/>
        <v>0</v>
      </c>
      <c r="G1953" s="2">
        <v>6.9</v>
      </c>
      <c r="I1953" s="4">
        <f t="shared" si="64"/>
        <v>0</v>
      </c>
    </row>
    <row r="1954" spans="1:9" x14ac:dyDescent="0.3">
      <c r="A1954" s="2">
        <v>2008</v>
      </c>
      <c r="B1954" s="2" t="s">
        <v>33</v>
      </c>
      <c r="C1954" s="2">
        <v>6</v>
      </c>
      <c r="D1954" s="3">
        <v>0</v>
      </c>
      <c r="F1954" s="2">
        <f t="shared" si="63"/>
        <v>0</v>
      </c>
      <c r="G1954" s="2">
        <v>9</v>
      </c>
      <c r="I1954" s="4">
        <f t="shared" si="64"/>
        <v>0</v>
      </c>
    </row>
    <row r="1955" spans="1:9" x14ac:dyDescent="0.3">
      <c r="A1955" s="2">
        <v>2008</v>
      </c>
      <c r="B1955" s="2" t="s">
        <v>33</v>
      </c>
      <c r="C1955" s="2">
        <v>7</v>
      </c>
      <c r="D1955" s="3">
        <v>0</v>
      </c>
      <c r="F1955" s="2">
        <f t="shared" si="63"/>
        <v>0</v>
      </c>
      <c r="G1955" s="2">
        <v>7</v>
      </c>
      <c r="I1955" s="4">
        <f t="shared" si="64"/>
        <v>0</v>
      </c>
    </row>
    <row r="1956" spans="1:9" x14ac:dyDescent="0.3">
      <c r="A1956" s="2">
        <v>2008</v>
      </c>
      <c r="B1956" s="2" t="s">
        <v>33</v>
      </c>
      <c r="C1956" s="2">
        <v>8</v>
      </c>
      <c r="D1956" s="3">
        <v>0</v>
      </c>
      <c r="F1956" s="2">
        <f t="shared" si="63"/>
        <v>0</v>
      </c>
      <c r="G1956" s="2">
        <v>5.9</v>
      </c>
      <c r="I1956" s="4">
        <f t="shared" si="64"/>
        <v>0</v>
      </c>
    </row>
    <row r="1957" spans="1:9" x14ac:dyDescent="0.3">
      <c r="A1957" s="2">
        <v>2008</v>
      </c>
      <c r="B1957" s="2" t="s">
        <v>33</v>
      </c>
      <c r="C1957" s="2">
        <v>9</v>
      </c>
      <c r="D1957" s="3">
        <v>0</v>
      </c>
      <c r="F1957" s="2">
        <f t="shared" ref="F1957:F2020" si="65">D1957/115.73</f>
        <v>0</v>
      </c>
      <c r="G1957" s="2">
        <v>7.2</v>
      </c>
      <c r="I1957" s="4">
        <f t="shared" ref="I1957:I2020" si="66">F1957*$Q$28</f>
        <v>0</v>
      </c>
    </row>
    <row r="1958" spans="1:9" x14ac:dyDescent="0.3">
      <c r="A1958" s="2">
        <v>2008</v>
      </c>
      <c r="B1958" s="2" t="s">
        <v>33</v>
      </c>
      <c r="C1958" s="2">
        <v>10</v>
      </c>
      <c r="D1958" s="3">
        <v>0</v>
      </c>
      <c r="F1958" s="2">
        <f t="shared" si="65"/>
        <v>0</v>
      </c>
      <c r="G1958" s="2">
        <v>7.8</v>
      </c>
      <c r="I1958" s="4">
        <f t="shared" si="66"/>
        <v>0</v>
      </c>
    </row>
    <row r="1959" spans="1:9" x14ac:dyDescent="0.3">
      <c r="A1959" s="2">
        <v>2008</v>
      </c>
      <c r="B1959" s="2" t="s">
        <v>33</v>
      </c>
      <c r="C1959" s="2">
        <v>11</v>
      </c>
      <c r="D1959" s="3">
        <v>0</v>
      </c>
      <c r="F1959" s="2">
        <f t="shared" si="65"/>
        <v>0</v>
      </c>
      <c r="G1959" s="2">
        <v>7.3</v>
      </c>
      <c r="I1959" s="4">
        <f t="shared" si="66"/>
        <v>0</v>
      </c>
    </row>
    <row r="1960" spans="1:9" x14ac:dyDescent="0.3">
      <c r="A1960" s="2">
        <v>2008</v>
      </c>
      <c r="B1960" s="2" t="s">
        <v>33</v>
      </c>
      <c r="C1960" s="2">
        <v>12</v>
      </c>
      <c r="D1960" s="3">
        <v>0</v>
      </c>
      <c r="F1960" s="2">
        <f t="shared" si="65"/>
        <v>0</v>
      </c>
      <c r="G1960" s="2">
        <v>10.5</v>
      </c>
      <c r="I1960" s="4">
        <f t="shared" si="66"/>
        <v>0</v>
      </c>
    </row>
    <row r="1961" spans="1:9" x14ac:dyDescent="0.3">
      <c r="A1961" s="2">
        <v>2008</v>
      </c>
      <c r="B1961" s="2" t="s">
        <v>33</v>
      </c>
      <c r="C1961" s="2">
        <v>13</v>
      </c>
      <c r="D1961" s="3">
        <v>0</v>
      </c>
      <c r="F1961" s="2">
        <f t="shared" si="65"/>
        <v>0</v>
      </c>
      <c r="G1961" s="2">
        <v>7.5</v>
      </c>
      <c r="I1961" s="4">
        <f t="shared" si="66"/>
        <v>0</v>
      </c>
    </row>
    <row r="1962" spans="1:9" x14ac:dyDescent="0.3">
      <c r="A1962" s="2">
        <v>2008</v>
      </c>
      <c r="B1962" s="2" t="s">
        <v>33</v>
      </c>
      <c r="C1962" s="2">
        <v>14</v>
      </c>
      <c r="D1962" s="3">
        <v>0</v>
      </c>
      <c r="F1962" s="2">
        <f t="shared" si="65"/>
        <v>0</v>
      </c>
      <c r="G1962" s="2">
        <v>6.7</v>
      </c>
      <c r="I1962" s="4">
        <f t="shared" si="66"/>
        <v>0</v>
      </c>
    </row>
    <row r="1963" spans="1:9" x14ac:dyDescent="0.3">
      <c r="A1963" s="2">
        <v>2008</v>
      </c>
      <c r="B1963" s="2" t="s">
        <v>33</v>
      </c>
      <c r="C1963" s="2">
        <v>15</v>
      </c>
      <c r="D1963" s="3">
        <v>0</v>
      </c>
      <c r="F1963" s="2">
        <f t="shared" si="65"/>
        <v>0</v>
      </c>
      <c r="G1963" s="2">
        <v>6</v>
      </c>
      <c r="I1963" s="4">
        <f t="shared" si="66"/>
        <v>0</v>
      </c>
    </row>
    <row r="1964" spans="1:9" x14ac:dyDescent="0.3">
      <c r="A1964" s="2">
        <v>2008</v>
      </c>
      <c r="B1964" s="2" t="s">
        <v>33</v>
      </c>
      <c r="C1964" s="2">
        <v>16</v>
      </c>
      <c r="D1964" s="3">
        <v>0</v>
      </c>
      <c r="F1964" s="2">
        <f t="shared" si="65"/>
        <v>0</v>
      </c>
      <c r="G1964" s="2">
        <v>6.6</v>
      </c>
      <c r="I1964" s="4">
        <f t="shared" si="66"/>
        <v>0</v>
      </c>
    </row>
    <row r="1965" spans="1:9" x14ac:dyDescent="0.3">
      <c r="A1965" s="2">
        <v>2008</v>
      </c>
      <c r="B1965" s="2" t="s">
        <v>33</v>
      </c>
      <c r="C1965" s="2">
        <v>17</v>
      </c>
      <c r="D1965" s="3">
        <v>0</v>
      </c>
      <c r="F1965" s="2">
        <f t="shared" si="65"/>
        <v>0</v>
      </c>
      <c r="G1965" s="2">
        <v>4.5</v>
      </c>
      <c r="I1965" s="4">
        <f t="shared" si="66"/>
        <v>0</v>
      </c>
    </row>
    <row r="1966" spans="1:9" x14ac:dyDescent="0.3">
      <c r="A1966" s="2">
        <v>2008</v>
      </c>
      <c r="B1966" s="2" t="s">
        <v>33</v>
      </c>
      <c r="C1966" s="2">
        <v>18</v>
      </c>
      <c r="D1966" s="3">
        <v>0</v>
      </c>
      <c r="F1966" s="2">
        <f t="shared" si="65"/>
        <v>0</v>
      </c>
      <c r="G1966" s="2">
        <v>9.3000000000000007</v>
      </c>
      <c r="I1966" s="4">
        <f t="shared" si="66"/>
        <v>0</v>
      </c>
    </row>
    <row r="1967" spans="1:9" x14ac:dyDescent="0.3">
      <c r="A1967" s="2">
        <v>2008</v>
      </c>
      <c r="B1967" s="2" t="s">
        <v>33</v>
      </c>
      <c r="C1967" s="2">
        <v>19</v>
      </c>
      <c r="D1967" s="3">
        <v>0</v>
      </c>
      <c r="F1967" s="2">
        <f t="shared" si="65"/>
        <v>0</v>
      </c>
      <c r="G1967" s="2">
        <v>9.5</v>
      </c>
      <c r="I1967" s="4">
        <f t="shared" si="66"/>
        <v>0</v>
      </c>
    </row>
    <row r="1968" spans="1:9" x14ac:dyDescent="0.3">
      <c r="A1968" s="2">
        <v>2008</v>
      </c>
      <c r="B1968" s="2" t="s">
        <v>33</v>
      </c>
      <c r="C1968" s="2">
        <v>20</v>
      </c>
      <c r="D1968" s="3">
        <v>0</v>
      </c>
      <c r="F1968" s="2">
        <f t="shared" si="65"/>
        <v>0</v>
      </c>
      <c r="G1968" s="2">
        <v>11.6</v>
      </c>
      <c r="I1968" s="4">
        <f t="shared" si="66"/>
        <v>0</v>
      </c>
    </row>
    <row r="1969" spans="1:9" x14ac:dyDescent="0.3">
      <c r="A1969" s="2">
        <v>2008</v>
      </c>
      <c r="B1969" s="2" t="s">
        <v>33</v>
      </c>
      <c r="C1969" s="2">
        <v>21</v>
      </c>
      <c r="D1969" s="3">
        <v>0</v>
      </c>
      <c r="F1969" s="2">
        <f t="shared" si="65"/>
        <v>0</v>
      </c>
      <c r="G1969" s="2">
        <v>11.3</v>
      </c>
      <c r="I1969" s="4">
        <f t="shared" si="66"/>
        <v>0</v>
      </c>
    </row>
    <row r="1970" spans="1:9" x14ac:dyDescent="0.3">
      <c r="A1970" s="2">
        <v>2008</v>
      </c>
      <c r="B1970" s="2" t="s">
        <v>33</v>
      </c>
      <c r="C1970" s="2">
        <v>22</v>
      </c>
      <c r="D1970" s="3">
        <v>0</v>
      </c>
      <c r="F1970" s="2">
        <f t="shared" si="65"/>
        <v>0</v>
      </c>
      <c r="G1970" s="2">
        <v>10.5</v>
      </c>
      <c r="I1970" s="4">
        <f t="shared" si="66"/>
        <v>0</v>
      </c>
    </row>
    <row r="1971" spans="1:9" x14ac:dyDescent="0.3">
      <c r="A1971" s="2">
        <v>2008</v>
      </c>
      <c r="B1971" s="2" t="s">
        <v>33</v>
      </c>
      <c r="C1971" s="2">
        <v>23</v>
      </c>
      <c r="D1971" s="3">
        <v>0</v>
      </c>
      <c r="F1971" s="2">
        <f t="shared" si="65"/>
        <v>0</v>
      </c>
      <c r="G1971" s="2">
        <v>9.6</v>
      </c>
      <c r="I1971" s="4">
        <f t="shared" si="66"/>
        <v>0</v>
      </c>
    </row>
    <row r="1972" spans="1:9" x14ac:dyDescent="0.3">
      <c r="A1972" s="2">
        <v>2008</v>
      </c>
      <c r="B1972" s="2" t="s">
        <v>33</v>
      </c>
      <c r="C1972" s="2">
        <v>24</v>
      </c>
      <c r="D1972" s="3">
        <v>0</v>
      </c>
      <c r="F1972" s="2">
        <f t="shared" si="65"/>
        <v>0</v>
      </c>
      <c r="G1972" s="2">
        <v>6.8</v>
      </c>
      <c r="I1972" s="4">
        <f t="shared" si="66"/>
        <v>0</v>
      </c>
    </row>
    <row r="1973" spans="1:9" x14ac:dyDescent="0.3">
      <c r="A1973" s="2">
        <v>2008</v>
      </c>
      <c r="B1973" s="2" t="s">
        <v>33</v>
      </c>
      <c r="C1973" s="2">
        <v>25</v>
      </c>
      <c r="D1973" s="3">
        <v>0</v>
      </c>
      <c r="F1973" s="2">
        <f t="shared" si="65"/>
        <v>0</v>
      </c>
      <c r="G1973" s="2">
        <v>8.3000000000000007</v>
      </c>
      <c r="I1973" s="4">
        <f t="shared" si="66"/>
        <v>0</v>
      </c>
    </row>
    <row r="1974" spans="1:9" x14ac:dyDescent="0.3">
      <c r="A1974" s="2">
        <v>2008</v>
      </c>
      <c r="B1974" s="2" t="s">
        <v>33</v>
      </c>
      <c r="C1974" s="2">
        <v>26</v>
      </c>
      <c r="D1974" s="3">
        <v>0</v>
      </c>
      <c r="F1974" s="2">
        <f t="shared" si="65"/>
        <v>0</v>
      </c>
      <c r="G1974" s="2">
        <v>6.7</v>
      </c>
      <c r="I1974" s="4">
        <f t="shared" si="66"/>
        <v>0</v>
      </c>
    </row>
    <row r="1975" spans="1:9" x14ac:dyDescent="0.3">
      <c r="A1975" s="2">
        <v>2008</v>
      </c>
      <c r="B1975" s="2" t="s">
        <v>33</v>
      </c>
      <c r="C1975" s="2">
        <v>27</v>
      </c>
      <c r="D1975" s="3">
        <v>0</v>
      </c>
      <c r="F1975" s="2">
        <f t="shared" si="65"/>
        <v>0</v>
      </c>
      <c r="G1975" s="2">
        <v>6.5</v>
      </c>
      <c r="I1975" s="4">
        <f t="shared" si="66"/>
        <v>0</v>
      </c>
    </row>
    <row r="1976" spans="1:9" x14ac:dyDescent="0.3">
      <c r="A1976" s="2">
        <v>2008</v>
      </c>
      <c r="B1976" s="2" t="s">
        <v>33</v>
      </c>
      <c r="C1976" s="2">
        <v>28</v>
      </c>
      <c r="D1976" s="3">
        <v>0</v>
      </c>
      <c r="F1976" s="2">
        <f t="shared" si="65"/>
        <v>0</v>
      </c>
      <c r="G1976" s="2">
        <v>4.9000000000000004</v>
      </c>
      <c r="I1976" s="4">
        <f t="shared" si="66"/>
        <v>0</v>
      </c>
    </row>
    <row r="1977" spans="1:9" x14ac:dyDescent="0.3">
      <c r="A1977" s="2">
        <v>2008</v>
      </c>
      <c r="B1977" s="2" t="s">
        <v>33</v>
      </c>
      <c r="C1977" s="2">
        <v>29</v>
      </c>
      <c r="D1977" s="3">
        <v>0</v>
      </c>
      <c r="F1977" s="2">
        <f t="shared" si="65"/>
        <v>0</v>
      </c>
      <c r="G1977" s="2">
        <v>4.9000000000000004</v>
      </c>
      <c r="I1977" s="4">
        <f t="shared" si="66"/>
        <v>0</v>
      </c>
    </row>
    <row r="1978" spans="1:9" x14ac:dyDescent="0.3">
      <c r="A1978" s="2">
        <v>2008</v>
      </c>
      <c r="B1978" s="2" t="s">
        <v>33</v>
      </c>
      <c r="C1978" s="2">
        <v>30</v>
      </c>
      <c r="D1978" s="3">
        <v>0</v>
      </c>
      <c r="F1978" s="2">
        <f t="shared" si="65"/>
        <v>0</v>
      </c>
      <c r="G1978" s="2">
        <v>10.6</v>
      </c>
      <c r="I1978" s="4">
        <f t="shared" si="66"/>
        <v>0</v>
      </c>
    </row>
    <row r="1979" spans="1:9" x14ac:dyDescent="0.3">
      <c r="A1979" s="2">
        <v>2008</v>
      </c>
      <c r="B1979" s="2" t="s">
        <v>33</v>
      </c>
      <c r="C1979" s="2">
        <v>31</v>
      </c>
      <c r="D1979" s="3">
        <v>0</v>
      </c>
      <c r="F1979" s="2">
        <f t="shared" si="65"/>
        <v>0</v>
      </c>
      <c r="G1979" s="2">
        <v>8.6</v>
      </c>
      <c r="I1979" s="4">
        <f t="shared" si="66"/>
        <v>0</v>
      </c>
    </row>
    <row r="1980" spans="1:9" x14ac:dyDescent="0.3">
      <c r="A1980" s="2">
        <v>2008</v>
      </c>
      <c r="B1980" s="2" t="s">
        <v>34</v>
      </c>
      <c r="C1980" s="2">
        <v>1</v>
      </c>
      <c r="D1980" s="3">
        <v>0</v>
      </c>
      <c r="F1980" s="2">
        <f t="shared" si="65"/>
        <v>0</v>
      </c>
      <c r="G1980" s="2">
        <v>10.7</v>
      </c>
      <c r="I1980" s="4">
        <f t="shared" si="66"/>
        <v>0</v>
      </c>
    </row>
    <row r="1981" spans="1:9" x14ac:dyDescent="0.3">
      <c r="A1981" s="2">
        <v>2008</v>
      </c>
      <c r="B1981" s="2" t="s">
        <v>34</v>
      </c>
      <c r="C1981" s="2">
        <v>2</v>
      </c>
      <c r="D1981" s="3">
        <v>0</v>
      </c>
      <c r="F1981" s="2">
        <f t="shared" si="65"/>
        <v>0</v>
      </c>
      <c r="G1981" s="2">
        <v>7.2</v>
      </c>
      <c r="I1981" s="4">
        <f t="shared" si="66"/>
        <v>0</v>
      </c>
    </row>
    <row r="1982" spans="1:9" x14ac:dyDescent="0.3">
      <c r="A1982" s="2">
        <v>2008</v>
      </c>
      <c r="B1982" s="2" t="s">
        <v>34</v>
      </c>
      <c r="C1982" s="2">
        <v>3</v>
      </c>
      <c r="D1982" s="3">
        <v>0</v>
      </c>
      <c r="F1982" s="2">
        <f t="shared" si="65"/>
        <v>0</v>
      </c>
      <c r="G1982" s="2">
        <v>7.6</v>
      </c>
      <c r="I1982" s="4">
        <f t="shared" si="66"/>
        <v>0</v>
      </c>
    </row>
    <row r="1983" spans="1:9" x14ac:dyDescent="0.3">
      <c r="A1983" s="2">
        <v>2008</v>
      </c>
      <c r="B1983" s="2" t="s">
        <v>34</v>
      </c>
      <c r="C1983" s="2">
        <v>4</v>
      </c>
      <c r="D1983" s="3">
        <v>0</v>
      </c>
      <c r="F1983" s="2">
        <f t="shared" si="65"/>
        <v>0</v>
      </c>
      <c r="G1983" s="2">
        <v>14</v>
      </c>
      <c r="I1983" s="4">
        <f t="shared" si="66"/>
        <v>0</v>
      </c>
    </row>
    <row r="1984" spans="1:9" x14ac:dyDescent="0.3">
      <c r="A1984" s="2">
        <v>2008</v>
      </c>
      <c r="B1984" s="2" t="s">
        <v>34</v>
      </c>
      <c r="C1984" s="2">
        <v>5</v>
      </c>
      <c r="D1984" s="3">
        <v>0</v>
      </c>
      <c r="F1984" s="2">
        <f t="shared" si="65"/>
        <v>0</v>
      </c>
      <c r="G1984" s="2">
        <v>12.5</v>
      </c>
      <c r="I1984" s="4">
        <f t="shared" si="66"/>
        <v>0</v>
      </c>
    </row>
    <row r="1985" spans="1:9" x14ac:dyDescent="0.3">
      <c r="A1985" s="2">
        <v>2008</v>
      </c>
      <c r="B1985" s="2" t="s">
        <v>34</v>
      </c>
      <c r="C1985" s="2">
        <v>6</v>
      </c>
      <c r="D1985" s="3">
        <v>0</v>
      </c>
      <c r="F1985" s="2">
        <f t="shared" si="65"/>
        <v>0</v>
      </c>
      <c r="G1985" s="2">
        <v>8</v>
      </c>
      <c r="I1985" s="4">
        <f t="shared" si="66"/>
        <v>0</v>
      </c>
    </row>
    <row r="1986" spans="1:9" x14ac:dyDescent="0.3">
      <c r="A1986" s="2">
        <v>2008</v>
      </c>
      <c r="B1986" s="2" t="s">
        <v>34</v>
      </c>
      <c r="C1986" s="2">
        <v>7</v>
      </c>
      <c r="D1986" s="3">
        <v>0</v>
      </c>
      <c r="F1986" s="2">
        <f t="shared" si="65"/>
        <v>0</v>
      </c>
      <c r="G1986" s="2">
        <v>9.4</v>
      </c>
      <c r="I1986" s="4">
        <f t="shared" si="66"/>
        <v>0</v>
      </c>
    </row>
    <row r="1987" spans="1:9" x14ac:dyDescent="0.3">
      <c r="A1987" s="2">
        <v>2008</v>
      </c>
      <c r="B1987" s="2" t="s">
        <v>34</v>
      </c>
      <c r="C1987" s="2">
        <v>8</v>
      </c>
      <c r="D1987" s="3">
        <v>0</v>
      </c>
      <c r="F1987" s="2">
        <f t="shared" si="65"/>
        <v>0</v>
      </c>
      <c r="G1987" s="2">
        <v>11.8</v>
      </c>
      <c r="I1987" s="4">
        <f t="shared" si="66"/>
        <v>0</v>
      </c>
    </row>
    <row r="1988" spans="1:9" x14ac:dyDescent="0.3">
      <c r="A1988" s="2">
        <v>2008</v>
      </c>
      <c r="B1988" s="2" t="s">
        <v>34</v>
      </c>
      <c r="C1988" s="2">
        <v>9</v>
      </c>
      <c r="D1988" s="3">
        <v>0</v>
      </c>
      <c r="F1988" s="2">
        <f t="shared" si="65"/>
        <v>0</v>
      </c>
      <c r="G1988" s="2">
        <v>5.2</v>
      </c>
      <c r="I1988" s="4">
        <f t="shared" si="66"/>
        <v>0</v>
      </c>
    </row>
    <row r="1989" spans="1:9" x14ac:dyDescent="0.3">
      <c r="A1989" s="2">
        <v>2008</v>
      </c>
      <c r="B1989" s="2" t="s">
        <v>34</v>
      </c>
      <c r="C1989" s="2">
        <v>10</v>
      </c>
      <c r="D1989" s="3">
        <v>0</v>
      </c>
      <c r="F1989" s="2">
        <f t="shared" si="65"/>
        <v>0</v>
      </c>
      <c r="G1989" s="2">
        <v>5.3</v>
      </c>
      <c r="I1989" s="4">
        <f t="shared" si="66"/>
        <v>0</v>
      </c>
    </row>
    <row r="1990" spans="1:9" x14ac:dyDescent="0.3">
      <c r="A1990" s="2">
        <v>2008</v>
      </c>
      <c r="B1990" s="2" t="s">
        <v>34</v>
      </c>
      <c r="C1990" s="2">
        <v>11</v>
      </c>
      <c r="D1990" s="3">
        <v>0</v>
      </c>
      <c r="F1990" s="2">
        <f t="shared" si="65"/>
        <v>0</v>
      </c>
      <c r="G1990" s="2">
        <v>10.4</v>
      </c>
      <c r="I1990" s="4">
        <f t="shared" si="66"/>
        <v>0</v>
      </c>
    </row>
    <row r="1991" spans="1:9" x14ac:dyDescent="0.3">
      <c r="A1991" s="2">
        <v>2008</v>
      </c>
      <c r="B1991" s="2" t="s">
        <v>34</v>
      </c>
      <c r="C1991" s="2">
        <v>12</v>
      </c>
      <c r="D1991" s="3">
        <v>0</v>
      </c>
      <c r="F1991" s="2">
        <f t="shared" si="65"/>
        <v>0</v>
      </c>
      <c r="G1991" s="2">
        <v>13.2</v>
      </c>
      <c r="I1991" s="4">
        <f t="shared" si="66"/>
        <v>0</v>
      </c>
    </row>
    <row r="1992" spans="1:9" x14ac:dyDescent="0.3">
      <c r="A1992" s="2">
        <v>2008</v>
      </c>
      <c r="B1992" s="2" t="s">
        <v>34</v>
      </c>
      <c r="C1992" s="2">
        <v>13</v>
      </c>
      <c r="D1992" s="3">
        <v>0</v>
      </c>
      <c r="F1992" s="2">
        <f t="shared" si="65"/>
        <v>0</v>
      </c>
      <c r="G1992" s="2">
        <v>15.9</v>
      </c>
      <c r="I1992" s="4">
        <f t="shared" si="66"/>
        <v>0</v>
      </c>
    </row>
    <row r="1993" spans="1:9" x14ac:dyDescent="0.3">
      <c r="A1993" s="2">
        <v>2008</v>
      </c>
      <c r="B1993" s="2" t="s">
        <v>34</v>
      </c>
      <c r="C1993" s="2">
        <v>14</v>
      </c>
      <c r="D1993" s="3">
        <v>0</v>
      </c>
      <c r="F1993" s="2">
        <f t="shared" si="65"/>
        <v>0</v>
      </c>
      <c r="G1993" s="2">
        <v>12.6</v>
      </c>
      <c r="I1993" s="4">
        <f t="shared" si="66"/>
        <v>0</v>
      </c>
    </row>
    <row r="1994" spans="1:9" x14ac:dyDescent="0.3">
      <c r="A1994" s="2">
        <v>2008</v>
      </c>
      <c r="B1994" s="2" t="s">
        <v>34</v>
      </c>
      <c r="C1994" s="2">
        <v>15</v>
      </c>
      <c r="D1994" s="3">
        <v>0</v>
      </c>
      <c r="F1994" s="2">
        <f t="shared" si="65"/>
        <v>0</v>
      </c>
      <c r="G1994" s="2">
        <v>10.3</v>
      </c>
      <c r="I1994" s="4">
        <f t="shared" si="66"/>
        <v>0</v>
      </c>
    </row>
    <row r="1995" spans="1:9" x14ac:dyDescent="0.3">
      <c r="A1995" s="2">
        <v>2008</v>
      </c>
      <c r="B1995" s="2" t="s">
        <v>34</v>
      </c>
      <c r="C1995" s="2">
        <v>16</v>
      </c>
      <c r="D1995" s="3">
        <v>0</v>
      </c>
      <c r="F1995" s="2">
        <f t="shared" si="65"/>
        <v>0</v>
      </c>
      <c r="G1995" s="2">
        <v>11.7</v>
      </c>
      <c r="I1995" s="4">
        <f t="shared" si="66"/>
        <v>0</v>
      </c>
    </row>
    <row r="1996" spans="1:9" x14ac:dyDescent="0.3">
      <c r="A1996" s="2">
        <v>2008</v>
      </c>
      <c r="B1996" s="2" t="s">
        <v>34</v>
      </c>
      <c r="C1996" s="2">
        <v>17</v>
      </c>
      <c r="D1996" s="3">
        <v>0</v>
      </c>
      <c r="F1996" s="2">
        <f t="shared" si="65"/>
        <v>0</v>
      </c>
      <c r="G1996" s="2">
        <v>9.3000000000000007</v>
      </c>
      <c r="I1996" s="4">
        <f t="shared" si="66"/>
        <v>0</v>
      </c>
    </row>
    <row r="1997" spans="1:9" x14ac:dyDescent="0.3">
      <c r="A1997" s="2">
        <v>2008</v>
      </c>
      <c r="B1997" s="2" t="s">
        <v>34</v>
      </c>
      <c r="C1997" s="2">
        <v>18</v>
      </c>
      <c r="D1997" s="3">
        <v>0</v>
      </c>
      <c r="F1997" s="2">
        <f t="shared" si="65"/>
        <v>0</v>
      </c>
      <c r="G1997" s="2">
        <v>5.3</v>
      </c>
      <c r="I1997" s="4">
        <f t="shared" si="66"/>
        <v>0</v>
      </c>
    </row>
    <row r="1998" spans="1:9" x14ac:dyDescent="0.3">
      <c r="A1998" s="2">
        <v>2008</v>
      </c>
      <c r="B1998" s="2" t="s">
        <v>34</v>
      </c>
      <c r="C1998" s="2">
        <v>19</v>
      </c>
      <c r="D1998" s="3">
        <v>0</v>
      </c>
      <c r="F1998" s="2">
        <f t="shared" si="65"/>
        <v>0</v>
      </c>
      <c r="G1998" s="2">
        <v>7.5</v>
      </c>
      <c r="I1998" s="4">
        <f t="shared" si="66"/>
        <v>0</v>
      </c>
    </row>
    <row r="1999" spans="1:9" x14ac:dyDescent="0.3">
      <c r="A1999" s="2">
        <v>2008</v>
      </c>
      <c r="B1999" s="2" t="s">
        <v>34</v>
      </c>
      <c r="C1999" s="2">
        <v>20</v>
      </c>
      <c r="D1999" s="3">
        <v>0</v>
      </c>
      <c r="F1999" s="2">
        <f t="shared" si="65"/>
        <v>0</v>
      </c>
      <c r="G1999" s="2">
        <v>6</v>
      </c>
      <c r="I1999" s="4">
        <f t="shared" si="66"/>
        <v>0</v>
      </c>
    </row>
    <row r="2000" spans="1:9" x14ac:dyDescent="0.3">
      <c r="A2000" s="2">
        <v>2008</v>
      </c>
      <c r="B2000" s="2" t="s">
        <v>34</v>
      </c>
      <c r="C2000" s="2">
        <v>21</v>
      </c>
      <c r="D2000" s="3">
        <v>0</v>
      </c>
      <c r="F2000" s="2">
        <f t="shared" si="65"/>
        <v>0</v>
      </c>
      <c r="G2000" s="2">
        <v>6.7</v>
      </c>
      <c r="I2000" s="4">
        <f t="shared" si="66"/>
        <v>0</v>
      </c>
    </row>
    <row r="2001" spans="1:9" x14ac:dyDescent="0.3">
      <c r="A2001" s="2">
        <v>2008</v>
      </c>
      <c r="B2001" s="2" t="s">
        <v>34</v>
      </c>
      <c r="C2001" s="2">
        <v>22</v>
      </c>
      <c r="D2001" s="3">
        <v>0</v>
      </c>
      <c r="F2001" s="2">
        <f t="shared" si="65"/>
        <v>0</v>
      </c>
      <c r="G2001" s="2">
        <v>10.5</v>
      </c>
      <c r="I2001" s="4">
        <f t="shared" si="66"/>
        <v>0</v>
      </c>
    </row>
    <row r="2002" spans="1:9" x14ac:dyDescent="0.3">
      <c r="A2002" s="2">
        <v>2008</v>
      </c>
      <c r="B2002" s="2" t="s">
        <v>34</v>
      </c>
      <c r="C2002" s="2">
        <v>23</v>
      </c>
      <c r="D2002" s="3">
        <v>0</v>
      </c>
      <c r="F2002" s="2">
        <f t="shared" si="65"/>
        <v>0</v>
      </c>
      <c r="G2002" s="2">
        <v>11.2</v>
      </c>
      <c r="I2002" s="4">
        <f t="shared" si="66"/>
        <v>0</v>
      </c>
    </row>
    <row r="2003" spans="1:9" x14ac:dyDescent="0.3">
      <c r="A2003" s="2">
        <v>2008</v>
      </c>
      <c r="B2003" s="2" t="s">
        <v>34</v>
      </c>
      <c r="C2003" s="2">
        <v>24</v>
      </c>
      <c r="D2003" s="3">
        <v>0</v>
      </c>
      <c r="F2003" s="2">
        <f t="shared" si="65"/>
        <v>0</v>
      </c>
      <c r="G2003" s="2">
        <v>12.2</v>
      </c>
      <c r="I2003" s="4">
        <f t="shared" si="66"/>
        <v>0</v>
      </c>
    </row>
    <row r="2004" spans="1:9" x14ac:dyDescent="0.3">
      <c r="A2004" s="2">
        <v>2008</v>
      </c>
      <c r="B2004" s="2" t="s">
        <v>34</v>
      </c>
      <c r="C2004" s="2">
        <v>25</v>
      </c>
      <c r="D2004" s="3">
        <v>0</v>
      </c>
      <c r="F2004" s="2">
        <f t="shared" si="65"/>
        <v>0</v>
      </c>
      <c r="G2004" s="2">
        <v>10.9</v>
      </c>
      <c r="I2004" s="4">
        <f t="shared" si="66"/>
        <v>0</v>
      </c>
    </row>
    <row r="2005" spans="1:9" x14ac:dyDescent="0.3">
      <c r="A2005" s="2">
        <v>2008</v>
      </c>
      <c r="B2005" s="2" t="s">
        <v>34</v>
      </c>
      <c r="C2005" s="2">
        <v>26</v>
      </c>
      <c r="D2005" s="3">
        <v>0</v>
      </c>
      <c r="F2005" s="2">
        <f t="shared" si="65"/>
        <v>0</v>
      </c>
      <c r="G2005" s="2">
        <v>15</v>
      </c>
      <c r="I2005" s="4">
        <f t="shared" si="66"/>
        <v>0</v>
      </c>
    </row>
    <row r="2006" spans="1:9" x14ac:dyDescent="0.3">
      <c r="A2006" s="2">
        <v>2008</v>
      </c>
      <c r="B2006" s="2" t="s">
        <v>34</v>
      </c>
      <c r="C2006" s="2">
        <v>27</v>
      </c>
      <c r="D2006" s="3">
        <v>0</v>
      </c>
      <c r="F2006" s="2">
        <f t="shared" si="65"/>
        <v>0</v>
      </c>
      <c r="G2006" s="2">
        <v>8.5</v>
      </c>
      <c r="I2006" s="4">
        <f t="shared" si="66"/>
        <v>0</v>
      </c>
    </row>
    <row r="2007" spans="1:9" x14ac:dyDescent="0.3">
      <c r="A2007" s="2">
        <v>2008</v>
      </c>
      <c r="B2007" s="2" t="s">
        <v>34</v>
      </c>
      <c r="C2007" s="2">
        <v>28</v>
      </c>
      <c r="D2007" s="3">
        <v>0</v>
      </c>
      <c r="F2007" s="2">
        <f t="shared" si="65"/>
        <v>0</v>
      </c>
      <c r="G2007" s="2">
        <v>7</v>
      </c>
      <c r="I2007" s="4">
        <f t="shared" si="66"/>
        <v>0</v>
      </c>
    </row>
    <row r="2008" spans="1:9" x14ac:dyDescent="0.3">
      <c r="A2008" s="2">
        <v>2008</v>
      </c>
      <c r="B2008" s="2" t="s">
        <v>34</v>
      </c>
      <c r="C2008" s="2">
        <v>29</v>
      </c>
      <c r="D2008" s="3">
        <v>0</v>
      </c>
      <c r="F2008" s="2">
        <f t="shared" si="65"/>
        <v>0</v>
      </c>
      <c r="G2008" s="2">
        <v>7.8</v>
      </c>
      <c r="I2008" s="4">
        <f t="shared" si="66"/>
        <v>0</v>
      </c>
    </row>
    <row r="2009" spans="1:9" x14ac:dyDescent="0.3">
      <c r="A2009" s="2">
        <v>2008</v>
      </c>
      <c r="B2009" s="2" t="s">
        <v>34</v>
      </c>
      <c r="C2009" s="2">
        <v>30</v>
      </c>
      <c r="D2009" s="3">
        <v>0</v>
      </c>
      <c r="F2009" s="2">
        <f t="shared" si="65"/>
        <v>0</v>
      </c>
      <c r="G2009" s="2">
        <v>7.9</v>
      </c>
      <c r="I2009" s="4">
        <f t="shared" si="66"/>
        <v>0</v>
      </c>
    </row>
    <row r="2010" spans="1:9" x14ac:dyDescent="0.3">
      <c r="A2010" s="2">
        <v>2008</v>
      </c>
      <c r="B2010" s="2" t="s">
        <v>35</v>
      </c>
      <c r="C2010" s="2">
        <v>1</v>
      </c>
      <c r="D2010" s="3">
        <v>0</v>
      </c>
      <c r="F2010" s="2">
        <f t="shared" si="65"/>
        <v>0</v>
      </c>
      <c r="G2010" s="2">
        <v>6</v>
      </c>
      <c r="I2010" s="4">
        <f t="shared" si="66"/>
        <v>0</v>
      </c>
    </row>
    <row r="2011" spans="1:9" x14ac:dyDescent="0.3">
      <c r="A2011" s="2">
        <v>2008</v>
      </c>
      <c r="B2011" s="2" t="s">
        <v>35</v>
      </c>
      <c r="C2011" s="2">
        <v>2</v>
      </c>
      <c r="D2011" s="3">
        <v>0</v>
      </c>
      <c r="F2011" s="2">
        <f t="shared" si="65"/>
        <v>0</v>
      </c>
      <c r="G2011" s="2">
        <v>3.5</v>
      </c>
      <c r="I2011" s="4">
        <f t="shared" si="66"/>
        <v>0</v>
      </c>
    </row>
    <row r="2012" spans="1:9" x14ac:dyDescent="0.3">
      <c r="A2012" s="2">
        <v>2008</v>
      </c>
      <c r="B2012" s="2" t="s">
        <v>35</v>
      </c>
      <c r="C2012" s="2">
        <v>3</v>
      </c>
      <c r="D2012" s="3">
        <v>0</v>
      </c>
      <c r="F2012" s="2">
        <f t="shared" si="65"/>
        <v>0</v>
      </c>
      <c r="G2012" s="2">
        <v>4.7</v>
      </c>
      <c r="I2012" s="4">
        <f t="shared" si="66"/>
        <v>0</v>
      </c>
    </row>
    <row r="2013" spans="1:9" x14ac:dyDescent="0.3">
      <c r="A2013" s="2">
        <v>2008</v>
      </c>
      <c r="B2013" s="2" t="s">
        <v>35</v>
      </c>
      <c r="C2013" s="2">
        <v>4</v>
      </c>
      <c r="D2013" s="3">
        <v>0</v>
      </c>
      <c r="F2013" s="2">
        <f t="shared" si="65"/>
        <v>0</v>
      </c>
      <c r="G2013" s="2">
        <v>10.3</v>
      </c>
      <c r="I2013" s="4">
        <f t="shared" si="66"/>
        <v>0</v>
      </c>
    </row>
    <row r="2014" spans="1:9" x14ac:dyDescent="0.3">
      <c r="A2014" s="2">
        <v>2008</v>
      </c>
      <c r="B2014" s="2" t="s">
        <v>35</v>
      </c>
      <c r="C2014" s="2">
        <v>5</v>
      </c>
      <c r="D2014" s="3">
        <v>0</v>
      </c>
      <c r="F2014" s="2">
        <f t="shared" si="65"/>
        <v>0</v>
      </c>
      <c r="G2014" s="2">
        <v>14.6</v>
      </c>
      <c r="I2014" s="4">
        <f t="shared" si="66"/>
        <v>0</v>
      </c>
    </row>
    <row r="2015" spans="1:9" x14ac:dyDescent="0.3">
      <c r="A2015" s="2">
        <v>2008</v>
      </c>
      <c r="B2015" s="2" t="s">
        <v>35</v>
      </c>
      <c r="C2015" s="2">
        <v>6</v>
      </c>
      <c r="D2015" s="3">
        <v>0</v>
      </c>
      <c r="F2015" s="2">
        <f t="shared" si="65"/>
        <v>0</v>
      </c>
      <c r="G2015" s="2">
        <v>10.6</v>
      </c>
      <c r="I2015" s="4">
        <f t="shared" si="66"/>
        <v>0</v>
      </c>
    </row>
    <row r="2016" spans="1:9" x14ac:dyDescent="0.3">
      <c r="A2016" s="2">
        <v>2008</v>
      </c>
      <c r="B2016" s="2" t="s">
        <v>35</v>
      </c>
      <c r="C2016" s="2">
        <v>7</v>
      </c>
      <c r="D2016" s="3">
        <v>0</v>
      </c>
      <c r="F2016" s="2">
        <f t="shared" si="65"/>
        <v>0</v>
      </c>
      <c r="G2016" s="2">
        <v>8.6</v>
      </c>
      <c r="I2016" s="4">
        <f t="shared" si="66"/>
        <v>0</v>
      </c>
    </row>
    <row r="2017" spans="1:9" x14ac:dyDescent="0.3">
      <c r="A2017" s="2">
        <v>2008</v>
      </c>
      <c r="B2017" s="2" t="s">
        <v>35</v>
      </c>
      <c r="C2017" s="2">
        <v>8</v>
      </c>
      <c r="D2017" s="3">
        <v>0</v>
      </c>
      <c r="F2017" s="2">
        <f t="shared" si="65"/>
        <v>0</v>
      </c>
      <c r="G2017" s="2">
        <v>10.3</v>
      </c>
      <c r="I2017" s="4">
        <f t="shared" si="66"/>
        <v>0</v>
      </c>
    </row>
    <row r="2018" spans="1:9" x14ac:dyDescent="0.3">
      <c r="A2018" s="2">
        <v>2008</v>
      </c>
      <c r="B2018" s="2" t="s">
        <v>35</v>
      </c>
      <c r="C2018" s="2">
        <v>9</v>
      </c>
      <c r="D2018" s="3">
        <v>0</v>
      </c>
      <c r="F2018" s="2">
        <f t="shared" si="65"/>
        <v>0</v>
      </c>
      <c r="G2018" s="2">
        <v>8.3000000000000007</v>
      </c>
      <c r="I2018" s="4">
        <f t="shared" si="66"/>
        <v>0</v>
      </c>
    </row>
    <row r="2019" spans="1:9" x14ac:dyDescent="0.3">
      <c r="A2019" s="2">
        <v>2008</v>
      </c>
      <c r="B2019" s="2" t="s">
        <v>35</v>
      </c>
      <c r="C2019" s="2">
        <v>10</v>
      </c>
      <c r="D2019" s="3">
        <v>0</v>
      </c>
      <c r="F2019" s="2">
        <f t="shared" si="65"/>
        <v>0</v>
      </c>
      <c r="G2019" s="2">
        <v>4.7</v>
      </c>
      <c r="I2019" s="4">
        <f t="shared" si="66"/>
        <v>0</v>
      </c>
    </row>
    <row r="2020" spans="1:9" x14ac:dyDescent="0.3">
      <c r="A2020" s="2">
        <v>2008</v>
      </c>
      <c r="B2020" s="2" t="s">
        <v>35</v>
      </c>
      <c r="C2020" s="2">
        <v>11</v>
      </c>
      <c r="D2020" s="3">
        <v>0</v>
      </c>
      <c r="F2020" s="2">
        <f t="shared" si="65"/>
        <v>0</v>
      </c>
      <c r="G2020" s="2">
        <v>10</v>
      </c>
      <c r="I2020" s="4">
        <f t="shared" si="66"/>
        <v>0</v>
      </c>
    </row>
    <row r="2021" spans="1:9" x14ac:dyDescent="0.3">
      <c r="A2021" s="2">
        <v>2008</v>
      </c>
      <c r="B2021" s="2" t="s">
        <v>35</v>
      </c>
      <c r="C2021" s="2">
        <v>12</v>
      </c>
      <c r="D2021" s="3">
        <v>0</v>
      </c>
      <c r="F2021" s="2">
        <f t="shared" ref="F2021:F2084" si="67">D2021/115.73</f>
        <v>0</v>
      </c>
      <c r="G2021" s="2">
        <v>13.6</v>
      </c>
      <c r="I2021" s="4">
        <f t="shared" ref="I2021:I2084" si="68">F2021*$Q$28</f>
        <v>0</v>
      </c>
    </row>
    <row r="2022" spans="1:9" x14ac:dyDescent="0.3">
      <c r="A2022" s="2">
        <v>2008</v>
      </c>
      <c r="B2022" s="2" t="s">
        <v>35</v>
      </c>
      <c r="C2022" s="2">
        <v>13</v>
      </c>
      <c r="D2022" s="3">
        <v>0</v>
      </c>
      <c r="F2022" s="2">
        <f t="shared" si="67"/>
        <v>0</v>
      </c>
      <c r="G2022" s="2">
        <v>9.5</v>
      </c>
      <c r="I2022" s="4">
        <f t="shared" si="68"/>
        <v>0</v>
      </c>
    </row>
    <row r="2023" spans="1:9" x14ac:dyDescent="0.3">
      <c r="A2023" s="2">
        <v>2008</v>
      </c>
      <c r="B2023" s="2" t="s">
        <v>35</v>
      </c>
      <c r="C2023" s="2">
        <v>14</v>
      </c>
      <c r="D2023" s="3">
        <v>0</v>
      </c>
      <c r="F2023" s="2">
        <f t="shared" si="67"/>
        <v>0</v>
      </c>
      <c r="G2023" s="2">
        <v>9.4</v>
      </c>
      <c r="I2023" s="4">
        <f t="shared" si="68"/>
        <v>0</v>
      </c>
    </row>
    <row r="2024" spans="1:9" x14ac:dyDescent="0.3">
      <c r="A2024" s="2">
        <v>2008</v>
      </c>
      <c r="B2024" s="2" t="s">
        <v>35</v>
      </c>
      <c r="C2024" s="2">
        <v>15</v>
      </c>
      <c r="D2024" s="3">
        <v>0</v>
      </c>
      <c r="F2024" s="2">
        <f t="shared" si="67"/>
        <v>0</v>
      </c>
      <c r="G2024" s="2">
        <v>7.7</v>
      </c>
      <c r="I2024" s="4">
        <f t="shared" si="68"/>
        <v>0</v>
      </c>
    </row>
    <row r="2025" spans="1:9" x14ac:dyDescent="0.3">
      <c r="A2025" s="2">
        <v>2008</v>
      </c>
      <c r="B2025" s="2" t="s">
        <v>35</v>
      </c>
      <c r="C2025" s="2">
        <v>16</v>
      </c>
      <c r="D2025" s="3">
        <v>0</v>
      </c>
      <c r="F2025" s="2">
        <f t="shared" si="67"/>
        <v>0</v>
      </c>
      <c r="G2025" s="2">
        <v>13.8</v>
      </c>
      <c r="I2025" s="4">
        <f t="shared" si="68"/>
        <v>0</v>
      </c>
    </row>
    <row r="2026" spans="1:9" x14ac:dyDescent="0.3">
      <c r="A2026" s="2">
        <v>2008</v>
      </c>
      <c r="B2026" s="2" t="s">
        <v>35</v>
      </c>
      <c r="C2026" s="2">
        <v>17</v>
      </c>
      <c r="D2026" s="3">
        <v>0</v>
      </c>
      <c r="F2026" s="2">
        <f t="shared" si="67"/>
        <v>0</v>
      </c>
      <c r="G2026" s="2">
        <v>10.9</v>
      </c>
      <c r="I2026" s="4">
        <f t="shared" si="68"/>
        <v>0</v>
      </c>
    </row>
    <row r="2027" spans="1:9" x14ac:dyDescent="0.3">
      <c r="A2027" s="2">
        <v>2008</v>
      </c>
      <c r="B2027" s="2" t="s">
        <v>35</v>
      </c>
      <c r="C2027" s="2">
        <v>18</v>
      </c>
      <c r="D2027" s="3">
        <v>0</v>
      </c>
      <c r="F2027" s="2">
        <f t="shared" si="67"/>
        <v>0</v>
      </c>
      <c r="G2027" s="2">
        <v>7.3</v>
      </c>
      <c r="I2027" s="4">
        <f t="shared" si="68"/>
        <v>0</v>
      </c>
    </row>
    <row r="2028" spans="1:9" x14ac:dyDescent="0.3">
      <c r="A2028" s="2">
        <v>2008</v>
      </c>
      <c r="B2028" s="2" t="s">
        <v>35</v>
      </c>
      <c r="C2028" s="2">
        <v>19</v>
      </c>
      <c r="D2028" s="3">
        <v>0</v>
      </c>
      <c r="F2028" s="2">
        <f t="shared" si="67"/>
        <v>0</v>
      </c>
      <c r="G2028" s="2">
        <v>6.1</v>
      </c>
      <c r="I2028" s="4">
        <f t="shared" si="68"/>
        <v>0</v>
      </c>
    </row>
    <row r="2029" spans="1:9" x14ac:dyDescent="0.3">
      <c r="A2029" s="2">
        <v>2008</v>
      </c>
      <c r="B2029" s="2" t="s">
        <v>35</v>
      </c>
      <c r="C2029" s="2">
        <v>20</v>
      </c>
      <c r="D2029" s="3">
        <v>0</v>
      </c>
      <c r="F2029" s="2">
        <f t="shared" si="67"/>
        <v>0</v>
      </c>
      <c r="G2029" s="2">
        <v>6.1</v>
      </c>
      <c r="I2029" s="4">
        <f t="shared" si="68"/>
        <v>0</v>
      </c>
    </row>
    <row r="2030" spans="1:9" x14ac:dyDescent="0.3">
      <c r="A2030" s="2">
        <v>2008</v>
      </c>
      <c r="B2030" s="2" t="s">
        <v>35</v>
      </c>
      <c r="C2030" s="2">
        <v>21</v>
      </c>
      <c r="D2030" s="3">
        <v>0</v>
      </c>
      <c r="F2030" s="2">
        <f t="shared" si="67"/>
        <v>0</v>
      </c>
      <c r="G2030" s="2">
        <v>4.0999999999999996</v>
      </c>
      <c r="I2030" s="4">
        <f t="shared" si="68"/>
        <v>0</v>
      </c>
    </row>
    <row r="2031" spans="1:9" x14ac:dyDescent="0.3">
      <c r="A2031" s="2">
        <v>2008</v>
      </c>
      <c r="B2031" s="2" t="s">
        <v>35</v>
      </c>
      <c r="C2031" s="2">
        <v>22</v>
      </c>
      <c r="D2031" s="3">
        <v>0</v>
      </c>
      <c r="F2031" s="2">
        <f t="shared" si="67"/>
        <v>0</v>
      </c>
      <c r="G2031" s="2">
        <v>6.8</v>
      </c>
      <c r="I2031" s="4">
        <f t="shared" si="68"/>
        <v>0</v>
      </c>
    </row>
    <row r="2032" spans="1:9" x14ac:dyDescent="0.3">
      <c r="A2032" s="2">
        <v>2008</v>
      </c>
      <c r="B2032" s="2" t="s">
        <v>35</v>
      </c>
      <c r="C2032" s="2">
        <v>23</v>
      </c>
      <c r="D2032" s="3">
        <v>0</v>
      </c>
      <c r="F2032" s="2">
        <f t="shared" si="67"/>
        <v>0</v>
      </c>
      <c r="G2032" s="2">
        <v>6.5</v>
      </c>
      <c r="I2032" s="4">
        <f t="shared" si="68"/>
        <v>0</v>
      </c>
    </row>
    <row r="2033" spans="1:9" x14ac:dyDescent="0.3">
      <c r="A2033" s="2">
        <v>2008</v>
      </c>
      <c r="B2033" s="2" t="s">
        <v>35</v>
      </c>
      <c r="C2033" s="2">
        <v>24</v>
      </c>
      <c r="D2033" s="3">
        <v>0</v>
      </c>
      <c r="F2033" s="2">
        <f t="shared" si="67"/>
        <v>0</v>
      </c>
      <c r="G2033" s="2">
        <v>10.1</v>
      </c>
      <c r="I2033" s="4">
        <f t="shared" si="68"/>
        <v>0</v>
      </c>
    </row>
    <row r="2034" spans="1:9" x14ac:dyDescent="0.3">
      <c r="A2034" s="2">
        <v>2008</v>
      </c>
      <c r="B2034" s="2" t="s">
        <v>35</v>
      </c>
      <c r="C2034" s="2">
        <v>25</v>
      </c>
      <c r="D2034" s="3">
        <v>0</v>
      </c>
      <c r="F2034" s="2">
        <f t="shared" si="67"/>
        <v>0</v>
      </c>
      <c r="G2034" s="2">
        <v>9.6</v>
      </c>
      <c r="I2034" s="4">
        <f t="shared" si="68"/>
        <v>0</v>
      </c>
    </row>
    <row r="2035" spans="1:9" x14ac:dyDescent="0.3">
      <c r="A2035" s="2">
        <v>2008</v>
      </c>
      <c r="B2035" s="2" t="s">
        <v>35</v>
      </c>
      <c r="C2035" s="2">
        <v>26</v>
      </c>
      <c r="D2035" s="3">
        <v>0</v>
      </c>
      <c r="F2035" s="2">
        <f t="shared" si="67"/>
        <v>0</v>
      </c>
      <c r="G2035" s="2">
        <v>9.4</v>
      </c>
      <c r="I2035" s="4">
        <f t="shared" si="68"/>
        <v>0</v>
      </c>
    </row>
    <row r="2036" spans="1:9" x14ac:dyDescent="0.3">
      <c r="A2036" s="2">
        <v>2008</v>
      </c>
      <c r="B2036" s="2" t="s">
        <v>35</v>
      </c>
      <c r="C2036" s="2">
        <v>27</v>
      </c>
      <c r="D2036" s="3">
        <v>0</v>
      </c>
      <c r="F2036" s="2">
        <f t="shared" si="67"/>
        <v>0</v>
      </c>
      <c r="G2036" s="2">
        <v>6.3</v>
      </c>
      <c r="I2036" s="4">
        <f t="shared" si="68"/>
        <v>0</v>
      </c>
    </row>
    <row r="2037" spans="1:9" x14ac:dyDescent="0.3">
      <c r="A2037" s="2">
        <v>2008</v>
      </c>
      <c r="B2037" s="2" t="s">
        <v>35</v>
      </c>
      <c r="C2037" s="2">
        <v>28</v>
      </c>
      <c r="D2037" s="3">
        <v>0</v>
      </c>
      <c r="F2037" s="2">
        <f t="shared" si="67"/>
        <v>0</v>
      </c>
      <c r="G2037" s="2">
        <v>10.1</v>
      </c>
      <c r="I2037" s="4">
        <f t="shared" si="68"/>
        <v>0</v>
      </c>
    </row>
    <row r="2038" spans="1:9" x14ac:dyDescent="0.3">
      <c r="A2038" s="2">
        <v>2008</v>
      </c>
      <c r="B2038" s="2" t="s">
        <v>35</v>
      </c>
      <c r="C2038" s="2">
        <v>29</v>
      </c>
      <c r="D2038" s="3">
        <v>0</v>
      </c>
      <c r="F2038" s="2">
        <f t="shared" si="67"/>
        <v>0</v>
      </c>
      <c r="G2038" s="2">
        <v>11.7</v>
      </c>
      <c r="I2038" s="4">
        <f t="shared" si="68"/>
        <v>0</v>
      </c>
    </row>
    <row r="2039" spans="1:9" x14ac:dyDescent="0.3">
      <c r="A2039" s="2">
        <v>2008</v>
      </c>
      <c r="B2039" s="2" t="s">
        <v>35</v>
      </c>
      <c r="C2039" s="2">
        <v>30</v>
      </c>
      <c r="D2039" s="3">
        <v>0</v>
      </c>
      <c r="F2039" s="2">
        <f t="shared" si="67"/>
        <v>0</v>
      </c>
      <c r="G2039" s="2">
        <v>9.3000000000000007</v>
      </c>
      <c r="I2039" s="4">
        <f t="shared" si="68"/>
        <v>0</v>
      </c>
    </row>
    <row r="2040" spans="1:9" x14ac:dyDescent="0.3">
      <c r="A2040" s="2">
        <v>2008</v>
      </c>
      <c r="B2040" s="2" t="s">
        <v>35</v>
      </c>
      <c r="C2040" s="2">
        <v>31</v>
      </c>
      <c r="D2040" s="3">
        <v>0</v>
      </c>
      <c r="F2040" s="2">
        <f t="shared" si="67"/>
        <v>0</v>
      </c>
      <c r="G2040" s="2">
        <v>8.9</v>
      </c>
      <c r="I2040" s="4">
        <f t="shared" si="68"/>
        <v>0</v>
      </c>
    </row>
    <row r="2041" spans="1:9" x14ac:dyDescent="0.3">
      <c r="A2041" s="2">
        <v>2008</v>
      </c>
      <c r="B2041" s="2" t="s">
        <v>36</v>
      </c>
      <c r="C2041" s="2">
        <v>1</v>
      </c>
      <c r="D2041" s="3">
        <v>0</v>
      </c>
      <c r="F2041" s="2">
        <f t="shared" si="67"/>
        <v>0</v>
      </c>
      <c r="G2041" s="2">
        <v>7.9</v>
      </c>
      <c r="I2041" s="4">
        <f t="shared" si="68"/>
        <v>0</v>
      </c>
    </row>
    <row r="2042" spans="1:9" x14ac:dyDescent="0.3">
      <c r="A2042" s="2">
        <v>2008</v>
      </c>
      <c r="B2042" s="2" t="s">
        <v>36</v>
      </c>
      <c r="C2042" s="2">
        <v>2</v>
      </c>
      <c r="D2042" s="3">
        <v>0</v>
      </c>
      <c r="F2042" s="2">
        <f t="shared" si="67"/>
        <v>0</v>
      </c>
      <c r="G2042" s="2">
        <v>7.6</v>
      </c>
      <c r="I2042" s="4">
        <f t="shared" si="68"/>
        <v>0</v>
      </c>
    </row>
    <row r="2043" spans="1:9" x14ac:dyDescent="0.3">
      <c r="A2043" s="2">
        <v>2008</v>
      </c>
      <c r="B2043" s="2" t="s">
        <v>36</v>
      </c>
      <c r="C2043" s="2">
        <v>3</v>
      </c>
      <c r="D2043" s="3">
        <v>0</v>
      </c>
      <c r="F2043" s="2">
        <f t="shared" si="67"/>
        <v>0</v>
      </c>
      <c r="G2043" s="2">
        <v>8.8000000000000007</v>
      </c>
      <c r="I2043" s="4">
        <f t="shared" si="68"/>
        <v>0</v>
      </c>
    </row>
    <row r="2044" spans="1:9" x14ac:dyDescent="0.3">
      <c r="A2044" s="2">
        <v>2008</v>
      </c>
      <c r="B2044" s="2" t="s">
        <v>36</v>
      </c>
      <c r="C2044" s="2">
        <v>4</v>
      </c>
      <c r="D2044" s="3">
        <v>0</v>
      </c>
      <c r="F2044" s="2">
        <f t="shared" si="67"/>
        <v>0</v>
      </c>
      <c r="G2044" s="2">
        <v>7.2</v>
      </c>
      <c r="I2044" s="4">
        <f t="shared" si="68"/>
        <v>0</v>
      </c>
    </row>
    <row r="2045" spans="1:9" x14ac:dyDescent="0.3">
      <c r="A2045" s="2">
        <v>2008</v>
      </c>
      <c r="B2045" s="2" t="s">
        <v>36</v>
      </c>
      <c r="C2045" s="2">
        <v>5</v>
      </c>
      <c r="D2045" s="3">
        <v>0</v>
      </c>
      <c r="F2045" s="2">
        <f t="shared" si="67"/>
        <v>0</v>
      </c>
      <c r="G2045" s="2">
        <v>5.7</v>
      </c>
      <c r="I2045" s="4">
        <f t="shared" si="68"/>
        <v>0</v>
      </c>
    </row>
    <row r="2046" spans="1:9" x14ac:dyDescent="0.3">
      <c r="A2046" s="2">
        <v>2008</v>
      </c>
      <c r="B2046" s="2" t="s">
        <v>36</v>
      </c>
      <c r="C2046" s="2">
        <v>6</v>
      </c>
      <c r="D2046" s="3">
        <v>0</v>
      </c>
      <c r="F2046" s="2">
        <f t="shared" si="67"/>
        <v>0</v>
      </c>
      <c r="G2046" s="2">
        <v>6.2</v>
      </c>
      <c r="I2046" s="4">
        <f t="shared" si="68"/>
        <v>0</v>
      </c>
    </row>
    <row r="2047" spans="1:9" x14ac:dyDescent="0.3">
      <c r="A2047" s="2">
        <v>2008</v>
      </c>
      <c r="B2047" s="2" t="s">
        <v>36</v>
      </c>
      <c r="C2047" s="2">
        <v>7</v>
      </c>
      <c r="D2047" s="3">
        <v>0</v>
      </c>
      <c r="F2047" s="2">
        <f t="shared" si="67"/>
        <v>0</v>
      </c>
      <c r="G2047" s="2">
        <v>4.4000000000000004</v>
      </c>
      <c r="I2047" s="4">
        <f t="shared" si="68"/>
        <v>0</v>
      </c>
    </row>
    <row r="2048" spans="1:9" x14ac:dyDescent="0.3">
      <c r="A2048" s="2">
        <v>2008</v>
      </c>
      <c r="B2048" s="2" t="s">
        <v>36</v>
      </c>
      <c r="C2048" s="2">
        <v>8</v>
      </c>
      <c r="D2048" s="3">
        <v>0</v>
      </c>
      <c r="F2048" s="2">
        <f t="shared" si="67"/>
        <v>0</v>
      </c>
      <c r="G2048" s="2">
        <v>7.2</v>
      </c>
      <c r="I2048" s="4">
        <f t="shared" si="68"/>
        <v>0</v>
      </c>
    </row>
    <row r="2049" spans="1:9" x14ac:dyDescent="0.3">
      <c r="A2049" s="2">
        <v>2008</v>
      </c>
      <c r="B2049" s="2" t="s">
        <v>36</v>
      </c>
      <c r="C2049" s="2">
        <v>9</v>
      </c>
      <c r="D2049" s="3">
        <v>0</v>
      </c>
      <c r="F2049" s="2">
        <f t="shared" si="67"/>
        <v>0</v>
      </c>
      <c r="G2049" s="2">
        <v>7.9</v>
      </c>
      <c r="I2049" s="4">
        <f t="shared" si="68"/>
        <v>0</v>
      </c>
    </row>
    <row r="2050" spans="1:9" x14ac:dyDescent="0.3">
      <c r="A2050" s="2">
        <v>2008</v>
      </c>
      <c r="B2050" s="2" t="s">
        <v>36</v>
      </c>
      <c r="C2050" s="2">
        <v>10</v>
      </c>
      <c r="D2050" s="3">
        <v>0</v>
      </c>
      <c r="F2050" s="2">
        <f t="shared" si="67"/>
        <v>0</v>
      </c>
      <c r="G2050" s="2">
        <v>8.6</v>
      </c>
      <c r="I2050" s="4">
        <f t="shared" si="68"/>
        <v>0</v>
      </c>
    </row>
    <row r="2051" spans="1:9" x14ac:dyDescent="0.3">
      <c r="A2051" s="2">
        <v>2008</v>
      </c>
      <c r="B2051" s="2" t="s">
        <v>36</v>
      </c>
      <c r="C2051" s="2">
        <v>11</v>
      </c>
      <c r="D2051" s="3">
        <v>0</v>
      </c>
      <c r="F2051" s="2">
        <f t="shared" si="67"/>
        <v>0</v>
      </c>
      <c r="G2051" s="2">
        <v>8.6999999999999993</v>
      </c>
      <c r="I2051" s="4">
        <f t="shared" si="68"/>
        <v>0</v>
      </c>
    </row>
    <row r="2052" spans="1:9" x14ac:dyDescent="0.3">
      <c r="A2052" s="2">
        <v>2008</v>
      </c>
      <c r="B2052" s="2" t="s">
        <v>36</v>
      </c>
      <c r="C2052" s="2">
        <v>12</v>
      </c>
      <c r="D2052" s="3">
        <v>0</v>
      </c>
      <c r="F2052" s="2">
        <f t="shared" si="67"/>
        <v>0</v>
      </c>
      <c r="G2052" s="2">
        <v>12.1</v>
      </c>
      <c r="I2052" s="4">
        <f t="shared" si="68"/>
        <v>0</v>
      </c>
    </row>
    <row r="2053" spans="1:9" x14ac:dyDescent="0.3">
      <c r="A2053" s="2">
        <v>2008</v>
      </c>
      <c r="B2053" s="2" t="s">
        <v>36</v>
      </c>
      <c r="C2053" s="2">
        <v>13</v>
      </c>
      <c r="D2053" s="3">
        <v>0</v>
      </c>
      <c r="F2053" s="2">
        <f t="shared" si="67"/>
        <v>0</v>
      </c>
      <c r="G2053" s="2">
        <v>9.8000000000000007</v>
      </c>
      <c r="I2053" s="4">
        <f t="shared" si="68"/>
        <v>0</v>
      </c>
    </row>
    <row r="2054" spans="1:9" x14ac:dyDescent="0.3">
      <c r="A2054" s="2">
        <v>2008</v>
      </c>
      <c r="B2054" s="2" t="s">
        <v>36</v>
      </c>
      <c r="C2054" s="2">
        <v>14</v>
      </c>
      <c r="D2054" s="3">
        <v>0</v>
      </c>
      <c r="F2054" s="2">
        <f t="shared" si="67"/>
        <v>0</v>
      </c>
      <c r="G2054" s="2">
        <v>7.7</v>
      </c>
      <c r="I2054" s="4">
        <f t="shared" si="68"/>
        <v>0</v>
      </c>
    </row>
    <row r="2055" spans="1:9" x14ac:dyDescent="0.3">
      <c r="A2055" s="2">
        <v>2008</v>
      </c>
      <c r="B2055" s="2" t="s">
        <v>36</v>
      </c>
      <c r="C2055" s="2">
        <v>15</v>
      </c>
      <c r="D2055" s="3">
        <v>0</v>
      </c>
      <c r="F2055" s="2">
        <f t="shared" si="67"/>
        <v>0</v>
      </c>
      <c r="G2055" s="2">
        <v>7.4</v>
      </c>
      <c r="I2055" s="4">
        <f t="shared" si="68"/>
        <v>0</v>
      </c>
    </row>
    <row r="2056" spans="1:9" x14ac:dyDescent="0.3">
      <c r="A2056" s="2">
        <v>2008</v>
      </c>
      <c r="B2056" s="2" t="s">
        <v>36</v>
      </c>
      <c r="C2056" s="2">
        <v>16</v>
      </c>
      <c r="D2056" s="3">
        <v>0</v>
      </c>
      <c r="F2056" s="2">
        <f t="shared" si="67"/>
        <v>0</v>
      </c>
      <c r="G2056" s="2">
        <v>7.1</v>
      </c>
      <c r="I2056" s="4">
        <f t="shared" si="68"/>
        <v>0</v>
      </c>
    </row>
    <row r="2057" spans="1:9" x14ac:dyDescent="0.3">
      <c r="A2057" s="2">
        <v>2008</v>
      </c>
      <c r="B2057" s="2" t="s">
        <v>36</v>
      </c>
      <c r="C2057" s="2">
        <v>17</v>
      </c>
      <c r="D2057" s="3">
        <v>0</v>
      </c>
      <c r="F2057" s="2">
        <f t="shared" si="67"/>
        <v>0</v>
      </c>
      <c r="G2057" s="2">
        <v>6.6</v>
      </c>
      <c r="I2057" s="4">
        <f t="shared" si="68"/>
        <v>0</v>
      </c>
    </row>
    <row r="2058" spans="1:9" x14ac:dyDescent="0.3">
      <c r="A2058" s="2">
        <v>2008</v>
      </c>
      <c r="B2058" s="2" t="s">
        <v>36</v>
      </c>
      <c r="C2058" s="2">
        <v>18</v>
      </c>
      <c r="D2058" s="3">
        <v>0</v>
      </c>
      <c r="F2058" s="2">
        <f t="shared" si="67"/>
        <v>0</v>
      </c>
      <c r="G2058" s="2">
        <v>6.3</v>
      </c>
      <c r="I2058" s="4">
        <f t="shared" si="68"/>
        <v>0</v>
      </c>
    </row>
    <row r="2059" spans="1:9" x14ac:dyDescent="0.3">
      <c r="A2059" s="2">
        <v>2008</v>
      </c>
      <c r="B2059" s="2" t="s">
        <v>36</v>
      </c>
      <c r="C2059" s="2">
        <v>19</v>
      </c>
      <c r="D2059" s="3">
        <v>0</v>
      </c>
      <c r="F2059" s="2">
        <f t="shared" si="67"/>
        <v>0</v>
      </c>
      <c r="G2059" s="2">
        <v>7.7</v>
      </c>
      <c r="I2059" s="4">
        <f t="shared" si="68"/>
        <v>0</v>
      </c>
    </row>
    <row r="2060" spans="1:9" x14ac:dyDescent="0.3">
      <c r="A2060" s="2">
        <v>2008</v>
      </c>
      <c r="B2060" s="2" t="s">
        <v>36</v>
      </c>
      <c r="C2060" s="2">
        <v>20</v>
      </c>
      <c r="D2060" s="3">
        <v>0</v>
      </c>
      <c r="F2060" s="2">
        <f t="shared" si="67"/>
        <v>0</v>
      </c>
      <c r="G2060" s="2">
        <v>5.8</v>
      </c>
      <c r="I2060" s="4">
        <f t="shared" si="68"/>
        <v>0</v>
      </c>
    </row>
    <row r="2061" spans="1:9" x14ac:dyDescent="0.3">
      <c r="A2061" s="2">
        <v>2008</v>
      </c>
      <c r="B2061" s="2" t="s">
        <v>36</v>
      </c>
      <c r="C2061" s="2">
        <v>21</v>
      </c>
      <c r="D2061" s="3">
        <v>0</v>
      </c>
      <c r="F2061" s="2">
        <f t="shared" si="67"/>
        <v>0</v>
      </c>
      <c r="G2061" s="2">
        <v>5.7</v>
      </c>
      <c r="I2061" s="4">
        <f t="shared" si="68"/>
        <v>0</v>
      </c>
    </row>
    <row r="2062" spans="1:9" x14ac:dyDescent="0.3">
      <c r="A2062" s="2">
        <v>2008</v>
      </c>
      <c r="B2062" s="2" t="s">
        <v>36</v>
      </c>
      <c r="C2062" s="2">
        <v>22</v>
      </c>
      <c r="D2062" s="3">
        <v>0</v>
      </c>
      <c r="F2062" s="2">
        <f t="shared" si="67"/>
        <v>0</v>
      </c>
      <c r="G2062" s="2">
        <v>8.1999999999999993</v>
      </c>
      <c r="I2062" s="4">
        <f t="shared" si="68"/>
        <v>0</v>
      </c>
    </row>
    <row r="2063" spans="1:9" x14ac:dyDescent="0.3">
      <c r="A2063" s="2">
        <v>2008</v>
      </c>
      <c r="B2063" s="2" t="s">
        <v>36</v>
      </c>
      <c r="C2063" s="2">
        <v>23</v>
      </c>
      <c r="D2063" s="3">
        <v>0</v>
      </c>
      <c r="F2063" s="2">
        <f t="shared" si="67"/>
        <v>0</v>
      </c>
      <c r="G2063" s="2">
        <v>4.9000000000000004</v>
      </c>
      <c r="I2063" s="4">
        <f t="shared" si="68"/>
        <v>0</v>
      </c>
    </row>
    <row r="2064" spans="1:9" x14ac:dyDescent="0.3">
      <c r="A2064" s="2">
        <v>2008</v>
      </c>
      <c r="B2064" s="2" t="s">
        <v>36</v>
      </c>
      <c r="C2064" s="2">
        <v>24</v>
      </c>
      <c r="D2064" s="3">
        <v>0</v>
      </c>
      <c r="F2064" s="2">
        <f t="shared" si="67"/>
        <v>0</v>
      </c>
      <c r="G2064" s="2">
        <v>5.4</v>
      </c>
      <c r="I2064" s="4">
        <f t="shared" si="68"/>
        <v>0</v>
      </c>
    </row>
    <row r="2065" spans="1:9" x14ac:dyDescent="0.3">
      <c r="A2065" s="2">
        <v>2008</v>
      </c>
      <c r="B2065" s="2" t="s">
        <v>36</v>
      </c>
      <c r="C2065" s="2">
        <v>25</v>
      </c>
      <c r="D2065" s="3">
        <v>0</v>
      </c>
      <c r="F2065" s="2">
        <f t="shared" si="67"/>
        <v>0</v>
      </c>
      <c r="G2065" s="2">
        <v>5.8</v>
      </c>
      <c r="I2065" s="4">
        <f t="shared" si="68"/>
        <v>0</v>
      </c>
    </row>
    <row r="2066" spans="1:9" x14ac:dyDescent="0.3">
      <c r="A2066" s="2">
        <v>2008</v>
      </c>
      <c r="B2066" s="2" t="s">
        <v>36</v>
      </c>
      <c r="C2066" s="2">
        <v>26</v>
      </c>
      <c r="D2066" s="3">
        <v>0</v>
      </c>
      <c r="F2066" s="2">
        <f t="shared" si="67"/>
        <v>0</v>
      </c>
      <c r="G2066" s="2">
        <v>6.6</v>
      </c>
      <c r="I2066" s="4">
        <f t="shared" si="68"/>
        <v>0</v>
      </c>
    </row>
    <row r="2067" spans="1:9" x14ac:dyDescent="0.3">
      <c r="A2067" s="2">
        <v>2008</v>
      </c>
      <c r="B2067" s="2" t="s">
        <v>36</v>
      </c>
      <c r="C2067" s="2">
        <v>27</v>
      </c>
      <c r="D2067" s="3">
        <v>0</v>
      </c>
      <c r="F2067" s="2">
        <f t="shared" si="67"/>
        <v>0</v>
      </c>
      <c r="G2067" s="2">
        <v>6</v>
      </c>
      <c r="I2067" s="4">
        <f t="shared" si="68"/>
        <v>0</v>
      </c>
    </row>
    <row r="2068" spans="1:9" x14ac:dyDescent="0.3">
      <c r="A2068" s="2">
        <v>2008</v>
      </c>
      <c r="B2068" s="2" t="s">
        <v>36</v>
      </c>
      <c r="C2068" s="2">
        <v>28</v>
      </c>
      <c r="D2068" s="3">
        <v>0</v>
      </c>
      <c r="F2068" s="2">
        <f t="shared" si="67"/>
        <v>0</v>
      </c>
      <c r="G2068" s="2">
        <v>6.5</v>
      </c>
      <c r="I2068" s="4">
        <f t="shared" si="68"/>
        <v>0</v>
      </c>
    </row>
    <row r="2069" spans="1:9" x14ac:dyDescent="0.3">
      <c r="A2069" s="2">
        <v>2008</v>
      </c>
      <c r="B2069" s="2" t="s">
        <v>36</v>
      </c>
      <c r="C2069" s="2">
        <v>29</v>
      </c>
      <c r="D2069" s="3">
        <v>0</v>
      </c>
      <c r="F2069" s="2">
        <f t="shared" si="67"/>
        <v>0</v>
      </c>
      <c r="G2069" s="2">
        <v>7.5</v>
      </c>
      <c r="I2069" s="4">
        <f t="shared" si="68"/>
        <v>0</v>
      </c>
    </row>
    <row r="2070" spans="1:9" x14ac:dyDescent="0.3">
      <c r="A2070" s="2">
        <v>2008</v>
      </c>
      <c r="B2070" s="2" t="s">
        <v>36</v>
      </c>
      <c r="C2070" s="2">
        <v>30</v>
      </c>
      <c r="D2070" s="3">
        <v>0</v>
      </c>
      <c r="F2070" s="2">
        <f t="shared" si="67"/>
        <v>0</v>
      </c>
      <c r="G2070" s="2">
        <v>5.0999999999999996</v>
      </c>
      <c r="I2070" s="4">
        <f t="shared" si="68"/>
        <v>0</v>
      </c>
    </row>
    <row r="2071" spans="1:9" x14ac:dyDescent="0.3">
      <c r="A2071" s="2">
        <v>2008</v>
      </c>
      <c r="B2071" s="2" t="s">
        <v>36</v>
      </c>
      <c r="C2071" s="2">
        <v>31</v>
      </c>
      <c r="D2071" s="3">
        <v>0</v>
      </c>
      <c r="F2071" s="2">
        <f t="shared" si="67"/>
        <v>0</v>
      </c>
      <c r="G2071" s="2">
        <v>5.7</v>
      </c>
      <c r="I2071" s="4">
        <f t="shared" si="68"/>
        <v>0</v>
      </c>
    </row>
    <row r="2072" spans="1:9" x14ac:dyDescent="0.3">
      <c r="A2072" s="2">
        <v>2008</v>
      </c>
      <c r="B2072" s="2" t="s">
        <v>37</v>
      </c>
      <c r="C2072" s="2">
        <v>1</v>
      </c>
      <c r="D2072" s="3">
        <v>0</v>
      </c>
      <c r="F2072" s="2">
        <f t="shared" si="67"/>
        <v>0</v>
      </c>
      <c r="G2072" s="2">
        <v>7.8</v>
      </c>
      <c r="I2072" s="4">
        <f t="shared" si="68"/>
        <v>0</v>
      </c>
    </row>
    <row r="2073" spans="1:9" x14ac:dyDescent="0.3">
      <c r="A2073" s="2">
        <v>2008</v>
      </c>
      <c r="B2073" s="2" t="s">
        <v>37</v>
      </c>
      <c r="C2073" s="2">
        <v>2</v>
      </c>
      <c r="D2073" s="3">
        <v>0</v>
      </c>
      <c r="F2073" s="2">
        <f t="shared" si="67"/>
        <v>0</v>
      </c>
      <c r="G2073" s="2">
        <v>6.4</v>
      </c>
      <c r="I2073" s="4">
        <f t="shared" si="68"/>
        <v>0</v>
      </c>
    </row>
    <row r="2074" spans="1:9" x14ac:dyDescent="0.3">
      <c r="A2074" s="2">
        <v>2008</v>
      </c>
      <c r="B2074" s="2" t="s">
        <v>37</v>
      </c>
      <c r="C2074" s="2">
        <v>3</v>
      </c>
      <c r="D2074" s="3">
        <v>0</v>
      </c>
      <c r="F2074" s="2">
        <f t="shared" si="67"/>
        <v>0</v>
      </c>
      <c r="G2074" s="2">
        <v>5.2</v>
      </c>
      <c r="I2074" s="4">
        <f t="shared" si="68"/>
        <v>0</v>
      </c>
    </row>
    <row r="2075" spans="1:9" x14ac:dyDescent="0.3">
      <c r="A2075" s="2">
        <v>2008</v>
      </c>
      <c r="B2075" s="2" t="s">
        <v>37</v>
      </c>
      <c r="C2075" s="2">
        <v>4</v>
      </c>
      <c r="D2075" s="3">
        <v>0</v>
      </c>
      <c r="F2075" s="2">
        <f t="shared" si="67"/>
        <v>0</v>
      </c>
      <c r="G2075" s="2">
        <v>5.9</v>
      </c>
      <c r="I2075" s="4">
        <f t="shared" si="68"/>
        <v>0</v>
      </c>
    </row>
    <row r="2076" spans="1:9" x14ac:dyDescent="0.3">
      <c r="A2076" s="2">
        <v>2008</v>
      </c>
      <c r="B2076" s="2" t="s">
        <v>37</v>
      </c>
      <c r="C2076" s="2">
        <v>5</v>
      </c>
      <c r="D2076" s="3">
        <v>0</v>
      </c>
      <c r="F2076" s="2">
        <f t="shared" si="67"/>
        <v>0</v>
      </c>
      <c r="G2076" s="2">
        <v>6.6</v>
      </c>
      <c r="I2076" s="4">
        <f t="shared" si="68"/>
        <v>0</v>
      </c>
    </row>
    <row r="2077" spans="1:9" x14ac:dyDescent="0.3">
      <c r="A2077" s="2">
        <v>2008</v>
      </c>
      <c r="B2077" s="2" t="s">
        <v>37</v>
      </c>
      <c r="C2077" s="2">
        <v>6</v>
      </c>
      <c r="D2077" s="3">
        <v>0</v>
      </c>
      <c r="F2077" s="2">
        <f t="shared" si="67"/>
        <v>0</v>
      </c>
      <c r="G2077" s="2">
        <v>4.8</v>
      </c>
      <c r="I2077" s="4">
        <f t="shared" si="68"/>
        <v>0</v>
      </c>
    </row>
    <row r="2078" spans="1:9" x14ac:dyDescent="0.3">
      <c r="A2078" s="2">
        <v>2008</v>
      </c>
      <c r="B2078" s="2" t="s">
        <v>37</v>
      </c>
      <c r="C2078" s="2">
        <v>7</v>
      </c>
      <c r="D2078" s="3">
        <v>0</v>
      </c>
      <c r="F2078" s="2">
        <f t="shared" si="67"/>
        <v>0</v>
      </c>
      <c r="G2078" s="2">
        <v>7.5</v>
      </c>
      <c r="I2078" s="4">
        <f t="shared" si="68"/>
        <v>0</v>
      </c>
    </row>
    <row r="2079" spans="1:9" x14ac:dyDescent="0.3">
      <c r="A2079" s="2">
        <v>2008</v>
      </c>
      <c r="B2079" s="2" t="s">
        <v>37</v>
      </c>
      <c r="C2079" s="2">
        <v>8</v>
      </c>
      <c r="D2079" s="3">
        <v>0</v>
      </c>
      <c r="F2079" s="2">
        <f t="shared" si="67"/>
        <v>0</v>
      </c>
      <c r="G2079" s="2">
        <v>7.3</v>
      </c>
      <c r="I2079" s="4">
        <f t="shared" si="68"/>
        <v>0</v>
      </c>
    </row>
    <row r="2080" spans="1:9" x14ac:dyDescent="0.3">
      <c r="A2080" s="2">
        <v>2008</v>
      </c>
      <c r="B2080" s="2" t="s">
        <v>37</v>
      </c>
      <c r="C2080" s="2">
        <v>9</v>
      </c>
      <c r="D2080" s="3">
        <v>0</v>
      </c>
      <c r="F2080" s="2">
        <f t="shared" si="67"/>
        <v>0</v>
      </c>
      <c r="G2080" s="2">
        <v>5.4</v>
      </c>
      <c r="I2080" s="4">
        <f t="shared" si="68"/>
        <v>0</v>
      </c>
    </row>
    <row r="2081" spans="1:9" x14ac:dyDescent="0.3">
      <c r="A2081" s="2">
        <v>2008</v>
      </c>
      <c r="B2081" s="2" t="s">
        <v>37</v>
      </c>
      <c r="C2081" s="2">
        <v>10</v>
      </c>
      <c r="D2081" s="3">
        <v>0</v>
      </c>
      <c r="F2081" s="2">
        <f t="shared" si="67"/>
        <v>0</v>
      </c>
      <c r="G2081" s="2">
        <v>8.9</v>
      </c>
      <c r="I2081" s="4">
        <f t="shared" si="68"/>
        <v>0</v>
      </c>
    </row>
    <row r="2082" spans="1:9" x14ac:dyDescent="0.3">
      <c r="A2082" s="2">
        <v>2008</v>
      </c>
      <c r="B2082" s="2" t="s">
        <v>37</v>
      </c>
      <c r="C2082" s="2">
        <v>11</v>
      </c>
      <c r="D2082" s="3">
        <v>0</v>
      </c>
      <c r="F2082" s="2">
        <f t="shared" si="67"/>
        <v>0</v>
      </c>
      <c r="G2082" s="2">
        <v>6.1</v>
      </c>
      <c r="I2082" s="4">
        <f t="shared" si="68"/>
        <v>0</v>
      </c>
    </row>
    <row r="2083" spans="1:9" x14ac:dyDescent="0.3">
      <c r="A2083" s="2">
        <v>2008</v>
      </c>
      <c r="B2083" s="2" t="s">
        <v>37</v>
      </c>
      <c r="C2083" s="2">
        <v>12</v>
      </c>
      <c r="D2083" s="3">
        <v>0</v>
      </c>
      <c r="F2083" s="2">
        <f t="shared" si="67"/>
        <v>0</v>
      </c>
      <c r="G2083" s="2">
        <v>6.9</v>
      </c>
      <c r="I2083" s="4">
        <f t="shared" si="68"/>
        <v>0</v>
      </c>
    </row>
    <row r="2084" spans="1:9" x14ac:dyDescent="0.3">
      <c r="A2084" s="2">
        <v>2008</v>
      </c>
      <c r="B2084" s="2" t="s">
        <v>37</v>
      </c>
      <c r="C2084" s="2">
        <v>13</v>
      </c>
      <c r="D2084" s="3">
        <v>0</v>
      </c>
      <c r="F2084" s="2">
        <f t="shared" si="67"/>
        <v>0</v>
      </c>
      <c r="G2084" s="2">
        <v>7</v>
      </c>
      <c r="I2084" s="4">
        <f t="shared" si="68"/>
        <v>0</v>
      </c>
    </row>
    <row r="2085" spans="1:9" x14ac:dyDescent="0.3">
      <c r="A2085" s="2">
        <v>2008</v>
      </c>
      <c r="B2085" s="2" t="s">
        <v>37</v>
      </c>
      <c r="C2085" s="2">
        <v>14</v>
      </c>
      <c r="D2085" s="3">
        <v>0</v>
      </c>
      <c r="F2085" s="2">
        <f t="shared" ref="F2085:F2148" si="69">D2085/115.73</f>
        <v>0</v>
      </c>
      <c r="G2085" s="2">
        <v>4.5999999999999996</v>
      </c>
      <c r="I2085" s="4">
        <f t="shared" ref="I2085:I2148" si="70">F2085*$Q$28</f>
        <v>0</v>
      </c>
    </row>
    <row r="2086" spans="1:9" x14ac:dyDescent="0.3">
      <c r="A2086" s="2">
        <v>2008</v>
      </c>
      <c r="B2086" s="2" t="s">
        <v>37</v>
      </c>
      <c r="C2086" s="2">
        <v>15</v>
      </c>
      <c r="D2086" s="3">
        <v>0</v>
      </c>
      <c r="F2086" s="2">
        <f t="shared" si="69"/>
        <v>0</v>
      </c>
      <c r="G2086" s="2">
        <v>8.9</v>
      </c>
      <c r="I2086" s="4">
        <f t="shared" si="70"/>
        <v>0</v>
      </c>
    </row>
    <row r="2087" spans="1:9" x14ac:dyDescent="0.3">
      <c r="A2087" s="2">
        <v>2008</v>
      </c>
      <c r="B2087" s="2" t="s">
        <v>37</v>
      </c>
      <c r="C2087" s="2">
        <v>16</v>
      </c>
      <c r="D2087" s="3">
        <v>0</v>
      </c>
      <c r="F2087" s="2">
        <f t="shared" si="69"/>
        <v>0</v>
      </c>
      <c r="G2087" s="2">
        <v>9.4</v>
      </c>
      <c r="I2087" s="4">
        <f t="shared" si="70"/>
        <v>0</v>
      </c>
    </row>
    <row r="2088" spans="1:9" x14ac:dyDescent="0.3">
      <c r="A2088" s="2">
        <v>2008</v>
      </c>
      <c r="B2088" s="2" t="s">
        <v>37</v>
      </c>
      <c r="C2088" s="2">
        <v>17</v>
      </c>
      <c r="D2088" s="3">
        <v>0</v>
      </c>
      <c r="F2088" s="2">
        <f t="shared" si="69"/>
        <v>0</v>
      </c>
      <c r="G2088" s="2">
        <v>6</v>
      </c>
      <c r="I2088" s="4">
        <f t="shared" si="70"/>
        <v>0</v>
      </c>
    </row>
    <row r="2089" spans="1:9" x14ac:dyDescent="0.3">
      <c r="A2089" s="2">
        <v>2008</v>
      </c>
      <c r="B2089" s="2" t="s">
        <v>37</v>
      </c>
      <c r="C2089" s="2">
        <v>18</v>
      </c>
      <c r="D2089" s="3">
        <v>0</v>
      </c>
      <c r="F2089" s="2">
        <f t="shared" si="69"/>
        <v>0</v>
      </c>
      <c r="G2089" s="2">
        <v>4</v>
      </c>
      <c r="I2089" s="4">
        <f t="shared" si="70"/>
        <v>0</v>
      </c>
    </row>
    <row r="2090" spans="1:9" x14ac:dyDescent="0.3">
      <c r="A2090" s="2">
        <v>2008</v>
      </c>
      <c r="B2090" s="2" t="s">
        <v>37</v>
      </c>
      <c r="C2090" s="2">
        <v>19</v>
      </c>
      <c r="D2090" s="3">
        <v>0</v>
      </c>
      <c r="F2090" s="2">
        <f t="shared" si="69"/>
        <v>0</v>
      </c>
      <c r="G2090" s="2">
        <v>4.7</v>
      </c>
      <c r="I2090" s="4">
        <f t="shared" si="70"/>
        <v>0</v>
      </c>
    </row>
    <row r="2091" spans="1:9" x14ac:dyDescent="0.3">
      <c r="A2091" s="2">
        <v>2008</v>
      </c>
      <c r="B2091" s="2" t="s">
        <v>37</v>
      </c>
      <c r="C2091" s="2">
        <v>20</v>
      </c>
      <c r="D2091" s="3">
        <v>0</v>
      </c>
      <c r="F2091" s="2">
        <f t="shared" si="69"/>
        <v>0</v>
      </c>
      <c r="G2091" s="2">
        <v>6.7</v>
      </c>
      <c r="I2091" s="4">
        <f t="shared" si="70"/>
        <v>0</v>
      </c>
    </row>
    <row r="2092" spans="1:9" x14ac:dyDescent="0.3">
      <c r="A2092" s="2">
        <v>2008</v>
      </c>
      <c r="B2092" s="2" t="s">
        <v>37</v>
      </c>
      <c r="C2092" s="2">
        <v>21</v>
      </c>
      <c r="D2092" s="3">
        <v>0</v>
      </c>
      <c r="F2092" s="2">
        <f t="shared" si="69"/>
        <v>0</v>
      </c>
      <c r="G2092" s="2">
        <v>7.1</v>
      </c>
      <c r="I2092" s="4">
        <f t="shared" si="70"/>
        <v>0</v>
      </c>
    </row>
    <row r="2093" spans="1:9" x14ac:dyDescent="0.3">
      <c r="A2093" s="2">
        <v>2008</v>
      </c>
      <c r="B2093" s="2" t="s">
        <v>37</v>
      </c>
      <c r="C2093" s="2">
        <v>22</v>
      </c>
      <c r="D2093" s="3">
        <v>0</v>
      </c>
      <c r="F2093" s="2">
        <f t="shared" si="69"/>
        <v>0</v>
      </c>
      <c r="G2093" s="2">
        <v>5.4</v>
      </c>
      <c r="I2093" s="4">
        <f t="shared" si="70"/>
        <v>0</v>
      </c>
    </row>
    <row r="2094" spans="1:9" x14ac:dyDescent="0.3">
      <c r="A2094" s="2">
        <v>2008</v>
      </c>
      <c r="B2094" s="2" t="s">
        <v>37</v>
      </c>
      <c r="C2094" s="2">
        <v>23</v>
      </c>
      <c r="D2094" s="3">
        <v>0</v>
      </c>
      <c r="F2094" s="2">
        <f t="shared" si="69"/>
        <v>0</v>
      </c>
      <c r="G2094" s="2">
        <v>3.6</v>
      </c>
      <c r="I2094" s="4">
        <f t="shared" si="70"/>
        <v>0</v>
      </c>
    </row>
    <row r="2095" spans="1:9" x14ac:dyDescent="0.3">
      <c r="A2095" s="2">
        <v>2008</v>
      </c>
      <c r="B2095" s="2" t="s">
        <v>37</v>
      </c>
      <c r="C2095" s="2">
        <v>24</v>
      </c>
      <c r="D2095" s="3">
        <v>0</v>
      </c>
      <c r="F2095" s="2">
        <f t="shared" si="69"/>
        <v>0</v>
      </c>
      <c r="G2095" s="2">
        <v>4.5999999999999996</v>
      </c>
      <c r="I2095" s="4">
        <f t="shared" si="70"/>
        <v>0</v>
      </c>
    </row>
    <row r="2096" spans="1:9" x14ac:dyDescent="0.3">
      <c r="A2096" s="2">
        <v>2008</v>
      </c>
      <c r="B2096" s="2" t="s">
        <v>37</v>
      </c>
      <c r="C2096" s="2">
        <v>25</v>
      </c>
      <c r="D2096" s="3">
        <v>0</v>
      </c>
      <c r="F2096" s="2">
        <f t="shared" si="69"/>
        <v>0</v>
      </c>
      <c r="G2096" s="2">
        <v>4.3</v>
      </c>
      <c r="I2096" s="4">
        <f t="shared" si="70"/>
        <v>0</v>
      </c>
    </row>
    <row r="2097" spans="1:9" x14ac:dyDescent="0.3">
      <c r="A2097" s="2">
        <v>2008</v>
      </c>
      <c r="B2097" s="2" t="s">
        <v>37</v>
      </c>
      <c r="C2097" s="2">
        <v>26</v>
      </c>
      <c r="D2097" s="3">
        <v>0</v>
      </c>
      <c r="F2097" s="2">
        <f t="shared" si="69"/>
        <v>0</v>
      </c>
      <c r="G2097" s="2">
        <v>4.5999999999999996</v>
      </c>
      <c r="I2097" s="4">
        <f t="shared" si="70"/>
        <v>0</v>
      </c>
    </row>
    <row r="2098" spans="1:9" x14ac:dyDescent="0.3">
      <c r="A2098" s="2">
        <v>2008</v>
      </c>
      <c r="B2098" s="2" t="s">
        <v>37</v>
      </c>
      <c r="C2098" s="2">
        <v>27</v>
      </c>
      <c r="D2098" s="3">
        <v>0</v>
      </c>
      <c r="F2098" s="2">
        <f t="shared" si="69"/>
        <v>0</v>
      </c>
      <c r="G2098" s="2">
        <v>7.5</v>
      </c>
      <c r="I2098" s="4">
        <f t="shared" si="70"/>
        <v>0</v>
      </c>
    </row>
    <row r="2099" spans="1:9" x14ac:dyDescent="0.3">
      <c r="A2099" s="2">
        <v>2008</v>
      </c>
      <c r="B2099" s="2" t="s">
        <v>37</v>
      </c>
      <c r="C2099" s="2">
        <v>28</v>
      </c>
      <c r="D2099" s="3">
        <v>0</v>
      </c>
      <c r="F2099" s="2">
        <f t="shared" si="69"/>
        <v>0</v>
      </c>
      <c r="G2099" s="2">
        <v>5.7</v>
      </c>
      <c r="I2099" s="4">
        <f t="shared" si="70"/>
        <v>0</v>
      </c>
    </row>
    <row r="2100" spans="1:9" x14ac:dyDescent="0.3">
      <c r="A2100" s="2">
        <v>2008</v>
      </c>
      <c r="B2100" s="2" t="s">
        <v>37</v>
      </c>
      <c r="C2100" s="2">
        <v>29</v>
      </c>
      <c r="D2100" s="3">
        <v>0</v>
      </c>
      <c r="F2100" s="2">
        <f t="shared" si="69"/>
        <v>0</v>
      </c>
      <c r="G2100" s="2">
        <v>6.9</v>
      </c>
      <c r="I2100" s="4">
        <f t="shared" si="70"/>
        <v>0</v>
      </c>
    </row>
    <row r="2101" spans="1:9" x14ac:dyDescent="0.3">
      <c r="A2101" s="2">
        <v>2008</v>
      </c>
      <c r="B2101" s="2" t="s">
        <v>37</v>
      </c>
      <c r="C2101" s="2">
        <v>30</v>
      </c>
      <c r="D2101" s="3">
        <v>0</v>
      </c>
      <c r="F2101" s="2">
        <f t="shared" si="69"/>
        <v>0</v>
      </c>
      <c r="G2101" s="2">
        <v>5.4</v>
      </c>
      <c r="I2101" s="4">
        <f t="shared" si="70"/>
        <v>0</v>
      </c>
    </row>
    <row r="2102" spans="1:9" x14ac:dyDescent="0.3">
      <c r="A2102" s="2">
        <v>2008</v>
      </c>
      <c r="B2102" s="2" t="s">
        <v>38</v>
      </c>
      <c r="C2102" s="2">
        <v>1</v>
      </c>
      <c r="D2102" s="3">
        <v>0</v>
      </c>
      <c r="F2102" s="2">
        <f t="shared" si="69"/>
        <v>0</v>
      </c>
      <c r="G2102" s="2">
        <v>6.5</v>
      </c>
      <c r="I2102" s="4">
        <f t="shared" si="70"/>
        <v>0</v>
      </c>
    </row>
    <row r="2103" spans="1:9" x14ac:dyDescent="0.3">
      <c r="A2103" s="2">
        <v>2008</v>
      </c>
      <c r="B2103" s="2" t="s">
        <v>38</v>
      </c>
      <c r="C2103" s="2">
        <v>2</v>
      </c>
      <c r="D2103" s="3">
        <v>0</v>
      </c>
      <c r="F2103" s="2">
        <f t="shared" si="69"/>
        <v>0</v>
      </c>
      <c r="G2103" s="2">
        <v>4.9000000000000004</v>
      </c>
      <c r="I2103" s="4">
        <f t="shared" si="70"/>
        <v>0</v>
      </c>
    </row>
    <row r="2104" spans="1:9" x14ac:dyDescent="0.3">
      <c r="A2104" s="2">
        <v>2008</v>
      </c>
      <c r="B2104" s="2" t="s">
        <v>38</v>
      </c>
      <c r="C2104" s="2">
        <v>3</v>
      </c>
      <c r="D2104" s="3">
        <v>0</v>
      </c>
      <c r="F2104" s="2">
        <f t="shared" si="69"/>
        <v>0</v>
      </c>
      <c r="G2104" s="2">
        <v>5</v>
      </c>
      <c r="I2104" s="4">
        <f t="shared" si="70"/>
        <v>0</v>
      </c>
    </row>
    <row r="2105" spans="1:9" x14ac:dyDescent="0.3">
      <c r="A2105" s="2">
        <v>2008</v>
      </c>
      <c r="B2105" s="2" t="s">
        <v>38</v>
      </c>
      <c r="C2105" s="2">
        <v>4</v>
      </c>
      <c r="D2105" s="3">
        <v>0</v>
      </c>
      <c r="F2105" s="2">
        <f t="shared" si="69"/>
        <v>0</v>
      </c>
      <c r="G2105" s="2">
        <v>3</v>
      </c>
      <c r="I2105" s="4">
        <f t="shared" si="70"/>
        <v>0</v>
      </c>
    </row>
    <row r="2106" spans="1:9" x14ac:dyDescent="0.3">
      <c r="A2106" s="2">
        <v>2008</v>
      </c>
      <c r="B2106" s="2" t="s">
        <v>38</v>
      </c>
      <c r="C2106" s="2">
        <v>5</v>
      </c>
      <c r="D2106" s="3">
        <v>0</v>
      </c>
      <c r="F2106" s="2">
        <f t="shared" si="69"/>
        <v>0</v>
      </c>
      <c r="G2106" s="2">
        <v>4.4000000000000004</v>
      </c>
      <c r="I2106" s="4">
        <f t="shared" si="70"/>
        <v>0</v>
      </c>
    </row>
    <row r="2107" spans="1:9" x14ac:dyDescent="0.3">
      <c r="A2107" s="2">
        <v>2008</v>
      </c>
      <c r="B2107" s="2" t="s">
        <v>38</v>
      </c>
      <c r="C2107" s="2">
        <v>6</v>
      </c>
      <c r="D2107" s="3">
        <v>0</v>
      </c>
      <c r="F2107" s="2">
        <f t="shared" si="69"/>
        <v>0</v>
      </c>
      <c r="G2107" s="2">
        <v>2.2000000000000002</v>
      </c>
      <c r="I2107" s="4">
        <f t="shared" si="70"/>
        <v>0</v>
      </c>
    </row>
    <row r="2108" spans="1:9" x14ac:dyDescent="0.3">
      <c r="A2108" s="2">
        <v>2008</v>
      </c>
      <c r="B2108" s="2" t="s">
        <v>38</v>
      </c>
      <c r="C2108" s="2">
        <v>7</v>
      </c>
      <c r="D2108" s="3">
        <v>0</v>
      </c>
      <c r="F2108" s="2">
        <f t="shared" si="69"/>
        <v>0</v>
      </c>
      <c r="G2108" s="2">
        <v>3.4</v>
      </c>
      <c r="I2108" s="4">
        <f t="shared" si="70"/>
        <v>0</v>
      </c>
    </row>
    <row r="2109" spans="1:9" x14ac:dyDescent="0.3">
      <c r="A2109" s="2">
        <v>2008</v>
      </c>
      <c r="B2109" s="2" t="s">
        <v>38</v>
      </c>
      <c r="C2109" s="2">
        <v>8</v>
      </c>
      <c r="D2109" s="3">
        <v>0</v>
      </c>
      <c r="F2109" s="2">
        <f t="shared" si="69"/>
        <v>0</v>
      </c>
      <c r="G2109" s="2">
        <v>5</v>
      </c>
      <c r="I2109" s="4">
        <f t="shared" si="70"/>
        <v>0</v>
      </c>
    </row>
    <row r="2110" spans="1:9" x14ac:dyDescent="0.3">
      <c r="A2110" s="2">
        <v>2008</v>
      </c>
      <c r="B2110" s="2" t="s">
        <v>38</v>
      </c>
      <c r="C2110" s="2">
        <v>9</v>
      </c>
      <c r="D2110" s="3">
        <v>0</v>
      </c>
      <c r="F2110" s="2">
        <f t="shared" si="69"/>
        <v>0</v>
      </c>
      <c r="G2110" s="2">
        <v>5</v>
      </c>
      <c r="I2110" s="4">
        <f t="shared" si="70"/>
        <v>0</v>
      </c>
    </row>
    <row r="2111" spans="1:9" x14ac:dyDescent="0.3">
      <c r="A2111" s="2">
        <v>2008</v>
      </c>
      <c r="B2111" s="2" t="s">
        <v>38</v>
      </c>
      <c r="C2111" s="2">
        <v>10</v>
      </c>
      <c r="D2111" s="3">
        <v>0</v>
      </c>
      <c r="F2111" s="2">
        <f t="shared" si="69"/>
        <v>0</v>
      </c>
      <c r="G2111" s="2">
        <v>5.3</v>
      </c>
      <c r="I2111" s="4">
        <f t="shared" si="70"/>
        <v>0</v>
      </c>
    </row>
    <row r="2112" spans="1:9" x14ac:dyDescent="0.3">
      <c r="A2112" s="2">
        <v>2008</v>
      </c>
      <c r="B2112" s="2" t="s">
        <v>38</v>
      </c>
      <c r="C2112" s="2">
        <v>11</v>
      </c>
      <c r="D2112" s="3">
        <v>0</v>
      </c>
      <c r="F2112" s="2">
        <f t="shared" si="69"/>
        <v>0</v>
      </c>
      <c r="G2112" s="2">
        <v>4.7</v>
      </c>
      <c r="I2112" s="4">
        <f t="shared" si="70"/>
        <v>0</v>
      </c>
    </row>
    <row r="2113" spans="1:9" x14ac:dyDescent="0.3">
      <c r="A2113" s="2">
        <v>2008</v>
      </c>
      <c r="B2113" s="2" t="s">
        <v>38</v>
      </c>
      <c r="C2113" s="2">
        <v>12</v>
      </c>
      <c r="D2113" s="3">
        <v>0</v>
      </c>
      <c r="F2113" s="2">
        <f t="shared" si="69"/>
        <v>0</v>
      </c>
      <c r="G2113" s="2">
        <v>2.2000000000000002</v>
      </c>
      <c r="I2113" s="4">
        <f t="shared" si="70"/>
        <v>0</v>
      </c>
    </row>
    <row r="2114" spans="1:9" x14ac:dyDescent="0.3">
      <c r="A2114" s="2">
        <v>2008</v>
      </c>
      <c r="B2114" s="2" t="s">
        <v>38</v>
      </c>
      <c r="C2114" s="2">
        <v>13</v>
      </c>
      <c r="D2114" s="3">
        <v>0</v>
      </c>
      <c r="F2114" s="2">
        <f t="shared" si="69"/>
        <v>0</v>
      </c>
      <c r="G2114" s="2">
        <v>4.4000000000000004</v>
      </c>
      <c r="I2114" s="4">
        <f t="shared" si="70"/>
        <v>0</v>
      </c>
    </row>
    <row r="2115" spans="1:9" x14ac:dyDescent="0.3">
      <c r="A2115" s="2">
        <v>2008</v>
      </c>
      <c r="B2115" s="2" t="s">
        <v>38</v>
      </c>
      <c r="C2115" s="2">
        <v>14</v>
      </c>
      <c r="D2115" s="3">
        <v>0</v>
      </c>
      <c r="F2115" s="2">
        <f t="shared" si="69"/>
        <v>0</v>
      </c>
      <c r="G2115" s="2">
        <v>3.5</v>
      </c>
      <c r="I2115" s="4">
        <f t="shared" si="70"/>
        <v>0</v>
      </c>
    </row>
    <row r="2116" spans="1:9" x14ac:dyDescent="0.3">
      <c r="A2116" s="2">
        <v>2008</v>
      </c>
      <c r="B2116" s="2" t="s">
        <v>38</v>
      </c>
      <c r="C2116" s="2">
        <v>15</v>
      </c>
      <c r="D2116" s="3">
        <v>0</v>
      </c>
      <c r="F2116" s="2">
        <f t="shared" si="69"/>
        <v>0</v>
      </c>
      <c r="G2116" s="2">
        <v>4.2</v>
      </c>
      <c r="I2116" s="4">
        <f t="shared" si="70"/>
        <v>0</v>
      </c>
    </row>
    <row r="2117" spans="1:9" x14ac:dyDescent="0.3">
      <c r="A2117" s="2">
        <v>2008</v>
      </c>
      <c r="B2117" s="2" t="s">
        <v>38</v>
      </c>
      <c r="C2117" s="2">
        <v>16</v>
      </c>
      <c r="D2117" s="3">
        <v>0</v>
      </c>
      <c r="F2117" s="2">
        <f t="shared" si="69"/>
        <v>0</v>
      </c>
      <c r="G2117" s="2">
        <v>4.9000000000000004</v>
      </c>
      <c r="I2117" s="4">
        <f t="shared" si="70"/>
        <v>0</v>
      </c>
    </row>
    <row r="2118" spans="1:9" x14ac:dyDescent="0.3">
      <c r="A2118" s="2">
        <v>2008</v>
      </c>
      <c r="B2118" s="2" t="s">
        <v>38</v>
      </c>
      <c r="C2118" s="2">
        <v>17</v>
      </c>
      <c r="D2118" s="3">
        <v>0</v>
      </c>
      <c r="F2118" s="2">
        <f t="shared" si="69"/>
        <v>0</v>
      </c>
      <c r="G2118" s="2">
        <v>5.4</v>
      </c>
      <c r="I2118" s="4">
        <f t="shared" si="70"/>
        <v>0</v>
      </c>
    </row>
    <row r="2119" spans="1:9" x14ac:dyDescent="0.3">
      <c r="A2119" s="2">
        <v>2008</v>
      </c>
      <c r="B2119" s="2" t="s">
        <v>38</v>
      </c>
      <c r="C2119" s="2">
        <v>18</v>
      </c>
      <c r="D2119" s="3">
        <v>0</v>
      </c>
      <c r="F2119" s="2">
        <f t="shared" si="69"/>
        <v>0</v>
      </c>
      <c r="G2119" s="2">
        <v>4.7</v>
      </c>
      <c r="I2119" s="4">
        <f t="shared" si="70"/>
        <v>0</v>
      </c>
    </row>
    <row r="2120" spans="1:9" x14ac:dyDescent="0.3">
      <c r="A2120" s="2">
        <v>2008</v>
      </c>
      <c r="B2120" s="2" t="s">
        <v>38</v>
      </c>
      <c r="C2120" s="2">
        <v>19</v>
      </c>
      <c r="D2120" s="3">
        <v>0</v>
      </c>
      <c r="F2120" s="2">
        <f t="shared" si="69"/>
        <v>0</v>
      </c>
      <c r="G2120" s="2">
        <v>6.5</v>
      </c>
      <c r="I2120" s="4">
        <f t="shared" si="70"/>
        <v>0</v>
      </c>
    </row>
    <row r="2121" spans="1:9" x14ac:dyDescent="0.3">
      <c r="A2121" s="2">
        <v>2008</v>
      </c>
      <c r="B2121" s="2" t="s">
        <v>38</v>
      </c>
      <c r="C2121" s="2">
        <v>20</v>
      </c>
      <c r="D2121" s="3">
        <v>0</v>
      </c>
      <c r="F2121" s="2">
        <f t="shared" si="69"/>
        <v>0</v>
      </c>
      <c r="G2121" s="2">
        <v>2.8</v>
      </c>
      <c r="I2121" s="4">
        <f t="shared" si="70"/>
        <v>0</v>
      </c>
    </row>
    <row r="2122" spans="1:9" x14ac:dyDescent="0.3">
      <c r="A2122" s="2">
        <v>2008</v>
      </c>
      <c r="B2122" s="2" t="s">
        <v>38</v>
      </c>
      <c r="C2122" s="2">
        <v>21</v>
      </c>
      <c r="D2122" s="3">
        <v>0</v>
      </c>
      <c r="F2122" s="2">
        <f t="shared" si="69"/>
        <v>0</v>
      </c>
      <c r="G2122" s="2">
        <v>2.7</v>
      </c>
      <c r="I2122" s="4">
        <f t="shared" si="70"/>
        <v>0</v>
      </c>
    </row>
    <row r="2123" spans="1:9" x14ac:dyDescent="0.3">
      <c r="A2123" s="2">
        <v>2008</v>
      </c>
      <c r="B2123" s="2" t="s">
        <v>38</v>
      </c>
      <c r="C2123" s="2">
        <v>22</v>
      </c>
      <c r="D2123" s="3">
        <v>0</v>
      </c>
      <c r="F2123" s="2">
        <f t="shared" si="69"/>
        <v>0</v>
      </c>
      <c r="G2123" s="2">
        <v>4.0999999999999996</v>
      </c>
      <c r="I2123" s="4">
        <f t="shared" si="70"/>
        <v>0</v>
      </c>
    </row>
    <row r="2124" spans="1:9" x14ac:dyDescent="0.3">
      <c r="A2124" s="2">
        <v>2008</v>
      </c>
      <c r="B2124" s="2" t="s">
        <v>38</v>
      </c>
      <c r="C2124" s="2">
        <v>23</v>
      </c>
      <c r="D2124" s="3">
        <v>0</v>
      </c>
      <c r="F2124" s="2">
        <f t="shared" si="69"/>
        <v>0</v>
      </c>
      <c r="G2124" s="2">
        <v>3.5</v>
      </c>
      <c r="I2124" s="4">
        <f t="shared" si="70"/>
        <v>0</v>
      </c>
    </row>
    <row r="2125" spans="1:9" x14ac:dyDescent="0.3">
      <c r="A2125" s="2">
        <v>2008</v>
      </c>
      <c r="B2125" s="2" t="s">
        <v>38</v>
      </c>
      <c r="C2125" s="2">
        <v>24</v>
      </c>
      <c r="D2125" s="3">
        <v>0</v>
      </c>
      <c r="F2125" s="2">
        <f t="shared" si="69"/>
        <v>0</v>
      </c>
      <c r="G2125" s="2">
        <v>3.3</v>
      </c>
      <c r="I2125" s="4">
        <f t="shared" si="70"/>
        <v>0</v>
      </c>
    </row>
    <row r="2126" spans="1:9" x14ac:dyDescent="0.3">
      <c r="A2126" s="2">
        <v>2008</v>
      </c>
      <c r="B2126" s="2" t="s">
        <v>38</v>
      </c>
      <c r="C2126" s="2">
        <v>25</v>
      </c>
      <c r="D2126" s="3">
        <v>0</v>
      </c>
      <c r="F2126" s="2">
        <f t="shared" si="69"/>
        <v>0</v>
      </c>
      <c r="G2126" s="2">
        <v>4.4000000000000004</v>
      </c>
      <c r="I2126" s="4">
        <f t="shared" si="70"/>
        <v>0</v>
      </c>
    </row>
    <row r="2127" spans="1:9" x14ac:dyDescent="0.3">
      <c r="A2127" s="2">
        <v>2008</v>
      </c>
      <c r="B2127" s="2" t="s">
        <v>38</v>
      </c>
      <c r="C2127" s="2">
        <v>26</v>
      </c>
      <c r="D2127" s="3">
        <v>0</v>
      </c>
      <c r="F2127" s="2">
        <f t="shared" si="69"/>
        <v>0</v>
      </c>
      <c r="G2127" s="2">
        <v>3.1</v>
      </c>
      <c r="I2127" s="4">
        <f t="shared" si="70"/>
        <v>0</v>
      </c>
    </row>
    <row r="2128" spans="1:9" x14ac:dyDescent="0.3">
      <c r="A2128" s="2">
        <v>2008</v>
      </c>
      <c r="B2128" s="2" t="s">
        <v>38</v>
      </c>
      <c r="C2128" s="2">
        <v>27</v>
      </c>
      <c r="D2128" s="3">
        <v>1</v>
      </c>
      <c r="F2128" s="2">
        <f t="shared" si="69"/>
        <v>8.6408018664132034E-3</v>
      </c>
      <c r="G2128" s="2">
        <v>4</v>
      </c>
      <c r="I2128" s="4">
        <f t="shared" si="70"/>
        <v>4.5748805799453889</v>
      </c>
    </row>
    <row r="2129" spans="1:9" x14ac:dyDescent="0.3">
      <c r="A2129" s="2">
        <v>2008</v>
      </c>
      <c r="B2129" s="2" t="s">
        <v>38</v>
      </c>
      <c r="C2129" s="2">
        <v>28</v>
      </c>
      <c r="D2129" s="3">
        <v>0</v>
      </c>
      <c r="F2129" s="2">
        <f t="shared" si="69"/>
        <v>0</v>
      </c>
      <c r="G2129" s="2">
        <v>2.8</v>
      </c>
      <c r="I2129" s="4">
        <f t="shared" si="70"/>
        <v>0</v>
      </c>
    </row>
    <row r="2130" spans="1:9" x14ac:dyDescent="0.3">
      <c r="A2130" s="2">
        <v>2008</v>
      </c>
      <c r="B2130" s="2" t="s">
        <v>38</v>
      </c>
      <c r="C2130" s="2">
        <v>29</v>
      </c>
      <c r="D2130" s="3">
        <v>0.5</v>
      </c>
      <c r="F2130" s="2">
        <f t="shared" si="69"/>
        <v>4.3204009332066017E-3</v>
      </c>
      <c r="G2130" s="2">
        <v>2.9</v>
      </c>
      <c r="I2130" s="4">
        <f t="shared" si="70"/>
        <v>2.2874402899726944</v>
      </c>
    </row>
    <row r="2131" spans="1:9" x14ac:dyDescent="0.3">
      <c r="A2131" s="2">
        <v>2008</v>
      </c>
      <c r="B2131" s="2" t="s">
        <v>38</v>
      </c>
      <c r="C2131" s="2">
        <v>30</v>
      </c>
      <c r="D2131" s="3">
        <v>6</v>
      </c>
      <c r="F2131" s="2">
        <f t="shared" si="69"/>
        <v>5.1844811198479217E-2</v>
      </c>
      <c r="G2131" s="2">
        <v>2.6</v>
      </c>
      <c r="I2131" s="4">
        <f t="shared" si="70"/>
        <v>27.449283479672335</v>
      </c>
    </row>
    <row r="2132" spans="1:9" x14ac:dyDescent="0.3">
      <c r="A2132" s="2">
        <v>2008</v>
      </c>
      <c r="B2132" s="2" t="s">
        <v>38</v>
      </c>
      <c r="C2132" s="2">
        <v>31</v>
      </c>
      <c r="D2132" s="3">
        <v>0</v>
      </c>
      <c r="F2132" s="2">
        <f t="shared" si="69"/>
        <v>0</v>
      </c>
      <c r="G2132" s="2">
        <v>3</v>
      </c>
      <c r="I2132" s="4">
        <f t="shared" si="70"/>
        <v>0</v>
      </c>
    </row>
    <row r="2133" spans="1:9" x14ac:dyDescent="0.3">
      <c r="A2133" s="2">
        <v>2008</v>
      </c>
      <c r="B2133" s="2" t="s">
        <v>39</v>
      </c>
      <c r="C2133" s="2">
        <v>1</v>
      </c>
      <c r="D2133" s="3">
        <v>0</v>
      </c>
      <c r="F2133" s="2">
        <f t="shared" si="69"/>
        <v>0</v>
      </c>
      <c r="G2133" s="2">
        <v>2.2999999999999998</v>
      </c>
      <c r="I2133" s="4">
        <f t="shared" si="70"/>
        <v>0</v>
      </c>
    </row>
    <row r="2134" spans="1:9" x14ac:dyDescent="0.3">
      <c r="A2134" s="2">
        <v>2008</v>
      </c>
      <c r="B2134" s="2" t="s">
        <v>39</v>
      </c>
      <c r="C2134" s="2">
        <v>2</v>
      </c>
      <c r="D2134" s="3">
        <v>0</v>
      </c>
      <c r="F2134" s="2">
        <f t="shared" si="69"/>
        <v>0</v>
      </c>
      <c r="G2134" s="2">
        <v>3</v>
      </c>
      <c r="I2134" s="4">
        <f t="shared" si="70"/>
        <v>0</v>
      </c>
    </row>
    <row r="2135" spans="1:9" x14ac:dyDescent="0.3">
      <c r="A2135" s="2">
        <v>2008</v>
      </c>
      <c r="B2135" s="2" t="s">
        <v>39</v>
      </c>
      <c r="C2135" s="2">
        <v>3</v>
      </c>
      <c r="D2135" s="3">
        <v>24.5</v>
      </c>
      <c r="F2135" s="2">
        <f t="shared" si="69"/>
        <v>0.21169964572712346</v>
      </c>
      <c r="G2135" s="2">
        <v>0.8</v>
      </c>
      <c r="I2135" s="4">
        <f t="shared" si="70"/>
        <v>112.08457420866203</v>
      </c>
    </row>
    <row r="2136" spans="1:9" x14ac:dyDescent="0.3">
      <c r="A2136" s="2">
        <v>2008</v>
      </c>
      <c r="B2136" s="2" t="s">
        <v>39</v>
      </c>
      <c r="C2136" s="2">
        <v>4</v>
      </c>
      <c r="D2136" s="3">
        <v>3</v>
      </c>
      <c r="F2136" s="2">
        <f t="shared" si="69"/>
        <v>2.5922405599239608E-2</v>
      </c>
      <c r="G2136" s="2">
        <v>1.4</v>
      </c>
      <c r="I2136" s="4">
        <f t="shared" si="70"/>
        <v>13.724641739836168</v>
      </c>
    </row>
    <row r="2137" spans="1:9" x14ac:dyDescent="0.3">
      <c r="A2137" s="2">
        <v>2008</v>
      </c>
      <c r="B2137" s="2" t="s">
        <v>39</v>
      </c>
      <c r="C2137" s="2">
        <v>5</v>
      </c>
      <c r="D2137" s="3">
        <v>3.2</v>
      </c>
      <c r="F2137" s="2">
        <f t="shared" si="69"/>
        <v>2.7650565972522252E-2</v>
      </c>
      <c r="G2137" s="2">
        <v>0.5</v>
      </c>
      <c r="I2137" s="4">
        <f t="shared" si="70"/>
        <v>14.639617855825247</v>
      </c>
    </row>
    <row r="2138" spans="1:9" x14ac:dyDescent="0.3">
      <c r="A2138" s="2">
        <v>2008</v>
      </c>
      <c r="B2138" s="2" t="s">
        <v>39</v>
      </c>
      <c r="C2138" s="2">
        <v>6</v>
      </c>
      <c r="D2138" s="3">
        <v>0.5</v>
      </c>
      <c r="F2138" s="2">
        <f t="shared" si="69"/>
        <v>4.3204009332066017E-3</v>
      </c>
      <c r="G2138" s="2">
        <v>0.4</v>
      </c>
      <c r="I2138" s="4">
        <f t="shared" si="70"/>
        <v>2.2874402899726944</v>
      </c>
    </row>
    <row r="2139" spans="1:9" x14ac:dyDescent="0.3">
      <c r="A2139" s="2">
        <v>2008</v>
      </c>
      <c r="B2139" s="2" t="s">
        <v>39</v>
      </c>
      <c r="C2139" s="2">
        <v>7</v>
      </c>
      <c r="D2139" s="3">
        <v>0</v>
      </c>
      <c r="F2139" s="2">
        <f t="shared" si="69"/>
        <v>0</v>
      </c>
      <c r="G2139" s="2">
        <v>1.7</v>
      </c>
      <c r="I2139" s="4">
        <f t="shared" si="70"/>
        <v>0</v>
      </c>
    </row>
    <row r="2140" spans="1:9" x14ac:dyDescent="0.3">
      <c r="A2140" s="2">
        <v>2008</v>
      </c>
      <c r="B2140" s="2" t="s">
        <v>39</v>
      </c>
      <c r="C2140" s="2">
        <v>8</v>
      </c>
      <c r="D2140" s="3">
        <v>0</v>
      </c>
      <c r="F2140" s="2">
        <f t="shared" si="69"/>
        <v>0</v>
      </c>
      <c r="G2140" s="2">
        <v>2.4</v>
      </c>
      <c r="I2140" s="4">
        <f t="shared" si="70"/>
        <v>0</v>
      </c>
    </row>
    <row r="2141" spans="1:9" x14ac:dyDescent="0.3">
      <c r="A2141" s="2">
        <v>2008</v>
      </c>
      <c r="B2141" s="2" t="s">
        <v>39</v>
      </c>
      <c r="C2141" s="2">
        <v>9</v>
      </c>
      <c r="D2141" s="3">
        <v>0</v>
      </c>
      <c r="F2141" s="2">
        <f t="shared" si="69"/>
        <v>0</v>
      </c>
      <c r="G2141" s="2">
        <v>1.6</v>
      </c>
      <c r="I2141" s="4">
        <f t="shared" si="70"/>
        <v>0</v>
      </c>
    </row>
    <row r="2142" spans="1:9" x14ac:dyDescent="0.3">
      <c r="A2142" s="2">
        <v>2008</v>
      </c>
      <c r="B2142" s="2" t="s">
        <v>39</v>
      </c>
      <c r="C2142" s="2">
        <v>10</v>
      </c>
      <c r="D2142" s="3">
        <v>0</v>
      </c>
      <c r="F2142" s="2">
        <f t="shared" si="69"/>
        <v>0</v>
      </c>
      <c r="G2142" s="2">
        <v>0.7</v>
      </c>
      <c r="I2142" s="4">
        <f t="shared" si="70"/>
        <v>0</v>
      </c>
    </row>
    <row r="2143" spans="1:9" x14ac:dyDescent="0.3">
      <c r="A2143" s="2">
        <v>2008</v>
      </c>
      <c r="B2143" s="2" t="s">
        <v>39</v>
      </c>
      <c r="C2143" s="2">
        <v>11</v>
      </c>
      <c r="D2143" s="3">
        <v>0</v>
      </c>
      <c r="F2143" s="2">
        <f t="shared" si="69"/>
        <v>0</v>
      </c>
      <c r="G2143" s="2">
        <v>1.8</v>
      </c>
      <c r="I2143" s="4">
        <f t="shared" si="70"/>
        <v>0</v>
      </c>
    </row>
    <row r="2144" spans="1:9" x14ac:dyDescent="0.3">
      <c r="A2144" s="2">
        <v>2008</v>
      </c>
      <c r="B2144" s="2" t="s">
        <v>39</v>
      </c>
      <c r="C2144" s="2">
        <v>12</v>
      </c>
      <c r="D2144" s="3">
        <v>0</v>
      </c>
      <c r="F2144" s="2">
        <f t="shared" si="69"/>
        <v>0</v>
      </c>
      <c r="G2144" s="2">
        <v>3.1</v>
      </c>
      <c r="I2144" s="4">
        <f t="shared" si="70"/>
        <v>0</v>
      </c>
    </row>
    <row r="2145" spans="1:9" x14ac:dyDescent="0.3">
      <c r="A2145" s="2">
        <v>2008</v>
      </c>
      <c r="B2145" s="2" t="s">
        <v>39</v>
      </c>
      <c r="C2145" s="2">
        <v>13</v>
      </c>
      <c r="D2145" s="3">
        <v>0.1</v>
      </c>
      <c r="F2145" s="2">
        <f t="shared" si="69"/>
        <v>8.6408018664132038E-4</v>
      </c>
      <c r="G2145" s="2">
        <v>2.6</v>
      </c>
      <c r="I2145" s="4">
        <f t="shared" si="70"/>
        <v>0.45748805799453895</v>
      </c>
    </row>
    <row r="2146" spans="1:9" x14ac:dyDescent="0.3">
      <c r="A2146" s="2">
        <v>2008</v>
      </c>
      <c r="B2146" s="2" t="s">
        <v>39</v>
      </c>
      <c r="C2146" s="2">
        <v>14</v>
      </c>
      <c r="D2146" s="3">
        <v>1</v>
      </c>
      <c r="F2146" s="2">
        <f t="shared" si="69"/>
        <v>8.6408018664132034E-3</v>
      </c>
      <c r="G2146" s="2">
        <v>2.1</v>
      </c>
      <c r="I2146" s="4">
        <f t="shared" si="70"/>
        <v>4.5748805799453889</v>
      </c>
    </row>
    <row r="2147" spans="1:9" x14ac:dyDescent="0.3">
      <c r="A2147" s="2">
        <v>2008</v>
      </c>
      <c r="B2147" s="2" t="s">
        <v>39</v>
      </c>
      <c r="C2147" s="2">
        <v>15</v>
      </c>
      <c r="D2147" s="3">
        <v>0.1</v>
      </c>
      <c r="F2147" s="2">
        <f t="shared" si="69"/>
        <v>8.6408018664132038E-4</v>
      </c>
      <c r="G2147" s="2">
        <v>1.2</v>
      </c>
      <c r="I2147" s="4">
        <f t="shared" si="70"/>
        <v>0.45748805799453895</v>
      </c>
    </row>
    <row r="2148" spans="1:9" x14ac:dyDescent="0.3">
      <c r="A2148" s="2">
        <v>2008</v>
      </c>
      <c r="B2148" s="2" t="s">
        <v>39</v>
      </c>
      <c r="C2148" s="2">
        <v>16</v>
      </c>
      <c r="D2148" s="3">
        <v>0</v>
      </c>
      <c r="F2148" s="2">
        <f t="shared" si="69"/>
        <v>0</v>
      </c>
      <c r="G2148" s="2">
        <v>1.3</v>
      </c>
      <c r="I2148" s="4">
        <f t="shared" si="70"/>
        <v>0</v>
      </c>
    </row>
    <row r="2149" spans="1:9" x14ac:dyDescent="0.3">
      <c r="A2149" s="2">
        <v>2008</v>
      </c>
      <c r="B2149" s="2" t="s">
        <v>39</v>
      </c>
      <c r="C2149" s="2">
        <v>17</v>
      </c>
      <c r="D2149" s="3">
        <v>0</v>
      </c>
      <c r="F2149" s="2">
        <f t="shared" ref="F2149:F2193" si="71">D2149/115.73</f>
        <v>0</v>
      </c>
      <c r="G2149" s="2">
        <v>2.4</v>
      </c>
      <c r="I2149" s="4">
        <f t="shared" ref="I2149:I2193" si="72">F2149*$Q$28</f>
        <v>0</v>
      </c>
    </row>
    <row r="2150" spans="1:9" x14ac:dyDescent="0.3">
      <c r="A2150" s="2">
        <v>2008</v>
      </c>
      <c r="B2150" s="2" t="s">
        <v>39</v>
      </c>
      <c r="C2150" s="2">
        <v>18</v>
      </c>
      <c r="D2150" s="3">
        <v>0</v>
      </c>
      <c r="F2150" s="2">
        <f t="shared" si="71"/>
        <v>0</v>
      </c>
      <c r="G2150" s="2">
        <v>2.2999999999999998</v>
      </c>
      <c r="I2150" s="4">
        <f t="shared" si="72"/>
        <v>0</v>
      </c>
    </row>
    <row r="2151" spans="1:9" x14ac:dyDescent="0.3">
      <c r="A2151" s="2">
        <v>2008</v>
      </c>
      <c r="B2151" s="2" t="s">
        <v>39</v>
      </c>
      <c r="C2151" s="2">
        <v>19</v>
      </c>
      <c r="D2151" s="3">
        <v>0</v>
      </c>
      <c r="F2151" s="2">
        <f t="shared" si="71"/>
        <v>0</v>
      </c>
      <c r="G2151" s="2">
        <v>1.6</v>
      </c>
      <c r="I2151" s="4">
        <f t="shared" si="72"/>
        <v>0</v>
      </c>
    </row>
    <row r="2152" spans="1:9" x14ac:dyDescent="0.3">
      <c r="A2152" s="2">
        <v>2008</v>
      </c>
      <c r="B2152" s="2" t="s">
        <v>39</v>
      </c>
      <c r="C2152" s="2">
        <v>20</v>
      </c>
      <c r="D2152" s="3">
        <v>0</v>
      </c>
      <c r="F2152" s="2">
        <f t="shared" si="71"/>
        <v>0</v>
      </c>
      <c r="G2152" s="2">
        <v>2.6</v>
      </c>
      <c r="I2152" s="4">
        <f t="shared" si="72"/>
        <v>0</v>
      </c>
    </row>
    <row r="2153" spans="1:9" x14ac:dyDescent="0.3">
      <c r="A2153" s="2">
        <v>2008</v>
      </c>
      <c r="B2153" s="2" t="s">
        <v>39</v>
      </c>
      <c r="C2153" s="2">
        <v>21</v>
      </c>
      <c r="D2153" s="3">
        <v>0</v>
      </c>
      <c r="F2153" s="2">
        <f t="shared" si="71"/>
        <v>0</v>
      </c>
      <c r="G2153" s="2">
        <v>1.9</v>
      </c>
      <c r="I2153" s="4">
        <f t="shared" si="72"/>
        <v>0</v>
      </c>
    </row>
    <row r="2154" spans="1:9" x14ac:dyDescent="0.3">
      <c r="A2154" s="2">
        <v>2008</v>
      </c>
      <c r="B2154" s="2" t="s">
        <v>39</v>
      </c>
      <c r="C2154" s="2">
        <v>22</v>
      </c>
      <c r="D2154" s="3">
        <v>0</v>
      </c>
      <c r="F2154" s="2">
        <f t="shared" si="71"/>
        <v>0</v>
      </c>
      <c r="G2154" s="2">
        <v>1.6</v>
      </c>
      <c r="I2154" s="4">
        <f t="shared" si="72"/>
        <v>0</v>
      </c>
    </row>
    <row r="2155" spans="1:9" x14ac:dyDescent="0.3">
      <c r="A2155" s="2">
        <v>2008</v>
      </c>
      <c r="B2155" s="2" t="s">
        <v>39</v>
      </c>
      <c r="C2155" s="2">
        <v>23</v>
      </c>
      <c r="D2155" s="3">
        <v>0</v>
      </c>
      <c r="F2155" s="2">
        <f t="shared" si="71"/>
        <v>0</v>
      </c>
      <c r="G2155" s="2">
        <v>2.1</v>
      </c>
      <c r="I2155" s="4">
        <f t="shared" si="72"/>
        <v>0</v>
      </c>
    </row>
    <row r="2156" spans="1:9" x14ac:dyDescent="0.3">
      <c r="A2156" s="2">
        <v>2008</v>
      </c>
      <c r="B2156" s="2" t="s">
        <v>39</v>
      </c>
      <c r="C2156" s="2">
        <v>24</v>
      </c>
      <c r="D2156" s="3">
        <v>0</v>
      </c>
      <c r="F2156" s="2">
        <f t="shared" si="71"/>
        <v>0</v>
      </c>
      <c r="G2156" s="2">
        <v>2.2999999999999998</v>
      </c>
      <c r="I2156" s="4">
        <f t="shared" si="72"/>
        <v>0</v>
      </c>
    </row>
    <row r="2157" spans="1:9" x14ac:dyDescent="0.3">
      <c r="A2157" s="2">
        <v>2008</v>
      </c>
      <c r="B2157" s="2" t="s">
        <v>39</v>
      </c>
      <c r="C2157" s="2">
        <v>25</v>
      </c>
      <c r="D2157" s="3">
        <v>0</v>
      </c>
      <c r="F2157" s="2">
        <f t="shared" si="71"/>
        <v>0</v>
      </c>
      <c r="G2157" s="2">
        <v>2.1</v>
      </c>
      <c r="I2157" s="4">
        <f t="shared" si="72"/>
        <v>0</v>
      </c>
    </row>
    <row r="2158" spans="1:9" x14ac:dyDescent="0.3">
      <c r="A2158" s="2">
        <v>2008</v>
      </c>
      <c r="B2158" s="2" t="s">
        <v>39</v>
      </c>
      <c r="C2158" s="2">
        <v>26</v>
      </c>
      <c r="D2158" s="3">
        <v>0</v>
      </c>
      <c r="F2158" s="2">
        <f t="shared" si="71"/>
        <v>0</v>
      </c>
      <c r="G2158" s="2">
        <v>1.9</v>
      </c>
      <c r="I2158" s="4">
        <f t="shared" si="72"/>
        <v>0</v>
      </c>
    </row>
    <row r="2159" spans="1:9" x14ac:dyDescent="0.3">
      <c r="A2159" s="2">
        <v>2008</v>
      </c>
      <c r="B2159" s="2" t="s">
        <v>39</v>
      </c>
      <c r="C2159" s="2">
        <v>27</v>
      </c>
      <c r="D2159" s="3">
        <v>0</v>
      </c>
      <c r="F2159" s="2">
        <f t="shared" si="71"/>
        <v>0</v>
      </c>
      <c r="G2159" s="2">
        <v>2.5</v>
      </c>
      <c r="I2159" s="4">
        <f t="shared" si="72"/>
        <v>0</v>
      </c>
    </row>
    <row r="2160" spans="1:9" x14ac:dyDescent="0.3">
      <c r="A2160" s="2">
        <v>2008</v>
      </c>
      <c r="B2160" s="2" t="s">
        <v>39</v>
      </c>
      <c r="C2160" s="2">
        <v>28</v>
      </c>
      <c r="D2160" s="3">
        <v>0</v>
      </c>
      <c r="F2160" s="2">
        <f t="shared" si="71"/>
        <v>0</v>
      </c>
      <c r="G2160" s="2">
        <v>1.4</v>
      </c>
      <c r="I2160" s="4">
        <f t="shared" si="72"/>
        <v>0</v>
      </c>
    </row>
    <row r="2161" spans="1:9" x14ac:dyDescent="0.3">
      <c r="A2161" s="2">
        <v>2008</v>
      </c>
      <c r="B2161" s="2" t="s">
        <v>39</v>
      </c>
      <c r="C2161" s="2">
        <v>29</v>
      </c>
      <c r="D2161" s="3">
        <v>0</v>
      </c>
      <c r="F2161" s="2">
        <f t="shared" si="71"/>
        <v>0</v>
      </c>
      <c r="G2161" s="2">
        <v>2.5</v>
      </c>
      <c r="I2161" s="4">
        <f t="shared" si="72"/>
        <v>0</v>
      </c>
    </row>
    <row r="2162" spans="1:9" x14ac:dyDescent="0.3">
      <c r="A2162" s="2">
        <v>2008</v>
      </c>
      <c r="B2162" s="2" t="s">
        <v>39</v>
      </c>
      <c r="C2162" s="2">
        <v>30</v>
      </c>
      <c r="D2162" s="3">
        <v>12</v>
      </c>
      <c r="F2162" s="2">
        <f t="shared" si="71"/>
        <v>0.10368962239695843</v>
      </c>
      <c r="G2162" s="2">
        <v>0.7</v>
      </c>
      <c r="I2162" s="4">
        <f t="shared" si="72"/>
        <v>54.89856695934467</v>
      </c>
    </row>
    <row r="2163" spans="1:9" x14ac:dyDescent="0.3">
      <c r="A2163" s="2">
        <v>2008</v>
      </c>
      <c r="B2163" s="2" t="s">
        <v>40</v>
      </c>
      <c r="C2163" s="2">
        <v>1</v>
      </c>
      <c r="D2163" s="3">
        <v>0</v>
      </c>
      <c r="F2163" s="2">
        <f t="shared" si="71"/>
        <v>0</v>
      </c>
      <c r="G2163" s="2">
        <v>1.3</v>
      </c>
      <c r="I2163" s="4">
        <f t="shared" si="72"/>
        <v>0</v>
      </c>
    </row>
    <row r="2164" spans="1:9" x14ac:dyDescent="0.3">
      <c r="A2164" s="2">
        <v>2008</v>
      </c>
      <c r="B2164" s="2" t="s">
        <v>40</v>
      </c>
      <c r="C2164" s="2">
        <v>2</v>
      </c>
      <c r="D2164" s="3">
        <v>0</v>
      </c>
      <c r="F2164" s="2">
        <f t="shared" si="71"/>
        <v>0</v>
      </c>
      <c r="G2164" s="2">
        <v>1.1000000000000001</v>
      </c>
      <c r="I2164" s="4">
        <f t="shared" si="72"/>
        <v>0</v>
      </c>
    </row>
    <row r="2165" spans="1:9" x14ac:dyDescent="0.3">
      <c r="A2165" s="2">
        <v>2008</v>
      </c>
      <c r="B2165" s="2" t="s">
        <v>40</v>
      </c>
      <c r="C2165" s="2">
        <v>3</v>
      </c>
      <c r="D2165" s="3">
        <v>0</v>
      </c>
      <c r="F2165" s="2">
        <f t="shared" si="71"/>
        <v>0</v>
      </c>
      <c r="G2165" s="2">
        <v>0.9</v>
      </c>
      <c r="I2165" s="4">
        <f t="shared" si="72"/>
        <v>0</v>
      </c>
    </row>
    <row r="2166" spans="1:9" x14ac:dyDescent="0.3">
      <c r="A2166" s="2">
        <v>2008</v>
      </c>
      <c r="B2166" s="2" t="s">
        <v>40</v>
      </c>
      <c r="C2166" s="2">
        <v>4</v>
      </c>
      <c r="D2166" s="3">
        <v>0</v>
      </c>
      <c r="F2166" s="2">
        <f t="shared" si="71"/>
        <v>0</v>
      </c>
      <c r="G2166" s="2">
        <v>2</v>
      </c>
      <c r="I2166" s="4">
        <f t="shared" si="72"/>
        <v>0</v>
      </c>
    </row>
    <row r="2167" spans="1:9" x14ac:dyDescent="0.3">
      <c r="A2167" s="2">
        <v>2008</v>
      </c>
      <c r="B2167" s="2" t="s">
        <v>40</v>
      </c>
      <c r="C2167" s="2">
        <v>5</v>
      </c>
      <c r="D2167" s="3">
        <v>0</v>
      </c>
      <c r="F2167" s="2">
        <f t="shared" si="71"/>
        <v>0</v>
      </c>
      <c r="G2167" s="2">
        <v>3.1</v>
      </c>
      <c r="I2167" s="4">
        <f t="shared" si="72"/>
        <v>0</v>
      </c>
    </row>
    <row r="2168" spans="1:9" x14ac:dyDescent="0.3">
      <c r="A2168" s="2">
        <v>2008</v>
      </c>
      <c r="B2168" s="2" t="s">
        <v>40</v>
      </c>
      <c r="C2168" s="2">
        <v>6</v>
      </c>
      <c r="D2168" s="3">
        <v>0</v>
      </c>
      <c r="F2168" s="2">
        <f t="shared" si="71"/>
        <v>0</v>
      </c>
      <c r="G2168" s="2">
        <v>3.2</v>
      </c>
      <c r="I2168" s="4">
        <f t="shared" si="72"/>
        <v>0</v>
      </c>
    </row>
    <row r="2169" spans="1:9" x14ac:dyDescent="0.3">
      <c r="A2169" s="2">
        <v>2008</v>
      </c>
      <c r="B2169" s="2" t="s">
        <v>40</v>
      </c>
      <c r="C2169" s="2">
        <v>7</v>
      </c>
      <c r="D2169" s="3">
        <v>0</v>
      </c>
      <c r="F2169" s="2">
        <f t="shared" si="71"/>
        <v>0</v>
      </c>
      <c r="G2169" s="2">
        <v>1.4</v>
      </c>
      <c r="I2169" s="4">
        <f t="shared" si="72"/>
        <v>0</v>
      </c>
    </row>
    <row r="2170" spans="1:9" x14ac:dyDescent="0.3">
      <c r="A2170" s="2">
        <v>2008</v>
      </c>
      <c r="B2170" s="2" t="s">
        <v>40</v>
      </c>
      <c r="C2170" s="2">
        <v>8</v>
      </c>
      <c r="D2170" s="3">
        <v>0</v>
      </c>
      <c r="F2170" s="2">
        <f t="shared" si="71"/>
        <v>0</v>
      </c>
      <c r="G2170" s="2">
        <v>1.6</v>
      </c>
      <c r="I2170" s="4">
        <f t="shared" si="72"/>
        <v>0</v>
      </c>
    </row>
    <row r="2171" spans="1:9" x14ac:dyDescent="0.3">
      <c r="A2171" s="2">
        <v>2008</v>
      </c>
      <c r="B2171" s="2" t="s">
        <v>40</v>
      </c>
      <c r="C2171" s="2">
        <v>9</v>
      </c>
      <c r="D2171" s="3">
        <v>0</v>
      </c>
      <c r="F2171" s="2">
        <f t="shared" si="71"/>
        <v>0</v>
      </c>
      <c r="G2171" s="2">
        <v>1.4</v>
      </c>
      <c r="I2171" s="4">
        <f t="shared" si="72"/>
        <v>0</v>
      </c>
    </row>
    <row r="2172" spans="1:9" x14ac:dyDescent="0.3">
      <c r="A2172" s="2">
        <v>2008</v>
      </c>
      <c r="B2172" s="2" t="s">
        <v>40</v>
      </c>
      <c r="C2172" s="2">
        <v>10</v>
      </c>
      <c r="D2172" s="3">
        <v>0</v>
      </c>
      <c r="F2172" s="2">
        <f t="shared" si="71"/>
        <v>0</v>
      </c>
      <c r="G2172" s="2">
        <v>1.8</v>
      </c>
      <c r="I2172" s="4">
        <f t="shared" si="72"/>
        <v>0</v>
      </c>
    </row>
    <row r="2173" spans="1:9" x14ac:dyDescent="0.3">
      <c r="A2173" s="2">
        <v>2008</v>
      </c>
      <c r="B2173" s="2" t="s">
        <v>40</v>
      </c>
      <c r="C2173" s="2">
        <v>11</v>
      </c>
      <c r="D2173" s="3">
        <v>0</v>
      </c>
      <c r="F2173" s="2">
        <f t="shared" si="71"/>
        <v>0</v>
      </c>
      <c r="G2173" s="2">
        <v>1.3</v>
      </c>
      <c r="I2173" s="4">
        <f t="shared" si="72"/>
        <v>0</v>
      </c>
    </row>
    <row r="2174" spans="1:9" x14ac:dyDescent="0.3">
      <c r="A2174" s="2">
        <v>2008</v>
      </c>
      <c r="B2174" s="2" t="s">
        <v>40</v>
      </c>
      <c r="C2174" s="2">
        <v>12</v>
      </c>
      <c r="D2174" s="3">
        <v>0</v>
      </c>
      <c r="F2174" s="2">
        <f t="shared" si="71"/>
        <v>0</v>
      </c>
      <c r="G2174" s="2">
        <v>1.6</v>
      </c>
      <c r="I2174" s="4">
        <f t="shared" si="72"/>
        <v>0</v>
      </c>
    </row>
    <row r="2175" spans="1:9" x14ac:dyDescent="0.3">
      <c r="A2175" s="2">
        <v>2008</v>
      </c>
      <c r="B2175" s="2" t="s">
        <v>40</v>
      </c>
      <c r="C2175" s="2">
        <v>13</v>
      </c>
      <c r="D2175" s="3">
        <v>0</v>
      </c>
      <c r="F2175" s="2">
        <f t="shared" si="71"/>
        <v>0</v>
      </c>
      <c r="G2175" s="2">
        <v>1.1000000000000001</v>
      </c>
      <c r="I2175" s="4">
        <f t="shared" si="72"/>
        <v>0</v>
      </c>
    </row>
    <row r="2176" spans="1:9" x14ac:dyDescent="0.3">
      <c r="A2176" s="2">
        <v>2008</v>
      </c>
      <c r="B2176" s="2" t="s">
        <v>40</v>
      </c>
      <c r="C2176" s="2">
        <v>14</v>
      </c>
      <c r="D2176" s="3">
        <v>0</v>
      </c>
      <c r="F2176" s="2">
        <f t="shared" si="71"/>
        <v>0</v>
      </c>
      <c r="G2176" s="2">
        <v>0.9</v>
      </c>
      <c r="I2176" s="4">
        <f t="shared" si="72"/>
        <v>0</v>
      </c>
    </row>
    <row r="2177" spans="1:9" x14ac:dyDescent="0.3">
      <c r="A2177" s="2">
        <v>2008</v>
      </c>
      <c r="B2177" s="2" t="s">
        <v>40</v>
      </c>
      <c r="C2177" s="2">
        <v>15</v>
      </c>
      <c r="D2177" s="3">
        <v>0</v>
      </c>
      <c r="F2177" s="2">
        <f t="shared" si="71"/>
        <v>0</v>
      </c>
      <c r="G2177" s="2">
        <v>2.2000000000000002</v>
      </c>
      <c r="I2177" s="4">
        <f t="shared" si="72"/>
        <v>0</v>
      </c>
    </row>
    <row r="2178" spans="1:9" x14ac:dyDescent="0.3">
      <c r="A2178" s="2">
        <v>2008</v>
      </c>
      <c r="B2178" s="2" t="s">
        <v>40</v>
      </c>
      <c r="C2178" s="2">
        <v>16</v>
      </c>
      <c r="D2178" s="3">
        <v>0</v>
      </c>
      <c r="F2178" s="2">
        <f t="shared" si="71"/>
        <v>0</v>
      </c>
      <c r="G2178" s="2">
        <v>1.8</v>
      </c>
      <c r="I2178" s="4">
        <f t="shared" si="72"/>
        <v>0</v>
      </c>
    </row>
    <row r="2179" spans="1:9" x14ac:dyDescent="0.3">
      <c r="A2179" s="2">
        <v>2008</v>
      </c>
      <c r="B2179" s="2" t="s">
        <v>40</v>
      </c>
      <c r="C2179" s="2">
        <v>17</v>
      </c>
      <c r="D2179" s="3">
        <v>0</v>
      </c>
      <c r="F2179" s="2">
        <f t="shared" si="71"/>
        <v>0</v>
      </c>
      <c r="G2179" s="2">
        <v>1.5</v>
      </c>
      <c r="I2179" s="4">
        <f t="shared" si="72"/>
        <v>0</v>
      </c>
    </row>
    <row r="2180" spans="1:9" x14ac:dyDescent="0.3">
      <c r="A2180" s="2">
        <v>2008</v>
      </c>
      <c r="B2180" s="2" t="s">
        <v>40</v>
      </c>
      <c r="C2180" s="2">
        <v>18</v>
      </c>
      <c r="D2180" s="3">
        <v>0</v>
      </c>
      <c r="F2180" s="2">
        <f t="shared" si="71"/>
        <v>0</v>
      </c>
      <c r="G2180" s="2">
        <v>1.3</v>
      </c>
      <c r="I2180" s="4">
        <f t="shared" si="72"/>
        <v>0</v>
      </c>
    </row>
    <row r="2181" spans="1:9" x14ac:dyDescent="0.3">
      <c r="A2181" s="2">
        <v>2008</v>
      </c>
      <c r="B2181" s="2" t="s">
        <v>40</v>
      </c>
      <c r="C2181" s="2">
        <v>19</v>
      </c>
      <c r="D2181" s="3">
        <v>0</v>
      </c>
      <c r="F2181" s="2">
        <f t="shared" si="71"/>
        <v>0</v>
      </c>
      <c r="G2181" s="2">
        <v>1.7</v>
      </c>
      <c r="I2181" s="4">
        <f t="shared" si="72"/>
        <v>0</v>
      </c>
    </row>
    <row r="2182" spans="1:9" x14ac:dyDescent="0.3">
      <c r="A2182" s="2">
        <v>2008</v>
      </c>
      <c r="B2182" s="2" t="s">
        <v>40</v>
      </c>
      <c r="C2182" s="2">
        <v>20</v>
      </c>
      <c r="D2182" s="3">
        <v>0</v>
      </c>
      <c r="F2182" s="2">
        <f t="shared" si="71"/>
        <v>0</v>
      </c>
      <c r="G2182" s="2">
        <v>0.9</v>
      </c>
      <c r="I2182" s="4">
        <f t="shared" si="72"/>
        <v>0</v>
      </c>
    </row>
    <row r="2183" spans="1:9" x14ac:dyDescent="0.3">
      <c r="A2183" s="2">
        <v>2008</v>
      </c>
      <c r="B2183" s="2" t="s">
        <v>40</v>
      </c>
      <c r="C2183" s="2">
        <v>21</v>
      </c>
      <c r="D2183" s="3">
        <v>0</v>
      </c>
      <c r="F2183" s="2">
        <f t="shared" si="71"/>
        <v>0</v>
      </c>
      <c r="G2183" s="2">
        <v>1.4</v>
      </c>
      <c r="I2183" s="4">
        <f t="shared" si="72"/>
        <v>0</v>
      </c>
    </row>
    <row r="2184" spans="1:9" x14ac:dyDescent="0.3">
      <c r="A2184" s="2">
        <v>2008</v>
      </c>
      <c r="B2184" s="2" t="s">
        <v>40</v>
      </c>
      <c r="C2184" s="2">
        <v>22</v>
      </c>
      <c r="D2184" s="3">
        <v>0</v>
      </c>
      <c r="F2184" s="2">
        <f t="shared" si="71"/>
        <v>0</v>
      </c>
      <c r="G2184" s="2">
        <v>1.8</v>
      </c>
      <c r="I2184" s="4">
        <f t="shared" si="72"/>
        <v>0</v>
      </c>
    </row>
    <row r="2185" spans="1:9" x14ac:dyDescent="0.3">
      <c r="A2185" s="2">
        <v>2008</v>
      </c>
      <c r="B2185" s="2" t="s">
        <v>40</v>
      </c>
      <c r="C2185" s="2">
        <v>23</v>
      </c>
      <c r="D2185" s="3">
        <v>0</v>
      </c>
      <c r="F2185" s="2">
        <f t="shared" si="71"/>
        <v>0</v>
      </c>
      <c r="G2185" s="2">
        <v>3.3</v>
      </c>
      <c r="I2185" s="4">
        <f t="shared" si="72"/>
        <v>0</v>
      </c>
    </row>
    <row r="2186" spans="1:9" x14ac:dyDescent="0.3">
      <c r="A2186" s="2">
        <v>2008</v>
      </c>
      <c r="B2186" s="2" t="s">
        <v>40</v>
      </c>
      <c r="C2186" s="2">
        <v>24</v>
      </c>
      <c r="D2186" s="3">
        <v>0</v>
      </c>
      <c r="F2186" s="2">
        <f t="shared" si="71"/>
        <v>0</v>
      </c>
      <c r="G2186" s="2">
        <v>2.2999999999999998</v>
      </c>
      <c r="I2186" s="4">
        <f t="shared" si="72"/>
        <v>0</v>
      </c>
    </row>
    <row r="2187" spans="1:9" x14ac:dyDescent="0.3">
      <c r="A2187" s="2">
        <v>2008</v>
      </c>
      <c r="B2187" s="2" t="s">
        <v>40</v>
      </c>
      <c r="C2187" s="2">
        <v>25</v>
      </c>
      <c r="D2187" s="3">
        <v>0</v>
      </c>
      <c r="F2187" s="2">
        <f t="shared" si="71"/>
        <v>0</v>
      </c>
      <c r="G2187" s="2">
        <v>1.7</v>
      </c>
      <c r="I2187" s="4">
        <f t="shared" si="72"/>
        <v>0</v>
      </c>
    </row>
    <row r="2188" spans="1:9" x14ac:dyDescent="0.3">
      <c r="A2188" s="2">
        <v>2008</v>
      </c>
      <c r="B2188" s="2" t="s">
        <v>40</v>
      </c>
      <c r="C2188" s="2">
        <v>26</v>
      </c>
      <c r="D2188" s="3">
        <v>0</v>
      </c>
      <c r="F2188" s="2">
        <f t="shared" si="71"/>
        <v>0</v>
      </c>
      <c r="G2188" s="2">
        <v>2.1</v>
      </c>
      <c r="I2188" s="4">
        <f t="shared" si="72"/>
        <v>0</v>
      </c>
    </row>
    <row r="2189" spans="1:9" x14ac:dyDescent="0.3">
      <c r="A2189" s="2">
        <v>2008</v>
      </c>
      <c r="B2189" s="2" t="s">
        <v>40</v>
      </c>
      <c r="C2189" s="2">
        <v>27</v>
      </c>
      <c r="D2189" s="3">
        <v>0</v>
      </c>
      <c r="F2189" s="2">
        <f t="shared" si="71"/>
        <v>0</v>
      </c>
      <c r="G2189" s="2">
        <v>3.1</v>
      </c>
      <c r="I2189" s="4">
        <f t="shared" si="72"/>
        <v>0</v>
      </c>
    </row>
    <row r="2190" spans="1:9" x14ac:dyDescent="0.3">
      <c r="A2190" s="2">
        <v>2008</v>
      </c>
      <c r="B2190" s="2" t="s">
        <v>40</v>
      </c>
      <c r="C2190" s="2">
        <v>28</v>
      </c>
      <c r="D2190" s="3">
        <v>0</v>
      </c>
      <c r="F2190" s="2">
        <f t="shared" si="71"/>
        <v>0</v>
      </c>
      <c r="G2190" s="2">
        <v>2.2000000000000002</v>
      </c>
      <c r="I2190" s="4">
        <f t="shared" si="72"/>
        <v>0</v>
      </c>
    </row>
    <row r="2191" spans="1:9" x14ac:dyDescent="0.3">
      <c r="A2191" s="2">
        <v>2008</v>
      </c>
      <c r="B2191" s="2" t="s">
        <v>40</v>
      </c>
      <c r="C2191" s="2">
        <v>29</v>
      </c>
      <c r="D2191" s="3">
        <v>0</v>
      </c>
      <c r="F2191" s="2">
        <f t="shared" si="71"/>
        <v>0</v>
      </c>
      <c r="G2191" s="2">
        <v>1.1000000000000001</v>
      </c>
      <c r="I2191" s="4">
        <f t="shared" si="72"/>
        <v>0</v>
      </c>
    </row>
    <row r="2192" spans="1:9" x14ac:dyDescent="0.3">
      <c r="A2192" s="2">
        <v>2008</v>
      </c>
      <c r="B2192" s="2" t="s">
        <v>40</v>
      </c>
      <c r="C2192" s="2">
        <v>30</v>
      </c>
      <c r="D2192" s="3">
        <v>0</v>
      </c>
      <c r="F2192" s="2">
        <f t="shared" si="71"/>
        <v>0</v>
      </c>
      <c r="G2192" s="2">
        <v>1.4</v>
      </c>
      <c r="I2192" s="4">
        <f t="shared" si="72"/>
        <v>0</v>
      </c>
    </row>
    <row r="2193" spans="1:9" x14ac:dyDescent="0.3">
      <c r="A2193" s="2">
        <v>2008</v>
      </c>
      <c r="B2193" s="2" t="s">
        <v>40</v>
      </c>
      <c r="C2193" s="2">
        <v>31</v>
      </c>
      <c r="D2193" s="3">
        <v>0.01</v>
      </c>
      <c r="E2193">
        <f>SUM(D1828:D2193)</f>
        <v>115.72999999999999</v>
      </c>
      <c r="F2193" s="2">
        <f t="shared" si="71"/>
        <v>8.6408018664132025E-5</v>
      </c>
      <c r="G2193" s="2">
        <v>1.4</v>
      </c>
      <c r="H2193" s="2">
        <f>SUM(G1828:G2193)</f>
        <v>1844.1000000000001</v>
      </c>
      <c r="I2193" s="4">
        <f t="shared" si="72"/>
        <v>4.5748805799453889E-2</v>
      </c>
    </row>
    <row r="2194" spans="1:9" x14ac:dyDescent="0.3">
      <c r="A2194" s="2">
        <v>2009</v>
      </c>
      <c r="B2194" s="2" t="s">
        <v>29</v>
      </c>
      <c r="C2194" s="2">
        <v>1</v>
      </c>
      <c r="D2194" s="3">
        <v>2.2000000000000002</v>
      </c>
      <c r="F2194" s="2">
        <f>D2194/294.81</f>
        <v>7.4624334317017742E-3</v>
      </c>
      <c r="G2194" s="2">
        <v>1.4</v>
      </c>
      <c r="I2194" s="4">
        <f>F2194*$R$28</f>
        <v>3.2836571043439631</v>
      </c>
    </row>
    <row r="2195" spans="1:9" x14ac:dyDescent="0.3">
      <c r="A2195" s="2">
        <v>2009</v>
      </c>
      <c r="B2195" s="2" t="s">
        <v>29</v>
      </c>
      <c r="C2195" s="2">
        <v>2</v>
      </c>
      <c r="D2195" s="3">
        <v>2.2000000000000002</v>
      </c>
      <c r="F2195" s="2">
        <f t="shared" ref="F2195:F2258" si="73">D2195/294.81</f>
        <v>7.4624334317017742E-3</v>
      </c>
      <c r="G2195" s="2">
        <v>3.3</v>
      </c>
      <c r="I2195" s="4">
        <f t="shared" ref="I2195:I2258" si="74">F2195*$R$28</f>
        <v>3.2836571043439631</v>
      </c>
    </row>
    <row r="2196" spans="1:9" x14ac:dyDescent="0.3">
      <c r="A2196" s="2">
        <v>2009</v>
      </c>
      <c r="B2196" s="2" t="s">
        <v>29</v>
      </c>
      <c r="C2196" s="2">
        <v>3</v>
      </c>
      <c r="D2196" s="3">
        <v>0</v>
      </c>
      <c r="F2196" s="2">
        <f t="shared" si="73"/>
        <v>0</v>
      </c>
      <c r="G2196" s="2">
        <v>1.5</v>
      </c>
      <c r="I2196" s="4">
        <f t="shared" si="74"/>
        <v>0</v>
      </c>
    </row>
    <row r="2197" spans="1:9" x14ac:dyDescent="0.3">
      <c r="A2197" s="2">
        <v>2009</v>
      </c>
      <c r="B2197" s="2" t="s">
        <v>29</v>
      </c>
      <c r="C2197" s="2">
        <v>4</v>
      </c>
      <c r="D2197" s="3">
        <v>0</v>
      </c>
      <c r="F2197" s="2">
        <f t="shared" si="73"/>
        <v>0</v>
      </c>
      <c r="G2197" s="2">
        <v>0.8</v>
      </c>
      <c r="I2197" s="4">
        <f t="shared" si="74"/>
        <v>0</v>
      </c>
    </row>
    <row r="2198" spans="1:9" x14ac:dyDescent="0.3">
      <c r="A2198" s="2">
        <v>2009</v>
      </c>
      <c r="B2198" s="2" t="s">
        <v>29</v>
      </c>
      <c r="C2198" s="2">
        <v>5</v>
      </c>
      <c r="D2198" s="3">
        <v>0</v>
      </c>
      <c r="F2198" s="2">
        <f t="shared" si="73"/>
        <v>0</v>
      </c>
      <c r="G2198" s="2">
        <v>1.5</v>
      </c>
      <c r="I2198" s="4">
        <f t="shared" si="74"/>
        <v>0</v>
      </c>
    </row>
    <row r="2199" spans="1:9" x14ac:dyDescent="0.3">
      <c r="A2199" s="2">
        <v>2009</v>
      </c>
      <c r="B2199" s="2" t="s">
        <v>29</v>
      </c>
      <c r="C2199" s="2">
        <v>6</v>
      </c>
      <c r="D2199" s="3">
        <v>0</v>
      </c>
      <c r="F2199" s="2">
        <f t="shared" si="73"/>
        <v>0</v>
      </c>
      <c r="G2199" s="2">
        <v>1.4</v>
      </c>
      <c r="I2199" s="4">
        <f t="shared" si="74"/>
        <v>0</v>
      </c>
    </row>
    <row r="2200" spans="1:9" x14ac:dyDescent="0.3">
      <c r="A2200" s="2">
        <v>2009</v>
      </c>
      <c r="B2200" s="2" t="s">
        <v>29</v>
      </c>
      <c r="C2200" s="2">
        <v>7</v>
      </c>
      <c r="D2200" s="3">
        <v>0</v>
      </c>
      <c r="F2200" s="2">
        <f t="shared" si="73"/>
        <v>0</v>
      </c>
      <c r="G2200" s="2">
        <v>1.3</v>
      </c>
      <c r="I2200" s="4">
        <f t="shared" si="74"/>
        <v>0</v>
      </c>
    </row>
    <row r="2201" spans="1:9" x14ac:dyDescent="0.3">
      <c r="A2201" s="2">
        <v>2009</v>
      </c>
      <c r="B2201" s="2" t="s">
        <v>29</v>
      </c>
      <c r="C2201" s="2">
        <v>8</v>
      </c>
      <c r="D2201" s="3">
        <v>0</v>
      </c>
      <c r="F2201" s="2">
        <f t="shared" si="73"/>
        <v>0</v>
      </c>
      <c r="G2201" s="2">
        <v>1.7</v>
      </c>
      <c r="I2201" s="4">
        <f t="shared" si="74"/>
        <v>0</v>
      </c>
    </row>
    <row r="2202" spans="1:9" x14ac:dyDescent="0.3">
      <c r="A2202" s="2">
        <v>2009</v>
      </c>
      <c r="B2202" s="2" t="s">
        <v>29</v>
      </c>
      <c r="C2202" s="2">
        <v>9</v>
      </c>
      <c r="D2202" s="3">
        <v>0</v>
      </c>
      <c r="F2202" s="2">
        <f t="shared" si="73"/>
        <v>0</v>
      </c>
      <c r="G2202" s="2">
        <v>0.8</v>
      </c>
      <c r="I2202" s="4">
        <f t="shared" si="74"/>
        <v>0</v>
      </c>
    </row>
    <row r="2203" spans="1:9" x14ac:dyDescent="0.3">
      <c r="A2203" s="2">
        <v>2009</v>
      </c>
      <c r="B2203" s="2" t="s">
        <v>29</v>
      </c>
      <c r="C2203" s="2">
        <v>10</v>
      </c>
      <c r="D2203" s="3">
        <v>0</v>
      </c>
      <c r="F2203" s="2">
        <f t="shared" si="73"/>
        <v>0</v>
      </c>
      <c r="G2203" s="2">
        <v>1.4</v>
      </c>
      <c r="I2203" s="4">
        <f t="shared" si="74"/>
        <v>0</v>
      </c>
    </row>
    <row r="2204" spans="1:9" x14ac:dyDescent="0.3">
      <c r="A2204" s="2">
        <v>2009</v>
      </c>
      <c r="B2204" s="2" t="s">
        <v>29</v>
      </c>
      <c r="C2204" s="2">
        <v>11</v>
      </c>
      <c r="D2204" s="3">
        <v>0</v>
      </c>
      <c r="F2204" s="2">
        <f t="shared" si="73"/>
        <v>0</v>
      </c>
      <c r="G2204" s="2">
        <v>1.5</v>
      </c>
      <c r="I2204" s="4">
        <f t="shared" si="74"/>
        <v>0</v>
      </c>
    </row>
    <row r="2205" spans="1:9" x14ac:dyDescent="0.3">
      <c r="A2205" s="2">
        <v>2009</v>
      </c>
      <c r="B2205" s="2" t="s">
        <v>29</v>
      </c>
      <c r="C2205" s="2">
        <v>12</v>
      </c>
      <c r="D2205" s="3">
        <v>0</v>
      </c>
      <c r="F2205" s="2">
        <f t="shared" si="73"/>
        <v>0</v>
      </c>
      <c r="G2205" s="2">
        <v>1.3</v>
      </c>
      <c r="I2205" s="4">
        <f t="shared" si="74"/>
        <v>0</v>
      </c>
    </row>
    <row r="2206" spans="1:9" x14ac:dyDescent="0.3">
      <c r="A2206" s="2">
        <v>2009</v>
      </c>
      <c r="B2206" s="2" t="s">
        <v>29</v>
      </c>
      <c r="C2206" s="2">
        <v>13</v>
      </c>
      <c r="D2206" s="3">
        <v>0.3</v>
      </c>
      <c r="F2206" s="2">
        <f t="shared" si="73"/>
        <v>1.0176045588684236E-3</v>
      </c>
      <c r="G2206" s="2">
        <v>1.1000000000000001</v>
      </c>
      <c r="I2206" s="4">
        <f t="shared" si="74"/>
        <v>0.44777142331963127</v>
      </c>
    </row>
    <row r="2207" spans="1:9" x14ac:dyDescent="0.3">
      <c r="A2207" s="2">
        <v>2009</v>
      </c>
      <c r="B2207" s="2" t="s">
        <v>29</v>
      </c>
      <c r="C2207" s="2">
        <v>14</v>
      </c>
      <c r="D2207" s="3">
        <v>0</v>
      </c>
      <c r="F2207" s="2">
        <f t="shared" si="73"/>
        <v>0</v>
      </c>
      <c r="G2207" s="2">
        <v>3</v>
      </c>
      <c r="I2207" s="4">
        <f t="shared" si="74"/>
        <v>0</v>
      </c>
    </row>
    <row r="2208" spans="1:9" x14ac:dyDescent="0.3">
      <c r="A2208" s="2">
        <v>2009</v>
      </c>
      <c r="B2208" s="2" t="s">
        <v>29</v>
      </c>
      <c r="C2208" s="2">
        <v>15</v>
      </c>
      <c r="D2208" s="3">
        <v>0</v>
      </c>
      <c r="F2208" s="2">
        <f t="shared" si="73"/>
        <v>0</v>
      </c>
      <c r="G2208" s="2">
        <v>3.2</v>
      </c>
      <c r="I2208" s="4">
        <f t="shared" si="74"/>
        <v>0</v>
      </c>
    </row>
    <row r="2209" spans="1:9" x14ac:dyDescent="0.3">
      <c r="A2209" s="2">
        <v>2009</v>
      </c>
      <c r="B2209" s="2" t="s">
        <v>29</v>
      </c>
      <c r="C2209" s="2">
        <v>16</v>
      </c>
      <c r="D2209" s="3">
        <v>0</v>
      </c>
      <c r="F2209" s="2">
        <f t="shared" si="73"/>
        <v>0</v>
      </c>
      <c r="G2209" s="2">
        <v>1.1000000000000001</v>
      </c>
      <c r="I2209" s="4">
        <f t="shared" si="74"/>
        <v>0</v>
      </c>
    </row>
    <row r="2210" spans="1:9" x14ac:dyDescent="0.3">
      <c r="A2210" s="2">
        <v>2009</v>
      </c>
      <c r="B2210" s="2" t="s">
        <v>29</v>
      </c>
      <c r="C2210" s="2">
        <v>17</v>
      </c>
      <c r="D2210" s="3">
        <v>0</v>
      </c>
      <c r="F2210" s="2">
        <f t="shared" si="73"/>
        <v>0</v>
      </c>
      <c r="G2210" s="2">
        <v>1.9</v>
      </c>
      <c r="I2210" s="4">
        <f t="shared" si="74"/>
        <v>0</v>
      </c>
    </row>
    <row r="2211" spans="1:9" x14ac:dyDescent="0.3">
      <c r="A2211" s="2">
        <v>2009</v>
      </c>
      <c r="B2211" s="2" t="s">
        <v>29</v>
      </c>
      <c r="C2211" s="2">
        <v>18</v>
      </c>
      <c r="D2211" s="3">
        <v>0</v>
      </c>
      <c r="F2211" s="2">
        <f t="shared" si="73"/>
        <v>0</v>
      </c>
      <c r="G2211" s="2">
        <v>1.5</v>
      </c>
      <c r="I2211" s="4">
        <f t="shared" si="74"/>
        <v>0</v>
      </c>
    </row>
    <row r="2212" spans="1:9" x14ac:dyDescent="0.3">
      <c r="A2212" s="2">
        <v>2009</v>
      </c>
      <c r="B2212" s="2" t="s">
        <v>29</v>
      </c>
      <c r="C2212" s="2">
        <v>19</v>
      </c>
      <c r="D2212" s="3">
        <v>0</v>
      </c>
      <c r="F2212" s="2">
        <f t="shared" si="73"/>
        <v>0</v>
      </c>
      <c r="G2212" s="2">
        <v>2.2000000000000002</v>
      </c>
      <c r="I2212" s="4">
        <f t="shared" si="74"/>
        <v>0</v>
      </c>
    </row>
    <row r="2213" spans="1:9" x14ac:dyDescent="0.3">
      <c r="A2213" s="2">
        <v>2009</v>
      </c>
      <c r="B2213" s="2" t="s">
        <v>29</v>
      </c>
      <c r="C2213" s="2">
        <v>20</v>
      </c>
      <c r="D2213" s="3">
        <v>2.8</v>
      </c>
      <c r="F2213" s="2">
        <f t="shared" si="73"/>
        <v>9.4976425494386202E-3</v>
      </c>
      <c r="G2213" s="2">
        <v>2.1</v>
      </c>
      <c r="I2213" s="4">
        <f t="shared" si="74"/>
        <v>4.1791999509832252</v>
      </c>
    </row>
    <row r="2214" spans="1:9" x14ac:dyDescent="0.3">
      <c r="A2214" s="2">
        <v>2009</v>
      </c>
      <c r="B2214" s="2" t="s">
        <v>29</v>
      </c>
      <c r="C2214" s="2">
        <v>21</v>
      </c>
      <c r="D2214" s="3">
        <v>11.2</v>
      </c>
      <c r="F2214" s="2">
        <f t="shared" si="73"/>
        <v>3.7990570197754481E-2</v>
      </c>
      <c r="G2214" s="2">
        <v>1.3</v>
      </c>
      <c r="I2214" s="4">
        <f t="shared" si="74"/>
        <v>16.716799803932901</v>
      </c>
    </row>
    <row r="2215" spans="1:9" x14ac:dyDescent="0.3">
      <c r="A2215" s="2">
        <v>2009</v>
      </c>
      <c r="B2215" s="2" t="s">
        <v>29</v>
      </c>
      <c r="C2215" s="2">
        <v>22</v>
      </c>
      <c r="D2215" s="3">
        <v>0</v>
      </c>
      <c r="F2215" s="2">
        <f t="shared" si="73"/>
        <v>0</v>
      </c>
      <c r="G2215" s="2">
        <v>1</v>
      </c>
      <c r="I2215" s="4">
        <f t="shared" si="74"/>
        <v>0</v>
      </c>
    </row>
    <row r="2216" spans="1:9" x14ac:dyDescent="0.3">
      <c r="A2216" s="2">
        <v>2009</v>
      </c>
      <c r="B2216" s="2" t="s">
        <v>29</v>
      </c>
      <c r="C2216" s="2">
        <v>23</v>
      </c>
      <c r="D2216" s="3">
        <v>0</v>
      </c>
      <c r="F2216" s="2">
        <f t="shared" si="73"/>
        <v>0</v>
      </c>
      <c r="G2216" s="2">
        <v>1.7</v>
      </c>
      <c r="I2216" s="4">
        <f t="shared" si="74"/>
        <v>0</v>
      </c>
    </row>
    <row r="2217" spans="1:9" x14ac:dyDescent="0.3">
      <c r="A2217" s="2">
        <v>2009</v>
      </c>
      <c r="B2217" s="2" t="s">
        <v>29</v>
      </c>
      <c r="C2217" s="2">
        <v>24</v>
      </c>
      <c r="D2217" s="3">
        <v>0</v>
      </c>
      <c r="F2217" s="2">
        <f t="shared" si="73"/>
        <v>0</v>
      </c>
      <c r="G2217" s="2">
        <v>1.3</v>
      </c>
      <c r="I2217" s="4">
        <f t="shared" si="74"/>
        <v>0</v>
      </c>
    </row>
    <row r="2218" spans="1:9" x14ac:dyDescent="0.3">
      <c r="A2218" s="2">
        <v>2009</v>
      </c>
      <c r="B2218" s="2" t="s">
        <v>29</v>
      </c>
      <c r="C2218" s="2">
        <v>25</v>
      </c>
      <c r="D2218" s="3">
        <v>0</v>
      </c>
      <c r="F2218" s="2">
        <f t="shared" si="73"/>
        <v>0</v>
      </c>
      <c r="G2218" s="2">
        <v>0.3</v>
      </c>
      <c r="I2218" s="4">
        <f t="shared" si="74"/>
        <v>0</v>
      </c>
    </row>
    <row r="2219" spans="1:9" x14ac:dyDescent="0.3">
      <c r="A2219" s="2">
        <v>2009</v>
      </c>
      <c r="B2219" s="2" t="s">
        <v>29</v>
      </c>
      <c r="C2219" s="2">
        <v>26</v>
      </c>
      <c r="D2219" s="3">
        <v>0</v>
      </c>
      <c r="F2219" s="2">
        <f t="shared" si="73"/>
        <v>0</v>
      </c>
      <c r="G2219" s="2">
        <v>1.8</v>
      </c>
      <c r="I2219" s="4">
        <f t="shared" si="74"/>
        <v>0</v>
      </c>
    </row>
    <row r="2220" spans="1:9" x14ac:dyDescent="0.3">
      <c r="A2220" s="2">
        <v>2009</v>
      </c>
      <c r="B2220" s="2" t="s">
        <v>29</v>
      </c>
      <c r="C2220" s="2">
        <v>27</v>
      </c>
      <c r="D2220" s="3">
        <v>0</v>
      </c>
      <c r="F2220" s="2">
        <f t="shared" si="73"/>
        <v>0</v>
      </c>
      <c r="G2220" s="2">
        <v>1.5</v>
      </c>
      <c r="I2220" s="4">
        <f t="shared" si="74"/>
        <v>0</v>
      </c>
    </row>
    <row r="2221" spans="1:9" x14ac:dyDescent="0.3">
      <c r="A2221" s="2">
        <v>2009</v>
      </c>
      <c r="B2221" s="2" t="s">
        <v>29</v>
      </c>
      <c r="C2221" s="2">
        <v>28</v>
      </c>
      <c r="D2221" s="3">
        <v>0</v>
      </c>
      <c r="F2221" s="2">
        <f t="shared" si="73"/>
        <v>0</v>
      </c>
      <c r="G2221" s="2">
        <v>2.2000000000000002</v>
      </c>
      <c r="I2221" s="4">
        <f t="shared" si="74"/>
        <v>0</v>
      </c>
    </row>
    <row r="2222" spans="1:9" x14ac:dyDescent="0.3">
      <c r="A2222" s="2">
        <v>2009</v>
      </c>
      <c r="B2222" s="2" t="s">
        <v>29</v>
      </c>
      <c r="C2222" s="2">
        <v>29</v>
      </c>
      <c r="D2222" s="3">
        <v>0</v>
      </c>
      <c r="F2222" s="2">
        <f t="shared" si="73"/>
        <v>0</v>
      </c>
      <c r="G2222" s="2">
        <v>1.3</v>
      </c>
      <c r="I2222" s="4">
        <f t="shared" si="74"/>
        <v>0</v>
      </c>
    </row>
    <row r="2223" spans="1:9" x14ac:dyDescent="0.3">
      <c r="A2223" s="2">
        <v>2009</v>
      </c>
      <c r="B2223" s="2" t="s">
        <v>29</v>
      </c>
      <c r="C2223" s="2">
        <v>30</v>
      </c>
      <c r="D2223" s="3">
        <v>3.01</v>
      </c>
      <c r="F2223" s="2">
        <f t="shared" si="73"/>
        <v>1.0209965740646518E-2</v>
      </c>
      <c r="G2223" s="2">
        <v>1</v>
      </c>
      <c r="I2223" s="4">
        <f t="shared" si="74"/>
        <v>4.4926399473069676</v>
      </c>
    </row>
    <row r="2224" spans="1:9" x14ac:dyDescent="0.3">
      <c r="A2224" s="2">
        <v>2009</v>
      </c>
      <c r="B2224" s="2" t="s">
        <v>29</v>
      </c>
      <c r="C2224" s="2">
        <v>31</v>
      </c>
      <c r="D2224" s="3">
        <v>0.3</v>
      </c>
      <c r="F2224" s="2">
        <f t="shared" si="73"/>
        <v>1.0176045588684236E-3</v>
      </c>
      <c r="G2224" s="2">
        <v>2.5</v>
      </c>
      <c r="I2224" s="4">
        <f t="shared" si="74"/>
        <v>0.44777142331963127</v>
      </c>
    </row>
    <row r="2225" spans="1:9" x14ac:dyDescent="0.3">
      <c r="A2225" s="2">
        <v>2009</v>
      </c>
      <c r="B2225" s="2" t="s">
        <v>30</v>
      </c>
      <c r="C2225" s="2">
        <v>1</v>
      </c>
      <c r="D2225" s="3">
        <v>5</v>
      </c>
      <c r="F2225" s="2">
        <f t="shared" si="73"/>
        <v>1.6960075981140396E-2</v>
      </c>
      <c r="G2225" s="2">
        <v>0.7</v>
      </c>
      <c r="I2225" s="4">
        <f t="shared" si="74"/>
        <v>7.4628570553271887</v>
      </c>
    </row>
    <row r="2226" spans="1:9" x14ac:dyDescent="0.3">
      <c r="A2226" s="2">
        <v>2009</v>
      </c>
      <c r="B2226" s="2" t="s">
        <v>30</v>
      </c>
      <c r="C2226" s="2">
        <v>2</v>
      </c>
      <c r="D2226" s="3">
        <v>0</v>
      </c>
      <c r="F2226" s="2">
        <f t="shared" si="73"/>
        <v>0</v>
      </c>
      <c r="G2226" s="2">
        <v>2.4</v>
      </c>
      <c r="I2226" s="4">
        <f t="shared" si="74"/>
        <v>0</v>
      </c>
    </row>
    <row r="2227" spans="1:9" x14ac:dyDescent="0.3">
      <c r="A2227" s="2">
        <v>2009</v>
      </c>
      <c r="B2227" s="2" t="s">
        <v>30</v>
      </c>
      <c r="C2227" s="2">
        <v>3</v>
      </c>
      <c r="D2227" s="3">
        <v>0</v>
      </c>
      <c r="F2227" s="2">
        <f t="shared" si="73"/>
        <v>0</v>
      </c>
      <c r="G2227" s="2">
        <v>2.6</v>
      </c>
      <c r="I2227" s="4">
        <f t="shared" si="74"/>
        <v>0</v>
      </c>
    </row>
    <row r="2228" spans="1:9" x14ac:dyDescent="0.3">
      <c r="A2228" s="2">
        <v>2009</v>
      </c>
      <c r="B2228" s="2" t="s">
        <v>30</v>
      </c>
      <c r="C2228" s="2">
        <v>4</v>
      </c>
      <c r="D2228" s="3">
        <v>0</v>
      </c>
      <c r="F2228" s="2">
        <f t="shared" si="73"/>
        <v>0</v>
      </c>
      <c r="G2228" s="2">
        <v>2</v>
      </c>
      <c r="I2228" s="4">
        <f t="shared" si="74"/>
        <v>0</v>
      </c>
    </row>
    <row r="2229" spans="1:9" x14ac:dyDescent="0.3">
      <c r="A2229" s="2">
        <v>2009</v>
      </c>
      <c r="B2229" s="2" t="s">
        <v>30</v>
      </c>
      <c r="C2229" s="2">
        <v>5</v>
      </c>
      <c r="D2229" s="3">
        <v>0</v>
      </c>
      <c r="F2229" s="2">
        <f t="shared" si="73"/>
        <v>0</v>
      </c>
      <c r="G2229" s="2">
        <v>2.2999999999999998</v>
      </c>
      <c r="I2229" s="4">
        <f t="shared" si="74"/>
        <v>0</v>
      </c>
    </row>
    <row r="2230" spans="1:9" x14ac:dyDescent="0.3">
      <c r="A2230" s="2">
        <v>2009</v>
      </c>
      <c r="B2230" s="2" t="s">
        <v>30</v>
      </c>
      <c r="C2230" s="2">
        <v>6</v>
      </c>
      <c r="D2230" s="3">
        <v>0</v>
      </c>
      <c r="F2230" s="2">
        <f t="shared" si="73"/>
        <v>0</v>
      </c>
      <c r="G2230" s="2">
        <v>2.5</v>
      </c>
      <c r="I2230" s="4">
        <f t="shared" si="74"/>
        <v>0</v>
      </c>
    </row>
    <row r="2231" spans="1:9" x14ac:dyDescent="0.3">
      <c r="A2231" s="2">
        <v>2009</v>
      </c>
      <c r="B2231" s="2" t="s">
        <v>30</v>
      </c>
      <c r="C2231" s="2">
        <v>7</v>
      </c>
      <c r="D2231" s="3">
        <v>1</v>
      </c>
      <c r="F2231" s="2">
        <f t="shared" si="73"/>
        <v>3.3920151962280789E-3</v>
      </c>
      <c r="G2231" s="2">
        <v>2.8</v>
      </c>
      <c r="I2231" s="4">
        <f t="shared" si="74"/>
        <v>1.4925714110654376</v>
      </c>
    </row>
    <row r="2232" spans="1:9" x14ac:dyDescent="0.3">
      <c r="A2232" s="2">
        <v>2009</v>
      </c>
      <c r="B2232" s="2" t="s">
        <v>30</v>
      </c>
      <c r="C2232" s="2">
        <v>8</v>
      </c>
      <c r="D2232" s="3">
        <v>0.2</v>
      </c>
      <c r="F2232" s="2">
        <f t="shared" si="73"/>
        <v>6.7840303924561582E-4</v>
      </c>
      <c r="G2232" s="2">
        <v>1.2</v>
      </c>
      <c r="I2232" s="4">
        <f t="shared" si="74"/>
        <v>0.29851428221308757</v>
      </c>
    </row>
    <row r="2233" spans="1:9" x14ac:dyDescent="0.3">
      <c r="A2233" s="2">
        <v>2009</v>
      </c>
      <c r="B2233" s="2" t="s">
        <v>30</v>
      </c>
      <c r="C2233" s="2">
        <v>9</v>
      </c>
      <c r="D2233" s="3">
        <v>0</v>
      </c>
      <c r="F2233" s="2">
        <f t="shared" si="73"/>
        <v>0</v>
      </c>
      <c r="G2233" s="2">
        <v>2.1</v>
      </c>
      <c r="I2233" s="4">
        <f t="shared" si="74"/>
        <v>0</v>
      </c>
    </row>
    <row r="2234" spans="1:9" x14ac:dyDescent="0.3">
      <c r="A2234" s="2">
        <v>2009</v>
      </c>
      <c r="B2234" s="2" t="s">
        <v>30</v>
      </c>
      <c r="C2234" s="2">
        <v>10</v>
      </c>
      <c r="D2234" s="3">
        <v>0</v>
      </c>
      <c r="F2234" s="2">
        <f t="shared" si="73"/>
        <v>0</v>
      </c>
      <c r="G2234" s="2">
        <v>3.4</v>
      </c>
      <c r="I2234" s="4">
        <f t="shared" si="74"/>
        <v>0</v>
      </c>
    </row>
    <row r="2235" spans="1:9" x14ac:dyDescent="0.3">
      <c r="A2235" s="2">
        <v>2009</v>
      </c>
      <c r="B2235" s="2" t="s">
        <v>30</v>
      </c>
      <c r="C2235" s="2">
        <v>11</v>
      </c>
      <c r="D2235" s="3">
        <v>0</v>
      </c>
      <c r="F2235" s="2">
        <f t="shared" si="73"/>
        <v>0</v>
      </c>
      <c r="G2235" s="2">
        <v>3.9</v>
      </c>
      <c r="I2235" s="4">
        <f t="shared" si="74"/>
        <v>0</v>
      </c>
    </row>
    <row r="2236" spans="1:9" x14ac:dyDescent="0.3">
      <c r="A2236" s="2">
        <v>2009</v>
      </c>
      <c r="B2236" s="2" t="s">
        <v>30</v>
      </c>
      <c r="C2236" s="2">
        <v>12</v>
      </c>
      <c r="D2236" s="3">
        <v>0</v>
      </c>
      <c r="F2236" s="2">
        <f t="shared" si="73"/>
        <v>0</v>
      </c>
      <c r="G2236" s="2">
        <v>3</v>
      </c>
      <c r="I2236" s="4">
        <f t="shared" si="74"/>
        <v>0</v>
      </c>
    </row>
    <row r="2237" spans="1:9" x14ac:dyDescent="0.3">
      <c r="A2237" s="2">
        <v>2009</v>
      </c>
      <c r="B2237" s="2" t="s">
        <v>30</v>
      </c>
      <c r="C2237" s="2">
        <v>13</v>
      </c>
      <c r="D2237" s="3">
        <v>0</v>
      </c>
      <c r="F2237" s="2">
        <f t="shared" si="73"/>
        <v>0</v>
      </c>
      <c r="G2237" s="2">
        <v>2.2000000000000002</v>
      </c>
      <c r="I2237" s="4">
        <f t="shared" si="74"/>
        <v>0</v>
      </c>
    </row>
    <row r="2238" spans="1:9" x14ac:dyDescent="0.3">
      <c r="A2238" s="2">
        <v>2009</v>
      </c>
      <c r="B2238" s="2" t="s">
        <v>30</v>
      </c>
      <c r="C2238" s="2">
        <v>14</v>
      </c>
      <c r="D2238" s="3">
        <v>0</v>
      </c>
      <c r="F2238" s="2">
        <f t="shared" si="73"/>
        <v>0</v>
      </c>
      <c r="G2238" s="2">
        <v>2.4</v>
      </c>
      <c r="I2238" s="4">
        <f t="shared" si="74"/>
        <v>0</v>
      </c>
    </row>
    <row r="2239" spans="1:9" x14ac:dyDescent="0.3">
      <c r="A2239" s="2">
        <v>2009</v>
      </c>
      <c r="B2239" s="2" t="s">
        <v>30</v>
      </c>
      <c r="C2239" s="2">
        <v>15</v>
      </c>
      <c r="D2239" s="3">
        <v>0.1</v>
      </c>
      <c r="F2239" s="2">
        <f t="shared" si="73"/>
        <v>3.3920151962280791E-4</v>
      </c>
      <c r="G2239" s="2">
        <v>3.2</v>
      </c>
      <c r="I2239" s="4">
        <f t="shared" si="74"/>
        <v>0.14925714110654378</v>
      </c>
    </row>
    <row r="2240" spans="1:9" x14ac:dyDescent="0.3">
      <c r="A2240" s="2">
        <v>2009</v>
      </c>
      <c r="B2240" s="2" t="s">
        <v>30</v>
      </c>
      <c r="C2240" s="2">
        <v>16</v>
      </c>
      <c r="D2240" s="3">
        <v>0</v>
      </c>
      <c r="F2240" s="2">
        <f t="shared" si="73"/>
        <v>0</v>
      </c>
      <c r="G2240" s="2">
        <v>2.5</v>
      </c>
      <c r="I2240" s="4">
        <f t="shared" si="74"/>
        <v>0</v>
      </c>
    </row>
    <row r="2241" spans="1:9" x14ac:dyDescent="0.3">
      <c r="A2241" s="2">
        <v>2009</v>
      </c>
      <c r="B2241" s="2" t="s">
        <v>30</v>
      </c>
      <c r="C2241" s="2">
        <v>17</v>
      </c>
      <c r="D2241" s="3">
        <v>0</v>
      </c>
      <c r="F2241" s="2">
        <f t="shared" si="73"/>
        <v>0</v>
      </c>
      <c r="G2241" s="2">
        <v>1.9</v>
      </c>
      <c r="I2241" s="4">
        <f t="shared" si="74"/>
        <v>0</v>
      </c>
    </row>
    <row r="2242" spans="1:9" x14ac:dyDescent="0.3">
      <c r="A2242" s="2">
        <v>2009</v>
      </c>
      <c r="B2242" s="2" t="s">
        <v>30</v>
      </c>
      <c r="C2242" s="2">
        <v>18</v>
      </c>
      <c r="D2242" s="3">
        <v>0</v>
      </c>
      <c r="F2242" s="2">
        <f t="shared" si="73"/>
        <v>0</v>
      </c>
      <c r="G2242" s="2">
        <v>3.3</v>
      </c>
      <c r="I2242" s="4">
        <f t="shared" si="74"/>
        <v>0</v>
      </c>
    </row>
    <row r="2243" spans="1:9" x14ac:dyDescent="0.3">
      <c r="A2243" s="2">
        <v>2009</v>
      </c>
      <c r="B2243" s="2" t="s">
        <v>30</v>
      </c>
      <c r="C2243" s="2">
        <v>19</v>
      </c>
      <c r="D2243" s="3">
        <v>0</v>
      </c>
      <c r="F2243" s="2">
        <f t="shared" si="73"/>
        <v>0</v>
      </c>
      <c r="G2243" s="2">
        <v>3.2</v>
      </c>
      <c r="I2243" s="4">
        <f t="shared" si="74"/>
        <v>0</v>
      </c>
    </row>
    <row r="2244" spans="1:9" x14ac:dyDescent="0.3">
      <c r="A2244" s="2">
        <v>2009</v>
      </c>
      <c r="B2244" s="2" t="s">
        <v>30</v>
      </c>
      <c r="C2244" s="2">
        <v>20</v>
      </c>
      <c r="D2244" s="3">
        <v>0</v>
      </c>
      <c r="F2244" s="2">
        <f t="shared" si="73"/>
        <v>0</v>
      </c>
      <c r="G2244" s="2">
        <v>4.3</v>
      </c>
      <c r="I2244" s="4">
        <f t="shared" si="74"/>
        <v>0</v>
      </c>
    </row>
    <row r="2245" spans="1:9" x14ac:dyDescent="0.3">
      <c r="A2245" s="2">
        <v>2009</v>
      </c>
      <c r="B2245" s="2" t="s">
        <v>30</v>
      </c>
      <c r="C2245" s="2">
        <v>21</v>
      </c>
      <c r="D2245" s="3">
        <v>0</v>
      </c>
      <c r="F2245" s="2">
        <f t="shared" si="73"/>
        <v>0</v>
      </c>
      <c r="G2245" s="2">
        <v>4.4000000000000004</v>
      </c>
      <c r="I2245" s="4">
        <f t="shared" si="74"/>
        <v>0</v>
      </c>
    </row>
    <row r="2246" spans="1:9" x14ac:dyDescent="0.3">
      <c r="A2246" s="2">
        <v>2009</v>
      </c>
      <c r="B2246" s="2" t="s">
        <v>30</v>
      </c>
      <c r="C2246" s="2">
        <v>22</v>
      </c>
      <c r="D2246" s="3">
        <v>0</v>
      </c>
      <c r="F2246" s="2">
        <f t="shared" si="73"/>
        <v>0</v>
      </c>
      <c r="G2246" s="2">
        <v>1.1000000000000001</v>
      </c>
      <c r="I2246" s="4">
        <f t="shared" si="74"/>
        <v>0</v>
      </c>
    </row>
    <row r="2247" spans="1:9" x14ac:dyDescent="0.3">
      <c r="A2247" s="2">
        <v>2009</v>
      </c>
      <c r="B2247" s="2" t="s">
        <v>30</v>
      </c>
      <c r="C2247" s="2">
        <v>23</v>
      </c>
      <c r="D2247" s="3">
        <v>0</v>
      </c>
      <c r="F2247" s="2">
        <f t="shared" si="73"/>
        <v>0</v>
      </c>
      <c r="G2247" s="2">
        <v>2.4</v>
      </c>
      <c r="I2247" s="4">
        <f t="shared" si="74"/>
        <v>0</v>
      </c>
    </row>
    <row r="2248" spans="1:9" x14ac:dyDescent="0.3">
      <c r="A2248" s="2">
        <v>2009</v>
      </c>
      <c r="B2248" s="2" t="s">
        <v>30</v>
      </c>
      <c r="C2248" s="2">
        <v>24</v>
      </c>
      <c r="D2248" s="3">
        <v>0</v>
      </c>
      <c r="F2248" s="2">
        <f t="shared" si="73"/>
        <v>0</v>
      </c>
      <c r="G2248" s="2">
        <v>4</v>
      </c>
      <c r="I2248" s="4">
        <f t="shared" si="74"/>
        <v>0</v>
      </c>
    </row>
    <row r="2249" spans="1:9" x14ac:dyDescent="0.3">
      <c r="A2249" s="2">
        <v>2009</v>
      </c>
      <c r="B2249" s="2" t="s">
        <v>30</v>
      </c>
      <c r="C2249" s="2">
        <v>25</v>
      </c>
      <c r="D2249" s="3">
        <v>0</v>
      </c>
      <c r="F2249" s="2">
        <f t="shared" si="73"/>
        <v>0</v>
      </c>
      <c r="G2249" s="2">
        <v>3.9</v>
      </c>
      <c r="I2249" s="4">
        <f t="shared" si="74"/>
        <v>0</v>
      </c>
    </row>
    <row r="2250" spans="1:9" x14ac:dyDescent="0.3">
      <c r="A2250" s="2">
        <v>2009</v>
      </c>
      <c r="B2250" s="2" t="s">
        <v>30</v>
      </c>
      <c r="C2250" s="2">
        <v>26</v>
      </c>
      <c r="D2250" s="3">
        <v>0</v>
      </c>
      <c r="F2250" s="2">
        <f t="shared" si="73"/>
        <v>0</v>
      </c>
      <c r="G2250" s="2">
        <v>3.4</v>
      </c>
      <c r="I2250" s="4">
        <f t="shared" si="74"/>
        <v>0</v>
      </c>
    </row>
    <row r="2251" spans="1:9" x14ac:dyDescent="0.3">
      <c r="A2251" s="2">
        <v>2009</v>
      </c>
      <c r="B2251" s="2" t="s">
        <v>30</v>
      </c>
      <c r="C2251" s="2">
        <v>27</v>
      </c>
      <c r="D2251" s="3">
        <v>0.1</v>
      </c>
      <c r="F2251" s="2">
        <f t="shared" si="73"/>
        <v>3.3920151962280791E-4</v>
      </c>
      <c r="G2251" s="2">
        <v>2</v>
      </c>
      <c r="I2251" s="4">
        <f t="shared" si="74"/>
        <v>0.14925714110654378</v>
      </c>
    </row>
    <row r="2252" spans="1:9" x14ac:dyDescent="0.3">
      <c r="A2252" s="2">
        <v>2009</v>
      </c>
      <c r="B2252" s="2" t="s">
        <v>30</v>
      </c>
      <c r="C2252" s="2">
        <v>28</v>
      </c>
      <c r="D2252" s="3">
        <v>10</v>
      </c>
      <c r="F2252" s="2">
        <f t="shared" si="73"/>
        <v>3.3920151962280792E-2</v>
      </c>
      <c r="G2252" s="2">
        <v>2.6</v>
      </c>
      <c r="I2252" s="4">
        <f t="shared" si="74"/>
        <v>14.925714110654377</v>
      </c>
    </row>
    <row r="2253" spans="1:9" x14ac:dyDescent="0.3">
      <c r="A2253" s="2">
        <v>2009</v>
      </c>
      <c r="B2253" s="2" t="s">
        <v>31</v>
      </c>
      <c r="C2253" s="2">
        <v>1</v>
      </c>
      <c r="D2253" s="3">
        <v>0</v>
      </c>
      <c r="F2253" s="2">
        <f t="shared" si="73"/>
        <v>0</v>
      </c>
      <c r="G2253" s="2">
        <v>2.9</v>
      </c>
      <c r="I2253" s="4">
        <f t="shared" si="74"/>
        <v>0</v>
      </c>
    </row>
    <row r="2254" spans="1:9" x14ac:dyDescent="0.3">
      <c r="A2254" s="2">
        <v>2009</v>
      </c>
      <c r="B2254" s="2" t="s">
        <v>31</v>
      </c>
      <c r="C2254" s="2">
        <v>2</v>
      </c>
      <c r="D2254" s="3">
        <v>0.2</v>
      </c>
      <c r="F2254" s="2">
        <f t="shared" si="73"/>
        <v>6.7840303924561582E-4</v>
      </c>
      <c r="G2254" s="2">
        <v>2.6</v>
      </c>
      <c r="I2254" s="4">
        <f t="shared" si="74"/>
        <v>0.29851428221308757</v>
      </c>
    </row>
    <row r="2255" spans="1:9" x14ac:dyDescent="0.3">
      <c r="A2255" s="2">
        <v>2009</v>
      </c>
      <c r="B2255" s="2" t="s">
        <v>31</v>
      </c>
      <c r="C2255" s="2">
        <v>3</v>
      </c>
      <c r="D2255" s="3">
        <v>0</v>
      </c>
      <c r="F2255" s="2">
        <f t="shared" si="73"/>
        <v>0</v>
      </c>
      <c r="G2255" s="2">
        <v>2.2999999999999998</v>
      </c>
      <c r="I2255" s="4">
        <f t="shared" si="74"/>
        <v>0</v>
      </c>
    </row>
    <row r="2256" spans="1:9" x14ac:dyDescent="0.3">
      <c r="A2256" s="2">
        <v>2009</v>
      </c>
      <c r="B2256" s="2" t="s">
        <v>31</v>
      </c>
      <c r="C2256" s="2">
        <v>4</v>
      </c>
      <c r="D2256" s="3">
        <v>0</v>
      </c>
      <c r="F2256" s="2">
        <f t="shared" si="73"/>
        <v>0</v>
      </c>
      <c r="G2256" s="2">
        <v>3.8</v>
      </c>
      <c r="I2256" s="4">
        <f t="shared" si="74"/>
        <v>0</v>
      </c>
    </row>
    <row r="2257" spans="1:9" x14ac:dyDescent="0.3">
      <c r="A2257" s="2">
        <v>2009</v>
      </c>
      <c r="B2257" s="2" t="s">
        <v>31</v>
      </c>
      <c r="C2257" s="2">
        <v>5</v>
      </c>
      <c r="D2257" s="3">
        <v>0</v>
      </c>
      <c r="F2257" s="2">
        <f t="shared" si="73"/>
        <v>0</v>
      </c>
      <c r="G2257" s="2">
        <v>4</v>
      </c>
      <c r="I2257" s="4">
        <f t="shared" si="74"/>
        <v>0</v>
      </c>
    </row>
    <row r="2258" spans="1:9" x14ac:dyDescent="0.3">
      <c r="A2258" s="2">
        <v>2009</v>
      </c>
      <c r="B2258" s="2" t="s">
        <v>31</v>
      </c>
      <c r="C2258" s="2">
        <v>6</v>
      </c>
      <c r="D2258" s="3">
        <v>0</v>
      </c>
      <c r="F2258" s="2">
        <f t="shared" si="73"/>
        <v>0</v>
      </c>
      <c r="G2258" s="2">
        <v>3.7</v>
      </c>
      <c r="I2258" s="4">
        <f t="shared" si="74"/>
        <v>0</v>
      </c>
    </row>
    <row r="2259" spans="1:9" x14ac:dyDescent="0.3">
      <c r="A2259" s="2">
        <v>2009</v>
      </c>
      <c r="B2259" s="2" t="s">
        <v>31</v>
      </c>
      <c r="C2259" s="2">
        <v>7</v>
      </c>
      <c r="D2259" s="3">
        <v>0</v>
      </c>
      <c r="F2259" s="2">
        <f t="shared" ref="F2259:F2322" si="75">D2259/294.81</f>
        <v>0</v>
      </c>
      <c r="G2259" s="2">
        <v>3.3</v>
      </c>
      <c r="I2259" s="4">
        <f t="shared" ref="I2259:I2322" si="76">F2259*$R$28</f>
        <v>0</v>
      </c>
    </row>
    <row r="2260" spans="1:9" x14ac:dyDescent="0.3">
      <c r="A2260" s="2">
        <v>2009</v>
      </c>
      <c r="B2260" s="2" t="s">
        <v>31</v>
      </c>
      <c r="C2260" s="2">
        <v>8</v>
      </c>
      <c r="D2260" s="3">
        <v>0</v>
      </c>
      <c r="F2260" s="2">
        <f t="shared" si="75"/>
        <v>0</v>
      </c>
      <c r="G2260" s="2">
        <v>3.4</v>
      </c>
      <c r="I2260" s="4">
        <f t="shared" si="76"/>
        <v>0</v>
      </c>
    </row>
    <row r="2261" spans="1:9" x14ac:dyDescent="0.3">
      <c r="A2261" s="2">
        <v>2009</v>
      </c>
      <c r="B2261" s="2" t="s">
        <v>31</v>
      </c>
      <c r="C2261" s="2">
        <v>9</v>
      </c>
      <c r="D2261" s="3">
        <v>0</v>
      </c>
      <c r="F2261" s="2">
        <f t="shared" si="75"/>
        <v>0</v>
      </c>
      <c r="G2261" s="2">
        <v>4.2</v>
      </c>
      <c r="I2261" s="4">
        <f t="shared" si="76"/>
        <v>0</v>
      </c>
    </row>
    <row r="2262" spans="1:9" x14ac:dyDescent="0.3">
      <c r="A2262" s="2">
        <v>2009</v>
      </c>
      <c r="B2262" s="2" t="s">
        <v>31</v>
      </c>
      <c r="C2262" s="2">
        <v>10</v>
      </c>
      <c r="D2262" s="3">
        <v>0</v>
      </c>
      <c r="F2262" s="2">
        <f t="shared" si="75"/>
        <v>0</v>
      </c>
      <c r="G2262" s="2">
        <v>5.6</v>
      </c>
      <c r="I2262" s="4">
        <f t="shared" si="76"/>
        <v>0</v>
      </c>
    </row>
    <row r="2263" spans="1:9" x14ac:dyDescent="0.3">
      <c r="A2263" s="2">
        <v>2009</v>
      </c>
      <c r="B2263" s="2" t="s">
        <v>31</v>
      </c>
      <c r="C2263" s="2">
        <v>11</v>
      </c>
      <c r="D2263" s="3">
        <v>0</v>
      </c>
      <c r="F2263" s="2">
        <f t="shared" si="75"/>
        <v>0</v>
      </c>
      <c r="G2263" s="2">
        <v>0.8</v>
      </c>
      <c r="I2263" s="4">
        <f t="shared" si="76"/>
        <v>0</v>
      </c>
    </row>
    <row r="2264" spans="1:9" x14ac:dyDescent="0.3">
      <c r="A2264" s="2">
        <v>2009</v>
      </c>
      <c r="B2264" s="2" t="s">
        <v>31</v>
      </c>
      <c r="C2264" s="2">
        <v>12</v>
      </c>
      <c r="D2264" s="3">
        <v>0</v>
      </c>
      <c r="F2264" s="2">
        <f t="shared" si="75"/>
        <v>0</v>
      </c>
      <c r="G2264" s="2">
        <v>2</v>
      </c>
      <c r="I2264" s="4">
        <f t="shared" si="76"/>
        <v>0</v>
      </c>
    </row>
    <row r="2265" spans="1:9" x14ac:dyDescent="0.3">
      <c r="A2265" s="2">
        <v>2009</v>
      </c>
      <c r="B2265" s="2" t="s">
        <v>31</v>
      </c>
      <c r="C2265" s="2">
        <v>13</v>
      </c>
      <c r="D2265" s="3">
        <v>0</v>
      </c>
      <c r="F2265" s="2">
        <f t="shared" si="75"/>
        <v>0</v>
      </c>
      <c r="G2265" s="2">
        <v>3.6</v>
      </c>
      <c r="I2265" s="4">
        <f t="shared" si="76"/>
        <v>0</v>
      </c>
    </row>
    <row r="2266" spans="1:9" x14ac:dyDescent="0.3">
      <c r="A2266" s="2">
        <v>2009</v>
      </c>
      <c r="B2266" s="2" t="s">
        <v>31</v>
      </c>
      <c r="C2266" s="2">
        <v>14</v>
      </c>
      <c r="D2266" s="3">
        <v>0</v>
      </c>
      <c r="F2266" s="2">
        <f t="shared" si="75"/>
        <v>0</v>
      </c>
      <c r="G2266" s="2">
        <v>4.7</v>
      </c>
      <c r="I2266" s="4">
        <f t="shared" si="76"/>
        <v>0</v>
      </c>
    </row>
    <row r="2267" spans="1:9" x14ac:dyDescent="0.3">
      <c r="A2267" s="2">
        <v>2009</v>
      </c>
      <c r="B2267" s="2" t="s">
        <v>31</v>
      </c>
      <c r="C2267" s="2">
        <v>15</v>
      </c>
      <c r="D2267" s="3">
        <v>0</v>
      </c>
      <c r="F2267" s="2">
        <f t="shared" si="75"/>
        <v>0</v>
      </c>
      <c r="G2267" s="2">
        <v>3.8</v>
      </c>
      <c r="I2267" s="4">
        <f t="shared" si="76"/>
        <v>0</v>
      </c>
    </row>
    <row r="2268" spans="1:9" x14ac:dyDescent="0.3">
      <c r="A2268" s="2">
        <v>2009</v>
      </c>
      <c r="B2268" s="2" t="s">
        <v>31</v>
      </c>
      <c r="C2268" s="2">
        <v>16</v>
      </c>
      <c r="D2268" s="3">
        <v>0</v>
      </c>
      <c r="F2268" s="2">
        <f t="shared" si="75"/>
        <v>0</v>
      </c>
      <c r="G2268" s="2">
        <v>2.6</v>
      </c>
      <c r="I2268" s="4">
        <f t="shared" si="76"/>
        <v>0</v>
      </c>
    </row>
    <row r="2269" spans="1:9" x14ac:dyDescent="0.3">
      <c r="A2269" s="2">
        <v>2009</v>
      </c>
      <c r="B2269" s="2" t="s">
        <v>31</v>
      </c>
      <c r="C2269" s="2">
        <v>17</v>
      </c>
      <c r="D2269" s="3">
        <v>0</v>
      </c>
      <c r="F2269" s="2">
        <f t="shared" si="75"/>
        <v>0</v>
      </c>
      <c r="G2269" s="2">
        <v>6.5</v>
      </c>
      <c r="I2269" s="4">
        <f t="shared" si="76"/>
        <v>0</v>
      </c>
    </row>
    <row r="2270" spans="1:9" x14ac:dyDescent="0.3">
      <c r="A2270" s="2">
        <v>2009</v>
      </c>
      <c r="B2270" s="2" t="s">
        <v>31</v>
      </c>
      <c r="C2270" s="2">
        <v>18</v>
      </c>
      <c r="D2270" s="3">
        <v>0</v>
      </c>
      <c r="F2270" s="2">
        <f t="shared" si="75"/>
        <v>0</v>
      </c>
      <c r="G2270" s="2">
        <v>3.5</v>
      </c>
      <c r="I2270" s="4">
        <f t="shared" si="76"/>
        <v>0</v>
      </c>
    </row>
    <row r="2271" spans="1:9" x14ac:dyDescent="0.3">
      <c r="A2271" s="2">
        <v>2009</v>
      </c>
      <c r="B2271" s="2" t="s">
        <v>31</v>
      </c>
      <c r="C2271" s="2">
        <v>19</v>
      </c>
      <c r="D2271" s="3">
        <v>0</v>
      </c>
      <c r="F2271" s="2">
        <f t="shared" si="75"/>
        <v>0</v>
      </c>
      <c r="G2271" s="2">
        <v>3.4</v>
      </c>
      <c r="I2271" s="4">
        <f t="shared" si="76"/>
        <v>0</v>
      </c>
    </row>
    <row r="2272" spans="1:9" x14ac:dyDescent="0.3">
      <c r="A2272" s="2">
        <v>2009</v>
      </c>
      <c r="B2272" s="2" t="s">
        <v>31</v>
      </c>
      <c r="C2272" s="2">
        <v>20</v>
      </c>
      <c r="D2272" s="3">
        <v>0</v>
      </c>
      <c r="F2272" s="2">
        <f t="shared" si="75"/>
        <v>0</v>
      </c>
      <c r="G2272" s="2">
        <v>4.3</v>
      </c>
      <c r="I2272" s="4">
        <f t="shared" si="76"/>
        <v>0</v>
      </c>
    </row>
    <row r="2273" spans="1:9" x14ac:dyDescent="0.3">
      <c r="A2273" s="2">
        <v>2009</v>
      </c>
      <c r="B2273" s="2" t="s">
        <v>31</v>
      </c>
      <c r="C2273" s="2">
        <v>21</v>
      </c>
      <c r="D2273" s="3">
        <v>0</v>
      </c>
      <c r="F2273" s="2">
        <f t="shared" si="75"/>
        <v>0</v>
      </c>
      <c r="G2273" s="2">
        <v>5.5</v>
      </c>
      <c r="I2273" s="4">
        <f t="shared" si="76"/>
        <v>0</v>
      </c>
    </row>
    <row r="2274" spans="1:9" x14ac:dyDescent="0.3">
      <c r="A2274" s="2">
        <v>2009</v>
      </c>
      <c r="B2274" s="2" t="s">
        <v>31</v>
      </c>
      <c r="C2274" s="2">
        <v>22</v>
      </c>
      <c r="D2274" s="3">
        <v>0</v>
      </c>
      <c r="F2274" s="2">
        <f t="shared" si="75"/>
        <v>0</v>
      </c>
      <c r="G2274" s="2">
        <v>5.8</v>
      </c>
      <c r="I2274" s="4">
        <f t="shared" si="76"/>
        <v>0</v>
      </c>
    </row>
    <row r="2275" spans="1:9" x14ac:dyDescent="0.3">
      <c r="A2275" s="2">
        <v>2009</v>
      </c>
      <c r="B2275" s="2" t="s">
        <v>31</v>
      </c>
      <c r="C2275" s="2">
        <v>23</v>
      </c>
      <c r="D2275" s="3">
        <v>0</v>
      </c>
      <c r="F2275" s="2">
        <f t="shared" si="75"/>
        <v>0</v>
      </c>
      <c r="G2275" s="2">
        <v>3.3</v>
      </c>
      <c r="I2275" s="4">
        <f t="shared" si="76"/>
        <v>0</v>
      </c>
    </row>
    <row r="2276" spans="1:9" x14ac:dyDescent="0.3">
      <c r="A2276" s="2">
        <v>2009</v>
      </c>
      <c r="B2276" s="2" t="s">
        <v>31</v>
      </c>
      <c r="C2276" s="2">
        <v>24</v>
      </c>
      <c r="D2276" s="3">
        <v>0</v>
      </c>
      <c r="F2276" s="2">
        <f t="shared" si="75"/>
        <v>0</v>
      </c>
      <c r="G2276" s="2">
        <v>6.7</v>
      </c>
      <c r="I2276" s="4">
        <f t="shared" si="76"/>
        <v>0</v>
      </c>
    </row>
    <row r="2277" spans="1:9" x14ac:dyDescent="0.3">
      <c r="A2277" s="2">
        <v>2009</v>
      </c>
      <c r="B2277" s="2" t="s">
        <v>31</v>
      </c>
      <c r="C2277" s="2">
        <v>25</v>
      </c>
      <c r="D2277" s="3">
        <v>0</v>
      </c>
      <c r="F2277" s="2">
        <f t="shared" si="75"/>
        <v>0</v>
      </c>
      <c r="G2277" s="2">
        <v>6.4</v>
      </c>
      <c r="I2277" s="4">
        <f t="shared" si="76"/>
        <v>0</v>
      </c>
    </row>
    <row r="2278" spans="1:9" x14ac:dyDescent="0.3">
      <c r="A2278" s="2">
        <v>2009</v>
      </c>
      <c r="B2278" s="2" t="s">
        <v>31</v>
      </c>
      <c r="C2278" s="2">
        <v>26</v>
      </c>
      <c r="D2278" s="3">
        <v>0</v>
      </c>
      <c r="F2278" s="2">
        <f t="shared" si="75"/>
        <v>0</v>
      </c>
      <c r="G2278" s="2">
        <v>4</v>
      </c>
      <c r="I2278" s="4">
        <f t="shared" si="76"/>
        <v>0</v>
      </c>
    </row>
    <row r="2279" spans="1:9" x14ac:dyDescent="0.3">
      <c r="A2279" s="2">
        <v>2009</v>
      </c>
      <c r="B2279" s="2" t="s">
        <v>31</v>
      </c>
      <c r="C2279" s="2">
        <v>27</v>
      </c>
      <c r="D2279" s="3">
        <v>0</v>
      </c>
      <c r="F2279" s="2">
        <f t="shared" si="75"/>
        <v>0</v>
      </c>
      <c r="G2279" s="2">
        <v>3.1</v>
      </c>
      <c r="I2279" s="4">
        <f t="shared" si="76"/>
        <v>0</v>
      </c>
    </row>
    <row r="2280" spans="1:9" x14ac:dyDescent="0.3">
      <c r="A2280" s="2">
        <v>2009</v>
      </c>
      <c r="B2280" s="2" t="s">
        <v>31</v>
      </c>
      <c r="C2280" s="2">
        <v>28</v>
      </c>
      <c r="D2280" s="3">
        <v>0</v>
      </c>
      <c r="F2280" s="2">
        <f t="shared" si="75"/>
        <v>0</v>
      </c>
      <c r="G2280" s="2">
        <v>3.1</v>
      </c>
      <c r="I2280" s="4">
        <f t="shared" si="76"/>
        <v>0</v>
      </c>
    </row>
    <row r="2281" spans="1:9" x14ac:dyDescent="0.3">
      <c r="A2281" s="2">
        <v>2009</v>
      </c>
      <c r="B2281" s="2" t="s">
        <v>31</v>
      </c>
      <c r="C2281" s="2">
        <v>29</v>
      </c>
      <c r="D2281" s="3">
        <v>0</v>
      </c>
      <c r="F2281" s="2">
        <f t="shared" si="75"/>
        <v>0</v>
      </c>
      <c r="G2281" s="2">
        <v>4.4000000000000004</v>
      </c>
      <c r="I2281" s="4">
        <f t="shared" si="76"/>
        <v>0</v>
      </c>
    </row>
    <row r="2282" spans="1:9" x14ac:dyDescent="0.3">
      <c r="A2282" s="2">
        <v>2009</v>
      </c>
      <c r="B2282" s="2" t="s">
        <v>31</v>
      </c>
      <c r="C2282" s="2">
        <v>30</v>
      </c>
      <c r="D2282" s="3">
        <v>19</v>
      </c>
      <c r="F2282" s="2">
        <f t="shared" si="75"/>
        <v>6.4448288728333497E-2</v>
      </c>
      <c r="G2282" s="2">
        <v>3.5</v>
      </c>
      <c r="I2282" s="4">
        <f t="shared" si="76"/>
        <v>28.358856810243314</v>
      </c>
    </row>
    <row r="2283" spans="1:9" x14ac:dyDescent="0.3">
      <c r="A2283" s="2">
        <v>2009</v>
      </c>
      <c r="B2283" s="2" t="s">
        <v>31</v>
      </c>
      <c r="C2283" s="2">
        <v>31</v>
      </c>
      <c r="D2283" s="3">
        <v>18.2</v>
      </c>
      <c r="F2283" s="2">
        <f t="shared" si="75"/>
        <v>6.1734676571351038E-2</v>
      </c>
      <c r="G2283" s="2">
        <v>1.3</v>
      </c>
      <c r="I2283" s="4">
        <f t="shared" si="76"/>
        <v>27.164799681390967</v>
      </c>
    </row>
    <row r="2284" spans="1:9" x14ac:dyDescent="0.3">
      <c r="A2284" s="2">
        <v>2009</v>
      </c>
      <c r="B2284" s="2" t="s">
        <v>32</v>
      </c>
      <c r="C2284" s="2">
        <v>1</v>
      </c>
      <c r="D2284" s="3">
        <v>0</v>
      </c>
      <c r="F2284" s="2">
        <f t="shared" si="75"/>
        <v>0</v>
      </c>
      <c r="G2284" s="2">
        <v>2</v>
      </c>
      <c r="I2284" s="4">
        <f t="shared" si="76"/>
        <v>0</v>
      </c>
    </row>
    <row r="2285" spans="1:9" x14ac:dyDescent="0.3">
      <c r="A2285" s="2">
        <v>2009</v>
      </c>
      <c r="B2285" s="2" t="s">
        <v>32</v>
      </c>
      <c r="C2285" s="2">
        <v>2</v>
      </c>
      <c r="D2285" s="3">
        <v>0</v>
      </c>
      <c r="F2285" s="2">
        <f t="shared" si="75"/>
        <v>0</v>
      </c>
      <c r="G2285" s="2">
        <v>2.2000000000000002</v>
      </c>
      <c r="I2285" s="4">
        <f t="shared" si="76"/>
        <v>0</v>
      </c>
    </row>
    <row r="2286" spans="1:9" x14ac:dyDescent="0.3">
      <c r="A2286" s="2">
        <v>2009</v>
      </c>
      <c r="B2286" s="2" t="s">
        <v>32</v>
      </c>
      <c r="C2286" s="2">
        <v>3</v>
      </c>
      <c r="D2286" s="3">
        <v>0.2</v>
      </c>
      <c r="F2286" s="2">
        <f t="shared" si="75"/>
        <v>6.7840303924561582E-4</v>
      </c>
      <c r="G2286" s="2">
        <v>0.6</v>
      </c>
      <c r="I2286" s="4">
        <f t="shared" si="76"/>
        <v>0.29851428221308757</v>
      </c>
    </row>
    <row r="2287" spans="1:9" x14ac:dyDescent="0.3">
      <c r="A2287" s="2">
        <v>2009</v>
      </c>
      <c r="B2287" s="2" t="s">
        <v>32</v>
      </c>
      <c r="C2287" s="2">
        <v>4</v>
      </c>
      <c r="D2287" s="3">
        <v>0.4</v>
      </c>
      <c r="F2287" s="2">
        <f t="shared" si="75"/>
        <v>1.3568060784912316E-3</v>
      </c>
      <c r="G2287" s="2">
        <v>1.4</v>
      </c>
      <c r="I2287" s="4">
        <f t="shared" si="76"/>
        <v>0.59702856442617513</v>
      </c>
    </row>
    <row r="2288" spans="1:9" x14ac:dyDescent="0.3">
      <c r="A2288" s="2">
        <v>2009</v>
      </c>
      <c r="B2288" s="2" t="s">
        <v>32</v>
      </c>
      <c r="C2288" s="2">
        <v>5</v>
      </c>
      <c r="D2288" s="3">
        <v>0</v>
      </c>
      <c r="F2288" s="2">
        <f t="shared" si="75"/>
        <v>0</v>
      </c>
      <c r="G2288" s="2">
        <v>2.5</v>
      </c>
      <c r="I2288" s="4">
        <f t="shared" si="76"/>
        <v>0</v>
      </c>
    </row>
    <row r="2289" spans="1:9" x14ac:dyDescent="0.3">
      <c r="A2289" s="2">
        <v>2009</v>
      </c>
      <c r="B2289" s="2" t="s">
        <v>32</v>
      </c>
      <c r="C2289" s="2">
        <v>6</v>
      </c>
      <c r="D2289" s="3">
        <v>0</v>
      </c>
      <c r="F2289" s="2">
        <f t="shared" si="75"/>
        <v>0</v>
      </c>
      <c r="G2289" s="2">
        <v>3.8</v>
      </c>
      <c r="I2289" s="4">
        <f t="shared" si="76"/>
        <v>0</v>
      </c>
    </row>
    <row r="2290" spans="1:9" x14ac:dyDescent="0.3">
      <c r="A2290" s="2">
        <v>2009</v>
      </c>
      <c r="B2290" s="2" t="s">
        <v>32</v>
      </c>
      <c r="C2290" s="2">
        <v>7</v>
      </c>
      <c r="D2290" s="3">
        <v>0</v>
      </c>
      <c r="F2290" s="2">
        <f t="shared" si="75"/>
        <v>0</v>
      </c>
      <c r="G2290" s="2">
        <v>4.2</v>
      </c>
      <c r="I2290" s="4">
        <f t="shared" si="76"/>
        <v>0</v>
      </c>
    </row>
    <row r="2291" spans="1:9" x14ac:dyDescent="0.3">
      <c r="A2291" s="2">
        <v>2009</v>
      </c>
      <c r="B2291" s="2" t="s">
        <v>32</v>
      </c>
      <c r="C2291" s="2">
        <v>8</v>
      </c>
      <c r="D2291" s="3">
        <v>1</v>
      </c>
      <c r="F2291" s="2">
        <f t="shared" si="75"/>
        <v>3.3920151962280789E-3</v>
      </c>
      <c r="G2291" s="2">
        <v>3.7</v>
      </c>
      <c r="I2291" s="4">
        <f t="shared" si="76"/>
        <v>1.4925714110654376</v>
      </c>
    </row>
    <row r="2292" spans="1:9" x14ac:dyDescent="0.3">
      <c r="A2292" s="2">
        <v>2009</v>
      </c>
      <c r="B2292" s="2" t="s">
        <v>32</v>
      </c>
      <c r="C2292" s="2">
        <v>9</v>
      </c>
      <c r="D2292" s="3">
        <v>0.7</v>
      </c>
      <c r="F2292" s="2">
        <f t="shared" si="75"/>
        <v>2.374410637359655E-3</v>
      </c>
      <c r="G2292" s="2">
        <v>3.7</v>
      </c>
      <c r="I2292" s="4">
        <f t="shared" si="76"/>
        <v>1.0447999877458063</v>
      </c>
    </row>
    <row r="2293" spans="1:9" x14ac:dyDescent="0.3">
      <c r="A2293" s="2">
        <v>2009</v>
      </c>
      <c r="B2293" s="2" t="s">
        <v>32</v>
      </c>
      <c r="C2293" s="2">
        <v>10</v>
      </c>
      <c r="D2293" s="3">
        <v>0</v>
      </c>
      <c r="F2293" s="2">
        <f t="shared" si="75"/>
        <v>0</v>
      </c>
      <c r="G2293" s="2">
        <v>4.2</v>
      </c>
      <c r="I2293" s="4">
        <f t="shared" si="76"/>
        <v>0</v>
      </c>
    </row>
    <row r="2294" spans="1:9" x14ac:dyDescent="0.3">
      <c r="A2294" s="2">
        <v>2009</v>
      </c>
      <c r="B2294" s="2" t="s">
        <v>32</v>
      </c>
      <c r="C2294" s="2">
        <v>11</v>
      </c>
      <c r="D2294" s="3">
        <v>0</v>
      </c>
      <c r="F2294" s="2">
        <f t="shared" si="75"/>
        <v>0</v>
      </c>
      <c r="G2294" s="2">
        <v>2.4</v>
      </c>
      <c r="I2294" s="4">
        <f t="shared" si="76"/>
        <v>0</v>
      </c>
    </row>
    <row r="2295" spans="1:9" x14ac:dyDescent="0.3">
      <c r="A2295" s="2">
        <v>2009</v>
      </c>
      <c r="B2295" s="2" t="s">
        <v>32</v>
      </c>
      <c r="C2295" s="2">
        <v>12</v>
      </c>
      <c r="D2295" s="3">
        <v>0</v>
      </c>
      <c r="F2295" s="2">
        <f t="shared" si="75"/>
        <v>0</v>
      </c>
      <c r="G2295" s="2">
        <v>6</v>
      </c>
      <c r="I2295" s="4">
        <f t="shared" si="76"/>
        <v>0</v>
      </c>
    </row>
    <row r="2296" spans="1:9" x14ac:dyDescent="0.3">
      <c r="A2296" s="2">
        <v>2009</v>
      </c>
      <c r="B2296" s="2" t="s">
        <v>32</v>
      </c>
      <c r="C2296" s="2">
        <v>13</v>
      </c>
      <c r="D2296" s="3">
        <v>0</v>
      </c>
      <c r="F2296" s="2">
        <f t="shared" si="75"/>
        <v>0</v>
      </c>
      <c r="G2296" s="2">
        <v>4.3</v>
      </c>
      <c r="I2296" s="4">
        <f t="shared" si="76"/>
        <v>0</v>
      </c>
    </row>
    <row r="2297" spans="1:9" x14ac:dyDescent="0.3">
      <c r="A2297" s="2">
        <v>2009</v>
      </c>
      <c r="B2297" s="2" t="s">
        <v>32</v>
      </c>
      <c r="C2297" s="2">
        <v>14</v>
      </c>
      <c r="D2297" s="3">
        <v>0</v>
      </c>
      <c r="F2297" s="2">
        <f t="shared" si="75"/>
        <v>0</v>
      </c>
      <c r="G2297" s="2">
        <v>4.8</v>
      </c>
      <c r="I2297" s="4">
        <f t="shared" si="76"/>
        <v>0</v>
      </c>
    </row>
    <row r="2298" spans="1:9" x14ac:dyDescent="0.3">
      <c r="A2298" s="2">
        <v>2009</v>
      </c>
      <c r="B2298" s="2" t="s">
        <v>32</v>
      </c>
      <c r="C2298" s="2">
        <v>15</v>
      </c>
      <c r="D2298" s="3">
        <v>0</v>
      </c>
      <c r="F2298" s="2">
        <f t="shared" si="75"/>
        <v>0</v>
      </c>
      <c r="G2298" s="2">
        <v>5.3</v>
      </c>
      <c r="I2298" s="4">
        <f t="shared" si="76"/>
        <v>0</v>
      </c>
    </row>
    <row r="2299" spans="1:9" x14ac:dyDescent="0.3">
      <c r="A2299" s="2">
        <v>2009</v>
      </c>
      <c r="B2299" s="2" t="s">
        <v>32</v>
      </c>
      <c r="C2299" s="2">
        <v>16</v>
      </c>
      <c r="D2299" s="3">
        <v>0.2</v>
      </c>
      <c r="F2299" s="2">
        <f t="shared" si="75"/>
        <v>6.7840303924561582E-4</v>
      </c>
      <c r="G2299" s="2">
        <v>4.0999999999999996</v>
      </c>
      <c r="I2299" s="4">
        <f t="shared" si="76"/>
        <v>0.29851428221308757</v>
      </c>
    </row>
    <row r="2300" spans="1:9" x14ac:dyDescent="0.3">
      <c r="A2300" s="2">
        <v>2009</v>
      </c>
      <c r="B2300" s="2" t="s">
        <v>32</v>
      </c>
      <c r="C2300" s="2">
        <v>17</v>
      </c>
      <c r="D2300" s="3">
        <v>0</v>
      </c>
      <c r="F2300" s="2">
        <f t="shared" si="75"/>
        <v>0</v>
      </c>
      <c r="G2300" s="2">
        <v>5.4</v>
      </c>
      <c r="I2300" s="4">
        <f t="shared" si="76"/>
        <v>0</v>
      </c>
    </row>
    <row r="2301" spans="1:9" x14ac:dyDescent="0.3">
      <c r="A2301" s="2">
        <v>2009</v>
      </c>
      <c r="B2301" s="2" t="s">
        <v>32</v>
      </c>
      <c r="C2301" s="2">
        <v>18</v>
      </c>
      <c r="D2301" s="3">
        <v>0</v>
      </c>
      <c r="F2301" s="2">
        <f t="shared" si="75"/>
        <v>0</v>
      </c>
      <c r="G2301" s="2">
        <v>5.5</v>
      </c>
      <c r="I2301" s="4">
        <f t="shared" si="76"/>
        <v>0</v>
      </c>
    </row>
    <row r="2302" spans="1:9" x14ac:dyDescent="0.3">
      <c r="A2302" s="2">
        <v>2009</v>
      </c>
      <c r="B2302" s="2" t="s">
        <v>32</v>
      </c>
      <c r="C2302" s="2">
        <v>19</v>
      </c>
      <c r="D2302" s="3">
        <v>0</v>
      </c>
      <c r="F2302" s="2">
        <f t="shared" si="75"/>
        <v>0</v>
      </c>
      <c r="G2302" s="2">
        <v>4.5</v>
      </c>
      <c r="I2302" s="4">
        <f t="shared" si="76"/>
        <v>0</v>
      </c>
    </row>
    <row r="2303" spans="1:9" x14ac:dyDescent="0.3">
      <c r="A2303" s="2">
        <v>2009</v>
      </c>
      <c r="B2303" s="2" t="s">
        <v>32</v>
      </c>
      <c r="C2303" s="2">
        <v>20</v>
      </c>
      <c r="D2303" s="3">
        <v>0</v>
      </c>
      <c r="F2303" s="2">
        <f t="shared" si="75"/>
        <v>0</v>
      </c>
      <c r="G2303" s="2">
        <v>5.3</v>
      </c>
      <c r="I2303" s="4">
        <f t="shared" si="76"/>
        <v>0</v>
      </c>
    </row>
    <row r="2304" spans="1:9" x14ac:dyDescent="0.3">
      <c r="A2304" s="2">
        <v>2009</v>
      </c>
      <c r="B2304" s="2" t="s">
        <v>32</v>
      </c>
      <c r="C2304" s="2">
        <v>21</v>
      </c>
      <c r="D2304" s="3">
        <v>0</v>
      </c>
      <c r="F2304" s="2">
        <f t="shared" si="75"/>
        <v>0</v>
      </c>
      <c r="G2304" s="2">
        <v>4.9000000000000004</v>
      </c>
      <c r="I2304" s="4">
        <f t="shared" si="76"/>
        <v>0</v>
      </c>
    </row>
    <row r="2305" spans="1:9" x14ac:dyDescent="0.3">
      <c r="A2305" s="2">
        <v>2009</v>
      </c>
      <c r="B2305" s="2" t="s">
        <v>32</v>
      </c>
      <c r="C2305" s="2">
        <v>22</v>
      </c>
      <c r="D2305" s="3">
        <v>0</v>
      </c>
      <c r="F2305" s="2">
        <f t="shared" si="75"/>
        <v>0</v>
      </c>
      <c r="G2305" s="2">
        <v>6.4</v>
      </c>
      <c r="I2305" s="4">
        <f t="shared" si="76"/>
        <v>0</v>
      </c>
    </row>
    <row r="2306" spans="1:9" x14ac:dyDescent="0.3">
      <c r="A2306" s="2">
        <v>2009</v>
      </c>
      <c r="B2306" s="2" t="s">
        <v>32</v>
      </c>
      <c r="C2306" s="2">
        <v>23</v>
      </c>
      <c r="D2306" s="3">
        <v>0</v>
      </c>
      <c r="F2306" s="2">
        <f t="shared" si="75"/>
        <v>0</v>
      </c>
      <c r="G2306" s="2">
        <v>3.8</v>
      </c>
      <c r="I2306" s="4">
        <f t="shared" si="76"/>
        <v>0</v>
      </c>
    </row>
    <row r="2307" spans="1:9" x14ac:dyDescent="0.3">
      <c r="A2307" s="2">
        <v>2009</v>
      </c>
      <c r="B2307" s="2" t="s">
        <v>32</v>
      </c>
      <c r="C2307" s="2">
        <v>24</v>
      </c>
      <c r="D2307" s="3">
        <v>0</v>
      </c>
      <c r="F2307" s="2">
        <f t="shared" si="75"/>
        <v>0</v>
      </c>
      <c r="G2307" s="2">
        <v>4.7</v>
      </c>
      <c r="I2307" s="4">
        <f t="shared" si="76"/>
        <v>0</v>
      </c>
    </row>
    <row r="2308" spans="1:9" x14ac:dyDescent="0.3">
      <c r="A2308" s="2">
        <v>2009</v>
      </c>
      <c r="B2308" s="2" t="s">
        <v>32</v>
      </c>
      <c r="C2308" s="2">
        <v>25</v>
      </c>
      <c r="D2308" s="3">
        <v>0</v>
      </c>
      <c r="F2308" s="2">
        <f t="shared" si="75"/>
        <v>0</v>
      </c>
      <c r="G2308" s="2">
        <v>4.3</v>
      </c>
      <c r="I2308" s="4">
        <f t="shared" si="76"/>
        <v>0</v>
      </c>
    </row>
    <row r="2309" spans="1:9" x14ac:dyDescent="0.3">
      <c r="A2309" s="2">
        <v>2009</v>
      </c>
      <c r="B2309" s="2" t="s">
        <v>32</v>
      </c>
      <c r="C2309" s="2">
        <v>26</v>
      </c>
      <c r="D2309" s="3">
        <v>0.3</v>
      </c>
      <c r="F2309" s="2">
        <f t="shared" si="75"/>
        <v>1.0176045588684236E-3</v>
      </c>
      <c r="G2309" s="2">
        <v>6.9</v>
      </c>
      <c r="I2309" s="4">
        <f t="shared" si="76"/>
        <v>0.44777142331963127</v>
      </c>
    </row>
    <row r="2310" spans="1:9" x14ac:dyDescent="0.3">
      <c r="A2310" s="2">
        <v>2009</v>
      </c>
      <c r="B2310" s="2" t="s">
        <v>32</v>
      </c>
      <c r="C2310" s="2">
        <v>27</v>
      </c>
      <c r="D2310" s="3">
        <v>0</v>
      </c>
      <c r="F2310" s="2">
        <f t="shared" si="75"/>
        <v>0</v>
      </c>
      <c r="G2310" s="2">
        <v>3.7</v>
      </c>
      <c r="I2310" s="4">
        <f t="shared" si="76"/>
        <v>0</v>
      </c>
    </row>
    <row r="2311" spans="1:9" x14ac:dyDescent="0.3">
      <c r="A2311" s="2">
        <v>2009</v>
      </c>
      <c r="B2311" s="2" t="s">
        <v>32</v>
      </c>
      <c r="C2311" s="2">
        <v>28</v>
      </c>
      <c r="D2311" s="3">
        <v>0</v>
      </c>
      <c r="F2311" s="2">
        <f t="shared" si="75"/>
        <v>0</v>
      </c>
      <c r="G2311" s="2">
        <v>3.2</v>
      </c>
      <c r="I2311" s="4">
        <f t="shared" si="76"/>
        <v>0</v>
      </c>
    </row>
    <row r="2312" spans="1:9" x14ac:dyDescent="0.3">
      <c r="A2312" s="2">
        <v>2009</v>
      </c>
      <c r="B2312" s="2" t="s">
        <v>32</v>
      </c>
      <c r="C2312" s="2">
        <v>29</v>
      </c>
      <c r="D2312" s="3">
        <v>0</v>
      </c>
      <c r="F2312" s="2">
        <f t="shared" si="75"/>
        <v>0</v>
      </c>
      <c r="G2312" s="2">
        <v>6.7</v>
      </c>
      <c r="I2312" s="4">
        <f t="shared" si="76"/>
        <v>0</v>
      </c>
    </row>
    <row r="2313" spans="1:9" x14ac:dyDescent="0.3">
      <c r="A2313" s="2">
        <v>2009</v>
      </c>
      <c r="B2313" s="2" t="s">
        <v>32</v>
      </c>
      <c r="C2313" s="2">
        <v>30</v>
      </c>
      <c r="D2313" s="3">
        <v>0</v>
      </c>
      <c r="F2313" s="2">
        <f t="shared" si="75"/>
        <v>0</v>
      </c>
      <c r="G2313" s="2">
        <v>7.9</v>
      </c>
      <c r="I2313" s="4">
        <f t="shared" si="76"/>
        <v>0</v>
      </c>
    </row>
    <row r="2314" spans="1:9" x14ac:dyDescent="0.3">
      <c r="A2314" s="2">
        <v>2009</v>
      </c>
      <c r="B2314" s="2" t="s">
        <v>33</v>
      </c>
      <c r="C2314" s="2">
        <v>1</v>
      </c>
      <c r="D2314" s="3">
        <v>0</v>
      </c>
      <c r="F2314" s="2">
        <f t="shared" si="75"/>
        <v>0</v>
      </c>
      <c r="G2314" s="2">
        <v>5.5</v>
      </c>
      <c r="I2314" s="4">
        <f t="shared" si="76"/>
        <v>0</v>
      </c>
    </row>
    <row r="2315" spans="1:9" x14ac:dyDescent="0.3">
      <c r="A2315" s="2">
        <v>2009</v>
      </c>
      <c r="B2315" s="2" t="s">
        <v>33</v>
      </c>
      <c r="C2315" s="2">
        <v>2</v>
      </c>
      <c r="D2315" s="3">
        <v>0</v>
      </c>
      <c r="F2315" s="2">
        <f t="shared" si="75"/>
        <v>0</v>
      </c>
      <c r="G2315" s="2">
        <v>5.5</v>
      </c>
      <c r="I2315" s="4">
        <f t="shared" si="76"/>
        <v>0</v>
      </c>
    </row>
    <row r="2316" spans="1:9" x14ac:dyDescent="0.3">
      <c r="A2316" s="2">
        <v>2009</v>
      </c>
      <c r="B2316" s="2" t="s">
        <v>33</v>
      </c>
      <c r="C2316" s="2">
        <v>3</v>
      </c>
      <c r="D2316" s="3">
        <v>0</v>
      </c>
      <c r="F2316" s="2">
        <f t="shared" si="75"/>
        <v>0</v>
      </c>
      <c r="G2316" s="2">
        <v>6</v>
      </c>
      <c r="I2316" s="4">
        <f t="shared" si="76"/>
        <v>0</v>
      </c>
    </row>
    <row r="2317" spans="1:9" x14ac:dyDescent="0.3">
      <c r="A2317" s="2">
        <v>2009</v>
      </c>
      <c r="B2317" s="2" t="s">
        <v>33</v>
      </c>
      <c r="C2317" s="2">
        <v>4</v>
      </c>
      <c r="D2317" s="3">
        <v>0</v>
      </c>
      <c r="F2317" s="2">
        <f t="shared" si="75"/>
        <v>0</v>
      </c>
      <c r="G2317" s="2">
        <v>7.9</v>
      </c>
      <c r="I2317" s="4">
        <f t="shared" si="76"/>
        <v>0</v>
      </c>
    </row>
    <row r="2318" spans="1:9" x14ac:dyDescent="0.3">
      <c r="A2318" s="2">
        <v>2009</v>
      </c>
      <c r="B2318" s="2" t="s">
        <v>33</v>
      </c>
      <c r="C2318" s="2">
        <v>5</v>
      </c>
      <c r="D2318" s="3">
        <v>0</v>
      </c>
      <c r="F2318" s="2">
        <f t="shared" si="75"/>
        <v>0</v>
      </c>
      <c r="G2318" s="2">
        <v>3.3</v>
      </c>
      <c r="I2318" s="4">
        <f t="shared" si="76"/>
        <v>0</v>
      </c>
    </row>
    <row r="2319" spans="1:9" x14ac:dyDescent="0.3">
      <c r="A2319" s="2">
        <v>2009</v>
      </c>
      <c r="B2319" s="2" t="s">
        <v>33</v>
      </c>
      <c r="C2319" s="2">
        <v>6</v>
      </c>
      <c r="D2319" s="3">
        <v>0</v>
      </c>
      <c r="F2319" s="2">
        <f t="shared" si="75"/>
        <v>0</v>
      </c>
      <c r="G2319" s="2">
        <v>6</v>
      </c>
      <c r="I2319" s="4">
        <f t="shared" si="76"/>
        <v>0</v>
      </c>
    </row>
    <row r="2320" spans="1:9" x14ac:dyDescent="0.3">
      <c r="A2320" s="2">
        <v>2009</v>
      </c>
      <c r="B2320" s="2" t="s">
        <v>33</v>
      </c>
      <c r="C2320" s="2">
        <v>7</v>
      </c>
      <c r="D2320" s="3">
        <v>0</v>
      </c>
      <c r="F2320" s="2">
        <f t="shared" si="75"/>
        <v>0</v>
      </c>
      <c r="G2320" s="2">
        <v>4.0999999999999996</v>
      </c>
      <c r="I2320" s="4">
        <f t="shared" si="76"/>
        <v>0</v>
      </c>
    </row>
    <row r="2321" spans="1:9" x14ac:dyDescent="0.3">
      <c r="A2321" s="2">
        <v>2009</v>
      </c>
      <c r="B2321" s="2" t="s">
        <v>33</v>
      </c>
      <c r="C2321" s="2">
        <v>8</v>
      </c>
      <c r="D2321" s="3">
        <v>0</v>
      </c>
      <c r="F2321" s="2">
        <f t="shared" si="75"/>
        <v>0</v>
      </c>
      <c r="G2321" s="2">
        <v>3.7</v>
      </c>
      <c r="I2321" s="4">
        <f t="shared" si="76"/>
        <v>0</v>
      </c>
    </row>
    <row r="2322" spans="1:9" x14ac:dyDescent="0.3">
      <c r="A2322" s="2">
        <v>2009</v>
      </c>
      <c r="B2322" s="2" t="s">
        <v>33</v>
      </c>
      <c r="C2322" s="2">
        <v>9</v>
      </c>
      <c r="D2322" s="3">
        <v>0</v>
      </c>
      <c r="F2322" s="2">
        <f t="shared" si="75"/>
        <v>0</v>
      </c>
      <c r="G2322" s="2">
        <v>7.4</v>
      </c>
      <c r="I2322" s="4">
        <f t="shared" si="76"/>
        <v>0</v>
      </c>
    </row>
    <row r="2323" spans="1:9" x14ac:dyDescent="0.3">
      <c r="A2323" s="2">
        <v>2009</v>
      </c>
      <c r="B2323" s="2" t="s">
        <v>33</v>
      </c>
      <c r="C2323" s="2">
        <v>10</v>
      </c>
      <c r="D2323" s="3">
        <v>0</v>
      </c>
      <c r="F2323" s="2">
        <f t="shared" ref="F2323:F2386" si="77">D2323/294.81</f>
        <v>0</v>
      </c>
      <c r="G2323" s="2">
        <v>2.8</v>
      </c>
      <c r="I2323" s="4">
        <f t="shared" ref="I2323:I2386" si="78">F2323*$R$28</f>
        <v>0</v>
      </c>
    </row>
    <row r="2324" spans="1:9" x14ac:dyDescent="0.3">
      <c r="A2324" s="2">
        <v>2009</v>
      </c>
      <c r="B2324" s="2" t="s">
        <v>33</v>
      </c>
      <c r="C2324" s="2">
        <v>11</v>
      </c>
      <c r="D2324" s="3">
        <v>0</v>
      </c>
      <c r="F2324" s="2">
        <f t="shared" si="77"/>
        <v>0</v>
      </c>
      <c r="G2324" s="2">
        <v>10.5</v>
      </c>
      <c r="I2324" s="4">
        <f t="shared" si="78"/>
        <v>0</v>
      </c>
    </row>
    <row r="2325" spans="1:9" x14ac:dyDescent="0.3">
      <c r="A2325" s="2">
        <v>2009</v>
      </c>
      <c r="B2325" s="2" t="s">
        <v>33</v>
      </c>
      <c r="C2325" s="2">
        <v>12</v>
      </c>
      <c r="D2325" s="3">
        <v>0</v>
      </c>
      <c r="F2325" s="2">
        <f t="shared" si="77"/>
        <v>0</v>
      </c>
      <c r="G2325" s="2">
        <v>9</v>
      </c>
      <c r="I2325" s="4">
        <f t="shared" si="78"/>
        <v>0</v>
      </c>
    </row>
    <row r="2326" spans="1:9" x14ac:dyDescent="0.3">
      <c r="A2326" s="2">
        <v>2009</v>
      </c>
      <c r="B2326" s="2" t="s">
        <v>33</v>
      </c>
      <c r="C2326" s="2">
        <v>13</v>
      </c>
      <c r="D2326" s="3">
        <v>0</v>
      </c>
      <c r="F2326" s="2">
        <f t="shared" si="77"/>
        <v>0</v>
      </c>
      <c r="G2326" s="2">
        <v>8.5</v>
      </c>
      <c r="I2326" s="4">
        <f t="shared" si="78"/>
        <v>0</v>
      </c>
    </row>
    <row r="2327" spans="1:9" x14ac:dyDescent="0.3">
      <c r="A2327" s="2">
        <v>2009</v>
      </c>
      <c r="B2327" s="2" t="s">
        <v>33</v>
      </c>
      <c r="C2327" s="2">
        <v>14</v>
      </c>
      <c r="D2327" s="3">
        <v>0</v>
      </c>
      <c r="F2327" s="2">
        <f t="shared" si="77"/>
        <v>0</v>
      </c>
      <c r="G2327" s="2">
        <v>7.1</v>
      </c>
      <c r="I2327" s="4">
        <f t="shared" si="78"/>
        <v>0</v>
      </c>
    </row>
    <row r="2328" spans="1:9" x14ac:dyDescent="0.3">
      <c r="A2328" s="2">
        <v>2009</v>
      </c>
      <c r="B2328" s="2" t="s">
        <v>33</v>
      </c>
      <c r="C2328" s="2">
        <v>15</v>
      </c>
      <c r="D2328" s="3">
        <v>0</v>
      </c>
      <c r="F2328" s="2">
        <f t="shared" si="77"/>
        <v>0</v>
      </c>
      <c r="G2328" s="2">
        <v>9.6999999999999993</v>
      </c>
      <c r="I2328" s="4">
        <f t="shared" si="78"/>
        <v>0</v>
      </c>
    </row>
    <row r="2329" spans="1:9" x14ac:dyDescent="0.3">
      <c r="A2329" s="2">
        <v>2009</v>
      </c>
      <c r="B2329" s="2" t="s">
        <v>33</v>
      </c>
      <c r="C2329" s="2">
        <v>16</v>
      </c>
      <c r="D2329" s="3">
        <v>0</v>
      </c>
      <c r="F2329" s="2">
        <f t="shared" si="77"/>
        <v>0</v>
      </c>
      <c r="G2329" s="2">
        <v>6.1</v>
      </c>
      <c r="I2329" s="4">
        <f t="shared" si="78"/>
        <v>0</v>
      </c>
    </row>
    <row r="2330" spans="1:9" x14ac:dyDescent="0.3">
      <c r="A2330" s="2">
        <v>2009</v>
      </c>
      <c r="B2330" s="2" t="s">
        <v>33</v>
      </c>
      <c r="C2330" s="2">
        <v>17</v>
      </c>
      <c r="D2330" s="3">
        <v>0</v>
      </c>
      <c r="F2330" s="2">
        <f t="shared" si="77"/>
        <v>0</v>
      </c>
      <c r="G2330" s="2">
        <v>6.2</v>
      </c>
      <c r="I2330" s="4">
        <f t="shared" si="78"/>
        <v>0</v>
      </c>
    </row>
    <row r="2331" spans="1:9" x14ac:dyDescent="0.3">
      <c r="A2331" s="2">
        <v>2009</v>
      </c>
      <c r="B2331" s="2" t="s">
        <v>33</v>
      </c>
      <c r="C2331" s="2">
        <v>18</v>
      </c>
      <c r="D2331" s="3">
        <v>0</v>
      </c>
      <c r="F2331" s="2">
        <f t="shared" si="77"/>
        <v>0</v>
      </c>
      <c r="G2331" s="2">
        <v>4.8</v>
      </c>
      <c r="I2331" s="4">
        <f t="shared" si="78"/>
        <v>0</v>
      </c>
    </row>
    <row r="2332" spans="1:9" x14ac:dyDescent="0.3">
      <c r="A2332" s="2">
        <v>2009</v>
      </c>
      <c r="B2332" s="2" t="s">
        <v>33</v>
      </c>
      <c r="C2332" s="2">
        <v>19</v>
      </c>
      <c r="D2332" s="3">
        <v>0</v>
      </c>
      <c r="F2332" s="2">
        <f t="shared" si="77"/>
        <v>0</v>
      </c>
      <c r="G2332" s="2">
        <v>5</v>
      </c>
      <c r="I2332" s="4">
        <f t="shared" si="78"/>
        <v>0</v>
      </c>
    </row>
    <row r="2333" spans="1:9" x14ac:dyDescent="0.3">
      <c r="A2333" s="2">
        <v>2009</v>
      </c>
      <c r="B2333" s="2" t="s">
        <v>33</v>
      </c>
      <c r="C2333" s="2">
        <v>20</v>
      </c>
      <c r="D2333" s="3">
        <v>0</v>
      </c>
      <c r="F2333" s="2">
        <f t="shared" si="77"/>
        <v>0</v>
      </c>
      <c r="G2333" s="2">
        <v>5.6</v>
      </c>
      <c r="I2333" s="4">
        <f t="shared" si="78"/>
        <v>0</v>
      </c>
    </row>
    <row r="2334" spans="1:9" x14ac:dyDescent="0.3">
      <c r="A2334" s="2">
        <v>2009</v>
      </c>
      <c r="B2334" s="2" t="s">
        <v>33</v>
      </c>
      <c r="C2334" s="2">
        <v>21</v>
      </c>
      <c r="D2334" s="3">
        <v>0</v>
      </c>
      <c r="F2334" s="2">
        <f t="shared" si="77"/>
        <v>0</v>
      </c>
      <c r="G2334" s="2">
        <v>6.4</v>
      </c>
      <c r="I2334" s="4">
        <f t="shared" si="78"/>
        <v>0</v>
      </c>
    </row>
    <row r="2335" spans="1:9" x14ac:dyDescent="0.3">
      <c r="A2335" s="2">
        <v>2009</v>
      </c>
      <c r="B2335" s="2" t="s">
        <v>33</v>
      </c>
      <c r="C2335" s="2">
        <v>22</v>
      </c>
      <c r="D2335" s="3">
        <v>0</v>
      </c>
      <c r="F2335" s="2">
        <f t="shared" si="77"/>
        <v>0</v>
      </c>
      <c r="G2335" s="2">
        <v>8.6999999999999993</v>
      </c>
      <c r="I2335" s="4">
        <f t="shared" si="78"/>
        <v>0</v>
      </c>
    </row>
    <row r="2336" spans="1:9" x14ac:dyDescent="0.3">
      <c r="A2336" s="2">
        <v>2009</v>
      </c>
      <c r="B2336" s="2" t="s">
        <v>33</v>
      </c>
      <c r="C2336" s="2">
        <v>23</v>
      </c>
      <c r="D2336" s="3">
        <v>0</v>
      </c>
      <c r="F2336" s="2">
        <f t="shared" si="77"/>
        <v>0</v>
      </c>
      <c r="G2336" s="2">
        <v>9.1</v>
      </c>
      <c r="I2336" s="4">
        <f t="shared" si="78"/>
        <v>0</v>
      </c>
    </row>
    <row r="2337" spans="1:9" x14ac:dyDescent="0.3">
      <c r="A2337" s="2">
        <v>2009</v>
      </c>
      <c r="B2337" s="2" t="s">
        <v>33</v>
      </c>
      <c r="C2337" s="2">
        <v>24</v>
      </c>
      <c r="D2337" s="3">
        <v>0</v>
      </c>
      <c r="F2337" s="2">
        <f t="shared" si="77"/>
        <v>0</v>
      </c>
      <c r="G2337" s="2">
        <v>7.8</v>
      </c>
      <c r="I2337" s="4">
        <f t="shared" si="78"/>
        <v>0</v>
      </c>
    </row>
    <row r="2338" spans="1:9" x14ac:dyDescent="0.3">
      <c r="A2338" s="2">
        <v>2009</v>
      </c>
      <c r="B2338" s="2" t="s">
        <v>33</v>
      </c>
      <c r="C2338" s="2">
        <v>25</v>
      </c>
      <c r="D2338" s="3">
        <v>0</v>
      </c>
      <c r="F2338" s="2">
        <f t="shared" si="77"/>
        <v>0</v>
      </c>
      <c r="G2338" s="2">
        <v>7</v>
      </c>
      <c r="I2338" s="4">
        <f t="shared" si="78"/>
        <v>0</v>
      </c>
    </row>
    <row r="2339" spans="1:9" x14ac:dyDescent="0.3">
      <c r="A2339" s="2">
        <v>2009</v>
      </c>
      <c r="B2339" s="2" t="s">
        <v>33</v>
      </c>
      <c r="C2339" s="2">
        <v>26</v>
      </c>
      <c r="D2339" s="3">
        <v>0</v>
      </c>
      <c r="F2339" s="2">
        <f t="shared" si="77"/>
        <v>0</v>
      </c>
      <c r="G2339" s="2">
        <v>6.4</v>
      </c>
      <c r="I2339" s="4">
        <f t="shared" si="78"/>
        <v>0</v>
      </c>
    </row>
    <row r="2340" spans="1:9" x14ac:dyDescent="0.3">
      <c r="A2340" s="2">
        <v>2009</v>
      </c>
      <c r="B2340" s="2" t="s">
        <v>33</v>
      </c>
      <c r="C2340" s="2">
        <v>27</v>
      </c>
      <c r="D2340" s="3">
        <v>0</v>
      </c>
      <c r="F2340" s="2">
        <f t="shared" si="77"/>
        <v>0</v>
      </c>
      <c r="G2340" s="2">
        <v>6.3</v>
      </c>
      <c r="I2340" s="4">
        <f t="shared" si="78"/>
        <v>0</v>
      </c>
    </row>
    <row r="2341" spans="1:9" x14ac:dyDescent="0.3">
      <c r="A2341" s="2">
        <v>2009</v>
      </c>
      <c r="B2341" s="2" t="s">
        <v>33</v>
      </c>
      <c r="C2341" s="2">
        <v>28</v>
      </c>
      <c r="D2341" s="3">
        <v>0</v>
      </c>
      <c r="F2341" s="2">
        <f t="shared" si="77"/>
        <v>0</v>
      </c>
      <c r="G2341" s="2">
        <v>9.4</v>
      </c>
      <c r="I2341" s="4">
        <f t="shared" si="78"/>
        <v>0</v>
      </c>
    </row>
    <row r="2342" spans="1:9" x14ac:dyDescent="0.3">
      <c r="A2342" s="2">
        <v>2009</v>
      </c>
      <c r="B2342" s="2" t="s">
        <v>33</v>
      </c>
      <c r="C2342" s="2">
        <v>29</v>
      </c>
      <c r="D2342" s="3">
        <v>0</v>
      </c>
      <c r="F2342" s="2">
        <f t="shared" si="77"/>
        <v>0</v>
      </c>
      <c r="G2342" s="2">
        <v>8</v>
      </c>
      <c r="I2342" s="4">
        <f t="shared" si="78"/>
        <v>0</v>
      </c>
    </row>
    <row r="2343" spans="1:9" x14ac:dyDescent="0.3">
      <c r="A2343" s="2">
        <v>2009</v>
      </c>
      <c r="B2343" s="2" t="s">
        <v>33</v>
      </c>
      <c r="C2343" s="2">
        <v>30</v>
      </c>
      <c r="D2343" s="3">
        <v>0</v>
      </c>
      <c r="F2343" s="2">
        <f t="shared" si="77"/>
        <v>0</v>
      </c>
      <c r="G2343" s="2">
        <v>11.8</v>
      </c>
      <c r="I2343" s="4">
        <f t="shared" si="78"/>
        <v>0</v>
      </c>
    </row>
    <row r="2344" spans="1:9" x14ac:dyDescent="0.3">
      <c r="A2344" s="2">
        <v>2009</v>
      </c>
      <c r="B2344" s="2" t="s">
        <v>33</v>
      </c>
      <c r="C2344" s="2">
        <v>31</v>
      </c>
      <c r="D2344" s="3">
        <v>0</v>
      </c>
      <c r="F2344" s="2">
        <f t="shared" si="77"/>
        <v>0</v>
      </c>
      <c r="G2344" s="2">
        <v>15</v>
      </c>
      <c r="I2344" s="4">
        <f t="shared" si="78"/>
        <v>0</v>
      </c>
    </row>
    <row r="2345" spans="1:9" x14ac:dyDescent="0.3">
      <c r="A2345" s="2">
        <v>2009</v>
      </c>
      <c r="B2345" s="2" t="s">
        <v>34</v>
      </c>
      <c r="C2345" s="2">
        <v>1</v>
      </c>
      <c r="D2345" s="3">
        <v>0</v>
      </c>
      <c r="F2345" s="2">
        <f t="shared" si="77"/>
        <v>0</v>
      </c>
      <c r="G2345" s="2">
        <v>9.6</v>
      </c>
      <c r="I2345" s="4">
        <f t="shared" si="78"/>
        <v>0</v>
      </c>
    </row>
    <row r="2346" spans="1:9" x14ac:dyDescent="0.3">
      <c r="A2346" s="2">
        <v>2009</v>
      </c>
      <c r="B2346" s="2" t="s">
        <v>34</v>
      </c>
      <c r="C2346" s="2">
        <v>2</v>
      </c>
      <c r="D2346" s="3">
        <v>0</v>
      </c>
      <c r="F2346" s="2">
        <f t="shared" si="77"/>
        <v>0</v>
      </c>
      <c r="G2346" s="2">
        <v>7.6</v>
      </c>
      <c r="I2346" s="4">
        <f t="shared" si="78"/>
        <v>0</v>
      </c>
    </row>
    <row r="2347" spans="1:9" x14ac:dyDescent="0.3">
      <c r="A2347" s="2">
        <v>2009</v>
      </c>
      <c r="B2347" s="2" t="s">
        <v>34</v>
      </c>
      <c r="C2347" s="2">
        <v>3</v>
      </c>
      <c r="D2347" s="3">
        <v>0</v>
      </c>
      <c r="F2347" s="2">
        <f t="shared" si="77"/>
        <v>0</v>
      </c>
      <c r="G2347" s="2">
        <v>8.8000000000000007</v>
      </c>
      <c r="I2347" s="4">
        <f t="shared" si="78"/>
        <v>0</v>
      </c>
    </row>
    <row r="2348" spans="1:9" x14ac:dyDescent="0.3">
      <c r="A2348" s="2">
        <v>2009</v>
      </c>
      <c r="B2348" s="2" t="s">
        <v>34</v>
      </c>
      <c r="C2348" s="2">
        <v>4</v>
      </c>
      <c r="D2348" s="3">
        <v>0</v>
      </c>
      <c r="F2348" s="2">
        <f t="shared" si="77"/>
        <v>0</v>
      </c>
      <c r="G2348" s="2">
        <v>8.1</v>
      </c>
      <c r="I2348" s="4">
        <f t="shared" si="78"/>
        <v>0</v>
      </c>
    </row>
    <row r="2349" spans="1:9" x14ac:dyDescent="0.3">
      <c r="A2349" s="2">
        <v>2009</v>
      </c>
      <c r="B2349" s="2" t="s">
        <v>34</v>
      </c>
      <c r="C2349" s="2">
        <v>5</v>
      </c>
      <c r="D2349" s="3">
        <v>0</v>
      </c>
      <c r="F2349" s="2">
        <f t="shared" si="77"/>
        <v>0</v>
      </c>
      <c r="G2349" s="2">
        <v>8.4</v>
      </c>
      <c r="I2349" s="4">
        <f t="shared" si="78"/>
        <v>0</v>
      </c>
    </row>
    <row r="2350" spans="1:9" x14ac:dyDescent="0.3">
      <c r="A2350" s="2">
        <v>2009</v>
      </c>
      <c r="B2350" s="2" t="s">
        <v>34</v>
      </c>
      <c r="C2350" s="2">
        <v>6</v>
      </c>
      <c r="D2350" s="3">
        <v>0</v>
      </c>
      <c r="F2350" s="2">
        <f t="shared" si="77"/>
        <v>0</v>
      </c>
      <c r="G2350" s="2">
        <v>10.3</v>
      </c>
      <c r="I2350" s="4">
        <f t="shared" si="78"/>
        <v>0</v>
      </c>
    </row>
    <row r="2351" spans="1:9" x14ac:dyDescent="0.3">
      <c r="A2351" s="2">
        <v>2009</v>
      </c>
      <c r="B2351" s="2" t="s">
        <v>34</v>
      </c>
      <c r="C2351" s="2">
        <v>7</v>
      </c>
      <c r="D2351" s="3">
        <v>0</v>
      </c>
      <c r="F2351" s="2">
        <f t="shared" si="77"/>
        <v>0</v>
      </c>
      <c r="G2351" s="2">
        <v>12.6</v>
      </c>
      <c r="I2351" s="4">
        <f t="shared" si="78"/>
        <v>0</v>
      </c>
    </row>
    <row r="2352" spans="1:9" x14ac:dyDescent="0.3">
      <c r="A2352" s="2">
        <v>2009</v>
      </c>
      <c r="B2352" s="2" t="s">
        <v>34</v>
      </c>
      <c r="C2352" s="2">
        <v>8</v>
      </c>
      <c r="D2352" s="3">
        <v>0</v>
      </c>
      <c r="F2352" s="2">
        <f t="shared" si="77"/>
        <v>0</v>
      </c>
      <c r="G2352" s="2">
        <v>12</v>
      </c>
      <c r="I2352" s="4">
        <f t="shared" si="78"/>
        <v>0</v>
      </c>
    </row>
    <row r="2353" spans="1:9" x14ac:dyDescent="0.3">
      <c r="A2353" s="2">
        <v>2009</v>
      </c>
      <c r="B2353" s="2" t="s">
        <v>34</v>
      </c>
      <c r="C2353" s="2">
        <v>9</v>
      </c>
      <c r="D2353" s="3">
        <v>0</v>
      </c>
      <c r="F2353" s="2">
        <f t="shared" si="77"/>
        <v>0</v>
      </c>
      <c r="G2353" s="2">
        <v>6.6</v>
      </c>
      <c r="I2353" s="4">
        <f t="shared" si="78"/>
        <v>0</v>
      </c>
    </row>
    <row r="2354" spans="1:9" x14ac:dyDescent="0.3">
      <c r="A2354" s="2">
        <v>2009</v>
      </c>
      <c r="B2354" s="2" t="s">
        <v>34</v>
      </c>
      <c r="C2354" s="2">
        <v>10</v>
      </c>
      <c r="D2354" s="3">
        <v>0</v>
      </c>
      <c r="F2354" s="2">
        <f t="shared" si="77"/>
        <v>0</v>
      </c>
      <c r="G2354" s="2">
        <v>5.8</v>
      </c>
      <c r="I2354" s="4">
        <f t="shared" si="78"/>
        <v>0</v>
      </c>
    </row>
    <row r="2355" spans="1:9" x14ac:dyDescent="0.3">
      <c r="A2355" s="2">
        <v>2009</v>
      </c>
      <c r="B2355" s="2" t="s">
        <v>34</v>
      </c>
      <c r="C2355" s="2">
        <v>11</v>
      </c>
      <c r="D2355" s="3">
        <v>0</v>
      </c>
      <c r="F2355" s="2">
        <f t="shared" si="77"/>
        <v>0</v>
      </c>
      <c r="G2355" s="2">
        <v>6.8</v>
      </c>
      <c r="I2355" s="4">
        <f t="shared" si="78"/>
        <v>0</v>
      </c>
    </row>
    <row r="2356" spans="1:9" x14ac:dyDescent="0.3">
      <c r="A2356" s="2">
        <v>2009</v>
      </c>
      <c r="B2356" s="2" t="s">
        <v>34</v>
      </c>
      <c r="C2356" s="2">
        <v>12</v>
      </c>
      <c r="D2356" s="3">
        <v>0</v>
      </c>
      <c r="F2356" s="2">
        <f t="shared" si="77"/>
        <v>0</v>
      </c>
      <c r="G2356" s="2">
        <v>7.4</v>
      </c>
      <c r="I2356" s="4">
        <f t="shared" si="78"/>
        <v>0</v>
      </c>
    </row>
    <row r="2357" spans="1:9" x14ac:dyDescent="0.3">
      <c r="A2357" s="2">
        <v>2009</v>
      </c>
      <c r="B2357" s="2" t="s">
        <v>34</v>
      </c>
      <c r="C2357" s="2">
        <v>13</v>
      </c>
      <c r="D2357" s="3">
        <v>0</v>
      </c>
      <c r="F2357" s="2">
        <f t="shared" si="77"/>
        <v>0</v>
      </c>
      <c r="G2357" s="2">
        <v>9.9</v>
      </c>
      <c r="I2357" s="4">
        <f t="shared" si="78"/>
        <v>0</v>
      </c>
    </row>
    <row r="2358" spans="1:9" x14ac:dyDescent="0.3">
      <c r="A2358" s="2">
        <v>2009</v>
      </c>
      <c r="B2358" s="2" t="s">
        <v>34</v>
      </c>
      <c r="C2358" s="2">
        <v>14</v>
      </c>
      <c r="D2358" s="3">
        <v>0</v>
      </c>
      <c r="F2358" s="2">
        <f t="shared" si="77"/>
        <v>0</v>
      </c>
      <c r="G2358" s="2">
        <v>8</v>
      </c>
      <c r="I2358" s="4">
        <f t="shared" si="78"/>
        <v>0</v>
      </c>
    </row>
    <row r="2359" spans="1:9" x14ac:dyDescent="0.3">
      <c r="A2359" s="2">
        <v>2009</v>
      </c>
      <c r="B2359" s="2" t="s">
        <v>34</v>
      </c>
      <c r="C2359" s="2">
        <v>15</v>
      </c>
      <c r="D2359" s="3">
        <v>0</v>
      </c>
      <c r="F2359" s="2">
        <f t="shared" si="77"/>
        <v>0</v>
      </c>
      <c r="G2359" s="2">
        <v>10.3</v>
      </c>
      <c r="I2359" s="4">
        <f t="shared" si="78"/>
        <v>0</v>
      </c>
    </row>
    <row r="2360" spans="1:9" x14ac:dyDescent="0.3">
      <c r="A2360" s="2">
        <v>2009</v>
      </c>
      <c r="B2360" s="2" t="s">
        <v>34</v>
      </c>
      <c r="C2360" s="2">
        <v>16</v>
      </c>
      <c r="D2360" s="3">
        <v>0</v>
      </c>
      <c r="F2360" s="2">
        <f t="shared" si="77"/>
        <v>0</v>
      </c>
      <c r="G2360" s="2">
        <v>7.3</v>
      </c>
      <c r="I2360" s="4">
        <f t="shared" si="78"/>
        <v>0</v>
      </c>
    </row>
    <row r="2361" spans="1:9" x14ac:dyDescent="0.3">
      <c r="A2361" s="2">
        <v>2009</v>
      </c>
      <c r="B2361" s="2" t="s">
        <v>34</v>
      </c>
      <c r="C2361" s="2">
        <v>17</v>
      </c>
      <c r="D2361" s="3">
        <v>0</v>
      </c>
      <c r="F2361" s="2">
        <f t="shared" si="77"/>
        <v>0</v>
      </c>
      <c r="G2361" s="2">
        <v>7.8</v>
      </c>
      <c r="I2361" s="4">
        <f t="shared" si="78"/>
        <v>0</v>
      </c>
    </row>
    <row r="2362" spans="1:9" x14ac:dyDescent="0.3">
      <c r="A2362" s="2">
        <v>2009</v>
      </c>
      <c r="B2362" s="2" t="s">
        <v>34</v>
      </c>
      <c r="C2362" s="2">
        <v>18</v>
      </c>
      <c r="D2362" s="3">
        <v>0</v>
      </c>
      <c r="F2362" s="2">
        <f t="shared" si="77"/>
        <v>0</v>
      </c>
      <c r="G2362" s="2">
        <v>7.7</v>
      </c>
      <c r="I2362" s="4">
        <f t="shared" si="78"/>
        <v>0</v>
      </c>
    </row>
    <row r="2363" spans="1:9" x14ac:dyDescent="0.3">
      <c r="A2363" s="2">
        <v>2009</v>
      </c>
      <c r="B2363" s="2" t="s">
        <v>34</v>
      </c>
      <c r="C2363" s="2">
        <v>19</v>
      </c>
      <c r="D2363" s="3">
        <v>0</v>
      </c>
      <c r="F2363" s="2">
        <f t="shared" si="77"/>
        <v>0</v>
      </c>
      <c r="G2363" s="2">
        <v>12.2</v>
      </c>
      <c r="I2363" s="4">
        <f t="shared" si="78"/>
        <v>0</v>
      </c>
    </row>
    <row r="2364" spans="1:9" x14ac:dyDescent="0.3">
      <c r="A2364" s="2">
        <v>2009</v>
      </c>
      <c r="B2364" s="2" t="s">
        <v>34</v>
      </c>
      <c r="C2364" s="2">
        <v>20</v>
      </c>
      <c r="D2364" s="3">
        <v>0</v>
      </c>
      <c r="F2364" s="2">
        <f t="shared" si="77"/>
        <v>0</v>
      </c>
      <c r="G2364" s="2">
        <v>7.8</v>
      </c>
      <c r="I2364" s="4">
        <f t="shared" si="78"/>
        <v>0</v>
      </c>
    </row>
    <row r="2365" spans="1:9" x14ac:dyDescent="0.3">
      <c r="A2365" s="2">
        <v>2009</v>
      </c>
      <c r="B2365" s="2" t="s">
        <v>34</v>
      </c>
      <c r="C2365" s="2">
        <v>21</v>
      </c>
      <c r="D2365" s="3">
        <v>0</v>
      </c>
      <c r="F2365" s="2">
        <f t="shared" si="77"/>
        <v>0</v>
      </c>
      <c r="G2365" s="2">
        <v>7.3</v>
      </c>
      <c r="I2365" s="4">
        <f t="shared" si="78"/>
        <v>0</v>
      </c>
    </row>
    <row r="2366" spans="1:9" x14ac:dyDescent="0.3">
      <c r="A2366" s="2">
        <v>2009</v>
      </c>
      <c r="B2366" s="2" t="s">
        <v>34</v>
      </c>
      <c r="C2366" s="2">
        <v>22</v>
      </c>
      <c r="D2366" s="3">
        <v>0</v>
      </c>
      <c r="F2366" s="2">
        <f t="shared" si="77"/>
        <v>0</v>
      </c>
      <c r="G2366" s="2">
        <v>7.1</v>
      </c>
      <c r="I2366" s="4">
        <f t="shared" si="78"/>
        <v>0</v>
      </c>
    </row>
    <row r="2367" spans="1:9" x14ac:dyDescent="0.3">
      <c r="A2367" s="2">
        <v>2009</v>
      </c>
      <c r="B2367" s="2" t="s">
        <v>34</v>
      </c>
      <c r="C2367" s="2">
        <v>23</v>
      </c>
      <c r="D2367" s="3">
        <v>0</v>
      </c>
      <c r="F2367" s="2">
        <f t="shared" si="77"/>
        <v>0</v>
      </c>
      <c r="G2367" s="2">
        <v>8.8000000000000007</v>
      </c>
      <c r="I2367" s="4">
        <f t="shared" si="78"/>
        <v>0</v>
      </c>
    </row>
    <row r="2368" spans="1:9" x14ac:dyDescent="0.3">
      <c r="A2368" s="2">
        <v>2009</v>
      </c>
      <c r="B2368" s="2" t="s">
        <v>34</v>
      </c>
      <c r="C2368" s="2">
        <v>24</v>
      </c>
      <c r="D2368" s="3">
        <v>0</v>
      </c>
      <c r="F2368" s="2">
        <f t="shared" si="77"/>
        <v>0</v>
      </c>
      <c r="G2368" s="2">
        <v>8</v>
      </c>
      <c r="I2368" s="4">
        <f t="shared" si="78"/>
        <v>0</v>
      </c>
    </row>
    <row r="2369" spans="1:9" x14ac:dyDescent="0.3">
      <c r="A2369" s="2">
        <v>2009</v>
      </c>
      <c r="B2369" s="2" t="s">
        <v>34</v>
      </c>
      <c r="C2369" s="2">
        <v>25</v>
      </c>
      <c r="D2369" s="3">
        <v>0</v>
      </c>
      <c r="F2369" s="2">
        <f t="shared" si="77"/>
        <v>0</v>
      </c>
      <c r="G2369" s="2">
        <v>8.5</v>
      </c>
      <c r="I2369" s="4">
        <f t="shared" si="78"/>
        <v>0</v>
      </c>
    </row>
    <row r="2370" spans="1:9" x14ac:dyDescent="0.3">
      <c r="A2370" s="2">
        <v>2009</v>
      </c>
      <c r="B2370" s="2" t="s">
        <v>34</v>
      </c>
      <c r="C2370" s="2">
        <v>26</v>
      </c>
      <c r="D2370" s="3">
        <v>0</v>
      </c>
      <c r="F2370" s="2">
        <f t="shared" si="77"/>
        <v>0</v>
      </c>
      <c r="G2370" s="2">
        <v>6.9</v>
      </c>
      <c r="I2370" s="4">
        <f t="shared" si="78"/>
        <v>0</v>
      </c>
    </row>
    <row r="2371" spans="1:9" x14ac:dyDescent="0.3">
      <c r="A2371" s="2">
        <v>2009</v>
      </c>
      <c r="B2371" s="2" t="s">
        <v>34</v>
      </c>
      <c r="C2371" s="2">
        <v>27</v>
      </c>
      <c r="D2371" s="3">
        <v>0</v>
      </c>
      <c r="F2371" s="2">
        <f t="shared" si="77"/>
        <v>0</v>
      </c>
      <c r="G2371" s="2">
        <v>7.3</v>
      </c>
      <c r="I2371" s="4">
        <f t="shared" si="78"/>
        <v>0</v>
      </c>
    </row>
    <row r="2372" spans="1:9" x14ac:dyDescent="0.3">
      <c r="A2372" s="2">
        <v>2009</v>
      </c>
      <c r="B2372" s="2" t="s">
        <v>34</v>
      </c>
      <c r="C2372" s="2">
        <v>28</v>
      </c>
      <c r="D2372" s="3">
        <v>0</v>
      </c>
      <c r="F2372" s="2">
        <f t="shared" si="77"/>
        <v>0</v>
      </c>
      <c r="G2372" s="2">
        <v>10.5</v>
      </c>
      <c r="I2372" s="4">
        <f t="shared" si="78"/>
        <v>0</v>
      </c>
    </row>
    <row r="2373" spans="1:9" x14ac:dyDescent="0.3">
      <c r="A2373" s="2">
        <v>2009</v>
      </c>
      <c r="B2373" s="2" t="s">
        <v>34</v>
      </c>
      <c r="C2373" s="2">
        <v>29</v>
      </c>
      <c r="D2373" s="3">
        <v>0</v>
      </c>
      <c r="F2373" s="2">
        <f t="shared" si="77"/>
        <v>0</v>
      </c>
      <c r="G2373" s="2">
        <v>14.2</v>
      </c>
      <c r="I2373" s="4">
        <f t="shared" si="78"/>
        <v>0</v>
      </c>
    </row>
    <row r="2374" spans="1:9" x14ac:dyDescent="0.3">
      <c r="A2374" s="2">
        <v>2009</v>
      </c>
      <c r="B2374" s="2" t="s">
        <v>34</v>
      </c>
      <c r="C2374" s="2">
        <v>30</v>
      </c>
      <c r="D2374" s="3">
        <v>0</v>
      </c>
      <c r="F2374" s="2">
        <f t="shared" si="77"/>
        <v>0</v>
      </c>
      <c r="G2374" s="2">
        <v>10.5</v>
      </c>
      <c r="I2374" s="4">
        <f t="shared" si="78"/>
        <v>0</v>
      </c>
    </row>
    <row r="2375" spans="1:9" x14ac:dyDescent="0.3">
      <c r="A2375" s="2">
        <v>2009</v>
      </c>
      <c r="B2375" s="2" t="s">
        <v>35</v>
      </c>
      <c r="C2375" s="2">
        <v>1</v>
      </c>
      <c r="D2375" s="3">
        <v>0</v>
      </c>
      <c r="F2375" s="2">
        <f t="shared" si="77"/>
        <v>0</v>
      </c>
      <c r="G2375" s="2">
        <v>11.4</v>
      </c>
      <c r="I2375" s="4">
        <f t="shared" si="78"/>
        <v>0</v>
      </c>
    </row>
    <row r="2376" spans="1:9" x14ac:dyDescent="0.3">
      <c r="A2376" s="2">
        <v>2009</v>
      </c>
      <c r="B2376" s="2" t="s">
        <v>35</v>
      </c>
      <c r="C2376" s="2">
        <v>2</v>
      </c>
      <c r="D2376" s="3">
        <v>0</v>
      </c>
      <c r="F2376" s="2">
        <f t="shared" si="77"/>
        <v>0</v>
      </c>
      <c r="G2376" s="2">
        <v>8.9</v>
      </c>
      <c r="I2376" s="4">
        <f t="shared" si="78"/>
        <v>0</v>
      </c>
    </row>
    <row r="2377" spans="1:9" x14ac:dyDescent="0.3">
      <c r="A2377" s="2">
        <v>2009</v>
      </c>
      <c r="B2377" s="2" t="s">
        <v>35</v>
      </c>
      <c r="C2377" s="2">
        <v>3</v>
      </c>
      <c r="D2377" s="3">
        <v>0</v>
      </c>
      <c r="F2377" s="2">
        <f t="shared" si="77"/>
        <v>0</v>
      </c>
      <c r="G2377" s="2">
        <v>9.6999999999999993</v>
      </c>
      <c r="I2377" s="4">
        <f t="shared" si="78"/>
        <v>0</v>
      </c>
    </row>
    <row r="2378" spans="1:9" x14ac:dyDescent="0.3">
      <c r="A2378" s="2">
        <v>2009</v>
      </c>
      <c r="B2378" s="2" t="s">
        <v>35</v>
      </c>
      <c r="C2378" s="2">
        <v>4</v>
      </c>
      <c r="D2378" s="3">
        <v>0</v>
      </c>
      <c r="F2378" s="2">
        <f t="shared" si="77"/>
        <v>0</v>
      </c>
      <c r="G2378" s="2">
        <v>9.1999999999999993</v>
      </c>
      <c r="I2378" s="4">
        <f t="shared" si="78"/>
        <v>0</v>
      </c>
    </row>
    <row r="2379" spans="1:9" x14ac:dyDescent="0.3">
      <c r="A2379" s="2">
        <v>2009</v>
      </c>
      <c r="B2379" s="2" t="s">
        <v>35</v>
      </c>
      <c r="C2379" s="2">
        <v>5</v>
      </c>
      <c r="D2379" s="3">
        <v>0</v>
      </c>
      <c r="F2379" s="2">
        <f t="shared" si="77"/>
        <v>0</v>
      </c>
      <c r="G2379" s="2">
        <v>7.2</v>
      </c>
      <c r="I2379" s="4">
        <f t="shared" si="78"/>
        <v>0</v>
      </c>
    </row>
    <row r="2380" spans="1:9" x14ac:dyDescent="0.3">
      <c r="A2380" s="2">
        <v>2009</v>
      </c>
      <c r="B2380" s="2" t="s">
        <v>35</v>
      </c>
      <c r="C2380" s="2">
        <v>6</v>
      </c>
      <c r="D2380" s="3">
        <v>0</v>
      </c>
      <c r="F2380" s="2">
        <f t="shared" si="77"/>
        <v>0</v>
      </c>
      <c r="G2380" s="2">
        <v>7.1</v>
      </c>
      <c r="I2380" s="4">
        <f t="shared" si="78"/>
        <v>0</v>
      </c>
    </row>
    <row r="2381" spans="1:9" x14ac:dyDescent="0.3">
      <c r="A2381" s="2">
        <v>2009</v>
      </c>
      <c r="B2381" s="2" t="s">
        <v>35</v>
      </c>
      <c r="C2381" s="2">
        <v>7</v>
      </c>
      <c r="D2381" s="3">
        <v>0</v>
      </c>
      <c r="F2381" s="2">
        <f t="shared" si="77"/>
        <v>0</v>
      </c>
      <c r="G2381" s="2">
        <v>6.9</v>
      </c>
      <c r="I2381" s="4">
        <f t="shared" si="78"/>
        <v>0</v>
      </c>
    </row>
    <row r="2382" spans="1:9" x14ac:dyDescent="0.3">
      <c r="A2382" s="2">
        <v>2009</v>
      </c>
      <c r="B2382" s="2" t="s">
        <v>35</v>
      </c>
      <c r="C2382" s="2">
        <v>8</v>
      </c>
      <c r="D2382" s="3">
        <v>0</v>
      </c>
      <c r="F2382" s="2">
        <f t="shared" si="77"/>
        <v>0</v>
      </c>
      <c r="G2382" s="2">
        <v>5.3</v>
      </c>
      <c r="I2382" s="4">
        <f t="shared" si="78"/>
        <v>0</v>
      </c>
    </row>
    <row r="2383" spans="1:9" x14ac:dyDescent="0.3">
      <c r="A2383" s="2">
        <v>2009</v>
      </c>
      <c r="B2383" s="2" t="s">
        <v>35</v>
      </c>
      <c r="C2383" s="2">
        <v>9</v>
      </c>
      <c r="D2383" s="3">
        <v>0</v>
      </c>
      <c r="F2383" s="2">
        <f t="shared" si="77"/>
        <v>0</v>
      </c>
      <c r="G2383" s="2">
        <v>7.8</v>
      </c>
      <c r="I2383" s="4">
        <f t="shared" si="78"/>
        <v>0</v>
      </c>
    </row>
    <row r="2384" spans="1:9" x14ac:dyDescent="0.3">
      <c r="A2384" s="2">
        <v>2009</v>
      </c>
      <c r="B2384" s="2" t="s">
        <v>35</v>
      </c>
      <c r="C2384" s="2">
        <v>10</v>
      </c>
      <c r="D2384" s="3">
        <v>0</v>
      </c>
      <c r="F2384" s="2">
        <f t="shared" si="77"/>
        <v>0</v>
      </c>
      <c r="G2384" s="2">
        <v>7.1</v>
      </c>
      <c r="I2384" s="4">
        <f t="shared" si="78"/>
        <v>0</v>
      </c>
    </row>
    <row r="2385" spans="1:9" x14ac:dyDescent="0.3">
      <c r="A2385" s="2">
        <v>2009</v>
      </c>
      <c r="B2385" s="2" t="s">
        <v>35</v>
      </c>
      <c r="C2385" s="2">
        <v>11</v>
      </c>
      <c r="D2385" s="3">
        <v>0</v>
      </c>
      <c r="F2385" s="2">
        <f t="shared" si="77"/>
        <v>0</v>
      </c>
      <c r="G2385" s="2">
        <v>6.6</v>
      </c>
      <c r="I2385" s="4">
        <f t="shared" si="78"/>
        <v>0</v>
      </c>
    </row>
    <row r="2386" spans="1:9" x14ac:dyDescent="0.3">
      <c r="A2386" s="2">
        <v>2009</v>
      </c>
      <c r="B2386" s="2" t="s">
        <v>35</v>
      </c>
      <c r="C2386" s="2">
        <v>12</v>
      </c>
      <c r="D2386" s="3">
        <v>0</v>
      </c>
      <c r="F2386" s="2">
        <f t="shared" si="77"/>
        <v>0</v>
      </c>
      <c r="G2386" s="2">
        <v>6.2</v>
      </c>
      <c r="I2386" s="4">
        <f t="shared" si="78"/>
        <v>0</v>
      </c>
    </row>
    <row r="2387" spans="1:9" x14ac:dyDescent="0.3">
      <c r="A2387" s="2">
        <v>2009</v>
      </c>
      <c r="B2387" s="2" t="s">
        <v>35</v>
      </c>
      <c r="C2387" s="2">
        <v>13</v>
      </c>
      <c r="D2387" s="3">
        <v>0</v>
      </c>
      <c r="F2387" s="2">
        <f t="shared" ref="F2387:F2450" si="79">D2387/294.81</f>
        <v>0</v>
      </c>
      <c r="G2387" s="2">
        <v>10</v>
      </c>
      <c r="I2387" s="4">
        <f t="shared" ref="I2387:I2450" si="80">F2387*$R$28</f>
        <v>0</v>
      </c>
    </row>
    <row r="2388" spans="1:9" x14ac:dyDescent="0.3">
      <c r="A2388" s="2">
        <v>2009</v>
      </c>
      <c r="B2388" s="2" t="s">
        <v>35</v>
      </c>
      <c r="C2388" s="2">
        <v>14</v>
      </c>
      <c r="D2388" s="3">
        <v>0</v>
      </c>
      <c r="F2388" s="2">
        <f t="shared" si="79"/>
        <v>0</v>
      </c>
      <c r="G2388" s="2">
        <v>12.2</v>
      </c>
      <c r="I2388" s="4">
        <f t="shared" si="80"/>
        <v>0</v>
      </c>
    </row>
    <row r="2389" spans="1:9" x14ac:dyDescent="0.3">
      <c r="A2389" s="2">
        <v>2009</v>
      </c>
      <c r="B2389" s="2" t="s">
        <v>35</v>
      </c>
      <c r="C2389" s="2">
        <v>15</v>
      </c>
      <c r="D2389" s="3">
        <v>0</v>
      </c>
      <c r="F2389" s="2">
        <f t="shared" si="79"/>
        <v>0</v>
      </c>
      <c r="G2389" s="2">
        <v>13.3</v>
      </c>
      <c r="I2389" s="4">
        <f t="shared" si="80"/>
        <v>0</v>
      </c>
    </row>
    <row r="2390" spans="1:9" x14ac:dyDescent="0.3">
      <c r="A2390" s="2">
        <v>2009</v>
      </c>
      <c r="B2390" s="2" t="s">
        <v>35</v>
      </c>
      <c r="C2390" s="2">
        <v>16</v>
      </c>
      <c r="D2390" s="3">
        <v>0</v>
      </c>
      <c r="F2390" s="2">
        <f t="shared" si="79"/>
        <v>0</v>
      </c>
      <c r="G2390" s="2">
        <v>13.6</v>
      </c>
      <c r="I2390" s="4">
        <f t="shared" si="80"/>
        <v>0</v>
      </c>
    </row>
    <row r="2391" spans="1:9" x14ac:dyDescent="0.3">
      <c r="A2391" s="2">
        <v>2009</v>
      </c>
      <c r="B2391" s="2" t="s">
        <v>35</v>
      </c>
      <c r="C2391" s="2">
        <v>17</v>
      </c>
      <c r="D2391" s="3">
        <v>0</v>
      </c>
      <c r="F2391" s="2">
        <f t="shared" si="79"/>
        <v>0</v>
      </c>
      <c r="G2391" s="2">
        <v>11.4</v>
      </c>
      <c r="I2391" s="4">
        <f t="shared" si="80"/>
        <v>0</v>
      </c>
    </row>
    <row r="2392" spans="1:9" x14ac:dyDescent="0.3">
      <c r="A2392" s="2">
        <v>2009</v>
      </c>
      <c r="B2392" s="2" t="s">
        <v>35</v>
      </c>
      <c r="C2392" s="2">
        <v>18</v>
      </c>
      <c r="D2392" s="3">
        <v>0</v>
      </c>
      <c r="F2392" s="2">
        <f t="shared" si="79"/>
        <v>0</v>
      </c>
      <c r="G2392" s="2">
        <v>9.9</v>
      </c>
      <c r="I2392" s="4">
        <f t="shared" si="80"/>
        <v>0</v>
      </c>
    </row>
    <row r="2393" spans="1:9" x14ac:dyDescent="0.3">
      <c r="A2393" s="2">
        <v>2009</v>
      </c>
      <c r="B2393" s="2" t="s">
        <v>35</v>
      </c>
      <c r="C2393" s="2">
        <v>19</v>
      </c>
      <c r="D2393" s="3">
        <v>0</v>
      </c>
      <c r="F2393" s="2">
        <f t="shared" si="79"/>
        <v>0</v>
      </c>
      <c r="G2393" s="2">
        <v>12.7</v>
      </c>
      <c r="I2393" s="4">
        <f t="shared" si="80"/>
        <v>0</v>
      </c>
    </row>
    <row r="2394" spans="1:9" x14ac:dyDescent="0.3">
      <c r="A2394" s="2">
        <v>2009</v>
      </c>
      <c r="B2394" s="2" t="s">
        <v>35</v>
      </c>
      <c r="C2394" s="2">
        <v>20</v>
      </c>
      <c r="D2394" s="3">
        <v>0</v>
      </c>
      <c r="F2394" s="2">
        <f t="shared" si="79"/>
        <v>0</v>
      </c>
      <c r="G2394" s="2">
        <v>10</v>
      </c>
      <c r="I2394" s="4">
        <f t="shared" si="80"/>
        <v>0</v>
      </c>
    </row>
    <row r="2395" spans="1:9" x14ac:dyDescent="0.3">
      <c r="A2395" s="2">
        <v>2009</v>
      </c>
      <c r="B2395" s="2" t="s">
        <v>35</v>
      </c>
      <c r="C2395" s="2">
        <v>21</v>
      </c>
      <c r="D2395" s="3">
        <v>0</v>
      </c>
      <c r="F2395" s="2">
        <f t="shared" si="79"/>
        <v>0</v>
      </c>
      <c r="G2395" s="2">
        <v>9.9</v>
      </c>
      <c r="I2395" s="4">
        <f t="shared" si="80"/>
        <v>0</v>
      </c>
    </row>
    <row r="2396" spans="1:9" x14ac:dyDescent="0.3">
      <c r="A2396" s="2">
        <v>2009</v>
      </c>
      <c r="B2396" s="2" t="s">
        <v>35</v>
      </c>
      <c r="C2396" s="2">
        <v>22</v>
      </c>
      <c r="D2396" s="3">
        <v>0</v>
      </c>
      <c r="F2396" s="2">
        <f t="shared" si="79"/>
        <v>0</v>
      </c>
      <c r="G2396" s="2">
        <v>10.3</v>
      </c>
      <c r="I2396" s="4">
        <f t="shared" si="80"/>
        <v>0</v>
      </c>
    </row>
    <row r="2397" spans="1:9" x14ac:dyDescent="0.3">
      <c r="A2397" s="2">
        <v>2009</v>
      </c>
      <c r="B2397" s="2" t="s">
        <v>35</v>
      </c>
      <c r="C2397" s="2">
        <v>23</v>
      </c>
      <c r="D2397" s="3">
        <v>0</v>
      </c>
      <c r="F2397" s="2">
        <f t="shared" si="79"/>
        <v>0</v>
      </c>
      <c r="G2397" s="2">
        <v>11.3</v>
      </c>
      <c r="I2397" s="4">
        <f t="shared" si="80"/>
        <v>0</v>
      </c>
    </row>
    <row r="2398" spans="1:9" x14ac:dyDescent="0.3">
      <c r="A2398" s="2">
        <v>2009</v>
      </c>
      <c r="B2398" s="2" t="s">
        <v>35</v>
      </c>
      <c r="C2398" s="2">
        <v>24</v>
      </c>
      <c r="D2398" s="3">
        <v>0</v>
      </c>
      <c r="F2398" s="2">
        <f t="shared" si="79"/>
        <v>0</v>
      </c>
      <c r="G2398" s="2">
        <v>14.1</v>
      </c>
      <c r="I2398" s="4">
        <f t="shared" si="80"/>
        <v>0</v>
      </c>
    </row>
    <row r="2399" spans="1:9" x14ac:dyDescent="0.3">
      <c r="A2399" s="2">
        <v>2009</v>
      </c>
      <c r="B2399" s="2" t="s">
        <v>35</v>
      </c>
      <c r="C2399" s="2">
        <v>25</v>
      </c>
      <c r="D2399" s="3">
        <v>0</v>
      </c>
      <c r="F2399" s="2">
        <f t="shared" si="79"/>
        <v>0</v>
      </c>
      <c r="G2399" s="2">
        <v>12.7</v>
      </c>
      <c r="I2399" s="4">
        <f t="shared" si="80"/>
        <v>0</v>
      </c>
    </row>
    <row r="2400" spans="1:9" x14ac:dyDescent="0.3">
      <c r="A2400" s="2">
        <v>2009</v>
      </c>
      <c r="B2400" s="2" t="s">
        <v>35</v>
      </c>
      <c r="C2400" s="2">
        <v>26</v>
      </c>
      <c r="D2400" s="3">
        <v>0</v>
      </c>
      <c r="F2400" s="2">
        <f t="shared" si="79"/>
        <v>0</v>
      </c>
      <c r="G2400" s="2">
        <v>13.7</v>
      </c>
      <c r="I2400" s="4">
        <f t="shared" si="80"/>
        <v>0</v>
      </c>
    </row>
    <row r="2401" spans="1:9" x14ac:dyDescent="0.3">
      <c r="A2401" s="2">
        <v>2009</v>
      </c>
      <c r="B2401" s="2" t="s">
        <v>35</v>
      </c>
      <c r="C2401" s="2">
        <v>27</v>
      </c>
      <c r="D2401" s="3">
        <v>0</v>
      </c>
      <c r="F2401" s="2">
        <f t="shared" si="79"/>
        <v>0</v>
      </c>
      <c r="G2401" s="2">
        <v>13.5</v>
      </c>
      <c r="I2401" s="4">
        <f t="shared" si="80"/>
        <v>0</v>
      </c>
    </row>
    <row r="2402" spans="1:9" x14ac:dyDescent="0.3">
      <c r="A2402" s="2">
        <v>2009</v>
      </c>
      <c r="B2402" s="2" t="s">
        <v>35</v>
      </c>
      <c r="C2402" s="2">
        <v>28</v>
      </c>
      <c r="D2402" s="3">
        <v>0</v>
      </c>
      <c r="F2402" s="2">
        <f t="shared" si="79"/>
        <v>0</v>
      </c>
      <c r="G2402" s="2">
        <v>7.6</v>
      </c>
      <c r="I2402" s="4">
        <f t="shared" si="80"/>
        <v>0</v>
      </c>
    </row>
    <row r="2403" spans="1:9" x14ac:dyDescent="0.3">
      <c r="A2403" s="2">
        <v>2009</v>
      </c>
      <c r="B2403" s="2" t="s">
        <v>35</v>
      </c>
      <c r="C2403" s="2">
        <v>29</v>
      </c>
      <c r="D2403" s="3">
        <v>0</v>
      </c>
      <c r="F2403" s="2">
        <f t="shared" si="79"/>
        <v>0</v>
      </c>
      <c r="G2403" s="2">
        <v>5.4</v>
      </c>
      <c r="I2403" s="4">
        <f t="shared" si="80"/>
        <v>0</v>
      </c>
    </row>
    <row r="2404" spans="1:9" x14ac:dyDescent="0.3">
      <c r="A2404" s="2">
        <v>2009</v>
      </c>
      <c r="B2404" s="2" t="s">
        <v>35</v>
      </c>
      <c r="C2404" s="2">
        <v>30</v>
      </c>
      <c r="D2404" s="3">
        <v>0</v>
      </c>
      <c r="F2404" s="2">
        <f t="shared" si="79"/>
        <v>0</v>
      </c>
      <c r="G2404" s="2">
        <v>3.6</v>
      </c>
      <c r="I2404" s="4">
        <f t="shared" si="80"/>
        <v>0</v>
      </c>
    </row>
    <row r="2405" spans="1:9" x14ac:dyDescent="0.3">
      <c r="A2405" s="2">
        <v>2009</v>
      </c>
      <c r="B2405" s="2" t="s">
        <v>35</v>
      </c>
      <c r="C2405" s="2">
        <v>31</v>
      </c>
      <c r="D2405" s="3">
        <v>0</v>
      </c>
      <c r="F2405" s="2">
        <f t="shared" si="79"/>
        <v>0</v>
      </c>
      <c r="G2405" s="2">
        <v>5.2</v>
      </c>
      <c r="I2405" s="4">
        <f t="shared" si="80"/>
        <v>0</v>
      </c>
    </row>
    <row r="2406" spans="1:9" x14ac:dyDescent="0.3">
      <c r="A2406" s="2">
        <v>2009</v>
      </c>
      <c r="B2406" s="2" t="s">
        <v>36</v>
      </c>
      <c r="C2406" s="2">
        <v>1</v>
      </c>
      <c r="D2406" s="3">
        <v>0</v>
      </c>
      <c r="F2406" s="2">
        <f t="shared" si="79"/>
        <v>0</v>
      </c>
      <c r="G2406" s="2">
        <v>10.4</v>
      </c>
      <c r="I2406" s="4">
        <f t="shared" si="80"/>
        <v>0</v>
      </c>
    </row>
    <row r="2407" spans="1:9" x14ac:dyDescent="0.3">
      <c r="A2407" s="2">
        <v>2009</v>
      </c>
      <c r="B2407" s="2" t="s">
        <v>36</v>
      </c>
      <c r="C2407" s="2">
        <v>2</v>
      </c>
      <c r="D2407" s="3">
        <v>0</v>
      </c>
      <c r="F2407" s="2">
        <f t="shared" si="79"/>
        <v>0</v>
      </c>
      <c r="G2407" s="2">
        <v>9.6999999999999993</v>
      </c>
      <c r="I2407" s="4">
        <f t="shared" si="80"/>
        <v>0</v>
      </c>
    </row>
    <row r="2408" spans="1:9" x14ac:dyDescent="0.3">
      <c r="A2408" s="2">
        <v>2009</v>
      </c>
      <c r="B2408" s="2" t="s">
        <v>36</v>
      </c>
      <c r="C2408" s="2">
        <v>3</v>
      </c>
      <c r="D2408" s="3">
        <v>0</v>
      </c>
      <c r="F2408" s="2">
        <f t="shared" si="79"/>
        <v>0</v>
      </c>
      <c r="G2408" s="2">
        <v>6.5</v>
      </c>
      <c r="I2408" s="4">
        <f t="shared" si="80"/>
        <v>0</v>
      </c>
    </row>
    <row r="2409" spans="1:9" x14ac:dyDescent="0.3">
      <c r="A2409" s="2">
        <v>2009</v>
      </c>
      <c r="B2409" s="2" t="s">
        <v>36</v>
      </c>
      <c r="C2409" s="2">
        <v>4</v>
      </c>
      <c r="D2409" s="3">
        <v>0</v>
      </c>
      <c r="F2409" s="2">
        <f t="shared" si="79"/>
        <v>0</v>
      </c>
      <c r="G2409" s="2">
        <v>6.7</v>
      </c>
      <c r="I2409" s="4">
        <f t="shared" si="80"/>
        <v>0</v>
      </c>
    </row>
    <row r="2410" spans="1:9" x14ac:dyDescent="0.3">
      <c r="A2410" s="2">
        <v>2009</v>
      </c>
      <c r="B2410" s="2" t="s">
        <v>36</v>
      </c>
      <c r="C2410" s="2">
        <v>5</v>
      </c>
      <c r="D2410" s="3">
        <v>0</v>
      </c>
      <c r="F2410" s="2">
        <f t="shared" si="79"/>
        <v>0</v>
      </c>
      <c r="G2410" s="2">
        <v>10.5</v>
      </c>
      <c r="I2410" s="4">
        <f t="shared" si="80"/>
        <v>0</v>
      </c>
    </row>
    <row r="2411" spans="1:9" x14ac:dyDescent="0.3">
      <c r="A2411" s="2">
        <v>2009</v>
      </c>
      <c r="B2411" s="2" t="s">
        <v>36</v>
      </c>
      <c r="C2411" s="2">
        <v>6</v>
      </c>
      <c r="D2411" s="3">
        <v>0</v>
      </c>
      <c r="F2411" s="2">
        <f t="shared" si="79"/>
        <v>0</v>
      </c>
      <c r="G2411" s="2">
        <v>9.6999999999999993</v>
      </c>
      <c r="I2411" s="4">
        <f t="shared" si="80"/>
        <v>0</v>
      </c>
    </row>
    <row r="2412" spans="1:9" x14ac:dyDescent="0.3">
      <c r="A2412" s="2">
        <v>2009</v>
      </c>
      <c r="B2412" s="2" t="s">
        <v>36</v>
      </c>
      <c r="C2412" s="2">
        <v>7</v>
      </c>
      <c r="D2412" s="3">
        <v>0</v>
      </c>
      <c r="F2412" s="2">
        <f t="shared" si="79"/>
        <v>0</v>
      </c>
      <c r="G2412" s="2">
        <v>5.6</v>
      </c>
      <c r="I2412" s="4">
        <f t="shared" si="80"/>
        <v>0</v>
      </c>
    </row>
    <row r="2413" spans="1:9" x14ac:dyDescent="0.3">
      <c r="A2413" s="2">
        <v>2009</v>
      </c>
      <c r="B2413" s="2" t="s">
        <v>36</v>
      </c>
      <c r="C2413" s="2">
        <v>8</v>
      </c>
      <c r="D2413" s="3">
        <v>0</v>
      </c>
      <c r="F2413" s="2">
        <f t="shared" si="79"/>
        <v>0</v>
      </c>
      <c r="G2413" s="2">
        <v>11.9</v>
      </c>
      <c r="I2413" s="4">
        <f t="shared" si="80"/>
        <v>0</v>
      </c>
    </row>
    <row r="2414" spans="1:9" x14ac:dyDescent="0.3">
      <c r="A2414" s="2">
        <v>2009</v>
      </c>
      <c r="B2414" s="2" t="s">
        <v>36</v>
      </c>
      <c r="C2414" s="2">
        <v>9</v>
      </c>
      <c r="D2414" s="3">
        <v>0</v>
      </c>
      <c r="F2414" s="2">
        <f t="shared" si="79"/>
        <v>0</v>
      </c>
      <c r="G2414" s="2">
        <v>13.8</v>
      </c>
      <c r="I2414" s="4">
        <f t="shared" si="80"/>
        <v>0</v>
      </c>
    </row>
    <row r="2415" spans="1:9" x14ac:dyDescent="0.3">
      <c r="A2415" s="2">
        <v>2009</v>
      </c>
      <c r="B2415" s="2" t="s">
        <v>36</v>
      </c>
      <c r="C2415" s="2">
        <v>10</v>
      </c>
      <c r="D2415" s="3">
        <v>0</v>
      </c>
      <c r="F2415" s="2">
        <f t="shared" si="79"/>
        <v>0</v>
      </c>
      <c r="G2415" s="2">
        <v>12.5</v>
      </c>
      <c r="I2415" s="4">
        <f t="shared" si="80"/>
        <v>0</v>
      </c>
    </row>
    <row r="2416" spans="1:9" x14ac:dyDescent="0.3">
      <c r="A2416" s="2">
        <v>2009</v>
      </c>
      <c r="B2416" s="2" t="s">
        <v>36</v>
      </c>
      <c r="C2416" s="2">
        <v>11</v>
      </c>
      <c r="D2416" s="3">
        <v>0</v>
      </c>
      <c r="F2416" s="2">
        <f t="shared" si="79"/>
        <v>0</v>
      </c>
      <c r="G2416" s="2">
        <v>14.1</v>
      </c>
      <c r="I2416" s="4">
        <f t="shared" si="80"/>
        <v>0</v>
      </c>
    </row>
    <row r="2417" spans="1:9" x14ac:dyDescent="0.3">
      <c r="A2417" s="2">
        <v>2009</v>
      </c>
      <c r="B2417" s="2" t="s">
        <v>36</v>
      </c>
      <c r="C2417" s="2">
        <v>12</v>
      </c>
      <c r="D2417" s="3">
        <v>0</v>
      </c>
      <c r="F2417" s="2">
        <f t="shared" si="79"/>
        <v>0</v>
      </c>
      <c r="G2417" s="2">
        <v>6.9</v>
      </c>
      <c r="I2417" s="4">
        <f t="shared" si="80"/>
        <v>0</v>
      </c>
    </row>
    <row r="2418" spans="1:9" x14ac:dyDescent="0.3">
      <c r="A2418" s="2">
        <v>2009</v>
      </c>
      <c r="B2418" s="2" t="s">
        <v>36</v>
      </c>
      <c r="C2418" s="2">
        <v>13</v>
      </c>
      <c r="D2418" s="3">
        <v>0</v>
      </c>
      <c r="F2418" s="2">
        <f t="shared" si="79"/>
        <v>0</v>
      </c>
      <c r="G2418" s="2">
        <v>6.4</v>
      </c>
      <c r="I2418" s="4">
        <f t="shared" si="80"/>
        <v>0</v>
      </c>
    </row>
    <row r="2419" spans="1:9" x14ac:dyDescent="0.3">
      <c r="A2419" s="2">
        <v>2009</v>
      </c>
      <c r="B2419" s="2" t="s">
        <v>36</v>
      </c>
      <c r="C2419" s="2">
        <v>14</v>
      </c>
      <c r="D2419" s="3">
        <v>0</v>
      </c>
      <c r="F2419" s="2">
        <f t="shared" si="79"/>
        <v>0</v>
      </c>
      <c r="G2419" s="2">
        <v>6</v>
      </c>
      <c r="I2419" s="4">
        <f t="shared" si="80"/>
        <v>0</v>
      </c>
    </row>
    <row r="2420" spans="1:9" x14ac:dyDescent="0.3">
      <c r="A2420" s="2">
        <v>2009</v>
      </c>
      <c r="B2420" s="2" t="s">
        <v>36</v>
      </c>
      <c r="C2420" s="2">
        <v>15</v>
      </c>
      <c r="D2420" s="3">
        <v>0</v>
      </c>
      <c r="F2420" s="2">
        <f t="shared" si="79"/>
        <v>0</v>
      </c>
      <c r="G2420" s="2">
        <v>5.6</v>
      </c>
      <c r="I2420" s="4">
        <f t="shared" si="80"/>
        <v>0</v>
      </c>
    </row>
    <row r="2421" spans="1:9" x14ac:dyDescent="0.3">
      <c r="A2421" s="2">
        <v>2009</v>
      </c>
      <c r="B2421" s="2" t="s">
        <v>36</v>
      </c>
      <c r="C2421" s="2">
        <v>16</v>
      </c>
      <c r="D2421" s="3">
        <v>0</v>
      </c>
      <c r="F2421" s="2">
        <f t="shared" si="79"/>
        <v>0</v>
      </c>
      <c r="G2421" s="2">
        <v>5</v>
      </c>
      <c r="I2421" s="4">
        <f t="shared" si="80"/>
        <v>0</v>
      </c>
    </row>
    <row r="2422" spans="1:9" x14ac:dyDescent="0.3">
      <c r="A2422" s="2">
        <v>2009</v>
      </c>
      <c r="B2422" s="2" t="s">
        <v>36</v>
      </c>
      <c r="C2422" s="2">
        <v>17</v>
      </c>
      <c r="D2422" s="3">
        <v>0</v>
      </c>
      <c r="F2422" s="2">
        <f t="shared" si="79"/>
        <v>0</v>
      </c>
      <c r="G2422" s="2">
        <v>5.3</v>
      </c>
      <c r="I2422" s="4">
        <f t="shared" si="80"/>
        <v>0</v>
      </c>
    </row>
    <row r="2423" spans="1:9" x14ac:dyDescent="0.3">
      <c r="A2423" s="2">
        <v>2009</v>
      </c>
      <c r="B2423" s="2" t="s">
        <v>36</v>
      </c>
      <c r="C2423" s="2">
        <v>18</v>
      </c>
      <c r="D2423" s="3">
        <v>0</v>
      </c>
      <c r="F2423" s="2">
        <f t="shared" si="79"/>
        <v>0</v>
      </c>
      <c r="G2423" s="2">
        <v>5.5</v>
      </c>
      <c r="I2423" s="4">
        <f t="shared" si="80"/>
        <v>0</v>
      </c>
    </row>
    <row r="2424" spans="1:9" x14ac:dyDescent="0.3">
      <c r="A2424" s="2">
        <v>2009</v>
      </c>
      <c r="B2424" s="2" t="s">
        <v>36</v>
      </c>
      <c r="C2424" s="2">
        <v>19</v>
      </c>
      <c r="D2424" s="3">
        <v>0</v>
      </c>
      <c r="F2424" s="2">
        <f t="shared" si="79"/>
        <v>0</v>
      </c>
      <c r="G2424" s="2">
        <v>5</v>
      </c>
      <c r="I2424" s="4">
        <f t="shared" si="80"/>
        <v>0</v>
      </c>
    </row>
    <row r="2425" spans="1:9" x14ac:dyDescent="0.3">
      <c r="A2425" s="2">
        <v>2009</v>
      </c>
      <c r="B2425" s="2" t="s">
        <v>36</v>
      </c>
      <c r="C2425" s="2">
        <v>20</v>
      </c>
      <c r="D2425" s="3">
        <v>0</v>
      </c>
      <c r="F2425" s="2">
        <f t="shared" si="79"/>
        <v>0</v>
      </c>
      <c r="G2425" s="2">
        <v>4.7</v>
      </c>
      <c r="I2425" s="4">
        <f t="shared" si="80"/>
        <v>0</v>
      </c>
    </row>
    <row r="2426" spans="1:9" x14ac:dyDescent="0.3">
      <c r="A2426" s="2">
        <v>2009</v>
      </c>
      <c r="B2426" s="2" t="s">
        <v>36</v>
      </c>
      <c r="C2426" s="2">
        <v>21</v>
      </c>
      <c r="D2426" s="3">
        <v>0</v>
      </c>
      <c r="F2426" s="2">
        <f t="shared" si="79"/>
        <v>0</v>
      </c>
      <c r="G2426" s="2">
        <v>4.3</v>
      </c>
      <c r="I2426" s="4">
        <f t="shared" si="80"/>
        <v>0</v>
      </c>
    </row>
    <row r="2427" spans="1:9" x14ac:dyDescent="0.3">
      <c r="A2427" s="2">
        <v>2009</v>
      </c>
      <c r="B2427" s="2" t="s">
        <v>36</v>
      </c>
      <c r="C2427" s="2">
        <v>22</v>
      </c>
      <c r="D2427" s="3">
        <v>0</v>
      </c>
      <c r="F2427" s="2">
        <f t="shared" si="79"/>
        <v>0</v>
      </c>
      <c r="G2427" s="2">
        <v>4.5</v>
      </c>
      <c r="I2427" s="4">
        <f t="shared" si="80"/>
        <v>0</v>
      </c>
    </row>
    <row r="2428" spans="1:9" x14ac:dyDescent="0.3">
      <c r="A2428" s="2">
        <v>2009</v>
      </c>
      <c r="B2428" s="2" t="s">
        <v>36</v>
      </c>
      <c r="C2428" s="2">
        <v>23</v>
      </c>
      <c r="D2428" s="3">
        <v>0</v>
      </c>
      <c r="F2428" s="2">
        <f t="shared" si="79"/>
        <v>0</v>
      </c>
      <c r="G2428" s="2">
        <v>4</v>
      </c>
      <c r="I2428" s="4">
        <f t="shared" si="80"/>
        <v>0</v>
      </c>
    </row>
    <row r="2429" spans="1:9" x14ac:dyDescent="0.3">
      <c r="A2429" s="2">
        <v>2009</v>
      </c>
      <c r="B2429" s="2" t="s">
        <v>36</v>
      </c>
      <c r="C2429" s="2">
        <v>24</v>
      </c>
      <c r="D2429" s="3">
        <v>0</v>
      </c>
      <c r="F2429" s="2">
        <f t="shared" si="79"/>
        <v>0</v>
      </c>
      <c r="G2429" s="2">
        <v>5.4</v>
      </c>
      <c r="I2429" s="4">
        <f t="shared" si="80"/>
        <v>0</v>
      </c>
    </row>
    <row r="2430" spans="1:9" x14ac:dyDescent="0.3">
      <c r="A2430" s="2">
        <v>2009</v>
      </c>
      <c r="B2430" s="2" t="s">
        <v>36</v>
      </c>
      <c r="C2430" s="2">
        <v>25</v>
      </c>
      <c r="D2430" s="3">
        <v>0</v>
      </c>
      <c r="F2430" s="2">
        <f t="shared" si="79"/>
        <v>0</v>
      </c>
      <c r="G2430" s="2">
        <v>6.3</v>
      </c>
      <c r="I2430" s="4">
        <f t="shared" si="80"/>
        <v>0</v>
      </c>
    </row>
    <row r="2431" spans="1:9" x14ac:dyDescent="0.3">
      <c r="A2431" s="2">
        <v>2009</v>
      </c>
      <c r="B2431" s="2" t="s">
        <v>36</v>
      </c>
      <c r="C2431" s="2">
        <v>26</v>
      </c>
      <c r="D2431" s="3">
        <v>0</v>
      </c>
      <c r="F2431" s="2">
        <f t="shared" si="79"/>
        <v>0</v>
      </c>
      <c r="G2431" s="2">
        <v>6.3</v>
      </c>
      <c r="I2431" s="4">
        <f t="shared" si="80"/>
        <v>0</v>
      </c>
    </row>
    <row r="2432" spans="1:9" x14ac:dyDescent="0.3">
      <c r="A2432" s="2">
        <v>2009</v>
      </c>
      <c r="B2432" s="2" t="s">
        <v>36</v>
      </c>
      <c r="C2432" s="2">
        <v>27</v>
      </c>
      <c r="D2432" s="3">
        <v>0</v>
      </c>
      <c r="F2432" s="2">
        <f t="shared" si="79"/>
        <v>0</v>
      </c>
      <c r="G2432" s="2">
        <v>10.9</v>
      </c>
      <c r="I2432" s="4">
        <f t="shared" si="80"/>
        <v>0</v>
      </c>
    </row>
    <row r="2433" spans="1:9" x14ac:dyDescent="0.3">
      <c r="A2433" s="2">
        <v>2009</v>
      </c>
      <c r="B2433" s="2" t="s">
        <v>36</v>
      </c>
      <c r="C2433" s="2">
        <v>28</v>
      </c>
      <c r="D2433" s="3">
        <v>0</v>
      </c>
      <c r="F2433" s="2">
        <f t="shared" si="79"/>
        <v>0</v>
      </c>
      <c r="G2433" s="2">
        <v>13.6</v>
      </c>
      <c r="I2433" s="4">
        <f t="shared" si="80"/>
        <v>0</v>
      </c>
    </row>
    <row r="2434" spans="1:9" x14ac:dyDescent="0.3">
      <c r="A2434" s="2">
        <v>2009</v>
      </c>
      <c r="B2434" s="2" t="s">
        <v>36</v>
      </c>
      <c r="C2434" s="2">
        <v>29</v>
      </c>
      <c r="D2434" s="3">
        <v>0</v>
      </c>
      <c r="F2434" s="2">
        <f t="shared" si="79"/>
        <v>0</v>
      </c>
      <c r="G2434" s="2">
        <v>12</v>
      </c>
      <c r="I2434" s="4">
        <f t="shared" si="80"/>
        <v>0</v>
      </c>
    </row>
    <row r="2435" spans="1:9" x14ac:dyDescent="0.3">
      <c r="A2435" s="2">
        <v>2009</v>
      </c>
      <c r="B2435" s="2" t="s">
        <v>36</v>
      </c>
      <c r="C2435" s="2">
        <v>30</v>
      </c>
      <c r="D2435" s="3">
        <v>0</v>
      </c>
      <c r="F2435" s="2">
        <f t="shared" si="79"/>
        <v>0</v>
      </c>
      <c r="G2435" s="2">
        <v>9.1</v>
      </c>
      <c r="I2435" s="4">
        <f t="shared" si="80"/>
        <v>0</v>
      </c>
    </row>
    <row r="2436" spans="1:9" x14ac:dyDescent="0.3">
      <c r="A2436" s="2">
        <v>2009</v>
      </c>
      <c r="B2436" s="2" t="s">
        <v>36</v>
      </c>
      <c r="C2436" s="2">
        <v>31</v>
      </c>
      <c r="D2436" s="3">
        <v>0</v>
      </c>
      <c r="F2436" s="2">
        <f t="shared" si="79"/>
        <v>0</v>
      </c>
      <c r="G2436" s="2">
        <v>8.1999999999999993</v>
      </c>
      <c r="I2436" s="4">
        <f t="shared" si="80"/>
        <v>0</v>
      </c>
    </row>
    <row r="2437" spans="1:9" x14ac:dyDescent="0.3">
      <c r="A2437" s="2">
        <v>2009</v>
      </c>
      <c r="B2437" s="2" t="s">
        <v>37</v>
      </c>
      <c r="C2437" s="2">
        <v>1</v>
      </c>
      <c r="D2437" s="3">
        <v>0</v>
      </c>
      <c r="F2437" s="2">
        <f t="shared" si="79"/>
        <v>0</v>
      </c>
      <c r="G2437" s="2">
        <v>5.5</v>
      </c>
      <c r="I2437" s="4">
        <f t="shared" si="80"/>
        <v>0</v>
      </c>
    </row>
    <row r="2438" spans="1:9" x14ac:dyDescent="0.3">
      <c r="A2438" s="2">
        <v>2009</v>
      </c>
      <c r="B2438" s="2" t="s">
        <v>37</v>
      </c>
      <c r="C2438" s="2">
        <v>2</v>
      </c>
      <c r="D2438" s="3">
        <v>0</v>
      </c>
      <c r="F2438" s="2">
        <f t="shared" si="79"/>
        <v>0</v>
      </c>
      <c r="G2438" s="2">
        <v>4.5999999999999996</v>
      </c>
      <c r="I2438" s="4">
        <f t="shared" si="80"/>
        <v>0</v>
      </c>
    </row>
    <row r="2439" spans="1:9" x14ac:dyDescent="0.3">
      <c r="A2439" s="2">
        <v>2009</v>
      </c>
      <c r="B2439" s="2" t="s">
        <v>37</v>
      </c>
      <c r="C2439" s="2">
        <v>3</v>
      </c>
      <c r="D2439" s="3">
        <v>0</v>
      </c>
      <c r="F2439" s="2">
        <f t="shared" si="79"/>
        <v>0</v>
      </c>
      <c r="G2439" s="2">
        <v>7.9</v>
      </c>
      <c r="I2439" s="4">
        <f t="shared" si="80"/>
        <v>0</v>
      </c>
    </row>
    <row r="2440" spans="1:9" x14ac:dyDescent="0.3">
      <c r="A2440" s="2">
        <v>2009</v>
      </c>
      <c r="B2440" s="2" t="s">
        <v>37</v>
      </c>
      <c r="C2440" s="2">
        <v>4</v>
      </c>
      <c r="D2440" s="3">
        <v>0</v>
      </c>
      <c r="F2440" s="2">
        <f t="shared" si="79"/>
        <v>0</v>
      </c>
      <c r="G2440" s="2">
        <v>4.0999999999999996</v>
      </c>
      <c r="I2440" s="4">
        <f t="shared" si="80"/>
        <v>0</v>
      </c>
    </row>
    <row r="2441" spans="1:9" x14ac:dyDescent="0.3">
      <c r="A2441" s="2">
        <v>2009</v>
      </c>
      <c r="B2441" s="2" t="s">
        <v>37</v>
      </c>
      <c r="C2441" s="2">
        <v>5</v>
      </c>
      <c r="D2441" s="3">
        <v>0</v>
      </c>
      <c r="F2441" s="2">
        <f t="shared" si="79"/>
        <v>0</v>
      </c>
      <c r="G2441" s="2">
        <v>5.3</v>
      </c>
      <c r="I2441" s="4">
        <f t="shared" si="80"/>
        <v>0</v>
      </c>
    </row>
    <row r="2442" spans="1:9" x14ac:dyDescent="0.3">
      <c r="A2442" s="2">
        <v>2009</v>
      </c>
      <c r="B2442" s="2" t="s">
        <v>37</v>
      </c>
      <c r="C2442" s="2">
        <v>6</v>
      </c>
      <c r="D2442" s="3">
        <v>0</v>
      </c>
      <c r="F2442" s="2">
        <f t="shared" si="79"/>
        <v>0</v>
      </c>
      <c r="G2442" s="2">
        <v>8.9</v>
      </c>
      <c r="I2442" s="4">
        <f t="shared" si="80"/>
        <v>0</v>
      </c>
    </row>
    <row r="2443" spans="1:9" x14ac:dyDescent="0.3">
      <c r="A2443" s="2">
        <v>2009</v>
      </c>
      <c r="B2443" s="2" t="s">
        <v>37</v>
      </c>
      <c r="C2443" s="2">
        <v>7</v>
      </c>
      <c r="D2443" s="3">
        <v>0</v>
      </c>
      <c r="F2443" s="2">
        <f t="shared" si="79"/>
        <v>0</v>
      </c>
      <c r="G2443" s="2">
        <v>6.6</v>
      </c>
      <c r="I2443" s="4">
        <f t="shared" si="80"/>
        <v>0</v>
      </c>
    </row>
    <row r="2444" spans="1:9" x14ac:dyDescent="0.3">
      <c r="A2444" s="2">
        <v>2009</v>
      </c>
      <c r="B2444" s="2" t="s">
        <v>37</v>
      </c>
      <c r="C2444" s="2">
        <v>8</v>
      </c>
      <c r="D2444" s="3">
        <v>0</v>
      </c>
      <c r="F2444" s="2">
        <f t="shared" si="79"/>
        <v>0</v>
      </c>
      <c r="G2444" s="2">
        <v>4.9000000000000004</v>
      </c>
      <c r="I2444" s="4">
        <f t="shared" si="80"/>
        <v>0</v>
      </c>
    </row>
    <row r="2445" spans="1:9" x14ac:dyDescent="0.3">
      <c r="A2445" s="2">
        <v>2009</v>
      </c>
      <c r="B2445" s="2" t="s">
        <v>37</v>
      </c>
      <c r="C2445" s="2">
        <v>9</v>
      </c>
      <c r="D2445" s="3">
        <v>0</v>
      </c>
      <c r="F2445" s="2">
        <f t="shared" si="79"/>
        <v>0</v>
      </c>
      <c r="G2445" s="2">
        <v>6.6</v>
      </c>
      <c r="I2445" s="4">
        <f t="shared" si="80"/>
        <v>0</v>
      </c>
    </row>
    <row r="2446" spans="1:9" x14ac:dyDescent="0.3">
      <c r="A2446" s="2">
        <v>2009</v>
      </c>
      <c r="B2446" s="2" t="s">
        <v>37</v>
      </c>
      <c r="C2446" s="2">
        <v>10</v>
      </c>
      <c r="D2446" s="3">
        <v>0</v>
      </c>
      <c r="F2446" s="2">
        <f t="shared" si="79"/>
        <v>0</v>
      </c>
      <c r="G2446" s="2">
        <v>5</v>
      </c>
      <c r="I2446" s="4">
        <f t="shared" si="80"/>
        <v>0</v>
      </c>
    </row>
    <row r="2447" spans="1:9" x14ac:dyDescent="0.3">
      <c r="A2447" s="2">
        <v>2009</v>
      </c>
      <c r="B2447" s="2" t="s">
        <v>37</v>
      </c>
      <c r="C2447" s="2">
        <v>11</v>
      </c>
      <c r="D2447" s="3">
        <v>0</v>
      </c>
      <c r="F2447" s="2">
        <f t="shared" si="79"/>
        <v>0</v>
      </c>
      <c r="G2447" s="2">
        <v>6.8</v>
      </c>
      <c r="I2447" s="4">
        <f t="shared" si="80"/>
        <v>0</v>
      </c>
    </row>
    <row r="2448" spans="1:9" x14ac:dyDescent="0.3">
      <c r="A2448" s="2">
        <v>2009</v>
      </c>
      <c r="B2448" s="2" t="s">
        <v>37</v>
      </c>
      <c r="C2448" s="2">
        <v>12</v>
      </c>
      <c r="D2448" s="3">
        <v>0</v>
      </c>
      <c r="F2448" s="2">
        <f t="shared" si="79"/>
        <v>0</v>
      </c>
      <c r="G2448" s="2">
        <v>3.3</v>
      </c>
      <c r="I2448" s="4">
        <f t="shared" si="80"/>
        <v>0</v>
      </c>
    </row>
    <row r="2449" spans="1:9" x14ac:dyDescent="0.3">
      <c r="A2449" s="2">
        <v>2009</v>
      </c>
      <c r="B2449" s="2" t="s">
        <v>37</v>
      </c>
      <c r="C2449" s="2">
        <v>13</v>
      </c>
      <c r="D2449" s="3">
        <v>0</v>
      </c>
      <c r="F2449" s="2">
        <f t="shared" si="79"/>
        <v>0</v>
      </c>
      <c r="G2449" s="2">
        <v>6</v>
      </c>
      <c r="I2449" s="4">
        <f t="shared" si="80"/>
        <v>0</v>
      </c>
    </row>
    <row r="2450" spans="1:9" x14ac:dyDescent="0.3">
      <c r="A2450" s="2">
        <v>2009</v>
      </c>
      <c r="B2450" s="2" t="s">
        <v>37</v>
      </c>
      <c r="C2450" s="2">
        <v>14</v>
      </c>
      <c r="D2450" s="3">
        <v>0</v>
      </c>
      <c r="F2450" s="2">
        <f t="shared" si="79"/>
        <v>0</v>
      </c>
      <c r="G2450" s="2">
        <v>5.5</v>
      </c>
      <c r="I2450" s="4">
        <f t="shared" si="80"/>
        <v>0</v>
      </c>
    </row>
    <row r="2451" spans="1:9" x14ac:dyDescent="0.3">
      <c r="A2451" s="2">
        <v>2009</v>
      </c>
      <c r="B2451" s="2" t="s">
        <v>37</v>
      </c>
      <c r="C2451" s="2">
        <v>15</v>
      </c>
      <c r="D2451" s="3">
        <v>0</v>
      </c>
      <c r="F2451" s="2">
        <f t="shared" ref="F2451:F2514" si="81">D2451/294.81</f>
        <v>0</v>
      </c>
      <c r="G2451" s="2">
        <v>8.3000000000000007</v>
      </c>
      <c r="I2451" s="4">
        <f t="shared" ref="I2451:I2514" si="82">F2451*$R$28</f>
        <v>0</v>
      </c>
    </row>
    <row r="2452" spans="1:9" x14ac:dyDescent="0.3">
      <c r="A2452" s="2">
        <v>2009</v>
      </c>
      <c r="B2452" s="2" t="s">
        <v>37</v>
      </c>
      <c r="C2452" s="2">
        <v>16</v>
      </c>
      <c r="D2452" s="3">
        <v>0</v>
      </c>
      <c r="F2452" s="2">
        <f t="shared" si="81"/>
        <v>0</v>
      </c>
      <c r="G2452" s="2">
        <v>6.3</v>
      </c>
      <c r="I2452" s="4">
        <f t="shared" si="82"/>
        <v>0</v>
      </c>
    </row>
    <row r="2453" spans="1:9" x14ac:dyDescent="0.3">
      <c r="A2453" s="2">
        <v>2009</v>
      </c>
      <c r="B2453" s="2" t="s">
        <v>37</v>
      </c>
      <c r="C2453" s="2">
        <v>17</v>
      </c>
      <c r="D2453" s="3">
        <v>0</v>
      </c>
      <c r="F2453" s="2">
        <f t="shared" si="81"/>
        <v>0</v>
      </c>
      <c r="G2453" s="2">
        <v>6.2</v>
      </c>
      <c r="I2453" s="4">
        <f t="shared" si="82"/>
        <v>0</v>
      </c>
    </row>
    <row r="2454" spans="1:9" x14ac:dyDescent="0.3">
      <c r="A2454" s="2">
        <v>2009</v>
      </c>
      <c r="B2454" s="2" t="s">
        <v>37</v>
      </c>
      <c r="C2454" s="2">
        <v>18</v>
      </c>
      <c r="D2454" s="3">
        <v>0</v>
      </c>
      <c r="F2454" s="2">
        <f t="shared" si="81"/>
        <v>0</v>
      </c>
      <c r="G2454" s="2">
        <v>6</v>
      </c>
      <c r="I2454" s="4">
        <f t="shared" si="82"/>
        <v>0</v>
      </c>
    </row>
    <row r="2455" spans="1:9" x14ac:dyDescent="0.3">
      <c r="A2455" s="2">
        <v>2009</v>
      </c>
      <c r="B2455" s="2" t="s">
        <v>37</v>
      </c>
      <c r="C2455" s="2">
        <v>19</v>
      </c>
      <c r="D2455" s="3">
        <v>0</v>
      </c>
      <c r="F2455" s="2">
        <f t="shared" si="81"/>
        <v>0</v>
      </c>
      <c r="G2455" s="2">
        <v>6.2</v>
      </c>
      <c r="I2455" s="4">
        <f t="shared" si="82"/>
        <v>0</v>
      </c>
    </row>
    <row r="2456" spans="1:9" x14ac:dyDescent="0.3">
      <c r="A2456" s="2">
        <v>2009</v>
      </c>
      <c r="B2456" s="2" t="s">
        <v>37</v>
      </c>
      <c r="C2456" s="2">
        <v>20</v>
      </c>
      <c r="D2456" s="3">
        <v>0</v>
      </c>
      <c r="F2456" s="2">
        <f t="shared" si="81"/>
        <v>0</v>
      </c>
      <c r="G2456" s="2">
        <v>9.5</v>
      </c>
      <c r="I2456" s="4">
        <f t="shared" si="82"/>
        <v>0</v>
      </c>
    </row>
    <row r="2457" spans="1:9" x14ac:dyDescent="0.3">
      <c r="A2457" s="2">
        <v>2009</v>
      </c>
      <c r="B2457" s="2" t="s">
        <v>37</v>
      </c>
      <c r="C2457" s="2">
        <v>21</v>
      </c>
      <c r="D2457" s="3">
        <v>0</v>
      </c>
      <c r="F2457" s="2">
        <f t="shared" si="81"/>
        <v>0</v>
      </c>
      <c r="G2457" s="2">
        <v>5.4</v>
      </c>
      <c r="I2457" s="4">
        <f t="shared" si="82"/>
        <v>0</v>
      </c>
    </row>
    <row r="2458" spans="1:9" x14ac:dyDescent="0.3">
      <c r="A2458" s="2">
        <v>2009</v>
      </c>
      <c r="B2458" s="2" t="s">
        <v>37</v>
      </c>
      <c r="C2458" s="2">
        <v>22</v>
      </c>
      <c r="D2458" s="3">
        <v>0</v>
      </c>
      <c r="F2458" s="2">
        <f t="shared" si="81"/>
        <v>0</v>
      </c>
      <c r="G2458" s="2">
        <v>7.8</v>
      </c>
      <c r="I2458" s="4">
        <f t="shared" si="82"/>
        <v>0</v>
      </c>
    </row>
    <row r="2459" spans="1:9" x14ac:dyDescent="0.3">
      <c r="A2459" s="2">
        <v>2009</v>
      </c>
      <c r="B2459" s="2" t="s">
        <v>37</v>
      </c>
      <c r="C2459" s="2">
        <v>23</v>
      </c>
      <c r="D2459" s="3">
        <v>0</v>
      </c>
      <c r="F2459" s="2">
        <f t="shared" si="81"/>
        <v>0</v>
      </c>
      <c r="G2459" s="2">
        <v>7.2</v>
      </c>
      <c r="I2459" s="4">
        <f t="shared" si="82"/>
        <v>0</v>
      </c>
    </row>
    <row r="2460" spans="1:9" x14ac:dyDescent="0.3">
      <c r="A2460" s="2">
        <v>2009</v>
      </c>
      <c r="B2460" s="2" t="s">
        <v>37</v>
      </c>
      <c r="C2460" s="2">
        <v>24</v>
      </c>
      <c r="D2460" s="3">
        <v>0</v>
      </c>
      <c r="F2460" s="2">
        <f t="shared" si="81"/>
        <v>0</v>
      </c>
      <c r="G2460" s="2">
        <v>5.3</v>
      </c>
      <c r="I2460" s="4">
        <f t="shared" si="82"/>
        <v>0</v>
      </c>
    </row>
    <row r="2461" spans="1:9" x14ac:dyDescent="0.3">
      <c r="A2461" s="2">
        <v>2009</v>
      </c>
      <c r="B2461" s="2" t="s">
        <v>37</v>
      </c>
      <c r="C2461" s="2">
        <v>25</v>
      </c>
      <c r="D2461" s="3">
        <v>0</v>
      </c>
      <c r="F2461" s="2">
        <f t="shared" si="81"/>
        <v>0</v>
      </c>
      <c r="G2461" s="2">
        <v>5.2</v>
      </c>
      <c r="I2461" s="4">
        <f t="shared" si="82"/>
        <v>0</v>
      </c>
    </row>
    <row r="2462" spans="1:9" x14ac:dyDescent="0.3">
      <c r="A2462" s="2">
        <v>2009</v>
      </c>
      <c r="B2462" s="2" t="s">
        <v>37</v>
      </c>
      <c r="C2462" s="2">
        <v>26</v>
      </c>
      <c r="D2462" s="3">
        <v>0</v>
      </c>
      <c r="F2462" s="2">
        <f t="shared" si="81"/>
        <v>0</v>
      </c>
      <c r="G2462" s="2">
        <v>4.5</v>
      </c>
      <c r="I2462" s="4">
        <f t="shared" si="82"/>
        <v>0</v>
      </c>
    </row>
    <row r="2463" spans="1:9" x14ac:dyDescent="0.3">
      <c r="A2463" s="2">
        <v>2009</v>
      </c>
      <c r="B2463" s="2" t="s">
        <v>37</v>
      </c>
      <c r="C2463" s="2">
        <v>27</v>
      </c>
      <c r="D2463" s="3">
        <v>0</v>
      </c>
      <c r="F2463" s="2">
        <f t="shared" si="81"/>
        <v>0</v>
      </c>
      <c r="G2463" s="2">
        <v>4.9000000000000004</v>
      </c>
      <c r="I2463" s="4">
        <f t="shared" si="82"/>
        <v>0</v>
      </c>
    </row>
    <row r="2464" spans="1:9" x14ac:dyDescent="0.3">
      <c r="A2464" s="2">
        <v>2009</v>
      </c>
      <c r="B2464" s="2" t="s">
        <v>37</v>
      </c>
      <c r="C2464" s="2">
        <v>28</v>
      </c>
      <c r="D2464" s="3">
        <v>0</v>
      </c>
      <c r="F2464" s="2">
        <f t="shared" si="81"/>
        <v>0</v>
      </c>
      <c r="G2464" s="2">
        <v>7.5</v>
      </c>
      <c r="I2464" s="4">
        <f t="shared" si="82"/>
        <v>0</v>
      </c>
    </row>
    <row r="2465" spans="1:9" x14ac:dyDescent="0.3">
      <c r="A2465" s="2">
        <v>2009</v>
      </c>
      <c r="B2465" s="2" t="s">
        <v>37</v>
      </c>
      <c r="C2465" s="2">
        <v>29</v>
      </c>
      <c r="D2465" s="3">
        <v>0</v>
      </c>
      <c r="F2465" s="2">
        <f t="shared" si="81"/>
        <v>0</v>
      </c>
      <c r="G2465" s="2">
        <v>4.5999999999999996</v>
      </c>
      <c r="I2465" s="4">
        <f t="shared" si="82"/>
        <v>0</v>
      </c>
    </row>
    <row r="2466" spans="1:9" x14ac:dyDescent="0.3">
      <c r="A2466" s="2">
        <v>2009</v>
      </c>
      <c r="B2466" s="2" t="s">
        <v>37</v>
      </c>
      <c r="C2466" s="2">
        <v>30</v>
      </c>
      <c r="D2466" s="3">
        <v>0</v>
      </c>
      <c r="F2466" s="2">
        <f t="shared" si="81"/>
        <v>0</v>
      </c>
      <c r="G2466" s="2">
        <v>6.9</v>
      </c>
      <c r="I2466" s="4">
        <f t="shared" si="82"/>
        <v>0</v>
      </c>
    </row>
    <row r="2467" spans="1:9" x14ac:dyDescent="0.3">
      <c r="A2467" s="2">
        <v>2009</v>
      </c>
      <c r="B2467" s="2" t="s">
        <v>38</v>
      </c>
      <c r="C2467" s="2">
        <v>1</v>
      </c>
      <c r="D2467" s="3">
        <v>0</v>
      </c>
      <c r="F2467" s="2">
        <f t="shared" si="81"/>
        <v>0</v>
      </c>
      <c r="G2467" s="2">
        <v>6.5</v>
      </c>
      <c r="I2467" s="4">
        <f t="shared" si="82"/>
        <v>0</v>
      </c>
    </row>
    <row r="2468" spans="1:9" x14ac:dyDescent="0.3">
      <c r="A2468" s="2">
        <v>2009</v>
      </c>
      <c r="B2468" s="2" t="s">
        <v>38</v>
      </c>
      <c r="C2468" s="2">
        <v>2</v>
      </c>
      <c r="D2468" s="3">
        <v>0</v>
      </c>
      <c r="F2468" s="2">
        <f t="shared" si="81"/>
        <v>0</v>
      </c>
      <c r="G2468" s="2">
        <v>6.6</v>
      </c>
      <c r="I2468" s="4">
        <f t="shared" si="82"/>
        <v>0</v>
      </c>
    </row>
    <row r="2469" spans="1:9" x14ac:dyDescent="0.3">
      <c r="A2469" s="2">
        <v>2009</v>
      </c>
      <c r="B2469" s="2" t="s">
        <v>38</v>
      </c>
      <c r="C2469" s="2">
        <v>3</v>
      </c>
      <c r="D2469" s="3">
        <v>0</v>
      </c>
      <c r="F2469" s="2">
        <f t="shared" si="81"/>
        <v>0</v>
      </c>
      <c r="G2469" s="2">
        <v>4.4000000000000004</v>
      </c>
      <c r="I2469" s="4">
        <f t="shared" si="82"/>
        <v>0</v>
      </c>
    </row>
    <row r="2470" spans="1:9" x14ac:dyDescent="0.3">
      <c r="A2470" s="2">
        <v>2009</v>
      </c>
      <c r="B2470" s="2" t="s">
        <v>38</v>
      </c>
      <c r="C2470" s="2">
        <v>4</v>
      </c>
      <c r="D2470" s="3">
        <v>0</v>
      </c>
      <c r="F2470" s="2">
        <f t="shared" si="81"/>
        <v>0</v>
      </c>
      <c r="G2470" s="2">
        <v>4.3</v>
      </c>
      <c r="I2470" s="4">
        <f t="shared" si="82"/>
        <v>0</v>
      </c>
    </row>
    <row r="2471" spans="1:9" x14ac:dyDescent="0.3">
      <c r="A2471" s="2">
        <v>2009</v>
      </c>
      <c r="B2471" s="2" t="s">
        <v>38</v>
      </c>
      <c r="C2471" s="2">
        <v>5</v>
      </c>
      <c r="D2471" s="3">
        <v>0</v>
      </c>
      <c r="F2471" s="2">
        <f t="shared" si="81"/>
        <v>0</v>
      </c>
      <c r="G2471" s="2">
        <v>4.3</v>
      </c>
      <c r="I2471" s="4">
        <f t="shared" si="82"/>
        <v>0</v>
      </c>
    </row>
    <row r="2472" spans="1:9" x14ac:dyDescent="0.3">
      <c r="A2472" s="2">
        <v>2009</v>
      </c>
      <c r="B2472" s="2" t="s">
        <v>38</v>
      </c>
      <c r="C2472" s="2">
        <v>6</v>
      </c>
      <c r="D2472" s="3">
        <v>0</v>
      </c>
      <c r="F2472" s="2">
        <f t="shared" si="81"/>
        <v>0</v>
      </c>
      <c r="G2472" s="2">
        <v>5</v>
      </c>
      <c r="I2472" s="4">
        <f t="shared" si="82"/>
        <v>0</v>
      </c>
    </row>
    <row r="2473" spans="1:9" x14ac:dyDescent="0.3">
      <c r="A2473" s="2">
        <v>2009</v>
      </c>
      <c r="B2473" s="2" t="s">
        <v>38</v>
      </c>
      <c r="C2473" s="2">
        <v>7</v>
      </c>
      <c r="D2473" s="3">
        <v>0</v>
      </c>
      <c r="F2473" s="2">
        <f t="shared" si="81"/>
        <v>0</v>
      </c>
      <c r="G2473" s="2">
        <v>4.5999999999999996</v>
      </c>
      <c r="I2473" s="4">
        <f t="shared" si="82"/>
        <v>0</v>
      </c>
    </row>
    <row r="2474" spans="1:9" x14ac:dyDescent="0.3">
      <c r="A2474" s="2">
        <v>2009</v>
      </c>
      <c r="B2474" s="2" t="s">
        <v>38</v>
      </c>
      <c r="C2474" s="2">
        <v>8</v>
      </c>
      <c r="D2474" s="3">
        <v>0</v>
      </c>
      <c r="F2474" s="2">
        <f t="shared" si="81"/>
        <v>0</v>
      </c>
      <c r="G2474" s="2">
        <v>6.3</v>
      </c>
      <c r="I2474" s="4">
        <f t="shared" si="82"/>
        <v>0</v>
      </c>
    </row>
    <row r="2475" spans="1:9" x14ac:dyDescent="0.3">
      <c r="A2475" s="2">
        <v>2009</v>
      </c>
      <c r="B2475" s="2" t="s">
        <v>38</v>
      </c>
      <c r="C2475" s="2">
        <v>9</v>
      </c>
      <c r="D2475" s="3">
        <v>0</v>
      </c>
      <c r="F2475" s="2">
        <f t="shared" si="81"/>
        <v>0</v>
      </c>
      <c r="G2475" s="2">
        <v>5</v>
      </c>
      <c r="I2475" s="4">
        <f t="shared" si="82"/>
        <v>0</v>
      </c>
    </row>
    <row r="2476" spans="1:9" x14ac:dyDescent="0.3">
      <c r="A2476" s="2">
        <v>2009</v>
      </c>
      <c r="B2476" s="2" t="s">
        <v>38</v>
      </c>
      <c r="C2476" s="2">
        <v>10</v>
      </c>
      <c r="D2476" s="3">
        <v>0</v>
      </c>
      <c r="F2476" s="2">
        <f t="shared" si="81"/>
        <v>0</v>
      </c>
      <c r="G2476" s="2">
        <v>4.5</v>
      </c>
      <c r="I2476" s="4">
        <f t="shared" si="82"/>
        <v>0</v>
      </c>
    </row>
    <row r="2477" spans="1:9" x14ac:dyDescent="0.3">
      <c r="A2477" s="2">
        <v>2009</v>
      </c>
      <c r="B2477" s="2" t="s">
        <v>38</v>
      </c>
      <c r="C2477" s="2">
        <v>11</v>
      </c>
      <c r="D2477" s="3">
        <v>0</v>
      </c>
      <c r="F2477" s="2">
        <f t="shared" si="81"/>
        <v>0</v>
      </c>
      <c r="G2477" s="2">
        <v>4.5999999999999996</v>
      </c>
      <c r="I2477" s="4">
        <f t="shared" si="82"/>
        <v>0</v>
      </c>
    </row>
    <row r="2478" spans="1:9" x14ac:dyDescent="0.3">
      <c r="A2478" s="2">
        <v>2009</v>
      </c>
      <c r="B2478" s="2" t="s">
        <v>38</v>
      </c>
      <c r="C2478" s="2">
        <v>12</v>
      </c>
      <c r="D2478" s="3">
        <v>0</v>
      </c>
      <c r="F2478" s="2">
        <f t="shared" si="81"/>
        <v>0</v>
      </c>
      <c r="G2478" s="2">
        <v>4.0999999999999996</v>
      </c>
      <c r="I2478" s="4">
        <f t="shared" si="82"/>
        <v>0</v>
      </c>
    </row>
    <row r="2479" spans="1:9" x14ac:dyDescent="0.3">
      <c r="A2479" s="2">
        <v>2009</v>
      </c>
      <c r="B2479" s="2" t="s">
        <v>38</v>
      </c>
      <c r="C2479" s="2">
        <v>13</v>
      </c>
      <c r="D2479" s="3">
        <v>0</v>
      </c>
      <c r="F2479" s="2">
        <f t="shared" si="81"/>
        <v>0</v>
      </c>
      <c r="G2479" s="2">
        <v>3.4</v>
      </c>
      <c r="I2479" s="4">
        <f t="shared" si="82"/>
        <v>0</v>
      </c>
    </row>
    <row r="2480" spans="1:9" x14ac:dyDescent="0.3">
      <c r="A2480" s="2">
        <v>2009</v>
      </c>
      <c r="B2480" s="2" t="s">
        <v>38</v>
      </c>
      <c r="C2480" s="2">
        <v>14</v>
      </c>
      <c r="D2480" s="3">
        <v>0</v>
      </c>
      <c r="F2480" s="2">
        <f t="shared" si="81"/>
        <v>0</v>
      </c>
      <c r="G2480" s="2">
        <v>4.5</v>
      </c>
      <c r="I2480" s="4">
        <f t="shared" si="82"/>
        <v>0</v>
      </c>
    </row>
    <row r="2481" spans="1:9" x14ac:dyDescent="0.3">
      <c r="A2481" s="2">
        <v>2009</v>
      </c>
      <c r="B2481" s="2" t="s">
        <v>38</v>
      </c>
      <c r="C2481" s="2">
        <v>15</v>
      </c>
      <c r="D2481" s="3">
        <v>0</v>
      </c>
      <c r="F2481" s="2">
        <f t="shared" si="81"/>
        <v>0</v>
      </c>
      <c r="G2481" s="2">
        <v>4.4000000000000004</v>
      </c>
      <c r="I2481" s="4">
        <f t="shared" si="82"/>
        <v>0</v>
      </c>
    </row>
    <row r="2482" spans="1:9" x14ac:dyDescent="0.3">
      <c r="A2482" s="2">
        <v>2009</v>
      </c>
      <c r="B2482" s="2" t="s">
        <v>38</v>
      </c>
      <c r="C2482" s="2">
        <v>16</v>
      </c>
      <c r="D2482" s="3">
        <v>0</v>
      </c>
      <c r="F2482" s="2">
        <f t="shared" si="81"/>
        <v>0</v>
      </c>
      <c r="G2482" s="2">
        <v>2.7</v>
      </c>
      <c r="I2482" s="4">
        <f t="shared" si="82"/>
        <v>0</v>
      </c>
    </row>
    <row r="2483" spans="1:9" x14ac:dyDescent="0.3">
      <c r="A2483" s="2">
        <v>2009</v>
      </c>
      <c r="B2483" s="2" t="s">
        <v>38</v>
      </c>
      <c r="C2483" s="2">
        <v>17</v>
      </c>
      <c r="D2483" s="3">
        <v>0</v>
      </c>
      <c r="F2483" s="2">
        <f t="shared" si="81"/>
        <v>0</v>
      </c>
      <c r="G2483" s="2">
        <v>2.7</v>
      </c>
      <c r="I2483" s="4">
        <f t="shared" si="82"/>
        <v>0</v>
      </c>
    </row>
    <row r="2484" spans="1:9" x14ac:dyDescent="0.3">
      <c r="A2484" s="2">
        <v>2009</v>
      </c>
      <c r="B2484" s="2" t="s">
        <v>38</v>
      </c>
      <c r="C2484" s="2">
        <v>18</v>
      </c>
      <c r="D2484" s="3">
        <v>0</v>
      </c>
      <c r="F2484" s="2">
        <f t="shared" si="81"/>
        <v>0</v>
      </c>
      <c r="G2484" s="2">
        <v>3.1</v>
      </c>
      <c r="I2484" s="4">
        <f t="shared" si="82"/>
        <v>0</v>
      </c>
    </row>
    <row r="2485" spans="1:9" x14ac:dyDescent="0.3">
      <c r="A2485" s="2">
        <v>2009</v>
      </c>
      <c r="B2485" s="2" t="s">
        <v>38</v>
      </c>
      <c r="C2485" s="2">
        <v>19</v>
      </c>
      <c r="D2485" s="3">
        <v>0</v>
      </c>
      <c r="F2485" s="2">
        <f t="shared" si="81"/>
        <v>0</v>
      </c>
      <c r="G2485" s="2">
        <v>3.5</v>
      </c>
      <c r="I2485" s="4">
        <f t="shared" si="82"/>
        <v>0</v>
      </c>
    </row>
    <row r="2486" spans="1:9" x14ac:dyDescent="0.3">
      <c r="A2486" s="2">
        <v>2009</v>
      </c>
      <c r="B2486" s="2" t="s">
        <v>38</v>
      </c>
      <c r="C2486" s="2">
        <v>20</v>
      </c>
      <c r="D2486" s="3">
        <v>0</v>
      </c>
      <c r="F2486" s="2">
        <f t="shared" si="81"/>
        <v>0</v>
      </c>
      <c r="G2486" s="2">
        <v>3</v>
      </c>
      <c r="I2486" s="4">
        <f t="shared" si="82"/>
        <v>0</v>
      </c>
    </row>
    <row r="2487" spans="1:9" x14ac:dyDescent="0.3">
      <c r="A2487" s="2">
        <v>2009</v>
      </c>
      <c r="B2487" s="2" t="s">
        <v>38</v>
      </c>
      <c r="C2487" s="2">
        <v>21</v>
      </c>
      <c r="D2487" s="3">
        <v>0</v>
      </c>
      <c r="F2487" s="2">
        <f t="shared" si="81"/>
        <v>0</v>
      </c>
      <c r="G2487" s="2">
        <v>3</v>
      </c>
      <c r="I2487" s="4">
        <f t="shared" si="82"/>
        <v>0</v>
      </c>
    </row>
    <row r="2488" spans="1:9" x14ac:dyDescent="0.3">
      <c r="A2488" s="2">
        <v>2009</v>
      </c>
      <c r="B2488" s="2" t="s">
        <v>38</v>
      </c>
      <c r="C2488" s="2">
        <v>22</v>
      </c>
      <c r="D2488" s="3">
        <v>0</v>
      </c>
      <c r="F2488" s="2">
        <f t="shared" si="81"/>
        <v>0</v>
      </c>
      <c r="G2488" s="2">
        <v>3.3</v>
      </c>
      <c r="I2488" s="4">
        <f t="shared" si="82"/>
        <v>0</v>
      </c>
    </row>
    <row r="2489" spans="1:9" x14ac:dyDescent="0.3">
      <c r="A2489" s="2">
        <v>2009</v>
      </c>
      <c r="B2489" s="2" t="s">
        <v>38</v>
      </c>
      <c r="C2489" s="2">
        <v>23</v>
      </c>
      <c r="D2489" s="3">
        <v>0</v>
      </c>
      <c r="F2489" s="2">
        <f t="shared" si="81"/>
        <v>0</v>
      </c>
      <c r="G2489" s="2">
        <v>3.2</v>
      </c>
      <c r="I2489" s="4">
        <f t="shared" si="82"/>
        <v>0</v>
      </c>
    </row>
    <row r="2490" spans="1:9" x14ac:dyDescent="0.3">
      <c r="A2490" s="2">
        <v>2009</v>
      </c>
      <c r="B2490" s="2" t="s">
        <v>38</v>
      </c>
      <c r="C2490" s="2">
        <v>24</v>
      </c>
      <c r="D2490" s="3">
        <v>0</v>
      </c>
      <c r="F2490" s="2">
        <f t="shared" si="81"/>
        <v>0</v>
      </c>
      <c r="G2490" s="2">
        <v>3.5</v>
      </c>
      <c r="I2490" s="4">
        <f t="shared" si="82"/>
        <v>0</v>
      </c>
    </row>
    <row r="2491" spans="1:9" x14ac:dyDescent="0.3">
      <c r="A2491" s="2">
        <v>2009</v>
      </c>
      <c r="B2491" s="2" t="s">
        <v>38</v>
      </c>
      <c r="C2491" s="2">
        <v>25</v>
      </c>
      <c r="D2491" s="3">
        <v>0</v>
      </c>
      <c r="F2491" s="2">
        <f t="shared" si="81"/>
        <v>0</v>
      </c>
      <c r="G2491" s="2">
        <v>2.5</v>
      </c>
      <c r="I2491" s="4">
        <f t="shared" si="82"/>
        <v>0</v>
      </c>
    </row>
    <row r="2492" spans="1:9" x14ac:dyDescent="0.3">
      <c r="A2492" s="2">
        <v>2009</v>
      </c>
      <c r="B2492" s="2" t="s">
        <v>38</v>
      </c>
      <c r="C2492" s="2">
        <v>26</v>
      </c>
      <c r="D2492" s="3">
        <v>0</v>
      </c>
      <c r="F2492" s="2">
        <f t="shared" si="81"/>
        <v>0</v>
      </c>
      <c r="G2492" s="2">
        <v>3.5</v>
      </c>
      <c r="I2492" s="4">
        <f t="shared" si="82"/>
        <v>0</v>
      </c>
    </row>
    <row r="2493" spans="1:9" x14ac:dyDescent="0.3">
      <c r="A2493" s="2">
        <v>2009</v>
      </c>
      <c r="B2493" s="2" t="s">
        <v>38</v>
      </c>
      <c r="C2493" s="2">
        <v>27</v>
      </c>
      <c r="D2493" s="3">
        <v>0</v>
      </c>
      <c r="F2493" s="2">
        <f t="shared" si="81"/>
        <v>0</v>
      </c>
      <c r="G2493" s="2">
        <v>3.1</v>
      </c>
      <c r="I2493" s="4">
        <f t="shared" si="82"/>
        <v>0</v>
      </c>
    </row>
    <row r="2494" spans="1:9" x14ac:dyDescent="0.3">
      <c r="A2494" s="2">
        <v>2009</v>
      </c>
      <c r="B2494" s="2" t="s">
        <v>38</v>
      </c>
      <c r="C2494" s="2">
        <v>28</v>
      </c>
      <c r="D2494" s="3">
        <v>0</v>
      </c>
      <c r="F2494" s="2">
        <f t="shared" si="81"/>
        <v>0</v>
      </c>
      <c r="G2494" s="2">
        <v>4</v>
      </c>
      <c r="I2494" s="4">
        <f t="shared" si="82"/>
        <v>0</v>
      </c>
    </row>
    <row r="2495" spans="1:9" x14ac:dyDescent="0.3">
      <c r="A2495" s="2">
        <v>2009</v>
      </c>
      <c r="B2495" s="2" t="s">
        <v>38</v>
      </c>
      <c r="C2495" s="2">
        <v>29</v>
      </c>
      <c r="D2495" s="3">
        <v>0</v>
      </c>
      <c r="F2495" s="2">
        <f t="shared" si="81"/>
        <v>0</v>
      </c>
      <c r="G2495" s="2">
        <v>3.1</v>
      </c>
      <c r="I2495" s="4">
        <f t="shared" si="82"/>
        <v>0</v>
      </c>
    </row>
    <row r="2496" spans="1:9" x14ac:dyDescent="0.3">
      <c r="A2496" s="2">
        <v>2009</v>
      </c>
      <c r="B2496" s="2" t="s">
        <v>38</v>
      </c>
      <c r="C2496" s="2">
        <v>30</v>
      </c>
      <c r="D2496" s="3">
        <v>0</v>
      </c>
      <c r="F2496" s="2">
        <f t="shared" si="81"/>
        <v>0</v>
      </c>
      <c r="G2496" s="2">
        <v>4.5</v>
      </c>
      <c r="I2496" s="4">
        <f t="shared" si="82"/>
        <v>0</v>
      </c>
    </row>
    <row r="2497" spans="1:9" x14ac:dyDescent="0.3">
      <c r="A2497" s="2">
        <v>2009</v>
      </c>
      <c r="B2497" s="2" t="s">
        <v>38</v>
      </c>
      <c r="C2497" s="2">
        <v>31</v>
      </c>
      <c r="D2497" s="3">
        <v>2</v>
      </c>
      <c r="F2497" s="2">
        <f t="shared" si="81"/>
        <v>6.7840303924561578E-3</v>
      </c>
      <c r="G2497" s="2">
        <v>2.7</v>
      </c>
      <c r="I2497" s="4">
        <f t="shared" si="82"/>
        <v>2.9851428221308751</v>
      </c>
    </row>
    <row r="2498" spans="1:9" x14ac:dyDescent="0.3">
      <c r="A2498" s="2">
        <v>2009</v>
      </c>
      <c r="B2498" s="2" t="s">
        <v>39</v>
      </c>
      <c r="C2498" s="2">
        <v>1</v>
      </c>
      <c r="D2498" s="3">
        <v>0</v>
      </c>
      <c r="F2498" s="2">
        <f t="shared" si="81"/>
        <v>0</v>
      </c>
      <c r="G2498" s="2">
        <v>2.5</v>
      </c>
      <c r="I2498" s="4">
        <f t="shared" si="82"/>
        <v>0</v>
      </c>
    </row>
    <row r="2499" spans="1:9" x14ac:dyDescent="0.3">
      <c r="A2499" s="2">
        <v>2009</v>
      </c>
      <c r="B2499" s="2" t="s">
        <v>39</v>
      </c>
      <c r="C2499" s="2">
        <v>2</v>
      </c>
      <c r="D2499" s="3">
        <v>0</v>
      </c>
      <c r="F2499" s="2">
        <f t="shared" si="81"/>
        <v>0</v>
      </c>
      <c r="G2499" s="2">
        <v>4.5</v>
      </c>
      <c r="I2499" s="4">
        <f t="shared" si="82"/>
        <v>0</v>
      </c>
    </row>
    <row r="2500" spans="1:9" x14ac:dyDescent="0.3">
      <c r="A2500" s="2">
        <v>2009</v>
      </c>
      <c r="B2500" s="2" t="s">
        <v>39</v>
      </c>
      <c r="C2500" s="2">
        <v>3</v>
      </c>
      <c r="D2500" s="3">
        <v>5</v>
      </c>
      <c r="F2500" s="2">
        <f t="shared" si="81"/>
        <v>1.6960075981140396E-2</v>
      </c>
      <c r="G2500" s="2">
        <v>2</v>
      </c>
      <c r="I2500" s="4">
        <f t="shared" si="82"/>
        <v>7.4628570553271887</v>
      </c>
    </row>
    <row r="2501" spans="1:9" x14ac:dyDescent="0.3">
      <c r="A2501" s="2">
        <v>2009</v>
      </c>
      <c r="B2501" s="2" t="s">
        <v>39</v>
      </c>
      <c r="C2501" s="2">
        <v>4</v>
      </c>
      <c r="D2501" s="3">
        <v>0</v>
      </c>
      <c r="F2501" s="2">
        <f t="shared" si="81"/>
        <v>0</v>
      </c>
      <c r="G2501" s="2">
        <v>2.2000000000000002</v>
      </c>
      <c r="I2501" s="4">
        <f t="shared" si="82"/>
        <v>0</v>
      </c>
    </row>
    <row r="2502" spans="1:9" x14ac:dyDescent="0.3">
      <c r="A2502" s="2">
        <v>2009</v>
      </c>
      <c r="B2502" s="2" t="s">
        <v>39</v>
      </c>
      <c r="C2502" s="2">
        <v>5</v>
      </c>
      <c r="D2502" s="3">
        <v>0</v>
      </c>
      <c r="F2502" s="2">
        <f t="shared" si="81"/>
        <v>0</v>
      </c>
      <c r="G2502" s="2">
        <v>2.5</v>
      </c>
      <c r="I2502" s="4">
        <f t="shared" si="82"/>
        <v>0</v>
      </c>
    </row>
    <row r="2503" spans="1:9" x14ac:dyDescent="0.3">
      <c r="A2503" s="2">
        <v>2009</v>
      </c>
      <c r="B2503" s="2" t="s">
        <v>39</v>
      </c>
      <c r="C2503" s="2">
        <v>6</v>
      </c>
      <c r="D2503" s="3">
        <v>0</v>
      </c>
      <c r="F2503" s="2">
        <f t="shared" si="81"/>
        <v>0</v>
      </c>
      <c r="G2503" s="2">
        <v>4.3</v>
      </c>
      <c r="I2503" s="4">
        <f t="shared" si="82"/>
        <v>0</v>
      </c>
    </row>
    <row r="2504" spans="1:9" x14ac:dyDescent="0.3">
      <c r="A2504" s="2">
        <v>2009</v>
      </c>
      <c r="B2504" s="2" t="s">
        <v>39</v>
      </c>
      <c r="C2504" s="2">
        <v>7</v>
      </c>
      <c r="D2504" s="3">
        <v>0</v>
      </c>
      <c r="F2504" s="2">
        <f t="shared" si="81"/>
        <v>0</v>
      </c>
      <c r="G2504" s="2">
        <v>4.3</v>
      </c>
      <c r="I2504" s="4">
        <f t="shared" si="82"/>
        <v>0</v>
      </c>
    </row>
    <row r="2505" spans="1:9" x14ac:dyDescent="0.3">
      <c r="A2505" s="2">
        <v>2009</v>
      </c>
      <c r="B2505" s="2" t="s">
        <v>39</v>
      </c>
      <c r="C2505" s="2">
        <v>8</v>
      </c>
      <c r="D2505" s="3">
        <v>0</v>
      </c>
      <c r="F2505" s="2">
        <f t="shared" si="81"/>
        <v>0</v>
      </c>
      <c r="G2505" s="2">
        <v>2.6</v>
      </c>
      <c r="I2505" s="4">
        <f t="shared" si="82"/>
        <v>0</v>
      </c>
    </row>
    <row r="2506" spans="1:9" x14ac:dyDescent="0.3">
      <c r="A2506" s="2">
        <v>2009</v>
      </c>
      <c r="B2506" s="2" t="s">
        <v>39</v>
      </c>
      <c r="C2506" s="2">
        <v>9</v>
      </c>
      <c r="D2506" s="3">
        <v>0</v>
      </c>
      <c r="F2506" s="2">
        <f t="shared" si="81"/>
        <v>0</v>
      </c>
      <c r="G2506" s="2">
        <v>3.3</v>
      </c>
      <c r="I2506" s="4">
        <f t="shared" si="82"/>
        <v>0</v>
      </c>
    </row>
    <row r="2507" spans="1:9" x14ac:dyDescent="0.3">
      <c r="A2507" s="2">
        <v>2009</v>
      </c>
      <c r="B2507" s="2" t="s">
        <v>39</v>
      </c>
      <c r="C2507" s="2">
        <v>10</v>
      </c>
      <c r="D2507" s="3">
        <v>0</v>
      </c>
      <c r="F2507" s="2">
        <f t="shared" si="81"/>
        <v>0</v>
      </c>
      <c r="G2507" s="2">
        <v>1.5</v>
      </c>
      <c r="I2507" s="4">
        <f t="shared" si="82"/>
        <v>0</v>
      </c>
    </row>
    <row r="2508" spans="1:9" x14ac:dyDescent="0.3">
      <c r="A2508" s="2">
        <v>2009</v>
      </c>
      <c r="B2508" s="2" t="s">
        <v>39</v>
      </c>
      <c r="C2508" s="2">
        <v>11</v>
      </c>
      <c r="D2508" s="3">
        <v>0</v>
      </c>
      <c r="F2508" s="2">
        <f t="shared" si="81"/>
        <v>0</v>
      </c>
      <c r="G2508" s="2">
        <v>2.1</v>
      </c>
      <c r="I2508" s="4">
        <f t="shared" si="82"/>
        <v>0</v>
      </c>
    </row>
    <row r="2509" spans="1:9" x14ac:dyDescent="0.3">
      <c r="A2509" s="2">
        <v>2009</v>
      </c>
      <c r="B2509" s="2" t="s">
        <v>39</v>
      </c>
      <c r="C2509" s="2">
        <v>12</v>
      </c>
      <c r="D2509" s="3">
        <v>0</v>
      </c>
      <c r="F2509" s="2">
        <f t="shared" si="81"/>
        <v>0</v>
      </c>
      <c r="G2509" s="2">
        <v>2.2000000000000002</v>
      </c>
      <c r="I2509" s="4">
        <f t="shared" si="82"/>
        <v>0</v>
      </c>
    </row>
    <row r="2510" spans="1:9" x14ac:dyDescent="0.3">
      <c r="A2510" s="2">
        <v>2009</v>
      </c>
      <c r="B2510" s="2" t="s">
        <v>39</v>
      </c>
      <c r="C2510" s="2">
        <v>13</v>
      </c>
      <c r="D2510" s="3">
        <v>0</v>
      </c>
      <c r="F2510" s="2">
        <f t="shared" si="81"/>
        <v>0</v>
      </c>
      <c r="G2510" s="2">
        <v>2.1</v>
      </c>
      <c r="I2510" s="4">
        <f t="shared" si="82"/>
        <v>0</v>
      </c>
    </row>
    <row r="2511" spans="1:9" x14ac:dyDescent="0.3">
      <c r="A2511" s="2">
        <v>2009</v>
      </c>
      <c r="B2511" s="2" t="s">
        <v>39</v>
      </c>
      <c r="C2511" s="2">
        <v>14</v>
      </c>
      <c r="D2511" s="3">
        <v>0</v>
      </c>
      <c r="F2511" s="2">
        <f t="shared" si="81"/>
        <v>0</v>
      </c>
      <c r="G2511" s="2">
        <v>2.8</v>
      </c>
      <c r="I2511" s="4">
        <f t="shared" si="82"/>
        <v>0</v>
      </c>
    </row>
    <row r="2512" spans="1:9" x14ac:dyDescent="0.3">
      <c r="A2512" s="2">
        <v>2009</v>
      </c>
      <c r="B2512" s="2" t="s">
        <v>39</v>
      </c>
      <c r="C2512" s="2">
        <v>15</v>
      </c>
      <c r="D2512" s="3">
        <v>0</v>
      </c>
      <c r="F2512" s="2">
        <f t="shared" si="81"/>
        <v>0</v>
      </c>
      <c r="G2512" s="2">
        <v>2.7</v>
      </c>
      <c r="I2512" s="4">
        <f t="shared" si="82"/>
        <v>0</v>
      </c>
    </row>
    <row r="2513" spans="1:9" x14ac:dyDescent="0.3">
      <c r="A2513" s="2">
        <v>2009</v>
      </c>
      <c r="B2513" s="2" t="s">
        <v>39</v>
      </c>
      <c r="C2513" s="2">
        <v>16</v>
      </c>
      <c r="D2513" s="3">
        <v>0</v>
      </c>
      <c r="F2513" s="2">
        <f t="shared" si="81"/>
        <v>0</v>
      </c>
      <c r="G2513" s="2">
        <v>2.8</v>
      </c>
      <c r="I2513" s="4">
        <f t="shared" si="82"/>
        <v>0</v>
      </c>
    </row>
    <row r="2514" spans="1:9" x14ac:dyDescent="0.3">
      <c r="A2514" s="2">
        <v>2009</v>
      </c>
      <c r="B2514" s="2" t="s">
        <v>39</v>
      </c>
      <c r="C2514" s="2">
        <v>17</v>
      </c>
      <c r="D2514" s="3">
        <v>0</v>
      </c>
      <c r="F2514" s="2">
        <f t="shared" si="81"/>
        <v>0</v>
      </c>
      <c r="G2514" s="2">
        <v>4.0999999999999996</v>
      </c>
      <c r="I2514" s="4">
        <f t="shared" si="82"/>
        <v>0</v>
      </c>
    </row>
    <row r="2515" spans="1:9" x14ac:dyDescent="0.3">
      <c r="A2515" s="2">
        <v>2009</v>
      </c>
      <c r="B2515" s="2" t="s">
        <v>39</v>
      </c>
      <c r="C2515" s="2">
        <v>18</v>
      </c>
      <c r="D2515" s="3">
        <v>25.2</v>
      </c>
      <c r="F2515" s="2">
        <f t="shared" ref="F2515:F2558" si="83">D2515/294.81</f>
        <v>8.5478782944947596E-2</v>
      </c>
      <c r="G2515" s="2">
        <v>3</v>
      </c>
      <c r="I2515" s="4">
        <f t="shared" ref="I2515:I2558" si="84">F2515*$R$28</f>
        <v>37.612799558849034</v>
      </c>
    </row>
    <row r="2516" spans="1:9" x14ac:dyDescent="0.3">
      <c r="A2516" s="2">
        <v>2009</v>
      </c>
      <c r="B2516" s="2" t="s">
        <v>39</v>
      </c>
      <c r="C2516" s="2">
        <v>19</v>
      </c>
      <c r="D2516" s="3">
        <v>0</v>
      </c>
      <c r="F2516" s="2">
        <f t="shared" si="83"/>
        <v>0</v>
      </c>
      <c r="G2516" s="2">
        <v>2</v>
      </c>
      <c r="I2516" s="4">
        <f t="shared" si="84"/>
        <v>0</v>
      </c>
    </row>
    <row r="2517" spans="1:9" x14ac:dyDescent="0.3">
      <c r="A2517" s="2">
        <v>2009</v>
      </c>
      <c r="B2517" s="2" t="s">
        <v>39</v>
      </c>
      <c r="C2517" s="2">
        <v>20</v>
      </c>
      <c r="D2517" s="3">
        <v>0</v>
      </c>
      <c r="F2517" s="2">
        <f t="shared" si="83"/>
        <v>0</v>
      </c>
      <c r="G2517" s="2">
        <v>1.8</v>
      </c>
      <c r="I2517" s="4">
        <f t="shared" si="84"/>
        <v>0</v>
      </c>
    </row>
    <row r="2518" spans="1:9" x14ac:dyDescent="0.3">
      <c r="A2518" s="2">
        <v>2009</v>
      </c>
      <c r="B2518" s="2" t="s">
        <v>39</v>
      </c>
      <c r="C2518" s="2">
        <v>21</v>
      </c>
      <c r="D2518" s="3">
        <v>3.5</v>
      </c>
      <c r="F2518" s="2">
        <f t="shared" si="83"/>
        <v>1.1872053186798277E-2</v>
      </c>
      <c r="G2518" s="2">
        <v>1.6</v>
      </c>
      <c r="I2518" s="4">
        <f t="shared" si="84"/>
        <v>5.2239999387290323</v>
      </c>
    </row>
    <row r="2519" spans="1:9" x14ac:dyDescent="0.3">
      <c r="A2519" s="2">
        <v>2009</v>
      </c>
      <c r="B2519" s="2" t="s">
        <v>39</v>
      </c>
      <c r="C2519" s="2">
        <v>22</v>
      </c>
      <c r="D2519" s="3">
        <v>0</v>
      </c>
      <c r="F2519" s="2">
        <f t="shared" si="83"/>
        <v>0</v>
      </c>
      <c r="G2519" s="2">
        <v>2</v>
      </c>
      <c r="I2519" s="4">
        <f t="shared" si="84"/>
        <v>0</v>
      </c>
    </row>
    <row r="2520" spans="1:9" x14ac:dyDescent="0.3">
      <c r="A2520" s="2">
        <v>2009</v>
      </c>
      <c r="B2520" s="2" t="s">
        <v>39</v>
      </c>
      <c r="C2520" s="2">
        <v>23</v>
      </c>
      <c r="D2520" s="3">
        <v>0</v>
      </c>
      <c r="F2520" s="2">
        <f t="shared" si="83"/>
        <v>0</v>
      </c>
      <c r="G2520" s="2">
        <v>2.6</v>
      </c>
      <c r="I2520" s="4">
        <f t="shared" si="84"/>
        <v>0</v>
      </c>
    </row>
    <row r="2521" spans="1:9" x14ac:dyDescent="0.3">
      <c r="A2521" s="2">
        <v>2009</v>
      </c>
      <c r="B2521" s="2" t="s">
        <v>39</v>
      </c>
      <c r="C2521" s="2">
        <v>24</v>
      </c>
      <c r="D2521" s="3">
        <v>0</v>
      </c>
      <c r="F2521" s="2">
        <f t="shared" si="83"/>
        <v>0</v>
      </c>
      <c r="G2521" s="2">
        <v>2.2000000000000002</v>
      </c>
      <c r="I2521" s="4">
        <f t="shared" si="84"/>
        <v>0</v>
      </c>
    </row>
    <row r="2522" spans="1:9" x14ac:dyDescent="0.3">
      <c r="A2522" s="2">
        <v>2009</v>
      </c>
      <c r="B2522" s="2" t="s">
        <v>39</v>
      </c>
      <c r="C2522" s="2">
        <v>25</v>
      </c>
      <c r="D2522" s="3">
        <v>1</v>
      </c>
      <c r="F2522" s="2">
        <f t="shared" si="83"/>
        <v>3.3920151962280789E-3</v>
      </c>
      <c r="G2522" s="2">
        <v>1.5</v>
      </c>
      <c r="I2522" s="4">
        <f t="shared" si="84"/>
        <v>1.4925714110654376</v>
      </c>
    </row>
    <row r="2523" spans="1:9" x14ac:dyDescent="0.3">
      <c r="A2523" s="2">
        <v>2009</v>
      </c>
      <c r="B2523" s="2" t="s">
        <v>39</v>
      </c>
      <c r="C2523" s="2">
        <v>26</v>
      </c>
      <c r="D2523" s="3">
        <v>25</v>
      </c>
      <c r="F2523" s="2">
        <f t="shared" si="83"/>
        <v>8.4800379905701981E-2</v>
      </c>
      <c r="G2523" s="2">
        <v>0.3</v>
      </c>
      <c r="I2523" s="4">
        <f t="shared" si="84"/>
        <v>37.314285276635943</v>
      </c>
    </row>
    <row r="2524" spans="1:9" x14ac:dyDescent="0.3">
      <c r="A2524" s="2">
        <v>2009</v>
      </c>
      <c r="B2524" s="2" t="s">
        <v>39</v>
      </c>
      <c r="C2524" s="2">
        <v>27</v>
      </c>
      <c r="D2524" s="3">
        <v>0.2</v>
      </c>
      <c r="F2524" s="2">
        <f t="shared" si="83"/>
        <v>6.7840303924561582E-4</v>
      </c>
      <c r="G2524" s="2">
        <v>1.1000000000000001</v>
      </c>
      <c r="I2524" s="4">
        <f t="shared" si="84"/>
        <v>0.29851428221308757</v>
      </c>
    </row>
    <row r="2525" spans="1:9" x14ac:dyDescent="0.3">
      <c r="A2525" s="2">
        <v>2009</v>
      </c>
      <c r="B2525" s="2" t="s">
        <v>39</v>
      </c>
      <c r="C2525" s="2">
        <v>28</v>
      </c>
      <c r="D2525" s="3">
        <v>41</v>
      </c>
      <c r="F2525" s="2">
        <f t="shared" si="83"/>
        <v>0.13907262304535123</v>
      </c>
      <c r="G2525" s="2">
        <v>0.7</v>
      </c>
      <c r="I2525" s="4">
        <f t="shared" si="84"/>
        <v>61.195427853682936</v>
      </c>
    </row>
    <row r="2526" spans="1:9" x14ac:dyDescent="0.3">
      <c r="A2526" s="2">
        <v>2009</v>
      </c>
      <c r="B2526" s="2" t="s">
        <v>39</v>
      </c>
      <c r="C2526" s="2">
        <v>29</v>
      </c>
      <c r="D2526" s="3">
        <v>0</v>
      </c>
      <c r="F2526" s="2">
        <f t="shared" si="83"/>
        <v>0</v>
      </c>
      <c r="G2526" s="2">
        <v>1</v>
      </c>
      <c r="I2526" s="4">
        <f t="shared" si="84"/>
        <v>0</v>
      </c>
    </row>
    <row r="2527" spans="1:9" x14ac:dyDescent="0.3">
      <c r="A2527" s="2">
        <v>2009</v>
      </c>
      <c r="B2527" s="2" t="s">
        <v>39</v>
      </c>
      <c r="C2527" s="2">
        <v>30</v>
      </c>
      <c r="D2527" s="3">
        <v>0</v>
      </c>
      <c r="F2527" s="2">
        <f t="shared" si="83"/>
        <v>0</v>
      </c>
      <c r="G2527" s="2">
        <v>1</v>
      </c>
      <c r="I2527" s="4">
        <f t="shared" si="84"/>
        <v>0</v>
      </c>
    </row>
    <row r="2528" spans="1:9" x14ac:dyDescent="0.3">
      <c r="A2528" s="2">
        <v>2009</v>
      </c>
      <c r="B2528" s="2" t="s">
        <v>40</v>
      </c>
      <c r="C2528" s="2">
        <v>1</v>
      </c>
      <c r="D2528" s="3">
        <v>0</v>
      </c>
      <c r="F2528" s="2">
        <f t="shared" si="83"/>
        <v>0</v>
      </c>
      <c r="G2528" s="2">
        <v>1.1000000000000001</v>
      </c>
      <c r="I2528" s="4">
        <f t="shared" si="84"/>
        <v>0</v>
      </c>
    </row>
    <row r="2529" spans="1:9" x14ac:dyDescent="0.3">
      <c r="A2529" s="2">
        <v>2009</v>
      </c>
      <c r="B2529" s="2" t="s">
        <v>40</v>
      </c>
      <c r="C2529" s="2">
        <v>2</v>
      </c>
      <c r="D2529" s="3">
        <v>0</v>
      </c>
      <c r="F2529" s="2">
        <f t="shared" si="83"/>
        <v>0</v>
      </c>
      <c r="G2529" s="2">
        <v>1.2</v>
      </c>
      <c r="I2529" s="4">
        <f t="shared" si="84"/>
        <v>0</v>
      </c>
    </row>
    <row r="2530" spans="1:9" x14ac:dyDescent="0.3">
      <c r="A2530" s="2">
        <v>2009</v>
      </c>
      <c r="B2530" s="2" t="s">
        <v>40</v>
      </c>
      <c r="C2530" s="2">
        <v>3</v>
      </c>
      <c r="D2530" s="3">
        <v>0</v>
      </c>
      <c r="F2530" s="2">
        <f t="shared" si="83"/>
        <v>0</v>
      </c>
      <c r="G2530" s="2">
        <v>1.1000000000000001</v>
      </c>
      <c r="I2530" s="4">
        <f t="shared" si="84"/>
        <v>0</v>
      </c>
    </row>
    <row r="2531" spans="1:9" x14ac:dyDescent="0.3">
      <c r="A2531" s="2">
        <v>2009</v>
      </c>
      <c r="B2531" s="2" t="s">
        <v>40</v>
      </c>
      <c r="C2531" s="2">
        <v>4</v>
      </c>
      <c r="D2531" s="3">
        <v>0</v>
      </c>
      <c r="F2531" s="2">
        <f t="shared" si="83"/>
        <v>0</v>
      </c>
      <c r="G2531" s="2">
        <v>1.6</v>
      </c>
      <c r="I2531" s="4">
        <f t="shared" si="84"/>
        <v>0</v>
      </c>
    </row>
    <row r="2532" spans="1:9" x14ac:dyDescent="0.3">
      <c r="A2532" s="2">
        <v>2009</v>
      </c>
      <c r="B2532" s="2" t="s">
        <v>40</v>
      </c>
      <c r="C2532" s="2">
        <v>5</v>
      </c>
      <c r="D2532" s="3">
        <v>0</v>
      </c>
      <c r="F2532" s="2">
        <f t="shared" si="83"/>
        <v>0</v>
      </c>
      <c r="G2532" s="2">
        <v>1.3</v>
      </c>
      <c r="I2532" s="4">
        <f t="shared" si="84"/>
        <v>0</v>
      </c>
    </row>
    <row r="2533" spans="1:9" x14ac:dyDescent="0.3">
      <c r="A2533" s="2">
        <v>2009</v>
      </c>
      <c r="B2533" s="2" t="s">
        <v>40</v>
      </c>
      <c r="C2533" s="2">
        <v>6</v>
      </c>
      <c r="D2533" s="3">
        <v>8.8000000000000007</v>
      </c>
      <c r="F2533" s="2">
        <f t="shared" si="83"/>
        <v>2.9849733726807097E-2</v>
      </c>
      <c r="G2533" s="2">
        <v>1.8</v>
      </c>
      <c r="I2533" s="4">
        <f t="shared" si="84"/>
        <v>13.134628417375852</v>
      </c>
    </row>
    <row r="2534" spans="1:9" x14ac:dyDescent="0.3">
      <c r="A2534" s="2">
        <v>2009</v>
      </c>
      <c r="B2534" s="2" t="s">
        <v>40</v>
      </c>
      <c r="C2534" s="2">
        <v>7</v>
      </c>
      <c r="D2534" s="3">
        <v>17</v>
      </c>
      <c r="F2534" s="2">
        <f t="shared" si="83"/>
        <v>5.7664258335877343E-2</v>
      </c>
      <c r="G2534" s="2">
        <v>0.7</v>
      </c>
      <c r="I2534" s="4">
        <f t="shared" si="84"/>
        <v>25.373713988112438</v>
      </c>
    </row>
    <row r="2535" spans="1:9" x14ac:dyDescent="0.3">
      <c r="A2535" s="2">
        <v>2009</v>
      </c>
      <c r="B2535" s="2" t="s">
        <v>40</v>
      </c>
      <c r="C2535" s="2">
        <v>8</v>
      </c>
      <c r="D2535" s="3">
        <v>34</v>
      </c>
      <c r="F2535" s="2">
        <f t="shared" si="83"/>
        <v>0.11532851667175469</v>
      </c>
      <c r="G2535" s="2">
        <v>1.3</v>
      </c>
      <c r="I2535" s="4">
        <f t="shared" si="84"/>
        <v>50.747427976224877</v>
      </c>
    </row>
    <row r="2536" spans="1:9" x14ac:dyDescent="0.3">
      <c r="A2536" s="2">
        <v>2009</v>
      </c>
      <c r="B2536" s="2" t="s">
        <v>40</v>
      </c>
      <c r="C2536" s="2">
        <v>9</v>
      </c>
      <c r="D2536" s="3">
        <v>0</v>
      </c>
      <c r="F2536" s="2">
        <f t="shared" si="83"/>
        <v>0</v>
      </c>
      <c r="G2536" s="2">
        <v>1.1000000000000001</v>
      </c>
      <c r="I2536" s="4">
        <f t="shared" si="84"/>
        <v>0</v>
      </c>
    </row>
    <row r="2537" spans="1:9" x14ac:dyDescent="0.3">
      <c r="A2537" s="2">
        <v>2009</v>
      </c>
      <c r="B2537" s="2" t="s">
        <v>40</v>
      </c>
      <c r="C2537" s="2">
        <v>10</v>
      </c>
      <c r="D2537" s="3">
        <v>0</v>
      </c>
      <c r="F2537" s="2">
        <f t="shared" si="83"/>
        <v>0</v>
      </c>
      <c r="G2537" s="2">
        <v>0.5</v>
      </c>
      <c r="I2537" s="4">
        <f t="shared" si="84"/>
        <v>0</v>
      </c>
    </row>
    <row r="2538" spans="1:9" x14ac:dyDescent="0.3">
      <c r="A2538" s="2">
        <v>2009</v>
      </c>
      <c r="B2538" s="2" t="s">
        <v>40</v>
      </c>
      <c r="C2538" s="2">
        <v>11</v>
      </c>
      <c r="D2538" s="3">
        <v>0.7</v>
      </c>
      <c r="F2538" s="2">
        <f t="shared" si="83"/>
        <v>2.374410637359655E-3</v>
      </c>
      <c r="G2538" s="2">
        <v>0.5</v>
      </c>
      <c r="I2538" s="4">
        <f t="shared" si="84"/>
        <v>1.0447999877458063</v>
      </c>
    </row>
    <row r="2539" spans="1:9" x14ac:dyDescent="0.3">
      <c r="A2539" s="2">
        <v>2009</v>
      </c>
      <c r="B2539" s="2" t="s">
        <v>40</v>
      </c>
      <c r="C2539" s="2">
        <v>12</v>
      </c>
      <c r="D2539" s="3">
        <v>0</v>
      </c>
      <c r="F2539" s="2">
        <f t="shared" si="83"/>
        <v>0</v>
      </c>
      <c r="G2539" s="2">
        <v>1.1000000000000001</v>
      </c>
      <c r="I2539" s="4">
        <f t="shared" si="84"/>
        <v>0</v>
      </c>
    </row>
    <row r="2540" spans="1:9" x14ac:dyDescent="0.3">
      <c r="A2540" s="2">
        <v>2009</v>
      </c>
      <c r="B2540" s="2" t="s">
        <v>40</v>
      </c>
      <c r="C2540" s="2">
        <v>13</v>
      </c>
      <c r="D2540" s="3">
        <v>0.6</v>
      </c>
      <c r="F2540" s="2">
        <f t="shared" si="83"/>
        <v>2.0352091177368472E-3</v>
      </c>
      <c r="G2540" s="2">
        <v>1.4</v>
      </c>
      <c r="I2540" s="4">
        <f t="shared" si="84"/>
        <v>0.89554284663926254</v>
      </c>
    </row>
    <row r="2541" spans="1:9" x14ac:dyDescent="0.3">
      <c r="A2541" s="2">
        <v>2009</v>
      </c>
      <c r="B2541" s="2" t="s">
        <v>40</v>
      </c>
      <c r="C2541" s="2">
        <v>14</v>
      </c>
      <c r="D2541" s="3">
        <v>0</v>
      </c>
      <c r="F2541" s="2">
        <f t="shared" si="83"/>
        <v>0</v>
      </c>
      <c r="G2541" s="2">
        <v>1.3</v>
      </c>
      <c r="I2541" s="4">
        <f t="shared" si="84"/>
        <v>0</v>
      </c>
    </row>
    <row r="2542" spans="1:9" x14ac:dyDescent="0.3">
      <c r="A2542" s="2">
        <v>2009</v>
      </c>
      <c r="B2542" s="2" t="s">
        <v>40</v>
      </c>
      <c r="C2542" s="2">
        <v>15</v>
      </c>
      <c r="D2542" s="3">
        <v>0</v>
      </c>
      <c r="F2542" s="2">
        <f t="shared" si="83"/>
        <v>0</v>
      </c>
      <c r="G2542" s="2">
        <v>1.4</v>
      </c>
      <c r="I2542" s="4">
        <f t="shared" si="84"/>
        <v>0</v>
      </c>
    </row>
    <row r="2543" spans="1:9" x14ac:dyDescent="0.3">
      <c r="A2543" s="2">
        <v>2009</v>
      </c>
      <c r="B2543" s="2" t="s">
        <v>40</v>
      </c>
      <c r="C2543" s="2">
        <v>16</v>
      </c>
      <c r="D2543" s="3">
        <v>0</v>
      </c>
      <c r="F2543" s="2">
        <f t="shared" si="83"/>
        <v>0</v>
      </c>
      <c r="G2543" s="2">
        <v>0.9</v>
      </c>
      <c r="I2543" s="4">
        <f t="shared" si="84"/>
        <v>0</v>
      </c>
    </row>
    <row r="2544" spans="1:9" x14ac:dyDescent="0.3">
      <c r="A2544" s="2">
        <v>2009</v>
      </c>
      <c r="B2544" s="2" t="s">
        <v>40</v>
      </c>
      <c r="C2544" s="2">
        <v>17</v>
      </c>
      <c r="D2544" s="3">
        <v>1.2</v>
      </c>
      <c r="F2544" s="2">
        <f t="shared" si="83"/>
        <v>4.0704182354736945E-3</v>
      </c>
      <c r="G2544" s="2">
        <v>0.8</v>
      </c>
      <c r="I2544" s="4">
        <f t="shared" si="84"/>
        <v>1.7910856932785251</v>
      </c>
    </row>
    <row r="2545" spans="1:9" x14ac:dyDescent="0.3">
      <c r="A2545" s="2">
        <v>2009</v>
      </c>
      <c r="B2545" s="2" t="s">
        <v>40</v>
      </c>
      <c r="C2545" s="2">
        <v>18</v>
      </c>
      <c r="D2545" s="3">
        <v>31</v>
      </c>
      <c r="F2545" s="2">
        <f t="shared" si="83"/>
        <v>0.10515247108307045</v>
      </c>
      <c r="G2545" s="2">
        <v>0.9</v>
      </c>
      <c r="I2545" s="4">
        <f t="shared" si="84"/>
        <v>46.269713743028568</v>
      </c>
    </row>
    <row r="2546" spans="1:9" x14ac:dyDescent="0.3">
      <c r="A2546" s="2">
        <v>2009</v>
      </c>
      <c r="B2546" s="2" t="s">
        <v>40</v>
      </c>
      <c r="C2546" s="2">
        <v>19</v>
      </c>
      <c r="D2546" s="3">
        <v>0</v>
      </c>
      <c r="F2546" s="2">
        <f t="shared" si="83"/>
        <v>0</v>
      </c>
      <c r="G2546" s="2">
        <v>1</v>
      </c>
      <c r="I2546" s="4">
        <f t="shared" si="84"/>
        <v>0</v>
      </c>
    </row>
    <row r="2547" spans="1:9" x14ac:dyDescent="0.3">
      <c r="A2547" s="2">
        <v>2009</v>
      </c>
      <c r="B2547" s="2" t="s">
        <v>40</v>
      </c>
      <c r="C2547" s="2">
        <v>20</v>
      </c>
      <c r="D2547" s="3">
        <v>0</v>
      </c>
      <c r="F2547" s="2">
        <f t="shared" si="83"/>
        <v>0</v>
      </c>
      <c r="G2547" s="2">
        <v>1.4</v>
      </c>
      <c r="I2547" s="4">
        <f t="shared" si="84"/>
        <v>0</v>
      </c>
    </row>
    <row r="2548" spans="1:9" x14ac:dyDescent="0.3">
      <c r="A2548" s="2">
        <v>2009</v>
      </c>
      <c r="B2548" s="2" t="s">
        <v>40</v>
      </c>
      <c r="C2548" s="2">
        <v>21</v>
      </c>
      <c r="D2548" s="3">
        <v>0</v>
      </c>
      <c r="F2548" s="2">
        <f t="shared" si="83"/>
        <v>0</v>
      </c>
      <c r="G2548" s="2">
        <v>1</v>
      </c>
      <c r="I2548" s="4">
        <f t="shared" si="84"/>
        <v>0</v>
      </c>
    </row>
    <row r="2549" spans="1:9" x14ac:dyDescent="0.3">
      <c r="A2549" s="2">
        <v>2009</v>
      </c>
      <c r="B2549" s="2" t="s">
        <v>40</v>
      </c>
      <c r="C2549" s="2">
        <v>22</v>
      </c>
      <c r="D2549" s="3">
        <v>0</v>
      </c>
      <c r="F2549" s="2">
        <f t="shared" si="83"/>
        <v>0</v>
      </c>
      <c r="G2549" s="2">
        <v>1.2</v>
      </c>
      <c r="I2549" s="4">
        <f t="shared" si="84"/>
        <v>0</v>
      </c>
    </row>
    <row r="2550" spans="1:9" x14ac:dyDescent="0.3">
      <c r="A2550" s="2">
        <v>2009</v>
      </c>
      <c r="B2550" s="2" t="s">
        <v>40</v>
      </c>
      <c r="C2550" s="2">
        <v>23</v>
      </c>
      <c r="D2550" s="3">
        <v>0</v>
      </c>
      <c r="F2550" s="2">
        <f t="shared" si="83"/>
        <v>0</v>
      </c>
      <c r="G2550" s="2">
        <v>0.5</v>
      </c>
      <c r="I2550" s="4">
        <f t="shared" si="84"/>
        <v>0</v>
      </c>
    </row>
    <row r="2551" spans="1:9" x14ac:dyDescent="0.3">
      <c r="A2551" s="2">
        <v>2009</v>
      </c>
      <c r="B2551" s="2" t="s">
        <v>40</v>
      </c>
      <c r="C2551" s="2">
        <v>24</v>
      </c>
      <c r="D2551" s="3">
        <v>0</v>
      </c>
      <c r="F2551" s="2">
        <f t="shared" si="83"/>
        <v>0</v>
      </c>
      <c r="G2551" s="2">
        <v>0.4</v>
      </c>
      <c r="I2551" s="4">
        <f t="shared" si="84"/>
        <v>0</v>
      </c>
    </row>
    <row r="2552" spans="1:9" x14ac:dyDescent="0.3">
      <c r="A2552" s="2">
        <v>2009</v>
      </c>
      <c r="B2552" s="2" t="s">
        <v>40</v>
      </c>
      <c r="C2552" s="2">
        <v>25</v>
      </c>
      <c r="D2552" s="3">
        <v>0</v>
      </c>
      <c r="F2552" s="2">
        <f t="shared" si="83"/>
        <v>0</v>
      </c>
      <c r="G2552" s="2">
        <v>1.4</v>
      </c>
      <c r="I2552" s="4">
        <f t="shared" si="84"/>
        <v>0</v>
      </c>
    </row>
    <row r="2553" spans="1:9" x14ac:dyDescent="0.3">
      <c r="A2553" s="2">
        <v>2009</v>
      </c>
      <c r="B2553" s="2" t="s">
        <v>40</v>
      </c>
      <c r="C2553" s="2">
        <v>26</v>
      </c>
      <c r="D2553" s="3">
        <v>0</v>
      </c>
      <c r="F2553" s="2">
        <f t="shared" si="83"/>
        <v>0</v>
      </c>
      <c r="G2553" s="2">
        <v>1.7</v>
      </c>
      <c r="I2553" s="4">
        <f t="shared" si="84"/>
        <v>0</v>
      </c>
    </row>
    <row r="2554" spans="1:9" x14ac:dyDescent="0.3">
      <c r="A2554" s="2">
        <v>2009</v>
      </c>
      <c r="B2554" s="2" t="s">
        <v>40</v>
      </c>
      <c r="C2554" s="2">
        <v>27</v>
      </c>
      <c r="D2554" s="3">
        <v>0</v>
      </c>
      <c r="F2554" s="2">
        <f t="shared" si="83"/>
        <v>0</v>
      </c>
      <c r="G2554" s="2">
        <v>1.3</v>
      </c>
      <c r="I2554" s="4">
        <f t="shared" si="84"/>
        <v>0</v>
      </c>
    </row>
    <row r="2555" spans="1:9" x14ac:dyDescent="0.3">
      <c r="A2555" s="2">
        <v>2009</v>
      </c>
      <c r="B2555" s="2" t="s">
        <v>40</v>
      </c>
      <c r="C2555" s="2">
        <v>28</v>
      </c>
      <c r="D2555" s="3">
        <v>0</v>
      </c>
      <c r="F2555" s="2">
        <f t="shared" si="83"/>
        <v>0</v>
      </c>
      <c r="G2555" s="2">
        <v>1.2</v>
      </c>
      <c r="I2555" s="4">
        <f t="shared" si="84"/>
        <v>0</v>
      </c>
    </row>
    <row r="2556" spans="1:9" x14ac:dyDescent="0.3">
      <c r="A2556" s="2">
        <v>2009</v>
      </c>
      <c r="B2556" s="2" t="s">
        <v>40</v>
      </c>
      <c r="C2556" s="2">
        <v>29</v>
      </c>
      <c r="D2556" s="3">
        <v>0</v>
      </c>
      <c r="F2556" s="2">
        <f t="shared" si="83"/>
        <v>0</v>
      </c>
      <c r="G2556" s="2">
        <v>1.3</v>
      </c>
      <c r="I2556" s="4">
        <f t="shared" si="84"/>
        <v>0</v>
      </c>
    </row>
    <row r="2557" spans="1:9" x14ac:dyDescent="0.3">
      <c r="A2557" s="2">
        <v>2009</v>
      </c>
      <c r="B2557" s="2" t="s">
        <v>40</v>
      </c>
      <c r="C2557" s="2">
        <v>30</v>
      </c>
      <c r="D2557" s="3">
        <v>0</v>
      </c>
      <c r="F2557" s="2">
        <f t="shared" si="83"/>
        <v>0</v>
      </c>
      <c r="G2557" s="2">
        <v>1.1000000000000001</v>
      </c>
      <c r="I2557" s="4">
        <f t="shared" si="84"/>
        <v>0</v>
      </c>
    </row>
    <row r="2558" spans="1:9" x14ac:dyDescent="0.3">
      <c r="A2558" s="2">
        <v>2009</v>
      </c>
      <c r="B2558" s="2" t="s">
        <v>40</v>
      </c>
      <c r="C2558" s="2">
        <v>31</v>
      </c>
      <c r="D2558" s="3">
        <v>20</v>
      </c>
      <c r="E2558">
        <f>SUM(D2194:D2558)</f>
        <v>294.80999999999995</v>
      </c>
      <c r="F2558" s="2">
        <f t="shared" si="83"/>
        <v>6.7840303924561585E-2</v>
      </c>
      <c r="G2558" s="2">
        <v>0.4</v>
      </c>
      <c r="H2558" s="2">
        <f>SUM(G2194:G2558)</f>
        <v>1806.8999999999985</v>
      </c>
      <c r="I2558" s="4">
        <f t="shared" si="84"/>
        <v>29.851428221308755</v>
      </c>
    </row>
    <row r="2559" spans="1:9" x14ac:dyDescent="0.3">
      <c r="A2559" s="2">
        <v>2010</v>
      </c>
      <c r="B2559" s="2" t="s">
        <v>29</v>
      </c>
      <c r="C2559" s="2">
        <v>1</v>
      </c>
      <c r="D2559" s="3">
        <v>0</v>
      </c>
      <c r="F2559" s="2">
        <f>D2559/112.43</f>
        <v>0</v>
      </c>
      <c r="G2559" s="2">
        <v>1</v>
      </c>
      <c r="I2559" s="4">
        <f>F2559*$S$28</f>
        <v>0</v>
      </c>
    </row>
    <row r="2560" spans="1:9" x14ac:dyDescent="0.3">
      <c r="A2560" s="2">
        <v>2010</v>
      </c>
      <c r="B2560" s="2" t="s">
        <v>29</v>
      </c>
      <c r="C2560" s="2">
        <v>2</v>
      </c>
      <c r="D2560" s="3">
        <v>0</v>
      </c>
      <c r="F2560" s="2">
        <f t="shared" ref="F2560:F2623" si="85">D2560/112.43</f>
        <v>0</v>
      </c>
      <c r="G2560" s="2">
        <v>0.9</v>
      </c>
      <c r="I2560" s="4">
        <f t="shared" ref="I2560:I2623" si="86">F2560*$S$28</f>
        <v>0</v>
      </c>
    </row>
    <row r="2561" spans="1:9" x14ac:dyDescent="0.3">
      <c r="A2561" s="2">
        <v>2010</v>
      </c>
      <c r="B2561" s="2" t="s">
        <v>29</v>
      </c>
      <c r="C2561" s="2">
        <v>3</v>
      </c>
      <c r="D2561" s="3">
        <v>0</v>
      </c>
      <c r="F2561" s="2">
        <f t="shared" si="85"/>
        <v>0</v>
      </c>
      <c r="G2561" s="2">
        <v>1.3</v>
      </c>
      <c r="I2561" s="4">
        <f t="shared" si="86"/>
        <v>0</v>
      </c>
    </row>
    <row r="2562" spans="1:9" x14ac:dyDescent="0.3">
      <c r="A2562" s="2">
        <v>2010</v>
      </c>
      <c r="B2562" s="2" t="s">
        <v>29</v>
      </c>
      <c r="C2562" s="2">
        <v>4</v>
      </c>
      <c r="D2562" s="3">
        <v>0</v>
      </c>
      <c r="F2562" s="2">
        <f t="shared" si="85"/>
        <v>0</v>
      </c>
      <c r="G2562" s="2">
        <v>1.3</v>
      </c>
      <c r="I2562" s="4">
        <f t="shared" si="86"/>
        <v>0</v>
      </c>
    </row>
    <row r="2563" spans="1:9" x14ac:dyDescent="0.3">
      <c r="A2563" s="2">
        <v>2010</v>
      </c>
      <c r="B2563" s="2" t="s">
        <v>29</v>
      </c>
      <c r="C2563" s="2">
        <v>5</v>
      </c>
      <c r="D2563" s="3">
        <v>0</v>
      </c>
      <c r="F2563" s="2">
        <f t="shared" si="85"/>
        <v>0</v>
      </c>
      <c r="G2563" s="2">
        <v>1.3</v>
      </c>
      <c r="I2563" s="4">
        <f t="shared" si="86"/>
        <v>0</v>
      </c>
    </row>
    <row r="2564" spans="1:9" x14ac:dyDescent="0.3">
      <c r="A2564" s="2">
        <v>2010</v>
      </c>
      <c r="B2564" s="2" t="s">
        <v>29</v>
      </c>
      <c r="C2564" s="2">
        <v>6</v>
      </c>
      <c r="D2564" s="3">
        <v>0</v>
      </c>
      <c r="F2564" s="2">
        <f t="shared" si="85"/>
        <v>0</v>
      </c>
      <c r="G2564" s="2">
        <v>1.9</v>
      </c>
      <c r="I2564" s="4">
        <f t="shared" si="86"/>
        <v>0</v>
      </c>
    </row>
    <row r="2565" spans="1:9" x14ac:dyDescent="0.3">
      <c r="A2565" s="2">
        <v>2010</v>
      </c>
      <c r="B2565" s="2" t="s">
        <v>29</v>
      </c>
      <c r="C2565" s="2">
        <v>7</v>
      </c>
      <c r="D2565" s="3">
        <v>0</v>
      </c>
      <c r="F2565" s="2">
        <f t="shared" si="85"/>
        <v>0</v>
      </c>
      <c r="G2565" s="2">
        <v>1.1000000000000001</v>
      </c>
      <c r="I2565" s="4">
        <f t="shared" si="86"/>
        <v>0</v>
      </c>
    </row>
    <row r="2566" spans="1:9" x14ac:dyDescent="0.3">
      <c r="A2566" s="2">
        <v>2010</v>
      </c>
      <c r="B2566" s="2" t="s">
        <v>29</v>
      </c>
      <c r="C2566" s="2">
        <v>8</v>
      </c>
      <c r="D2566" s="3">
        <v>0</v>
      </c>
      <c r="F2566" s="2">
        <f t="shared" si="85"/>
        <v>0</v>
      </c>
      <c r="G2566" s="2">
        <v>1.4</v>
      </c>
      <c r="I2566" s="4">
        <f t="shared" si="86"/>
        <v>0</v>
      </c>
    </row>
    <row r="2567" spans="1:9" x14ac:dyDescent="0.3">
      <c r="A2567" s="2">
        <v>2010</v>
      </c>
      <c r="B2567" s="2" t="s">
        <v>29</v>
      </c>
      <c r="C2567" s="2">
        <v>9</v>
      </c>
      <c r="D2567" s="3">
        <v>0</v>
      </c>
      <c r="F2567" s="2">
        <f t="shared" si="85"/>
        <v>0</v>
      </c>
      <c r="G2567" s="2">
        <v>1.7</v>
      </c>
      <c r="I2567" s="4">
        <f t="shared" si="86"/>
        <v>0</v>
      </c>
    </row>
    <row r="2568" spans="1:9" x14ac:dyDescent="0.3">
      <c r="A2568" s="2">
        <v>2010</v>
      </c>
      <c r="B2568" s="2" t="s">
        <v>29</v>
      </c>
      <c r="C2568" s="2">
        <v>10</v>
      </c>
      <c r="D2568" s="3">
        <v>0</v>
      </c>
      <c r="F2568" s="2">
        <f t="shared" si="85"/>
        <v>0</v>
      </c>
      <c r="G2568" s="2">
        <v>1.5</v>
      </c>
      <c r="I2568" s="4">
        <f t="shared" si="86"/>
        <v>0</v>
      </c>
    </row>
    <row r="2569" spans="1:9" x14ac:dyDescent="0.3">
      <c r="A2569" s="2">
        <v>2010</v>
      </c>
      <c r="B2569" s="2" t="s">
        <v>29</v>
      </c>
      <c r="C2569" s="2">
        <v>11</v>
      </c>
      <c r="D2569" s="3">
        <v>0</v>
      </c>
      <c r="F2569" s="2">
        <f t="shared" si="85"/>
        <v>0</v>
      </c>
      <c r="G2569" s="2">
        <v>1.8</v>
      </c>
      <c r="I2569" s="4">
        <f t="shared" si="86"/>
        <v>0</v>
      </c>
    </row>
    <row r="2570" spans="1:9" x14ac:dyDescent="0.3">
      <c r="A2570" s="2">
        <v>2010</v>
      </c>
      <c r="B2570" s="2" t="s">
        <v>29</v>
      </c>
      <c r="C2570" s="2">
        <v>12</v>
      </c>
      <c r="D2570" s="3">
        <v>0</v>
      </c>
      <c r="F2570" s="2">
        <f t="shared" si="85"/>
        <v>0</v>
      </c>
      <c r="G2570" s="2">
        <v>0.9</v>
      </c>
      <c r="I2570" s="4">
        <f t="shared" si="86"/>
        <v>0</v>
      </c>
    </row>
    <row r="2571" spans="1:9" x14ac:dyDescent="0.3">
      <c r="A2571" s="2">
        <v>2010</v>
      </c>
      <c r="B2571" s="2" t="s">
        <v>29</v>
      </c>
      <c r="C2571" s="2">
        <v>13</v>
      </c>
      <c r="D2571" s="3">
        <v>0</v>
      </c>
      <c r="F2571" s="2">
        <f t="shared" si="85"/>
        <v>0</v>
      </c>
      <c r="G2571" s="2">
        <v>1.3</v>
      </c>
      <c r="I2571" s="4">
        <f t="shared" si="86"/>
        <v>0</v>
      </c>
    </row>
    <row r="2572" spans="1:9" x14ac:dyDescent="0.3">
      <c r="A2572" s="2">
        <v>2010</v>
      </c>
      <c r="B2572" s="2" t="s">
        <v>29</v>
      </c>
      <c r="C2572" s="2">
        <v>14</v>
      </c>
      <c r="D2572" s="3">
        <v>0</v>
      </c>
      <c r="F2572" s="2">
        <f t="shared" si="85"/>
        <v>0</v>
      </c>
      <c r="G2572" s="2">
        <v>1.8</v>
      </c>
      <c r="I2572" s="4">
        <f t="shared" si="86"/>
        <v>0</v>
      </c>
    </row>
    <row r="2573" spans="1:9" x14ac:dyDescent="0.3">
      <c r="A2573" s="2">
        <v>2010</v>
      </c>
      <c r="B2573" s="2" t="s">
        <v>29</v>
      </c>
      <c r="C2573" s="2">
        <v>15</v>
      </c>
      <c r="D2573" s="3">
        <v>0</v>
      </c>
      <c r="F2573" s="2">
        <f t="shared" si="85"/>
        <v>0</v>
      </c>
      <c r="G2573" s="2">
        <v>1.9</v>
      </c>
      <c r="I2573" s="4">
        <f t="shared" si="86"/>
        <v>0</v>
      </c>
    </row>
    <row r="2574" spans="1:9" x14ac:dyDescent="0.3">
      <c r="A2574" s="2">
        <v>2010</v>
      </c>
      <c r="B2574" s="2" t="s">
        <v>29</v>
      </c>
      <c r="C2574" s="2">
        <v>16</v>
      </c>
      <c r="D2574" s="3">
        <v>0</v>
      </c>
      <c r="F2574" s="2">
        <f t="shared" si="85"/>
        <v>0</v>
      </c>
      <c r="G2574" s="2">
        <v>0.9</v>
      </c>
      <c r="I2574" s="4">
        <f t="shared" si="86"/>
        <v>0</v>
      </c>
    </row>
    <row r="2575" spans="1:9" x14ac:dyDescent="0.3">
      <c r="A2575" s="2">
        <v>2010</v>
      </c>
      <c r="B2575" s="2" t="s">
        <v>29</v>
      </c>
      <c r="C2575" s="2">
        <v>17</v>
      </c>
      <c r="D2575" s="3">
        <v>0</v>
      </c>
      <c r="F2575" s="2">
        <f t="shared" si="85"/>
        <v>0</v>
      </c>
      <c r="G2575" s="2">
        <v>1</v>
      </c>
      <c r="I2575" s="4">
        <f t="shared" si="86"/>
        <v>0</v>
      </c>
    </row>
    <row r="2576" spans="1:9" x14ac:dyDescent="0.3">
      <c r="A2576" s="2">
        <v>2010</v>
      </c>
      <c r="B2576" s="2" t="s">
        <v>29</v>
      </c>
      <c r="C2576" s="2">
        <v>18</v>
      </c>
      <c r="D2576" s="3">
        <v>0</v>
      </c>
      <c r="F2576" s="2">
        <f t="shared" si="85"/>
        <v>0</v>
      </c>
      <c r="G2576" s="2">
        <v>1.4</v>
      </c>
      <c r="I2576" s="4">
        <f t="shared" si="86"/>
        <v>0</v>
      </c>
    </row>
    <row r="2577" spans="1:9" x14ac:dyDescent="0.3">
      <c r="A2577" s="2">
        <v>2010</v>
      </c>
      <c r="B2577" s="2" t="s">
        <v>29</v>
      </c>
      <c r="C2577" s="2">
        <v>19</v>
      </c>
      <c r="D2577" s="3">
        <v>0</v>
      </c>
      <c r="F2577" s="2">
        <f t="shared" si="85"/>
        <v>0</v>
      </c>
      <c r="G2577" s="2">
        <v>2</v>
      </c>
      <c r="I2577" s="4">
        <f t="shared" si="86"/>
        <v>0</v>
      </c>
    </row>
    <row r="2578" spans="1:9" x14ac:dyDescent="0.3">
      <c r="A2578" s="2">
        <v>2010</v>
      </c>
      <c r="B2578" s="2" t="s">
        <v>29</v>
      </c>
      <c r="C2578" s="2">
        <v>20</v>
      </c>
      <c r="D2578" s="3">
        <v>1</v>
      </c>
      <c r="F2578" s="2">
        <f t="shared" si="85"/>
        <v>8.8944231966556972E-3</v>
      </c>
      <c r="G2578" s="2">
        <v>2</v>
      </c>
      <c r="I2578" s="4">
        <f t="shared" si="86"/>
        <v>4.5182259249160994</v>
      </c>
    </row>
    <row r="2579" spans="1:9" x14ac:dyDescent="0.3">
      <c r="A2579" s="2">
        <v>2010</v>
      </c>
      <c r="B2579" s="2" t="s">
        <v>29</v>
      </c>
      <c r="C2579" s="2">
        <v>21</v>
      </c>
      <c r="D2579" s="3">
        <v>13.2</v>
      </c>
      <c r="F2579" s="2">
        <f t="shared" si="85"/>
        <v>0.11740638619585518</v>
      </c>
      <c r="G2579" s="2">
        <v>1.1000000000000001</v>
      </c>
      <c r="I2579" s="4">
        <f t="shared" si="86"/>
        <v>59.640582208892504</v>
      </c>
    </row>
    <row r="2580" spans="1:9" x14ac:dyDescent="0.3">
      <c r="A2580" s="2">
        <v>2010</v>
      </c>
      <c r="B2580" s="2" t="s">
        <v>29</v>
      </c>
      <c r="C2580" s="2">
        <v>22</v>
      </c>
      <c r="D2580" s="3">
        <v>0</v>
      </c>
      <c r="F2580" s="2">
        <f t="shared" si="85"/>
        <v>0</v>
      </c>
      <c r="G2580" s="2">
        <v>0.7</v>
      </c>
      <c r="I2580" s="4">
        <f t="shared" si="86"/>
        <v>0</v>
      </c>
    </row>
    <row r="2581" spans="1:9" x14ac:dyDescent="0.3">
      <c r="A2581" s="2">
        <v>2010</v>
      </c>
      <c r="B2581" s="2" t="s">
        <v>29</v>
      </c>
      <c r="C2581" s="2">
        <v>23</v>
      </c>
      <c r="D2581" s="3">
        <v>0</v>
      </c>
      <c r="F2581" s="2">
        <f t="shared" si="85"/>
        <v>0</v>
      </c>
      <c r="G2581" s="2">
        <v>1.7</v>
      </c>
      <c r="I2581" s="4">
        <f t="shared" si="86"/>
        <v>0</v>
      </c>
    </row>
    <row r="2582" spans="1:9" x14ac:dyDescent="0.3">
      <c r="A2582" s="2">
        <v>2010</v>
      </c>
      <c r="B2582" s="2" t="s">
        <v>29</v>
      </c>
      <c r="C2582" s="2">
        <v>24</v>
      </c>
      <c r="D2582" s="3">
        <v>0</v>
      </c>
      <c r="F2582" s="2">
        <f t="shared" si="85"/>
        <v>0</v>
      </c>
      <c r="G2582" s="2">
        <v>1.3</v>
      </c>
      <c r="I2582" s="4">
        <f t="shared" si="86"/>
        <v>0</v>
      </c>
    </row>
    <row r="2583" spans="1:9" x14ac:dyDescent="0.3">
      <c r="A2583" s="2">
        <v>2010</v>
      </c>
      <c r="B2583" s="2" t="s">
        <v>29</v>
      </c>
      <c r="C2583" s="2">
        <v>25</v>
      </c>
      <c r="D2583" s="3">
        <v>15.5</v>
      </c>
      <c r="F2583" s="2">
        <f t="shared" si="85"/>
        <v>0.13786355954816329</v>
      </c>
      <c r="G2583" s="2">
        <v>1.2</v>
      </c>
      <c r="I2583" s="4">
        <f t="shared" si="86"/>
        <v>70.032501836199543</v>
      </c>
    </row>
    <row r="2584" spans="1:9" x14ac:dyDescent="0.3">
      <c r="A2584" s="2">
        <v>2010</v>
      </c>
      <c r="B2584" s="2" t="s">
        <v>29</v>
      </c>
      <c r="C2584" s="2">
        <v>26</v>
      </c>
      <c r="D2584" s="3">
        <v>0</v>
      </c>
      <c r="F2584" s="2">
        <f t="shared" si="85"/>
        <v>0</v>
      </c>
      <c r="G2584" s="2">
        <v>2.2000000000000002</v>
      </c>
      <c r="I2584" s="4">
        <f t="shared" si="86"/>
        <v>0</v>
      </c>
    </row>
    <row r="2585" spans="1:9" x14ac:dyDescent="0.3">
      <c r="A2585" s="2">
        <v>2010</v>
      </c>
      <c r="B2585" s="2" t="s">
        <v>29</v>
      </c>
      <c r="C2585" s="2">
        <v>27</v>
      </c>
      <c r="D2585" s="3">
        <v>0</v>
      </c>
      <c r="F2585" s="2">
        <f t="shared" si="85"/>
        <v>0</v>
      </c>
      <c r="G2585" s="2">
        <v>3</v>
      </c>
      <c r="I2585" s="4">
        <f t="shared" si="86"/>
        <v>0</v>
      </c>
    </row>
    <row r="2586" spans="1:9" x14ac:dyDescent="0.3">
      <c r="A2586" s="2">
        <v>2010</v>
      </c>
      <c r="B2586" s="2" t="s">
        <v>29</v>
      </c>
      <c r="C2586" s="2">
        <v>28</v>
      </c>
      <c r="D2586" s="3">
        <v>0</v>
      </c>
      <c r="F2586" s="2">
        <f t="shared" si="85"/>
        <v>0</v>
      </c>
      <c r="G2586" s="2">
        <v>1.2</v>
      </c>
      <c r="I2586" s="4">
        <f t="shared" si="86"/>
        <v>0</v>
      </c>
    </row>
    <row r="2587" spans="1:9" x14ac:dyDescent="0.3">
      <c r="A2587" s="2">
        <v>2010</v>
      </c>
      <c r="B2587" s="2" t="s">
        <v>29</v>
      </c>
      <c r="C2587" s="2">
        <v>29</v>
      </c>
      <c r="D2587" s="3">
        <v>0</v>
      </c>
      <c r="F2587" s="2">
        <f t="shared" si="85"/>
        <v>0</v>
      </c>
      <c r="G2587" s="2">
        <v>1.4</v>
      </c>
      <c r="I2587" s="4">
        <f t="shared" si="86"/>
        <v>0</v>
      </c>
    </row>
    <row r="2588" spans="1:9" x14ac:dyDescent="0.3">
      <c r="A2588" s="2">
        <v>2010</v>
      </c>
      <c r="B2588" s="2" t="s">
        <v>29</v>
      </c>
      <c r="C2588" s="2">
        <v>30</v>
      </c>
      <c r="D2588" s="3">
        <v>0</v>
      </c>
      <c r="F2588" s="2">
        <f t="shared" si="85"/>
        <v>0</v>
      </c>
      <c r="G2588" s="2">
        <v>1.8</v>
      </c>
      <c r="I2588" s="4">
        <f t="shared" si="86"/>
        <v>0</v>
      </c>
    </row>
    <row r="2589" spans="1:9" x14ac:dyDescent="0.3">
      <c r="A2589" s="2">
        <v>2010</v>
      </c>
      <c r="B2589" s="2" t="s">
        <v>29</v>
      </c>
      <c r="C2589" s="2">
        <v>31</v>
      </c>
      <c r="D2589" s="3">
        <v>0</v>
      </c>
      <c r="F2589" s="2">
        <f t="shared" si="85"/>
        <v>0</v>
      </c>
      <c r="G2589" s="2">
        <v>1</v>
      </c>
      <c r="I2589" s="4">
        <f t="shared" si="86"/>
        <v>0</v>
      </c>
    </row>
    <row r="2590" spans="1:9" x14ac:dyDescent="0.3">
      <c r="A2590" s="2">
        <v>2010</v>
      </c>
      <c r="B2590" s="2" t="s">
        <v>30</v>
      </c>
      <c r="C2590" s="2">
        <v>1</v>
      </c>
      <c r="D2590" s="3">
        <v>0.8</v>
      </c>
      <c r="F2590" s="2">
        <f t="shared" si="85"/>
        <v>7.1155385573245574E-3</v>
      </c>
      <c r="G2590" s="2">
        <v>1.6</v>
      </c>
      <c r="I2590" s="4">
        <f t="shared" si="86"/>
        <v>3.6145807399328795</v>
      </c>
    </row>
    <row r="2591" spans="1:9" x14ac:dyDescent="0.3">
      <c r="A2591" s="2">
        <v>2010</v>
      </c>
      <c r="B2591" s="2" t="s">
        <v>30</v>
      </c>
      <c r="C2591" s="2">
        <v>2</v>
      </c>
      <c r="D2591" s="3">
        <v>0.01</v>
      </c>
      <c r="F2591" s="2">
        <f t="shared" si="85"/>
        <v>8.8944231966556959E-5</v>
      </c>
      <c r="G2591" s="2">
        <v>2.2999999999999998</v>
      </c>
      <c r="I2591" s="4">
        <f t="shared" si="86"/>
        <v>4.5182259249160993E-2</v>
      </c>
    </row>
    <row r="2592" spans="1:9" x14ac:dyDescent="0.3">
      <c r="A2592" s="2">
        <v>2010</v>
      </c>
      <c r="B2592" s="2" t="s">
        <v>30</v>
      </c>
      <c r="C2592" s="2">
        <v>3</v>
      </c>
      <c r="D2592" s="3">
        <v>26.5</v>
      </c>
      <c r="F2592" s="2">
        <f t="shared" si="85"/>
        <v>0.23570221471137595</v>
      </c>
      <c r="G2592" s="2">
        <v>1.5</v>
      </c>
      <c r="I2592" s="4">
        <f t="shared" si="86"/>
        <v>119.73298701027663</v>
      </c>
    </row>
    <row r="2593" spans="1:9" x14ac:dyDescent="0.3">
      <c r="A2593" s="2">
        <v>2010</v>
      </c>
      <c r="B2593" s="2" t="s">
        <v>30</v>
      </c>
      <c r="C2593" s="2">
        <v>4</v>
      </c>
      <c r="D2593" s="3">
        <v>4.7</v>
      </c>
      <c r="F2593" s="2">
        <f t="shared" si="85"/>
        <v>4.1803789024281772E-2</v>
      </c>
      <c r="G2593" s="2">
        <v>1.9</v>
      </c>
      <c r="I2593" s="4">
        <f t="shared" si="86"/>
        <v>21.235661847105668</v>
      </c>
    </row>
    <row r="2594" spans="1:9" x14ac:dyDescent="0.3">
      <c r="A2594" s="2">
        <v>2010</v>
      </c>
      <c r="B2594" s="2" t="s">
        <v>30</v>
      </c>
      <c r="C2594" s="2">
        <v>5</v>
      </c>
      <c r="D2594" s="3">
        <v>0</v>
      </c>
      <c r="F2594" s="2">
        <f t="shared" si="85"/>
        <v>0</v>
      </c>
      <c r="G2594" s="2">
        <v>1.8</v>
      </c>
      <c r="I2594" s="4">
        <f t="shared" si="86"/>
        <v>0</v>
      </c>
    </row>
    <row r="2595" spans="1:9" x14ac:dyDescent="0.3">
      <c r="A2595" s="2">
        <v>2010</v>
      </c>
      <c r="B2595" s="2" t="s">
        <v>30</v>
      </c>
      <c r="C2595" s="2">
        <v>6</v>
      </c>
      <c r="D2595" s="3">
        <v>0</v>
      </c>
      <c r="F2595" s="2">
        <f t="shared" si="85"/>
        <v>0</v>
      </c>
      <c r="G2595" s="2">
        <v>1.5</v>
      </c>
      <c r="I2595" s="4">
        <f t="shared" si="86"/>
        <v>0</v>
      </c>
    </row>
    <row r="2596" spans="1:9" x14ac:dyDescent="0.3">
      <c r="A2596" s="2">
        <v>2010</v>
      </c>
      <c r="B2596" s="2" t="s">
        <v>30</v>
      </c>
      <c r="C2596" s="2">
        <v>7</v>
      </c>
      <c r="D2596" s="3">
        <v>0</v>
      </c>
      <c r="F2596" s="2">
        <f t="shared" si="85"/>
        <v>0</v>
      </c>
      <c r="G2596" s="2">
        <v>1.6</v>
      </c>
      <c r="I2596" s="4">
        <f t="shared" si="86"/>
        <v>0</v>
      </c>
    </row>
    <row r="2597" spans="1:9" x14ac:dyDescent="0.3">
      <c r="A2597" s="2">
        <v>2010</v>
      </c>
      <c r="B2597" s="2" t="s">
        <v>30</v>
      </c>
      <c r="C2597" s="2">
        <v>8</v>
      </c>
      <c r="D2597" s="3">
        <v>0</v>
      </c>
      <c r="F2597" s="2">
        <f t="shared" si="85"/>
        <v>0</v>
      </c>
      <c r="G2597" s="2">
        <v>1.6</v>
      </c>
      <c r="I2597" s="4">
        <f t="shared" si="86"/>
        <v>0</v>
      </c>
    </row>
    <row r="2598" spans="1:9" x14ac:dyDescent="0.3">
      <c r="A2598" s="2">
        <v>2010</v>
      </c>
      <c r="B2598" s="2" t="s">
        <v>30</v>
      </c>
      <c r="C2598" s="2">
        <v>9</v>
      </c>
      <c r="D2598" s="3">
        <v>0</v>
      </c>
      <c r="F2598" s="2">
        <f t="shared" si="85"/>
        <v>0</v>
      </c>
      <c r="G2598" s="2">
        <v>1.7</v>
      </c>
      <c r="I2598" s="4">
        <f t="shared" si="86"/>
        <v>0</v>
      </c>
    </row>
    <row r="2599" spans="1:9" x14ac:dyDescent="0.3">
      <c r="A2599" s="2">
        <v>2010</v>
      </c>
      <c r="B2599" s="2" t="s">
        <v>30</v>
      </c>
      <c r="C2599" s="2">
        <v>10</v>
      </c>
      <c r="D2599" s="3">
        <v>0</v>
      </c>
      <c r="F2599" s="2">
        <f t="shared" si="85"/>
        <v>0</v>
      </c>
      <c r="G2599" s="2">
        <v>1.2</v>
      </c>
      <c r="I2599" s="4">
        <f t="shared" si="86"/>
        <v>0</v>
      </c>
    </row>
    <row r="2600" spans="1:9" x14ac:dyDescent="0.3">
      <c r="A2600" s="2">
        <v>2010</v>
      </c>
      <c r="B2600" s="2" t="s">
        <v>30</v>
      </c>
      <c r="C2600" s="2">
        <v>11</v>
      </c>
      <c r="D2600" s="3">
        <v>0</v>
      </c>
      <c r="F2600" s="2">
        <f t="shared" si="85"/>
        <v>0</v>
      </c>
      <c r="G2600" s="2">
        <v>1.5</v>
      </c>
      <c r="I2600" s="4">
        <f t="shared" si="86"/>
        <v>0</v>
      </c>
    </row>
    <row r="2601" spans="1:9" x14ac:dyDescent="0.3">
      <c r="A2601" s="2">
        <v>2010</v>
      </c>
      <c r="B2601" s="2" t="s">
        <v>30</v>
      </c>
      <c r="C2601" s="2">
        <v>12</v>
      </c>
      <c r="D2601" s="3">
        <v>0</v>
      </c>
      <c r="F2601" s="2">
        <f t="shared" si="85"/>
        <v>0</v>
      </c>
      <c r="G2601" s="2">
        <v>1.6</v>
      </c>
      <c r="I2601" s="4">
        <f t="shared" si="86"/>
        <v>0</v>
      </c>
    </row>
    <row r="2602" spans="1:9" x14ac:dyDescent="0.3">
      <c r="A2602" s="2">
        <v>2010</v>
      </c>
      <c r="B2602" s="2" t="s">
        <v>30</v>
      </c>
      <c r="C2602" s="2">
        <v>13</v>
      </c>
      <c r="D2602" s="3">
        <v>0</v>
      </c>
      <c r="F2602" s="2">
        <f t="shared" si="85"/>
        <v>0</v>
      </c>
      <c r="G2602" s="2">
        <v>1.2</v>
      </c>
      <c r="I2602" s="4">
        <f t="shared" si="86"/>
        <v>0</v>
      </c>
    </row>
    <row r="2603" spans="1:9" x14ac:dyDescent="0.3">
      <c r="A2603" s="2">
        <v>2010</v>
      </c>
      <c r="B2603" s="2" t="s">
        <v>30</v>
      </c>
      <c r="C2603" s="2">
        <v>14</v>
      </c>
      <c r="D2603" s="3">
        <v>0</v>
      </c>
      <c r="F2603" s="2">
        <f t="shared" si="85"/>
        <v>0</v>
      </c>
      <c r="G2603" s="2">
        <v>1.8</v>
      </c>
      <c r="I2603" s="4">
        <f t="shared" si="86"/>
        <v>0</v>
      </c>
    </row>
    <row r="2604" spans="1:9" x14ac:dyDescent="0.3">
      <c r="A2604" s="2">
        <v>2010</v>
      </c>
      <c r="B2604" s="2" t="s">
        <v>30</v>
      </c>
      <c r="C2604" s="2">
        <v>15</v>
      </c>
      <c r="D2604" s="3">
        <v>0</v>
      </c>
      <c r="F2604" s="2">
        <f t="shared" si="85"/>
        <v>0</v>
      </c>
      <c r="G2604" s="2">
        <v>1.9</v>
      </c>
      <c r="I2604" s="4">
        <f t="shared" si="86"/>
        <v>0</v>
      </c>
    </row>
    <row r="2605" spans="1:9" x14ac:dyDescent="0.3">
      <c r="A2605" s="2">
        <v>2010</v>
      </c>
      <c r="B2605" s="2" t="s">
        <v>30</v>
      </c>
      <c r="C2605" s="2">
        <v>16</v>
      </c>
      <c r="D2605" s="3">
        <v>0</v>
      </c>
      <c r="F2605" s="2">
        <f t="shared" si="85"/>
        <v>0</v>
      </c>
      <c r="G2605" s="2">
        <v>2.2999999999999998</v>
      </c>
      <c r="I2605" s="4">
        <f t="shared" si="86"/>
        <v>0</v>
      </c>
    </row>
    <row r="2606" spans="1:9" x14ac:dyDescent="0.3">
      <c r="A2606" s="2">
        <v>2010</v>
      </c>
      <c r="B2606" s="2" t="s">
        <v>30</v>
      </c>
      <c r="C2606" s="2">
        <v>17</v>
      </c>
      <c r="D2606" s="3">
        <v>0</v>
      </c>
      <c r="F2606" s="2">
        <f t="shared" si="85"/>
        <v>0</v>
      </c>
      <c r="G2606" s="2">
        <v>2.5</v>
      </c>
      <c r="I2606" s="4">
        <f t="shared" si="86"/>
        <v>0</v>
      </c>
    </row>
    <row r="2607" spans="1:9" x14ac:dyDescent="0.3">
      <c r="A2607" s="2">
        <v>2010</v>
      </c>
      <c r="B2607" s="2" t="s">
        <v>30</v>
      </c>
      <c r="C2607" s="2">
        <v>18</v>
      </c>
      <c r="D2607" s="3">
        <v>0</v>
      </c>
      <c r="F2607" s="2">
        <f t="shared" si="85"/>
        <v>0</v>
      </c>
      <c r="G2607" s="2">
        <v>2.7</v>
      </c>
      <c r="I2607" s="4">
        <f t="shared" si="86"/>
        <v>0</v>
      </c>
    </row>
    <row r="2608" spans="1:9" x14ac:dyDescent="0.3">
      <c r="A2608" s="2">
        <v>2010</v>
      </c>
      <c r="B2608" s="2" t="s">
        <v>30</v>
      </c>
      <c r="C2608" s="2">
        <v>19</v>
      </c>
      <c r="D2608" s="3">
        <v>0.1</v>
      </c>
      <c r="F2608" s="2">
        <f t="shared" si="85"/>
        <v>8.8944231966556968E-4</v>
      </c>
      <c r="G2608" s="2">
        <v>3.3</v>
      </c>
      <c r="I2608" s="4">
        <f t="shared" si="86"/>
        <v>0.45182259249160994</v>
      </c>
    </row>
    <row r="2609" spans="1:9" x14ac:dyDescent="0.3">
      <c r="A2609" s="2">
        <v>2010</v>
      </c>
      <c r="B2609" s="2" t="s">
        <v>30</v>
      </c>
      <c r="C2609" s="2">
        <v>20</v>
      </c>
      <c r="D2609" s="3">
        <v>0</v>
      </c>
      <c r="F2609" s="2">
        <f t="shared" si="85"/>
        <v>0</v>
      </c>
      <c r="G2609" s="2">
        <v>3.1</v>
      </c>
      <c r="I2609" s="4">
        <f t="shared" si="86"/>
        <v>0</v>
      </c>
    </row>
    <row r="2610" spans="1:9" x14ac:dyDescent="0.3">
      <c r="A2610" s="2">
        <v>2010</v>
      </c>
      <c r="B2610" s="2" t="s">
        <v>30</v>
      </c>
      <c r="C2610" s="2">
        <v>21</v>
      </c>
      <c r="D2610" s="3">
        <v>0</v>
      </c>
      <c r="F2610" s="2">
        <f t="shared" si="85"/>
        <v>0</v>
      </c>
      <c r="G2610" s="2">
        <v>2.1</v>
      </c>
      <c r="I2610" s="4">
        <f t="shared" si="86"/>
        <v>0</v>
      </c>
    </row>
    <row r="2611" spans="1:9" x14ac:dyDescent="0.3">
      <c r="A2611" s="2">
        <v>2010</v>
      </c>
      <c r="B2611" s="2" t="s">
        <v>30</v>
      </c>
      <c r="C2611" s="2">
        <v>22</v>
      </c>
      <c r="D2611" s="3">
        <v>0</v>
      </c>
      <c r="F2611" s="2">
        <f t="shared" si="85"/>
        <v>0</v>
      </c>
      <c r="G2611" s="2">
        <v>2.7</v>
      </c>
      <c r="I2611" s="4">
        <f t="shared" si="86"/>
        <v>0</v>
      </c>
    </row>
    <row r="2612" spans="1:9" x14ac:dyDescent="0.3">
      <c r="A2612" s="2">
        <v>2010</v>
      </c>
      <c r="B2612" s="2" t="s">
        <v>30</v>
      </c>
      <c r="C2612" s="2">
        <v>23</v>
      </c>
      <c r="D2612" s="3">
        <v>0</v>
      </c>
      <c r="F2612" s="2">
        <f t="shared" si="85"/>
        <v>0</v>
      </c>
      <c r="G2612" s="2">
        <v>2.6</v>
      </c>
      <c r="I2612" s="4">
        <f t="shared" si="86"/>
        <v>0</v>
      </c>
    </row>
    <row r="2613" spans="1:9" x14ac:dyDescent="0.3">
      <c r="A2613" s="2">
        <v>2010</v>
      </c>
      <c r="B2613" s="2" t="s">
        <v>30</v>
      </c>
      <c r="C2613" s="2">
        <v>24</v>
      </c>
      <c r="D2613" s="3">
        <v>0</v>
      </c>
      <c r="F2613" s="2">
        <f t="shared" si="85"/>
        <v>0</v>
      </c>
      <c r="G2613" s="2">
        <v>1.5</v>
      </c>
      <c r="I2613" s="4">
        <f t="shared" si="86"/>
        <v>0</v>
      </c>
    </row>
    <row r="2614" spans="1:9" x14ac:dyDescent="0.3">
      <c r="A2614" s="2">
        <v>2010</v>
      </c>
      <c r="B2614" s="2" t="s">
        <v>30</v>
      </c>
      <c r="C2614" s="2">
        <v>25</v>
      </c>
      <c r="D2614" s="3">
        <v>0</v>
      </c>
      <c r="F2614" s="2">
        <f t="shared" si="85"/>
        <v>0</v>
      </c>
      <c r="G2614" s="2">
        <v>2.9</v>
      </c>
      <c r="I2614" s="4">
        <f t="shared" si="86"/>
        <v>0</v>
      </c>
    </row>
    <row r="2615" spans="1:9" x14ac:dyDescent="0.3">
      <c r="A2615" s="2">
        <v>2010</v>
      </c>
      <c r="B2615" s="2" t="s">
        <v>30</v>
      </c>
      <c r="C2615" s="2">
        <v>26</v>
      </c>
      <c r="D2615" s="3">
        <v>0</v>
      </c>
      <c r="F2615" s="2">
        <f t="shared" si="85"/>
        <v>0</v>
      </c>
      <c r="G2615" s="2">
        <v>2.6</v>
      </c>
      <c r="I2615" s="4">
        <f t="shared" si="86"/>
        <v>0</v>
      </c>
    </row>
    <row r="2616" spans="1:9" x14ac:dyDescent="0.3">
      <c r="A2616" s="2">
        <v>2010</v>
      </c>
      <c r="B2616" s="2" t="s">
        <v>30</v>
      </c>
      <c r="C2616" s="2">
        <v>27</v>
      </c>
      <c r="D2616" s="3">
        <v>0</v>
      </c>
      <c r="F2616" s="2">
        <f t="shared" si="85"/>
        <v>0</v>
      </c>
      <c r="G2616" s="2">
        <v>2.5</v>
      </c>
      <c r="I2616" s="4">
        <f t="shared" si="86"/>
        <v>0</v>
      </c>
    </row>
    <row r="2617" spans="1:9" x14ac:dyDescent="0.3">
      <c r="A2617" s="2">
        <v>2010</v>
      </c>
      <c r="B2617" s="2" t="s">
        <v>30</v>
      </c>
      <c r="C2617" s="2">
        <v>28</v>
      </c>
      <c r="D2617" s="3">
        <v>0</v>
      </c>
      <c r="F2617" s="2">
        <f t="shared" si="85"/>
        <v>0</v>
      </c>
      <c r="G2617" s="2">
        <v>3.1</v>
      </c>
      <c r="I2617" s="4">
        <f t="shared" si="86"/>
        <v>0</v>
      </c>
    </row>
    <row r="2618" spans="1:9" x14ac:dyDescent="0.3">
      <c r="A2618" s="2">
        <v>2010</v>
      </c>
      <c r="B2618" s="2" t="s">
        <v>31</v>
      </c>
      <c r="C2618" s="2">
        <v>1</v>
      </c>
      <c r="D2618" s="3">
        <v>0</v>
      </c>
      <c r="F2618" s="2">
        <f t="shared" si="85"/>
        <v>0</v>
      </c>
      <c r="G2618" s="2">
        <v>3.2</v>
      </c>
      <c r="I2618" s="4">
        <f t="shared" si="86"/>
        <v>0</v>
      </c>
    </row>
    <row r="2619" spans="1:9" x14ac:dyDescent="0.3">
      <c r="A2619" s="2">
        <v>2010</v>
      </c>
      <c r="B2619" s="2" t="s">
        <v>31</v>
      </c>
      <c r="C2619" s="2">
        <v>2</v>
      </c>
      <c r="D2619" s="3">
        <v>0</v>
      </c>
      <c r="F2619" s="2">
        <f t="shared" si="85"/>
        <v>0</v>
      </c>
      <c r="G2619" s="2">
        <v>2.4</v>
      </c>
      <c r="I2619" s="4">
        <f t="shared" si="86"/>
        <v>0</v>
      </c>
    </row>
    <row r="2620" spans="1:9" x14ac:dyDescent="0.3">
      <c r="A2620" s="2">
        <v>2010</v>
      </c>
      <c r="B2620" s="2" t="s">
        <v>31</v>
      </c>
      <c r="C2620" s="2">
        <v>3</v>
      </c>
      <c r="D2620" s="3">
        <v>0</v>
      </c>
      <c r="F2620" s="2">
        <f t="shared" si="85"/>
        <v>0</v>
      </c>
      <c r="G2620" s="2">
        <v>1.8</v>
      </c>
      <c r="I2620" s="4">
        <f t="shared" si="86"/>
        <v>0</v>
      </c>
    </row>
    <row r="2621" spans="1:9" x14ac:dyDescent="0.3">
      <c r="A2621" s="2">
        <v>2010</v>
      </c>
      <c r="B2621" s="2" t="s">
        <v>31</v>
      </c>
      <c r="C2621" s="2">
        <v>4</v>
      </c>
      <c r="D2621" s="3">
        <v>0</v>
      </c>
      <c r="F2621" s="2">
        <f t="shared" si="85"/>
        <v>0</v>
      </c>
      <c r="G2621" s="2">
        <v>2.9</v>
      </c>
      <c r="I2621" s="4">
        <f t="shared" si="86"/>
        <v>0</v>
      </c>
    </row>
    <row r="2622" spans="1:9" x14ac:dyDescent="0.3">
      <c r="A2622" s="2">
        <v>2010</v>
      </c>
      <c r="B2622" s="2" t="s">
        <v>31</v>
      </c>
      <c r="C2622" s="2">
        <v>5</v>
      </c>
      <c r="D2622" s="3">
        <v>0</v>
      </c>
      <c r="F2622" s="2">
        <f t="shared" si="85"/>
        <v>0</v>
      </c>
      <c r="G2622" s="2">
        <v>2.6</v>
      </c>
      <c r="I2622" s="4">
        <f t="shared" si="86"/>
        <v>0</v>
      </c>
    </row>
    <row r="2623" spans="1:9" x14ac:dyDescent="0.3">
      <c r="A2623" s="2">
        <v>2010</v>
      </c>
      <c r="B2623" s="2" t="s">
        <v>31</v>
      </c>
      <c r="C2623" s="2">
        <v>6</v>
      </c>
      <c r="D2623" s="3">
        <v>0</v>
      </c>
      <c r="F2623" s="2">
        <f t="shared" si="85"/>
        <v>0</v>
      </c>
      <c r="G2623" s="2">
        <v>2.2999999999999998</v>
      </c>
      <c r="I2623" s="4">
        <f t="shared" si="86"/>
        <v>0</v>
      </c>
    </row>
    <row r="2624" spans="1:9" x14ac:dyDescent="0.3">
      <c r="A2624" s="2">
        <v>2010</v>
      </c>
      <c r="B2624" s="2" t="s">
        <v>31</v>
      </c>
      <c r="C2624" s="2">
        <v>7</v>
      </c>
      <c r="D2624" s="3">
        <v>0</v>
      </c>
      <c r="F2624" s="2">
        <f t="shared" ref="F2624:F2687" si="87">D2624/112.43</f>
        <v>0</v>
      </c>
      <c r="G2624" s="2">
        <v>1.9</v>
      </c>
      <c r="I2624" s="4">
        <f t="shared" ref="I2624:I2687" si="88">F2624*$S$28</f>
        <v>0</v>
      </c>
    </row>
    <row r="2625" spans="1:9" x14ac:dyDescent="0.3">
      <c r="A2625" s="2">
        <v>2010</v>
      </c>
      <c r="B2625" s="2" t="s">
        <v>31</v>
      </c>
      <c r="C2625" s="2">
        <v>8</v>
      </c>
      <c r="D2625" s="3">
        <v>0</v>
      </c>
      <c r="F2625" s="2">
        <f t="shared" si="87"/>
        <v>0</v>
      </c>
      <c r="G2625" s="2">
        <v>2.7</v>
      </c>
      <c r="I2625" s="4">
        <f t="shared" si="88"/>
        <v>0</v>
      </c>
    </row>
    <row r="2626" spans="1:9" x14ac:dyDescent="0.3">
      <c r="A2626" s="2">
        <v>2010</v>
      </c>
      <c r="B2626" s="2" t="s">
        <v>31</v>
      </c>
      <c r="C2626" s="2">
        <v>9</v>
      </c>
      <c r="D2626" s="3">
        <v>0</v>
      </c>
      <c r="F2626" s="2">
        <f t="shared" si="87"/>
        <v>0</v>
      </c>
      <c r="G2626" s="2">
        <v>3</v>
      </c>
      <c r="I2626" s="4">
        <f t="shared" si="88"/>
        <v>0</v>
      </c>
    </row>
    <row r="2627" spans="1:9" x14ac:dyDescent="0.3">
      <c r="A2627" s="2">
        <v>2010</v>
      </c>
      <c r="B2627" s="2" t="s">
        <v>31</v>
      </c>
      <c r="C2627" s="2">
        <v>10</v>
      </c>
      <c r="D2627" s="3">
        <v>0</v>
      </c>
      <c r="F2627" s="2">
        <f t="shared" si="87"/>
        <v>0</v>
      </c>
      <c r="G2627" s="2">
        <v>3</v>
      </c>
      <c r="I2627" s="4">
        <f t="shared" si="88"/>
        <v>0</v>
      </c>
    </row>
    <row r="2628" spans="1:9" x14ac:dyDescent="0.3">
      <c r="A2628" s="2">
        <v>2010</v>
      </c>
      <c r="B2628" s="2" t="s">
        <v>31</v>
      </c>
      <c r="C2628" s="2">
        <v>11</v>
      </c>
      <c r="D2628" s="3">
        <v>0</v>
      </c>
      <c r="F2628" s="2">
        <f t="shared" si="87"/>
        <v>0</v>
      </c>
      <c r="G2628" s="2">
        <v>2.7</v>
      </c>
      <c r="I2628" s="4">
        <f t="shared" si="88"/>
        <v>0</v>
      </c>
    </row>
    <row r="2629" spans="1:9" x14ac:dyDescent="0.3">
      <c r="A2629" s="2">
        <v>2010</v>
      </c>
      <c r="B2629" s="2" t="s">
        <v>31</v>
      </c>
      <c r="C2629" s="2">
        <v>12</v>
      </c>
      <c r="D2629" s="3">
        <v>0</v>
      </c>
      <c r="F2629" s="2">
        <f t="shared" si="87"/>
        <v>0</v>
      </c>
      <c r="G2629" s="2">
        <v>3.9</v>
      </c>
      <c r="I2629" s="4">
        <f t="shared" si="88"/>
        <v>0</v>
      </c>
    </row>
    <row r="2630" spans="1:9" x14ac:dyDescent="0.3">
      <c r="A2630" s="2">
        <v>2010</v>
      </c>
      <c r="B2630" s="2" t="s">
        <v>31</v>
      </c>
      <c r="C2630" s="2">
        <v>13</v>
      </c>
      <c r="D2630" s="3">
        <v>0</v>
      </c>
      <c r="F2630" s="2">
        <f t="shared" si="87"/>
        <v>0</v>
      </c>
      <c r="G2630" s="2">
        <v>3.2</v>
      </c>
      <c r="I2630" s="4">
        <f t="shared" si="88"/>
        <v>0</v>
      </c>
    </row>
    <row r="2631" spans="1:9" x14ac:dyDescent="0.3">
      <c r="A2631" s="2">
        <v>2010</v>
      </c>
      <c r="B2631" s="2" t="s">
        <v>31</v>
      </c>
      <c r="C2631" s="2">
        <v>14</v>
      </c>
      <c r="D2631" s="3">
        <v>0</v>
      </c>
      <c r="F2631" s="2">
        <f t="shared" si="87"/>
        <v>0</v>
      </c>
      <c r="G2631" s="2">
        <v>2.7</v>
      </c>
      <c r="I2631" s="4">
        <f t="shared" si="88"/>
        <v>0</v>
      </c>
    </row>
    <row r="2632" spans="1:9" x14ac:dyDescent="0.3">
      <c r="A2632" s="2">
        <v>2010</v>
      </c>
      <c r="B2632" s="2" t="s">
        <v>31</v>
      </c>
      <c r="C2632" s="2">
        <v>15</v>
      </c>
      <c r="D2632" s="3">
        <v>0</v>
      </c>
      <c r="F2632" s="2">
        <f t="shared" si="87"/>
        <v>0</v>
      </c>
      <c r="G2632" s="2">
        <v>2.9</v>
      </c>
      <c r="I2632" s="4">
        <f t="shared" si="88"/>
        <v>0</v>
      </c>
    </row>
    <row r="2633" spans="1:9" x14ac:dyDescent="0.3">
      <c r="A2633" s="2">
        <v>2010</v>
      </c>
      <c r="B2633" s="2" t="s">
        <v>31</v>
      </c>
      <c r="C2633" s="2">
        <v>16</v>
      </c>
      <c r="D2633" s="3">
        <v>0</v>
      </c>
      <c r="F2633" s="2">
        <f t="shared" si="87"/>
        <v>0</v>
      </c>
      <c r="G2633" s="2">
        <v>4.9000000000000004</v>
      </c>
      <c r="I2633" s="4">
        <f t="shared" si="88"/>
        <v>0</v>
      </c>
    </row>
    <row r="2634" spans="1:9" x14ac:dyDescent="0.3">
      <c r="A2634" s="2">
        <v>2010</v>
      </c>
      <c r="B2634" s="2" t="s">
        <v>31</v>
      </c>
      <c r="C2634" s="2">
        <v>17</v>
      </c>
      <c r="D2634" s="3">
        <v>0</v>
      </c>
      <c r="F2634" s="2">
        <f t="shared" si="87"/>
        <v>0</v>
      </c>
      <c r="G2634" s="2">
        <v>5.8</v>
      </c>
      <c r="I2634" s="4">
        <f t="shared" si="88"/>
        <v>0</v>
      </c>
    </row>
    <row r="2635" spans="1:9" x14ac:dyDescent="0.3">
      <c r="A2635" s="2">
        <v>2010</v>
      </c>
      <c r="B2635" s="2" t="s">
        <v>31</v>
      </c>
      <c r="C2635" s="2">
        <v>18</v>
      </c>
      <c r="D2635" s="3">
        <v>0</v>
      </c>
      <c r="F2635" s="2">
        <f t="shared" si="87"/>
        <v>0</v>
      </c>
      <c r="G2635" s="2">
        <v>5.7</v>
      </c>
      <c r="I2635" s="4">
        <f t="shared" si="88"/>
        <v>0</v>
      </c>
    </row>
    <row r="2636" spans="1:9" x14ac:dyDescent="0.3">
      <c r="A2636" s="2">
        <v>2010</v>
      </c>
      <c r="B2636" s="2" t="s">
        <v>31</v>
      </c>
      <c r="C2636" s="2">
        <v>19</v>
      </c>
      <c r="D2636" s="3">
        <v>0</v>
      </c>
      <c r="F2636" s="2">
        <f t="shared" si="87"/>
        <v>0</v>
      </c>
      <c r="G2636" s="2">
        <v>5</v>
      </c>
      <c r="I2636" s="4">
        <f t="shared" si="88"/>
        <v>0</v>
      </c>
    </row>
    <row r="2637" spans="1:9" x14ac:dyDescent="0.3">
      <c r="A2637" s="2">
        <v>2010</v>
      </c>
      <c r="B2637" s="2" t="s">
        <v>31</v>
      </c>
      <c r="C2637" s="2">
        <v>20</v>
      </c>
      <c r="D2637" s="3">
        <v>0</v>
      </c>
      <c r="F2637" s="2">
        <f t="shared" si="87"/>
        <v>0</v>
      </c>
      <c r="G2637" s="2">
        <v>3.4</v>
      </c>
      <c r="I2637" s="4">
        <f t="shared" si="88"/>
        <v>0</v>
      </c>
    </row>
    <row r="2638" spans="1:9" x14ac:dyDescent="0.3">
      <c r="A2638" s="2">
        <v>2010</v>
      </c>
      <c r="B2638" s="2" t="s">
        <v>31</v>
      </c>
      <c r="C2638" s="2">
        <v>21</v>
      </c>
      <c r="D2638" s="3">
        <v>0</v>
      </c>
      <c r="F2638" s="2">
        <f t="shared" si="87"/>
        <v>0</v>
      </c>
      <c r="G2638" s="2">
        <v>5</v>
      </c>
      <c r="I2638" s="4">
        <f t="shared" si="88"/>
        <v>0</v>
      </c>
    </row>
    <row r="2639" spans="1:9" x14ac:dyDescent="0.3">
      <c r="A2639" s="2">
        <v>2010</v>
      </c>
      <c r="B2639" s="2" t="s">
        <v>31</v>
      </c>
      <c r="C2639" s="2">
        <v>22</v>
      </c>
      <c r="D2639" s="3">
        <v>0</v>
      </c>
      <c r="F2639" s="2">
        <f t="shared" si="87"/>
        <v>0</v>
      </c>
      <c r="G2639" s="2">
        <v>4.0999999999999996</v>
      </c>
      <c r="I2639" s="4">
        <f t="shared" si="88"/>
        <v>0</v>
      </c>
    </row>
    <row r="2640" spans="1:9" x14ac:dyDescent="0.3">
      <c r="A2640" s="2">
        <v>2010</v>
      </c>
      <c r="B2640" s="2" t="s">
        <v>31</v>
      </c>
      <c r="C2640" s="2">
        <v>23</v>
      </c>
      <c r="D2640" s="3">
        <v>0</v>
      </c>
      <c r="F2640" s="2">
        <f t="shared" si="87"/>
        <v>0</v>
      </c>
      <c r="G2640" s="2">
        <v>5.3</v>
      </c>
      <c r="I2640" s="4">
        <f t="shared" si="88"/>
        <v>0</v>
      </c>
    </row>
    <row r="2641" spans="1:9" x14ac:dyDescent="0.3">
      <c r="A2641" s="2">
        <v>2010</v>
      </c>
      <c r="B2641" s="2" t="s">
        <v>31</v>
      </c>
      <c r="C2641" s="2">
        <v>24</v>
      </c>
      <c r="D2641" s="3">
        <v>0</v>
      </c>
      <c r="F2641" s="2">
        <f t="shared" si="87"/>
        <v>0</v>
      </c>
      <c r="G2641" s="2">
        <v>3.5</v>
      </c>
      <c r="I2641" s="4">
        <f t="shared" si="88"/>
        <v>0</v>
      </c>
    </row>
    <row r="2642" spans="1:9" x14ac:dyDescent="0.3">
      <c r="A2642" s="2">
        <v>2010</v>
      </c>
      <c r="B2642" s="2" t="s">
        <v>31</v>
      </c>
      <c r="C2642" s="2">
        <v>25</v>
      </c>
      <c r="D2642" s="3">
        <v>0</v>
      </c>
      <c r="F2642" s="2">
        <f t="shared" si="87"/>
        <v>0</v>
      </c>
      <c r="G2642" s="2">
        <v>3.6</v>
      </c>
      <c r="I2642" s="4">
        <f t="shared" si="88"/>
        <v>0</v>
      </c>
    </row>
    <row r="2643" spans="1:9" x14ac:dyDescent="0.3">
      <c r="A2643" s="2">
        <v>2010</v>
      </c>
      <c r="B2643" s="2" t="s">
        <v>31</v>
      </c>
      <c r="C2643" s="2">
        <v>26</v>
      </c>
      <c r="D2643" s="3">
        <v>0</v>
      </c>
      <c r="F2643" s="2">
        <f t="shared" si="87"/>
        <v>0</v>
      </c>
      <c r="G2643" s="2">
        <v>5.7</v>
      </c>
      <c r="I2643" s="4">
        <f t="shared" si="88"/>
        <v>0</v>
      </c>
    </row>
    <row r="2644" spans="1:9" x14ac:dyDescent="0.3">
      <c r="A2644" s="2">
        <v>2010</v>
      </c>
      <c r="B2644" s="2" t="s">
        <v>31</v>
      </c>
      <c r="C2644" s="2">
        <v>27</v>
      </c>
      <c r="D2644" s="3">
        <v>1</v>
      </c>
      <c r="F2644" s="2">
        <f t="shared" si="87"/>
        <v>8.8944231966556972E-3</v>
      </c>
      <c r="G2644" s="2">
        <v>3.1</v>
      </c>
      <c r="I2644" s="4">
        <f t="shared" si="88"/>
        <v>4.5182259249160994</v>
      </c>
    </row>
    <row r="2645" spans="1:9" x14ac:dyDescent="0.3">
      <c r="A2645" s="2">
        <v>2010</v>
      </c>
      <c r="B2645" s="2" t="s">
        <v>31</v>
      </c>
      <c r="C2645" s="2">
        <v>28</v>
      </c>
      <c r="D2645" s="3">
        <v>0</v>
      </c>
      <c r="F2645" s="2">
        <f t="shared" si="87"/>
        <v>0</v>
      </c>
      <c r="G2645" s="2">
        <v>3.8</v>
      </c>
      <c r="I2645" s="4">
        <f t="shared" si="88"/>
        <v>0</v>
      </c>
    </row>
    <row r="2646" spans="1:9" x14ac:dyDescent="0.3">
      <c r="A2646" s="2">
        <v>2010</v>
      </c>
      <c r="B2646" s="2" t="s">
        <v>31</v>
      </c>
      <c r="C2646" s="2">
        <v>29</v>
      </c>
      <c r="D2646" s="3">
        <v>0</v>
      </c>
      <c r="F2646" s="2">
        <f t="shared" si="87"/>
        <v>0</v>
      </c>
      <c r="G2646" s="2">
        <v>4.0999999999999996</v>
      </c>
      <c r="I2646" s="4">
        <f t="shared" si="88"/>
        <v>0</v>
      </c>
    </row>
    <row r="2647" spans="1:9" x14ac:dyDescent="0.3">
      <c r="A2647" s="2">
        <v>2010</v>
      </c>
      <c r="B2647" s="2" t="s">
        <v>31</v>
      </c>
      <c r="C2647" s="2">
        <v>30</v>
      </c>
      <c r="D2647" s="3">
        <v>0</v>
      </c>
      <c r="F2647" s="2">
        <f t="shared" si="87"/>
        <v>0</v>
      </c>
      <c r="G2647" s="2">
        <v>2.9</v>
      </c>
      <c r="I2647" s="4">
        <f t="shared" si="88"/>
        <v>0</v>
      </c>
    </row>
    <row r="2648" spans="1:9" x14ac:dyDescent="0.3">
      <c r="A2648" s="2">
        <v>2010</v>
      </c>
      <c r="B2648" s="2" t="s">
        <v>31</v>
      </c>
      <c r="C2648" s="2">
        <v>31</v>
      </c>
      <c r="D2648" s="3">
        <v>0</v>
      </c>
      <c r="F2648" s="2">
        <f t="shared" si="87"/>
        <v>0</v>
      </c>
      <c r="G2648" s="2">
        <v>5</v>
      </c>
      <c r="I2648" s="4">
        <f t="shared" si="88"/>
        <v>0</v>
      </c>
    </row>
    <row r="2649" spans="1:9" x14ac:dyDescent="0.3">
      <c r="A2649" s="2">
        <v>2010</v>
      </c>
      <c r="B2649" s="2" t="s">
        <v>32</v>
      </c>
      <c r="C2649" s="2">
        <v>1</v>
      </c>
      <c r="D2649" s="3">
        <v>0</v>
      </c>
      <c r="F2649" s="2">
        <f t="shared" si="87"/>
        <v>0</v>
      </c>
      <c r="G2649" s="2">
        <v>7.2</v>
      </c>
      <c r="I2649" s="4">
        <f t="shared" si="88"/>
        <v>0</v>
      </c>
    </row>
    <row r="2650" spans="1:9" x14ac:dyDescent="0.3">
      <c r="A2650" s="2">
        <v>2010</v>
      </c>
      <c r="B2650" s="2" t="s">
        <v>32</v>
      </c>
      <c r="C2650" s="2">
        <v>2</v>
      </c>
      <c r="D2650" s="3">
        <v>0</v>
      </c>
      <c r="F2650" s="2">
        <f t="shared" si="87"/>
        <v>0</v>
      </c>
      <c r="G2650" s="2">
        <v>4.9000000000000004</v>
      </c>
      <c r="I2650" s="4">
        <f t="shared" si="88"/>
        <v>0</v>
      </c>
    </row>
    <row r="2651" spans="1:9" x14ac:dyDescent="0.3">
      <c r="A2651" s="2">
        <v>2010</v>
      </c>
      <c r="B2651" s="2" t="s">
        <v>32</v>
      </c>
      <c r="C2651" s="2">
        <v>3</v>
      </c>
      <c r="D2651" s="3">
        <v>0</v>
      </c>
      <c r="F2651" s="2">
        <f t="shared" si="87"/>
        <v>0</v>
      </c>
      <c r="G2651" s="2">
        <v>4.5999999999999996</v>
      </c>
      <c r="I2651" s="4">
        <f t="shared" si="88"/>
        <v>0</v>
      </c>
    </row>
    <row r="2652" spans="1:9" x14ac:dyDescent="0.3">
      <c r="A2652" s="2">
        <v>2010</v>
      </c>
      <c r="B2652" s="2" t="s">
        <v>32</v>
      </c>
      <c r="C2652" s="2">
        <v>4</v>
      </c>
      <c r="D2652" s="3">
        <v>0</v>
      </c>
      <c r="F2652" s="2">
        <f t="shared" si="87"/>
        <v>0</v>
      </c>
      <c r="G2652" s="2">
        <v>6.8</v>
      </c>
      <c r="I2652" s="4">
        <f t="shared" si="88"/>
        <v>0</v>
      </c>
    </row>
    <row r="2653" spans="1:9" x14ac:dyDescent="0.3">
      <c r="A2653" s="2">
        <v>2010</v>
      </c>
      <c r="B2653" s="2" t="s">
        <v>32</v>
      </c>
      <c r="C2653" s="2">
        <v>5</v>
      </c>
      <c r="D2653" s="3">
        <v>0</v>
      </c>
      <c r="F2653" s="2">
        <f t="shared" si="87"/>
        <v>0</v>
      </c>
      <c r="G2653" s="2">
        <v>6.8</v>
      </c>
      <c r="I2653" s="4">
        <f t="shared" si="88"/>
        <v>0</v>
      </c>
    </row>
    <row r="2654" spans="1:9" x14ac:dyDescent="0.3">
      <c r="A2654" s="2">
        <v>2010</v>
      </c>
      <c r="B2654" s="2" t="s">
        <v>32</v>
      </c>
      <c r="C2654" s="2">
        <v>6</v>
      </c>
      <c r="D2654" s="3">
        <v>0</v>
      </c>
      <c r="F2654" s="2">
        <f t="shared" si="87"/>
        <v>0</v>
      </c>
      <c r="G2654" s="2">
        <v>1.4</v>
      </c>
      <c r="I2654" s="4">
        <f t="shared" si="88"/>
        <v>0</v>
      </c>
    </row>
    <row r="2655" spans="1:9" x14ac:dyDescent="0.3">
      <c r="A2655" s="2">
        <v>2010</v>
      </c>
      <c r="B2655" s="2" t="s">
        <v>32</v>
      </c>
      <c r="C2655" s="2">
        <v>7</v>
      </c>
      <c r="D2655" s="3">
        <v>0</v>
      </c>
      <c r="F2655" s="2">
        <f t="shared" si="87"/>
        <v>0</v>
      </c>
      <c r="G2655" s="2">
        <v>3.4</v>
      </c>
      <c r="I2655" s="4">
        <f t="shared" si="88"/>
        <v>0</v>
      </c>
    </row>
    <row r="2656" spans="1:9" x14ac:dyDescent="0.3">
      <c r="A2656" s="2">
        <v>2010</v>
      </c>
      <c r="B2656" s="2" t="s">
        <v>32</v>
      </c>
      <c r="C2656" s="2">
        <v>8</v>
      </c>
      <c r="D2656" s="3">
        <v>0.2</v>
      </c>
      <c r="F2656" s="2">
        <f t="shared" si="87"/>
        <v>1.7788846393311394E-3</v>
      </c>
      <c r="G2656" s="2">
        <v>6</v>
      </c>
      <c r="I2656" s="4">
        <f t="shared" si="88"/>
        <v>0.90364518498321988</v>
      </c>
    </row>
    <row r="2657" spans="1:9" x14ac:dyDescent="0.3">
      <c r="A2657" s="2">
        <v>2010</v>
      </c>
      <c r="B2657" s="2" t="s">
        <v>32</v>
      </c>
      <c r="C2657" s="2">
        <v>9</v>
      </c>
      <c r="D2657" s="3">
        <v>1.5</v>
      </c>
      <c r="F2657" s="2">
        <f t="shared" si="87"/>
        <v>1.3341634794983544E-2</v>
      </c>
      <c r="G2657" s="2">
        <v>4.5999999999999996</v>
      </c>
      <c r="I2657" s="4">
        <f t="shared" si="88"/>
        <v>6.7773388873741487</v>
      </c>
    </row>
    <row r="2658" spans="1:9" x14ac:dyDescent="0.3">
      <c r="A2658" s="2">
        <v>2010</v>
      </c>
      <c r="B2658" s="2" t="s">
        <v>32</v>
      </c>
      <c r="C2658" s="2">
        <v>10</v>
      </c>
      <c r="D2658" s="3">
        <v>0</v>
      </c>
      <c r="F2658" s="2">
        <f t="shared" si="87"/>
        <v>0</v>
      </c>
      <c r="G2658" s="2">
        <v>5.0999999999999996</v>
      </c>
      <c r="I2658" s="4">
        <f t="shared" si="88"/>
        <v>0</v>
      </c>
    </row>
    <row r="2659" spans="1:9" x14ac:dyDescent="0.3">
      <c r="A2659" s="2">
        <v>2010</v>
      </c>
      <c r="B2659" s="2" t="s">
        <v>32</v>
      </c>
      <c r="C2659" s="2">
        <v>11</v>
      </c>
      <c r="D2659" s="3">
        <v>0</v>
      </c>
      <c r="F2659" s="2">
        <f t="shared" si="87"/>
        <v>0</v>
      </c>
      <c r="G2659" s="2">
        <v>4.9000000000000004</v>
      </c>
      <c r="I2659" s="4">
        <f t="shared" si="88"/>
        <v>0</v>
      </c>
    </row>
    <row r="2660" spans="1:9" x14ac:dyDescent="0.3">
      <c r="A2660" s="2">
        <v>2010</v>
      </c>
      <c r="B2660" s="2" t="s">
        <v>32</v>
      </c>
      <c r="C2660" s="2">
        <v>12</v>
      </c>
      <c r="D2660" s="3">
        <v>0</v>
      </c>
      <c r="F2660" s="2">
        <f t="shared" si="87"/>
        <v>0</v>
      </c>
      <c r="G2660" s="2">
        <v>4</v>
      </c>
      <c r="I2660" s="4">
        <f t="shared" si="88"/>
        <v>0</v>
      </c>
    </row>
    <row r="2661" spans="1:9" x14ac:dyDescent="0.3">
      <c r="A2661" s="2">
        <v>2010</v>
      </c>
      <c r="B2661" s="2" t="s">
        <v>32</v>
      </c>
      <c r="C2661" s="2">
        <v>13</v>
      </c>
      <c r="D2661" s="3">
        <v>0.6</v>
      </c>
      <c r="F2661" s="2">
        <f t="shared" si="87"/>
        <v>5.3366539179934176E-3</v>
      </c>
      <c r="G2661" s="2">
        <v>2.7</v>
      </c>
      <c r="I2661" s="4">
        <f t="shared" si="88"/>
        <v>2.7109355549496597</v>
      </c>
    </row>
    <row r="2662" spans="1:9" x14ac:dyDescent="0.3">
      <c r="A2662" s="2">
        <v>2010</v>
      </c>
      <c r="B2662" s="2" t="s">
        <v>32</v>
      </c>
      <c r="C2662" s="2">
        <v>14</v>
      </c>
      <c r="D2662" s="3">
        <v>0.2</v>
      </c>
      <c r="F2662" s="2">
        <f t="shared" si="87"/>
        <v>1.7788846393311394E-3</v>
      </c>
      <c r="G2662" s="2">
        <v>4.4000000000000004</v>
      </c>
      <c r="I2662" s="4">
        <f t="shared" si="88"/>
        <v>0.90364518498321988</v>
      </c>
    </row>
    <row r="2663" spans="1:9" x14ac:dyDescent="0.3">
      <c r="A2663" s="2">
        <v>2010</v>
      </c>
      <c r="B2663" s="2" t="s">
        <v>32</v>
      </c>
      <c r="C2663" s="2">
        <v>15</v>
      </c>
      <c r="D2663" s="3">
        <v>4</v>
      </c>
      <c r="F2663" s="2">
        <f t="shared" si="87"/>
        <v>3.5577692786622789E-2</v>
      </c>
      <c r="G2663" s="2">
        <v>2.8</v>
      </c>
      <c r="I2663" s="4">
        <f t="shared" si="88"/>
        <v>18.072903699664398</v>
      </c>
    </row>
    <row r="2664" spans="1:9" x14ac:dyDescent="0.3">
      <c r="A2664" s="2">
        <v>2010</v>
      </c>
      <c r="B2664" s="2" t="s">
        <v>32</v>
      </c>
      <c r="C2664" s="2">
        <v>16</v>
      </c>
      <c r="D2664" s="3">
        <v>0.5</v>
      </c>
      <c r="F2664" s="2">
        <f t="shared" si="87"/>
        <v>4.4472115983278486E-3</v>
      </c>
      <c r="G2664" s="2">
        <v>2.8</v>
      </c>
      <c r="I2664" s="4">
        <f t="shared" si="88"/>
        <v>2.2591129624580497</v>
      </c>
    </row>
    <row r="2665" spans="1:9" x14ac:dyDescent="0.3">
      <c r="A2665" s="2">
        <v>2010</v>
      </c>
      <c r="B2665" s="2" t="s">
        <v>32</v>
      </c>
      <c r="C2665" s="2">
        <v>17</v>
      </c>
      <c r="D2665" s="3">
        <v>0.2</v>
      </c>
      <c r="F2665" s="2">
        <f t="shared" si="87"/>
        <v>1.7788846393311394E-3</v>
      </c>
      <c r="G2665" s="2">
        <v>5</v>
      </c>
      <c r="I2665" s="4">
        <f t="shared" si="88"/>
        <v>0.90364518498321988</v>
      </c>
    </row>
    <row r="2666" spans="1:9" x14ac:dyDescent="0.3">
      <c r="A2666" s="2">
        <v>2010</v>
      </c>
      <c r="B2666" s="2" t="s">
        <v>32</v>
      </c>
      <c r="C2666" s="2">
        <v>18</v>
      </c>
      <c r="D2666" s="3">
        <v>0.4</v>
      </c>
      <c r="F2666" s="2">
        <f t="shared" si="87"/>
        <v>3.5577692786622787E-3</v>
      </c>
      <c r="G2666" s="2">
        <v>5.3</v>
      </c>
      <c r="I2666" s="4">
        <f t="shared" si="88"/>
        <v>1.8072903699664398</v>
      </c>
    </row>
    <row r="2667" spans="1:9" x14ac:dyDescent="0.3">
      <c r="A2667" s="2">
        <v>2010</v>
      </c>
      <c r="B2667" s="2" t="s">
        <v>32</v>
      </c>
      <c r="C2667" s="2">
        <v>19</v>
      </c>
      <c r="D2667" s="3">
        <v>0</v>
      </c>
      <c r="F2667" s="2">
        <f t="shared" si="87"/>
        <v>0</v>
      </c>
      <c r="G2667" s="2">
        <v>5.4</v>
      </c>
      <c r="I2667" s="4">
        <f t="shared" si="88"/>
        <v>0</v>
      </c>
    </row>
    <row r="2668" spans="1:9" x14ac:dyDescent="0.3">
      <c r="A2668" s="2">
        <v>2010</v>
      </c>
      <c r="B2668" s="2" t="s">
        <v>32</v>
      </c>
      <c r="C2668" s="2">
        <v>20</v>
      </c>
      <c r="D2668" s="3">
        <v>0</v>
      </c>
      <c r="F2668" s="2">
        <f t="shared" si="87"/>
        <v>0</v>
      </c>
      <c r="G2668" s="2">
        <v>5.6</v>
      </c>
      <c r="I2668" s="4">
        <f t="shared" si="88"/>
        <v>0</v>
      </c>
    </row>
    <row r="2669" spans="1:9" x14ac:dyDescent="0.3">
      <c r="A2669" s="2">
        <v>2010</v>
      </c>
      <c r="B2669" s="2" t="s">
        <v>32</v>
      </c>
      <c r="C2669" s="2">
        <v>21</v>
      </c>
      <c r="D2669" s="3">
        <v>0</v>
      </c>
      <c r="F2669" s="2">
        <f t="shared" si="87"/>
        <v>0</v>
      </c>
      <c r="G2669" s="2">
        <v>5.7</v>
      </c>
      <c r="I2669" s="4">
        <f t="shared" si="88"/>
        <v>0</v>
      </c>
    </row>
    <row r="2670" spans="1:9" x14ac:dyDescent="0.3">
      <c r="A2670" s="2">
        <v>2010</v>
      </c>
      <c r="B2670" s="2" t="s">
        <v>32</v>
      </c>
      <c r="C2670" s="2">
        <v>22</v>
      </c>
      <c r="D2670" s="3">
        <v>0</v>
      </c>
      <c r="F2670" s="2">
        <f t="shared" si="87"/>
        <v>0</v>
      </c>
      <c r="G2670" s="2">
        <v>7.1</v>
      </c>
      <c r="I2670" s="4">
        <f t="shared" si="88"/>
        <v>0</v>
      </c>
    </row>
    <row r="2671" spans="1:9" x14ac:dyDescent="0.3">
      <c r="A2671" s="2">
        <v>2010</v>
      </c>
      <c r="B2671" s="2" t="s">
        <v>32</v>
      </c>
      <c r="C2671" s="2">
        <v>23</v>
      </c>
      <c r="D2671" s="3">
        <v>0.6</v>
      </c>
      <c r="F2671" s="2">
        <f t="shared" si="87"/>
        <v>5.3366539179934176E-3</v>
      </c>
      <c r="G2671" s="2">
        <v>3.8</v>
      </c>
      <c r="I2671" s="4">
        <f t="shared" si="88"/>
        <v>2.7109355549496597</v>
      </c>
    </row>
    <row r="2672" spans="1:9" x14ac:dyDescent="0.3">
      <c r="A2672" s="2">
        <v>2010</v>
      </c>
      <c r="B2672" s="2" t="s">
        <v>32</v>
      </c>
      <c r="C2672" s="2">
        <v>24</v>
      </c>
      <c r="D2672" s="3">
        <v>0</v>
      </c>
      <c r="F2672" s="2">
        <f t="shared" si="87"/>
        <v>0</v>
      </c>
      <c r="G2672" s="2">
        <v>3.6</v>
      </c>
      <c r="I2672" s="4">
        <f t="shared" si="88"/>
        <v>0</v>
      </c>
    </row>
    <row r="2673" spans="1:9" x14ac:dyDescent="0.3">
      <c r="A2673" s="2">
        <v>2010</v>
      </c>
      <c r="B2673" s="2" t="s">
        <v>32</v>
      </c>
      <c r="C2673" s="2">
        <v>25</v>
      </c>
      <c r="D2673" s="3">
        <v>0</v>
      </c>
      <c r="F2673" s="2">
        <f t="shared" si="87"/>
        <v>0</v>
      </c>
      <c r="G2673" s="2">
        <v>7.7</v>
      </c>
      <c r="I2673" s="4">
        <f t="shared" si="88"/>
        <v>0</v>
      </c>
    </row>
    <row r="2674" spans="1:9" x14ac:dyDescent="0.3">
      <c r="A2674" s="2">
        <v>2010</v>
      </c>
      <c r="B2674" s="2" t="s">
        <v>32</v>
      </c>
      <c r="C2674" s="2">
        <v>26</v>
      </c>
      <c r="D2674" s="3">
        <v>0</v>
      </c>
      <c r="F2674" s="2">
        <f t="shared" si="87"/>
        <v>0</v>
      </c>
      <c r="G2674" s="2">
        <v>5.4</v>
      </c>
      <c r="I2674" s="4">
        <f t="shared" si="88"/>
        <v>0</v>
      </c>
    </row>
    <row r="2675" spans="1:9" x14ac:dyDescent="0.3">
      <c r="A2675" s="2">
        <v>2010</v>
      </c>
      <c r="B2675" s="2" t="s">
        <v>32</v>
      </c>
      <c r="C2675" s="2">
        <v>27</v>
      </c>
      <c r="D2675" s="3">
        <v>0</v>
      </c>
      <c r="F2675" s="2">
        <f t="shared" si="87"/>
        <v>0</v>
      </c>
      <c r="G2675" s="2">
        <v>4.7</v>
      </c>
      <c r="I2675" s="4">
        <f t="shared" si="88"/>
        <v>0</v>
      </c>
    </row>
    <row r="2676" spans="1:9" x14ac:dyDescent="0.3">
      <c r="A2676" s="2">
        <v>2010</v>
      </c>
      <c r="B2676" s="2" t="s">
        <v>32</v>
      </c>
      <c r="C2676" s="2">
        <v>28</v>
      </c>
      <c r="D2676" s="3">
        <v>0</v>
      </c>
      <c r="F2676" s="2">
        <f t="shared" si="87"/>
        <v>0</v>
      </c>
      <c r="G2676" s="2">
        <v>4.9000000000000004</v>
      </c>
      <c r="I2676" s="4">
        <f t="shared" si="88"/>
        <v>0</v>
      </c>
    </row>
    <row r="2677" spans="1:9" x14ac:dyDescent="0.3">
      <c r="A2677" s="2">
        <v>2010</v>
      </c>
      <c r="B2677" s="2" t="s">
        <v>32</v>
      </c>
      <c r="C2677" s="2">
        <v>29</v>
      </c>
      <c r="D2677" s="3">
        <v>1.2</v>
      </c>
      <c r="F2677" s="2">
        <f t="shared" si="87"/>
        <v>1.0673307835986835E-2</v>
      </c>
      <c r="G2677" s="2">
        <v>5.4</v>
      </c>
      <c r="I2677" s="4">
        <f t="shared" si="88"/>
        <v>5.4218711098993193</v>
      </c>
    </row>
    <row r="2678" spans="1:9" x14ac:dyDescent="0.3">
      <c r="A2678" s="2">
        <v>2010</v>
      </c>
      <c r="B2678" s="2" t="s">
        <v>32</v>
      </c>
      <c r="C2678" s="2">
        <v>30</v>
      </c>
      <c r="D2678" s="3">
        <v>0</v>
      </c>
      <c r="F2678" s="2">
        <f t="shared" si="87"/>
        <v>0</v>
      </c>
      <c r="G2678" s="2">
        <v>5</v>
      </c>
      <c r="I2678" s="4">
        <f t="shared" si="88"/>
        <v>0</v>
      </c>
    </row>
    <row r="2679" spans="1:9" x14ac:dyDescent="0.3">
      <c r="A2679" s="2">
        <v>2010</v>
      </c>
      <c r="B2679" s="2" t="s">
        <v>33</v>
      </c>
      <c r="C2679" s="2">
        <v>1</v>
      </c>
      <c r="D2679" s="3">
        <v>0</v>
      </c>
      <c r="F2679" s="2">
        <f t="shared" si="87"/>
        <v>0</v>
      </c>
      <c r="G2679" s="2">
        <v>4.0999999999999996</v>
      </c>
      <c r="I2679" s="4">
        <f t="shared" si="88"/>
        <v>0</v>
      </c>
    </row>
    <row r="2680" spans="1:9" x14ac:dyDescent="0.3">
      <c r="A2680" s="2">
        <v>2010</v>
      </c>
      <c r="B2680" s="2" t="s">
        <v>33</v>
      </c>
      <c r="C2680" s="2">
        <v>2</v>
      </c>
      <c r="D2680" s="3">
        <v>32.200000000000003</v>
      </c>
      <c r="F2680" s="2">
        <f t="shared" si="87"/>
        <v>0.28640042693231343</v>
      </c>
      <c r="G2680" s="2">
        <v>1.5</v>
      </c>
      <c r="I2680" s="4">
        <f t="shared" si="88"/>
        <v>145.4868747822984</v>
      </c>
    </row>
    <row r="2681" spans="1:9" x14ac:dyDescent="0.3">
      <c r="A2681" s="2">
        <v>2010</v>
      </c>
      <c r="B2681" s="2" t="s">
        <v>33</v>
      </c>
      <c r="C2681" s="2">
        <v>3</v>
      </c>
      <c r="D2681" s="3">
        <v>3</v>
      </c>
      <c r="F2681" s="2">
        <f t="shared" si="87"/>
        <v>2.6683269589967088E-2</v>
      </c>
      <c r="G2681" s="2">
        <v>3.4</v>
      </c>
      <c r="I2681" s="4">
        <f t="shared" si="88"/>
        <v>13.554677774748297</v>
      </c>
    </row>
    <row r="2682" spans="1:9" x14ac:dyDescent="0.3">
      <c r="A2682" s="2">
        <v>2010</v>
      </c>
      <c r="B2682" s="2" t="s">
        <v>33</v>
      </c>
      <c r="C2682" s="2">
        <v>4</v>
      </c>
      <c r="D2682" s="3">
        <v>0</v>
      </c>
      <c r="F2682" s="2">
        <f t="shared" si="87"/>
        <v>0</v>
      </c>
      <c r="G2682" s="2">
        <v>5.0999999999999996</v>
      </c>
      <c r="I2682" s="4">
        <f t="shared" si="88"/>
        <v>0</v>
      </c>
    </row>
    <row r="2683" spans="1:9" x14ac:dyDescent="0.3">
      <c r="A2683" s="2">
        <v>2010</v>
      </c>
      <c r="B2683" s="2" t="s">
        <v>33</v>
      </c>
      <c r="C2683" s="2">
        <v>5</v>
      </c>
      <c r="D2683" s="3">
        <v>0</v>
      </c>
      <c r="F2683" s="2">
        <f t="shared" si="87"/>
        <v>0</v>
      </c>
      <c r="G2683" s="2">
        <v>5.7</v>
      </c>
      <c r="I2683" s="4">
        <f t="shared" si="88"/>
        <v>0</v>
      </c>
    </row>
    <row r="2684" spans="1:9" x14ac:dyDescent="0.3">
      <c r="A2684" s="2">
        <v>2010</v>
      </c>
      <c r="B2684" s="2" t="s">
        <v>33</v>
      </c>
      <c r="C2684" s="2">
        <v>6</v>
      </c>
      <c r="D2684" s="3">
        <v>0</v>
      </c>
      <c r="F2684" s="2">
        <f t="shared" si="87"/>
        <v>0</v>
      </c>
      <c r="G2684" s="2">
        <v>7.7</v>
      </c>
      <c r="I2684" s="4">
        <f t="shared" si="88"/>
        <v>0</v>
      </c>
    </row>
    <row r="2685" spans="1:9" x14ac:dyDescent="0.3">
      <c r="A2685" s="2">
        <v>2010</v>
      </c>
      <c r="B2685" s="2" t="s">
        <v>33</v>
      </c>
      <c r="C2685" s="2">
        <v>7</v>
      </c>
      <c r="D2685" s="3">
        <v>0</v>
      </c>
      <c r="F2685" s="2">
        <f t="shared" si="87"/>
        <v>0</v>
      </c>
      <c r="G2685" s="2">
        <v>6.9</v>
      </c>
      <c r="I2685" s="4">
        <f t="shared" si="88"/>
        <v>0</v>
      </c>
    </row>
    <row r="2686" spans="1:9" x14ac:dyDescent="0.3">
      <c r="A2686" s="2">
        <v>2010</v>
      </c>
      <c r="B2686" s="2" t="s">
        <v>33</v>
      </c>
      <c r="C2686" s="2">
        <v>8</v>
      </c>
      <c r="D2686" s="3">
        <v>0</v>
      </c>
      <c r="F2686" s="2">
        <f t="shared" si="87"/>
        <v>0</v>
      </c>
      <c r="G2686" s="2">
        <v>5.0999999999999996</v>
      </c>
      <c r="I2686" s="4">
        <f t="shared" si="88"/>
        <v>0</v>
      </c>
    </row>
    <row r="2687" spans="1:9" x14ac:dyDescent="0.3">
      <c r="A2687" s="2">
        <v>2010</v>
      </c>
      <c r="B2687" s="2" t="s">
        <v>33</v>
      </c>
      <c r="C2687" s="2">
        <v>9</v>
      </c>
      <c r="D2687" s="3">
        <v>0</v>
      </c>
      <c r="F2687" s="2">
        <f t="shared" si="87"/>
        <v>0</v>
      </c>
      <c r="G2687" s="2">
        <v>5.0999999999999996</v>
      </c>
      <c r="I2687" s="4">
        <f t="shared" si="88"/>
        <v>0</v>
      </c>
    </row>
    <row r="2688" spans="1:9" x14ac:dyDescent="0.3">
      <c r="A2688" s="2">
        <v>2010</v>
      </c>
      <c r="B2688" s="2" t="s">
        <v>33</v>
      </c>
      <c r="C2688" s="2">
        <v>10</v>
      </c>
      <c r="D2688" s="3">
        <v>0</v>
      </c>
      <c r="F2688" s="2">
        <f t="shared" ref="F2688:F2751" si="89">D2688/112.43</f>
        <v>0</v>
      </c>
      <c r="G2688" s="2">
        <v>5.8</v>
      </c>
      <c r="I2688" s="4">
        <f t="shared" ref="I2688:I2751" si="90">F2688*$S$28</f>
        <v>0</v>
      </c>
    </row>
    <row r="2689" spans="1:9" x14ac:dyDescent="0.3">
      <c r="A2689" s="2">
        <v>2010</v>
      </c>
      <c r="B2689" s="2" t="s">
        <v>33</v>
      </c>
      <c r="C2689" s="2">
        <v>11</v>
      </c>
      <c r="D2689" s="3">
        <v>0</v>
      </c>
      <c r="F2689" s="2">
        <f t="shared" si="89"/>
        <v>0</v>
      </c>
      <c r="G2689" s="2">
        <v>4.2</v>
      </c>
      <c r="I2689" s="4">
        <f t="shared" si="90"/>
        <v>0</v>
      </c>
    </row>
    <row r="2690" spans="1:9" x14ac:dyDescent="0.3">
      <c r="A2690" s="2">
        <v>2010</v>
      </c>
      <c r="B2690" s="2" t="s">
        <v>33</v>
      </c>
      <c r="C2690" s="2">
        <v>12</v>
      </c>
      <c r="D2690" s="3">
        <v>0</v>
      </c>
      <c r="F2690" s="2">
        <f t="shared" si="89"/>
        <v>0</v>
      </c>
      <c r="G2690" s="2">
        <v>5.5</v>
      </c>
      <c r="I2690" s="4">
        <f t="shared" si="90"/>
        <v>0</v>
      </c>
    </row>
    <row r="2691" spans="1:9" x14ac:dyDescent="0.3">
      <c r="A2691" s="2">
        <v>2010</v>
      </c>
      <c r="B2691" s="2" t="s">
        <v>33</v>
      </c>
      <c r="C2691" s="2">
        <v>13</v>
      </c>
      <c r="D2691" s="3">
        <v>0</v>
      </c>
      <c r="F2691" s="2">
        <f t="shared" si="89"/>
        <v>0</v>
      </c>
      <c r="G2691" s="2">
        <v>6.3</v>
      </c>
      <c r="I2691" s="4">
        <f t="shared" si="90"/>
        <v>0</v>
      </c>
    </row>
    <row r="2692" spans="1:9" x14ac:dyDescent="0.3">
      <c r="A2692" s="2">
        <v>2010</v>
      </c>
      <c r="B2692" s="2" t="s">
        <v>33</v>
      </c>
      <c r="C2692" s="2">
        <v>14</v>
      </c>
      <c r="D2692" s="3">
        <v>0</v>
      </c>
      <c r="F2692" s="2">
        <f t="shared" si="89"/>
        <v>0</v>
      </c>
      <c r="G2692" s="2">
        <v>3.5</v>
      </c>
      <c r="I2692" s="4">
        <f t="shared" si="90"/>
        <v>0</v>
      </c>
    </row>
    <row r="2693" spans="1:9" x14ac:dyDescent="0.3">
      <c r="A2693" s="2">
        <v>2010</v>
      </c>
      <c r="B2693" s="2" t="s">
        <v>33</v>
      </c>
      <c r="C2693" s="2">
        <v>15</v>
      </c>
      <c r="D2693" s="3">
        <v>0</v>
      </c>
      <c r="F2693" s="2">
        <f t="shared" si="89"/>
        <v>0</v>
      </c>
      <c r="G2693" s="2">
        <v>4.5</v>
      </c>
      <c r="I2693" s="4">
        <f t="shared" si="90"/>
        <v>0</v>
      </c>
    </row>
    <row r="2694" spans="1:9" x14ac:dyDescent="0.3">
      <c r="A2694" s="2">
        <v>2010</v>
      </c>
      <c r="B2694" s="2" t="s">
        <v>33</v>
      </c>
      <c r="C2694" s="2">
        <v>16</v>
      </c>
      <c r="D2694" s="3">
        <v>0</v>
      </c>
      <c r="F2694" s="2">
        <f t="shared" si="89"/>
        <v>0</v>
      </c>
      <c r="G2694" s="2">
        <v>5.5</v>
      </c>
      <c r="I2694" s="4">
        <f t="shared" si="90"/>
        <v>0</v>
      </c>
    </row>
    <row r="2695" spans="1:9" x14ac:dyDescent="0.3">
      <c r="A2695" s="2">
        <v>2010</v>
      </c>
      <c r="B2695" s="2" t="s">
        <v>33</v>
      </c>
      <c r="C2695" s="2">
        <v>17</v>
      </c>
      <c r="D2695" s="3">
        <v>0</v>
      </c>
      <c r="F2695" s="2">
        <f t="shared" si="89"/>
        <v>0</v>
      </c>
      <c r="G2695" s="2">
        <v>5.8</v>
      </c>
      <c r="I2695" s="4">
        <f t="shared" si="90"/>
        <v>0</v>
      </c>
    </row>
    <row r="2696" spans="1:9" x14ac:dyDescent="0.3">
      <c r="A2696" s="2">
        <v>2010</v>
      </c>
      <c r="B2696" s="2" t="s">
        <v>33</v>
      </c>
      <c r="C2696" s="2">
        <v>18</v>
      </c>
      <c r="D2696" s="3">
        <v>0</v>
      </c>
      <c r="F2696" s="2">
        <f t="shared" si="89"/>
        <v>0</v>
      </c>
      <c r="G2696" s="2">
        <v>10.1</v>
      </c>
      <c r="I2696" s="4">
        <f t="shared" si="90"/>
        <v>0</v>
      </c>
    </row>
    <row r="2697" spans="1:9" x14ac:dyDescent="0.3">
      <c r="A2697" s="2">
        <v>2010</v>
      </c>
      <c r="B2697" s="2" t="s">
        <v>33</v>
      </c>
      <c r="C2697" s="2">
        <v>19</v>
      </c>
      <c r="D2697" s="3">
        <v>0</v>
      </c>
      <c r="F2697" s="2">
        <f t="shared" si="89"/>
        <v>0</v>
      </c>
      <c r="G2697" s="2">
        <v>10.6</v>
      </c>
      <c r="I2697" s="4">
        <f t="shared" si="90"/>
        <v>0</v>
      </c>
    </row>
    <row r="2698" spans="1:9" x14ac:dyDescent="0.3">
      <c r="A2698" s="2">
        <v>2010</v>
      </c>
      <c r="B2698" s="2" t="s">
        <v>33</v>
      </c>
      <c r="C2698" s="2">
        <v>20</v>
      </c>
      <c r="D2698" s="3">
        <v>0</v>
      </c>
      <c r="F2698" s="2">
        <f t="shared" si="89"/>
        <v>0</v>
      </c>
      <c r="G2698" s="2">
        <v>4.7</v>
      </c>
      <c r="I2698" s="4">
        <f t="shared" si="90"/>
        <v>0</v>
      </c>
    </row>
    <row r="2699" spans="1:9" x14ac:dyDescent="0.3">
      <c r="A2699" s="2">
        <v>2010</v>
      </c>
      <c r="B2699" s="2" t="s">
        <v>33</v>
      </c>
      <c r="C2699" s="2">
        <v>21</v>
      </c>
      <c r="D2699" s="3">
        <v>0</v>
      </c>
      <c r="F2699" s="2">
        <f t="shared" si="89"/>
        <v>0</v>
      </c>
      <c r="G2699" s="2">
        <v>10.3</v>
      </c>
      <c r="I2699" s="4">
        <f t="shared" si="90"/>
        <v>0</v>
      </c>
    </row>
    <row r="2700" spans="1:9" x14ac:dyDescent="0.3">
      <c r="A2700" s="2">
        <v>2010</v>
      </c>
      <c r="B2700" s="2" t="s">
        <v>33</v>
      </c>
      <c r="C2700" s="2">
        <v>22</v>
      </c>
      <c r="D2700" s="3">
        <v>0</v>
      </c>
      <c r="F2700" s="2">
        <f t="shared" si="89"/>
        <v>0</v>
      </c>
      <c r="G2700" s="2">
        <v>8.5</v>
      </c>
      <c r="I2700" s="4">
        <f t="shared" si="90"/>
        <v>0</v>
      </c>
    </row>
    <row r="2701" spans="1:9" x14ac:dyDescent="0.3">
      <c r="A2701" s="2">
        <v>2010</v>
      </c>
      <c r="B2701" s="2" t="s">
        <v>33</v>
      </c>
      <c r="C2701" s="2">
        <v>23</v>
      </c>
      <c r="D2701" s="3">
        <v>0</v>
      </c>
      <c r="F2701" s="2">
        <f t="shared" si="89"/>
        <v>0</v>
      </c>
      <c r="G2701" s="2">
        <v>6.1</v>
      </c>
      <c r="I2701" s="4">
        <f t="shared" si="90"/>
        <v>0</v>
      </c>
    </row>
    <row r="2702" spans="1:9" x14ac:dyDescent="0.3">
      <c r="A2702" s="2">
        <v>2010</v>
      </c>
      <c r="B2702" s="2" t="s">
        <v>33</v>
      </c>
      <c r="C2702" s="2">
        <v>24</v>
      </c>
      <c r="D2702" s="3">
        <v>0</v>
      </c>
      <c r="F2702" s="2">
        <f t="shared" si="89"/>
        <v>0</v>
      </c>
      <c r="G2702" s="2">
        <v>10.5</v>
      </c>
      <c r="I2702" s="4">
        <f t="shared" si="90"/>
        <v>0</v>
      </c>
    </row>
    <row r="2703" spans="1:9" x14ac:dyDescent="0.3">
      <c r="A2703" s="2">
        <v>2010</v>
      </c>
      <c r="B2703" s="2" t="s">
        <v>33</v>
      </c>
      <c r="C2703" s="2">
        <v>25</v>
      </c>
      <c r="D2703" s="3">
        <v>0</v>
      </c>
      <c r="F2703" s="2">
        <f t="shared" si="89"/>
        <v>0</v>
      </c>
      <c r="G2703" s="2">
        <v>8.6999999999999993</v>
      </c>
      <c r="I2703" s="4">
        <f t="shared" si="90"/>
        <v>0</v>
      </c>
    </row>
    <row r="2704" spans="1:9" x14ac:dyDescent="0.3">
      <c r="A2704" s="2">
        <v>2010</v>
      </c>
      <c r="B2704" s="2" t="s">
        <v>33</v>
      </c>
      <c r="C2704" s="2">
        <v>26</v>
      </c>
      <c r="D2704" s="3">
        <v>0</v>
      </c>
      <c r="F2704" s="2">
        <f t="shared" si="89"/>
        <v>0</v>
      </c>
      <c r="G2704" s="2">
        <v>9.5</v>
      </c>
      <c r="I2704" s="4">
        <f t="shared" si="90"/>
        <v>0</v>
      </c>
    </row>
    <row r="2705" spans="1:9" x14ac:dyDescent="0.3">
      <c r="A2705" s="2">
        <v>2010</v>
      </c>
      <c r="B2705" s="2" t="s">
        <v>33</v>
      </c>
      <c r="C2705" s="2">
        <v>27</v>
      </c>
      <c r="D2705" s="3">
        <v>0</v>
      </c>
      <c r="F2705" s="2">
        <f t="shared" si="89"/>
        <v>0</v>
      </c>
      <c r="G2705" s="2">
        <v>7.9</v>
      </c>
      <c r="I2705" s="4">
        <f t="shared" si="90"/>
        <v>0</v>
      </c>
    </row>
    <row r="2706" spans="1:9" x14ac:dyDescent="0.3">
      <c r="A2706" s="2">
        <v>2010</v>
      </c>
      <c r="B2706" s="2" t="s">
        <v>33</v>
      </c>
      <c r="C2706" s="2">
        <v>28</v>
      </c>
      <c r="D2706" s="3">
        <v>0</v>
      </c>
      <c r="F2706" s="2">
        <f t="shared" si="89"/>
        <v>0</v>
      </c>
      <c r="G2706" s="2">
        <v>6.6</v>
      </c>
      <c r="I2706" s="4">
        <f t="shared" si="90"/>
        <v>0</v>
      </c>
    </row>
    <row r="2707" spans="1:9" x14ac:dyDescent="0.3">
      <c r="A2707" s="2">
        <v>2010</v>
      </c>
      <c r="B2707" s="2" t="s">
        <v>33</v>
      </c>
      <c r="C2707" s="2">
        <v>29</v>
      </c>
      <c r="D2707" s="3">
        <v>0</v>
      </c>
      <c r="F2707" s="2">
        <f t="shared" si="89"/>
        <v>0</v>
      </c>
      <c r="G2707" s="2">
        <v>7.1</v>
      </c>
      <c r="I2707" s="4">
        <f t="shared" si="90"/>
        <v>0</v>
      </c>
    </row>
    <row r="2708" spans="1:9" x14ac:dyDescent="0.3">
      <c r="A2708" s="2">
        <v>2010</v>
      </c>
      <c r="B2708" s="2" t="s">
        <v>33</v>
      </c>
      <c r="C2708" s="2">
        <v>30</v>
      </c>
      <c r="D2708" s="3">
        <v>0</v>
      </c>
      <c r="F2708" s="2">
        <f t="shared" si="89"/>
        <v>0</v>
      </c>
      <c r="G2708" s="2">
        <v>8</v>
      </c>
      <c r="I2708" s="4">
        <f t="shared" si="90"/>
        <v>0</v>
      </c>
    </row>
    <row r="2709" spans="1:9" x14ac:dyDescent="0.3">
      <c r="A2709" s="2">
        <v>2010</v>
      </c>
      <c r="B2709" s="2" t="s">
        <v>33</v>
      </c>
      <c r="C2709" s="2">
        <v>31</v>
      </c>
      <c r="D2709" s="3">
        <v>0</v>
      </c>
      <c r="F2709" s="2">
        <f t="shared" si="89"/>
        <v>0</v>
      </c>
      <c r="G2709" s="2">
        <v>9.4</v>
      </c>
      <c r="I2709" s="4">
        <f t="shared" si="90"/>
        <v>0</v>
      </c>
    </row>
    <row r="2710" spans="1:9" x14ac:dyDescent="0.3">
      <c r="A2710" s="2">
        <v>2010</v>
      </c>
      <c r="B2710" s="2" t="s">
        <v>34</v>
      </c>
      <c r="C2710" s="2">
        <v>1</v>
      </c>
      <c r="D2710" s="3">
        <v>0</v>
      </c>
      <c r="F2710" s="2">
        <f t="shared" si="89"/>
        <v>0</v>
      </c>
      <c r="G2710" s="2">
        <v>6.2</v>
      </c>
      <c r="I2710" s="4">
        <f t="shared" si="90"/>
        <v>0</v>
      </c>
    </row>
    <row r="2711" spans="1:9" x14ac:dyDescent="0.3">
      <c r="A2711" s="2">
        <v>2010</v>
      </c>
      <c r="B2711" s="2" t="s">
        <v>34</v>
      </c>
      <c r="C2711" s="2">
        <v>2</v>
      </c>
      <c r="D2711" s="3">
        <v>0</v>
      </c>
      <c r="F2711" s="2">
        <f t="shared" si="89"/>
        <v>0</v>
      </c>
      <c r="G2711" s="2">
        <v>6.8</v>
      </c>
      <c r="I2711" s="4">
        <f t="shared" si="90"/>
        <v>0</v>
      </c>
    </row>
    <row r="2712" spans="1:9" x14ac:dyDescent="0.3">
      <c r="A2712" s="2">
        <v>2010</v>
      </c>
      <c r="B2712" s="2" t="s">
        <v>34</v>
      </c>
      <c r="C2712" s="2">
        <v>3</v>
      </c>
      <c r="D2712" s="3">
        <v>0</v>
      </c>
      <c r="F2712" s="2">
        <f t="shared" si="89"/>
        <v>0</v>
      </c>
      <c r="G2712" s="2">
        <v>8.1</v>
      </c>
      <c r="I2712" s="4">
        <f t="shared" si="90"/>
        <v>0</v>
      </c>
    </row>
    <row r="2713" spans="1:9" x14ac:dyDescent="0.3">
      <c r="A2713" s="2">
        <v>2010</v>
      </c>
      <c r="B2713" s="2" t="s">
        <v>34</v>
      </c>
      <c r="C2713" s="2">
        <v>4</v>
      </c>
      <c r="D2713" s="3">
        <v>0</v>
      </c>
      <c r="F2713" s="2">
        <f t="shared" si="89"/>
        <v>0</v>
      </c>
      <c r="G2713" s="2">
        <v>7.6</v>
      </c>
      <c r="I2713" s="4">
        <f t="shared" si="90"/>
        <v>0</v>
      </c>
    </row>
    <row r="2714" spans="1:9" x14ac:dyDescent="0.3">
      <c r="A2714" s="2">
        <v>2010</v>
      </c>
      <c r="B2714" s="2" t="s">
        <v>34</v>
      </c>
      <c r="C2714" s="2">
        <v>5</v>
      </c>
      <c r="D2714" s="3">
        <v>0</v>
      </c>
      <c r="F2714" s="2">
        <f t="shared" si="89"/>
        <v>0</v>
      </c>
      <c r="G2714" s="2">
        <v>6.2</v>
      </c>
      <c r="I2714" s="4">
        <f t="shared" si="90"/>
        <v>0</v>
      </c>
    </row>
    <row r="2715" spans="1:9" x14ac:dyDescent="0.3">
      <c r="A2715" s="2">
        <v>2010</v>
      </c>
      <c r="B2715" s="2" t="s">
        <v>34</v>
      </c>
      <c r="C2715" s="2">
        <v>6</v>
      </c>
      <c r="D2715" s="3">
        <v>0</v>
      </c>
      <c r="F2715" s="2">
        <f t="shared" si="89"/>
        <v>0</v>
      </c>
      <c r="G2715" s="2">
        <v>7.2</v>
      </c>
      <c r="I2715" s="4">
        <f t="shared" si="90"/>
        <v>0</v>
      </c>
    </row>
    <row r="2716" spans="1:9" x14ac:dyDescent="0.3">
      <c r="A2716" s="2">
        <v>2010</v>
      </c>
      <c r="B2716" s="2" t="s">
        <v>34</v>
      </c>
      <c r="C2716" s="2">
        <v>7</v>
      </c>
      <c r="D2716" s="3">
        <v>0</v>
      </c>
      <c r="F2716" s="2">
        <f t="shared" si="89"/>
        <v>0</v>
      </c>
      <c r="G2716" s="2">
        <v>7.8</v>
      </c>
      <c r="I2716" s="4">
        <f t="shared" si="90"/>
        <v>0</v>
      </c>
    </row>
    <row r="2717" spans="1:9" x14ac:dyDescent="0.3">
      <c r="A2717" s="2">
        <v>2010</v>
      </c>
      <c r="B2717" s="2" t="s">
        <v>34</v>
      </c>
      <c r="C2717" s="2">
        <v>8</v>
      </c>
      <c r="D2717" s="3">
        <v>0</v>
      </c>
      <c r="F2717" s="2">
        <f t="shared" si="89"/>
        <v>0</v>
      </c>
      <c r="G2717" s="2">
        <v>7.8</v>
      </c>
      <c r="I2717" s="4">
        <f t="shared" si="90"/>
        <v>0</v>
      </c>
    </row>
    <row r="2718" spans="1:9" x14ac:dyDescent="0.3">
      <c r="A2718" s="2">
        <v>2010</v>
      </c>
      <c r="B2718" s="2" t="s">
        <v>34</v>
      </c>
      <c r="C2718" s="2">
        <v>9</v>
      </c>
      <c r="D2718" s="3">
        <v>0</v>
      </c>
      <c r="F2718" s="2">
        <f t="shared" si="89"/>
        <v>0</v>
      </c>
      <c r="G2718" s="2">
        <v>12.8</v>
      </c>
      <c r="I2718" s="4">
        <f t="shared" si="90"/>
        <v>0</v>
      </c>
    </row>
    <row r="2719" spans="1:9" x14ac:dyDescent="0.3">
      <c r="A2719" s="2">
        <v>2010</v>
      </c>
      <c r="B2719" s="2" t="s">
        <v>34</v>
      </c>
      <c r="C2719" s="2">
        <v>10</v>
      </c>
      <c r="D2719" s="3">
        <v>0</v>
      </c>
      <c r="F2719" s="2">
        <f t="shared" si="89"/>
        <v>0</v>
      </c>
      <c r="G2719" s="2">
        <v>12.5</v>
      </c>
      <c r="I2719" s="4">
        <f t="shared" si="90"/>
        <v>0</v>
      </c>
    </row>
    <row r="2720" spans="1:9" x14ac:dyDescent="0.3">
      <c r="A2720" s="2">
        <v>2010</v>
      </c>
      <c r="B2720" s="2" t="s">
        <v>34</v>
      </c>
      <c r="C2720" s="2">
        <v>11</v>
      </c>
      <c r="D2720" s="3">
        <v>0</v>
      </c>
      <c r="F2720" s="2">
        <f t="shared" si="89"/>
        <v>0</v>
      </c>
      <c r="G2720" s="2">
        <v>11</v>
      </c>
      <c r="I2720" s="4">
        <f t="shared" si="90"/>
        <v>0</v>
      </c>
    </row>
    <row r="2721" spans="1:9" x14ac:dyDescent="0.3">
      <c r="A2721" s="2">
        <v>2010</v>
      </c>
      <c r="B2721" s="2" t="s">
        <v>34</v>
      </c>
      <c r="C2721" s="2">
        <v>12</v>
      </c>
      <c r="D2721" s="3">
        <v>0</v>
      </c>
      <c r="F2721" s="2">
        <f t="shared" si="89"/>
        <v>0</v>
      </c>
      <c r="G2721" s="2">
        <v>9.6999999999999993</v>
      </c>
      <c r="I2721" s="4">
        <f t="shared" si="90"/>
        <v>0</v>
      </c>
    </row>
    <row r="2722" spans="1:9" x14ac:dyDescent="0.3">
      <c r="A2722" s="2">
        <v>2010</v>
      </c>
      <c r="B2722" s="2" t="s">
        <v>34</v>
      </c>
      <c r="C2722" s="2">
        <v>13</v>
      </c>
      <c r="D2722" s="3">
        <v>0</v>
      </c>
      <c r="F2722" s="2">
        <f t="shared" si="89"/>
        <v>0</v>
      </c>
      <c r="G2722" s="2">
        <v>10.3</v>
      </c>
      <c r="I2722" s="4">
        <f t="shared" si="90"/>
        <v>0</v>
      </c>
    </row>
    <row r="2723" spans="1:9" x14ac:dyDescent="0.3">
      <c r="A2723" s="2">
        <v>2010</v>
      </c>
      <c r="B2723" s="2" t="s">
        <v>34</v>
      </c>
      <c r="C2723" s="2">
        <v>14</v>
      </c>
      <c r="D2723" s="3">
        <v>0</v>
      </c>
      <c r="F2723" s="2">
        <f t="shared" si="89"/>
        <v>0</v>
      </c>
      <c r="G2723" s="2">
        <v>7.4</v>
      </c>
      <c r="I2723" s="4">
        <f t="shared" si="90"/>
        <v>0</v>
      </c>
    </row>
    <row r="2724" spans="1:9" x14ac:dyDescent="0.3">
      <c r="A2724" s="2">
        <v>2010</v>
      </c>
      <c r="B2724" s="2" t="s">
        <v>34</v>
      </c>
      <c r="C2724" s="2">
        <v>15</v>
      </c>
      <c r="D2724" s="3">
        <v>0</v>
      </c>
      <c r="F2724" s="2">
        <f t="shared" si="89"/>
        <v>0</v>
      </c>
      <c r="G2724" s="2">
        <v>8.5</v>
      </c>
      <c r="I2724" s="4">
        <f t="shared" si="90"/>
        <v>0</v>
      </c>
    </row>
    <row r="2725" spans="1:9" x14ac:dyDescent="0.3">
      <c r="A2725" s="2">
        <v>2010</v>
      </c>
      <c r="B2725" s="2" t="s">
        <v>34</v>
      </c>
      <c r="C2725" s="2">
        <v>16</v>
      </c>
      <c r="D2725" s="3">
        <v>0</v>
      </c>
      <c r="F2725" s="2">
        <f t="shared" si="89"/>
        <v>0</v>
      </c>
      <c r="G2725" s="2">
        <v>7.7</v>
      </c>
      <c r="I2725" s="4">
        <f t="shared" si="90"/>
        <v>0</v>
      </c>
    </row>
    <row r="2726" spans="1:9" x14ac:dyDescent="0.3">
      <c r="A2726" s="2">
        <v>2010</v>
      </c>
      <c r="B2726" s="2" t="s">
        <v>34</v>
      </c>
      <c r="C2726" s="2">
        <v>17</v>
      </c>
      <c r="D2726" s="3">
        <v>0</v>
      </c>
      <c r="F2726" s="2">
        <f t="shared" si="89"/>
        <v>0</v>
      </c>
      <c r="G2726" s="2">
        <v>7.3</v>
      </c>
      <c r="I2726" s="4">
        <f t="shared" si="90"/>
        <v>0</v>
      </c>
    </row>
    <row r="2727" spans="1:9" x14ac:dyDescent="0.3">
      <c r="A2727" s="2">
        <v>2010</v>
      </c>
      <c r="B2727" s="2" t="s">
        <v>34</v>
      </c>
      <c r="C2727" s="2">
        <v>18</v>
      </c>
      <c r="D2727" s="3">
        <v>0</v>
      </c>
      <c r="F2727" s="2">
        <f t="shared" si="89"/>
        <v>0</v>
      </c>
      <c r="G2727" s="2">
        <v>4.0999999999999996</v>
      </c>
      <c r="I2727" s="4">
        <f t="shared" si="90"/>
        <v>0</v>
      </c>
    </row>
    <row r="2728" spans="1:9" x14ac:dyDescent="0.3">
      <c r="A2728" s="2">
        <v>2010</v>
      </c>
      <c r="B2728" s="2" t="s">
        <v>34</v>
      </c>
      <c r="C2728" s="2">
        <v>19</v>
      </c>
      <c r="D2728" s="3">
        <v>0</v>
      </c>
      <c r="F2728" s="2">
        <f t="shared" si="89"/>
        <v>0</v>
      </c>
      <c r="G2728" s="2">
        <v>6.9</v>
      </c>
      <c r="I2728" s="4">
        <f t="shared" si="90"/>
        <v>0</v>
      </c>
    </row>
    <row r="2729" spans="1:9" x14ac:dyDescent="0.3">
      <c r="A2729" s="2">
        <v>2010</v>
      </c>
      <c r="B2729" s="2" t="s">
        <v>34</v>
      </c>
      <c r="C2729" s="2">
        <v>20</v>
      </c>
      <c r="D2729" s="3">
        <v>0</v>
      </c>
      <c r="F2729" s="2">
        <f t="shared" si="89"/>
        <v>0</v>
      </c>
      <c r="G2729" s="2">
        <v>7.8</v>
      </c>
      <c r="I2729" s="4">
        <f t="shared" si="90"/>
        <v>0</v>
      </c>
    </row>
    <row r="2730" spans="1:9" x14ac:dyDescent="0.3">
      <c r="A2730" s="2">
        <v>2010</v>
      </c>
      <c r="B2730" s="2" t="s">
        <v>34</v>
      </c>
      <c r="C2730" s="2">
        <v>21</v>
      </c>
      <c r="D2730" s="3">
        <v>0</v>
      </c>
      <c r="F2730" s="2">
        <f t="shared" si="89"/>
        <v>0</v>
      </c>
      <c r="G2730" s="2">
        <v>8.9</v>
      </c>
      <c r="I2730" s="4">
        <f t="shared" si="90"/>
        <v>0</v>
      </c>
    </row>
    <row r="2731" spans="1:9" x14ac:dyDescent="0.3">
      <c r="A2731" s="2">
        <v>2010</v>
      </c>
      <c r="B2731" s="2" t="s">
        <v>34</v>
      </c>
      <c r="C2731" s="2">
        <v>22</v>
      </c>
      <c r="D2731" s="3">
        <v>0</v>
      </c>
      <c r="F2731" s="2">
        <f t="shared" si="89"/>
        <v>0</v>
      </c>
      <c r="G2731" s="2">
        <v>12.8</v>
      </c>
      <c r="I2731" s="4">
        <f t="shared" si="90"/>
        <v>0</v>
      </c>
    </row>
    <row r="2732" spans="1:9" x14ac:dyDescent="0.3">
      <c r="A2732" s="2">
        <v>2010</v>
      </c>
      <c r="B2732" s="2" t="s">
        <v>34</v>
      </c>
      <c r="C2732" s="2">
        <v>23</v>
      </c>
      <c r="D2732" s="3">
        <v>0</v>
      </c>
      <c r="F2732" s="2">
        <f t="shared" si="89"/>
        <v>0</v>
      </c>
      <c r="G2732" s="2">
        <v>11.1</v>
      </c>
      <c r="I2732" s="4">
        <f t="shared" si="90"/>
        <v>0</v>
      </c>
    </row>
    <row r="2733" spans="1:9" x14ac:dyDescent="0.3">
      <c r="A2733" s="2">
        <v>2010</v>
      </c>
      <c r="B2733" s="2" t="s">
        <v>34</v>
      </c>
      <c r="C2733" s="2">
        <v>24</v>
      </c>
      <c r="D2733" s="3">
        <v>0</v>
      </c>
      <c r="F2733" s="2">
        <f t="shared" si="89"/>
        <v>0</v>
      </c>
      <c r="G2733" s="2">
        <v>12.3</v>
      </c>
      <c r="I2733" s="4">
        <f t="shared" si="90"/>
        <v>0</v>
      </c>
    </row>
    <row r="2734" spans="1:9" x14ac:dyDescent="0.3">
      <c r="A2734" s="2">
        <v>2010</v>
      </c>
      <c r="B2734" s="2" t="s">
        <v>34</v>
      </c>
      <c r="C2734" s="2">
        <v>25</v>
      </c>
      <c r="D2734" s="3">
        <v>0</v>
      </c>
      <c r="F2734" s="2">
        <f t="shared" si="89"/>
        <v>0</v>
      </c>
      <c r="G2734" s="2">
        <v>15.4</v>
      </c>
      <c r="I2734" s="4">
        <f t="shared" si="90"/>
        <v>0</v>
      </c>
    </row>
    <row r="2735" spans="1:9" x14ac:dyDescent="0.3">
      <c r="A2735" s="2">
        <v>2010</v>
      </c>
      <c r="B2735" s="2" t="s">
        <v>34</v>
      </c>
      <c r="C2735" s="2">
        <v>26</v>
      </c>
      <c r="D2735" s="3">
        <v>0</v>
      </c>
      <c r="F2735" s="2">
        <f t="shared" si="89"/>
        <v>0</v>
      </c>
      <c r="G2735" s="2">
        <v>9.1</v>
      </c>
      <c r="I2735" s="4">
        <f t="shared" si="90"/>
        <v>0</v>
      </c>
    </row>
    <row r="2736" spans="1:9" x14ac:dyDescent="0.3">
      <c r="A2736" s="2">
        <v>2010</v>
      </c>
      <c r="B2736" s="2" t="s">
        <v>34</v>
      </c>
      <c r="C2736" s="2">
        <v>27</v>
      </c>
      <c r="D2736" s="3">
        <v>0</v>
      </c>
      <c r="F2736" s="2">
        <f t="shared" si="89"/>
        <v>0</v>
      </c>
      <c r="G2736" s="2">
        <v>8.9</v>
      </c>
      <c r="I2736" s="4">
        <f t="shared" si="90"/>
        <v>0</v>
      </c>
    </row>
    <row r="2737" spans="1:9" x14ac:dyDescent="0.3">
      <c r="A2737" s="2">
        <v>2010</v>
      </c>
      <c r="B2737" s="2" t="s">
        <v>34</v>
      </c>
      <c r="C2737" s="2">
        <v>28</v>
      </c>
      <c r="D2737" s="3">
        <v>0</v>
      </c>
      <c r="F2737" s="2">
        <f t="shared" si="89"/>
        <v>0</v>
      </c>
      <c r="G2737" s="2">
        <v>8.1999999999999993</v>
      </c>
      <c r="I2737" s="4">
        <f t="shared" si="90"/>
        <v>0</v>
      </c>
    </row>
    <row r="2738" spans="1:9" x14ac:dyDescent="0.3">
      <c r="A2738" s="2">
        <v>2010</v>
      </c>
      <c r="B2738" s="2" t="s">
        <v>34</v>
      </c>
      <c r="C2738" s="2">
        <v>29</v>
      </c>
      <c r="D2738" s="3">
        <v>0</v>
      </c>
      <c r="F2738" s="2">
        <f t="shared" si="89"/>
        <v>0</v>
      </c>
      <c r="G2738" s="2">
        <v>8</v>
      </c>
      <c r="I2738" s="4">
        <f t="shared" si="90"/>
        <v>0</v>
      </c>
    </row>
    <row r="2739" spans="1:9" x14ac:dyDescent="0.3">
      <c r="A2739" s="2">
        <v>2010</v>
      </c>
      <c r="B2739" s="2" t="s">
        <v>34</v>
      </c>
      <c r="C2739" s="2">
        <v>30</v>
      </c>
      <c r="D2739" s="3">
        <v>0</v>
      </c>
      <c r="F2739" s="2">
        <f t="shared" si="89"/>
        <v>0</v>
      </c>
      <c r="G2739" s="2">
        <v>6.3</v>
      </c>
      <c r="I2739" s="4">
        <f t="shared" si="90"/>
        <v>0</v>
      </c>
    </row>
    <row r="2740" spans="1:9" x14ac:dyDescent="0.3">
      <c r="A2740" s="2">
        <v>2010</v>
      </c>
      <c r="B2740" s="2" t="s">
        <v>35</v>
      </c>
      <c r="C2740" s="2">
        <v>1</v>
      </c>
      <c r="D2740" s="3">
        <v>0</v>
      </c>
      <c r="F2740" s="2">
        <f t="shared" si="89"/>
        <v>0</v>
      </c>
      <c r="G2740" s="2">
        <v>5.7</v>
      </c>
      <c r="I2740" s="4">
        <f t="shared" si="90"/>
        <v>0</v>
      </c>
    </row>
    <row r="2741" spans="1:9" x14ac:dyDescent="0.3">
      <c r="A2741" s="2">
        <v>2010</v>
      </c>
      <c r="B2741" s="2" t="s">
        <v>35</v>
      </c>
      <c r="C2741" s="2">
        <v>2</v>
      </c>
      <c r="D2741" s="3">
        <v>0</v>
      </c>
      <c r="F2741" s="2">
        <f t="shared" si="89"/>
        <v>0</v>
      </c>
      <c r="G2741" s="2">
        <v>11.2</v>
      </c>
      <c r="I2741" s="4">
        <f t="shared" si="90"/>
        <v>0</v>
      </c>
    </row>
    <row r="2742" spans="1:9" x14ac:dyDescent="0.3">
      <c r="A2742" s="2">
        <v>2010</v>
      </c>
      <c r="B2742" s="2" t="s">
        <v>35</v>
      </c>
      <c r="C2742" s="2">
        <v>3</v>
      </c>
      <c r="D2742" s="3">
        <v>0</v>
      </c>
      <c r="F2742" s="2">
        <f t="shared" si="89"/>
        <v>0</v>
      </c>
      <c r="G2742" s="2">
        <v>7.3</v>
      </c>
      <c r="I2742" s="4">
        <f t="shared" si="90"/>
        <v>0</v>
      </c>
    </row>
    <row r="2743" spans="1:9" x14ac:dyDescent="0.3">
      <c r="A2743" s="2">
        <v>2010</v>
      </c>
      <c r="B2743" s="2" t="s">
        <v>35</v>
      </c>
      <c r="C2743" s="2">
        <v>4</v>
      </c>
      <c r="D2743" s="3">
        <v>0</v>
      </c>
      <c r="F2743" s="2">
        <f t="shared" si="89"/>
        <v>0</v>
      </c>
      <c r="G2743" s="2">
        <v>7.2</v>
      </c>
      <c r="I2743" s="4">
        <f t="shared" si="90"/>
        <v>0</v>
      </c>
    </row>
    <row r="2744" spans="1:9" x14ac:dyDescent="0.3">
      <c r="A2744" s="2">
        <v>2010</v>
      </c>
      <c r="B2744" s="2" t="s">
        <v>35</v>
      </c>
      <c r="C2744" s="2">
        <v>5</v>
      </c>
      <c r="D2744" s="3">
        <v>0</v>
      </c>
      <c r="F2744" s="2">
        <f t="shared" si="89"/>
        <v>0</v>
      </c>
      <c r="G2744" s="2">
        <v>11.2</v>
      </c>
      <c r="I2744" s="4">
        <f t="shared" si="90"/>
        <v>0</v>
      </c>
    </row>
    <row r="2745" spans="1:9" x14ac:dyDescent="0.3">
      <c r="A2745" s="2">
        <v>2010</v>
      </c>
      <c r="B2745" s="2" t="s">
        <v>35</v>
      </c>
      <c r="C2745" s="2">
        <v>6</v>
      </c>
      <c r="D2745" s="3">
        <v>0</v>
      </c>
      <c r="F2745" s="2">
        <f t="shared" si="89"/>
        <v>0</v>
      </c>
      <c r="G2745" s="2">
        <v>13.3</v>
      </c>
      <c r="I2745" s="4">
        <f t="shared" si="90"/>
        <v>0</v>
      </c>
    </row>
    <row r="2746" spans="1:9" x14ac:dyDescent="0.3">
      <c r="A2746" s="2">
        <v>2010</v>
      </c>
      <c r="B2746" s="2" t="s">
        <v>35</v>
      </c>
      <c r="C2746" s="2">
        <v>7</v>
      </c>
      <c r="D2746" s="3">
        <v>0</v>
      </c>
      <c r="F2746" s="2">
        <f t="shared" si="89"/>
        <v>0</v>
      </c>
      <c r="G2746" s="2">
        <v>12.2</v>
      </c>
      <c r="I2746" s="4">
        <f t="shared" si="90"/>
        <v>0</v>
      </c>
    </row>
    <row r="2747" spans="1:9" x14ac:dyDescent="0.3">
      <c r="A2747" s="2">
        <v>2010</v>
      </c>
      <c r="B2747" s="2" t="s">
        <v>35</v>
      </c>
      <c r="C2747" s="2">
        <v>8</v>
      </c>
      <c r="D2747" s="3">
        <v>0</v>
      </c>
      <c r="F2747" s="2">
        <f t="shared" si="89"/>
        <v>0</v>
      </c>
      <c r="G2747" s="2">
        <v>6.6</v>
      </c>
      <c r="I2747" s="4">
        <f t="shared" si="90"/>
        <v>0</v>
      </c>
    </row>
    <row r="2748" spans="1:9" x14ac:dyDescent="0.3">
      <c r="A2748" s="2">
        <v>2010</v>
      </c>
      <c r="B2748" s="2" t="s">
        <v>35</v>
      </c>
      <c r="C2748" s="2">
        <v>9</v>
      </c>
      <c r="D2748" s="3">
        <v>0</v>
      </c>
      <c r="F2748" s="2">
        <f t="shared" si="89"/>
        <v>0</v>
      </c>
      <c r="G2748" s="2">
        <v>6.7</v>
      </c>
      <c r="I2748" s="4">
        <f t="shared" si="90"/>
        <v>0</v>
      </c>
    </row>
    <row r="2749" spans="1:9" x14ac:dyDescent="0.3">
      <c r="A2749" s="2">
        <v>2010</v>
      </c>
      <c r="B2749" s="2" t="s">
        <v>35</v>
      </c>
      <c r="C2749" s="2">
        <v>10</v>
      </c>
      <c r="D2749" s="3">
        <v>0</v>
      </c>
      <c r="F2749" s="2">
        <f t="shared" si="89"/>
        <v>0</v>
      </c>
      <c r="G2749" s="2">
        <v>5.8</v>
      </c>
      <c r="I2749" s="4">
        <f t="shared" si="90"/>
        <v>0</v>
      </c>
    </row>
    <row r="2750" spans="1:9" x14ac:dyDescent="0.3">
      <c r="A2750" s="2">
        <v>2010</v>
      </c>
      <c r="B2750" s="2" t="s">
        <v>35</v>
      </c>
      <c r="C2750" s="2">
        <v>11</v>
      </c>
      <c r="D2750" s="3">
        <v>0</v>
      </c>
      <c r="F2750" s="2">
        <f t="shared" si="89"/>
        <v>0</v>
      </c>
      <c r="G2750" s="2">
        <v>6.7</v>
      </c>
      <c r="I2750" s="4">
        <f t="shared" si="90"/>
        <v>0</v>
      </c>
    </row>
    <row r="2751" spans="1:9" x14ac:dyDescent="0.3">
      <c r="A2751" s="2">
        <v>2010</v>
      </c>
      <c r="B2751" s="2" t="s">
        <v>35</v>
      </c>
      <c r="C2751" s="2">
        <v>12</v>
      </c>
      <c r="D2751" s="3">
        <v>0</v>
      </c>
      <c r="F2751" s="2">
        <f t="shared" si="89"/>
        <v>0</v>
      </c>
      <c r="G2751" s="2">
        <v>5.6</v>
      </c>
      <c r="I2751" s="4">
        <f t="shared" si="90"/>
        <v>0</v>
      </c>
    </row>
    <row r="2752" spans="1:9" x14ac:dyDescent="0.3">
      <c r="A2752" s="2">
        <v>2010</v>
      </c>
      <c r="B2752" s="2" t="s">
        <v>35</v>
      </c>
      <c r="C2752" s="2">
        <v>13</v>
      </c>
      <c r="D2752" s="3">
        <v>0</v>
      </c>
      <c r="F2752" s="2">
        <f t="shared" ref="F2752:F2815" si="91">D2752/112.43</f>
        <v>0</v>
      </c>
      <c r="G2752" s="2">
        <v>5.7</v>
      </c>
      <c r="I2752" s="4">
        <f t="shared" ref="I2752:I2815" si="92">F2752*$S$28</f>
        <v>0</v>
      </c>
    </row>
    <row r="2753" spans="1:9" x14ac:dyDescent="0.3">
      <c r="A2753" s="2">
        <v>2010</v>
      </c>
      <c r="B2753" s="2" t="s">
        <v>35</v>
      </c>
      <c r="C2753" s="2">
        <v>14</v>
      </c>
      <c r="D2753" s="3">
        <v>0</v>
      </c>
      <c r="F2753" s="2">
        <f t="shared" si="91"/>
        <v>0</v>
      </c>
      <c r="G2753" s="2">
        <v>6.1</v>
      </c>
      <c r="I2753" s="4">
        <f t="shared" si="92"/>
        <v>0</v>
      </c>
    </row>
    <row r="2754" spans="1:9" x14ac:dyDescent="0.3">
      <c r="A2754" s="2">
        <v>2010</v>
      </c>
      <c r="B2754" s="2" t="s">
        <v>35</v>
      </c>
      <c r="C2754" s="2">
        <v>15</v>
      </c>
      <c r="D2754" s="3">
        <v>0</v>
      </c>
      <c r="F2754" s="2">
        <f t="shared" si="91"/>
        <v>0</v>
      </c>
      <c r="G2754" s="2">
        <v>5.5</v>
      </c>
      <c r="I2754" s="4">
        <f t="shared" si="92"/>
        <v>0</v>
      </c>
    </row>
    <row r="2755" spans="1:9" x14ac:dyDescent="0.3">
      <c r="A2755" s="2">
        <v>2010</v>
      </c>
      <c r="B2755" s="2" t="s">
        <v>35</v>
      </c>
      <c r="C2755" s="2">
        <v>16</v>
      </c>
      <c r="D2755" s="3">
        <v>0</v>
      </c>
      <c r="F2755" s="2">
        <f t="shared" si="91"/>
        <v>0</v>
      </c>
      <c r="G2755" s="2">
        <v>10.3</v>
      </c>
      <c r="I2755" s="4">
        <f t="shared" si="92"/>
        <v>0</v>
      </c>
    </row>
    <row r="2756" spans="1:9" x14ac:dyDescent="0.3">
      <c r="A2756" s="2">
        <v>2010</v>
      </c>
      <c r="B2756" s="2" t="s">
        <v>35</v>
      </c>
      <c r="C2756" s="2">
        <v>17</v>
      </c>
      <c r="D2756" s="3">
        <v>0</v>
      </c>
      <c r="F2756" s="2">
        <f t="shared" si="91"/>
        <v>0</v>
      </c>
      <c r="G2756" s="2">
        <v>16.100000000000001</v>
      </c>
      <c r="I2756" s="4">
        <f t="shared" si="92"/>
        <v>0</v>
      </c>
    </row>
    <row r="2757" spans="1:9" x14ac:dyDescent="0.3">
      <c r="A2757" s="2">
        <v>2010</v>
      </c>
      <c r="B2757" s="2" t="s">
        <v>35</v>
      </c>
      <c r="C2757" s="2">
        <v>18</v>
      </c>
      <c r="D2757" s="3">
        <v>0</v>
      </c>
      <c r="F2757" s="2">
        <f t="shared" si="91"/>
        <v>0</v>
      </c>
      <c r="G2757" s="2">
        <v>11.6</v>
      </c>
      <c r="I2757" s="4">
        <f t="shared" si="92"/>
        <v>0</v>
      </c>
    </row>
    <row r="2758" spans="1:9" x14ac:dyDescent="0.3">
      <c r="A2758" s="2">
        <v>2010</v>
      </c>
      <c r="B2758" s="2" t="s">
        <v>35</v>
      </c>
      <c r="C2758" s="2">
        <v>19</v>
      </c>
      <c r="D2758" s="3">
        <v>0</v>
      </c>
      <c r="F2758" s="2">
        <f t="shared" si="91"/>
        <v>0</v>
      </c>
      <c r="G2758" s="2">
        <v>9.5</v>
      </c>
      <c r="I2758" s="4">
        <f t="shared" si="92"/>
        <v>0</v>
      </c>
    </row>
    <row r="2759" spans="1:9" x14ac:dyDescent="0.3">
      <c r="A2759" s="2">
        <v>2010</v>
      </c>
      <c r="B2759" s="2" t="s">
        <v>35</v>
      </c>
      <c r="C2759" s="2">
        <v>20</v>
      </c>
      <c r="D2759" s="3">
        <v>0</v>
      </c>
      <c r="F2759" s="2">
        <f t="shared" si="91"/>
        <v>0</v>
      </c>
      <c r="G2759" s="2">
        <v>5.6</v>
      </c>
      <c r="I2759" s="4">
        <f t="shared" si="92"/>
        <v>0</v>
      </c>
    </row>
    <row r="2760" spans="1:9" x14ac:dyDescent="0.3">
      <c r="A2760" s="2">
        <v>2010</v>
      </c>
      <c r="B2760" s="2" t="s">
        <v>35</v>
      </c>
      <c r="C2760" s="2">
        <v>21</v>
      </c>
      <c r="D2760" s="3">
        <v>0</v>
      </c>
      <c r="F2760" s="2">
        <f t="shared" si="91"/>
        <v>0</v>
      </c>
      <c r="G2760" s="2">
        <v>7.1</v>
      </c>
      <c r="I2760" s="4">
        <f t="shared" si="92"/>
        <v>0</v>
      </c>
    </row>
    <row r="2761" spans="1:9" x14ac:dyDescent="0.3">
      <c r="A2761" s="2">
        <v>2010</v>
      </c>
      <c r="B2761" s="2" t="s">
        <v>35</v>
      </c>
      <c r="C2761" s="2">
        <v>22</v>
      </c>
      <c r="D2761" s="3">
        <v>0</v>
      </c>
      <c r="F2761" s="2">
        <f t="shared" si="91"/>
        <v>0</v>
      </c>
      <c r="G2761" s="2">
        <v>8.6</v>
      </c>
      <c r="I2761" s="4">
        <f t="shared" si="92"/>
        <v>0</v>
      </c>
    </row>
    <row r="2762" spans="1:9" x14ac:dyDescent="0.3">
      <c r="A2762" s="2">
        <v>2010</v>
      </c>
      <c r="B2762" s="2" t="s">
        <v>35</v>
      </c>
      <c r="C2762" s="2">
        <v>23</v>
      </c>
      <c r="D2762" s="3">
        <v>0</v>
      </c>
      <c r="F2762" s="2">
        <f t="shared" si="91"/>
        <v>0</v>
      </c>
      <c r="G2762" s="2">
        <v>10.6</v>
      </c>
      <c r="I2762" s="4">
        <f t="shared" si="92"/>
        <v>0</v>
      </c>
    </row>
    <row r="2763" spans="1:9" x14ac:dyDescent="0.3">
      <c r="A2763" s="2">
        <v>2010</v>
      </c>
      <c r="B2763" s="2" t="s">
        <v>35</v>
      </c>
      <c r="C2763" s="2">
        <v>24</v>
      </c>
      <c r="D2763" s="3">
        <v>0</v>
      </c>
      <c r="F2763" s="2">
        <f t="shared" si="91"/>
        <v>0</v>
      </c>
      <c r="G2763" s="2">
        <v>9.8000000000000007</v>
      </c>
      <c r="I2763" s="4">
        <f t="shared" si="92"/>
        <v>0</v>
      </c>
    </row>
    <row r="2764" spans="1:9" x14ac:dyDescent="0.3">
      <c r="A2764" s="2">
        <v>2010</v>
      </c>
      <c r="B2764" s="2" t="s">
        <v>35</v>
      </c>
      <c r="C2764" s="2">
        <v>25</v>
      </c>
      <c r="D2764" s="3">
        <v>0</v>
      </c>
      <c r="F2764" s="2">
        <f t="shared" si="91"/>
        <v>0</v>
      </c>
      <c r="G2764" s="2">
        <v>10.6</v>
      </c>
      <c r="I2764" s="4">
        <f t="shared" si="92"/>
        <v>0</v>
      </c>
    </row>
    <row r="2765" spans="1:9" x14ac:dyDescent="0.3">
      <c r="A2765" s="2">
        <v>2010</v>
      </c>
      <c r="B2765" s="2" t="s">
        <v>35</v>
      </c>
      <c r="C2765" s="2">
        <v>26</v>
      </c>
      <c r="D2765" s="3">
        <v>0</v>
      </c>
      <c r="F2765" s="2">
        <f t="shared" si="91"/>
        <v>0</v>
      </c>
      <c r="G2765" s="2">
        <v>10.6</v>
      </c>
      <c r="I2765" s="4">
        <f t="shared" si="92"/>
        <v>0</v>
      </c>
    </row>
    <row r="2766" spans="1:9" x14ac:dyDescent="0.3">
      <c r="A2766" s="2">
        <v>2010</v>
      </c>
      <c r="B2766" s="2" t="s">
        <v>35</v>
      </c>
      <c r="C2766" s="2">
        <v>27</v>
      </c>
      <c r="D2766" s="3">
        <v>0</v>
      </c>
      <c r="F2766" s="2">
        <f t="shared" si="91"/>
        <v>0</v>
      </c>
      <c r="G2766" s="2">
        <v>8.1999999999999993</v>
      </c>
      <c r="I2766" s="4">
        <f t="shared" si="92"/>
        <v>0</v>
      </c>
    </row>
    <row r="2767" spans="1:9" x14ac:dyDescent="0.3">
      <c r="A2767" s="2">
        <v>2010</v>
      </c>
      <c r="B2767" s="2" t="s">
        <v>35</v>
      </c>
      <c r="C2767" s="2">
        <v>28</v>
      </c>
      <c r="D2767" s="3">
        <v>0</v>
      </c>
      <c r="F2767" s="2">
        <f t="shared" si="91"/>
        <v>0</v>
      </c>
      <c r="G2767" s="2">
        <v>7.3</v>
      </c>
      <c r="I2767" s="4">
        <f t="shared" si="92"/>
        <v>0</v>
      </c>
    </row>
    <row r="2768" spans="1:9" x14ac:dyDescent="0.3">
      <c r="A2768" s="2">
        <v>2010</v>
      </c>
      <c r="B2768" s="2" t="s">
        <v>35</v>
      </c>
      <c r="C2768" s="2">
        <v>29</v>
      </c>
      <c r="D2768" s="3">
        <v>0</v>
      </c>
      <c r="F2768" s="2">
        <f t="shared" si="91"/>
        <v>0</v>
      </c>
      <c r="G2768" s="2">
        <v>7.6</v>
      </c>
      <c r="I2768" s="4">
        <f t="shared" si="92"/>
        <v>0</v>
      </c>
    </row>
    <row r="2769" spans="1:9" x14ac:dyDescent="0.3">
      <c r="A2769" s="2">
        <v>2010</v>
      </c>
      <c r="B2769" s="2" t="s">
        <v>35</v>
      </c>
      <c r="C2769" s="2">
        <v>30</v>
      </c>
      <c r="D2769" s="3">
        <v>0</v>
      </c>
      <c r="F2769" s="2">
        <f t="shared" si="91"/>
        <v>0</v>
      </c>
      <c r="G2769" s="2">
        <v>6.5</v>
      </c>
      <c r="I2769" s="4">
        <f t="shared" si="92"/>
        <v>0</v>
      </c>
    </row>
    <row r="2770" spans="1:9" x14ac:dyDescent="0.3">
      <c r="A2770" s="2">
        <v>2010</v>
      </c>
      <c r="B2770" s="2" t="s">
        <v>35</v>
      </c>
      <c r="C2770" s="2">
        <v>31</v>
      </c>
      <c r="D2770" s="3">
        <v>0</v>
      </c>
      <c r="F2770" s="2">
        <f t="shared" si="91"/>
        <v>0</v>
      </c>
      <c r="G2770" s="2">
        <v>5.5</v>
      </c>
      <c r="I2770" s="4">
        <f t="shared" si="92"/>
        <v>0</v>
      </c>
    </row>
    <row r="2771" spans="1:9" x14ac:dyDescent="0.3">
      <c r="A2771" s="2">
        <v>2010</v>
      </c>
      <c r="B2771" s="2" t="s">
        <v>36</v>
      </c>
      <c r="C2771" s="2">
        <v>1</v>
      </c>
      <c r="D2771" s="3">
        <v>0</v>
      </c>
      <c r="F2771" s="2">
        <f t="shared" si="91"/>
        <v>0</v>
      </c>
      <c r="G2771" s="2">
        <v>2.4</v>
      </c>
      <c r="I2771" s="4">
        <f t="shared" si="92"/>
        <v>0</v>
      </c>
    </row>
    <row r="2772" spans="1:9" x14ac:dyDescent="0.3">
      <c r="A2772" s="2">
        <v>2010</v>
      </c>
      <c r="B2772" s="2" t="s">
        <v>36</v>
      </c>
      <c r="C2772" s="2">
        <v>2</v>
      </c>
      <c r="D2772" s="3">
        <v>0</v>
      </c>
      <c r="F2772" s="2">
        <f t="shared" si="91"/>
        <v>0</v>
      </c>
      <c r="G2772" s="2">
        <v>5.8</v>
      </c>
      <c r="I2772" s="4">
        <f t="shared" si="92"/>
        <v>0</v>
      </c>
    </row>
    <row r="2773" spans="1:9" x14ac:dyDescent="0.3">
      <c r="A2773" s="2">
        <v>2010</v>
      </c>
      <c r="B2773" s="2" t="s">
        <v>36</v>
      </c>
      <c r="C2773" s="2">
        <v>3</v>
      </c>
      <c r="D2773" s="3">
        <v>0</v>
      </c>
      <c r="F2773" s="2">
        <f t="shared" si="91"/>
        <v>0</v>
      </c>
      <c r="G2773" s="2">
        <v>5.2</v>
      </c>
      <c r="I2773" s="4">
        <f t="shared" si="92"/>
        <v>0</v>
      </c>
    </row>
    <row r="2774" spans="1:9" x14ac:dyDescent="0.3">
      <c r="A2774" s="2">
        <v>2010</v>
      </c>
      <c r="B2774" s="2" t="s">
        <v>36</v>
      </c>
      <c r="C2774" s="2">
        <v>4</v>
      </c>
      <c r="D2774" s="3">
        <v>0</v>
      </c>
      <c r="F2774" s="2">
        <f t="shared" si="91"/>
        <v>0</v>
      </c>
      <c r="G2774" s="2">
        <v>7</v>
      </c>
      <c r="I2774" s="4">
        <f t="shared" si="92"/>
        <v>0</v>
      </c>
    </row>
    <row r="2775" spans="1:9" x14ac:dyDescent="0.3">
      <c r="A2775" s="2">
        <v>2010</v>
      </c>
      <c r="B2775" s="2" t="s">
        <v>36</v>
      </c>
      <c r="C2775" s="2">
        <v>5</v>
      </c>
      <c r="D2775" s="3">
        <v>0</v>
      </c>
      <c r="F2775" s="2">
        <f t="shared" si="91"/>
        <v>0</v>
      </c>
      <c r="G2775" s="2">
        <v>6.8</v>
      </c>
      <c r="I2775" s="4">
        <f t="shared" si="92"/>
        <v>0</v>
      </c>
    </row>
    <row r="2776" spans="1:9" x14ac:dyDescent="0.3">
      <c r="A2776" s="2">
        <v>2010</v>
      </c>
      <c r="B2776" s="2" t="s">
        <v>36</v>
      </c>
      <c r="C2776" s="2">
        <v>6</v>
      </c>
      <c r="D2776" s="3">
        <v>0</v>
      </c>
      <c r="F2776" s="2">
        <f t="shared" si="91"/>
        <v>0</v>
      </c>
      <c r="G2776" s="2">
        <v>5.7</v>
      </c>
      <c r="I2776" s="4">
        <f t="shared" si="92"/>
        <v>0</v>
      </c>
    </row>
    <row r="2777" spans="1:9" x14ac:dyDescent="0.3">
      <c r="A2777" s="2">
        <v>2010</v>
      </c>
      <c r="B2777" s="2" t="s">
        <v>36</v>
      </c>
      <c r="C2777" s="2">
        <v>7</v>
      </c>
      <c r="D2777" s="3">
        <v>0</v>
      </c>
      <c r="F2777" s="2">
        <f t="shared" si="91"/>
        <v>0</v>
      </c>
      <c r="G2777" s="2">
        <v>5</v>
      </c>
      <c r="I2777" s="4">
        <f t="shared" si="92"/>
        <v>0</v>
      </c>
    </row>
    <row r="2778" spans="1:9" x14ac:dyDescent="0.3">
      <c r="A2778" s="2">
        <v>2010</v>
      </c>
      <c r="B2778" s="2" t="s">
        <v>36</v>
      </c>
      <c r="C2778" s="2">
        <v>8</v>
      </c>
      <c r="D2778" s="3">
        <v>0</v>
      </c>
      <c r="F2778" s="2">
        <f t="shared" si="91"/>
        <v>0</v>
      </c>
      <c r="G2778" s="2">
        <v>6.5</v>
      </c>
      <c r="I2778" s="4">
        <f t="shared" si="92"/>
        <v>0</v>
      </c>
    </row>
    <row r="2779" spans="1:9" x14ac:dyDescent="0.3">
      <c r="A2779" s="2">
        <v>2010</v>
      </c>
      <c r="B2779" s="2" t="s">
        <v>36</v>
      </c>
      <c r="C2779" s="2">
        <v>9</v>
      </c>
      <c r="D2779" s="3">
        <v>0</v>
      </c>
      <c r="F2779" s="2">
        <f t="shared" si="91"/>
        <v>0</v>
      </c>
      <c r="G2779" s="2">
        <v>8.8000000000000007</v>
      </c>
      <c r="I2779" s="4">
        <f t="shared" si="92"/>
        <v>0</v>
      </c>
    </row>
    <row r="2780" spans="1:9" x14ac:dyDescent="0.3">
      <c r="A2780" s="2">
        <v>2010</v>
      </c>
      <c r="B2780" s="2" t="s">
        <v>36</v>
      </c>
      <c r="C2780" s="2">
        <v>10</v>
      </c>
      <c r="D2780" s="3">
        <v>0</v>
      </c>
      <c r="F2780" s="2">
        <f t="shared" si="91"/>
        <v>0</v>
      </c>
      <c r="G2780" s="2">
        <v>9.1999999999999993</v>
      </c>
      <c r="I2780" s="4">
        <f t="shared" si="92"/>
        <v>0</v>
      </c>
    </row>
    <row r="2781" spans="1:9" x14ac:dyDescent="0.3">
      <c r="A2781" s="2">
        <v>2010</v>
      </c>
      <c r="B2781" s="2" t="s">
        <v>36</v>
      </c>
      <c r="C2781" s="2">
        <v>11</v>
      </c>
      <c r="D2781" s="3">
        <v>0</v>
      </c>
      <c r="F2781" s="2">
        <f t="shared" si="91"/>
        <v>0</v>
      </c>
      <c r="G2781" s="2">
        <v>7.4</v>
      </c>
      <c r="I2781" s="4">
        <f t="shared" si="92"/>
        <v>0</v>
      </c>
    </row>
    <row r="2782" spans="1:9" x14ac:dyDescent="0.3">
      <c r="A2782" s="2">
        <v>2010</v>
      </c>
      <c r="B2782" s="2" t="s">
        <v>36</v>
      </c>
      <c r="C2782" s="2">
        <v>12</v>
      </c>
      <c r="D2782" s="3">
        <v>0</v>
      </c>
      <c r="F2782" s="2">
        <f t="shared" si="91"/>
        <v>0</v>
      </c>
      <c r="G2782" s="2">
        <v>6.9</v>
      </c>
      <c r="I2782" s="4">
        <f t="shared" si="92"/>
        <v>0</v>
      </c>
    </row>
    <row r="2783" spans="1:9" x14ac:dyDescent="0.3">
      <c r="A2783" s="2">
        <v>2010</v>
      </c>
      <c r="B2783" s="2" t="s">
        <v>36</v>
      </c>
      <c r="C2783" s="2">
        <v>13</v>
      </c>
      <c r="D2783" s="3">
        <v>0</v>
      </c>
      <c r="F2783" s="2">
        <f t="shared" si="91"/>
        <v>0</v>
      </c>
      <c r="G2783" s="2">
        <v>8.9</v>
      </c>
      <c r="I2783" s="4">
        <f t="shared" si="92"/>
        <v>0</v>
      </c>
    </row>
    <row r="2784" spans="1:9" x14ac:dyDescent="0.3">
      <c r="A2784" s="2">
        <v>2010</v>
      </c>
      <c r="B2784" s="2" t="s">
        <v>36</v>
      </c>
      <c r="C2784" s="2">
        <v>14</v>
      </c>
      <c r="D2784" s="3">
        <v>0</v>
      </c>
      <c r="F2784" s="2">
        <f t="shared" si="91"/>
        <v>0</v>
      </c>
      <c r="G2784" s="2">
        <v>5.9</v>
      </c>
      <c r="I2784" s="4">
        <f t="shared" si="92"/>
        <v>0</v>
      </c>
    </row>
    <row r="2785" spans="1:9" x14ac:dyDescent="0.3">
      <c r="A2785" s="2">
        <v>2010</v>
      </c>
      <c r="B2785" s="2" t="s">
        <v>36</v>
      </c>
      <c r="C2785" s="2">
        <v>15</v>
      </c>
      <c r="D2785" s="3">
        <v>0</v>
      </c>
      <c r="F2785" s="2">
        <f t="shared" si="91"/>
        <v>0</v>
      </c>
      <c r="G2785" s="2">
        <v>9.1</v>
      </c>
      <c r="I2785" s="4">
        <f t="shared" si="92"/>
        <v>0</v>
      </c>
    </row>
    <row r="2786" spans="1:9" x14ac:dyDescent="0.3">
      <c r="A2786" s="2">
        <v>2010</v>
      </c>
      <c r="B2786" s="2" t="s">
        <v>36</v>
      </c>
      <c r="C2786" s="2">
        <v>16</v>
      </c>
      <c r="D2786" s="3">
        <v>0</v>
      </c>
      <c r="F2786" s="2">
        <f t="shared" si="91"/>
        <v>0</v>
      </c>
      <c r="G2786" s="2">
        <v>5.2</v>
      </c>
      <c r="I2786" s="4">
        <f t="shared" si="92"/>
        <v>0</v>
      </c>
    </row>
    <row r="2787" spans="1:9" x14ac:dyDescent="0.3">
      <c r="A2787" s="2">
        <v>2010</v>
      </c>
      <c r="B2787" s="2" t="s">
        <v>36</v>
      </c>
      <c r="C2787" s="2">
        <v>17</v>
      </c>
      <c r="D2787" s="3">
        <v>0</v>
      </c>
      <c r="F2787" s="2">
        <f t="shared" si="91"/>
        <v>0</v>
      </c>
      <c r="G2787" s="2">
        <v>7.2</v>
      </c>
      <c r="I2787" s="4">
        <f t="shared" si="92"/>
        <v>0</v>
      </c>
    </row>
    <row r="2788" spans="1:9" x14ac:dyDescent="0.3">
      <c r="A2788" s="2">
        <v>2010</v>
      </c>
      <c r="B2788" s="2" t="s">
        <v>36</v>
      </c>
      <c r="C2788" s="2">
        <v>18</v>
      </c>
      <c r="D2788" s="3">
        <v>0</v>
      </c>
      <c r="F2788" s="2">
        <f t="shared" si="91"/>
        <v>0</v>
      </c>
      <c r="G2788" s="2">
        <v>6.5</v>
      </c>
      <c r="I2788" s="4">
        <f t="shared" si="92"/>
        <v>0</v>
      </c>
    </row>
    <row r="2789" spans="1:9" x14ac:dyDescent="0.3">
      <c r="A2789" s="2">
        <v>2010</v>
      </c>
      <c r="B2789" s="2" t="s">
        <v>36</v>
      </c>
      <c r="C2789" s="2">
        <v>19</v>
      </c>
      <c r="D2789" s="3">
        <v>0</v>
      </c>
      <c r="F2789" s="2">
        <f t="shared" si="91"/>
        <v>0</v>
      </c>
      <c r="G2789" s="2">
        <v>9.1</v>
      </c>
      <c r="I2789" s="4">
        <f t="shared" si="92"/>
        <v>0</v>
      </c>
    </row>
    <row r="2790" spans="1:9" x14ac:dyDescent="0.3">
      <c r="A2790" s="2">
        <v>2010</v>
      </c>
      <c r="B2790" s="2" t="s">
        <v>36</v>
      </c>
      <c r="C2790" s="2">
        <v>20</v>
      </c>
      <c r="D2790" s="3">
        <v>0</v>
      </c>
      <c r="F2790" s="2">
        <f t="shared" si="91"/>
        <v>0</v>
      </c>
      <c r="G2790" s="2">
        <v>6.6</v>
      </c>
      <c r="I2790" s="4">
        <f t="shared" si="92"/>
        <v>0</v>
      </c>
    </row>
    <row r="2791" spans="1:9" x14ac:dyDescent="0.3">
      <c r="A2791" s="2">
        <v>2010</v>
      </c>
      <c r="B2791" s="2" t="s">
        <v>36</v>
      </c>
      <c r="C2791" s="2">
        <v>21</v>
      </c>
      <c r="D2791" s="3">
        <v>0</v>
      </c>
      <c r="F2791" s="2">
        <f t="shared" si="91"/>
        <v>0</v>
      </c>
      <c r="G2791" s="2">
        <v>6.3</v>
      </c>
      <c r="I2791" s="4">
        <f t="shared" si="92"/>
        <v>0</v>
      </c>
    </row>
    <row r="2792" spans="1:9" x14ac:dyDescent="0.3">
      <c r="A2792" s="2">
        <v>2010</v>
      </c>
      <c r="B2792" s="2" t="s">
        <v>36</v>
      </c>
      <c r="C2792" s="2">
        <v>22</v>
      </c>
      <c r="D2792" s="3">
        <v>0</v>
      </c>
      <c r="F2792" s="2">
        <f t="shared" si="91"/>
        <v>0</v>
      </c>
      <c r="G2792" s="2">
        <v>4.9000000000000004</v>
      </c>
      <c r="I2792" s="4">
        <f t="shared" si="92"/>
        <v>0</v>
      </c>
    </row>
    <row r="2793" spans="1:9" x14ac:dyDescent="0.3">
      <c r="A2793" s="2">
        <v>2010</v>
      </c>
      <c r="B2793" s="2" t="s">
        <v>36</v>
      </c>
      <c r="C2793" s="2">
        <v>23</v>
      </c>
      <c r="D2793" s="3">
        <v>0</v>
      </c>
      <c r="F2793" s="2">
        <f t="shared" si="91"/>
        <v>0</v>
      </c>
      <c r="G2793" s="2">
        <v>5.4</v>
      </c>
      <c r="I2793" s="4">
        <f t="shared" si="92"/>
        <v>0</v>
      </c>
    </row>
    <row r="2794" spans="1:9" x14ac:dyDescent="0.3">
      <c r="A2794" s="2">
        <v>2010</v>
      </c>
      <c r="B2794" s="2" t="s">
        <v>36</v>
      </c>
      <c r="C2794" s="2">
        <v>24</v>
      </c>
      <c r="D2794" s="3">
        <v>0</v>
      </c>
      <c r="F2794" s="2">
        <f t="shared" si="91"/>
        <v>0</v>
      </c>
      <c r="G2794" s="2">
        <v>4.7</v>
      </c>
      <c r="I2794" s="4">
        <f t="shared" si="92"/>
        <v>0</v>
      </c>
    </row>
    <row r="2795" spans="1:9" x14ac:dyDescent="0.3">
      <c r="A2795" s="2">
        <v>2010</v>
      </c>
      <c r="B2795" s="2" t="s">
        <v>36</v>
      </c>
      <c r="C2795" s="2">
        <v>25</v>
      </c>
      <c r="D2795" s="3">
        <v>0</v>
      </c>
      <c r="F2795" s="2">
        <f t="shared" si="91"/>
        <v>0</v>
      </c>
      <c r="G2795" s="2">
        <v>6</v>
      </c>
      <c r="I2795" s="4">
        <f t="shared" si="92"/>
        <v>0</v>
      </c>
    </row>
    <row r="2796" spans="1:9" x14ac:dyDescent="0.3">
      <c r="A2796" s="2">
        <v>2010</v>
      </c>
      <c r="B2796" s="2" t="s">
        <v>36</v>
      </c>
      <c r="C2796" s="2">
        <v>26</v>
      </c>
      <c r="D2796" s="3">
        <v>0</v>
      </c>
      <c r="F2796" s="2">
        <f t="shared" si="91"/>
        <v>0</v>
      </c>
      <c r="G2796" s="2">
        <v>6.7</v>
      </c>
      <c r="I2796" s="4">
        <f t="shared" si="92"/>
        <v>0</v>
      </c>
    </row>
    <row r="2797" spans="1:9" x14ac:dyDescent="0.3">
      <c r="A2797" s="2">
        <v>2010</v>
      </c>
      <c r="B2797" s="2" t="s">
        <v>36</v>
      </c>
      <c r="C2797" s="2">
        <v>27</v>
      </c>
      <c r="D2797" s="3">
        <v>0</v>
      </c>
      <c r="F2797" s="2">
        <f t="shared" si="91"/>
        <v>0</v>
      </c>
      <c r="G2797" s="2">
        <v>5</v>
      </c>
      <c r="I2797" s="4">
        <f t="shared" si="92"/>
        <v>0</v>
      </c>
    </row>
    <row r="2798" spans="1:9" x14ac:dyDescent="0.3">
      <c r="A2798" s="2">
        <v>2010</v>
      </c>
      <c r="B2798" s="2" t="s">
        <v>36</v>
      </c>
      <c r="C2798" s="2">
        <v>28</v>
      </c>
      <c r="D2798" s="3">
        <v>0</v>
      </c>
      <c r="F2798" s="2">
        <f t="shared" si="91"/>
        <v>0</v>
      </c>
      <c r="G2798" s="2">
        <v>5.6</v>
      </c>
      <c r="I2798" s="4">
        <f t="shared" si="92"/>
        <v>0</v>
      </c>
    </row>
    <row r="2799" spans="1:9" x14ac:dyDescent="0.3">
      <c r="A2799" s="2">
        <v>2010</v>
      </c>
      <c r="B2799" s="2" t="s">
        <v>36</v>
      </c>
      <c r="C2799" s="2">
        <v>29</v>
      </c>
      <c r="D2799" s="3">
        <v>0</v>
      </c>
      <c r="F2799" s="2">
        <f t="shared" si="91"/>
        <v>0</v>
      </c>
      <c r="G2799" s="2">
        <v>5.0999999999999996</v>
      </c>
      <c r="I2799" s="4">
        <f t="shared" si="92"/>
        <v>0</v>
      </c>
    </row>
    <row r="2800" spans="1:9" x14ac:dyDescent="0.3">
      <c r="A2800" s="2">
        <v>2010</v>
      </c>
      <c r="B2800" s="2" t="s">
        <v>36</v>
      </c>
      <c r="C2800" s="2">
        <v>30</v>
      </c>
      <c r="D2800" s="3">
        <v>0</v>
      </c>
      <c r="F2800" s="2">
        <f t="shared" si="91"/>
        <v>0</v>
      </c>
      <c r="G2800" s="2">
        <v>7.2</v>
      </c>
      <c r="I2800" s="4">
        <f t="shared" si="92"/>
        <v>0</v>
      </c>
    </row>
    <row r="2801" spans="1:9" x14ac:dyDescent="0.3">
      <c r="A2801" s="2">
        <v>2010</v>
      </c>
      <c r="B2801" s="2" t="s">
        <v>36</v>
      </c>
      <c r="C2801" s="2">
        <v>31</v>
      </c>
      <c r="D2801" s="3">
        <v>0</v>
      </c>
      <c r="F2801" s="2">
        <f t="shared" si="91"/>
        <v>0</v>
      </c>
      <c r="G2801" s="2">
        <v>8.5</v>
      </c>
      <c r="I2801" s="4">
        <f t="shared" si="92"/>
        <v>0</v>
      </c>
    </row>
    <row r="2802" spans="1:9" x14ac:dyDescent="0.3">
      <c r="A2802" s="2">
        <v>2010</v>
      </c>
      <c r="B2802" s="2" t="s">
        <v>37</v>
      </c>
      <c r="C2802" s="2">
        <v>1</v>
      </c>
      <c r="D2802" s="3">
        <v>0</v>
      </c>
      <c r="F2802" s="2">
        <f t="shared" si="91"/>
        <v>0</v>
      </c>
      <c r="G2802" s="2">
        <v>5.0999999999999996</v>
      </c>
      <c r="I2802" s="4">
        <f t="shared" si="92"/>
        <v>0</v>
      </c>
    </row>
    <row r="2803" spans="1:9" x14ac:dyDescent="0.3">
      <c r="A2803" s="2">
        <v>2010</v>
      </c>
      <c r="B2803" s="2" t="s">
        <v>37</v>
      </c>
      <c r="C2803" s="2">
        <v>2</v>
      </c>
      <c r="D2803" s="3">
        <v>0</v>
      </c>
      <c r="F2803" s="2">
        <f t="shared" si="91"/>
        <v>0</v>
      </c>
      <c r="G2803" s="2">
        <v>5.6</v>
      </c>
      <c r="I2803" s="4">
        <f t="shared" si="92"/>
        <v>0</v>
      </c>
    </row>
    <row r="2804" spans="1:9" x14ac:dyDescent="0.3">
      <c r="A2804" s="2">
        <v>2010</v>
      </c>
      <c r="B2804" s="2" t="s">
        <v>37</v>
      </c>
      <c r="C2804" s="2">
        <v>3</v>
      </c>
      <c r="D2804" s="3">
        <v>0</v>
      </c>
      <c r="F2804" s="2">
        <f t="shared" si="91"/>
        <v>0</v>
      </c>
      <c r="G2804" s="2">
        <v>5.9</v>
      </c>
      <c r="I2804" s="4">
        <f t="shared" si="92"/>
        <v>0</v>
      </c>
    </row>
    <row r="2805" spans="1:9" x14ac:dyDescent="0.3">
      <c r="A2805" s="2">
        <v>2010</v>
      </c>
      <c r="B2805" s="2" t="s">
        <v>37</v>
      </c>
      <c r="C2805" s="2">
        <v>4</v>
      </c>
      <c r="D2805" s="3">
        <v>0</v>
      </c>
      <c r="F2805" s="2">
        <f t="shared" si="91"/>
        <v>0</v>
      </c>
      <c r="G2805" s="2">
        <v>7.2</v>
      </c>
      <c r="I2805" s="4">
        <f t="shared" si="92"/>
        <v>0</v>
      </c>
    </row>
    <row r="2806" spans="1:9" x14ac:dyDescent="0.3">
      <c r="A2806" s="2">
        <v>2010</v>
      </c>
      <c r="B2806" s="2" t="s">
        <v>37</v>
      </c>
      <c r="C2806" s="2">
        <v>5</v>
      </c>
      <c r="D2806" s="3">
        <v>0</v>
      </c>
      <c r="F2806" s="2">
        <f t="shared" si="91"/>
        <v>0</v>
      </c>
      <c r="G2806" s="2">
        <v>8.3000000000000007</v>
      </c>
      <c r="I2806" s="4">
        <f t="shared" si="92"/>
        <v>0</v>
      </c>
    </row>
    <row r="2807" spans="1:9" x14ac:dyDescent="0.3">
      <c r="A2807" s="2">
        <v>2010</v>
      </c>
      <c r="B2807" s="2" t="s">
        <v>37</v>
      </c>
      <c r="C2807" s="2">
        <v>6</v>
      </c>
      <c r="D2807" s="3">
        <v>0</v>
      </c>
      <c r="F2807" s="2">
        <f t="shared" si="91"/>
        <v>0</v>
      </c>
      <c r="G2807" s="2">
        <v>6.1</v>
      </c>
      <c r="I2807" s="4">
        <f t="shared" si="92"/>
        <v>0</v>
      </c>
    </row>
    <row r="2808" spans="1:9" x14ac:dyDescent="0.3">
      <c r="A2808" s="2">
        <v>2010</v>
      </c>
      <c r="B2808" s="2" t="s">
        <v>37</v>
      </c>
      <c r="C2808" s="2">
        <v>7</v>
      </c>
      <c r="D2808" s="3">
        <v>0</v>
      </c>
      <c r="F2808" s="2">
        <f t="shared" si="91"/>
        <v>0</v>
      </c>
      <c r="G2808" s="2">
        <v>5.8</v>
      </c>
      <c r="I2808" s="4">
        <f t="shared" si="92"/>
        <v>0</v>
      </c>
    </row>
    <row r="2809" spans="1:9" x14ac:dyDescent="0.3">
      <c r="A2809" s="2">
        <v>2010</v>
      </c>
      <c r="B2809" s="2" t="s">
        <v>37</v>
      </c>
      <c r="C2809" s="2">
        <v>8</v>
      </c>
      <c r="D2809" s="3">
        <v>0</v>
      </c>
      <c r="F2809" s="2">
        <f t="shared" si="91"/>
        <v>0</v>
      </c>
      <c r="G2809" s="2">
        <v>6.9</v>
      </c>
      <c r="I2809" s="4">
        <f t="shared" si="92"/>
        <v>0</v>
      </c>
    </row>
    <row r="2810" spans="1:9" x14ac:dyDescent="0.3">
      <c r="A2810" s="2">
        <v>2010</v>
      </c>
      <c r="B2810" s="2" t="s">
        <v>37</v>
      </c>
      <c r="C2810" s="2">
        <v>9</v>
      </c>
      <c r="D2810" s="3">
        <v>0</v>
      </c>
      <c r="F2810" s="2">
        <f t="shared" si="91"/>
        <v>0</v>
      </c>
      <c r="G2810" s="2">
        <v>9.6</v>
      </c>
      <c r="I2810" s="4">
        <f t="shared" si="92"/>
        <v>0</v>
      </c>
    </row>
    <row r="2811" spans="1:9" x14ac:dyDescent="0.3">
      <c r="A2811" s="2">
        <v>2010</v>
      </c>
      <c r="B2811" s="2" t="s">
        <v>37</v>
      </c>
      <c r="C2811" s="2">
        <v>10</v>
      </c>
      <c r="D2811" s="3">
        <v>0</v>
      </c>
      <c r="F2811" s="2">
        <f t="shared" si="91"/>
        <v>0</v>
      </c>
      <c r="G2811" s="2">
        <v>8.4</v>
      </c>
      <c r="I2811" s="4">
        <f t="shared" si="92"/>
        <v>0</v>
      </c>
    </row>
    <row r="2812" spans="1:9" x14ac:dyDescent="0.3">
      <c r="A2812" s="2">
        <v>2010</v>
      </c>
      <c r="B2812" s="2" t="s">
        <v>37</v>
      </c>
      <c r="C2812" s="2">
        <v>11</v>
      </c>
      <c r="D2812" s="3">
        <v>0</v>
      </c>
      <c r="F2812" s="2">
        <f t="shared" si="91"/>
        <v>0</v>
      </c>
      <c r="G2812" s="2">
        <v>6.8</v>
      </c>
      <c r="I2812" s="4">
        <f t="shared" si="92"/>
        <v>0</v>
      </c>
    </row>
    <row r="2813" spans="1:9" x14ac:dyDescent="0.3">
      <c r="A2813" s="2">
        <v>2010</v>
      </c>
      <c r="B2813" s="2" t="s">
        <v>37</v>
      </c>
      <c r="C2813" s="2">
        <v>12</v>
      </c>
      <c r="D2813" s="3">
        <v>0</v>
      </c>
      <c r="F2813" s="2">
        <f t="shared" si="91"/>
        <v>0</v>
      </c>
      <c r="G2813" s="2">
        <v>7</v>
      </c>
      <c r="I2813" s="4">
        <f t="shared" si="92"/>
        <v>0</v>
      </c>
    </row>
    <row r="2814" spans="1:9" x14ac:dyDescent="0.3">
      <c r="A2814" s="2">
        <v>2010</v>
      </c>
      <c r="B2814" s="2" t="s">
        <v>37</v>
      </c>
      <c r="C2814" s="2">
        <v>13</v>
      </c>
      <c r="D2814" s="3">
        <v>0</v>
      </c>
      <c r="F2814" s="2">
        <f t="shared" si="91"/>
        <v>0</v>
      </c>
      <c r="G2814" s="2">
        <v>5.0999999999999996</v>
      </c>
      <c r="I2814" s="4">
        <f t="shared" si="92"/>
        <v>0</v>
      </c>
    </row>
    <row r="2815" spans="1:9" x14ac:dyDescent="0.3">
      <c r="A2815" s="2">
        <v>2010</v>
      </c>
      <c r="B2815" s="2" t="s">
        <v>37</v>
      </c>
      <c r="C2815" s="2">
        <v>14</v>
      </c>
      <c r="D2815" s="3">
        <v>0</v>
      </c>
      <c r="F2815" s="2">
        <f t="shared" si="91"/>
        <v>0</v>
      </c>
      <c r="G2815" s="2">
        <v>6</v>
      </c>
      <c r="I2815" s="4">
        <f t="shared" si="92"/>
        <v>0</v>
      </c>
    </row>
    <row r="2816" spans="1:9" x14ac:dyDescent="0.3">
      <c r="A2816" s="2">
        <v>2010</v>
      </c>
      <c r="B2816" s="2" t="s">
        <v>37</v>
      </c>
      <c r="C2816" s="2">
        <v>15</v>
      </c>
      <c r="D2816" s="3">
        <v>0</v>
      </c>
      <c r="F2816" s="2">
        <f t="shared" ref="F2816:F2879" si="93">D2816/112.43</f>
        <v>0</v>
      </c>
      <c r="G2816" s="2">
        <v>10.4</v>
      </c>
      <c r="I2816" s="4">
        <f t="shared" ref="I2816:I2879" si="94">F2816*$S$28</f>
        <v>0</v>
      </c>
    </row>
    <row r="2817" spans="1:9" x14ac:dyDescent="0.3">
      <c r="A2817" s="2">
        <v>2010</v>
      </c>
      <c r="B2817" s="2" t="s">
        <v>37</v>
      </c>
      <c r="C2817" s="2">
        <v>16</v>
      </c>
      <c r="D2817" s="3">
        <v>0</v>
      </c>
      <c r="F2817" s="2">
        <f t="shared" si="93"/>
        <v>0</v>
      </c>
      <c r="G2817" s="2">
        <v>6.4</v>
      </c>
      <c r="I2817" s="4">
        <f t="shared" si="94"/>
        <v>0</v>
      </c>
    </row>
    <row r="2818" spans="1:9" x14ac:dyDescent="0.3">
      <c r="A2818" s="2">
        <v>2010</v>
      </c>
      <c r="B2818" s="2" t="s">
        <v>37</v>
      </c>
      <c r="C2818" s="2">
        <v>17</v>
      </c>
      <c r="D2818" s="3">
        <v>0</v>
      </c>
      <c r="F2818" s="2">
        <f t="shared" si="93"/>
        <v>0</v>
      </c>
      <c r="G2818" s="2">
        <v>4.5999999999999996</v>
      </c>
      <c r="I2818" s="4">
        <f t="shared" si="94"/>
        <v>0</v>
      </c>
    </row>
    <row r="2819" spans="1:9" x14ac:dyDescent="0.3">
      <c r="A2819" s="2">
        <v>2010</v>
      </c>
      <c r="B2819" s="2" t="s">
        <v>37</v>
      </c>
      <c r="C2819" s="2">
        <v>18</v>
      </c>
      <c r="D2819" s="3">
        <v>0</v>
      </c>
      <c r="F2819" s="2">
        <f t="shared" si="93"/>
        <v>0</v>
      </c>
      <c r="G2819" s="2">
        <v>4.9000000000000004</v>
      </c>
      <c r="I2819" s="4">
        <f t="shared" si="94"/>
        <v>0</v>
      </c>
    </row>
    <row r="2820" spans="1:9" x14ac:dyDescent="0.3">
      <c r="A2820" s="2">
        <v>2010</v>
      </c>
      <c r="B2820" s="2" t="s">
        <v>37</v>
      </c>
      <c r="C2820" s="2">
        <v>19</v>
      </c>
      <c r="D2820" s="3">
        <v>0</v>
      </c>
      <c r="F2820" s="2">
        <f t="shared" si="93"/>
        <v>0</v>
      </c>
      <c r="G2820" s="2">
        <v>4.8</v>
      </c>
      <c r="I2820" s="4">
        <f t="shared" si="94"/>
        <v>0</v>
      </c>
    </row>
    <row r="2821" spans="1:9" x14ac:dyDescent="0.3">
      <c r="A2821" s="2">
        <v>2010</v>
      </c>
      <c r="B2821" s="2" t="s">
        <v>37</v>
      </c>
      <c r="C2821" s="2">
        <v>20</v>
      </c>
      <c r="D2821" s="3">
        <v>0</v>
      </c>
      <c r="F2821" s="2">
        <f t="shared" si="93"/>
        <v>0</v>
      </c>
      <c r="G2821" s="2">
        <v>5.5</v>
      </c>
      <c r="I2821" s="4">
        <f t="shared" si="94"/>
        <v>0</v>
      </c>
    </row>
    <row r="2822" spans="1:9" x14ac:dyDescent="0.3">
      <c r="A2822" s="2">
        <v>2010</v>
      </c>
      <c r="B2822" s="2" t="s">
        <v>37</v>
      </c>
      <c r="C2822" s="2">
        <v>21</v>
      </c>
      <c r="D2822" s="3">
        <v>0</v>
      </c>
      <c r="F2822" s="2">
        <f t="shared" si="93"/>
        <v>0</v>
      </c>
      <c r="G2822" s="2">
        <v>3.9</v>
      </c>
      <c r="I2822" s="4">
        <f t="shared" si="94"/>
        <v>0</v>
      </c>
    </row>
    <row r="2823" spans="1:9" x14ac:dyDescent="0.3">
      <c r="A2823" s="2">
        <v>2010</v>
      </c>
      <c r="B2823" s="2" t="s">
        <v>37</v>
      </c>
      <c r="C2823" s="2">
        <v>22</v>
      </c>
      <c r="D2823" s="3">
        <v>0</v>
      </c>
      <c r="F2823" s="2">
        <f t="shared" si="93"/>
        <v>0</v>
      </c>
      <c r="G2823" s="2">
        <v>4.5</v>
      </c>
      <c r="I2823" s="4">
        <f t="shared" si="94"/>
        <v>0</v>
      </c>
    </row>
    <row r="2824" spans="1:9" x14ac:dyDescent="0.3">
      <c r="A2824" s="2">
        <v>2010</v>
      </c>
      <c r="B2824" s="2" t="s">
        <v>37</v>
      </c>
      <c r="C2824" s="2">
        <v>23</v>
      </c>
      <c r="D2824" s="3">
        <v>0</v>
      </c>
      <c r="F2824" s="2">
        <f t="shared" si="93"/>
        <v>0</v>
      </c>
      <c r="G2824" s="2">
        <v>6</v>
      </c>
      <c r="I2824" s="4">
        <f t="shared" si="94"/>
        <v>0</v>
      </c>
    </row>
    <row r="2825" spans="1:9" x14ac:dyDescent="0.3">
      <c r="A2825" s="2">
        <v>2010</v>
      </c>
      <c r="B2825" s="2" t="s">
        <v>37</v>
      </c>
      <c r="C2825" s="2">
        <v>24</v>
      </c>
      <c r="D2825" s="3">
        <v>0</v>
      </c>
      <c r="F2825" s="2">
        <f t="shared" si="93"/>
        <v>0</v>
      </c>
      <c r="G2825" s="2">
        <v>5.6</v>
      </c>
      <c r="I2825" s="4">
        <f t="shared" si="94"/>
        <v>0</v>
      </c>
    </row>
    <row r="2826" spans="1:9" x14ac:dyDescent="0.3">
      <c r="A2826" s="2">
        <v>2010</v>
      </c>
      <c r="B2826" s="2" t="s">
        <v>37</v>
      </c>
      <c r="C2826" s="2">
        <v>25</v>
      </c>
      <c r="D2826" s="3">
        <v>0</v>
      </c>
      <c r="F2826" s="2">
        <f t="shared" si="93"/>
        <v>0</v>
      </c>
      <c r="G2826" s="2">
        <v>5.4</v>
      </c>
      <c r="I2826" s="4">
        <f t="shared" si="94"/>
        <v>0</v>
      </c>
    </row>
    <row r="2827" spans="1:9" x14ac:dyDescent="0.3">
      <c r="A2827" s="2">
        <v>2010</v>
      </c>
      <c r="B2827" s="2" t="s">
        <v>37</v>
      </c>
      <c r="C2827" s="2">
        <v>26</v>
      </c>
      <c r="D2827" s="3">
        <v>0</v>
      </c>
      <c r="F2827" s="2">
        <f t="shared" si="93"/>
        <v>0</v>
      </c>
      <c r="G2827" s="2">
        <v>3.9</v>
      </c>
      <c r="I2827" s="4">
        <f t="shared" si="94"/>
        <v>0</v>
      </c>
    </row>
    <row r="2828" spans="1:9" x14ac:dyDescent="0.3">
      <c r="A2828" s="2">
        <v>2010</v>
      </c>
      <c r="B2828" s="2" t="s">
        <v>37</v>
      </c>
      <c r="C2828" s="2">
        <v>27</v>
      </c>
      <c r="D2828" s="3">
        <v>0</v>
      </c>
      <c r="F2828" s="2">
        <f t="shared" si="93"/>
        <v>0</v>
      </c>
      <c r="G2828" s="2">
        <v>5</v>
      </c>
      <c r="I2828" s="4">
        <f t="shared" si="94"/>
        <v>0</v>
      </c>
    </row>
    <row r="2829" spans="1:9" x14ac:dyDescent="0.3">
      <c r="A2829" s="2">
        <v>2010</v>
      </c>
      <c r="B2829" s="2" t="s">
        <v>37</v>
      </c>
      <c r="C2829" s="2">
        <v>28</v>
      </c>
      <c r="D2829" s="3">
        <v>0</v>
      </c>
      <c r="F2829" s="2">
        <f t="shared" si="93"/>
        <v>0</v>
      </c>
      <c r="G2829" s="2">
        <v>7.7</v>
      </c>
      <c r="I2829" s="4">
        <f t="shared" si="94"/>
        <v>0</v>
      </c>
    </row>
    <row r="2830" spans="1:9" x14ac:dyDescent="0.3">
      <c r="A2830" s="2">
        <v>2010</v>
      </c>
      <c r="B2830" s="2" t="s">
        <v>37</v>
      </c>
      <c r="C2830" s="2">
        <v>29</v>
      </c>
      <c r="D2830" s="3">
        <v>0</v>
      </c>
      <c r="F2830" s="2">
        <f t="shared" si="93"/>
        <v>0</v>
      </c>
      <c r="G2830" s="2">
        <v>5.2</v>
      </c>
      <c r="I2830" s="4">
        <f t="shared" si="94"/>
        <v>0</v>
      </c>
    </row>
    <row r="2831" spans="1:9" x14ac:dyDescent="0.3">
      <c r="A2831" s="2">
        <v>2010</v>
      </c>
      <c r="B2831" s="2" t="s">
        <v>37</v>
      </c>
      <c r="C2831" s="2">
        <v>30</v>
      </c>
      <c r="D2831" s="3">
        <v>0</v>
      </c>
      <c r="F2831" s="2">
        <f t="shared" si="93"/>
        <v>0</v>
      </c>
      <c r="G2831" s="2">
        <v>4.2</v>
      </c>
      <c r="I2831" s="4">
        <f t="shared" si="94"/>
        <v>0</v>
      </c>
    </row>
    <row r="2832" spans="1:9" x14ac:dyDescent="0.3">
      <c r="A2832" s="2">
        <v>2010</v>
      </c>
      <c r="B2832" s="2" t="s">
        <v>38</v>
      </c>
      <c r="C2832" s="2">
        <v>1</v>
      </c>
      <c r="D2832" s="3">
        <v>0</v>
      </c>
      <c r="F2832" s="2">
        <f t="shared" si="93"/>
        <v>0</v>
      </c>
      <c r="G2832" s="2">
        <v>2.9</v>
      </c>
      <c r="I2832" s="4">
        <f t="shared" si="94"/>
        <v>0</v>
      </c>
    </row>
    <row r="2833" spans="1:9" x14ac:dyDescent="0.3">
      <c r="A2833" s="2">
        <v>2010</v>
      </c>
      <c r="B2833" s="2" t="s">
        <v>38</v>
      </c>
      <c r="C2833" s="2">
        <v>2</v>
      </c>
      <c r="D2833" s="3">
        <v>0</v>
      </c>
      <c r="F2833" s="2">
        <f t="shared" si="93"/>
        <v>0</v>
      </c>
      <c r="G2833" s="2">
        <v>4.4000000000000004</v>
      </c>
      <c r="I2833" s="4">
        <f t="shared" si="94"/>
        <v>0</v>
      </c>
    </row>
    <row r="2834" spans="1:9" x14ac:dyDescent="0.3">
      <c r="A2834" s="2">
        <v>2010</v>
      </c>
      <c r="B2834" s="2" t="s">
        <v>38</v>
      </c>
      <c r="C2834" s="2">
        <v>3</v>
      </c>
      <c r="D2834" s="3">
        <v>0</v>
      </c>
      <c r="F2834" s="2">
        <f t="shared" si="93"/>
        <v>0</v>
      </c>
      <c r="G2834" s="2">
        <v>4.9000000000000004</v>
      </c>
      <c r="I2834" s="4">
        <f t="shared" si="94"/>
        <v>0</v>
      </c>
    </row>
    <row r="2835" spans="1:9" x14ac:dyDescent="0.3">
      <c r="A2835" s="2">
        <v>2010</v>
      </c>
      <c r="B2835" s="2" t="s">
        <v>38</v>
      </c>
      <c r="C2835" s="2">
        <v>4</v>
      </c>
      <c r="D2835" s="3">
        <v>0</v>
      </c>
      <c r="F2835" s="2">
        <f t="shared" si="93"/>
        <v>0</v>
      </c>
      <c r="G2835" s="2">
        <v>5.5</v>
      </c>
      <c r="I2835" s="4">
        <f t="shared" si="94"/>
        <v>0</v>
      </c>
    </row>
    <row r="2836" spans="1:9" x14ac:dyDescent="0.3">
      <c r="A2836" s="2">
        <v>2010</v>
      </c>
      <c r="B2836" s="2" t="s">
        <v>38</v>
      </c>
      <c r="C2836" s="2">
        <v>5</v>
      </c>
      <c r="D2836" s="3">
        <v>0</v>
      </c>
      <c r="F2836" s="2">
        <f t="shared" si="93"/>
        <v>0</v>
      </c>
      <c r="G2836" s="2">
        <v>6.3</v>
      </c>
      <c r="I2836" s="4">
        <f t="shared" si="94"/>
        <v>0</v>
      </c>
    </row>
    <row r="2837" spans="1:9" x14ac:dyDescent="0.3">
      <c r="A2837" s="2">
        <v>2010</v>
      </c>
      <c r="B2837" s="2" t="s">
        <v>38</v>
      </c>
      <c r="C2837" s="2">
        <v>6</v>
      </c>
      <c r="D2837" s="3">
        <v>0</v>
      </c>
      <c r="F2837" s="2">
        <f t="shared" si="93"/>
        <v>0</v>
      </c>
      <c r="G2837" s="2">
        <v>8.1</v>
      </c>
      <c r="I2837" s="4">
        <f t="shared" si="94"/>
        <v>0</v>
      </c>
    </row>
    <row r="2838" spans="1:9" x14ac:dyDescent="0.3">
      <c r="A2838" s="2">
        <v>2010</v>
      </c>
      <c r="B2838" s="2" t="s">
        <v>38</v>
      </c>
      <c r="C2838" s="2">
        <v>7</v>
      </c>
      <c r="D2838" s="3">
        <v>0</v>
      </c>
      <c r="F2838" s="2">
        <f t="shared" si="93"/>
        <v>0</v>
      </c>
      <c r="G2838" s="2">
        <v>9.8000000000000007</v>
      </c>
      <c r="I2838" s="4">
        <f t="shared" si="94"/>
        <v>0</v>
      </c>
    </row>
    <row r="2839" spans="1:9" x14ac:dyDescent="0.3">
      <c r="A2839" s="2">
        <v>2010</v>
      </c>
      <c r="B2839" s="2" t="s">
        <v>38</v>
      </c>
      <c r="C2839" s="2">
        <v>8</v>
      </c>
      <c r="D2839" s="3">
        <v>0</v>
      </c>
      <c r="F2839" s="2">
        <f t="shared" si="93"/>
        <v>0</v>
      </c>
      <c r="G2839" s="2">
        <v>7</v>
      </c>
      <c r="I2839" s="4">
        <f t="shared" si="94"/>
        <v>0</v>
      </c>
    </row>
    <row r="2840" spans="1:9" x14ac:dyDescent="0.3">
      <c r="A2840" s="2">
        <v>2010</v>
      </c>
      <c r="B2840" s="2" t="s">
        <v>38</v>
      </c>
      <c r="C2840" s="2">
        <v>9</v>
      </c>
      <c r="D2840" s="3">
        <v>0</v>
      </c>
      <c r="F2840" s="2">
        <f t="shared" si="93"/>
        <v>0</v>
      </c>
      <c r="G2840" s="2">
        <v>5.4</v>
      </c>
      <c r="I2840" s="4">
        <f t="shared" si="94"/>
        <v>0</v>
      </c>
    </row>
    <row r="2841" spans="1:9" x14ac:dyDescent="0.3">
      <c r="A2841" s="2">
        <v>2010</v>
      </c>
      <c r="B2841" s="2" t="s">
        <v>38</v>
      </c>
      <c r="C2841" s="2">
        <v>10</v>
      </c>
      <c r="D2841" s="3">
        <v>0</v>
      </c>
      <c r="F2841" s="2">
        <f t="shared" si="93"/>
        <v>0</v>
      </c>
      <c r="G2841" s="2">
        <v>6.1</v>
      </c>
      <c r="I2841" s="4">
        <f t="shared" si="94"/>
        <v>0</v>
      </c>
    </row>
    <row r="2842" spans="1:9" x14ac:dyDescent="0.3">
      <c r="A2842" s="2">
        <v>2010</v>
      </c>
      <c r="B2842" s="2" t="s">
        <v>38</v>
      </c>
      <c r="C2842" s="2">
        <v>11</v>
      </c>
      <c r="D2842" s="3">
        <v>0</v>
      </c>
      <c r="F2842" s="2">
        <f t="shared" si="93"/>
        <v>0</v>
      </c>
      <c r="G2842" s="2">
        <v>4.8</v>
      </c>
      <c r="I2842" s="4">
        <f t="shared" si="94"/>
        <v>0</v>
      </c>
    </row>
    <row r="2843" spans="1:9" x14ac:dyDescent="0.3">
      <c r="A2843" s="2">
        <v>2010</v>
      </c>
      <c r="B2843" s="2" t="s">
        <v>38</v>
      </c>
      <c r="C2843" s="2">
        <v>12</v>
      </c>
      <c r="D2843" s="3">
        <v>0</v>
      </c>
      <c r="F2843" s="2">
        <f t="shared" si="93"/>
        <v>0</v>
      </c>
      <c r="G2843" s="2">
        <v>8.1</v>
      </c>
      <c r="I2843" s="4">
        <f t="shared" si="94"/>
        <v>0</v>
      </c>
    </row>
    <row r="2844" spans="1:9" x14ac:dyDescent="0.3">
      <c r="A2844" s="2">
        <v>2010</v>
      </c>
      <c r="B2844" s="2" t="s">
        <v>38</v>
      </c>
      <c r="C2844" s="2">
        <v>13</v>
      </c>
      <c r="D2844" s="3">
        <v>0</v>
      </c>
      <c r="F2844" s="2">
        <f t="shared" si="93"/>
        <v>0</v>
      </c>
      <c r="G2844" s="2">
        <v>4.7</v>
      </c>
      <c r="I2844" s="4">
        <f t="shared" si="94"/>
        <v>0</v>
      </c>
    </row>
    <row r="2845" spans="1:9" x14ac:dyDescent="0.3">
      <c r="A2845" s="2">
        <v>2010</v>
      </c>
      <c r="B2845" s="2" t="s">
        <v>38</v>
      </c>
      <c r="C2845" s="2">
        <v>14</v>
      </c>
      <c r="D2845" s="3">
        <v>0</v>
      </c>
      <c r="F2845" s="2">
        <f t="shared" si="93"/>
        <v>0</v>
      </c>
      <c r="G2845" s="2">
        <v>5.2</v>
      </c>
      <c r="I2845" s="4">
        <f t="shared" si="94"/>
        <v>0</v>
      </c>
    </row>
    <row r="2846" spans="1:9" x14ac:dyDescent="0.3">
      <c r="A2846" s="2">
        <v>2010</v>
      </c>
      <c r="B2846" s="2" t="s">
        <v>38</v>
      </c>
      <c r="C2846" s="2">
        <v>15</v>
      </c>
      <c r="D2846" s="3">
        <v>0</v>
      </c>
      <c r="F2846" s="2">
        <f t="shared" si="93"/>
        <v>0</v>
      </c>
      <c r="G2846" s="2">
        <v>3.2</v>
      </c>
      <c r="I2846" s="4">
        <f t="shared" si="94"/>
        <v>0</v>
      </c>
    </row>
    <row r="2847" spans="1:9" x14ac:dyDescent="0.3">
      <c r="A2847" s="2">
        <v>2010</v>
      </c>
      <c r="B2847" s="2" t="s">
        <v>38</v>
      </c>
      <c r="C2847" s="2">
        <v>16</v>
      </c>
      <c r="D2847" s="3">
        <v>0</v>
      </c>
      <c r="F2847" s="2">
        <f t="shared" si="93"/>
        <v>0</v>
      </c>
      <c r="G2847" s="2">
        <v>3.2</v>
      </c>
      <c r="I2847" s="4">
        <f t="shared" si="94"/>
        <v>0</v>
      </c>
    </row>
    <row r="2848" spans="1:9" x14ac:dyDescent="0.3">
      <c r="A2848" s="2">
        <v>2010</v>
      </c>
      <c r="B2848" s="2" t="s">
        <v>38</v>
      </c>
      <c r="C2848" s="2">
        <v>17</v>
      </c>
      <c r="D2848" s="3">
        <v>0</v>
      </c>
      <c r="F2848" s="2">
        <f t="shared" si="93"/>
        <v>0</v>
      </c>
      <c r="G2848" s="2">
        <v>3.5</v>
      </c>
      <c r="I2848" s="4">
        <f t="shared" si="94"/>
        <v>0</v>
      </c>
    </row>
    <row r="2849" spans="1:9" x14ac:dyDescent="0.3">
      <c r="A2849" s="2">
        <v>2010</v>
      </c>
      <c r="B2849" s="2" t="s">
        <v>38</v>
      </c>
      <c r="C2849" s="2">
        <v>18</v>
      </c>
      <c r="D2849" s="3">
        <v>0</v>
      </c>
      <c r="F2849" s="2">
        <f t="shared" si="93"/>
        <v>0</v>
      </c>
      <c r="G2849" s="2">
        <v>3.3</v>
      </c>
      <c r="I2849" s="4">
        <f t="shared" si="94"/>
        <v>0</v>
      </c>
    </row>
    <row r="2850" spans="1:9" x14ac:dyDescent="0.3">
      <c r="A2850" s="2">
        <v>2010</v>
      </c>
      <c r="B2850" s="2" t="s">
        <v>38</v>
      </c>
      <c r="C2850" s="2">
        <v>19</v>
      </c>
      <c r="D2850" s="3">
        <v>0</v>
      </c>
      <c r="F2850" s="2">
        <f t="shared" si="93"/>
        <v>0</v>
      </c>
      <c r="G2850" s="2">
        <v>3.5</v>
      </c>
      <c r="I2850" s="4">
        <f t="shared" si="94"/>
        <v>0</v>
      </c>
    </row>
    <row r="2851" spans="1:9" x14ac:dyDescent="0.3">
      <c r="A2851" s="2">
        <v>2010</v>
      </c>
      <c r="B2851" s="2" t="s">
        <v>38</v>
      </c>
      <c r="C2851" s="2">
        <v>20</v>
      </c>
      <c r="D2851" s="3">
        <v>0</v>
      </c>
      <c r="F2851" s="2">
        <f t="shared" si="93"/>
        <v>0</v>
      </c>
      <c r="G2851" s="2">
        <v>2.6</v>
      </c>
      <c r="I2851" s="4">
        <f t="shared" si="94"/>
        <v>0</v>
      </c>
    </row>
    <row r="2852" spans="1:9" x14ac:dyDescent="0.3">
      <c r="A2852" s="2">
        <v>2010</v>
      </c>
      <c r="B2852" s="2" t="s">
        <v>38</v>
      </c>
      <c r="C2852" s="2">
        <v>21</v>
      </c>
      <c r="D2852" s="3">
        <v>0</v>
      </c>
      <c r="F2852" s="2">
        <f t="shared" si="93"/>
        <v>0</v>
      </c>
      <c r="G2852" s="2">
        <v>4</v>
      </c>
      <c r="I2852" s="4">
        <f t="shared" si="94"/>
        <v>0</v>
      </c>
    </row>
    <row r="2853" spans="1:9" x14ac:dyDescent="0.3">
      <c r="A2853" s="2">
        <v>2010</v>
      </c>
      <c r="B2853" s="2" t="s">
        <v>38</v>
      </c>
      <c r="C2853" s="2">
        <v>22</v>
      </c>
      <c r="D2853" s="3">
        <v>0</v>
      </c>
      <c r="F2853" s="2">
        <f t="shared" si="93"/>
        <v>0</v>
      </c>
      <c r="G2853" s="2">
        <v>3.4</v>
      </c>
      <c r="I2853" s="4">
        <f t="shared" si="94"/>
        <v>0</v>
      </c>
    </row>
    <row r="2854" spans="1:9" x14ac:dyDescent="0.3">
      <c r="A2854" s="2">
        <v>2010</v>
      </c>
      <c r="B2854" s="2" t="s">
        <v>38</v>
      </c>
      <c r="C2854" s="2">
        <v>23</v>
      </c>
      <c r="D2854" s="3">
        <v>0</v>
      </c>
      <c r="F2854" s="2">
        <f t="shared" si="93"/>
        <v>0</v>
      </c>
      <c r="G2854" s="2">
        <v>3.8</v>
      </c>
      <c r="I2854" s="4">
        <f t="shared" si="94"/>
        <v>0</v>
      </c>
    </row>
    <row r="2855" spans="1:9" x14ac:dyDescent="0.3">
      <c r="A2855" s="2">
        <v>2010</v>
      </c>
      <c r="B2855" s="2" t="s">
        <v>38</v>
      </c>
      <c r="C2855" s="2">
        <v>24</v>
      </c>
      <c r="D2855" s="3">
        <v>0</v>
      </c>
      <c r="F2855" s="2">
        <f t="shared" si="93"/>
        <v>0</v>
      </c>
      <c r="G2855" s="2">
        <v>3.9</v>
      </c>
      <c r="I2855" s="4">
        <f t="shared" si="94"/>
        <v>0</v>
      </c>
    </row>
    <row r="2856" spans="1:9" x14ac:dyDescent="0.3">
      <c r="A2856" s="2">
        <v>2010</v>
      </c>
      <c r="B2856" s="2" t="s">
        <v>38</v>
      </c>
      <c r="C2856" s="2">
        <v>25</v>
      </c>
      <c r="D2856" s="3">
        <v>0</v>
      </c>
      <c r="F2856" s="2">
        <f t="shared" si="93"/>
        <v>0</v>
      </c>
      <c r="G2856" s="2">
        <v>2.9</v>
      </c>
      <c r="I2856" s="4">
        <f t="shared" si="94"/>
        <v>0</v>
      </c>
    </row>
    <row r="2857" spans="1:9" x14ac:dyDescent="0.3">
      <c r="A2857" s="2">
        <v>2010</v>
      </c>
      <c r="B2857" s="2" t="s">
        <v>38</v>
      </c>
      <c r="C2857" s="2">
        <v>26</v>
      </c>
      <c r="D2857" s="3">
        <v>0</v>
      </c>
      <c r="F2857" s="2">
        <f t="shared" si="93"/>
        <v>0</v>
      </c>
      <c r="G2857" s="2">
        <v>3.8</v>
      </c>
      <c r="I2857" s="4">
        <f t="shared" si="94"/>
        <v>0</v>
      </c>
    </row>
    <row r="2858" spans="1:9" x14ac:dyDescent="0.3">
      <c r="A2858" s="2">
        <v>2010</v>
      </c>
      <c r="B2858" s="2" t="s">
        <v>38</v>
      </c>
      <c r="C2858" s="2">
        <v>27</v>
      </c>
      <c r="D2858" s="3">
        <v>0</v>
      </c>
      <c r="F2858" s="2">
        <f t="shared" si="93"/>
        <v>0</v>
      </c>
      <c r="G2858" s="2">
        <v>3.8</v>
      </c>
      <c r="I2858" s="4">
        <f t="shared" si="94"/>
        <v>0</v>
      </c>
    </row>
    <row r="2859" spans="1:9" x14ac:dyDescent="0.3">
      <c r="A2859" s="2">
        <v>2010</v>
      </c>
      <c r="B2859" s="2" t="s">
        <v>38</v>
      </c>
      <c r="C2859" s="2">
        <v>28</v>
      </c>
      <c r="D2859" s="3">
        <v>0</v>
      </c>
      <c r="F2859" s="2">
        <f t="shared" si="93"/>
        <v>0</v>
      </c>
      <c r="G2859" s="2">
        <v>2.6</v>
      </c>
      <c r="I2859" s="4">
        <f t="shared" si="94"/>
        <v>0</v>
      </c>
    </row>
    <row r="2860" spans="1:9" x14ac:dyDescent="0.3">
      <c r="A2860" s="2">
        <v>2010</v>
      </c>
      <c r="B2860" s="2" t="s">
        <v>38</v>
      </c>
      <c r="C2860" s="2">
        <v>29</v>
      </c>
      <c r="D2860" s="3">
        <v>0</v>
      </c>
      <c r="F2860" s="2">
        <f t="shared" si="93"/>
        <v>0</v>
      </c>
      <c r="G2860" s="2">
        <v>2.1</v>
      </c>
      <c r="I2860" s="4">
        <f t="shared" si="94"/>
        <v>0</v>
      </c>
    </row>
    <row r="2861" spans="1:9" x14ac:dyDescent="0.3">
      <c r="A2861" s="2">
        <v>2010</v>
      </c>
      <c r="B2861" s="2" t="s">
        <v>38</v>
      </c>
      <c r="C2861" s="2">
        <v>30</v>
      </c>
      <c r="D2861" s="3">
        <v>0</v>
      </c>
      <c r="F2861" s="2">
        <f t="shared" si="93"/>
        <v>0</v>
      </c>
      <c r="G2861" s="2">
        <v>3.8</v>
      </c>
      <c r="I2861" s="4">
        <f t="shared" si="94"/>
        <v>0</v>
      </c>
    </row>
    <row r="2862" spans="1:9" x14ac:dyDescent="0.3">
      <c r="A2862" s="2">
        <v>2010</v>
      </c>
      <c r="B2862" s="2" t="s">
        <v>38</v>
      </c>
      <c r="C2862" s="2">
        <v>31</v>
      </c>
      <c r="D2862" s="3">
        <v>0</v>
      </c>
      <c r="F2862" s="2">
        <f t="shared" si="93"/>
        <v>0</v>
      </c>
      <c r="G2862" s="2">
        <v>2.2999999999999998</v>
      </c>
      <c r="I2862" s="4">
        <f t="shared" si="94"/>
        <v>0</v>
      </c>
    </row>
    <row r="2863" spans="1:9" x14ac:dyDescent="0.3">
      <c r="A2863" s="2">
        <v>2010</v>
      </c>
      <c r="B2863" s="2" t="s">
        <v>39</v>
      </c>
      <c r="C2863" s="2">
        <v>1</v>
      </c>
      <c r="D2863" s="3">
        <v>0</v>
      </c>
      <c r="F2863" s="2">
        <f t="shared" si="93"/>
        <v>0</v>
      </c>
      <c r="G2863" s="2">
        <v>2.5</v>
      </c>
      <c r="I2863" s="4">
        <f t="shared" si="94"/>
        <v>0</v>
      </c>
    </row>
    <row r="2864" spans="1:9" x14ac:dyDescent="0.3">
      <c r="A2864" s="2">
        <v>2010</v>
      </c>
      <c r="B2864" s="2" t="s">
        <v>39</v>
      </c>
      <c r="C2864" s="2">
        <v>2</v>
      </c>
      <c r="D2864" s="3">
        <v>0</v>
      </c>
      <c r="F2864" s="2">
        <f t="shared" si="93"/>
        <v>0</v>
      </c>
      <c r="G2864" s="2">
        <v>4.3</v>
      </c>
      <c r="I2864" s="4">
        <f t="shared" si="94"/>
        <v>0</v>
      </c>
    </row>
    <row r="2865" spans="1:9" x14ac:dyDescent="0.3">
      <c r="A2865" s="2">
        <v>2010</v>
      </c>
      <c r="B2865" s="2" t="s">
        <v>39</v>
      </c>
      <c r="C2865" s="2">
        <v>3</v>
      </c>
      <c r="D2865" s="3">
        <v>5.01</v>
      </c>
      <c r="F2865" s="2">
        <f t="shared" si="93"/>
        <v>4.4561060215245037E-2</v>
      </c>
      <c r="G2865" s="2">
        <v>2.2000000000000002</v>
      </c>
      <c r="I2865" s="4">
        <f t="shared" si="94"/>
        <v>22.636311883829656</v>
      </c>
    </row>
    <row r="2866" spans="1:9" x14ac:dyDescent="0.3">
      <c r="A2866" s="2">
        <v>2010</v>
      </c>
      <c r="B2866" s="2" t="s">
        <v>39</v>
      </c>
      <c r="C2866" s="2">
        <v>4</v>
      </c>
      <c r="D2866" s="3">
        <v>0</v>
      </c>
      <c r="F2866" s="2">
        <f t="shared" si="93"/>
        <v>0</v>
      </c>
      <c r="G2866" s="2">
        <v>2.4</v>
      </c>
      <c r="I2866" s="4">
        <f t="shared" si="94"/>
        <v>0</v>
      </c>
    </row>
    <row r="2867" spans="1:9" x14ac:dyDescent="0.3">
      <c r="A2867" s="2">
        <v>2010</v>
      </c>
      <c r="B2867" s="2" t="s">
        <v>39</v>
      </c>
      <c r="C2867" s="2">
        <v>5</v>
      </c>
      <c r="D2867" s="3">
        <v>0</v>
      </c>
      <c r="F2867" s="2">
        <f t="shared" si="93"/>
        <v>0</v>
      </c>
      <c r="G2867" s="2">
        <v>2.9</v>
      </c>
      <c r="I2867" s="4">
        <f t="shared" si="94"/>
        <v>0</v>
      </c>
    </row>
    <row r="2868" spans="1:9" x14ac:dyDescent="0.3">
      <c r="A2868" s="2">
        <v>2010</v>
      </c>
      <c r="B2868" s="2" t="s">
        <v>39</v>
      </c>
      <c r="C2868" s="2">
        <v>6</v>
      </c>
      <c r="D2868" s="3">
        <v>0</v>
      </c>
      <c r="F2868" s="2">
        <f t="shared" si="93"/>
        <v>0</v>
      </c>
      <c r="G2868" s="2">
        <v>2.6</v>
      </c>
      <c r="I2868" s="4">
        <f t="shared" si="94"/>
        <v>0</v>
      </c>
    </row>
    <row r="2869" spans="1:9" x14ac:dyDescent="0.3">
      <c r="A2869" s="2">
        <v>2010</v>
      </c>
      <c r="B2869" s="2" t="s">
        <v>39</v>
      </c>
      <c r="C2869" s="2">
        <v>7</v>
      </c>
      <c r="D2869" s="3">
        <v>0</v>
      </c>
      <c r="F2869" s="2">
        <f t="shared" si="93"/>
        <v>0</v>
      </c>
      <c r="G2869" s="2">
        <v>2.1</v>
      </c>
      <c r="I2869" s="4">
        <f t="shared" si="94"/>
        <v>0</v>
      </c>
    </row>
    <row r="2870" spans="1:9" x14ac:dyDescent="0.3">
      <c r="A2870" s="2">
        <v>2010</v>
      </c>
      <c r="B2870" s="2" t="s">
        <v>39</v>
      </c>
      <c r="C2870" s="2">
        <v>8</v>
      </c>
      <c r="D2870" s="3">
        <v>0</v>
      </c>
      <c r="F2870" s="2">
        <f t="shared" si="93"/>
        <v>0</v>
      </c>
      <c r="G2870" s="2">
        <v>2.6</v>
      </c>
      <c r="I2870" s="4">
        <f t="shared" si="94"/>
        <v>0</v>
      </c>
    </row>
    <row r="2871" spans="1:9" x14ac:dyDescent="0.3">
      <c r="A2871" s="2">
        <v>2010</v>
      </c>
      <c r="B2871" s="2" t="s">
        <v>39</v>
      </c>
      <c r="C2871" s="2">
        <v>9</v>
      </c>
      <c r="D2871" s="3">
        <v>0</v>
      </c>
      <c r="F2871" s="2">
        <f t="shared" si="93"/>
        <v>0</v>
      </c>
      <c r="G2871" s="2">
        <v>2</v>
      </c>
      <c r="I2871" s="4">
        <f t="shared" si="94"/>
        <v>0</v>
      </c>
    </row>
    <row r="2872" spans="1:9" x14ac:dyDescent="0.3">
      <c r="A2872" s="2">
        <v>2010</v>
      </c>
      <c r="B2872" s="2" t="s">
        <v>39</v>
      </c>
      <c r="C2872" s="2">
        <v>10</v>
      </c>
      <c r="D2872" s="3">
        <v>0</v>
      </c>
      <c r="F2872" s="2">
        <f t="shared" si="93"/>
        <v>0</v>
      </c>
      <c r="G2872" s="2">
        <v>3.5</v>
      </c>
      <c r="I2872" s="4">
        <f t="shared" si="94"/>
        <v>0</v>
      </c>
    </row>
    <row r="2873" spans="1:9" x14ac:dyDescent="0.3">
      <c r="A2873" s="2">
        <v>2010</v>
      </c>
      <c r="B2873" s="2" t="s">
        <v>39</v>
      </c>
      <c r="C2873" s="2">
        <v>11</v>
      </c>
      <c r="D2873" s="3">
        <v>0</v>
      </c>
      <c r="F2873" s="2">
        <f t="shared" si="93"/>
        <v>0</v>
      </c>
      <c r="G2873" s="2">
        <v>2.6</v>
      </c>
      <c r="I2873" s="4">
        <f t="shared" si="94"/>
        <v>0</v>
      </c>
    </row>
    <row r="2874" spans="1:9" x14ac:dyDescent="0.3">
      <c r="A2874" s="2">
        <v>2010</v>
      </c>
      <c r="B2874" s="2" t="s">
        <v>39</v>
      </c>
      <c r="C2874" s="2">
        <v>12</v>
      </c>
      <c r="D2874" s="3">
        <v>0</v>
      </c>
      <c r="F2874" s="2">
        <f t="shared" si="93"/>
        <v>0</v>
      </c>
      <c r="G2874" s="2">
        <v>2.4</v>
      </c>
      <c r="I2874" s="4">
        <f t="shared" si="94"/>
        <v>0</v>
      </c>
    </row>
    <row r="2875" spans="1:9" x14ac:dyDescent="0.3">
      <c r="A2875" s="2">
        <v>2010</v>
      </c>
      <c r="B2875" s="2" t="s">
        <v>39</v>
      </c>
      <c r="C2875" s="2">
        <v>13</v>
      </c>
      <c r="D2875" s="3">
        <v>0</v>
      </c>
      <c r="F2875" s="2">
        <f t="shared" si="93"/>
        <v>0</v>
      </c>
      <c r="G2875" s="2">
        <v>2.6</v>
      </c>
      <c r="I2875" s="4">
        <f t="shared" si="94"/>
        <v>0</v>
      </c>
    </row>
    <row r="2876" spans="1:9" x14ac:dyDescent="0.3">
      <c r="A2876" s="2">
        <v>2010</v>
      </c>
      <c r="B2876" s="2" t="s">
        <v>39</v>
      </c>
      <c r="C2876" s="2">
        <v>14</v>
      </c>
      <c r="D2876" s="3">
        <v>0</v>
      </c>
      <c r="F2876" s="2">
        <f t="shared" si="93"/>
        <v>0</v>
      </c>
      <c r="G2876" s="2">
        <v>2.2000000000000002</v>
      </c>
      <c r="I2876" s="4">
        <f t="shared" si="94"/>
        <v>0</v>
      </c>
    </row>
    <row r="2877" spans="1:9" x14ac:dyDescent="0.3">
      <c r="A2877" s="2">
        <v>2010</v>
      </c>
      <c r="B2877" s="2" t="s">
        <v>39</v>
      </c>
      <c r="C2877" s="2">
        <v>15</v>
      </c>
      <c r="D2877" s="3">
        <v>0</v>
      </c>
      <c r="F2877" s="2">
        <f t="shared" si="93"/>
        <v>0</v>
      </c>
      <c r="G2877" s="2">
        <v>2.9</v>
      </c>
      <c r="I2877" s="4">
        <f t="shared" si="94"/>
        <v>0</v>
      </c>
    </row>
    <row r="2878" spans="1:9" x14ac:dyDescent="0.3">
      <c r="A2878" s="2">
        <v>2010</v>
      </c>
      <c r="B2878" s="2" t="s">
        <v>39</v>
      </c>
      <c r="C2878" s="2">
        <v>16</v>
      </c>
      <c r="D2878" s="3">
        <v>0</v>
      </c>
      <c r="F2878" s="2">
        <f t="shared" si="93"/>
        <v>0</v>
      </c>
      <c r="G2878" s="2">
        <v>1.5</v>
      </c>
      <c r="I2878" s="4">
        <f t="shared" si="94"/>
        <v>0</v>
      </c>
    </row>
    <row r="2879" spans="1:9" x14ac:dyDescent="0.3">
      <c r="A2879" s="2">
        <v>2010</v>
      </c>
      <c r="B2879" s="2" t="s">
        <v>39</v>
      </c>
      <c r="C2879" s="2">
        <v>17</v>
      </c>
      <c r="D2879" s="3">
        <v>0</v>
      </c>
      <c r="F2879" s="2">
        <f t="shared" si="93"/>
        <v>0</v>
      </c>
      <c r="G2879" s="2">
        <v>2.2999999999999998</v>
      </c>
      <c r="I2879" s="4">
        <f t="shared" si="94"/>
        <v>0</v>
      </c>
    </row>
    <row r="2880" spans="1:9" x14ac:dyDescent="0.3">
      <c r="A2880" s="2">
        <v>2010</v>
      </c>
      <c r="B2880" s="2" t="s">
        <v>39</v>
      </c>
      <c r="C2880" s="2">
        <v>18</v>
      </c>
      <c r="D2880" s="3">
        <v>0</v>
      </c>
      <c r="F2880" s="2">
        <f t="shared" ref="F2880:F2923" si="95">D2880/112.43</f>
        <v>0</v>
      </c>
      <c r="G2880" s="2">
        <v>2</v>
      </c>
      <c r="I2880" s="4">
        <f t="shared" ref="I2880:I2923" si="96">F2880*$S$28</f>
        <v>0</v>
      </c>
    </row>
    <row r="2881" spans="1:9" x14ac:dyDescent="0.3">
      <c r="A2881" s="2">
        <v>2010</v>
      </c>
      <c r="B2881" s="2" t="s">
        <v>39</v>
      </c>
      <c r="C2881" s="2">
        <v>19</v>
      </c>
      <c r="D2881" s="3">
        <v>0</v>
      </c>
      <c r="F2881" s="2">
        <f t="shared" si="95"/>
        <v>0</v>
      </c>
      <c r="G2881" s="2">
        <v>2.2999999999999998</v>
      </c>
      <c r="I2881" s="4">
        <f t="shared" si="96"/>
        <v>0</v>
      </c>
    </row>
    <row r="2882" spans="1:9" x14ac:dyDescent="0.3">
      <c r="A2882" s="2">
        <v>2010</v>
      </c>
      <c r="B2882" s="2" t="s">
        <v>39</v>
      </c>
      <c r="C2882" s="2">
        <v>20</v>
      </c>
      <c r="D2882" s="3">
        <v>0</v>
      </c>
      <c r="F2882" s="2">
        <f t="shared" si="95"/>
        <v>0</v>
      </c>
      <c r="G2882" s="2">
        <v>2.4</v>
      </c>
      <c r="I2882" s="4">
        <f t="shared" si="96"/>
        <v>0</v>
      </c>
    </row>
    <row r="2883" spans="1:9" x14ac:dyDescent="0.3">
      <c r="A2883" s="2">
        <v>2010</v>
      </c>
      <c r="B2883" s="2" t="s">
        <v>39</v>
      </c>
      <c r="C2883" s="2">
        <v>21</v>
      </c>
      <c r="D2883" s="3">
        <v>0</v>
      </c>
      <c r="F2883" s="2">
        <f t="shared" si="95"/>
        <v>0</v>
      </c>
      <c r="G2883" s="2">
        <v>1.3</v>
      </c>
      <c r="I2883" s="4">
        <f t="shared" si="96"/>
        <v>0</v>
      </c>
    </row>
    <row r="2884" spans="1:9" x14ac:dyDescent="0.3">
      <c r="A2884" s="2">
        <v>2010</v>
      </c>
      <c r="B2884" s="2" t="s">
        <v>39</v>
      </c>
      <c r="C2884" s="2">
        <v>22</v>
      </c>
      <c r="D2884" s="3">
        <v>0</v>
      </c>
      <c r="F2884" s="2">
        <f t="shared" si="95"/>
        <v>0</v>
      </c>
      <c r="G2884" s="2">
        <v>1.3</v>
      </c>
      <c r="I2884" s="4">
        <f t="shared" si="96"/>
        <v>0</v>
      </c>
    </row>
    <row r="2885" spans="1:9" x14ac:dyDescent="0.3">
      <c r="A2885" s="2">
        <v>2010</v>
      </c>
      <c r="B2885" s="2" t="s">
        <v>39</v>
      </c>
      <c r="C2885" s="2">
        <v>23</v>
      </c>
      <c r="D2885" s="3">
        <v>0</v>
      </c>
      <c r="F2885" s="2">
        <f t="shared" si="95"/>
        <v>0</v>
      </c>
      <c r="G2885" s="2">
        <v>2.2000000000000002</v>
      </c>
      <c r="I2885" s="4">
        <f t="shared" si="96"/>
        <v>0</v>
      </c>
    </row>
    <row r="2886" spans="1:9" x14ac:dyDescent="0.3">
      <c r="A2886" s="2">
        <v>2010</v>
      </c>
      <c r="B2886" s="2" t="s">
        <v>39</v>
      </c>
      <c r="C2886" s="2">
        <v>24</v>
      </c>
      <c r="D2886" s="3">
        <v>0</v>
      </c>
      <c r="F2886" s="2">
        <f t="shared" si="95"/>
        <v>0</v>
      </c>
      <c r="G2886" s="2">
        <v>0.8</v>
      </c>
      <c r="I2886" s="4">
        <f t="shared" si="96"/>
        <v>0</v>
      </c>
    </row>
    <row r="2887" spans="1:9" x14ac:dyDescent="0.3">
      <c r="A2887" s="2">
        <v>2010</v>
      </c>
      <c r="B2887" s="2" t="s">
        <v>39</v>
      </c>
      <c r="C2887" s="2">
        <v>25</v>
      </c>
      <c r="D2887" s="3">
        <v>0</v>
      </c>
      <c r="F2887" s="2">
        <f t="shared" si="95"/>
        <v>0</v>
      </c>
      <c r="G2887" s="2">
        <v>1.7</v>
      </c>
      <c r="I2887" s="4">
        <f t="shared" si="96"/>
        <v>0</v>
      </c>
    </row>
    <row r="2888" spans="1:9" x14ac:dyDescent="0.3">
      <c r="A2888" s="2">
        <v>2010</v>
      </c>
      <c r="B2888" s="2" t="s">
        <v>39</v>
      </c>
      <c r="C2888" s="2">
        <v>26</v>
      </c>
      <c r="D2888" s="3">
        <v>0</v>
      </c>
      <c r="F2888" s="2">
        <f t="shared" si="95"/>
        <v>0</v>
      </c>
      <c r="G2888" s="2">
        <v>1.2</v>
      </c>
      <c r="I2888" s="4">
        <f t="shared" si="96"/>
        <v>0</v>
      </c>
    </row>
    <row r="2889" spans="1:9" x14ac:dyDescent="0.3">
      <c r="A2889" s="2">
        <v>2010</v>
      </c>
      <c r="B2889" s="2" t="s">
        <v>39</v>
      </c>
      <c r="C2889" s="2">
        <v>27</v>
      </c>
      <c r="D2889" s="3">
        <v>0</v>
      </c>
      <c r="F2889" s="2">
        <f t="shared" si="95"/>
        <v>0</v>
      </c>
      <c r="G2889" s="2">
        <v>1.8</v>
      </c>
      <c r="I2889" s="4">
        <f t="shared" si="96"/>
        <v>0</v>
      </c>
    </row>
    <row r="2890" spans="1:9" x14ac:dyDescent="0.3">
      <c r="A2890" s="2">
        <v>2010</v>
      </c>
      <c r="B2890" s="2" t="s">
        <v>39</v>
      </c>
      <c r="C2890" s="2">
        <v>28</v>
      </c>
      <c r="D2890" s="3">
        <v>0</v>
      </c>
      <c r="F2890" s="2">
        <f t="shared" si="95"/>
        <v>0</v>
      </c>
      <c r="G2890" s="2">
        <v>0.7</v>
      </c>
      <c r="I2890" s="4">
        <f t="shared" si="96"/>
        <v>0</v>
      </c>
    </row>
    <row r="2891" spans="1:9" x14ac:dyDescent="0.3">
      <c r="A2891" s="2">
        <v>2010</v>
      </c>
      <c r="B2891" s="2" t="s">
        <v>39</v>
      </c>
      <c r="C2891" s="2">
        <v>29</v>
      </c>
      <c r="D2891" s="3">
        <v>0</v>
      </c>
      <c r="F2891" s="2">
        <f t="shared" si="95"/>
        <v>0</v>
      </c>
      <c r="G2891" s="2">
        <v>1.2</v>
      </c>
      <c r="I2891" s="4">
        <f t="shared" si="96"/>
        <v>0</v>
      </c>
    </row>
    <row r="2892" spans="1:9" x14ac:dyDescent="0.3">
      <c r="A2892" s="2">
        <v>2010</v>
      </c>
      <c r="B2892" s="2" t="s">
        <v>39</v>
      </c>
      <c r="C2892" s="2">
        <v>30</v>
      </c>
      <c r="D2892" s="3">
        <v>0</v>
      </c>
      <c r="F2892" s="2">
        <f t="shared" si="95"/>
        <v>0</v>
      </c>
      <c r="G2892" s="2">
        <v>2.2000000000000002</v>
      </c>
      <c r="I2892" s="4">
        <f t="shared" si="96"/>
        <v>0</v>
      </c>
    </row>
    <row r="2893" spans="1:9" x14ac:dyDescent="0.3">
      <c r="A2893" s="2">
        <v>2010</v>
      </c>
      <c r="B2893" s="2" t="s">
        <v>40</v>
      </c>
      <c r="C2893" s="2">
        <v>1</v>
      </c>
      <c r="D2893" s="3">
        <v>0</v>
      </c>
      <c r="F2893" s="2">
        <f t="shared" si="95"/>
        <v>0</v>
      </c>
      <c r="G2893" s="2">
        <v>1.4</v>
      </c>
      <c r="I2893" s="4">
        <f t="shared" si="96"/>
        <v>0</v>
      </c>
    </row>
    <row r="2894" spans="1:9" x14ac:dyDescent="0.3">
      <c r="A2894" s="2">
        <v>2010</v>
      </c>
      <c r="B2894" s="2" t="s">
        <v>40</v>
      </c>
      <c r="C2894" s="2">
        <v>2</v>
      </c>
      <c r="D2894" s="3">
        <v>0</v>
      </c>
      <c r="F2894" s="2">
        <f t="shared" si="95"/>
        <v>0</v>
      </c>
      <c r="G2894" s="2">
        <v>1.4</v>
      </c>
      <c r="I2894" s="4">
        <f t="shared" si="96"/>
        <v>0</v>
      </c>
    </row>
    <row r="2895" spans="1:9" x14ac:dyDescent="0.3">
      <c r="A2895" s="2">
        <v>2010</v>
      </c>
      <c r="B2895" s="2" t="s">
        <v>40</v>
      </c>
      <c r="C2895" s="2">
        <v>3</v>
      </c>
      <c r="D2895" s="3">
        <v>0</v>
      </c>
      <c r="F2895" s="2">
        <f t="shared" si="95"/>
        <v>0</v>
      </c>
      <c r="G2895" s="2">
        <v>0.7</v>
      </c>
      <c r="I2895" s="4">
        <f t="shared" si="96"/>
        <v>0</v>
      </c>
    </row>
    <row r="2896" spans="1:9" x14ac:dyDescent="0.3">
      <c r="A2896" s="2">
        <v>2010</v>
      </c>
      <c r="B2896" s="2" t="s">
        <v>40</v>
      </c>
      <c r="C2896" s="2">
        <v>4</v>
      </c>
      <c r="D2896" s="3">
        <v>0</v>
      </c>
      <c r="F2896" s="2">
        <f t="shared" si="95"/>
        <v>0</v>
      </c>
      <c r="G2896" s="2">
        <v>0.7</v>
      </c>
      <c r="I2896" s="4">
        <f t="shared" si="96"/>
        <v>0</v>
      </c>
    </row>
    <row r="2897" spans="1:9" x14ac:dyDescent="0.3">
      <c r="A2897" s="2">
        <v>2010</v>
      </c>
      <c r="B2897" s="2" t="s">
        <v>40</v>
      </c>
      <c r="C2897" s="2">
        <v>5</v>
      </c>
      <c r="D2897" s="3">
        <v>0</v>
      </c>
      <c r="F2897" s="2">
        <f t="shared" si="95"/>
        <v>0</v>
      </c>
      <c r="G2897" s="2">
        <v>2.8</v>
      </c>
      <c r="I2897" s="4">
        <f t="shared" si="96"/>
        <v>0</v>
      </c>
    </row>
    <row r="2898" spans="1:9" x14ac:dyDescent="0.3">
      <c r="A2898" s="2">
        <v>2010</v>
      </c>
      <c r="B2898" s="2" t="s">
        <v>40</v>
      </c>
      <c r="C2898" s="2">
        <v>6</v>
      </c>
      <c r="D2898" s="3">
        <v>0</v>
      </c>
      <c r="F2898" s="2">
        <f t="shared" si="95"/>
        <v>0</v>
      </c>
      <c r="G2898" s="2">
        <v>0.7</v>
      </c>
      <c r="I2898" s="4">
        <f t="shared" si="96"/>
        <v>0</v>
      </c>
    </row>
    <row r="2899" spans="1:9" x14ac:dyDescent="0.3">
      <c r="A2899" s="2">
        <v>2010</v>
      </c>
      <c r="B2899" s="2" t="s">
        <v>40</v>
      </c>
      <c r="C2899" s="2">
        <v>7</v>
      </c>
      <c r="D2899" s="3">
        <v>0</v>
      </c>
      <c r="F2899" s="2">
        <f t="shared" si="95"/>
        <v>0</v>
      </c>
      <c r="G2899" s="2">
        <v>1.2</v>
      </c>
      <c r="I2899" s="4">
        <f t="shared" si="96"/>
        <v>0</v>
      </c>
    </row>
    <row r="2900" spans="1:9" x14ac:dyDescent="0.3">
      <c r="A2900" s="2">
        <v>2010</v>
      </c>
      <c r="B2900" s="2" t="s">
        <v>40</v>
      </c>
      <c r="C2900" s="2">
        <v>8</v>
      </c>
      <c r="D2900" s="3">
        <v>0</v>
      </c>
      <c r="F2900" s="2">
        <f t="shared" si="95"/>
        <v>0</v>
      </c>
      <c r="G2900" s="2">
        <v>1.6</v>
      </c>
      <c r="I2900" s="4">
        <f t="shared" si="96"/>
        <v>0</v>
      </c>
    </row>
    <row r="2901" spans="1:9" x14ac:dyDescent="0.3">
      <c r="A2901" s="2">
        <v>2010</v>
      </c>
      <c r="B2901" s="2" t="s">
        <v>40</v>
      </c>
      <c r="C2901" s="2">
        <v>9</v>
      </c>
      <c r="D2901" s="3">
        <v>0</v>
      </c>
      <c r="F2901" s="2">
        <f t="shared" si="95"/>
        <v>0</v>
      </c>
      <c r="G2901" s="2">
        <v>1.7</v>
      </c>
      <c r="I2901" s="4">
        <f t="shared" si="96"/>
        <v>0</v>
      </c>
    </row>
    <row r="2902" spans="1:9" x14ac:dyDescent="0.3">
      <c r="A2902" s="2">
        <v>2010</v>
      </c>
      <c r="B2902" s="2" t="s">
        <v>40</v>
      </c>
      <c r="C2902" s="2">
        <v>10</v>
      </c>
      <c r="D2902" s="3">
        <v>0</v>
      </c>
      <c r="F2902" s="2">
        <f t="shared" si="95"/>
        <v>0</v>
      </c>
      <c r="G2902" s="2">
        <v>0.7</v>
      </c>
      <c r="I2902" s="4">
        <f t="shared" si="96"/>
        <v>0</v>
      </c>
    </row>
    <row r="2903" spans="1:9" x14ac:dyDescent="0.3">
      <c r="A2903" s="2">
        <v>2010</v>
      </c>
      <c r="B2903" s="2" t="s">
        <v>40</v>
      </c>
      <c r="C2903" s="2">
        <v>11</v>
      </c>
      <c r="D2903" s="3">
        <v>0</v>
      </c>
      <c r="F2903" s="2">
        <f t="shared" si="95"/>
        <v>0</v>
      </c>
      <c r="G2903" s="2">
        <v>1.2</v>
      </c>
      <c r="I2903" s="4">
        <f t="shared" si="96"/>
        <v>0</v>
      </c>
    </row>
    <row r="2904" spans="1:9" x14ac:dyDescent="0.3">
      <c r="A2904" s="2">
        <v>2010</v>
      </c>
      <c r="B2904" s="2" t="s">
        <v>40</v>
      </c>
      <c r="C2904" s="2">
        <v>12</v>
      </c>
      <c r="D2904" s="3">
        <v>0.01</v>
      </c>
      <c r="F2904" s="2">
        <f t="shared" si="95"/>
        <v>8.8944231966556959E-5</v>
      </c>
      <c r="G2904" s="2">
        <v>1.9</v>
      </c>
      <c r="I2904" s="4">
        <f t="shared" si="96"/>
        <v>4.5182259249160993E-2</v>
      </c>
    </row>
    <row r="2905" spans="1:9" x14ac:dyDescent="0.3">
      <c r="A2905" s="2">
        <v>2010</v>
      </c>
      <c r="B2905" s="2" t="s">
        <v>40</v>
      </c>
      <c r="C2905" s="2">
        <v>13</v>
      </c>
      <c r="D2905" s="3">
        <v>0</v>
      </c>
      <c r="F2905" s="2">
        <f t="shared" si="95"/>
        <v>0</v>
      </c>
      <c r="G2905" s="2">
        <v>5.3</v>
      </c>
      <c r="I2905" s="4">
        <f t="shared" si="96"/>
        <v>0</v>
      </c>
    </row>
    <row r="2906" spans="1:9" x14ac:dyDescent="0.3">
      <c r="A2906" s="2">
        <v>2010</v>
      </c>
      <c r="B2906" s="2" t="s">
        <v>40</v>
      </c>
      <c r="C2906" s="2">
        <v>14</v>
      </c>
      <c r="D2906" s="3">
        <v>0</v>
      </c>
      <c r="F2906" s="2">
        <f t="shared" si="95"/>
        <v>0</v>
      </c>
      <c r="G2906" s="2">
        <v>3.5</v>
      </c>
      <c r="I2906" s="4">
        <f t="shared" si="96"/>
        <v>0</v>
      </c>
    </row>
    <row r="2907" spans="1:9" x14ac:dyDescent="0.3">
      <c r="A2907" s="2">
        <v>2010</v>
      </c>
      <c r="B2907" s="2" t="s">
        <v>40</v>
      </c>
      <c r="C2907" s="2">
        <v>15</v>
      </c>
      <c r="D2907" s="3">
        <v>0</v>
      </c>
      <c r="F2907" s="2">
        <f t="shared" si="95"/>
        <v>0</v>
      </c>
      <c r="G2907" s="2">
        <v>2.2999999999999998</v>
      </c>
      <c r="I2907" s="4">
        <f t="shared" si="96"/>
        <v>0</v>
      </c>
    </row>
    <row r="2908" spans="1:9" x14ac:dyDescent="0.3">
      <c r="A2908" s="2">
        <v>2010</v>
      </c>
      <c r="B2908" s="2" t="s">
        <v>40</v>
      </c>
      <c r="C2908" s="2">
        <v>16</v>
      </c>
      <c r="D2908" s="3">
        <v>0</v>
      </c>
      <c r="F2908" s="2">
        <f t="shared" si="95"/>
        <v>0</v>
      </c>
      <c r="G2908" s="2">
        <v>1.4</v>
      </c>
      <c r="I2908" s="4">
        <f t="shared" si="96"/>
        <v>0</v>
      </c>
    </row>
    <row r="2909" spans="1:9" x14ac:dyDescent="0.3">
      <c r="A2909" s="2">
        <v>2010</v>
      </c>
      <c r="B2909" s="2" t="s">
        <v>40</v>
      </c>
      <c r="C2909" s="2">
        <v>17</v>
      </c>
      <c r="D2909" s="3">
        <v>0</v>
      </c>
      <c r="F2909" s="2">
        <f t="shared" si="95"/>
        <v>0</v>
      </c>
      <c r="G2909" s="2">
        <v>1.5</v>
      </c>
      <c r="I2909" s="4">
        <f t="shared" si="96"/>
        <v>0</v>
      </c>
    </row>
    <row r="2910" spans="1:9" x14ac:dyDescent="0.3">
      <c r="A2910" s="2">
        <v>2010</v>
      </c>
      <c r="B2910" s="2" t="s">
        <v>40</v>
      </c>
      <c r="C2910" s="2">
        <v>18</v>
      </c>
      <c r="D2910" s="3">
        <v>0</v>
      </c>
      <c r="F2910" s="2">
        <f t="shared" si="95"/>
        <v>0</v>
      </c>
      <c r="G2910" s="2">
        <v>0.7</v>
      </c>
      <c r="I2910" s="4">
        <f t="shared" si="96"/>
        <v>0</v>
      </c>
    </row>
    <row r="2911" spans="1:9" x14ac:dyDescent="0.3">
      <c r="A2911" s="2">
        <v>2010</v>
      </c>
      <c r="B2911" s="2" t="s">
        <v>40</v>
      </c>
      <c r="C2911" s="2">
        <v>19</v>
      </c>
      <c r="D2911" s="3">
        <v>0</v>
      </c>
      <c r="F2911" s="2">
        <f t="shared" si="95"/>
        <v>0</v>
      </c>
      <c r="G2911" s="2">
        <v>0</v>
      </c>
      <c r="I2911" s="4">
        <f t="shared" si="96"/>
        <v>0</v>
      </c>
    </row>
    <row r="2912" spans="1:9" x14ac:dyDescent="0.3">
      <c r="A2912" s="2">
        <v>2010</v>
      </c>
      <c r="B2912" s="2" t="s">
        <v>40</v>
      </c>
      <c r="C2912" s="2">
        <v>20</v>
      </c>
      <c r="D2912" s="3">
        <v>0</v>
      </c>
      <c r="F2912" s="2">
        <f t="shared" si="95"/>
        <v>0</v>
      </c>
      <c r="G2912" s="2">
        <v>1.1000000000000001</v>
      </c>
      <c r="I2912" s="4">
        <f t="shared" si="96"/>
        <v>0</v>
      </c>
    </row>
    <row r="2913" spans="1:9" x14ac:dyDescent="0.3">
      <c r="A2913" s="2">
        <v>2010</v>
      </c>
      <c r="B2913" s="2" t="s">
        <v>40</v>
      </c>
      <c r="C2913" s="2">
        <v>21</v>
      </c>
      <c r="D2913" s="3">
        <v>0</v>
      </c>
      <c r="F2913" s="2">
        <f t="shared" si="95"/>
        <v>0</v>
      </c>
      <c r="G2913" s="2">
        <v>3</v>
      </c>
      <c r="I2913" s="4">
        <f t="shared" si="96"/>
        <v>0</v>
      </c>
    </row>
    <row r="2914" spans="1:9" x14ac:dyDescent="0.3">
      <c r="A2914" s="2">
        <v>2010</v>
      </c>
      <c r="B2914" s="2" t="s">
        <v>40</v>
      </c>
      <c r="C2914" s="2">
        <v>22</v>
      </c>
      <c r="D2914" s="3">
        <v>0</v>
      </c>
      <c r="F2914" s="2">
        <f t="shared" si="95"/>
        <v>0</v>
      </c>
      <c r="G2914" s="2">
        <v>1.7</v>
      </c>
      <c r="I2914" s="4">
        <f t="shared" si="96"/>
        <v>0</v>
      </c>
    </row>
    <row r="2915" spans="1:9" x14ac:dyDescent="0.3">
      <c r="A2915" s="2">
        <v>2010</v>
      </c>
      <c r="B2915" s="2" t="s">
        <v>40</v>
      </c>
      <c r="C2915" s="2">
        <v>23</v>
      </c>
      <c r="D2915" s="3">
        <v>0</v>
      </c>
      <c r="F2915" s="2">
        <f t="shared" si="95"/>
        <v>0</v>
      </c>
      <c r="G2915" s="2">
        <v>0.7</v>
      </c>
      <c r="I2915" s="4">
        <f t="shared" si="96"/>
        <v>0</v>
      </c>
    </row>
    <row r="2916" spans="1:9" x14ac:dyDescent="0.3">
      <c r="A2916" s="2">
        <v>2010</v>
      </c>
      <c r="B2916" s="2" t="s">
        <v>40</v>
      </c>
      <c r="C2916" s="2">
        <v>24</v>
      </c>
      <c r="D2916" s="3">
        <v>0</v>
      </c>
      <c r="F2916" s="2">
        <f t="shared" si="95"/>
        <v>0</v>
      </c>
      <c r="G2916" s="2">
        <v>1.1000000000000001</v>
      </c>
      <c r="I2916" s="4">
        <f t="shared" si="96"/>
        <v>0</v>
      </c>
    </row>
    <row r="2917" spans="1:9" x14ac:dyDescent="0.3">
      <c r="A2917" s="2">
        <v>2010</v>
      </c>
      <c r="B2917" s="2" t="s">
        <v>40</v>
      </c>
      <c r="C2917" s="2">
        <v>25</v>
      </c>
      <c r="D2917" s="3">
        <v>0</v>
      </c>
      <c r="F2917" s="2">
        <f t="shared" si="95"/>
        <v>0</v>
      </c>
      <c r="G2917" s="2">
        <v>2.7</v>
      </c>
      <c r="I2917" s="4">
        <f t="shared" si="96"/>
        <v>0</v>
      </c>
    </row>
    <row r="2918" spans="1:9" x14ac:dyDescent="0.3">
      <c r="A2918" s="2">
        <v>2010</v>
      </c>
      <c r="B2918" s="2" t="s">
        <v>40</v>
      </c>
      <c r="C2918" s="2">
        <v>26</v>
      </c>
      <c r="D2918" s="3">
        <v>0</v>
      </c>
      <c r="F2918" s="2">
        <f t="shared" si="95"/>
        <v>0</v>
      </c>
      <c r="G2918" s="2">
        <v>1.7</v>
      </c>
      <c r="I2918" s="4">
        <f t="shared" si="96"/>
        <v>0</v>
      </c>
    </row>
    <row r="2919" spans="1:9" x14ac:dyDescent="0.3">
      <c r="A2919" s="2">
        <v>2010</v>
      </c>
      <c r="B2919" s="2" t="s">
        <v>40</v>
      </c>
      <c r="C2919" s="2">
        <v>27</v>
      </c>
      <c r="D2919" s="3">
        <v>0</v>
      </c>
      <c r="F2919" s="2">
        <f t="shared" si="95"/>
        <v>0</v>
      </c>
      <c r="G2919" s="2">
        <v>1.2</v>
      </c>
      <c r="I2919" s="4">
        <f t="shared" si="96"/>
        <v>0</v>
      </c>
    </row>
    <row r="2920" spans="1:9" x14ac:dyDescent="0.3">
      <c r="A2920" s="2">
        <v>2010</v>
      </c>
      <c r="B2920" s="2" t="s">
        <v>40</v>
      </c>
      <c r="C2920" s="2">
        <v>28</v>
      </c>
      <c r="D2920" s="3">
        <v>0</v>
      </c>
      <c r="F2920" s="2">
        <f t="shared" si="95"/>
        <v>0</v>
      </c>
      <c r="G2920" s="2">
        <v>0.7</v>
      </c>
      <c r="I2920" s="4">
        <f t="shared" si="96"/>
        <v>0</v>
      </c>
    </row>
    <row r="2921" spans="1:9" x14ac:dyDescent="0.3">
      <c r="A2921" s="2">
        <v>2010</v>
      </c>
      <c r="B2921" s="2" t="s">
        <v>40</v>
      </c>
      <c r="C2921" s="2">
        <v>29</v>
      </c>
      <c r="D2921" s="3">
        <v>0</v>
      </c>
      <c r="F2921" s="2">
        <f t="shared" si="95"/>
        <v>0</v>
      </c>
      <c r="G2921" s="2">
        <v>1.4</v>
      </c>
      <c r="I2921" s="4">
        <f t="shared" si="96"/>
        <v>0</v>
      </c>
    </row>
    <row r="2922" spans="1:9" x14ac:dyDescent="0.3">
      <c r="A2922" s="2">
        <v>2010</v>
      </c>
      <c r="B2922" s="2" t="s">
        <v>40</v>
      </c>
      <c r="C2922" s="2">
        <v>30</v>
      </c>
      <c r="D2922" s="3">
        <v>0</v>
      </c>
      <c r="F2922" s="2">
        <f t="shared" si="95"/>
        <v>0</v>
      </c>
      <c r="G2922" s="2">
        <v>1.7</v>
      </c>
      <c r="I2922" s="4">
        <f t="shared" si="96"/>
        <v>0</v>
      </c>
    </row>
    <row r="2923" spans="1:9" x14ac:dyDescent="0.3">
      <c r="A2923" s="2">
        <v>2010</v>
      </c>
      <c r="B2923" s="2" t="s">
        <v>40</v>
      </c>
      <c r="C2923" s="2">
        <v>31</v>
      </c>
      <c r="D2923" s="3">
        <v>0</v>
      </c>
      <c r="E2923">
        <f>SUM(D2559:D2923)</f>
        <v>112.43000000000004</v>
      </c>
      <c r="F2923" s="2">
        <f t="shared" si="95"/>
        <v>0</v>
      </c>
      <c r="G2923" s="2">
        <v>1.6</v>
      </c>
      <c r="H2923" s="2">
        <f>SUM(G2559:G2923)</f>
        <v>1728.700000000001</v>
      </c>
      <c r="I2923" s="4">
        <f t="shared" si="96"/>
        <v>0</v>
      </c>
    </row>
    <row r="2924" spans="1:9" x14ac:dyDescent="0.3">
      <c r="A2924" s="2">
        <v>2011</v>
      </c>
      <c r="B2924" s="2" t="s">
        <v>29</v>
      </c>
      <c r="C2924" s="2">
        <v>1</v>
      </c>
      <c r="D2924" s="3">
        <v>0</v>
      </c>
      <c r="F2924" s="2">
        <f>D2924/359.41</f>
        <v>0</v>
      </c>
      <c r="G2924" s="2">
        <v>1.9</v>
      </c>
      <c r="I2924" s="4">
        <f>F2924*$T$28</f>
        <v>0</v>
      </c>
    </row>
    <row r="2925" spans="1:9" x14ac:dyDescent="0.3">
      <c r="A2925" s="2">
        <v>2011</v>
      </c>
      <c r="B2925" s="2" t="s">
        <v>29</v>
      </c>
      <c r="C2925" s="2">
        <v>2</v>
      </c>
      <c r="D2925" s="3">
        <v>0</v>
      </c>
      <c r="F2925" s="2">
        <f t="shared" ref="F2925:F2988" si="97">D2925/359.41</f>
        <v>0</v>
      </c>
      <c r="G2925" s="2">
        <v>1.3</v>
      </c>
      <c r="I2925" s="4">
        <f t="shared" ref="I2925:I2988" si="98">F2925*$T$28</f>
        <v>0</v>
      </c>
    </row>
    <row r="2926" spans="1:9" x14ac:dyDescent="0.3">
      <c r="A2926" s="2">
        <v>2011</v>
      </c>
      <c r="B2926" s="2" t="s">
        <v>29</v>
      </c>
      <c r="C2926" s="2">
        <v>3</v>
      </c>
      <c r="D2926" s="3">
        <v>0</v>
      </c>
      <c r="F2926" s="2">
        <f t="shared" si="97"/>
        <v>0</v>
      </c>
      <c r="G2926" s="2">
        <v>1.4</v>
      </c>
      <c r="I2926" s="4">
        <f t="shared" si="98"/>
        <v>0</v>
      </c>
    </row>
    <row r="2927" spans="1:9" x14ac:dyDescent="0.3">
      <c r="A2927" s="2">
        <v>2011</v>
      </c>
      <c r="B2927" s="2" t="s">
        <v>29</v>
      </c>
      <c r="C2927" s="2">
        <v>4</v>
      </c>
      <c r="D2927" s="3">
        <v>0</v>
      </c>
      <c r="F2927" s="2">
        <f t="shared" si="97"/>
        <v>0</v>
      </c>
      <c r="G2927" s="2">
        <v>1.4</v>
      </c>
      <c r="I2927" s="4">
        <f t="shared" si="98"/>
        <v>0</v>
      </c>
    </row>
    <row r="2928" spans="1:9" x14ac:dyDescent="0.3">
      <c r="A2928" s="2">
        <v>2011</v>
      </c>
      <c r="B2928" s="2" t="s">
        <v>29</v>
      </c>
      <c r="C2928" s="2">
        <v>5</v>
      </c>
      <c r="D2928" s="3">
        <v>0.5</v>
      </c>
      <c r="F2928" s="2">
        <f t="shared" si="97"/>
        <v>1.3911688600762361E-3</v>
      </c>
      <c r="G2928" s="2">
        <v>1.8</v>
      </c>
      <c r="I2928" s="4">
        <f t="shared" si="98"/>
        <v>0.60337086612203983</v>
      </c>
    </row>
    <row r="2929" spans="1:9" x14ac:dyDescent="0.3">
      <c r="A2929" s="2">
        <v>2011</v>
      </c>
      <c r="B2929" s="2" t="s">
        <v>29</v>
      </c>
      <c r="C2929" s="2">
        <v>6</v>
      </c>
      <c r="D2929" s="3">
        <v>0</v>
      </c>
      <c r="F2929" s="2">
        <f t="shared" si="97"/>
        <v>0</v>
      </c>
      <c r="G2929" s="2">
        <v>1.4</v>
      </c>
      <c r="I2929" s="4">
        <f t="shared" si="98"/>
        <v>0</v>
      </c>
    </row>
    <row r="2930" spans="1:9" x14ac:dyDescent="0.3">
      <c r="A2930" s="2">
        <v>2011</v>
      </c>
      <c r="B2930" s="2" t="s">
        <v>29</v>
      </c>
      <c r="C2930" s="2">
        <v>7</v>
      </c>
      <c r="D2930" s="3">
        <v>0</v>
      </c>
      <c r="F2930" s="2">
        <f t="shared" si="97"/>
        <v>0</v>
      </c>
      <c r="G2930" s="2">
        <v>1.7</v>
      </c>
      <c r="I2930" s="4">
        <f>F2930*$T$28</f>
        <v>0</v>
      </c>
    </row>
    <row r="2931" spans="1:9" x14ac:dyDescent="0.3">
      <c r="A2931" s="2">
        <v>2011</v>
      </c>
      <c r="B2931" s="2" t="s">
        <v>29</v>
      </c>
      <c r="C2931" s="2">
        <v>8</v>
      </c>
      <c r="D2931" s="3">
        <v>8</v>
      </c>
      <c r="F2931" s="2">
        <f t="shared" si="97"/>
        <v>2.2258701761219777E-2</v>
      </c>
      <c r="G2931" s="2">
        <v>0.6</v>
      </c>
      <c r="I2931" s="4">
        <f t="shared" si="98"/>
        <v>9.6539338579526373</v>
      </c>
    </row>
    <row r="2932" spans="1:9" x14ac:dyDescent="0.3">
      <c r="A2932" s="2">
        <v>2011</v>
      </c>
      <c r="B2932" s="2" t="s">
        <v>29</v>
      </c>
      <c r="C2932" s="2">
        <v>9</v>
      </c>
      <c r="D2932" s="3">
        <v>2</v>
      </c>
      <c r="F2932" s="2">
        <f t="shared" si="97"/>
        <v>5.5646754403049442E-3</v>
      </c>
      <c r="G2932" s="2">
        <v>0.7</v>
      </c>
      <c r="I2932" s="4">
        <f t="shared" si="98"/>
        <v>2.4134834644881593</v>
      </c>
    </row>
    <row r="2933" spans="1:9" x14ac:dyDescent="0.3">
      <c r="A2933" s="2">
        <v>2011</v>
      </c>
      <c r="B2933" s="2" t="s">
        <v>29</v>
      </c>
      <c r="C2933" s="2">
        <v>10</v>
      </c>
      <c r="D2933" s="3">
        <v>0.2</v>
      </c>
      <c r="F2933" s="2">
        <f t="shared" si="97"/>
        <v>5.5646754403049442E-4</v>
      </c>
      <c r="G2933" s="2">
        <v>1.9</v>
      </c>
      <c r="I2933" s="4">
        <f t="shared" si="98"/>
        <v>0.24134834644881592</v>
      </c>
    </row>
    <row r="2934" spans="1:9" x14ac:dyDescent="0.3">
      <c r="A2934" s="2">
        <v>2011</v>
      </c>
      <c r="B2934" s="2" t="s">
        <v>29</v>
      </c>
      <c r="C2934" s="2">
        <v>11</v>
      </c>
      <c r="D2934" s="3">
        <v>0</v>
      </c>
      <c r="F2934" s="2">
        <f t="shared" si="97"/>
        <v>0</v>
      </c>
      <c r="G2934" s="2">
        <v>1.7</v>
      </c>
      <c r="I2934" s="4">
        <f t="shared" si="98"/>
        <v>0</v>
      </c>
    </row>
    <row r="2935" spans="1:9" x14ac:dyDescent="0.3">
      <c r="A2935" s="2">
        <v>2011</v>
      </c>
      <c r="B2935" s="2" t="s">
        <v>29</v>
      </c>
      <c r="C2935" s="2">
        <v>12</v>
      </c>
      <c r="D2935" s="3">
        <v>0</v>
      </c>
      <c r="F2935" s="2">
        <f t="shared" si="97"/>
        <v>0</v>
      </c>
      <c r="G2935" s="2">
        <v>1.4</v>
      </c>
      <c r="I2935" s="4">
        <f t="shared" si="98"/>
        <v>0</v>
      </c>
    </row>
    <row r="2936" spans="1:9" x14ac:dyDescent="0.3">
      <c r="A2936" s="2">
        <v>2011</v>
      </c>
      <c r="B2936" s="2" t="s">
        <v>29</v>
      </c>
      <c r="C2936" s="2">
        <v>13</v>
      </c>
      <c r="D2936" s="3">
        <v>0</v>
      </c>
      <c r="F2936" s="2">
        <f t="shared" si="97"/>
        <v>0</v>
      </c>
      <c r="G2936" s="2">
        <v>1.6</v>
      </c>
      <c r="I2936" s="4">
        <f t="shared" si="98"/>
        <v>0</v>
      </c>
    </row>
    <row r="2937" spans="1:9" x14ac:dyDescent="0.3">
      <c r="A2937" s="2">
        <v>2011</v>
      </c>
      <c r="B2937" s="2" t="s">
        <v>29</v>
      </c>
      <c r="C2937" s="2">
        <v>14</v>
      </c>
      <c r="D2937" s="3">
        <v>0</v>
      </c>
      <c r="F2937" s="2">
        <f t="shared" si="97"/>
        <v>0</v>
      </c>
      <c r="G2937" s="2">
        <v>1.7</v>
      </c>
      <c r="I2937" s="4">
        <f t="shared" si="98"/>
        <v>0</v>
      </c>
    </row>
    <row r="2938" spans="1:9" x14ac:dyDescent="0.3">
      <c r="A2938" s="2">
        <v>2011</v>
      </c>
      <c r="B2938" s="2" t="s">
        <v>29</v>
      </c>
      <c r="C2938" s="2">
        <v>15</v>
      </c>
      <c r="D2938" s="3">
        <v>17</v>
      </c>
      <c r="F2938" s="2">
        <f t="shared" si="97"/>
        <v>4.7299741242592022E-2</v>
      </c>
      <c r="G2938" s="2">
        <v>1.2</v>
      </c>
      <c r="I2938" s="4">
        <f t="shared" si="98"/>
        <v>20.514609448149351</v>
      </c>
    </row>
    <row r="2939" spans="1:9" x14ac:dyDescent="0.3">
      <c r="A2939" s="2">
        <v>2011</v>
      </c>
      <c r="B2939" s="2" t="s">
        <v>29</v>
      </c>
      <c r="C2939" s="2">
        <v>16</v>
      </c>
      <c r="D2939" s="3">
        <v>4</v>
      </c>
      <c r="F2939" s="2">
        <f t="shared" si="97"/>
        <v>1.1129350880609888E-2</v>
      </c>
      <c r="G2939" s="2">
        <v>1</v>
      </c>
      <c r="I2939" s="4">
        <f t="shared" si="98"/>
        <v>4.8269669289763186</v>
      </c>
    </row>
    <row r="2940" spans="1:9" x14ac:dyDescent="0.3">
      <c r="A2940" s="2">
        <v>2011</v>
      </c>
      <c r="B2940" s="2" t="s">
        <v>29</v>
      </c>
      <c r="C2940" s="2">
        <v>17</v>
      </c>
      <c r="D2940" s="3">
        <v>0</v>
      </c>
      <c r="F2940" s="2">
        <f t="shared" si="97"/>
        <v>0</v>
      </c>
      <c r="G2940" s="2">
        <v>1</v>
      </c>
      <c r="I2940" s="4">
        <f t="shared" si="98"/>
        <v>0</v>
      </c>
    </row>
    <row r="2941" spans="1:9" x14ac:dyDescent="0.3">
      <c r="A2941" s="2">
        <v>2011</v>
      </c>
      <c r="B2941" s="2" t="s">
        <v>29</v>
      </c>
      <c r="C2941" s="2">
        <v>18</v>
      </c>
      <c r="D2941" s="3">
        <v>0</v>
      </c>
      <c r="F2941" s="2">
        <f t="shared" si="97"/>
        <v>0</v>
      </c>
      <c r="G2941" s="2">
        <v>1.3</v>
      </c>
      <c r="I2941" s="4">
        <f t="shared" si="98"/>
        <v>0</v>
      </c>
    </row>
    <row r="2942" spans="1:9" x14ac:dyDescent="0.3">
      <c r="A2942" s="2">
        <v>2011</v>
      </c>
      <c r="B2942" s="2" t="s">
        <v>29</v>
      </c>
      <c r="C2942" s="2">
        <v>19</v>
      </c>
      <c r="D2942" s="3">
        <v>0.3</v>
      </c>
      <c r="F2942" s="2">
        <f t="shared" si="97"/>
        <v>8.3470131604574153E-4</v>
      </c>
      <c r="G2942" s="2">
        <v>1.4</v>
      </c>
      <c r="I2942" s="4">
        <f t="shared" si="98"/>
        <v>0.36202251967322385</v>
      </c>
    </row>
    <row r="2943" spans="1:9" x14ac:dyDescent="0.3">
      <c r="A2943" s="2">
        <v>2011</v>
      </c>
      <c r="B2943" s="2" t="s">
        <v>29</v>
      </c>
      <c r="C2943" s="2">
        <v>20</v>
      </c>
      <c r="D2943" s="3">
        <v>0</v>
      </c>
      <c r="F2943" s="2">
        <f t="shared" si="97"/>
        <v>0</v>
      </c>
      <c r="G2943" s="2">
        <v>1.4</v>
      </c>
      <c r="I2943" s="4">
        <f t="shared" si="98"/>
        <v>0</v>
      </c>
    </row>
    <row r="2944" spans="1:9" x14ac:dyDescent="0.3">
      <c r="A2944" s="2">
        <v>2011</v>
      </c>
      <c r="B2944" s="2" t="s">
        <v>29</v>
      </c>
      <c r="C2944" s="2">
        <v>21</v>
      </c>
      <c r="D2944" s="3">
        <v>0</v>
      </c>
      <c r="F2944" s="2">
        <f t="shared" si="97"/>
        <v>0</v>
      </c>
      <c r="G2944" s="2">
        <v>1.9</v>
      </c>
      <c r="I2944" s="4">
        <f t="shared" si="98"/>
        <v>0</v>
      </c>
    </row>
    <row r="2945" spans="1:9" x14ac:dyDescent="0.3">
      <c r="A2945" s="2">
        <v>2011</v>
      </c>
      <c r="B2945" s="2" t="s">
        <v>29</v>
      </c>
      <c r="C2945" s="2">
        <v>22</v>
      </c>
      <c r="D2945" s="3">
        <v>0</v>
      </c>
      <c r="F2945" s="2">
        <f t="shared" si="97"/>
        <v>0</v>
      </c>
      <c r="G2945" s="2">
        <v>1.8</v>
      </c>
      <c r="I2945" s="4">
        <f t="shared" si="98"/>
        <v>0</v>
      </c>
    </row>
    <row r="2946" spans="1:9" x14ac:dyDescent="0.3">
      <c r="A2946" s="2">
        <v>2011</v>
      </c>
      <c r="B2946" s="2" t="s">
        <v>29</v>
      </c>
      <c r="C2946" s="2">
        <v>23</v>
      </c>
      <c r="D2946" s="3">
        <v>0</v>
      </c>
      <c r="F2946" s="2">
        <f t="shared" si="97"/>
        <v>0</v>
      </c>
      <c r="G2946" s="2">
        <v>1.3</v>
      </c>
      <c r="I2946" s="4">
        <f t="shared" si="98"/>
        <v>0</v>
      </c>
    </row>
    <row r="2947" spans="1:9" x14ac:dyDescent="0.3">
      <c r="A2947" s="2">
        <v>2011</v>
      </c>
      <c r="B2947" s="2" t="s">
        <v>29</v>
      </c>
      <c r="C2947" s="2">
        <v>24</v>
      </c>
      <c r="D2947" s="3">
        <v>0</v>
      </c>
      <c r="F2947" s="2">
        <f t="shared" si="97"/>
        <v>0</v>
      </c>
      <c r="G2947" s="2">
        <v>1.6</v>
      </c>
      <c r="I2947" s="4">
        <f t="shared" si="98"/>
        <v>0</v>
      </c>
    </row>
    <row r="2948" spans="1:9" x14ac:dyDescent="0.3">
      <c r="A2948" s="2">
        <v>2011</v>
      </c>
      <c r="B2948" s="2" t="s">
        <v>29</v>
      </c>
      <c r="C2948" s="2">
        <v>25</v>
      </c>
      <c r="D2948" s="3">
        <v>0</v>
      </c>
      <c r="F2948" s="2">
        <f t="shared" si="97"/>
        <v>0</v>
      </c>
      <c r="G2948" s="2">
        <v>1.7</v>
      </c>
      <c r="I2948" s="4">
        <f t="shared" si="98"/>
        <v>0</v>
      </c>
    </row>
    <row r="2949" spans="1:9" x14ac:dyDescent="0.3">
      <c r="A2949" s="2">
        <v>2011</v>
      </c>
      <c r="B2949" s="2" t="s">
        <v>29</v>
      </c>
      <c r="C2949" s="2">
        <v>26</v>
      </c>
      <c r="D2949" s="3">
        <v>5</v>
      </c>
      <c r="F2949" s="2">
        <f t="shared" si="97"/>
        <v>1.391168860076236E-2</v>
      </c>
      <c r="G2949" s="2">
        <v>1.3</v>
      </c>
      <c r="I2949" s="4">
        <f t="shared" si="98"/>
        <v>6.0337086612203983</v>
      </c>
    </row>
    <row r="2950" spans="1:9" x14ac:dyDescent="0.3">
      <c r="A2950" s="2">
        <v>2011</v>
      </c>
      <c r="B2950" s="2" t="s">
        <v>29</v>
      </c>
      <c r="C2950" s="2">
        <v>27</v>
      </c>
      <c r="D2950" s="3">
        <v>51</v>
      </c>
      <c r="F2950" s="2">
        <f t="shared" si="97"/>
        <v>0.14189922372777608</v>
      </c>
      <c r="G2950" s="2">
        <v>0.3</v>
      </c>
      <c r="I2950" s="4">
        <f t="shared" si="98"/>
        <v>61.543828344448059</v>
      </c>
    </row>
    <row r="2951" spans="1:9" x14ac:dyDescent="0.3">
      <c r="A2951" s="2">
        <v>2011</v>
      </c>
      <c r="B2951" s="2" t="s">
        <v>29</v>
      </c>
      <c r="C2951" s="2">
        <v>28</v>
      </c>
      <c r="D2951" s="3">
        <v>0</v>
      </c>
      <c r="F2951" s="2">
        <f t="shared" si="97"/>
        <v>0</v>
      </c>
      <c r="G2951" s="2">
        <v>1.3</v>
      </c>
      <c r="I2951" s="4">
        <f t="shared" si="98"/>
        <v>0</v>
      </c>
    </row>
    <row r="2952" spans="1:9" x14ac:dyDescent="0.3">
      <c r="A2952" s="2">
        <v>2011</v>
      </c>
      <c r="B2952" s="2" t="s">
        <v>29</v>
      </c>
      <c r="C2952" s="2">
        <v>29</v>
      </c>
      <c r="D2952" s="3">
        <v>0</v>
      </c>
      <c r="F2952" s="2">
        <f t="shared" si="97"/>
        <v>0</v>
      </c>
      <c r="G2952" s="2">
        <v>1</v>
      </c>
      <c r="I2952" s="4">
        <f t="shared" si="98"/>
        <v>0</v>
      </c>
    </row>
    <row r="2953" spans="1:9" x14ac:dyDescent="0.3">
      <c r="A2953" s="2">
        <v>2011</v>
      </c>
      <c r="B2953" s="2" t="s">
        <v>29</v>
      </c>
      <c r="C2953" s="2">
        <v>30</v>
      </c>
      <c r="D2953" s="3">
        <v>6</v>
      </c>
      <c r="F2953" s="2">
        <f t="shared" si="97"/>
        <v>1.669402632091483E-2</v>
      </c>
      <c r="G2953" s="2">
        <v>2.1</v>
      </c>
      <c r="I2953" s="4">
        <f t="shared" si="98"/>
        <v>7.2404503934644762</v>
      </c>
    </row>
    <row r="2954" spans="1:9" x14ac:dyDescent="0.3">
      <c r="A2954" s="2">
        <v>2011</v>
      </c>
      <c r="B2954" s="2" t="s">
        <v>29</v>
      </c>
      <c r="C2954" s="2">
        <v>31</v>
      </c>
      <c r="D2954" s="3">
        <v>3.5</v>
      </c>
      <c r="F2954" s="2">
        <f t="shared" si="97"/>
        <v>9.7381820205336509E-3</v>
      </c>
      <c r="G2954" s="2">
        <v>0.1</v>
      </c>
      <c r="I2954" s="4">
        <f t="shared" si="98"/>
        <v>4.2235960628542779</v>
      </c>
    </row>
    <row r="2955" spans="1:9" x14ac:dyDescent="0.3">
      <c r="A2955" s="2">
        <v>2011</v>
      </c>
      <c r="B2955" s="2" t="s">
        <v>30</v>
      </c>
      <c r="C2955" s="2">
        <v>1</v>
      </c>
      <c r="D2955" s="3">
        <v>44</v>
      </c>
      <c r="F2955" s="2">
        <f t="shared" si="97"/>
        <v>0.12242285968670877</v>
      </c>
      <c r="G2955" s="2">
        <v>0.5</v>
      </c>
      <c r="I2955" s="4">
        <f t="shared" si="98"/>
        <v>53.096636218739498</v>
      </c>
    </row>
    <row r="2956" spans="1:9" x14ac:dyDescent="0.3">
      <c r="A2956" s="2">
        <v>2011</v>
      </c>
      <c r="B2956" s="2" t="s">
        <v>30</v>
      </c>
      <c r="C2956" s="2">
        <v>2</v>
      </c>
      <c r="D2956" s="3">
        <v>2</v>
      </c>
      <c r="F2956" s="2">
        <f t="shared" si="97"/>
        <v>5.5646754403049442E-3</v>
      </c>
      <c r="G2956" s="2">
        <v>0.8</v>
      </c>
      <c r="I2956" s="4">
        <f t="shared" si="98"/>
        <v>2.4134834644881593</v>
      </c>
    </row>
    <row r="2957" spans="1:9" x14ac:dyDescent="0.3">
      <c r="A2957" s="2">
        <v>2011</v>
      </c>
      <c r="B2957" s="2" t="s">
        <v>30</v>
      </c>
      <c r="C2957" s="2">
        <v>3</v>
      </c>
      <c r="D2957" s="3">
        <v>0.3</v>
      </c>
      <c r="F2957" s="2">
        <f t="shared" si="97"/>
        <v>8.3470131604574153E-4</v>
      </c>
      <c r="G2957" s="2">
        <v>1.7</v>
      </c>
      <c r="I2957" s="4">
        <f t="shared" si="98"/>
        <v>0.36202251967322385</v>
      </c>
    </row>
    <row r="2958" spans="1:9" x14ac:dyDescent="0.3">
      <c r="A2958" s="2">
        <v>2011</v>
      </c>
      <c r="B2958" s="2" t="s">
        <v>30</v>
      </c>
      <c r="C2958" s="2">
        <v>4</v>
      </c>
      <c r="D2958" s="3">
        <v>0</v>
      </c>
      <c r="F2958" s="2">
        <f t="shared" si="97"/>
        <v>0</v>
      </c>
      <c r="G2958" s="2">
        <v>0.9</v>
      </c>
      <c r="I2958" s="4">
        <f t="shared" si="98"/>
        <v>0</v>
      </c>
    </row>
    <row r="2959" spans="1:9" x14ac:dyDescent="0.3">
      <c r="A2959" s="2">
        <v>2011</v>
      </c>
      <c r="B2959" s="2" t="s">
        <v>30</v>
      </c>
      <c r="C2959" s="2">
        <v>5</v>
      </c>
      <c r="D2959" s="3">
        <v>9</v>
      </c>
      <c r="F2959" s="2">
        <f t="shared" si="97"/>
        <v>2.5041039481372249E-2</v>
      </c>
      <c r="G2959" s="2">
        <v>0.4</v>
      </c>
      <c r="I2959" s="4">
        <f t="shared" si="98"/>
        <v>10.860675590196717</v>
      </c>
    </row>
    <row r="2960" spans="1:9" x14ac:dyDescent="0.3">
      <c r="A2960" s="2">
        <v>2011</v>
      </c>
      <c r="B2960" s="2" t="s">
        <v>30</v>
      </c>
      <c r="C2960" s="2">
        <v>6</v>
      </c>
      <c r="D2960" s="3">
        <v>0.6</v>
      </c>
      <c r="F2960" s="2">
        <f t="shared" si="97"/>
        <v>1.6694026320914831E-3</v>
      </c>
      <c r="G2960" s="2">
        <v>1.3</v>
      </c>
      <c r="I2960" s="4">
        <f t="shared" si="98"/>
        <v>0.72404503934644771</v>
      </c>
    </row>
    <row r="2961" spans="1:9" x14ac:dyDescent="0.3">
      <c r="A2961" s="2">
        <v>2011</v>
      </c>
      <c r="B2961" s="2" t="s">
        <v>30</v>
      </c>
      <c r="C2961" s="2">
        <v>7</v>
      </c>
      <c r="D2961" s="3">
        <v>0</v>
      </c>
      <c r="F2961" s="2">
        <f t="shared" si="97"/>
        <v>0</v>
      </c>
      <c r="G2961" s="2">
        <v>1.4</v>
      </c>
      <c r="I2961" s="4">
        <f t="shared" si="98"/>
        <v>0</v>
      </c>
    </row>
    <row r="2962" spans="1:9" x14ac:dyDescent="0.3">
      <c r="A2962" s="2">
        <v>2011</v>
      </c>
      <c r="B2962" s="2" t="s">
        <v>30</v>
      </c>
      <c r="C2962" s="2">
        <v>8</v>
      </c>
      <c r="D2962" s="3">
        <v>6.5</v>
      </c>
      <c r="F2962" s="2">
        <f t="shared" si="97"/>
        <v>1.8085195180991068E-2</v>
      </c>
      <c r="G2962" s="2">
        <v>0.4</v>
      </c>
      <c r="I2962" s="4">
        <f t="shared" si="98"/>
        <v>7.8438212595865169</v>
      </c>
    </row>
    <row r="2963" spans="1:9" x14ac:dyDescent="0.3">
      <c r="A2963" s="2">
        <v>2011</v>
      </c>
      <c r="B2963" s="2" t="s">
        <v>30</v>
      </c>
      <c r="C2963" s="2">
        <v>9</v>
      </c>
      <c r="D2963" s="3">
        <v>6</v>
      </c>
      <c r="F2963" s="2">
        <f t="shared" si="97"/>
        <v>1.669402632091483E-2</v>
      </c>
      <c r="G2963" s="2">
        <v>1.4</v>
      </c>
      <c r="I2963" s="4">
        <f t="shared" si="98"/>
        <v>7.2404503934644762</v>
      </c>
    </row>
    <row r="2964" spans="1:9" x14ac:dyDescent="0.3">
      <c r="A2964" s="2">
        <v>2011</v>
      </c>
      <c r="B2964" s="2" t="s">
        <v>30</v>
      </c>
      <c r="C2964" s="2">
        <v>10</v>
      </c>
      <c r="D2964" s="3">
        <v>0</v>
      </c>
      <c r="F2964" s="2">
        <f t="shared" si="97"/>
        <v>0</v>
      </c>
      <c r="G2964" s="2">
        <v>0.3</v>
      </c>
      <c r="I2964" s="4">
        <f t="shared" si="98"/>
        <v>0</v>
      </c>
    </row>
    <row r="2965" spans="1:9" x14ac:dyDescent="0.3">
      <c r="A2965" s="2">
        <v>2011</v>
      </c>
      <c r="B2965" s="2" t="s">
        <v>30</v>
      </c>
      <c r="C2965" s="2">
        <v>11</v>
      </c>
      <c r="D2965" s="3">
        <v>0</v>
      </c>
      <c r="F2965" s="2">
        <f t="shared" si="97"/>
        <v>0</v>
      </c>
      <c r="G2965" s="2">
        <v>1.4</v>
      </c>
      <c r="I2965" s="4">
        <f t="shared" si="98"/>
        <v>0</v>
      </c>
    </row>
    <row r="2966" spans="1:9" x14ac:dyDescent="0.3">
      <c r="A2966" s="2">
        <v>2011</v>
      </c>
      <c r="B2966" s="2" t="s">
        <v>30</v>
      </c>
      <c r="C2966" s="2">
        <v>12</v>
      </c>
      <c r="D2966" s="3">
        <v>0</v>
      </c>
      <c r="F2966" s="2">
        <f t="shared" si="97"/>
        <v>0</v>
      </c>
      <c r="G2966" s="2">
        <v>1.6</v>
      </c>
      <c r="I2966" s="4">
        <f t="shared" si="98"/>
        <v>0</v>
      </c>
    </row>
    <row r="2967" spans="1:9" x14ac:dyDescent="0.3">
      <c r="A2967" s="2">
        <v>2011</v>
      </c>
      <c r="B2967" s="2" t="s">
        <v>30</v>
      </c>
      <c r="C2967" s="2">
        <v>13</v>
      </c>
      <c r="D2967" s="3">
        <v>0</v>
      </c>
      <c r="F2967" s="2">
        <f t="shared" si="97"/>
        <v>0</v>
      </c>
      <c r="G2967" s="2">
        <v>1.4</v>
      </c>
      <c r="I2967" s="4">
        <f t="shared" si="98"/>
        <v>0</v>
      </c>
    </row>
    <row r="2968" spans="1:9" x14ac:dyDescent="0.3">
      <c r="A2968" s="2">
        <v>2011</v>
      </c>
      <c r="B2968" s="2" t="s">
        <v>30</v>
      </c>
      <c r="C2968" s="2">
        <v>14</v>
      </c>
      <c r="D2968" s="3">
        <v>0</v>
      </c>
      <c r="F2968" s="2">
        <f t="shared" si="97"/>
        <v>0</v>
      </c>
      <c r="G2968" s="2">
        <v>1.5</v>
      </c>
      <c r="I2968" s="4">
        <f t="shared" si="98"/>
        <v>0</v>
      </c>
    </row>
    <row r="2969" spans="1:9" x14ac:dyDescent="0.3">
      <c r="A2969" s="2">
        <v>2011</v>
      </c>
      <c r="B2969" s="2" t="s">
        <v>30</v>
      </c>
      <c r="C2969" s="2">
        <v>15</v>
      </c>
      <c r="D2969" s="3">
        <v>0</v>
      </c>
      <c r="F2969" s="2">
        <f t="shared" si="97"/>
        <v>0</v>
      </c>
      <c r="G2969" s="2">
        <v>1.6</v>
      </c>
      <c r="I2969" s="4">
        <f t="shared" si="98"/>
        <v>0</v>
      </c>
    </row>
    <row r="2970" spans="1:9" x14ac:dyDescent="0.3">
      <c r="A2970" s="2">
        <v>2011</v>
      </c>
      <c r="B2970" s="2" t="s">
        <v>30</v>
      </c>
      <c r="C2970" s="2">
        <v>16</v>
      </c>
      <c r="D2970" s="3">
        <v>0</v>
      </c>
      <c r="F2970" s="2">
        <f t="shared" si="97"/>
        <v>0</v>
      </c>
      <c r="G2970" s="2">
        <v>2.9</v>
      </c>
      <c r="I2970" s="4">
        <f t="shared" si="98"/>
        <v>0</v>
      </c>
    </row>
    <row r="2971" spans="1:9" x14ac:dyDescent="0.3">
      <c r="A2971" s="2">
        <v>2011</v>
      </c>
      <c r="B2971" s="2" t="s">
        <v>30</v>
      </c>
      <c r="C2971" s="2">
        <v>17</v>
      </c>
      <c r="D2971" s="3">
        <v>0.3</v>
      </c>
      <c r="F2971" s="2">
        <f t="shared" si="97"/>
        <v>8.3470131604574153E-4</v>
      </c>
      <c r="G2971" s="2">
        <v>2.2999999999999998</v>
      </c>
      <c r="I2971" s="4">
        <f t="shared" si="98"/>
        <v>0.36202251967322385</v>
      </c>
    </row>
    <row r="2972" spans="1:9" x14ac:dyDescent="0.3">
      <c r="A2972" s="2">
        <v>2011</v>
      </c>
      <c r="B2972" s="2" t="s">
        <v>30</v>
      </c>
      <c r="C2972" s="2">
        <v>18</v>
      </c>
      <c r="D2972" s="3">
        <v>0</v>
      </c>
      <c r="F2972" s="2">
        <f t="shared" si="97"/>
        <v>0</v>
      </c>
      <c r="G2972" s="2">
        <v>2.1</v>
      </c>
      <c r="I2972" s="4">
        <f t="shared" si="98"/>
        <v>0</v>
      </c>
    </row>
    <row r="2973" spans="1:9" x14ac:dyDescent="0.3">
      <c r="A2973" s="2">
        <v>2011</v>
      </c>
      <c r="B2973" s="2" t="s">
        <v>30</v>
      </c>
      <c r="C2973" s="2">
        <v>19</v>
      </c>
      <c r="D2973" s="3">
        <v>0</v>
      </c>
      <c r="F2973" s="2">
        <f t="shared" si="97"/>
        <v>0</v>
      </c>
      <c r="G2973" s="2">
        <v>2.2000000000000002</v>
      </c>
      <c r="I2973" s="4">
        <f t="shared" si="98"/>
        <v>0</v>
      </c>
    </row>
    <row r="2974" spans="1:9" x14ac:dyDescent="0.3">
      <c r="A2974" s="2">
        <v>2011</v>
      </c>
      <c r="B2974" s="2" t="s">
        <v>30</v>
      </c>
      <c r="C2974" s="2">
        <v>20</v>
      </c>
      <c r="D2974" s="3">
        <v>0.01</v>
      </c>
      <c r="F2974" s="2">
        <f t="shared" si="97"/>
        <v>2.7823377201524719E-5</v>
      </c>
      <c r="G2974" s="2">
        <v>3.6</v>
      </c>
      <c r="I2974" s="4">
        <f t="shared" si="98"/>
        <v>1.2067417322440795E-2</v>
      </c>
    </row>
    <row r="2975" spans="1:9" x14ac:dyDescent="0.3">
      <c r="A2975" s="2">
        <v>2011</v>
      </c>
      <c r="B2975" s="2" t="s">
        <v>30</v>
      </c>
      <c r="C2975" s="2">
        <v>21</v>
      </c>
      <c r="D2975" s="3">
        <v>17</v>
      </c>
      <c r="F2975" s="2">
        <f t="shared" si="97"/>
        <v>4.7299741242592022E-2</v>
      </c>
      <c r="G2975" s="2">
        <v>1.3</v>
      </c>
      <c r="I2975" s="4">
        <f t="shared" si="98"/>
        <v>20.514609448149351</v>
      </c>
    </row>
    <row r="2976" spans="1:9" x14ac:dyDescent="0.3">
      <c r="A2976" s="2">
        <v>2011</v>
      </c>
      <c r="B2976" s="2" t="s">
        <v>30</v>
      </c>
      <c r="C2976" s="2">
        <v>22</v>
      </c>
      <c r="D2976" s="3">
        <v>0</v>
      </c>
      <c r="F2976" s="2">
        <f t="shared" si="97"/>
        <v>0</v>
      </c>
      <c r="G2976" s="2">
        <v>2.2000000000000002</v>
      </c>
      <c r="I2976" s="4">
        <f t="shared" si="98"/>
        <v>0</v>
      </c>
    </row>
    <row r="2977" spans="1:9" x14ac:dyDescent="0.3">
      <c r="A2977" s="2">
        <v>2011</v>
      </c>
      <c r="B2977" s="2" t="s">
        <v>30</v>
      </c>
      <c r="C2977" s="2">
        <v>23</v>
      </c>
      <c r="D2977" s="3">
        <v>0</v>
      </c>
      <c r="F2977" s="2">
        <f t="shared" si="97"/>
        <v>0</v>
      </c>
      <c r="G2977" s="2">
        <v>2</v>
      </c>
      <c r="I2977" s="4">
        <f t="shared" si="98"/>
        <v>0</v>
      </c>
    </row>
    <row r="2978" spans="1:9" x14ac:dyDescent="0.3">
      <c r="A2978" s="2">
        <v>2011</v>
      </c>
      <c r="B2978" s="2" t="s">
        <v>30</v>
      </c>
      <c r="C2978" s="2">
        <v>24</v>
      </c>
      <c r="D2978" s="3">
        <v>0</v>
      </c>
      <c r="F2978" s="2">
        <f t="shared" si="97"/>
        <v>0</v>
      </c>
      <c r="G2978" s="2">
        <v>2.4</v>
      </c>
      <c r="I2978" s="4">
        <f t="shared" si="98"/>
        <v>0</v>
      </c>
    </row>
    <row r="2979" spans="1:9" x14ac:dyDescent="0.3">
      <c r="A2979" s="2">
        <v>2011</v>
      </c>
      <c r="B2979" s="2" t="s">
        <v>30</v>
      </c>
      <c r="C2979" s="2">
        <v>25</v>
      </c>
      <c r="D2979" s="3">
        <v>0</v>
      </c>
      <c r="F2979" s="2">
        <f t="shared" si="97"/>
        <v>0</v>
      </c>
      <c r="G2979" s="2">
        <v>0.4</v>
      </c>
      <c r="I2979" s="4">
        <f t="shared" si="98"/>
        <v>0</v>
      </c>
    </row>
    <row r="2980" spans="1:9" x14ac:dyDescent="0.3">
      <c r="A2980" s="2">
        <v>2011</v>
      </c>
      <c r="B2980" s="2" t="s">
        <v>30</v>
      </c>
      <c r="C2980" s="2">
        <v>26</v>
      </c>
      <c r="D2980" s="3">
        <v>7.8</v>
      </c>
      <c r="F2980" s="2">
        <f t="shared" si="97"/>
        <v>2.1702234217189281E-2</v>
      </c>
      <c r="G2980" s="2">
        <v>1.9</v>
      </c>
      <c r="I2980" s="4">
        <f t="shared" si="98"/>
        <v>9.4125855115038206</v>
      </c>
    </row>
    <row r="2981" spans="1:9" x14ac:dyDescent="0.3">
      <c r="A2981" s="2">
        <v>2011</v>
      </c>
      <c r="B2981" s="2" t="s">
        <v>30</v>
      </c>
      <c r="C2981" s="2">
        <v>27</v>
      </c>
      <c r="D2981" s="3">
        <v>0.2</v>
      </c>
      <c r="F2981" s="2">
        <f t="shared" si="97"/>
        <v>5.5646754403049442E-4</v>
      </c>
      <c r="G2981" s="2">
        <v>1.8</v>
      </c>
      <c r="I2981" s="4">
        <f t="shared" si="98"/>
        <v>0.24134834644881592</v>
      </c>
    </row>
    <row r="2982" spans="1:9" x14ac:dyDescent="0.3">
      <c r="A2982" s="2">
        <v>2011</v>
      </c>
      <c r="B2982" s="2" t="s">
        <v>30</v>
      </c>
      <c r="C2982" s="2">
        <v>28</v>
      </c>
      <c r="D2982" s="3">
        <v>0</v>
      </c>
      <c r="F2982" s="2">
        <f t="shared" si="97"/>
        <v>0</v>
      </c>
      <c r="G2982" s="2">
        <v>1.8</v>
      </c>
      <c r="I2982" s="4">
        <f t="shared" si="98"/>
        <v>0</v>
      </c>
    </row>
    <row r="2983" spans="1:9" x14ac:dyDescent="0.3">
      <c r="A2983" s="2">
        <v>2011</v>
      </c>
      <c r="B2983" s="2" t="s">
        <v>31</v>
      </c>
      <c r="C2983" s="2">
        <v>1</v>
      </c>
      <c r="D2983" s="3">
        <v>0</v>
      </c>
      <c r="F2983" s="2">
        <f t="shared" si="97"/>
        <v>0</v>
      </c>
      <c r="G2983" s="2">
        <v>4.5</v>
      </c>
      <c r="I2983" s="4">
        <f t="shared" si="98"/>
        <v>0</v>
      </c>
    </row>
    <row r="2984" spans="1:9" x14ac:dyDescent="0.3">
      <c r="A2984" s="2">
        <v>2011</v>
      </c>
      <c r="B2984" s="2" t="s">
        <v>31</v>
      </c>
      <c r="C2984" s="2">
        <v>2</v>
      </c>
      <c r="D2984" s="3">
        <v>0</v>
      </c>
      <c r="F2984" s="2">
        <f t="shared" si="97"/>
        <v>0</v>
      </c>
      <c r="G2984" s="2">
        <v>3.9</v>
      </c>
      <c r="I2984" s="4">
        <f t="shared" si="98"/>
        <v>0</v>
      </c>
    </row>
    <row r="2985" spans="1:9" x14ac:dyDescent="0.3">
      <c r="A2985" s="2">
        <v>2011</v>
      </c>
      <c r="B2985" s="2" t="s">
        <v>31</v>
      </c>
      <c r="C2985" s="2">
        <v>3</v>
      </c>
      <c r="D2985" s="3">
        <v>0</v>
      </c>
      <c r="F2985" s="2">
        <f t="shared" si="97"/>
        <v>0</v>
      </c>
      <c r="G2985" s="2">
        <v>3.3</v>
      </c>
      <c r="I2985" s="4">
        <f t="shared" si="98"/>
        <v>0</v>
      </c>
    </row>
    <row r="2986" spans="1:9" x14ac:dyDescent="0.3">
      <c r="A2986" s="2">
        <v>2011</v>
      </c>
      <c r="B2986" s="2" t="s">
        <v>31</v>
      </c>
      <c r="C2986" s="2">
        <v>4</v>
      </c>
      <c r="D2986" s="3">
        <v>0</v>
      </c>
      <c r="F2986" s="2">
        <f t="shared" si="97"/>
        <v>0</v>
      </c>
      <c r="G2986" s="2">
        <v>2.1</v>
      </c>
      <c r="I2986" s="4">
        <f t="shared" si="98"/>
        <v>0</v>
      </c>
    </row>
    <row r="2987" spans="1:9" x14ac:dyDescent="0.3">
      <c r="A2987" s="2">
        <v>2011</v>
      </c>
      <c r="B2987" s="2" t="s">
        <v>31</v>
      </c>
      <c r="C2987" s="2">
        <v>5</v>
      </c>
      <c r="D2987" s="3">
        <v>0</v>
      </c>
      <c r="F2987" s="2">
        <f t="shared" si="97"/>
        <v>0</v>
      </c>
      <c r="G2987" s="2">
        <v>1.4</v>
      </c>
      <c r="I2987" s="4">
        <f t="shared" si="98"/>
        <v>0</v>
      </c>
    </row>
    <row r="2988" spans="1:9" x14ac:dyDescent="0.3">
      <c r="A2988" s="2">
        <v>2011</v>
      </c>
      <c r="B2988" s="2" t="s">
        <v>31</v>
      </c>
      <c r="C2988" s="2">
        <v>6</v>
      </c>
      <c r="D2988" s="3">
        <v>0</v>
      </c>
      <c r="F2988" s="2">
        <f t="shared" si="97"/>
        <v>0</v>
      </c>
      <c r="G2988" s="2">
        <v>2.2000000000000002</v>
      </c>
      <c r="I2988" s="4">
        <f t="shared" si="98"/>
        <v>0</v>
      </c>
    </row>
    <row r="2989" spans="1:9" x14ac:dyDescent="0.3">
      <c r="A2989" s="2">
        <v>2011</v>
      </c>
      <c r="B2989" s="2" t="s">
        <v>31</v>
      </c>
      <c r="C2989" s="2">
        <v>7</v>
      </c>
      <c r="D2989" s="3">
        <v>0</v>
      </c>
      <c r="F2989" s="2">
        <f t="shared" ref="F2989:F3052" si="99">D2989/359.41</f>
        <v>0</v>
      </c>
      <c r="G2989" s="2">
        <v>2.6</v>
      </c>
      <c r="I2989" s="4">
        <f t="shared" ref="I2989:I3052" si="100">F2989*$T$28</f>
        <v>0</v>
      </c>
    </row>
    <row r="2990" spans="1:9" x14ac:dyDescent="0.3">
      <c r="A2990" s="2">
        <v>2011</v>
      </c>
      <c r="B2990" s="2" t="s">
        <v>31</v>
      </c>
      <c r="C2990" s="2">
        <v>8</v>
      </c>
      <c r="D2990" s="3">
        <v>0</v>
      </c>
      <c r="F2990" s="2">
        <f t="shared" si="99"/>
        <v>0</v>
      </c>
      <c r="G2990" s="2">
        <v>4.2</v>
      </c>
      <c r="I2990" s="4">
        <f t="shared" si="100"/>
        <v>0</v>
      </c>
    </row>
    <row r="2991" spans="1:9" x14ac:dyDescent="0.3">
      <c r="A2991" s="2">
        <v>2011</v>
      </c>
      <c r="B2991" s="2" t="s">
        <v>31</v>
      </c>
      <c r="C2991" s="2">
        <v>9</v>
      </c>
      <c r="D2991" s="3">
        <v>7.2</v>
      </c>
      <c r="F2991" s="2">
        <f t="shared" si="99"/>
        <v>2.0032831585097798E-2</v>
      </c>
      <c r="G2991" s="2">
        <v>1.6</v>
      </c>
      <c r="I2991" s="4">
        <f t="shared" si="100"/>
        <v>8.6885404721573725</v>
      </c>
    </row>
    <row r="2992" spans="1:9" x14ac:dyDescent="0.3">
      <c r="A2992" s="2">
        <v>2011</v>
      </c>
      <c r="B2992" s="2" t="s">
        <v>31</v>
      </c>
      <c r="C2992" s="2">
        <v>10</v>
      </c>
      <c r="D2992" s="3">
        <v>8.3000000000000007</v>
      </c>
      <c r="F2992" s="2">
        <f t="shared" si="99"/>
        <v>2.3093403077265519E-2</v>
      </c>
      <c r="G2992" s="2">
        <v>1.9</v>
      </c>
      <c r="I2992" s="4">
        <f t="shared" si="100"/>
        <v>10.01595637762586</v>
      </c>
    </row>
    <row r="2993" spans="1:9" x14ac:dyDescent="0.3">
      <c r="A2993" s="2">
        <v>2011</v>
      </c>
      <c r="B2993" s="2" t="s">
        <v>31</v>
      </c>
      <c r="C2993" s="2">
        <v>11</v>
      </c>
      <c r="D2993" s="3">
        <v>11</v>
      </c>
      <c r="F2993" s="2">
        <f t="shared" si="99"/>
        <v>3.0605714921677192E-2</v>
      </c>
      <c r="G2993" s="2">
        <v>1.6</v>
      </c>
      <c r="I2993" s="4">
        <f t="shared" si="100"/>
        <v>13.274159054684874</v>
      </c>
    </row>
    <row r="2994" spans="1:9" x14ac:dyDescent="0.3">
      <c r="A2994" s="2">
        <v>2011</v>
      </c>
      <c r="B2994" s="2" t="s">
        <v>31</v>
      </c>
      <c r="C2994" s="2">
        <v>12</v>
      </c>
      <c r="D2994" s="3">
        <v>9.3000000000000007</v>
      </c>
      <c r="F2994" s="2">
        <f t="shared" si="99"/>
        <v>2.5875740797417991E-2</v>
      </c>
      <c r="G2994" s="2">
        <v>1.6</v>
      </c>
      <c r="I2994" s="4">
        <f t="shared" si="100"/>
        <v>11.22269810986994</v>
      </c>
    </row>
    <row r="2995" spans="1:9" x14ac:dyDescent="0.3">
      <c r="A2995" s="2">
        <v>2011</v>
      </c>
      <c r="B2995" s="2" t="s">
        <v>31</v>
      </c>
      <c r="C2995" s="2">
        <v>13</v>
      </c>
      <c r="D2995" s="3">
        <v>10</v>
      </c>
      <c r="F2995" s="2">
        <f t="shared" si="99"/>
        <v>2.782337720152472E-2</v>
      </c>
      <c r="G2995" s="2">
        <v>2.1</v>
      </c>
      <c r="I2995" s="4">
        <f t="shared" si="100"/>
        <v>12.067417322440797</v>
      </c>
    </row>
    <row r="2996" spans="1:9" x14ac:dyDescent="0.3">
      <c r="A2996" s="2">
        <v>2011</v>
      </c>
      <c r="B2996" s="2" t="s">
        <v>31</v>
      </c>
      <c r="C2996" s="2">
        <v>14</v>
      </c>
      <c r="D2996" s="3">
        <v>0.4</v>
      </c>
      <c r="F2996" s="2">
        <f t="shared" si="99"/>
        <v>1.1129350880609888E-3</v>
      </c>
      <c r="G2996" s="2">
        <v>2.9</v>
      </c>
      <c r="I2996" s="4">
        <f t="shared" si="100"/>
        <v>0.48269669289763184</v>
      </c>
    </row>
    <row r="2997" spans="1:9" x14ac:dyDescent="0.3">
      <c r="A2997" s="2">
        <v>2011</v>
      </c>
      <c r="B2997" s="2" t="s">
        <v>31</v>
      </c>
      <c r="C2997" s="2">
        <v>15</v>
      </c>
      <c r="D2997" s="3">
        <v>0</v>
      </c>
      <c r="F2997" s="2">
        <f t="shared" si="99"/>
        <v>0</v>
      </c>
      <c r="G2997" s="2">
        <v>3.3</v>
      </c>
      <c r="I2997" s="4">
        <f t="shared" si="100"/>
        <v>0</v>
      </c>
    </row>
    <row r="2998" spans="1:9" x14ac:dyDescent="0.3">
      <c r="A2998" s="2">
        <v>2011</v>
      </c>
      <c r="B2998" s="2" t="s">
        <v>31</v>
      </c>
      <c r="C2998" s="2">
        <v>16</v>
      </c>
      <c r="D2998" s="3">
        <v>0</v>
      </c>
      <c r="F2998" s="2">
        <f t="shared" si="99"/>
        <v>0</v>
      </c>
      <c r="G2998" s="2">
        <v>3</v>
      </c>
      <c r="I2998" s="4">
        <f t="shared" si="100"/>
        <v>0</v>
      </c>
    </row>
    <row r="2999" spans="1:9" x14ac:dyDescent="0.3">
      <c r="A2999" s="2">
        <v>2011</v>
      </c>
      <c r="B2999" s="2" t="s">
        <v>31</v>
      </c>
      <c r="C2999" s="2">
        <v>17</v>
      </c>
      <c r="D2999" s="3">
        <v>0</v>
      </c>
      <c r="F2999" s="2">
        <f t="shared" si="99"/>
        <v>0</v>
      </c>
      <c r="G2999" s="2">
        <v>2.1</v>
      </c>
      <c r="I2999" s="4">
        <f t="shared" si="100"/>
        <v>0</v>
      </c>
    </row>
    <row r="3000" spans="1:9" x14ac:dyDescent="0.3">
      <c r="A3000" s="2">
        <v>2011</v>
      </c>
      <c r="B3000" s="2" t="s">
        <v>31</v>
      </c>
      <c r="C3000" s="2">
        <v>18</v>
      </c>
      <c r="D3000" s="3">
        <v>0</v>
      </c>
      <c r="F3000" s="2">
        <f t="shared" si="99"/>
        <v>0</v>
      </c>
      <c r="G3000" s="2">
        <v>3.3</v>
      </c>
      <c r="I3000" s="4">
        <f t="shared" si="100"/>
        <v>0</v>
      </c>
    </row>
    <row r="3001" spans="1:9" x14ac:dyDescent="0.3">
      <c r="A3001" s="2">
        <v>2011</v>
      </c>
      <c r="B3001" s="2" t="s">
        <v>31</v>
      </c>
      <c r="C3001" s="2">
        <v>19</v>
      </c>
      <c r="D3001" s="3">
        <v>0</v>
      </c>
      <c r="F3001" s="2">
        <f t="shared" si="99"/>
        <v>0</v>
      </c>
      <c r="G3001" s="2">
        <v>2.7</v>
      </c>
      <c r="I3001" s="4">
        <f t="shared" si="100"/>
        <v>0</v>
      </c>
    </row>
    <row r="3002" spans="1:9" x14ac:dyDescent="0.3">
      <c r="A3002" s="2">
        <v>2011</v>
      </c>
      <c r="B3002" s="2" t="s">
        <v>31</v>
      </c>
      <c r="C3002" s="2">
        <v>20</v>
      </c>
      <c r="D3002" s="3">
        <v>0</v>
      </c>
      <c r="F3002" s="2">
        <f t="shared" si="99"/>
        <v>0</v>
      </c>
      <c r="G3002" s="2">
        <v>2.9</v>
      </c>
      <c r="I3002" s="4">
        <f t="shared" si="100"/>
        <v>0</v>
      </c>
    </row>
    <row r="3003" spans="1:9" x14ac:dyDescent="0.3">
      <c r="A3003" s="2">
        <v>2011</v>
      </c>
      <c r="B3003" s="2" t="s">
        <v>31</v>
      </c>
      <c r="C3003" s="2">
        <v>21</v>
      </c>
      <c r="D3003" s="3">
        <v>0</v>
      </c>
      <c r="F3003" s="2">
        <f t="shared" si="99"/>
        <v>0</v>
      </c>
      <c r="G3003" s="2">
        <v>3.2</v>
      </c>
      <c r="I3003" s="4">
        <f t="shared" si="100"/>
        <v>0</v>
      </c>
    </row>
    <row r="3004" spans="1:9" x14ac:dyDescent="0.3">
      <c r="A3004" s="2">
        <v>2011</v>
      </c>
      <c r="B3004" s="2" t="s">
        <v>31</v>
      </c>
      <c r="C3004" s="2">
        <v>22</v>
      </c>
      <c r="D3004" s="3">
        <v>0</v>
      </c>
      <c r="F3004" s="2">
        <f t="shared" si="99"/>
        <v>0</v>
      </c>
      <c r="G3004" s="2">
        <v>2.4</v>
      </c>
      <c r="I3004" s="4">
        <f t="shared" si="100"/>
        <v>0</v>
      </c>
    </row>
    <row r="3005" spans="1:9" x14ac:dyDescent="0.3">
      <c r="A3005" s="2">
        <v>2011</v>
      </c>
      <c r="B3005" s="2" t="s">
        <v>31</v>
      </c>
      <c r="C3005" s="2">
        <v>23</v>
      </c>
      <c r="D3005" s="3">
        <v>0</v>
      </c>
      <c r="F3005" s="2">
        <f t="shared" si="99"/>
        <v>0</v>
      </c>
      <c r="G3005" s="2">
        <v>3.4</v>
      </c>
      <c r="I3005" s="4">
        <f t="shared" si="100"/>
        <v>0</v>
      </c>
    </row>
    <row r="3006" spans="1:9" x14ac:dyDescent="0.3">
      <c r="A3006" s="2">
        <v>2011</v>
      </c>
      <c r="B3006" s="2" t="s">
        <v>31</v>
      </c>
      <c r="C3006" s="2">
        <v>24</v>
      </c>
      <c r="D3006" s="3">
        <v>0</v>
      </c>
      <c r="F3006" s="2">
        <f t="shared" si="99"/>
        <v>0</v>
      </c>
      <c r="G3006" s="2">
        <v>3.4</v>
      </c>
      <c r="I3006" s="4">
        <f t="shared" si="100"/>
        <v>0</v>
      </c>
    </row>
    <row r="3007" spans="1:9" x14ac:dyDescent="0.3">
      <c r="A3007" s="2">
        <v>2011</v>
      </c>
      <c r="B3007" s="2" t="s">
        <v>31</v>
      </c>
      <c r="C3007" s="2">
        <v>25</v>
      </c>
      <c r="D3007" s="3">
        <v>0</v>
      </c>
      <c r="F3007" s="2">
        <f t="shared" si="99"/>
        <v>0</v>
      </c>
      <c r="G3007" s="2">
        <v>5.8</v>
      </c>
      <c r="I3007" s="4">
        <f t="shared" si="100"/>
        <v>0</v>
      </c>
    </row>
    <row r="3008" spans="1:9" x14ac:dyDescent="0.3">
      <c r="A3008" s="2">
        <v>2011</v>
      </c>
      <c r="B3008" s="2" t="s">
        <v>31</v>
      </c>
      <c r="C3008" s="2">
        <v>26</v>
      </c>
      <c r="D3008" s="3">
        <v>0</v>
      </c>
      <c r="F3008" s="2">
        <f t="shared" si="99"/>
        <v>0</v>
      </c>
      <c r="G3008" s="2">
        <v>3.6</v>
      </c>
      <c r="I3008" s="4">
        <f t="shared" si="100"/>
        <v>0</v>
      </c>
    </row>
    <row r="3009" spans="1:9" x14ac:dyDescent="0.3">
      <c r="A3009" s="2">
        <v>2011</v>
      </c>
      <c r="B3009" s="2" t="s">
        <v>31</v>
      </c>
      <c r="C3009" s="2">
        <v>27</v>
      </c>
      <c r="D3009" s="3">
        <v>0</v>
      </c>
      <c r="F3009" s="2">
        <f t="shared" si="99"/>
        <v>0</v>
      </c>
      <c r="G3009" s="2">
        <v>3.2</v>
      </c>
      <c r="I3009" s="4">
        <f t="shared" si="100"/>
        <v>0</v>
      </c>
    </row>
    <row r="3010" spans="1:9" x14ac:dyDescent="0.3">
      <c r="A3010" s="2">
        <v>2011</v>
      </c>
      <c r="B3010" s="2" t="s">
        <v>31</v>
      </c>
      <c r="C3010" s="2">
        <v>28</v>
      </c>
      <c r="D3010" s="3">
        <v>0</v>
      </c>
      <c r="F3010" s="2">
        <f t="shared" si="99"/>
        <v>0</v>
      </c>
      <c r="G3010" s="2">
        <v>4.8</v>
      </c>
      <c r="I3010" s="4">
        <f t="shared" si="100"/>
        <v>0</v>
      </c>
    </row>
    <row r="3011" spans="1:9" x14ac:dyDescent="0.3">
      <c r="A3011" s="2">
        <v>2011</v>
      </c>
      <c r="B3011" s="2" t="s">
        <v>31</v>
      </c>
      <c r="C3011" s="2">
        <v>29</v>
      </c>
      <c r="D3011" s="3">
        <v>0</v>
      </c>
      <c r="F3011" s="2">
        <f t="shared" si="99"/>
        <v>0</v>
      </c>
      <c r="G3011" s="2">
        <v>4.0999999999999996</v>
      </c>
      <c r="I3011" s="4">
        <f t="shared" si="100"/>
        <v>0</v>
      </c>
    </row>
    <row r="3012" spans="1:9" x14ac:dyDescent="0.3">
      <c r="A3012" s="2">
        <v>2011</v>
      </c>
      <c r="B3012" s="2" t="s">
        <v>31</v>
      </c>
      <c r="C3012" s="2">
        <v>30</v>
      </c>
      <c r="D3012" s="3">
        <v>0</v>
      </c>
      <c r="F3012" s="2">
        <f t="shared" si="99"/>
        <v>0</v>
      </c>
      <c r="G3012" s="2">
        <v>4.5</v>
      </c>
      <c r="I3012" s="4">
        <f t="shared" si="100"/>
        <v>0</v>
      </c>
    </row>
    <row r="3013" spans="1:9" x14ac:dyDescent="0.3">
      <c r="A3013" s="2">
        <v>2011</v>
      </c>
      <c r="B3013" s="2" t="s">
        <v>31</v>
      </c>
      <c r="C3013" s="2">
        <v>31</v>
      </c>
      <c r="D3013" s="3">
        <v>0</v>
      </c>
      <c r="F3013" s="2">
        <f t="shared" si="99"/>
        <v>0</v>
      </c>
      <c r="G3013" s="2">
        <v>3.8</v>
      </c>
      <c r="I3013" s="4">
        <f t="shared" si="100"/>
        <v>0</v>
      </c>
    </row>
    <row r="3014" spans="1:9" x14ac:dyDescent="0.3">
      <c r="A3014" s="2">
        <v>2011</v>
      </c>
      <c r="B3014" s="2" t="s">
        <v>32</v>
      </c>
      <c r="C3014" s="2">
        <v>1</v>
      </c>
      <c r="D3014" s="3">
        <v>0</v>
      </c>
      <c r="F3014" s="2">
        <f t="shared" si="99"/>
        <v>0</v>
      </c>
      <c r="G3014" s="2">
        <v>2.5</v>
      </c>
      <c r="I3014" s="4">
        <f t="shared" si="100"/>
        <v>0</v>
      </c>
    </row>
    <row r="3015" spans="1:9" x14ac:dyDescent="0.3">
      <c r="A3015" s="2">
        <v>2011</v>
      </c>
      <c r="B3015" s="2" t="s">
        <v>32</v>
      </c>
      <c r="C3015" s="2">
        <v>2</v>
      </c>
      <c r="D3015" s="3">
        <v>0</v>
      </c>
      <c r="F3015" s="2">
        <f t="shared" si="99"/>
        <v>0</v>
      </c>
      <c r="G3015" s="2">
        <v>3.3</v>
      </c>
      <c r="I3015" s="4">
        <f t="shared" si="100"/>
        <v>0</v>
      </c>
    </row>
    <row r="3016" spans="1:9" x14ac:dyDescent="0.3">
      <c r="A3016" s="2">
        <v>2011</v>
      </c>
      <c r="B3016" s="2" t="s">
        <v>32</v>
      </c>
      <c r="C3016" s="2">
        <v>3</v>
      </c>
      <c r="D3016" s="3">
        <v>0</v>
      </c>
      <c r="F3016" s="2">
        <f t="shared" si="99"/>
        <v>0</v>
      </c>
      <c r="G3016" s="2">
        <v>3.4</v>
      </c>
      <c r="I3016" s="4">
        <f t="shared" si="100"/>
        <v>0</v>
      </c>
    </row>
    <row r="3017" spans="1:9" x14ac:dyDescent="0.3">
      <c r="A3017" s="2">
        <v>2011</v>
      </c>
      <c r="B3017" s="2" t="s">
        <v>32</v>
      </c>
      <c r="C3017" s="2">
        <v>4</v>
      </c>
      <c r="D3017" s="3">
        <v>0</v>
      </c>
      <c r="F3017" s="2">
        <f t="shared" si="99"/>
        <v>0</v>
      </c>
      <c r="G3017" s="2">
        <v>5</v>
      </c>
      <c r="I3017" s="4">
        <f t="shared" si="100"/>
        <v>0</v>
      </c>
    </row>
    <row r="3018" spans="1:9" x14ac:dyDescent="0.3">
      <c r="A3018" s="2">
        <v>2011</v>
      </c>
      <c r="B3018" s="2" t="s">
        <v>32</v>
      </c>
      <c r="C3018" s="2">
        <v>5</v>
      </c>
      <c r="D3018" s="3">
        <v>1.6</v>
      </c>
      <c r="F3018" s="2">
        <f t="shared" si="99"/>
        <v>4.4517403522439554E-3</v>
      </c>
      <c r="G3018" s="2">
        <v>4</v>
      </c>
      <c r="I3018" s="4">
        <f t="shared" si="100"/>
        <v>1.9307867715905274</v>
      </c>
    </row>
    <row r="3019" spans="1:9" x14ac:dyDescent="0.3">
      <c r="A3019" s="2">
        <v>2011</v>
      </c>
      <c r="B3019" s="2" t="s">
        <v>32</v>
      </c>
      <c r="C3019" s="2">
        <v>6</v>
      </c>
      <c r="D3019" s="3">
        <v>1.8</v>
      </c>
      <c r="F3019" s="2">
        <f t="shared" si="99"/>
        <v>5.0082078962744494E-3</v>
      </c>
      <c r="G3019" s="2">
        <v>3.7</v>
      </c>
      <c r="I3019" s="4">
        <f t="shared" si="100"/>
        <v>2.1721351180393431</v>
      </c>
    </row>
    <row r="3020" spans="1:9" x14ac:dyDescent="0.3">
      <c r="A3020" s="2">
        <v>2011</v>
      </c>
      <c r="B3020" s="2" t="s">
        <v>32</v>
      </c>
      <c r="C3020" s="2">
        <v>7</v>
      </c>
      <c r="D3020" s="3">
        <v>0</v>
      </c>
      <c r="F3020" s="2">
        <f t="shared" si="99"/>
        <v>0</v>
      </c>
      <c r="G3020" s="2">
        <v>2.4</v>
      </c>
      <c r="I3020" s="4">
        <f t="shared" si="100"/>
        <v>0</v>
      </c>
    </row>
    <row r="3021" spans="1:9" x14ac:dyDescent="0.3">
      <c r="A3021" s="2">
        <v>2011</v>
      </c>
      <c r="B3021" s="2" t="s">
        <v>32</v>
      </c>
      <c r="C3021" s="2">
        <v>8</v>
      </c>
      <c r="D3021" s="3">
        <v>0</v>
      </c>
      <c r="F3021" s="2">
        <f t="shared" si="99"/>
        <v>0</v>
      </c>
      <c r="G3021" s="2">
        <v>4.4000000000000004</v>
      </c>
      <c r="I3021" s="4">
        <f t="shared" si="100"/>
        <v>0</v>
      </c>
    </row>
    <row r="3022" spans="1:9" x14ac:dyDescent="0.3">
      <c r="A3022" s="2">
        <v>2011</v>
      </c>
      <c r="B3022" s="2" t="s">
        <v>32</v>
      </c>
      <c r="C3022" s="2">
        <v>9</v>
      </c>
      <c r="D3022" s="3">
        <v>0</v>
      </c>
      <c r="F3022" s="2">
        <f t="shared" si="99"/>
        <v>0</v>
      </c>
      <c r="G3022" s="2">
        <v>2.9</v>
      </c>
      <c r="I3022" s="4">
        <f t="shared" si="100"/>
        <v>0</v>
      </c>
    </row>
    <row r="3023" spans="1:9" x14ac:dyDescent="0.3">
      <c r="A3023" s="2">
        <v>2011</v>
      </c>
      <c r="B3023" s="2" t="s">
        <v>32</v>
      </c>
      <c r="C3023" s="2">
        <v>10</v>
      </c>
      <c r="D3023" s="3">
        <v>0</v>
      </c>
      <c r="F3023" s="2">
        <f t="shared" si="99"/>
        <v>0</v>
      </c>
      <c r="G3023" s="2">
        <v>1.6</v>
      </c>
      <c r="I3023" s="4">
        <f t="shared" si="100"/>
        <v>0</v>
      </c>
    </row>
    <row r="3024" spans="1:9" x14ac:dyDescent="0.3">
      <c r="A3024" s="2">
        <v>2011</v>
      </c>
      <c r="B3024" s="2" t="s">
        <v>32</v>
      </c>
      <c r="C3024" s="2">
        <v>11</v>
      </c>
      <c r="D3024" s="3">
        <v>0</v>
      </c>
      <c r="F3024" s="2">
        <f t="shared" si="99"/>
        <v>0</v>
      </c>
      <c r="G3024" s="2">
        <v>5.0999999999999996</v>
      </c>
      <c r="I3024" s="4">
        <f t="shared" si="100"/>
        <v>0</v>
      </c>
    </row>
    <row r="3025" spans="1:9" x14ac:dyDescent="0.3">
      <c r="A3025" s="2">
        <v>2011</v>
      </c>
      <c r="B3025" s="2" t="s">
        <v>32</v>
      </c>
      <c r="C3025" s="2">
        <v>12</v>
      </c>
      <c r="D3025" s="3">
        <v>0</v>
      </c>
      <c r="F3025" s="2">
        <f t="shared" si="99"/>
        <v>0</v>
      </c>
      <c r="G3025" s="2">
        <v>7.4</v>
      </c>
      <c r="I3025" s="4">
        <f t="shared" si="100"/>
        <v>0</v>
      </c>
    </row>
    <row r="3026" spans="1:9" x14ac:dyDescent="0.3">
      <c r="A3026" s="2">
        <v>2011</v>
      </c>
      <c r="B3026" s="2" t="s">
        <v>32</v>
      </c>
      <c r="C3026" s="2">
        <v>13</v>
      </c>
      <c r="D3026" s="3">
        <v>0</v>
      </c>
      <c r="F3026" s="2">
        <f t="shared" si="99"/>
        <v>0</v>
      </c>
      <c r="G3026" s="2">
        <v>5.2</v>
      </c>
      <c r="I3026" s="4">
        <f t="shared" si="100"/>
        <v>0</v>
      </c>
    </row>
    <row r="3027" spans="1:9" x14ac:dyDescent="0.3">
      <c r="A3027" s="2">
        <v>2011</v>
      </c>
      <c r="B3027" s="2" t="s">
        <v>32</v>
      </c>
      <c r="C3027" s="2">
        <v>14</v>
      </c>
      <c r="D3027" s="3">
        <v>0</v>
      </c>
      <c r="F3027" s="2">
        <f t="shared" si="99"/>
        <v>0</v>
      </c>
      <c r="G3027" s="2">
        <v>4.8</v>
      </c>
      <c r="I3027" s="4">
        <f t="shared" si="100"/>
        <v>0</v>
      </c>
    </row>
    <row r="3028" spans="1:9" x14ac:dyDescent="0.3">
      <c r="A3028" s="2">
        <v>2011</v>
      </c>
      <c r="B3028" s="2" t="s">
        <v>32</v>
      </c>
      <c r="C3028" s="2">
        <v>15</v>
      </c>
      <c r="D3028" s="3">
        <v>0</v>
      </c>
      <c r="F3028" s="2">
        <f t="shared" si="99"/>
        <v>0</v>
      </c>
      <c r="G3028" s="2">
        <v>4.3</v>
      </c>
      <c r="I3028" s="4">
        <f t="shared" si="100"/>
        <v>0</v>
      </c>
    </row>
    <row r="3029" spans="1:9" x14ac:dyDescent="0.3">
      <c r="A3029" s="2">
        <v>2011</v>
      </c>
      <c r="B3029" s="2" t="s">
        <v>32</v>
      </c>
      <c r="C3029" s="2">
        <v>16</v>
      </c>
      <c r="D3029" s="3">
        <v>0</v>
      </c>
      <c r="F3029" s="2">
        <f t="shared" si="99"/>
        <v>0</v>
      </c>
      <c r="G3029" s="2">
        <v>5.4</v>
      </c>
      <c r="I3029" s="4">
        <f t="shared" si="100"/>
        <v>0</v>
      </c>
    </row>
    <row r="3030" spans="1:9" x14ac:dyDescent="0.3">
      <c r="A3030" s="2">
        <v>2011</v>
      </c>
      <c r="B3030" s="2" t="s">
        <v>32</v>
      </c>
      <c r="C3030" s="2">
        <v>17</v>
      </c>
      <c r="D3030" s="3">
        <v>0</v>
      </c>
      <c r="F3030" s="2">
        <f t="shared" si="99"/>
        <v>0</v>
      </c>
      <c r="G3030" s="2">
        <v>5.9</v>
      </c>
      <c r="I3030" s="4">
        <f t="shared" si="100"/>
        <v>0</v>
      </c>
    </row>
    <row r="3031" spans="1:9" x14ac:dyDescent="0.3">
      <c r="A3031" s="2">
        <v>2011</v>
      </c>
      <c r="B3031" s="2" t="s">
        <v>32</v>
      </c>
      <c r="C3031" s="2">
        <v>18</v>
      </c>
      <c r="D3031" s="3">
        <v>0</v>
      </c>
      <c r="F3031" s="2">
        <f t="shared" si="99"/>
        <v>0</v>
      </c>
      <c r="G3031" s="2">
        <v>4.8</v>
      </c>
      <c r="I3031" s="4">
        <f t="shared" si="100"/>
        <v>0</v>
      </c>
    </row>
    <row r="3032" spans="1:9" x14ac:dyDescent="0.3">
      <c r="A3032" s="2">
        <v>2011</v>
      </c>
      <c r="B3032" s="2" t="s">
        <v>32</v>
      </c>
      <c r="C3032" s="2">
        <v>19</v>
      </c>
      <c r="D3032" s="3">
        <v>0</v>
      </c>
      <c r="F3032" s="2">
        <f t="shared" si="99"/>
        <v>0</v>
      </c>
      <c r="G3032" s="2">
        <v>4.0999999999999996</v>
      </c>
      <c r="I3032" s="4">
        <f t="shared" si="100"/>
        <v>0</v>
      </c>
    </row>
    <row r="3033" spans="1:9" x14ac:dyDescent="0.3">
      <c r="A3033" s="2">
        <v>2011</v>
      </c>
      <c r="B3033" s="2" t="s">
        <v>32</v>
      </c>
      <c r="C3033" s="2">
        <v>20</v>
      </c>
      <c r="D3033" s="3">
        <v>0</v>
      </c>
      <c r="F3033" s="2">
        <f t="shared" si="99"/>
        <v>0</v>
      </c>
      <c r="G3033" s="2">
        <v>1.2</v>
      </c>
      <c r="I3033" s="4">
        <f t="shared" si="100"/>
        <v>0</v>
      </c>
    </row>
    <row r="3034" spans="1:9" x14ac:dyDescent="0.3">
      <c r="A3034" s="2">
        <v>2011</v>
      </c>
      <c r="B3034" s="2" t="s">
        <v>32</v>
      </c>
      <c r="C3034" s="2">
        <v>21</v>
      </c>
      <c r="D3034" s="3">
        <v>0</v>
      </c>
      <c r="F3034" s="2">
        <f t="shared" si="99"/>
        <v>0</v>
      </c>
      <c r="G3034" s="2">
        <v>3.3</v>
      </c>
      <c r="I3034" s="4">
        <f t="shared" si="100"/>
        <v>0</v>
      </c>
    </row>
    <row r="3035" spans="1:9" x14ac:dyDescent="0.3">
      <c r="A3035" s="2">
        <v>2011</v>
      </c>
      <c r="B3035" s="2" t="s">
        <v>32</v>
      </c>
      <c r="C3035" s="2">
        <v>22</v>
      </c>
      <c r="D3035" s="3">
        <v>0</v>
      </c>
      <c r="F3035" s="2">
        <f t="shared" si="99"/>
        <v>0</v>
      </c>
      <c r="G3035" s="2">
        <v>4.5999999999999996</v>
      </c>
      <c r="I3035" s="4">
        <f t="shared" si="100"/>
        <v>0</v>
      </c>
    </row>
    <row r="3036" spans="1:9" x14ac:dyDescent="0.3">
      <c r="A3036" s="2">
        <v>2011</v>
      </c>
      <c r="B3036" s="2" t="s">
        <v>32</v>
      </c>
      <c r="C3036" s="2">
        <v>23</v>
      </c>
      <c r="D3036" s="3">
        <v>0</v>
      </c>
      <c r="F3036" s="2">
        <f t="shared" si="99"/>
        <v>0</v>
      </c>
      <c r="G3036" s="2">
        <v>7</v>
      </c>
      <c r="I3036" s="4">
        <f t="shared" si="100"/>
        <v>0</v>
      </c>
    </row>
    <row r="3037" spans="1:9" x14ac:dyDescent="0.3">
      <c r="A3037" s="2">
        <v>2011</v>
      </c>
      <c r="B3037" s="2" t="s">
        <v>32</v>
      </c>
      <c r="C3037" s="2">
        <v>24</v>
      </c>
      <c r="D3037" s="3">
        <v>0</v>
      </c>
      <c r="F3037" s="2">
        <f t="shared" si="99"/>
        <v>0</v>
      </c>
      <c r="G3037" s="2">
        <v>5</v>
      </c>
      <c r="I3037" s="4">
        <f t="shared" si="100"/>
        <v>0</v>
      </c>
    </row>
    <row r="3038" spans="1:9" x14ac:dyDescent="0.3">
      <c r="A3038" s="2">
        <v>2011</v>
      </c>
      <c r="B3038" s="2" t="s">
        <v>32</v>
      </c>
      <c r="C3038" s="2">
        <v>25</v>
      </c>
      <c r="D3038" s="3">
        <v>0</v>
      </c>
      <c r="F3038" s="2">
        <f t="shared" si="99"/>
        <v>0</v>
      </c>
      <c r="G3038" s="2">
        <v>4.5999999999999996</v>
      </c>
      <c r="I3038" s="4">
        <f t="shared" si="100"/>
        <v>0</v>
      </c>
    </row>
    <row r="3039" spans="1:9" x14ac:dyDescent="0.3">
      <c r="A3039" s="2">
        <v>2011</v>
      </c>
      <c r="B3039" s="2" t="s">
        <v>32</v>
      </c>
      <c r="C3039" s="2">
        <v>26</v>
      </c>
      <c r="D3039" s="3">
        <v>0</v>
      </c>
      <c r="F3039" s="2">
        <f t="shared" si="99"/>
        <v>0</v>
      </c>
      <c r="G3039" s="2">
        <v>9</v>
      </c>
      <c r="I3039" s="4">
        <f t="shared" si="100"/>
        <v>0</v>
      </c>
    </row>
    <row r="3040" spans="1:9" x14ac:dyDescent="0.3">
      <c r="A3040" s="2">
        <v>2011</v>
      </c>
      <c r="B3040" s="2" t="s">
        <v>32</v>
      </c>
      <c r="C3040" s="2">
        <v>27</v>
      </c>
      <c r="D3040" s="3">
        <v>0</v>
      </c>
      <c r="F3040" s="2">
        <f t="shared" si="99"/>
        <v>0</v>
      </c>
      <c r="G3040" s="2">
        <v>7.7</v>
      </c>
      <c r="I3040" s="4">
        <f t="shared" si="100"/>
        <v>0</v>
      </c>
    </row>
    <row r="3041" spans="1:9" x14ac:dyDescent="0.3">
      <c r="A3041" s="2">
        <v>2011</v>
      </c>
      <c r="B3041" s="2" t="s">
        <v>32</v>
      </c>
      <c r="C3041" s="2">
        <v>28</v>
      </c>
      <c r="D3041" s="3">
        <v>0</v>
      </c>
      <c r="F3041" s="2">
        <f t="shared" si="99"/>
        <v>0</v>
      </c>
      <c r="G3041" s="2">
        <v>8.1</v>
      </c>
      <c r="I3041" s="4">
        <f t="shared" si="100"/>
        <v>0</v>
      </c>
    </row>
    <row r="3042" spans="1:9" x14ac:dyDescent="0.3">
      <c r="A3042" s="2">
        <v>2011</v>
      </c>
      <c r="B3042" s="2" t="s">
        <v>32</v>
      </c>
      <c r="C3042" s="2">
        <v>29</v>
      </c>
      <c r="D3042" s="3">
        <v>0</v>
      </c>
      <c r="F3042" s="2">
        <f t="shared" si="99"/>
        <v>0</v>
      </c>
      <c r="G3042" s="2">
        <v>5.7</v>
      </c>
      <c r="I3042" s="4">
        <f t="shared" si="100"/>
        <v>0</v>
      </c>
    </row>
    <row r="3043" spans="1:9" x14ac:dyDescent="0.3">
      <c r="A3043" s="2">
        <v>2011</v>
      </c>
      <c r="B3043" s="2" t="s">
        <v>32</v>
      </c>
      <c r="C3043" s="2">
        <v>30</v>
      </c>
      <c r="D3043" s="3">
        <v>0</v>
      </c>
      <c r="F3043" s="2">
        <f t="shared" si="99"/>
        <v>0</v>
      </c>
      <c r="G3043" s="2">
        <v>4.9000000000000004</v>
      </c>
      <c r="I3043" s="4">
        <f t="shared" si="100"/>
        <v>0</v>
      </c>
    </row>
    <row r="3044" spans="1:9" x14ac:dyDescent="0.3">
      <c r="A3044" s="2">
        <v>2011</v>
      </c>
      <c r="B3044" s="2" t="s">
        <v>33</v>
      </c>
      <c r="C3044" s="2">
        <v>1</v>
      </c>
      <c r="D3044" s="3">
        <v>0.7</v>
      </c>
      <c r="F3044" s="2">
        <f t="shared" si="99"/>
        <v>1.9476364041067303E-3</v>
      </c>
      <c r="G3044" s="2">
        <v>4.5999999999999996</v>
      </c>
      <c r="I3044" s="4">
        <f t="shared" si="100"/>
        <v>0.84471921257085569</v>
      </c>
    </row>
    <row r="3045" spans="1:9" x14ac:dyDescent="0.3">
      <c r="A3045" s="2">
        <v>2011</v>
      </c>
      <c r="B3045" s="2" t="s">
        <v>33</v>
      </c>
      <c r="C3045" s="2">
        <v>2</v>
      </c>
      <c r="D3045" s="3">
        <v>0</v>
      </c>
      <c r="F3045" s="2">
        <f t="shared" si="99"/>
        <v>0</v>
      </c>
      <c r="G3045" s="2">
        <v>7.6</v>
      </c>
      <c r="I3045" s="4">
        <f t="shared" si="100"/>
        <v>0</v>
      </c>
    </row>
    <row r="3046" spans="1:9" x14ac:dyDescent="0.3">
      <c r="A3046" s="2">
        <v>2011</v>
      </c>
      <c r="B3046" s="2" t="s">
        <v>33</v>
      </c>
      <c r="C3046" s="2">
        <v>3</v>
      </c>
      <c r="D3046" s="3">
        <v>0</v>
      </c>
      <c r="F3046" s="2">
        <f t="shared" si="99"/>
        <v>0</v>
      </c>
      <c r="G3046" s="2">
        <v>7.1</v>
      </c>
      <c r="I3046" s="4">
        <f t="shared" si="100"/>
        <v>0</v>
      </c>
    </row>
    <row r="3047" spans="1:9" x14ac:dyDescent="0.3">
      <c r="A3047" s="2">
        <v>2011</v>
      </c>
      <c r="B3047" s="2" t="s">
        <v>33</v>
      </c>
      <c r="C3047" s="2">
        <v>4</v>
      </c>
      <c r="D3047" s="3">
        <v>0</v>
      </c>
      <c r="F3047" s="2">
        <f t="shared" si="99"/>
        <v>0</v>
      </c>
      <c r="G3047" s="2">
        <v>4.7</v>
      </c>
      <c r="I3047" s="4">
        <f t="shared" si="100"/>
        <v>0</v>
      </c>
    </row>
    <row r="3048" spans="1:9" x14ac:dyDescent="0.3">
      <c r="A3048" s="2">
        <v>2011</v>
      </c>
      <c r="B3048" s="2" t="s">
        <v>33</v>
      </c>
      <c r="C3048" s="2">
        <v>5</v>
      </c>
      <c r="D3048" s="3">
        <v>0</v>
      </c>
      <c r="F3048" s="2">
        <f t="shared" si="99"/>
        <v>0</v>
      </c>
      <c r="G3048" s="2">
        <v>5.3</v>
      </c>
      <c r="I3048" s="4">
        <f t="shared" si="100"/>
        <v>0</v>
      </c>
    </row>
    <row r="3049" spans="1:9" x14ac:dyDescent="0.3">
      <c r="A3049" s="2">
        <v>2011</v>
      </c>
      <c r="B3049" s="2" t="s">
        <v>33</v>
      </c>
      <c r="C3049" s="2">
        <v>6</v>
      </c>
      <c r="D3049" s="3">
        <v>0</v>
      </c>
      <c r="F3049" s="2">
        <f t="shared" si="99"/>
        <v>0</v>
      </c>
      <c r="G3049" s="2">
        <v>7.4</v>
      </c>
      <c r="I3049" s="4">
        <f t="shared" si="100"/>
        <v>0</v>
      </c>
    </row>
    <row r="3050" spans="1:9" x14ac:dyDescent="0.3">
      <c r="A3050" s="2">
        <v>2011</v>
      </c>
      <c r="B3050" s="2" t="s">
        <v>33</v>
      </c>
      <c r="C3050" s="2">
        <v>7</v>
      </c>
      <c r="D3050" s="3">
        <v>0</v>
      </c>
      <c r="F3050" s="2">
        <f t="shared" si="99"/>
        <v>0</v>
      </c>
      <c r="G3050" s="2">
        <v>4.5</v>
      </c>
      <c r="I3050" s="4">
        <f t="shared" si="100"/>
        <v>0</v>
      </c>
    </row>
    <row r="3051" spans="1:9" x14ac:dyDescent="0.3">
      <c r="A3051" s="2">
        <v>2011</v>
      </c>
      <c r="B3051" s="2" t="s">
        <v>33</v>
      </c>
      <c r="C3051" s="2">
        <v>8</v>
      </c>
      <c r="D3051" s="3">
        <v>0</v>
      </c>
      <c r="F3051" s="2">
        <f t="shared" si="99"/>
        <v>0</v>
      </c>
      <c r="G3051" s="2">
        <v>3.2</v>
      </c>
      <c r="I3051" s="4">
        <f t="shared" si="100"/>
        <v>0</v>
      </c>
    </row>
    <row r="3052" spans="1:9" x14ac:dyDescent="0.3">
      <c r="A3052" s="2">
        <v>2011</v>
      </c>
      <c r="B3052" s="2" t="s">
        <v>33</v>
      </c>
      <c r="C3052" s="2">
        <v>9</v>
      </c>
      <c r="D3052" s="3">
        <v>0</v>
      </c>
      <c r="F3052" s="2">
        <f t="shared" si="99"/>
        <v>0</v>
      </c>
      <c r="G3052" s="2">
        <v>6.3</v>
      </c>
      <c r="I3052" s="4">
        <f t="shared" si="100"/>
        <v>0</v>
      </c>
    </row>
    <row r="3053" spans="1:9" x14ac:dyDescent="0.3">
      <c r="A3053" s="2">
        <v>2011</v>
      </c>
      <c r="B3053" s="2" t="s">
        <v>33</v>
      </c>
      <c r="C3053" s="2">
        <v>10</v>
      </c>
      <c r="D3053" s="3">
        <v>0</v>
      </c>
      <c r="F3053" s="2">
        <f t="shared" ref="F3053:F3116" si="101">D3053/359.41</f>
        <v>0</v>
      </c>
      <c r="G3053" s="2">
        <v>7.2</v>
      </c>
      <c r="I3053" s="4">
        <f t="shared" ref="I3053:I3116" si="102">F3053*$T$28</f>
        <v>0</v>
      </c>
    </row>
    <row r="3054" spans="1:9" x14ac:dyDescent="0.3">
      <c r="A3054" s="2">
        <v>2011</v>
      </c>
      <c r="B3054" s="2" t="s">
        <v>33</v>
      </c>
      <c r="C3054" s="2">
        <v>11</v>
      </c>
      <c r="D3054" s="3">
        <v>0</v>
      </c>
      <c r="F3054" s="2">
        <f t="shared" si="101"/>
        <v>0</v>
      </c>
      <c r="G3054" s="2">
        <v>5.8</v>
      </c>
      <c r="I3054" s="4">
        <f t="shared" si="102"/>
        <v>0</v>
      </c>
    </row>
    <row r="3055" spans="1:9" x14ac:dyDescent="0.3">
      <c r="A3055" s="2">
        <v>2011</v>
      </c>
      <c r="B3055" s="2" t="s">
        <v>33</v>
      </c>
      <c r="C3055" s="2">
        <v>12</v>
      </c>
      <c r="D3055" s="3">
        <v>0</v>
      </c>
      <c r="F3055" s="2">
        <f t="shared" si="101"/>
        <v>0</v>
      </c>
      <c r="G3055" s="2">
        <v>6.9</v>
      </c>
      <c r="I3055" s="4">
        <f t="shared" si="102"/>
        <v>0</v>
      </c>
    </row>
    <row r="3056" spans="1:9" x14ac:dyDescent="0.3">
      <c r="A3056" s="2">
        <v>2011</v>
      </c>
      <c r="B3056" s="2" t="s">
        <v>33</v>
      </c>
      <c r="C3056" s="2">
        <v>13</v>
      </c>
      <c r="D3056" s="3">
        <v>0</v>
      </c>
      <c r="F3056" s="2">
        <f t="shared" si="101"/>
        <v>0</v>
      </c>
      <c r="G3056" s="2">
        <v>4.4000000000000004</v>
      </c>
      <c r="I3056" s="4">
        <f t="shared" si="102"/>
        <v>0</v>
      </c>
    </row>
    <row r="3057" spans="1:9" x14ac:dyDescent="0.3">
      <c r="A3057" s="2">
        <v>2011</v>
      </c>
      <c r="B3057" s="2" t="s">
        <v>33</v>
      </c>
      <c r="C3057" s="2">
        <v>14</v>
      </c>
      <c r="D3057" s="3">
        <v>0</v>
      </c>
      <c r="F3057" s="2">
        <f t="shared" si="101"/>
        <v>0</v>
      </c>
      <c r="G3057" s="2">
        <v>3.8</v>
      </c>
      <c r="I3057" s="4">
        <f t="shared" si="102"/>
        <v>0</v>
      </c>
    </row>
    <row r="3058" spans="1:9" x14ac:dyDescent="0.3">
      <c r="A3058" s="2">
        <v>2011</v>
      </c>
      <c r="B3058" s="2" t="s">
        <v>33</v>
      </c>
      <c r="C3058" s="2">
        <v>15</v>
      </c>
      <c r="D3058" s="3">
        <v>0</v>
      </c>
      <c r="F3058" s="2">
        <f t="shared" si="101"/>
        <v>0</v>
      </c>
      <c r="G3058" s="2">
        <v>3.8</v>
      </c>
      <c r="I3058" s="4">
        <f t="shared" si="102"/>
        <v>0</v>
      </c>
    </row>
    <row r="3059" spans="1:9" x14ac:dyDescent="0.3">
      <c r="A3059" s="2">
        <v>2011</v>
      </c>
      <c r="B3059" s="2" t="s">
        <v>33</v>
      </c>
      <c r="C3059" s="2">
        <v>16</v>
      </c>
      <c r="D3059" s="3">
        <v>0</v>
      </c>
      <c r="F3059" s="2">
        <f t="shared" si="101"/>
        <v>0</v>
      </c>
      <c r="G3059" s="2">
        <v>6.4</v>
      </c>
      <c r="I3059" s="4">
        <f t="shared" si="102"/>
        <v>0</v>
      </c>
    </row>
    <row r="3060" spans="1:9" x14ac:dyDescent="0.3">
      <c r="A3060" s="2">
        <v>2011</v>
      </c>
      <c r="B3060" s="2" t="s">
        <v>33</v>
      </c>
      <c r="C3060" s="2">
        <v>17</v>
      </c>
      <c r="D3060" s="3">
        <v>0</v>
      </c>
      <c r="F3060" s="2">
        <f t="shared" si="101"/>
        <v>0</v>
      </c>
      <c r="G3060" s="2">
        <v>3.5</v>
      </c>
      <c r="I3060" s="4">
        <f t="shared" si="102"/>
        <v>0</v>
      </c>
    </row>
    <row r="3061" spans="1:9" x14ac:dyDescent="0.3">
      <c r="A3061" s="2">
        <v>2011</v>
      </c>
      <c r="B3061" s="2" t="s">
        <v>33</v>
      </c>
      <c r="C3061" s="2">
        <v>18</v>
      </c>
      <c r="D3061" s="3">
        <v>0</v>
      </c>
      <c r="F3061" s="2">
        <f t="shared" si="101"/>
        <v>0</v>
      </c>
      <c r="G3061" s="2">
        <v>6.2</v>
      </c>
      <c r="I3061" s="4">
        <f t="shared" si="102"/>
        <v>0</v>
      </c>
    </row>
    <row r="3062" spans="1:9" x14ac:dyDescent="0.3">
      <c r="A3062" s="2">
        <v>2011</v>
      </c>
      <c r="B3062" s="2" t="s">
        <v>33</v>
      </c>
      <c r="C3062" s="2">
        <v>19</v>
      </c>
      <c r="D3062" s="3">
        <v>0</v>
      </c>
      <c r="F3062" s="2">
        <f t="shared" si="101"/>
        <v>0</v>
      </c>
      <c r="G3062" s="2">
        <v>9.1</v>
      </c>
      <c r="I3062" s="4">
        <f t="shared" si="102"/>
        <v>0</v>
      </c>
    </row>
    <row r="3063" spans="1:9" x14ac:dyDescent="0.3">
      <c r="A3063" s="2">
        <v>2011</v>
      </c>
      <c r="B3063" s="2" t="s">
        <v>33</v>
      </c>
      <c r="C3063" s="2">
        <v>20</v>
      </c>
      <c r="D3063" s="3">
        <v>0</v>
      </c>
      <c r="F3063" s="2">
        <f t="shared" si="101"/>
        <v>0</v>
      </c>
      <c r="G3063" s="2">
        <v>11.7</v>
      </c>
      <c r="I3063" s="4">
        <f t="shared" si="102"/>
        <v>0</v>
      </c>
    </row>
    <row r="3064" spans="1:9" x14ac:dyDescent="0.3">
      <c r="A3064" s="2">
        <v>2011</v>
      </c>
      <c r="B3064" s="2" t="s">
        <v>33</v>
      </c>
      <c r="C3064" s="2">
        <v>21</v>
      </c>
      <c r="D3064" s="3">
        <v>0</v>
      </c>
      <c r="F3064" s="2">
        <f t="shared" si="101"/>
        <v>0</v>
      </c>
      <c r="G3064" s="2">
        <v>15.2</v>
      </c>
      <c r="I3064" s="4">
        <f t="shared" si="102"/>
        <v>0</v>
      </c>
    </row>
    <row r="3065" spans="1:9" x14ac:dyDescent="0.3">
      <c r="A3065" s="2">
        <v>2011</v>
      </c>
      <c r="B3065" s="2" t="s">
        <v>33</v>
      </c>
      <c r="C3065" s="2">
        <v>22</v>
      </c>
      <c r="D3065" s="3">
        <v>0</v>
      </c>
      <c r="F3065" s="2">
        <f t="shared" si="101"/>
        <v>0</v>
      </c>
      <c r="G3065" s="2">
        <v>12.6</v>
      </c>
      <c r="I3065" s="4">
        <f t="shared" si="102"/>
        <v>0</v>
      </c>
    </row>
    <row r="3066" spans="1:9" x14ac:dyDescent="0.3">
      <c r="A3066" s="2">
        <v>2011</v>
      </c>
      <c r="B3066" s="2" t="s">
        <v>33</v>
      </c>
      <c r="C3066" s="2">
        <v>23</v>
      </c>
      <c r="D3066" s="3">
        <v>0</v>
      </c>
      <c r="F3066" s="2">
        <f t="shared" si="101"/>
        <v>0</v>
      </c>
      <c r="G3066" s="2">
        <v>9.8000000000000007</v>
      </c>
      <c r="I3066" s="4">
        <f t="shared" si="102"/>
        <v>0</v>
      </c>
    </row>
    <row r="3067" spans="1:9" x14ac:dyDescent="0.3">
      <c r="A3067" s="2">
        <v>2011</v>
      </c>
      <c r="B3067" s="2" t="s">
        <v>33</v>
      </c>
      <c r="C3067" s="2">
        <v>24</v>
      </c>
      <c r="D3067" s="3">
        <v>0</v>
      </c>
      <c r="F3067" s="2">
        <f t="shared" si="101"/>
        <v>0</v>
      </c>
      <c r="G3067" s="2">
        <v>8.6999999999999993</v>
      </c>
      <c r="I3067" s="4">
        <f t="shared" si="102"/>
        <v>0</v>
      </c>
    </row>
    <row r="3068" spans="1:9" x14ac:dyDescent="0.3">
      <c r="A3068" s="2">
        <v>2011</v>
      </c>
      <c r="B3068" s="2" t="s">
        <v>33</v>
      </c>
      <c r="C3068" s="2">
        <v>25</v>
      </c>
      <c r="D3068" s="3">
        <v>0</v>
      </c>
      <c r="F3068" s="2">
        <f t="shared" si="101"/>
        <v>0</v>
      </c>
      <c r="G3068" s="2">
        <v>10.1</v>
      </c>
      <c r="I3068" s="4">
        <f t="shared" si="102"/>
        <v>0</v>
      </c>
    </row>
    <row r="3069" spans="1:9" x14ac:dyDescent="0.3">
      <c r="A3069" s="2">
        <v>2011</v>
      </c>
      <c r="B3069" s="2" t="s">
        <v>33</v>
      </c>
      <c r="C3069" s="2">
        <v>26</v>
      </c>
      <c r="D3069" s="3">
        <v>0</v>
      </c>
      <c r="F3069" s="2">
        <f t="shared" si="101"/>
        <v>0</v>
      </c>
      <c r="G3069" s="2">
        <v>9</v>
      </c>
      <c r="I3069" s="4">
        <f t="shared" si="102"/>
        <v>0</v>
      </c>
    </row>
    <row r="3070" spans="1:9" x14ac:dyDescent="0.3">
      <c r="A3070" s="2">
        <v>2011</v>
      </c>
      <c r="B3070" s="2" t="s">
        <v>33</v>
      </c>
      <c r="C3070" s="2">
        <v>27</v>
      </c>
      <c r="D3070" s="3">
        <v>0</v>
      </c>
      <c r="F3070" s="2">
        <f t="shared" si="101"/>
        <v>0</v>
      </c>
      <c r="G3070" s="2">
        <v>11.4</v>
      </c>
      <c r="I3070" s="4">
        <f t="shared" si="102"/>
        <v>0</v>
      </c>
    </row>
    <row r="3071" spans="1:9" x14ac:dyDescent="0.3">
      <c r="A3071" s="2">
        <v>2011</v>
      </c>
      <c r="B3071" s="2" t="s">
        <v>33</v>
      </c>
      <c r="C3071" s="2">
        <v>28</v>
      </c>
      <c r="D3071" s="3">
        <v>0</v>
      </c>
      <c r="F3071" s="2">
        <f t="shared" si="101"/>
        <v>0</v>
      </c>
      <c r="G3071" s="2">
        <v>6.1</v>
      </c>
      <c r="I3071" s="4">
        <f t="shared" si="102"/>
        <v>0</v>
      </c>
    </row>
    <row r="3072" spans="1:9" x14ac:dyDescent="0.3">
      <c r="A3072" s="2">
        <v>2011</v>
      </c>
      <c r="B3072" s="2" t="s">
        <v>33</v>
      </c>
      <c r="C3072" s="2">
        <v>29</v>
      </c>
      <c r="D3072" s="3">
        <v>0</v>
      </c>
      <c r="F3072" s="2">
        <f t="shared" si="101"/>
        <v>0</v>
      </c>
      <c r="G3072" s="2">
        <v>7.4</v>
      </c>
      <c r="I3072" s="4">
        <f t="shared" si="102"/>
        <v>0</v>
      </c>
    </row>
    <row r="3073" spans="1:9" x14ac:dyDescent="0.3">
      <c r="A3073" s="2">
        <v>2011</v>
      </c>
      <c r="B3073" s="2" t="s">
        <v>33</v>
      </c>
      <c r="C3073" s="2">
        <v>30</v>
      </c>
      <c r="D3073" s="3">
        <v>0</v>
      </c>
      <c r="F3073" s="2">
        <f t="shared" si="101"/>
        <v>0</v>
      </c>
      <c r="G3073" s="2">
        <v>6.7</v>
      </c>
      <c r="I3073" s="4">
        <f t="shared" si="102"/>
        <v>0</v>
      </c>
    </row>
    <row r="3074" spans="1:9" x14ac:dyDescent="0.3">
      <c r="A3074" s="2">
        <v>2011</v>
      </c>
      <c r="B3074" s="2" t="s">
        <v>33</v>
      </c>
      <c r="C3074" s="2">
        <v>31</v>
      </c>
      <c r="D3074" s="3">
        <v>0</v>
      </c>
      <c r="F3074" s="2">
        <f t="shared" si="101"/>
        <v>0</v>
      </c>
      <c r="G3074" s="2">
        <v>5.7</v>
      </c>
      <c r="I3074" s="4">
        <f t="shared" si="102"/>
        <v>0</v>
      </c>
    </row>
    <row r="3075" spans="1:9" x14ac:dyDescent="0.3">
      <c r="A3075" s="2">
        <v>2011</v>
      </c>
      <c r="B3075" s="2" t="s">
        <v>34</v>
      </c>
      <c r="C3075" s="2">
        <v>1</v>
      </c>
      <c r="D3075" s="3">
        <v>0</v>
      </c>
      <c r="F3075" s="2">
        <f t="shared" si="101"/>
        <v>0</v>
      </c>
      <c r="G3075" s="2">
        <v>8.3000000000000007</v>
      </c>
      <c r="I3075" s="4">
        <f t="shared" si="102"/>
        <v>0</v>
      </c>
    </row>
    <row r="3076" spans="1:9" x14ac:dyDescent="0.3">
      <c r="A3076" s="2">
        <v>2011</v>
      </c>
      <c r="B3076" s="2" t="s">
        <v>34</v>
      </c>
      <c r="C3076" s="2">
        <v>2</v>
      </c>
      <c r="D3076" s="3">
        <v>0</v>
      </c>
      <c r="F3076" s="2">
        <f t="shared" si="101"/>
        <v>0</v>
      </c>
      <c r="G3076" s="2">
        <v>10.1</v>
      </c>
      <c r="I3076" s="4">
        <f t="shared" si="102"/>
        <v>0</v>
      </c>
    </row>
    <row r="3077" spans="1:9" x14ac:dyDescent="0.3">
      <c r="A3077" s="2">
        <v>2011</v>
      </c>
      <c r="B3077" s="2" t="s">
        <v>34</v>
      </c>
      <c r="C3077" s="2">
        <v>3</v>
      </c>
      <c r="D3077" s="3">
        <v>0</v>
      </c>
      <c r="F3077" s="2">
        <f t="shared" si="101"/>
        <v>0</v>
      </c>
      <c r="G3077" s="2">
        <v>9.6999999999999993</v>
      </c>
      <c r="I3077" s="4">
        <f t="shared" si="102"/>
        <v>0</v>
      </c>
    </row>
    <row r="3078" spans="1:9" x14ac:dyDescent="0.3">
      <c r="A3078" s="2">
        <v>2011</v>
      </c>
      <c r="B3078" s="2" t="s">
        <v>34</v>
      </c>
      <c r="C3078" s="2">
        <v>4</v>
      </c>
      <c r="D3078" s="3">
        <v>0</v>
      </c>
      <c r="F3078" s="2">
        <f t="shared" si="101"/>
        <v>0</v>
      </c>
      <c r="G3078" s="2">
        <v>8.9</v>
      </c>
      <c r="I3078" s="4">
        <f t="shared" si="102"/>
        <v>0</v>
      </c>
    </row>
    <row r="3079" spans="1:9" x14ac:dyDescent="0.3">
      <c r="A3079" s="2">
        <v>2011</v>
      </c>
      <c r="B3079" s="2" t="s">
        <v>34</v>
      </c>
      <c r="C3079" s="2">
        <v>5</v>
      </c>
      <c r="D3079" s="3">
        <v>0</v>
      </c>
      <c r="F3079" s="2">
        <f t="shared" si="101"/>
        <v>0</v>
      </c>
      <c r="G3079" s="2">
        <v>8.9</v>
      </c>
      <c r="I3079" s="4">
        <f t="shared" si="102"/>
        <v>0</v>
      </c>
    </row>
    <row r="3080" spans="1:9" x14ac:dyDescent="0.3">
      <c r="A3080" s="2">
        <v>2011</v>
      </c>
      <c r="B3080" s="2" t="s">
        <v>34</v>
      </c>
      <c r="C3080" s="2">
        <v>6</v>
      </c>
      <c r="D3080" s="3">
        <v>0</v>
      </c>
      <c r="F3080" s="2">
        <f t="shared" si="101"/>
        <v>0</v>
      </c>
      <c r="G3080" s="2">
        <v>8.8000000000000007</v>
      </c>
      <c r="I3080" s="4">
        <f t="shared" si="102"/>
        <v>0</v>
      </c>
    </row>
    <row r="3081" spans="1:9" x14ac:dyDescent="0.3">
      <c r="A3081" s="2">
        <v>2011</v>
      </c>
      <c r="B3081" s="2" t="s">
        <v>34</v>
      </c>
      <c r="C3081" s="2">
        <v>7</v>
      </c>
      <c r="D3081" s="3">
        <v>0</v>
      </c>
      <c r="F3081" s="2">
        <f t="shared" si="101"/>
        <v>0</v>
      </c>
      <c r="G3081" s="2">
        <v>11.2</v>
      </c>
      <c r="I3081" s="4">
        <f t="shared" si="102"/>
        <v>0</v>
      </c>
    </row>
    <row r="3082" spans="1:9" x14ac:dyDescent="0.3">
      <c r="A3082" s="2">
        <v>2011</v>
      </c>
      <c r="B3082" s="2" t="s">
        <v>34</v>
      </c>
      <c r="C3082" s="2">
        <v>8</v>
      </c>
      <c r="D3082" s="3">
        <v>0</v>
      </c>
      <c r="F3082" s="2">
        <f t="shared" si="101"/>
        <v>0</v>
      </c>
      <c r="G3082" s="2">
        <v>11.7</v>
      </c>
      <c r="I3082" s="4">
        <f t="shared" si="102"/>
        <v>0</v>
      </c>
    </row>
    <row r="3083" spans="1:9" x14ac:dyDescent="0.3">
      <c r="A3083" s="2">
        <v>2011</v>
      </c>
      <c r="B3083" s="2" t="s">
        <v>34</v>
      </c>
      <c r="C3083" s="2">
        <v>9</v>
      </c>
      <c r="D3083" s="3">
        <v>0</v>
      </c>
      <c r="F3083" s="2">
        <f t="shared" si="101"/>
        <v>0</v>
      </c>
      <c r="G3083" s="2">
        <v>9.6</v>
      </c>
      <c r="I3083" s="4">
        <f t="shared" si="102"/>
        <v>0</v>
      </c>
    </row>
    <row r="3084" spans="1:9" x14ac:dyDescent="0.3">
      <c r="A3084" s="2">
        <v>2011</v>
      </c>
      <c r="B3084" s="2" t="s">
        <v>34</v>
      </c>
      <c r="C3084" s="2">
        <v>10</v>
      </c>
      <c r="D3084" s="3">
        <v>0</v>
      </c>
      <c r="F3084" s="2">
        <f t="shared" si="101"/>
        <v>0</v>
      </c>
      <c r="G3084" s="2">
        <v>9.6</v>
      </c>
      <c r="I3084" s="4">
        <f t="shared" si="102"/>
        <v>0</v>
      </c>
    </row>
    <row r="3085" spans="1:9" x14ac:dyDescent="0.3">
      <c r="A3085" s="2">
        <v>2011</v>
      </c>
      <c r="B3085" s="2" t="s">
        <v>34</v>
      </c>
      <c r="C3085" s="2">
        <v>11</v>
      </c>
      <c r="D3085" s="3">
        <v>0</v>
      </c>
      <c r="F3085" s="2">
        <f t="shared" si="101"/>
        <v>0</v>
      </c>
      <c r="G3085" s="2">
        <v>10.1</v>
      </c>
      <c r="I3085" s="4">
        <f t="shared" si="102"/>
        <v>0</v>
      </c>
    </row>
    <row r="3086" spans="1:9" x14ac:dyDescent="0.3">
      <c r="A3086" s="2">
        <v>2011</v>
      </c>
      <c r="B3086" s="2" t="s">
        <v>34</v>
      </c>
      <c r="C3086" s="2">
        <v>12</v>
      </c>
      <c r="D3086" s="3">
        <v>0</v>
      </c>
      <c r="F3086" s="2">
        <f t="shared" si="101"/>
        <v>0</v>
      </c>
      <c r="G3086" s="2">
        <v>13.1</v>
      </c>
      <c r="I3086" s="4">
        <f t="shared" si="102"/>
        <v>0</v>
      </c>
    </row>
    <row r="3087" spans="1:9" x14ac:dyDescent="0.3">
      <c r="A3087" s="2">
        <v>2011</v>
      </c>
      <c r="B3087" s="2" t="s">
        <v>34</v>
      </c>
      <c r="C3087" s="2">
        <v>13</v>
      </c>
      <c r="D3087" s="3">
        <v>0</v>
      </c>
      <c r="F3087" s="2">
        <f t="shared" si="101"/>
        <v>0</v>
      </c>
      <c r="G3087" s="2">
        <v>11.1</v>
      </c>
      <c r="I3087" s="4">
        <f t="shared" si="102"/>
        <v>0</v>
      </c>
    </row>
    <row r="3088" spans="1:9" x14ac:dyDescent="0.3">
      <c r="A3088" s="2">
        <v>2011</v>
      </c>
      <c r="B3088" s="2" t="s">
        <v>34</v>
      </c>
      <c r="C3088" s="2">
        <v>14</v>
      </c>
      <c r="D3088" s="3">
        <v>0</v>
      </c>
      <c r="F3088" s="2">
        <f t="shared" si="101"/>
        <v>0</v>
      </c>
      <c r="G3088" s="2">
        <v>12.5</v>
      </c>
      <c r="I3088" s="4">
        <f t="shared" si="102"/>
        <v>0</v>
      </c>
    </row>
    <row r="3089" spans="1:9" x14ac:dyDescent="0.3">
      <c r="A3089" s="2">
        <v>2011</v>
      </c>
      <c r="B3089" s="2" t="s">
        <v>34</v>
      </c>
      <c r="C3089" s="2">
        <v>15</v>
      </c>
      <c r="D3089" s="3">
        <v>0</v>
      </c>
      <c r="F3089" s="2">
        <f t="shared" si="101"/>
        <v>0</v>
      </c>
      <c r="G3089" s="2">
        <v>12.8</v>
      </c>
      <c r="I3089" s="4">
        <f t="shared" si="102"/>
        <v>0</v>
      </c>
    </row>
    <row r="3090" spans="1:9" x14ac:dyDescent="0.3">
      <c r="A3090" s="2">
        <v>2011</v>
      </c>
      <c r="B3090" s="2" t="s">
        <v>34</v>
      </c>
      <c r="C3090" s="2">
        <v>16</v>
      </c>
      <c r="D3090" s="3">
        <v>0</v>
      </c>
      <c r="F3090" s="2">
        <f t="shared" si="101"/>
        <v>0</v>
      </c>
      <c r="G3090" s="2">
        <v>10.9</v>
      </c>
      <c r="I3090" s="4">
        <f t="shared" si="102"/>
        <v>0</v>
      </c>
    </row>
    <row r="3091" spans="1:9" x14ac:dyDescent="0.3">
      <c r="A3091" s="2">
        <v>2011</v>
      </c>
      <c r="B3091" s="2" t="s">
        <v>34</v>
      </c>
      <c r="C3091" s="2">
        <v>17</v>
      </c>
      <c r="D3091" s="3">
        <v>0</v>
      </c>
      <c r="F3091" s="2">
        <f t="shared" si="101"/>
        <v>0</v>
      </c>
      <c r="G3091" s="2">
        <v>9.6999999999999993</v>
      </c>
      <c r="I3091" s="4">
        <f t="shared" si="102"/>
        <v>0</v>
      </c>
    </row>
    <row r="3092" spans="1:9" x14ac:dyDescent="0.3">
      <c r="A3092" s="2">
        <v>2011</v>
      </c>
      <c r="B3092" s="2" t="s">
        <v>34</v>
      </c>
      <c r="C3092" s="2">
        <v>18</v>
      </c>
      <c r="D3092" s="3">
        <v>0</v>
      </c>
      <c r="F3092" s="2">
        <f t="shared" si="101"/>
        <v>0</v>
      </c>
      <c r="G3092" s="2">
        <v>9.1</v>
      </c>
      <c r="I3092" s="4">
        <f t="shared" si="102"/>
        <v>0</v>
      </c>
    </row>
    <row r="3093" spans="1:9" x14ac:dyDescent="0.3">
      <c r="A3093" s="2">
        <v>2011</v>
      </c>
      <c r="B3093" s="2" t="s">
        <v>34</v>
      </c>
      <c r="C3093" s="2">
        <v>19</v>
      </c>
      <c r="D3093" s="3">
        <v>0</v>
      </c>
      <c r="F3093" s="2">
        <f t="shared" si="101"/>
        <v>0</v>
      </c>
      <c r="G3093" s="2">
        <v>5.8</v>
      </c>
      <c r="I3093" s="4">
        <f t="shared" si="102"/>
        <v>0</v>
      </c>
    </row>
    <row r="3094" spans="1:9" x14ac:dyDescent="0.3">
      <c r="A3094" s="2">
        <v>2011</v>
      </c>
      <c r="B3094" s="2" t="s">
        <v>34</v>
      </c>
      <c r="C3094" s="2">
        <v>20</v>
      </c>
      <c r="D3094" s="3">
        <v>0</v>
      </c>
      <c r="F3094" s="2">
        <f t="shared" si="101"/>
        <v>0</v>
      </c>
      <c r="G3094" s="2">
        <v>9.4</v>
      </c>
      <c r="I3094" s="4">
        <f t="shared" si="102"/>
        <v>0</v>
      </c>
    </row>
    <row r="3095" spans="1:9" x14ac:dyDescent="0.3">
      <c r="A3095" s="2">
        <v>2011</v>
      </c>
      <c r="B3095" s="2" t="s">
        <v>34</v>
      </c>
      <c r="C3095" s="2">
        <v>21</v>
      </c>
      <c r="D3095" s="3">
        <v>0</v>
      </c>
      <c r="F3095" s="2">
        <f t="shared" si="101"/>
        <v>0</v>
      </c>
      <c r="G3095" s="2">
        <v>10.3</v>
      </c>
      <c r="I3095" s="4">
        <f t="shared" si="102"/>
        <v>0</v>
      </c>
    </row>
    <row r="3096" spans="1:9" x14ac:dyDescent="0.3">
      <c r="A3096" s="2">
        <v>2011</v>
      </c>
      <c r="B3096" s="2" t="s">
        <v>34</v>
      </c>
      <c r="C3096" s="2">
        <v>22</v>
      </c>
      <c r="D3096" s="3">
        <v>0</v>
      </c>
      <c r="F3096" s="2">
        <f t="shared" si="101"/>
        <v>0</v>
      </c>
      <c r="G3096" s="2">
        <v>6.2</v>
      </c>
      <c r="I3096" s="4">
        <f t="shared" si="102"/>
        <v>0</v>
      </c>
    </row>
    <row r="3097" spans="1:9" x14ac:dyDescent="0.3">
      <c r="A3097" s="2">
        <v>2011</v>
      </c>
      <c r="B3097" s="2" t="s">
        <v>34</v>
      </c>
      <c r="C3097" s="2">
        <v>23</v>
      </c>
      <c r="D3097" s="3">
        <v>0</v>
      </c>
      <c r="F3097" s="2">
        <f t="shared" si="101"/>
        <v>0</v>
      </c>
      <c r="G3097" s="2">
        <v>6.4</v>
      </c>
      <c r="I3097" s="4">
        <f t="shared" si="102"/>
        <v>0</v>
      </c>
    </row>
    <row r="3098" spans="1:9" x14ac:dyDescent="0.3">
      <c r="A3098" s="2">
        <v>2011</v>
      </c>
      <c r="B3098" s="2" t="s">
        <v>34</v>
      </c>
      <c r="C3098" s="2">
        <v>24</v>
      </c>
      <c r="D3098" s="3">
        <v>0</v>
      </c>
      <c r="F3098" s="2">
        <f t="shared" si="101"/>
        <v>0</v>
      </c>
      <c r="G3098" s="2">
        <v>4.8</v>
      </c>
      <c r="I3098" s="4">
        <f t="shared" si="102"/>
        <v>0</v>
      </c>
    </row>
    <row r="3099" spans="1:9" x14ac:dyDescent="0.3">
      <c r="A3099" s="2">
        <v>2011</v>
      </c>
      <c r="B3099" s="2" t="s">
        <v>34</v>
      </c>
      <c r="C3099" s="2">
        <v>25</v>
      </c>
      <c r="D3099" s="3">
        <v>0</v>
      </c>
      <c r="F3099" s="2">
        <f t="shared" si="101"/>
        <v>0</v>
      </c>
      <c r="G3099" s="2">
        <v>6.8</v>
      </c>
      <c r="I3099" s="4">
        <f t="shared" si="102"/>
        <v>0</v>
      </c>
    </row>
    <row r="3100" spans="1:9" x14ac:dyDescent="0.3">
      <c r="A3100" s="2">
        <v>2011</v>
      </c>
      <c r="B3100" s="2" t="s">
        <v>34</v>
      </c>
      <c r="C3100" s="2">
        <v>26</v>
      </c>
      <c r="D3100" s="3">
        <v>0</v>
      </c>
      <c r="F3100" s="2">
        <f t="shared" si="101"/>
        <v>0</v>
      </c>
      <c r="G3100" s="2">
        <v>7.4</v>
      </c>
      <c r="I3100" s="4">
        <f t="shared" si="102"/>
        <v>0</v>
      </c>
    </row>
    <row r="3101" spans="1:9" x14ac:dyDescent="0.3">
      <c r="A3101" s="2">
        <v>2011</v>
      </c>
      <c r="B3101" s="2" t="s">
        <v>34</v>
      </c>
      <c r="C3101" s="2">
        <v>27</v>
      </c>
      <c r="D3101" s="3">
        <v>0</v>
      </c>
      <c r="F3101" s="2">
        <f t="shared" si="101"/>
        <v>0</v>
      </c>
      <c r="G3101" s="2">
        <v>6.1</v>
      </c>
      <c r="I3101" s="4">
        <f t="shared" si="102"/>
        <v>0</v>
      </c>
    </row>
    <row r="3102" spans="1:9" x14ac:dyDescent="0.3">
      <c r="A3102" s="2">
        <v>2011</v>
      </c>
      <c r="B3102" s="2" t="s">
        <v>34</v>
      </c>
      <c r="C3102" s="2">
        <v>28</v>
      </c>
      <c r="D3102" s="3">
        <v>0</v>
      </c>
      <c r="F3102" s="2">
        <f t="shared" si="101"/>
        <v>0</v>
      </c>
      <c r="G3102" s="2">
        <v>10.8</v>
      </c>
      <c r="I3102" s="4">
        <f t="shared" si="102"/>
        <v>0</v>
      </c>
    </row>
    <row r="3103" spans="1:9" x14ac:dyDescent="0.3">
      <c r="A3103" s="2">
        <v>2011</v>
      </c>
      <c r="B3103" s="2" t="s">
        <v>34</v>
      </c>
      <c r="C3103" s="2">
        <v>29</v>
      </c>
      <c r="D3103" s="3">
        <v>0</v>
      </c>
      <c r="F3103" s="2">
        <f t="shared" si="101"/>
        <v>0</v>
      </c>
      <c r="G3103" s="2">
        <v>5.9</v>
      </c>
      <c r="I3103" s="4">
        <f t="shared" si="102"/>
        <v>0</v>
      </c>
    </row>
    <row r="3104" spans="1:9" x14ac:dyDescent="0.3">
      <c r="A3104" s="2">
        <v>2011</v>
      </c>
      <c r="B3104" s="2" t="s">
        <v>34</v>
      </c>
      <c r="C3104" s="2">
        <v>30</v>
      </c>
      <c r="D3104" s="3">
        <v>0</v>
      </c>
      <c r="F3104" s="2">
        <f t="shared" si="101"/>
        <v>0</v>
      </c>
      <c r="G3104" s="2">
        <v>9.1999999999999993</v>
      </c>
      <c r="I3104" s="4">
        <f t="shared" si="102"/>
        <v>0</v>
      </c>
    </row>
    <row r="3105" spans="1:9" x14ac:dyDescent="0.3">
      <c r="A3105" s="2">
        <v>2011</v>
      </c>
      <c r="B3105" s="2" t="s">
        <v>35</v>
      </c>
      <c r="C3105" s="2">
        <v>1</v>
      </c>
      <c r="D3105" s="3">
        <v>0</v>
      </c>
      <c r="F3105" s="2">
        <f t="shared" si="101"/>
        <v>0</v>
      </c>
      <c r="G3105" s="2">
        <v>5.3</v>
      </c>
      <c r="I3105" s="4">
        <f t="shared" si="102"/>
        <v>0</v>
      </c>
    </row>
    <row r="3106" spans="1:9" x14ac:dyDescent="0.3">
      <c r="A3106" s="2">
        <v>2011</v>
      </c>
      <c r="B3106" s="2" t="s">
        <v>35</v>
      </c>
      <c r="C3106" s="2">
        <v>2</v>
      </c>
      <c r="D3106" s="3">
        <v>0</v>
      </c>
      <c r="F3106" s="2">
        <f t="shared" si="101"/>
        <v>0</v>
      </c>
      <c r="G3106" s="2">
        <v>7.1</v>
      </c>
      <c r="I3106" s="4">
        <f t="shared" si="102"/>
        <v>0</v>
      </c>
    </row>
    <row r="3107" spans="1:9" x14ac:dyDescent="0.3">
      <c r="A3107" s="2">
        <v>2011</v>
      </c>
      <c r="B3107" s="2" t="s">
        <v>35</v>
      </c>
      <c r="C3107" s="2">
        <v>3</v>
      </c>
      <c r="D3107" s="3">
        <v>0</v>
      </c>
      <c r="F3107" s="2">
        <f t="shared" si="101"/>
        <v>0</v>
      </c>
      <c r="G3107" s="2">
        <v>8.4</v>
      </c>
      <c r="I3107" s="4">
        <f t="shared" si="102"/>
        <v>0</v>
      </c>
    </row>
    <row r="3108" spans="1:9" x14ac:dyDescent="0.3">
      <c r="A3108" s="2">
        <v>2011</v>
      </c>
      <c r="B3108" s="2" t="s">
        <v>35</v>
      </c>
      <c r="C3108" s="2">
        <v>4</v>
      </c>
      <c r="D3108" s="3">
        <v>0</v>
      </c>
      <c r="F3108" s="2">
        <f t="shared" si="101"/>
        <v>0</v>
      </c>
      <c r="G3108" s="2">
        <v>5.9</v>
      </c>
      <c r="I3108" s="4">
        <f t="shared" si="102"/>
        <v>0</v>
      </c>
    </row>
    <row r="3109" spans="1:9" x14ac:dyDescent="0.3">
      <c r="A3109" s="2">
        <v>2011</v>
      </c>
      <c r="B3109" s="2" t="s">
        <v>35</v>
      </c>
      <c r="C3109" s="2">
        <v>5</v>
      </c>
      <c r="D3109" s="3">
        <v>0</v>
      </c>
      <c r="F3109" s="2">
        <f t="shared" si="101"/>
        <v>0</v>
      </c>
      <c r="G3109" s="2">
        <v>7.8</v>
      </c>
      <c r="I3109" s="4">
        <f t="shared" si="102"/>
        <v>0</v>
      </c>
    </row>
    <row r="3110" spans="1:9" x14ac:dyDescent="0.3">
      <c r="A3110" s="2">
        <v>2011</v>
      </c>
      <c r="B3110" s="2" t="s">
        <v>35</v>
      </c>
      <c r="C3110" s="2">
        <v>6</v>
      </c>
      <c r="D3110" s="3">
        <v>0</v>
      </c>
      <c r="F3110" s="2">
        <f t="shared" si="101"/>
        <v>0</v>
      </c>
      <c r="G3110" s="2">
        <v>4.7</v>
      </c>
      <c r="I3110" s="4">
        <f t="shared" si="102"/>
        <v>0</v>
      </c>
    </row>
    <row r="3111" spans="1:9" x14ac:dyDescent="0.3">
      <c r="A3111" s="2">
        <v>2011</v>
      </c>
      <c r="B3111" s="2" t="s">
        <v>35</v>
      </c>
      <c r="C3111" s="2">
        <v>7</v>
      </c>
      <c r="D3111" s="3">
        <v>0</v>
      </c>
      <c r="F3111" s="2">
        <f t="shared" si="101"/>
        <v>0</v>
      </c>
      <c r="G3111" s="2">
        <v>5.9</v>
      </c>
      <c r="I3111" s="4">
        <f t="shared" si="102"/>
        <v>0</v>
      </c>
    </row>
    <row r="3112" spans="1:9" x14ac:dyDescent="0.3">
      <c r="A3112" s="2">
        <v>2011</v>
      </c>
      <c r="B3112" s="2" t="s">
        <v>35</v>
      </c>
      <c r="C3112" s="2">
        <v>8</v>
      </c>
      <c r="D3112" s="3">
        <v>0</v>
      </c>
      <c r="F3112" s="2">
        <f t="shared" si="101"/>
        <v>0</v>
      </c>
      <c r="G3112" s="2">
        <v>6.1</v>
      </c>
      <c r="I3112" s="4">
        <f t="shared" si="102"/>
        <v>0</v>
      </c>
    </row>
    <row r="3113" spans="1:9" x14ac:dyDescent="0.3">
      <c r="A3113" s="2">
        <v>2011</v>
      </c>
      <c r="B3113" s="2" t="s">
        <v>35</v>
      </c>
      <c r="C3113" s="2">
        <v>9</v>
      </c>
      <c r="D3113" s="3">
        <v>0</v>
      </c>
      <c r="F3113" s="2">
        <f t="shared" si="101"/>
        <v>0</v>
      </c>
      <c r="G3113" s="2">
        <v>8.5</v>
      </c>
      <c r="I3113" s="4">
        <f t="shared" si="102"/>
        <v>0</v>
      </c>
    </row>
    <row r="3114" spans="1:9" x14ac:dyDescent="0.3">
      <c r="A3114" s="2">
        <v>2011</v>
      </c>
      <c r="B3114" s="2" t="s">
        <v>35</v>
      </c>
      <c r="C3114" s="2">
        <v>10</v>
      </c>
      <c r="D3114" s="3">
        <v>0</v>
      </c>
      <c r="F3114" s="2">
        <f t="shared" si="101"/>
        <v>0</v>
      </c>
      <c r="G3114" s="2">
        <v>7.7</v>
      </c>
      <c r="I3114" s="4">
        <f t="shared" si="102"/>
        <v>0</v>
      </c>
    </row>
    <row r="3115" spans="1:9" x14ac:dyDescent="0.3">
      <c r="A3115" s="2">
        <v>2011</v>
      </c>
      <c r="B3115" s="2" t="s">
        <v>35</v>
      </c>
      <c r="C3115" s="2">
        <v>11</v>
      </c>
      <c r="D3115" s="3">
        <v>0</v>
      </c>
      <c r="F3115" s="2">
        <f t="shared" si="101"/>
        <v>0</v>
      </c>
      <c r="G3115" s="2">
        <v>5.7</v>
      </c>
      <c r="I3115" s="4">
        <f t="shared" si="102"/>
        <v>0</v>
      </c>
    </row>
    <row r="3116" spans="1:9" x14ac:dyDescent="0.3">
      <c r="A3116" s="2">
        <v>2011</v>
      </c>
      <c r="B3116" s="2" t="s">
        <v>35</v>
      </c>
      <c r="C3116" s="2">
        <v>12</v>
      </c>
      <c r="D3116" s="3">
        <v>0</v>
      </c>
      <c r="F3116" s="2">
        <f t="shared" si="101"/>
        <v>0</v>
      </c>
      <c r="G3116" s="2">
        <v>5.6</v>
      </c>
      <c r="I3116" s="4">
        <f t="shared" si="102"/>
        <v>0</v>
      </c>
    </row>
    <row r="3117" spans="1:9" x14ac:dyDescent="0.3">
      <c r="A3117" s="2">
        <v>2011</v>
      </c>
      <c r="B3117" s="2" t="s">
        <v>35</v>
      </c>
      <c r="C3117" s="2">
        <v>13</v>
      </c>
      <c r="D3117" s="3">
        <v>0</v>
      </c>
      <c r="F3117" s="2">
        <f t="shared" ref="F3117:F3180" si="103">D3117/359.41</f>
        <v>0</v>
      </c>
      <c r="G3117" s="2">
        <v>8.1999999999999993</v>
      </c>
      <c r="I3117" s="4">
        <f t="shared" ref="I3117:I3180" si="104">F3117*$T$28</f>
        <v>0</v>
      </c>
    </row>
    <row r="3118" spans="1:9" x14ac:dyDescent="0.3">
      <c r="A3118" s="2">
        <v>2011</v>
      </c>
      <c r="B3118" s="2" t="s">
        <v>35</v>
      </c>
      <c r="C3118" s="2">
        <v>14</v>
      </c>
      <c r="D3118" s="3">
        <v>0</v>
      </c>
      <c r="F3118" s="2">
        <f t="shared" si="103"/>
        <v>0</v>
      </c>
      <c r="G3118" s="2">
        <v>7.3</v>
      </c>
      <c r="I3118" s="4">
        <f t="shared" si="104"/>
        <v>0</v>
      </c>
    </row>
    <row r="3119" spans="1:9" x14ac:dyDescent="0.3">
      <c r="A3119" s="2">
        <v>2011</v>
      </c>
      <c r="B3119" s="2" t="s">
        <v>35</v>
      </c>
      <c r="C3119" s="2">
        <v>15</v>
      </c>
      <c r="D3119" s="3">
        <v>0</v>
      </c>
      <c r="F3119" s="2">
        <f t="shared" si="103"/>
        <v>0</v>
      </c>
      <c r="G3119" s="2">
        <v>9</v>
      </c>
      <c r="I3119" s="4">
        <f t="shared" si="104"/>
        <v>0</v>
      </c>
    </row>
    <row r="3120" spans="1:9" x14ac:dyDescent="0.3">
      <c r="A3120" s="2">
        <v>2011</v>
      </c>
      <c r="B3120" s="2" t="s">
        <v>35</v>
      </c>
      <c r="C3120" s="2">
        <v>16</v>
      </c>
      <c r="D3120" s="3">
        <v>0</v>
      </c>
      <c r="F3120" s="2">
        <f t="shared" si="103"/>
        <v>0</v>
      </c>
      <c r="G3120" s="2">
        <v>11.2</v>
      </c>
      <c r="I3120" s="4">
        <f t="shared" si="104"/>
        <v>0</v>
      </c>
    </row>
    <row r="3121" spans="1:9" x14ac:dyDescent="0.3">
      <c r="A3121" s="2">
        <v>2011</v>
      </c>
      <c r="B3121" s="2" t="s">
        <v>35</v>
      </c>
      <c r="C3121" s="2">
        <v>17</v>
      </c>
      <c r="D3121" s="3">
        <v>0</v>
      </c>
      <c r="F3121" s="2">
        <f t="shared" si="103"/>
        <v>0</v>
      </c>
      <c r="G3121" s="2">
        <v>9.5</v>
      </c>
      <c r="I3121" s="4">
        <f t="shared" si="104"/>
        <v>0</v>
      </c>
    </row>
    <row r="3122" spans="1:9" x14ac:dyDescent="0.3">
      <c r="A3122" s="2">
        <v>2011</v>
      </c>
      <c r="B3122" s="2" t="s">
        <v>35</v>
      </c>
      <c r="C3122" s="2">
        <v>18</v>
      </c>
      <c r="D3122" s="3">
        <v>0</v>
      </c>
      <c r="F3122" s="2">
        <f t="shared" si="103"/>
        <v>0</v>
      </c>
      <c r="G3122" s="2">
        <v>9.8000000000000007</v>
      </c>
      <c r="I3122" s="4">
        <f t="shared" si="104"/>
        <v>0</v>
      </c>
    </row>
    <row r="3123" spans="1:9" x14ac:dyDescent="0.3">
      <c r="A3123" s="2">
        <v>2011</v>
      </c>
      <c r="B3123" s="2" t="s">
        <v>35</v>
      </c>
      <c r="C3123" s="2">
        <v>19</v>
      </c>
      <c r="D3123" s="3">
        <v>0</v>
      </c>
      <c r="F3123" s="2">
        <f t="shared" si="103"/>
        <v>0</v>
      </c>
      <c r="G3123" s="2">
        <v>9</v>
      </c>
      <c r="I3123" s="4">
        <f t="shared" si="104"/>
        <v>0</v>
      </c>
    </row>
    <row r="3124" spans="1:9" x14ac:dyDescent="0.3">
      <c r="A3124" s="2">
        <v>2011</v>
      </c>
      <c r="B3124" s="2" t="s">
        <v>35</v>
      </c>
      <c r="C3124" s="2">
        <v>20</v>
      </c>
      <c r="D3124" s="3">
        <v>0</v>
      </c>
      <c r="F3124" s="2">
        <f t="shared" si="103"/>
        <v>0</v>
      </c>
      <c r="G3124" s="2">
        <v>7.9</v>
      </c>
      <c r="I3124" s="4">
        <f t="shared" si="104"/>
        <v>0</v>
      </c>
    </row>
    <row r="3125" spans="1:9" x14ac:dyDescent="0.3">
      <c r="A3125" s="2">
        <v>2011</v>
      </c>
      <c r="B3125" s="2" t="s">
        <v>35</v>
      </c>
      <c r="C3125" s="2">
        <v>21</v>
      </c>
      <c r="D3125" s="3">
        <v>0</v>
      </c>
      <c r="F3125" s="2">
        <f t="shared" si="103"/>
        <v>0</v>
      </c>
      <c r="G3125" s="2">
        <v>5.5</v>
      </c>
      <c r="I3125" s="4">
        <f t="shared" si="104"/>
        <v>0</v>
      </c>
    </row>
    <row r="3126" spans="1:9" x14ac:dyDescent="0.3">
      <c r="A3126" s="2">
        <v>2011</v>
      </c>
      <c r="B3126" s="2" t="s">
        <v>35</v>
      </c>
      <c r="C3126" s="2">
        <v>22</v>
      </c>
      <c r="D3126" s="3">
        <v>0</v>
      </c>
      <c r="F3126" s="2">
        <f t="shared" si="103"/>
        <v>0</v>
      </c>
      <c r="G3126" s="2">
        <v>8.9</v>
      </c>
      <c r="I3126" s="4">
        <f t="shared" si="104"/>
        <v>0</v>
      </c>
    </row>
    <row r="3127" spans="1:9" x14ac:dyDescent="0.3">
      <c r="A3127" s="2">
        <v>2011</v>
      </c>
      <c r="B3127" s="2" t="s">
        <v>35</v>
      </c>
      <c r="C3127" s="2">
        <v>23</v>
      </c>
      <c r="D3127" s="3">
        <v>0</v>
      </c>
      <c r="F3127" s="2">
        <f t="shared" si="103"/>
        <v>0</v>
      </c>
      <c r="G3127" s="2">
        <v>9.4</v>
      </c>
      <c r="I3127" s="4">
        <f t="shared" si="104"/>
        <v>0</v>
      </c>
    </row>
    <row r="3128" spans="1:9" x14ac:dyDescent="0.3">
      <c r="A3128" s="2">
        <v>2011</v>
      </c>
      <c r="B3128" s="2" t="s">
        <v>35</v>
      </c>
      <c r="C3128" s="2">
        <v>24</v>
      </c>
      <c r="D3128" s="3">
        <v>0</v>
      </c>
      <c r="F3128" s="2">
        <f t="shared" si="103"/>
        <v>0</v>
      </c>
      <c r="G3128" s="2">
        <v>9.6999999999999993</v>
      </c>
      <c r="I3128" s="4">
        <f t="shared" si="104"/>
        <v>0</v>
      </c>
    </row>
    <row r="3129" spans="1:9" x14ac:dyDescent="0.3">
      <c r="A3129" s="2">
        <v>2011</v>
      </c>
      <c r="B3129" s="2" t="s">
        <v>35</v>
      </c>
      <c r="C3129" s="2">
        <v>25</v>
      </c>
      <c r="D3129" s="3">
        <v>0</v>
      </c>
      <c r="F3129" s="2">
        <f t="shared" si="103"/>
        <v>0</v>
      </c>
      <c r="G3129" s="2">
        <v>6.6</v>
      </c>
      <c r="I3129" s="4">
        <f t="shared" si="104"/>
        <v>0</v>
      </c>
    </row>
    <row r="3130" spans="1:9" x14ac:dyDescent="0.3">
      <c r="A3130" s="2">
        <v>2011</v>
      </c>
      <c r="B3130" s="2" t="s">
        <v>35</v>
      </c>
      <c r="C3130" s="2">
        <v>26</v>
      </c>
      <c r="D3130" s="3">
        <v>0</v>
      </c>
      <c r="F3130" s="2">
        <f t="shared" si="103"/>
        <v>0</v>
      </c>
      <c r="G3130" s="2">
        <v>8.5</v>
      </c>
      <c r="I3130" s="4">
        <f t="shared" si="104"/>
        <v>0</v>
      </c>
    </row>
    <row r="3131" spans="1:9" x14ac:dyDescent="0.3">
      <c r="A3131" s="2">
        <v>2011</v>
      </c>
      <c r="B3131" s="2" t="s">
        <v>35</v>
      </c>
      <c r="C3131" s="2">
        <v>27</v>
      </c>
      <c r="D3131" s="3">
        <v>0</v>
      </c>
      <c r="F3131" s="2">
        <f t="shared" si="103"/>
        <v>0</v>
      </c>
      <c r="G3131" s="2">
        <v>10.6</v>
      </c>
      <c r="I3131" s="4">
        <f t="shared" si="104"/>
        <v>0</v>
      </c>
    </row>
    <row r="3132" spans="1:9" x14ac:dyDescent="0.3">
      <c r="A3132" s="2">
        <v>2011</v>
      </c>
      <c r="B3132" s="2" t="s">
        <v>35</v>
      </c>
      <c r="C3132" s="2">
        <v>28</v>
      </c>
      <c r="D3132" s="3">
        <v>0</v>
      </c>
      <c r="F3132" s="2">
        <f t="shared" si="103"/>
        <v>0</v>
      </c>
      <c r="G3132" s="2">
        <v>9.5</v>
      </c>
      <c r="I3132" s="4">
        <f t="shared" si="104"/>
        <v>0</v>
      </c>
    </row>
    <row r="3133" spans="1:9" x14ac:dyDescent="0.3">
      <c r="A3133" s="2">
        <v>2011</v>
      </c>
      <c r="B3133" s="2" t="s">
        <v>35</v>
      </c>
      <c r="C3133" s="2">
        <v>29</v>
      </c>
      <c r="D3133" s="3">
        <v>0</v>
      </c>
      <c r="F3133" s="2">
        <f t="shared" si="103"/>
        <v>0</v>
      </c>
      <c r="G3133" s="2">
        <v>10.3</v>
      </c>
      <c r="I3133" s="4">
        <f t="shared" si="104"/>
        <v>0</v>
      </c>
    </row>
    <row r="3134" spans="1:9" x14ac:dyDescent="0.3">
      <c r="A3134" s="2">
        <v>2011</v>
      </c>
      <c r="B3134" s="2" t="s">
        <v>35</v>
      </c>
      <c r="C3134" s="2">
        <v>30</v>
      </c>
      <c r="D3134" s="3">
        <v>0</v>
      </c>
      <c r="F3134" s="2">
        <f t="shared" si="103"/>
        <v>0</v>
      </c>
      <c r="G3134" s="2">
        <v>6.4</v>
      </c>
      <c r="I3134" s="4">
        <f t="shared" si="104"/>
        <v>0</v>
      </c>
    </row>
    <row r="3135" spans="1:9" x14ac:dyDescent="0.3">
      <c r="A3135" s="2">
        <v>2011</v>
      </c>
      <c r="B3135" s="2" t="s">
        <v>35</v>
      </c>
      <c r="C3135" s="2">
        <v>31</v>
      </c>
      <c r="D3135" s="3">
        <v>0</v>
      </c>
      <c r="F3135" s="2">
        <f t="shared" si="103"/>
        <v>0</v>
      </c>
      <c r="G3135" s="2">
        <v>7.2</v>
      </c>
      <c r="I3135" s="4">
        <f t="shared" si="104"/>
        <v>0</v>
      </c>
    </row>
    <row r="3136" spans="1:9" x14ac:dyDescent="0.3">
      <c r="A3136" s="2">
        <v>2011</v>
      </c>
      <c r="B3136" s="2" t="s">
        <v>36</v>
      </c>
      <c r="C3136" s="2">
        <v>1</v>
      </c>
      <c r="D3136" s="3">
        <v>0</v>
      </c>
      <c r="F3136" s="2">
        <f t="shared" si="103"/>
        <v>0</v>
      </c>
      <c r="G3136" s="2">
        <v>9.5</v>
      </c>
      <c r="I3136" s="4">
        <f t="shared" si="104"/>
        <v>0</v>
      </c>
    </row>
    <row r="3137" spans="1:9" x14ac:dyDescent="0.3">
      <c r="A3137" s="2">
        <v>2011</v>
      </c>
      <c r="B3137" s="2" t="s">
        <v>36</v>
      </c>
      <c r="C3137" s="2">
        <v>2</v>
      </c>
      <c r="D3137" s="3">
        <v>0</v>
      </c>
      <c r="F3137" s="2">
        <f t="shared" si="103"/>
        <v>0</v>
      </c>
      <c r="G3137" s="2">
        <v>8.8000000000000007</v>
      </c>
      <c r="I3137" s="4">
        <f t="shared" si="104"/>
        <v>0</v>
      </c>
    </row>
    <row r="3138" spans="1:9" x14ac:dyDescent="0.3">
      <c r="A3138" s="2">
        <v>2011</v>
      </c>
      <c r="B3138" s="2" t="s">
        <v>36</v>
      </c>
      <c r="C3138" s="2">
        <v>3</v>
      </c>
      <c r="D3138" s="3">
        <v>0</v>
      </c>
      <c r="F3138" s="2">
        <f t="shared" si="103"/>
        <v>0</v>
      </c>
      <c r="G3138" s="2">
        <v>9.4</v>
      </c>
      <c r="I3138" s="4">
        <f t="shared" si="104"/>
        <v>0</v>
      </c>
    </row>
    <row r="3139" spans="1:9" x14ac:dyDescent="0.3">
      <c r="A3139" s="2">
        <v>2011</v>
      </c>
      <c r="B3139" s="2" t="s">
        <v>36</v>
      </c>
      <c r="C3139" s="2">
        <v>4</v>
      </c>
      <c r="D3139" s="3">
        <v>0</v>
      </c>
      <c r="F3139" s="2">
        <f t="shared" si="103"/>
        <v>0</v>
      </c>
      <c r="G3139" s="2">
        <v>7.1</v>
      </c>
      <c r="I3139" s="4">
        <f t="shared" si="104"/>
        <v>0</v>
      </c>
    </row>
    <row r="3140" spans="1:9" x14ac:dyDescent="0.3">
      <c r="A3140" s="2">
        <v>2011</v>
      </c>
      <c r="B3140" s="2" t="s">
        <v>36</v>
      </c>
      <c r="C3140" s="2">
        <v>5</v>
      </c>
      <c r="D3140" s="3">
        <v>0</v>
      </c>
      <c r="F3140" s="2">
        <f t="shared" si="103"/>
        <v>0</v>
      </c>
      <c r="G3140" s="2">
        <v>10.8</v>
      </c>
      <c r="I3140" s="4">
        <f t="shared" si="104"/>
        <v>0</v>
      </c>
    </row>
    <row r="3141" spans="1:9" x14ac:dyDescent="0.3">
      <c r="A3141" s="2">
        <v>2011</v>
      </c>
      <c r="B3141" s="2" t="s">
        <v>36</v>
      </c>
      <c r="C3141" s="2">
        <v>6</v>
      </c>
      <c r="D3141" s="3">
        <v>0</v>
      </c>
      <c r="F3141" s="2">
        <f t="shared" si="103"/>
        <v>0</v>
      </c>
      <c r="G3141" s="2">
        <v>9.6</v>
      </c>
      <c r="I3141" s="4">
        <f t="shared" si="104"/>
        <v>0</v>
      </c>
    </row>
    <row r="3142" spans="1:9" x14ac:dyDescent="0.3">
      <c r="A3142" s="2">
        <v>2011</v>
      </c>
      <c r="B3142" s="2" t="s">
        <v>36</v>
      </c>
      <c r="C3142" s="2">
        <v>7</v>
      </c>
      <c r="D3142" s="3">
        <v>0</v>
      </c>
      <c r="F3142" s="2">
        <f t="shared" si="103"/>
        <v>0</v>
      </c>
      <c r="G3142" s="2">
        <v>7.6</v>
      </c>
      <c r="I3142" s="4">
        <f t="shared" si="104"/>
        <v>0</v>
      </c>
    </row>
    <row r="3143" spans="1:9" x14ac:dyDescent="0.3">
      <c r="A3143" s="2">
        <v>2011</v>
      </c>
      <c r="B3143" s="2" t="s">
        <v>36</v>
      </c>
      <c r="C3143" s="2">
        <v>8</v>
      </c>
      <c r="D3143" s="3">
        <v>0</v>
      </c>
      <c r="F3143" s="2">
        <f t="shared" si="103"/>
        <v>0</v>
      </c>
      <c r="G3143" s="2">
        <v>12.4</v>
      </c>
      <c r="I3143" s="4">
        <f t="shared" si="104"/>
        <v>0</v>
      </c>
    </row>
    <row r="3144" spans="1:9" x14ac:dyDescent="0.3">
      <c r="A3144" s="2">
        <v>2011</v>
      </c>
      <c r="B3144" s="2" t="s">
        <v>36</v>
      </c>
      <c r="C3144" s="2">
        <v>9</v>
      </c>
      <c r="D3144" s="3">
        <v>0</v>
      </c>
      <c r="F3144" s="2">
        <f t="shared" si="103"/>
        <v>0</v>
      </c>
      <c r="G3144" s="2">
        <v>9.1</v>
      </c>
      <c r="I3144" s="4">
        <f t="shared" si="104"/>
        <v>0</v>
      </c>
    </row>
    <row r="3145" spans="1:9" x14ac:dyDescent="0.3">
      <c r="A3145" s="2">
        <v>2011</v>
      </c>
      <c r="B3145" s="2" t="s">
        <v>36</v>
      </c>
      <c r="C3145" s="2">
        <v>10</v>
      </c>
      <c r="D3145" s="3">
        <v>0</v>
      </c>
      <c r="F3145" s="2">
        <f t="shared" si="103"/>
        <v>0</v>
      </c>
      <c r="G3145" s="2">
        <v>7.4</v>
      </c>
      <c r="I3145" s="4">
        <f t="shared" si="104"/>
        <v>0</v>
      </c>
    </row>
    <row r="3146" spans="1:9" x14ac:dyDescent="0.3">
      <c r="A3146" s="2">
        <v>2011</v>
      </c>
      <c r="B3146" s="2" t="s">
        <v>36</v>
      </c>
      <c r="C3146" s="2">
        <v>11</v>
      </c>
      <c r="D3146" s="3">
        <v>0</v>
      </c>
      <c r="F3146" s="2">
        <f t="shared" si="103"/>
        <v>0</v>
      </c>
      <c r="G3146" s="2">
        <v>5.5</v>
      </c>
      <c r="I3146" s="4">
        <f t="shared" si="104"/>
        <v>0</v>
      </c>
    </row>
    <row r="3147" spans="1:9" x14ac:dyDescent="0.3">
      <c r="A3147" s="2">
        <v>2011</v>
      </c>
      <c r="B3147" s="2" t="s">
        <v>36</v>
      </c>
      <c r="C3147" s="2">
        <v>12</v>
      </c>
      <c r="D3147" s="3">
        <v>0</v>
      </c>
      <c r="F3147" s="2">
        <f t="shared" si="103"/>
        <v>0</v>
      </c>
      <c r="G3147" s="2">
        <v>6</v>
      </c>
      <c r="I3147" s="4">
        <f t="shared" si="104"/>
        <v>0</v>
      </c>
    </row>
    <row r="3148" spans="1:9" x14ac:dyDescent="0.3">
      <c r="A3148" s="2">
        <v>2011</v>
      </c>
      <c r="B3148" s="2" t="s">
        <v>36</v>
      </c>
      <c r="C3148" s="2">
        <v>13</v>
      </c>
      <c r="D3148" s="3">
        <v>0</v>
      </c>
      <c r="F3148" s="2">
        <f t="shared" si="103"/>
        <v>0</v>
      </c>
      <c r="G3148" s="2">
        <v>6.7</v>
      </c>
      <c r="I3148" s="4">
        <f t="shared" si="104"/>
        <v>0</v>
      </c>
    </row>
    <row r="3149" spans="1:9" x14ac:dyDescent="0.3">
      <c r="A3149" s="2">
        <v>2011</v>
      </c>
      <c r="B3149" s="2" t="s">
        <v>36</v>
      </c>
      <c r="C3149" s="2">
        <v>14</v>
      </c>
      <c r="D3149" s="3">
        <v>0</v>
      </c>
      <c r="F3149" s="2">
        <f t="shared" si="103"/>
        <v>0</v>
      </c>
      <c r="G3149" s="2">
        <v>8.8000000000000007</v>
      </c>
      <c r="I3149" s="4">
        <f t="shared" si="104"/>
        <v>0</v>
      </c>
    </row>
    <row r="3150" spans="1:9" x14ac:dyDescent="0.3">
      <c r="A3150" s="2">
        <v>2011</v>
      </c>
      <c r="B3150" s="2" t="s">
        <v>36</v>
      </c>
      <c r="C3150" s="2">
        <v>15</v>
      </c>
      <c r="D3150" s="3">
        <v>0</v>
      </c>
      <c r="F3150" s="2">
        <f t="shared" si="103"/>
        <v>0</v>
      </c>
      <c r="G3150" s="2">
        <v>6.9</v>
      </c>
      <c r="I3150" s="4">
        <f t="shared" si="104"/>
        <v>0</v>
      </c>
    </row>
    <row r="3151" spans="1:9" x14ac:dyDescent="0.3">
      <c r="A3151" s="2">
        <v>2011</v>
      </c>
      <c r="B3151" s="2" t="s">
        <v>36</v>
      </c>
      <c r="C3151" s="2">
        <v>16</v>
      </c>
      <c r="D3151" s="3">
        <v>0</v>
      </c>
      <c r="F3151" s="2">
        <f t="shared" si="103"/>
        <v>0</v>
      </c>
      <c r="G3151" s="2">
        <v>5.9</v>
      </c>
      <c r="I3151" s="4">
        <f t="shared" si="104"/>
        <v>0</v>
      </c>
    </row>
    <row r="3152" spans="1:9" x14ac:dyDescent="0.3">
      <c r="A3152" s="2">
        <v>2011</v>
      </c>
      <c r="B3152" s="2" t="s">
        <v>36</v>
      </c>
      <c r="C3152" s="2">
        <v>17</v>
      </c>
      <c r="D3152" s="3">
        <v>0</v>
      </c>
      <c r="F3152" s="2">
        <f t="shared" si="103"/>
        <v>0</v>
      </c>
      <c r="G3152" s="2">
        <v>7.7</v>
      </c>
      <c r="I3152" s="4">
        <f t="shared" si="104"/>
        <v>0</v>
      </c>
    </row>
    <row r="3153" spans="1:9" x14ac:dyDescent="0.3">
      <c r="A3153" s="2">
        <v>2011</v>
      </c>
      <c r="B3153" s="2" t="s">
        <v>36</v>
      </c>
      <c r="C3153" s="2">
        <v>18</v>
      </c>
      <c r="D3153" s="3">
        <v>0</v>
      </c>
      <c r="F3153" s="2">
        <f t="shared" si="103"/>
        <v>0</v>
      </c>
      <c r="G3153" s="2">
        <v>8.5</v>
      </c>
      <c r="I3153" s="4">
        <f t="shared" si="104"/>
        <v>0</v>
      </c>
    </row>
    <row r="3154" spans="1:9" x14ac:dyDescent="0.3">
      <c r="A3154" s="2">
        <v>2011</v>
      </c>
      <c r="B3154" s="2" t="s">
        <v>36</v>
      </c>
      <c r="C3154" s="2">
        <v>19</v>
      </c>
      <c r="D3154" s="3">
        <v>0</v>
      </c>
      <c r="F3154" s="2">
        <f t="shared" si="103"/>
        <v>0</v>
      </c>
      <c r="G3154" s="2">
        <v>7.4</v>
      </c>
      <c r="I3154" s="4">
        <f t="shared" si="104"/>
        <v>0</v>
      </c>
    </row>
    <row r="3155" spans="1:9" x14ac:dyDescent="0.3">
      <c r="A3155" s="2">
        <v>2011</v>
      </c>
      <c r="B3155" s="2" t="s">
        <v>36</v>
      </c>
      <c r="C3155" s="2">
        <v>20</v>
      </c>
      <c r="D3155" s="3">
        <v>0</v>
      </c>
      <c r="F3155" s="2">
        <f t="shared" si="103"/>
        <v>0</v>
      </c>
      <c r="G3155" s="2">
        <v>5.5</v>
      </c>
      <c r="I3155" s="4">
        <f t="shared" si="104"/>
        <v>0</v>
      </c>
    </row>
    <row r="3156" spans="1:9" x14ac:dyDescent="0.3">
      <c r="A3156" s="2">
        <v>2011</v>
      </c>
      <c r="B3156" s="2" t="s">
        <v>36</v>
      </c>
      <c r="C3156" s="2">
        <v>21</v>
      </c>
      <c r="D3156" s="3">
        <v>0</v>
      </c>
      <c r="F3156" s="2">
        <f t="shared" si="103"/>
        <v>0</v>
      </c>
      <c r="G3156" s="2">
        <v>6.5</v>
      </c>
      <c r="I3156" s="4">
        <f t="shared" si="104"/>
        <v>0</v>
      </c>
    </row>
    <row r="3157" spans="1:9" x14ac:dyDescent="0.3">
      <c r="A3157" s="2">
        <v>2011</v>
      </c>
      <c r="B3157" s="2" t="s">
        <v>36</v>
      </c>
      <c r="C3157" s="2">
        <v>22</v>
      </c>
      <c r="D3157" s="3">
        <v>0</v>
      </c>
      <c r="F3157" s="2">
        <f t="shared" si="103"/>
        <v>0</v>
      </c>
      <c r="G3157" s="2">
        <v>6.4</v>
      </c>
      <c r="I3157" s="4">
        <f t="shared" si="104"/>
        <v>0</v>
      </c>
    </row>
    <row r="3158" spans="1:9" x14ac:dyDescent="0.3">
      <c r="A3158" s="2">
        <v>2011</v>
      </c>
      <c r="B3158" s="2" t="s">
        <v>36</v>
      </c>
      <c r="C3158" s="2">
        <v>23</v>
      </c>
      <c r="D3158" s="3">
        <v>0</v>
      </c>
      <c r="F3158" s="2">
        <f t="shared" si="103"/>
        <v>0</v>
      </c>
      <c r="G3158" s="2">
        <v>5.6</v>
      </c>
      <c r="I3158" s="4">
        <f t="shared" si="104"/>
        <v>0</v>
      </c>
    </row>
    <row r="3159" spans="1:9" x14ac:dyDescent="0.3">
      <c r="A3159" s="2">
        <v>2011</v>
      </c>
      <c r="B3159" s="2" t="s">
        <v>36</v>
      </c>
      <c r="C3159" s="2">
        <v>24</v>
      </c>
      <c r="D3159" s="3">
        <v>0</v>
      </c>
      <c r="F3159" s="2">
        <f t="shared" si="103"/>
        <v>0</v>
      </c>
      <c r="G3159" s="2">
        <v>5.8</v>
      </c>
      <c r="I3159" s="4">
        <f t="shared" si="104"/>
        <v>0</v>
      </c>
    </row>
    <row r="3160" spans="1:9" x14ac:dyDescent="0.3">
      <c r="A3160" s="2">
        <v>2011</v>
      </c>
      <c r="B3160" s="2" t="s">
        <v>36</v>
      </c>
      <c r="C3160" s="2">
        <v>25</v>
      </c>
      <c r="D3160" s="3">
        <v>0</v>
      </c>
      <c r="F3160" s="2">
        <f t="shared" si="103"/>
        <v>0</v>
      </c>
      <c r="G3160" s="2">
        <v>5.9</v>
      </c>
      <c r="I3160" s="4">
        <f t="shared" si="104"/>
        <v>0</v>
      </c>
    </row>
    <row r="3161" spans="1:9" x14ac:dyDescent="0.3">
      <c r="A3161" s="2">
        <v>2011</v>
      </c>
      <c r="B3161" s="2" t="s">
        <v>36</v>
      </c>
      <c r="C3161" s="2">
        <v>26</v>
      </c>
      <c r="D3161" s="3">
        <v>0</v>
      </c>
      <c r="F3161" s="2">
        <f t="shared" si="103"/>
        <v>0</v>
      </c>
      <c r="G3161" s="2">
        <v>6</v>
      </c>
      <c r="I3161" s="4">
        <f t="shared" si="104"/>
        <v>0</v>
      </c>
    </row>
    <row r="3162" spans="1:9" x14ac:dyDescent="0.3">
      <c r="A3162" s="2">
        <v>2011</v>
      </c>
      <c r="B3162" s="2" t="s">
        <v>36</v>
      </c>
      <c r="C3162" s="2">
        <v>27</v>
      </c>
      <c r="D3162" s="3">
        <v>0</v>
      </c>
      <c r="F3162" s="2">
        <f t="shared" si="103"/>
        <v>0</v>
      </c>
      <c r="G3162" s="2">
        <v>11.6</v>
      </c>
      <c r="I3162" s="4">
        <f t="shared" si="104"/>
        <v>0</v>
      </c>
    </row>
    <row r="3163" spans="1:9" x14ac:dyDescent="0.3">
      <c r="A3163" s="2">
        <v>2011</v>
      </c>
      <c r="B3163" s="2" t="s">
        <v>36</v>
      </c>
      <c r="C3163" s="2">
        <v>28</v>
      </c>
      <c r="D3163" s="3">
        <v>0</v>
      </c>
      <c r="F3163" s="2">
        <f t="shared" si="103"/>
        <v>0</v>
      </c>
      <c r="G3163" s="2">
        <v>8.3000000000000007</v>
      </c>
      <c r="I3163" s="4">
        <f t="shared" si="104"/>
        <v>0</v>
      </c>
    </row>
    <row r="3164" spans="1:9" x14ac:dyDescent="0.3">
      <c r="A3164" s="2">
        <v>2011</v>
      </c>
      <c r="B3164" s="2" t="s">
        <v>36</v>
      </c>
      <c r="C3164" s="2">
        <v>29</v>
      </c>
      <c r="D3164" s="3">
        <v>0</v>
      </c>
      <c r="F3164" s="2">
        <f t="shared" si="103"/>
        <v>0</v>
      </c>
      <c r="G3164" s="2">
        <v>5.7</v>
      </c>
      <c r="I3164" s="4">
        <f t="shared" si="104"/>
        <v>0</v>
      </c>
    </row>
    <row r="3165" spans="1:9" x14ac:dyDescent="0.3">
      <c r="A3165" s="2">
        <v>2011</v>
      </c>
      <c r="B3165" s="2" t="s">
        <v>36</v>
      </c>
      <c r="C3165" s="2">
        <v>30</v>
      </c>
      <c r="D3165" s="3">
        <v>0</v>
      </c>
      <c r="F3165" s="2">
        <f t="shared" si="103"/>
        <v>0</v>
      </c>
      <c r="G3165" s="2">
        <v>6.2</v>
      </c>
      <c r="I3165" s="4">
        <f t="shared" si="104"/>
        <v>0</v>
      </c>
    </row>
    <row r="3166" spans="1:9" x14ac:dyDescent="0.3">
      <c r="A3166" s="2">
        <v>2011</v>
      </c>
      <c r="B3166" s="2" t="s">
        <v>36</v>
      </c>
      <c r="C3166" s="2">
        <v>31</v>
      </c>
      <c r="D3166" s="3">
        <v>0</v>
      </c>
      <c r="F3166" s="2">
        <f t="shared" si="103"/>
        <v>0</v>
      </c>
      <c r="G3166" s="2">
        <v>7</v>
      </c>
      <c r="I3166" s="4">
        <f t="shared" si="104"/>
        <v>0</v>
      </c>
    </row>
    <row r="3167" spans="1:9" x14ac:dyDescent="0.3">
      <c r="A3167" s="2">
        <v>2011</v>
      </c>
      <c r="B3167" s="2" t="s">
        <v>37</v>
      </c>
      <c r="C3167" s="2">
        <v>1</v>
      </c>
      <c r="D3167" s="3">
        <v>0</v>
      </c>
      <c r="F3167" s="2">
        <f t="shared" si="103"/>
        <v>0</v>
      </c>
      <c r="G3167" s="2">
        <v>5.0999999999999996</v>
      </c>
      <c r="I3167" s="4">
        <f t="shared" si="104"/>
        <v>0</v>
      </c>
    </row>
    <row r="3168" spans="1:9" x14ac:dyDescent="0.3">
      <c r="A3168" s="2">
        <v>2011</v>
      </c>
      <c r="B3168" s="2" t="s">
        <v>37</v>
      </c>
      <c r="C3168" s="2">
        <v>2</v>
      </c>
      <c r="D3168" s="3">
        <v>0</v>
      </c>
      <c r="F3168" s="2">
        <f t="shared" si="103"/>
        <v>0</v>
      </c>
      <c r="G3168" s="2">
        <v>8.4</v>
      </c>
      <c r="I3168" s="4">
        <f t="shared" si="104"/>
        <v>0</v>
      </c>
    </row>
    <row r="3169" spans="1:9" x14ac:dyDescent="0.3">
      <c r="A3169" s="2">
        <v>2011</v>
      </c>
      <c r="B3169" s="2" t="s">
        <v>37</v>
      </c>
      <c r="C3169" s="2">
        <v>3</v>
      </c>
      <c r="D3169" s="3">
        <v>0</v>
      </c>
      <c r="F3169" s="2">
        <f t="shared" si="103"/>
        <v>0</v>
      </c>
      <c r="G3169" s="2">
        <v>5.7</v>
      </c>
      <c r="I3169" s="4">
        <f t="shared" si="104"/>
        <v>0</v>
      </c>
    </row>
    <row r="3170" spans="1:9" x14ac:dyDescent="0.3">
      <c r="A3170" s="2">
        <v>2011</v>
      </c>
      <c r="B3170" s="2" t="s">
        <v>37</v>
      </c>
      <c r="C3170" s="2">
        <v>4</v>
      </c>
      <c r="D3170" s="3">
        <v>0</v>
      </c>
      <c r="F3170" s="2">
        <f t="shared" si="103"/>
        <v>0</v>
      </c>
      <c r="G3170" s="2">
        <v>5.3</v>
      </c>
      <c r="I3170" s="4">
        <f t="shared" si="104"/>
        <v>0</v>
      </c>
    </row>
    <row r="3171" spans="1:9" x14ac:dyDescent="0.3">
      <c r="A3171" s="2">
        <v>2011</v>
      </c>
      <c r="B3171" s="2" t="s">
        <v>37</v>
      </c>
      <c r="C3171" s="2">
        <v>5</v>
      </c>
      <c r="D3171" s="3">
        <v>0</v>
      </c>
      <c r="F3171" s="2">
        <f t="shared" si="103"/>
        <v>0</v>
      </c>
      <c r="G3171" s="2">
        <v>7.1</v>
      </c>
      <c r="I3171" s="4">
        <f t="shared" si="104"/>
        <v>0</v>
      </c>
    </row>
    <row r="3172" spans="1:9" x14ac:dyDescent="0.3">
      <c r="A3172" s="2">
        <v>2011</v>
      </c>
      <c r="B3172" s="2" t="s">
        <v>37</v>
      </c>
      <c r="C3172" s="2">
        <v>6</v>
      </c>
      <c r="D3172" s="3">
        <v>0</v>
      </c>
      <c r="F3172" s="2">
        <f t="shared" si="103"/>
        <v>0</v>
      </c>
      <c r="G3172" s="2">
        <v>8.1999999999999993</v>
      </c>
      <c r="I3172" s="4">
        <f t="shared" si="104"/>
        <v>0</v>
      </c>
    </row>
    <row r="3173" spans="1:9" x14ac:dyDescent="0.3">
      <c r="A3173" s="2">
        <v>2011</v>
      </c>
      <c r="B3173" s="2" t="s">
        <v>37</v>
      </c>
      <c r="C3173" s="2">
        <v>7</v>
      </c>
      <c r="D3173" s="3">
        <v>0</v>
      </c>
      <c r="F3173" s="2">
        <f t="shared" si="103"/>
        <v>0</v>
      </c>
      <c r="G3173" s="2">
        <v>7.8</v>
      </c>
      <c r="I3173" s="4">
        <f t="shared" si="104"/>
        <v>0</v>
      </c>
    </row>
    <row r="3174" spans="1:9" x14ac:dyDescent="0.3">
      <c r="A3174" s="2">
        <v>2011</v>
      </c>
      <c r="B3174" s="2" t="s">
        <v>37</v>
      </c>
      <c r="C3174" s="2">
        <v>8</v>
      </c>
      <c r="D3174" s="3">
        <v>0</v>
      </c>
      <c r="F3174" s="2">
        <f t="shared" si="103"/>
        <v>0</v>
      </c>
      <c r="G3174" s="2">
        <v>6</v>
      </c>
      <c r="I3174" s="4">
        <f t="shared" si="104"/>
        <v>0</v>
      </c>
    </row>
    <row r="3175" spans="1:9" x14ac:dyDescent="0.3">
      <c r="A3175" s="2">
        <v>2011</v>
      </c>
      <c r="B3175" s="2" t="s">
        <v>37</v>
      </c>
      <c r="C3175" s="2">
        <v>9</v>
      </c>
      <c r="D3175" s="3">
        <v>0</v>
      </c>
      <c r="F3175" s="2">
        <f t="shared" si="103"/>
        <v>0</v>
      </c>
      <c r="G3175" s="2">
        <v>6</v>
      </c>
      <c r="I3175" s="4">
        <f t="shared" si="104"/>
        <v>0</v>
      </c>
    </row>
    <row r="3176" spans="1:9" x14ac:dyDescent="0.3">
      <c r="A3176" s="2">
        <v>2011</v>
      </c>
      <c r="B3176" s="2" t="s">
        <v>37</v>
      </c>
      <c r="C3176" s="2">
        <v>10</v>
      </c>
      <c r="D3176" s="3">
        <v>0</v>
      </c>
      <c r="F3176" s="2">
        <f t="shared" si="103"/>
        <v>0</v>
      </c>
      <c r="G3176" s="2">
        <v>3.9</v>
      </c>
      <c r="I3176" s="4">
        <f t="shared" si="104"/>
        <v>0</v>
      </c>
    </row>
    <row r="3177" spans="1:9" x14ac:dyDescent="0.3">
      <c r="A3177" s="2">
        <v>2011</v>
      </c>
      <c r="B3177" s="2" t="s">
        <v>37</v>
      </c>
      <c r="C3177" s="2">
        <v>11</v>
      </c>
      <c r="D3177" s="3">
        <v>0</v>
      </c>
      <c r="F3177" s="2">
        <f t="shared" si="103"/>
        <v>0</v>
      </c>
      <c r="G3177" s="2">
        <v>5.0999999999999996</v>
      </c>
      <c r="I3177" s="4">
        <f t="shared" si="104"/>
        <v>0</v>
      </c>
    </row>
    <row r="3178" spans="1:9" x14ac:dyDescent="0.3">
      <c r="A3178" s="2">
        <v>2011</v>
      </c>
      <c r="B3178" s="2" t="s">
        <v>37</v>
      </c>
      <c r="C3178" s="2">
        <v>12</v>
      </c>
      <c r="D3178" s="3">
        <v>0</v>
      </c>
      <c r="F3178" s="2">
        <f t="shared" si="103"/>
        <v>0</v>
      </c>
      <c r="G3178" s="2">
        <v>5.9</v>
      </c>
      <c r="I3178" s="4">
        <f t="shared" si="104"/>
        <v>0</v>
      </c>
    </row>
    <row r="3179" spans="1:9" x14ac:dyDescent="0.3">
      <c r="A3179" s="2">
        <v>2011</v>
      </c>
      <c r="B3179" s="2" t="s">
        <v>37</v>
      </c>
      <c r="C3179" s="2">
        <v>13</v>
      </c>
      <c r="D3179" s="3">
        <v>0</v>
      </c>
      <c r="F3179" s="2">
        <f t="shared" si="103"/>
        <v>0</v>
      </c>
      <c r="G3179" s="2">
        <v>4.5999999999999996</v>
      </c>
      <c r="I3179" s="4">
        <f t="shared" si="104"/>
        <v>0</v>
      </c>
    </row>
    <row r="3180" spans="1:9" x14ac:dyDescent="0.3">
      <c r="A3180" s="2">
        <v>2011</v>
      </c>
      <c r="B3180" s="2" t="s">
        <v>37</v>
      </c>
      <c r="C3180" s="2">
        <v>14</v>
      </c>
      <c r="D3180" s="3">
        <v>0</v>
      </c>
      <c r="F3180" s="2">
        <f t="shared" si="103"/>
        <v>0</v>
      </c>
      <c r="G3180" s="2">
        <v>6.3</v>
      </c>
      <c r="I3180" s="4">
        <f t="shared" si="104"/>
        <v>0</v>
      </c>
    </row>
    <row r="3181" spans="1:9" x14ac:dyDescent="0.3">
      <c r="A3181" s="2">
        <v>2011</v>
      </c>
      <c r="B3181" s="2" t="s">
        <v>37</v>
      </c>
      <c r="C3181" s="2">
        <v>15</v>
      </c>
      <c r="D3181" s="3">
        <v>0</v>
      </c>
      <c r="F3181" s="2">
        <f t="shared" ref="F3181:F3226" si="105">D3181/359.41</f>
        <v>0</v>
      </c>
      <c r="G3181" s="2">
        <v>7</v>
      </c>
      <c r="I3181" s="4">
        <f t="shared" ref="I3181:I3244" si="106">F3181*$T$28</f>
        <v>0</v>
      </c>
    </row>
    <row r="3182" spans="1:9" x14ac:dyDescent="0.3">
      <c r="A3182" s="2">
        <v>2011</v>
      </c>
      <c r="B3182" s="2" t="s">
        <v>37</v>
      </c>
      <c r="C3182" s="2">
        <v>16</v>
      </c>
      <c r="D3182" s="3">
        <v>0</v>
      </c>
      <c r="F3182" s="2">
        <f t="shared" si="105"/>
        <v>0</v>
      </c>
      <c r="G3182" s="2">
        <v>7.1</v>
      </c>
      <c r="I3182" s="4">
        <f t="shared" si="106"/>
        <v>0</v>
      </c>
    </row>
    <row r="3183" spans="1:9" x14ac:dyDescent="0.3">
      <c r="A3183" s="2">
        <v>2011</v>
      </c>
      <c r="B3183" s="2" t="s">
        <v>37</v>
      </c>
      <c r="C3183" s="2">
        <v>17</v>
      </c>
      <c r="D3183" s="3">
        <v>0</v>
      </c>
      <c r="F3183" s="2">
        <f t="shared" si="105"/>
        <v>0</v>
      </c>
      <c r="G3183" s="2">
        <v>2.6</v>
      </c>
      <c r="I3183" s="4">
        <f t="shared" si="106"/>
        <v>0</v>
      </c>
    </row>
    <row r="3184" spans="1:9" x14ac:dyDescent="0.3">
      <c r="A3184" s="2">
        <v>2011</v>
      </c>
      <c r="B3184" s="2" t="s">
        <v>37</v>
      </c>
      <c r="C3184" s="2">
        <v>18</v>
      </c>
      <c r="D3184" s="3">
        <v>0</v>
      </c>
      <c r="F3184" s="2">
        <f t="shared" si="105"/>
        <v>0</v>
      </c>
      <c r="G3184" s="2">
        <v>5.9</v>
      </c>
      <c r="I3184" s="4">
        <f t="shared" si="106"/>
        <v>0</v>
      </c>
    </row>
    <row r="3185" spans="1:9" x14ac:dyDescent="0.3">
      <c r="A3185" s="2">
        <v>2011</v>
      </c>
      <c r="B3185" s="2" t="s">
        <v>37</v>
      </c>
      <c r="C3185" s="2">
        <v>19</v>
      </c>
      <c r="D3185" s="3">
        <v>0</v>
      </c>
      <c r="F3185" s="2">
        <f t="shared" si="105"/>
        <v>0</v>
      </c>
      <c r="G3185" s="2">
        <v>4.9000000000000004</v>
      </c>
      <c r="I3185" s="4">
        <f t="shared" si="106"/>
        <v>0</v>
      </c>
    </row>
    <row r="3186" spans="1:9" x14ac:dyDescent="0.3">
      <c r="A3186" s="2">
        <v>2011</v>
      </c>
      <c r="B3186" s="2" t="s">
        <v>37</v>
      </c>
      <c r="C3186" s="2">
        <v>20</v>
      </c>
      <c r="D3186" s="3">
        <v>0</v>
      </c>
      <c r="F3186" s="2">
        <f t="shared" si="105"/>
        <v>0</v>
      </c>
      <c r="G3186" s="2">
        <v>4.0999999999999996</v>
      </c>
      <c r="I3186" s="4">
        <f t="shared" si="106"/>
        <v>0</v>
      </c>
    </row>
    <row r="3187" spans="1:9" x14ac:dyDescent="0.3">
      <c r="A3187" s="2">
        <v>2011</v>
      </c>
      <c r="B3187" s="2" t="s">
        <v>37</v>
      </c>
      <c r="C3187" s="2">
        <v>21</v>
      </c>
      <c r="D3187" s="3">
        <v>0</v>
      </c>
      <c r="F3187" s="2">
        <f t="shared" si="105"/>
        <v>0</v>
      </c>
      <c r="G3187" s="2">
        <v>4.0999999999999996</v>
      </c>
      <c r="I3187" s="4">
        <f t="shared" si="106"/>
        <v>0</v>
      </c>
    </row>
    <row r="3188" spans="1:9" x14ac:dyDescent="0.3">
      <c r="A3188" s="2">
        <v>2011</v>
      </c>
      <c r="B3188" s="2" t="s">
        <v>37</v>
      </c>
      <c r="C3188" s="2">
        <v>22</v>
      </c>
      <c r="D3188" s="3">
        <v>0</v>
      </c>
      <c r="F3188" s="2">
        <f t="shared" si="105"/>
        <v>0</v>
      </c>
      <c r="G3188" s="2">
        <v>5.0999999999999996</v>
      </c>
      <c r="I3188" s="4">
        <f t="shared" si="106"/>
        <v>0</v>
      </c>
    </row>
    <row r="3189" spans="1:9" x14ac:dyDescent="0.3">
      <c r="A3189" s="2">
        <v>2011</v>
      </c>
      <c r="B3189" s="2" t="s">
        <v>37</v>
      </c>
      <c r="C3189" s="2">
        <v>23</v>
      </c>
      <c r="D3189" s="3">
        <v>0</v>
      </c>
      <c r="F3189" s="2">
        <f t="shared" si="105"/>
        <v>0</v>
      </c>
      <c r="G3189" s="2">
        <v>5.3</v>
      </c>
      <c r="I3189" s="4">
        <f t="shared" si="106"/>
        <v>0</v>
      </c>
    </row>
    <row r="3190" spans="1:9" x14ac:dyDescent="0.3">
      <c r="A3190" s="2">
        <v>2011</v>
      </c>
      <c r="B3190" s="2" t="s">
        <v>37</v>
      </c>
      <c r="C3190" s="2">
        <v>24</v>
      </c>
      <c r="D3190" s="3">
        <v>0</v>
      </c>
      <c r="F3190" s="2">
        <f t="shared" si="105"/>
        <v>0</v>
      </c>
      <c r="G3190" s="2">
        <v>4</v>
      </c>
      <c r="I3190" s="4">
        <f t="shared" si="106"/>
        <v>0</v>
      </c>
    </row>
    <row r="3191" spans="1:9" x14ac:dyDescent="0.3">
      <c r="A3191" s="2">
        <v>2011</v>
      </c>
      <c r="B3191" s="2" t="s">
        <v>37</v>
      </c>
      <c r="C3191" s="2">
        <v>25</v>
      </c>
      <c r="D3191" s="3">
        <v>0</v>
      </c>
      <c r="F3191" s="2">
        <f t="shared" si="105"/>
        <v>0</v>
      </c>
      <c r="G3191" s="2">
        <v>3.7</v>
      </c>
      <c r="I3191" s="4">
        <f t="shared" si="106"/>
        <v>0</v>
      </c>
    </row>
    <row r="3192" spans="1:9" x14ac:dyDescent="0.3">
      <c r="A3192" s="2">
        <v>2011</v>
      </c>
      <c r="B3192" s="2" t="s">
        <v>37</v>
      </c>
      <c r="C3192" s="2">
        <v>26</v>
      </c>
      <c r="D3192" s="3">
        <v>0</v>
      </c>
      <c r="F3192" s="2">
        <f t="shared" si="105"/>
        <v>0</v>
      </c>
      <c r="G3192" s="2">
        <v>6.1</v>
      </c>
      <c r="I3192" s="4">
        <f t="shared" si="106"/>
        <v>0</v>
      </c>
    </row>
    <row r="3193" spans="1:9" x14ac:dyDescent="0.3">
      <c r="A3193" s="2">
        <v>2011</v>
      </c>
      <c r="B3193" s="2" t="s">
        <v>37</v>
      </c>
      <c r="C3193" s="2">
        <v>27</v>
      </c>
      <c r="D3193" s="3">
        <v>0</v>
      </c>
      <c r="F3193" s="2">
        <f t="shared" si="105"/>
        <v>0</v>
      </c>
      <c r="G3193" s="2">
        <v>7.8</v>
      </c>
      <c r="I3193" s="4">
        <f t="shared" si="106"/>
        <v>0</v>
      </c>
    </row>
    <row r="3194" spans="1:9" x14ac:dyDescent="0.3">
      <c r="A3194" s="2">
        <v>2011</v>
      </c>
      <c r="B3194" s="2" t="s">
        <v>37</v>
      </c>
      <c r="C3194" s="2">
        <v>28</v>
      </c>
      <c r="D3194" s="3">
        <v>0</v>
      </c>
      <c r="F3194" s="2">
        <f t="shared" si="105"/>
        <v>0</v>
      </c>
      <c r="G3194" s="2">
        <v>9.1</v>
      </c>
      <c r="I3194" s="4">
        <f t="shared" si="106"/>
        <v>0</v>
      </c>
    </row>
    <row r="3195" spans="1:9" x14ac:dyDescent="0.3">
      <c r="A3195" s="2">
        <v>2011</v>
      </c>
      <c r="B3195" s="2" t="s">
        <v>37</v>
      </c>
      <c r="C3195" s="2">
        <v>29</v>
      </c>
      <c r="D3195" s="3">
        <v>0</v>
      </c>
      <c r="F3195" s="2">
        <f t="shared" si="105"/>
        <v>0</v>
      </c>
      <c r="G3195" s="2">
        <v>4.0999999999999996</v>
      </c>
      <c r="I3195" s="4">
        <f t="shared" si="106"/>
        <v>0</v>
      </c>
    </row>
    <row r="3196" spans="1:9" x14ac:dyDescent="0.3">
      <c r="A3196" s="2">
        <v>2011</v>
      </c>
      <c r="B3196" s="2" t="s">
        <v>37</v>
      </c>
      <c r="C3196" s="2">
        <v>30</v>
      </c>
      <c r="D3196" s="3">
        <v>0</v>
      </c>
      <c r="F3196" s="2">
        <f t="shared" si="105"/>
        <v>0</v>
      </c>
      <c r="G3196" s="2">
        <v>5.5</v>
      </c>
      <c r="I3196" s="4">
        <f t="shared" si="106"/>
        <v>0</v>
      </c>
    </row>
    <row r="3197" spans="1:9" x14ac:dyDescent="0.3">
      <c r="A3197" s="2">
        <v>2011</v>
      </c>
      <c r="B3197" s="2" t="s">
        <v>38</v>
      </c>
      <c r="C3197" s="2">
        <v>1</v>
      </c>
      <c r="D3197" s="3">
        <v>0</v>
      </c>
      <c r="F3197" s="2">
        <f t="shared" si="105"/>
        <v>0</v>
      </c>
      <c r="G3197" s="2">
        <v>5.7</v>
      </c>
      <c r="I3197" s="4">
        <f t="shared" si="106"/>
        <v>0</v>
      </c>
    </row>
    <row r="3198" spans="1:9" x14ac:dyDescent="0.3">
      <c r="A3198" s="2">
        <v>2011</v>
      </c>
      <c r="B3198" s="2" t="s">
        <v>38</v>
      </c>
      <c r="C3198" s="2">
        <v>2</v>
      </c>
      <c r="D3198" s="3">
        <v>0</v>
      </c>
      <c r="F3198" s="2">
        <f t="shared" si="105"/>
        <v>0</v>
      </c>
      <c r="G3198" s="2">
        <v>5.4</v>
      </c>
      <c r="I3198" s="4">
        <f t="shared" si="106"/>
        <v>0</v>
      </c>
    </row>
    <row r="3199" spans="1:9" x14ac:dyDescent="0.3">
      <c r="A3199" s="2">
        <v>2011</v>
      </c>
      <c r="B3199" s="2" t="s">
        <v>38</v>
      </c>
      <c r="C3199" s="2">
        <v>3</v>
      </c>
      <c r="D3199" s="3">
        <v>0</v>
      </c>
      <c r="F3199" s="2">
        <f t="shared" si="105"/>
        <v>0</v>
      </c>
      <c r="G3199" s="2">
        <v>8.1</v>
      </c>
      <c r="I3199" s="4">
        <f t="shared" si="106"/>
        <v>0</v>
      </c>
    </row>
    <row r="3200" spans="1:9" x14ac:dyDescent="0.3">
      <c r="A3200" s="2">
        <v>2011</v>
      </c>
      <c r="B3200" s="2" t="s">
        <v>38</v>
      </c>
      <c r="C3200" s="2">
        <v>4</v>
      </c>
      <c r="D3200" s="3">
        <v>0</v>
      </c>
      <c r="F3200" s="2">
        <f t="shared" si="105"/>
        <v>0</v>
      </c>
      <c r="G3200" s="2">
        <v>8.9</v>
      </c>
      <c r="I3200" s="4">
        <f t="shared" si="106"/>
        <v>0</v>
      </c>
    </row>
    <row r="3201" spans="1:9" x14ac:dyDescent="0.3">
      <c r="A3201" s="2">
        <v>2011</v>
      </c>
      <c r="B3201" s="2" t="s">
        <v>38</v>
      </c>
      <c r="C3201" s="2">
        <v>5</v>
      </c>
      <c r="D3201" s="3">
        <v>0</v>
      </c>
      <c r="F3201" s="2">
        <f t="shared" si="105"/>
        <v>0</v>
      </c>
      <c r="G3201" s="2">
        <v>4.2</v>
      </c>
      <c r="I3201" s="4">
        <f t="shared" si="106"/>
        <v>0</v>
      </c>
    </row>
    <row r="3202" spans="1:9" x14ac:dyDescent="0.3">
      <c r="A3202" s="2">
        <v>2011</v>
      </c>
      <c r="B3202" s="2" t="s">
        <v>38</v>
      </c>
      <c r="C3202" s="2">
        <v>6</v>
      </c>
      <c r="D3202" s="3">
        <v>0</v>
      </c>
      <c r="F3202" s="2">
        <f t="shared" si="105"/>
        <v>0</v>
      </c>
      <c r="G3202" s="2">
        <v>2.2000000000000002</v>
      </c>
      <c r="I3202" s="4">
        <f t="shared" si="106"/>
        <v>0</v>
      </c>
    </row>
    <row r="3203" spans="1:9" x14ac:dyDescent="0.3">
      <c r="A3203" s="2">
        <v>2011</v>
      </c>
      <c r="B3203" s="2" t="s">
        <v>38</v>
      </c>
      <c r="C3203" s="2">
        <v>7</v>
      </c>
      <c r="D3203" s="3">
        <v>0</v>
      </c>
      <c r="F3203" s="2">
        <f t="shared" si="105"/>
        <v>0</v>
      </c>
      <c r="G3203" s="2">
        <v>2.4</v>
      </c>
      <c r="I3203" s="4">
        <f t="shared" si="106"/>
        <v>0</v>
      </c>
    </row>
    <row r="3204" spans="1:9" x14ac:dyDescent="0.3">
      <c r="A3204" s="2">
        <v>2011</v>
      </c>
      <c r="B3204" s="2" t="s">
        <v>38</v>
      </c>
      <c r="C3204" s="2">
        <v>8</v>
      </c>
      <c r="D3204" s="3">
        <v>0</v>
      </c>
      <c r="F3204" s="2">
        <f t="shared" si="105"/>
        <v>0</v>
      </c>
      <c r="G3204" s="2">
        <v>5.5</v>
      </c>
      <c r="I3204" s="4">
        <f t="shared" si="106"/>
        <v>0</v>
      </c>
    </row>
    <row r="3205" spans="1:9" x14ac:dyDescent="0.3">
      <c r="A3205" s="2">
        <v>2011</v>
      </c>
      <c r="B3205" s="2" t="s">
        <v>38</v>
      </c>
      <c r="C3205" s="2">
        <v>9</v>
      </c>
      <c r="D3205" s="3">
        <v>0</v>
      </c>
      <c r="F3205" s="2">
        <f t="shared" si="105"/>
        <v>0</v>
      </c>
      <c r="G3205" s="2">
        <v>4.9000000000000004</v>
      </c>
      <c r="I3205" s="4">
        <f t="shared" si="106"/>
        <v>0</v>
      </c>
    </row>
    <row r="3206" spans="1:9" x14ac:dyDescent="0.3">
      <c r="A3206" s="2">
        <v>2011</v>
      </c>
      <c r="B3206" s="2" t="s">
        <v>38</v>
      </c>
      <c r="C3206" s="2">
        <v>10</v>
      </c>
      <c r="D3206" s="3">
        <v>0</v>
      </c>
      <c r="F3206" s="2">
        <f t="shared" si="105"/>
        <v>0</v>
      </c>
      <c r="G3206" s="2">
        <v>3.6</v>
      </c>
      <c r="I3206" s="4">
        <f t="shared" si="106"/>
        <v>0</v>
      </c>
    </row>
    <row r="3207" spans="1:9" x14ac:dyDescent="0.3">
      <c r="A3207" s="2">
        <v>2011</v>
      </c>
      <c r="B3207" s="2" t="s">
        <v>38</v>
      </c>
      <c r="C3207" s="2">
        <v>11</v>
      </c>
      <c r="D3207" s="3">
        <v>0</v>
      </c>
      <c r="F3207" s="2">
        <f t="shared" si="105"/>
        <v>0</v>
      </c>
      <c r="G3207" s="2">
        <v>3.2</v>
      </c>
      <c r="I3207" s="4">
        <f t="shared" si="106"/>
        <v>0</v>
      </c>
    </row>
    <row r="3208" spans="1:9" x14ac:dyDescent="0.3">
      <c r="A3208" s="2">
        <v>2011</v>
      </c>
      <c r="B3208" s="2" t="s">
        <v>38</v>
      </c>
      <c r="C3208" s="2">
        <v>12</v>
      </c>
      <c r="D3208" s="3">
        <v>0</v>
      </c>
      <c r="F3208" s="2">
        <f t="shared" si="105"/>
        <v>0</v>
      </c>
      <c r="G3208" s="2">
        <v>3.8</v>
      </c>
      <c r="I3208" s="4">
        <f t="shared" si="106"/>
        <v>0</v>
      </c>
    </row>
    <row r="3209" spans="1:9" x14ac:dyDescent="0.3">
      <c r="A3209" s="2">
        <v>2011</v>
      </c>
      <c r="B3209" s="2" t="s">
        <v>38</v>
      </c>
      <c r="C3209" s="2">
        <v>13</v>
      </c>
      <c r="D3209" s="3">
        <v>0</v>
      </c>
      <c r="F3209" s="2">
        <f t="shared" si="105"/>
        <v>0</v>
      </c>
      <c r="G3209" s="2">
        <v>3.4</v>
      </c>
      <c r="I3209" s="4">
        <f t="shared" si="106"/>
        <v>0</v>
      </c>
    </row>
    <row r="3210" spans="1:9" x14ac:dyDescent="0.3">
      <c r="A3210" s="2">
        <v>2011</v>
      </c>
      <c r="B3210" s="2" t="s">
        <v>38</v>
      </c>
      <c r="C3210" s="2">
        <v>14</v>
      </c>
      <c r="D3210" s="3">
        <v>0</v>
      </c>
      <c r="F3210" s="2">
        <f t="shared" si="105"/>
        <v>0</v>
      </c>
      <c r="G3210" s="2">
        <v>4.0999999999999996</v>
      </c>
      <c r="I3210" s="4">
        <f t="shared" si="106"/>
        <v>0</v>
      </c>
    </row>
    <row r="3211" spans="1:9" x14ac:dyDescent="0.3">
      <c r="A3211" s="2">
        <v>2011</v>
      </c>
      <c r="B3211" s="2" t="s">
        <v>38</v>
      </c>
      <c r="C3211" s="2">
        <v>15</v>
      </c>
      <c r="D3211" s="3">
        <v>0</v>
      </c>
      <c r="F3211" s="2">
        <f t="shared" si="105"/>
        <v>0</v>
      </c>
      <c r="G3211" s="2">
        <v>2.1</v>
      </c>
      <c r="I3211" s="4">
        <f t="shared" si="106"/>
        <v>0</v>
      </c>
    </row>
    <row r="3212" spans="1:9" x14ac:dyDescent="0.3">
      <c r="A3212" s="2">
        <v>2011</v>
      </c>
      <c r="B3212" s="2" t="s">
        <v>38</v>
      </c>
      <c r="C3212" s="2">
        <v>16</v>
      </c>
      <c r="D3212" s="3">
        <v>0</v>
      </c>
      <c r="F3212" s="2">
        <f t="shared" si="105"/>
        <v>0</v>
      </c>
      <c r="G3212" s="2">
        <v>4.0999999999999996</v>
      </c>
      <c r="I3212" s="4">
        <f t="shared" si="106"/>
        <v>0</v>
      </c>
    </row>
    <row r="3213" spans="1:9" x14ac:dyDescent="0.3">
      <c r="A3213" s="2">
        <v>2011</v>
      </c>
      <c r="B3213" s="2" t="s">
        <v>38</v>
      </c>
      <c r="C3213" s="2">
        <v>17</v>
      </c>
      <c r="D3213" s="3">
        <v>0</v>
      </c>
      <c r="F3213" s="2">
        <f t="shared" si="105"/>
        <v>0</v>
      </c>
      <c r="G3213" s="2">
        <v>4.0999999999999996</v>
      </c>
      <c r="I3213" s="4">
        <f t="shared" si="106"/>
        <v>0</v>
      </c>
    </row>
    <row r="3214" spans="1:9" x14ac:dyDescent="0.3">
      <c r="A3214" s="2">
        <v>2011</v>
      </c>
      <c r="B3214" s="2" t="s">
        <v>38</v>
      </c>
      <c r="C3214" s="2">
        <v>18</v>
      </c>
      <c r="D3214" s="3">
        <v>0</v>
      </c>
      <c r="F3214" s="2">
        <f t="shared" si="105"/>
        <v>0</v>
      </c>
      <c r="G3214" s="2">
        <v>3.9</v>
      </c>
      <c r="I3214" s="4">
        <f t="shared" si="106"/>
        <v>0</v>
      </c>
    </row>
    <row r="3215" spans="1:9" x14ac:dyDescent="0.3">
      <c r="A3215" s="2">
        <v>2011</v>
      </c>
      <c r="B3215" s="2" t="s">
        <v>38</v>
      </c>
      <c r="C3215" s="2">
        <v>19</v>
      </c>
      <c r="D3215" s="3">
        <v>0</v>
      </c>
      <c r="F3215" s="2">
        <f t="shared" si="105"/>
        <v>0</v>
      </c>
      <c r="G3215" s="2">
        <v>3.6</v>
      </c>
      <c r="I3215" s="4">
        <f t="shared" si="106"/>
        <v>0</v>
      </c>
    </row>
    <row r="3216" spans="1:9" x14ac:dyDescent="0.3">
      <c r="A3216" s="2">
        <v>2011</v>
      </c>
      <c r="B3216" s="2" t="s">
        <v>38</v>
      </c>
      <c r="C3216" s="2">
        <v>20</v>
      </c>
      <c r="D3216" s="3">
        <v>0</v>
      </c>
      <c r="F3216" s="2">
        <f t="shared" si="105"/>
        <v>0</v>
      </c>
      <c r="G3216" s="2">
        <v>8.1</v>
      </c>
      <c r="I3216" s="4">
        <f t="shared" si="106"/>
        <v>0</v>
      </c>
    </row>
    <row r="3217" spans="1:9" x14ac:dyDescent="0.3">
      <c r="A3217" s="2">
        <v>2011</v>
      </c>
      <c r="B3217" s="2" t="s">
        <v>38</v>
      </c>
      <c r="C3217" s="2">
        <v>21</v>
      </c>
      <c r="D3217" s="3">
        <v>0</v>
      </c>
      <c r="F3217" s="2">
        <f t="shared" si="105"/>
        <v>0</v>
      </c>
      <c r="G3217" s="2">
        <v>5.5</v>
      </c>
      <c r="I3217" s="4">
        <f t="shared" si="106"/>
        <v>0</v>
      </c>
    </row>
    <row r="3218" spans="1:9" x14ac:dyDescent="0.3">
      <c r="A3218" s="2">
        <v>2011</v>
      </c>
      <c r="B3218" s="2" t="s">
        <v>38</v>
      </c>
      <c r="C3218" s="2">
        <v>22</v>
      </c>
      <c r="D3218" s="3">
        <v>0</v>
      </c>
      <c r="F3218" s="2">
        <f t="shared" si="105"/>
        <v>0</v>
      </c>
      <c r="G3218" s="2">
        <v>2.4</v>
      </c>
      <c r="I3218" s="4">
        <f t="shared" si="106"/>
        <v>0</v>
      </c>
    </row>
    <row r="3219" spans="1:9" x14ac:dyDescent="0.3">
      <c r="A3219" s="2">
        <v>2011</v>
      </c>
      <c r="B3219" s="2" t="s">
        <v>38</v>
      </c>
      <c r="C3219" s="2">
        <v>23</v>
      </c>
      <c r="D3219" s="3">
        <v>0</v>
      </c>
      <c r="F3219" s="2">
        <f t="shared" si="105"/>
        <v>0</v>
      </c>
      <c r="G3219" s="2">
        <v>2.5</v>
      </c>
      <c r="I3219" s="4">
        <f t="shared" si="106"/>
        <v>0</v>
      </c>
    </row>
    <row r="3220" spans="1:9" x14ac:dyDescent="0.3">
      <c r="A3220" s="2">
        <v>2011</v>
      </c>
      <c r="B3220" s="2" t="s">
        <v>38</v>
      </c>
      <c r="C3220" s="2">
        <v>24</v>
      </c>
      <c r="D3220" s="3">
        <v>0</v>
      </c>
      <c r="F3220" s="2">
        <f t="shared" si="105"/>
        <v>0</v>
      </c>
      <c r="G3220" s="2">
        <v>2.5</v>
      </c>
      <c r="I3220" s="4">
        <f t="shared" si="106"/>
        <v>0</v>
      </c>
    </row>
    <row r="3221" spans="1:9" x14ac:dyDescent="0.3">
      <c r="A3221" s="2">
        <v>2011</v>
      </c>
      <c r="B3221" s="2" t="s">
        <v>38</v>
      </c>
      <c r="C3221" s="2">
        <v>25</v>
      </c>
      <c r="D3221" s="3">
        <v>0</v>
      </c>
      <c r="F3221" s="2">
        <f t="shared" si="105"/>
        <v>0</v>
      </c>
      <c r="G3221" s="2">
        <v>2.2999999999999998</v>
      </c>
      <c r="I3221" s="4">
        <f t="shared" si="106"/>
        <v>0</v>
      </c>
    </row>
    <row r="3222" spans="1:9" x14ac:dyDescent="0.3">
      <c r="A3222" s="2">
        <v>2011</v>
      </c>
      <c r="B3222" s="2" t="s">
        <v>38</v>
      </c>
      <c r="C3222" s="2">
        <v>26</v>
      </c>
      <c r="D3222" s="3">
        <v>0</v>
      </c>
      <c r="F3222" s="2">
        <f t="shared" si="105"/>
        <v>0</v>
      </c>
      <c r="G3222" s="2">
        <v>3.2</v>
      </c>
      <c r="I3222" s="4">
        <f t="shared" si="106"/>
        <v>0</v>
      </c>
    </row>
    <row r="3223" spans="1:9" x14ac:dyDescent="0.3">
      <c r="A3223" s="2">
        <v>2011</v>
      </c>
      <c r="B3223" s="2" t="s">
        <v>38</v>
      </c>
      <c r="C3223" s="2">
        <v>27</v>
      </c>
      <c r="D3223" s="3">
        <v>0</v>
      </c>
      <c r="F3223" s="2">
        <f t="shared" si="105"/>
        <v>0</v>
      </c>
      <c r="G3223" s="2">
        <v>3.8</v>
      </c>
      <c r="I3223" s="4">
        <f t="shared" si="106"/>
        <v>0</v>
      </c>
    </row>
    <row r="3224" spans="1:9" x14ac:dyDescent="0.3">
      <c r="A3224" s="2">
        <v>2011</v>
      </c>
      <c r="B3224" s="2" t="s">
        <v>38</v>
      </c>
      <c r="C3224" s="2">
        <v>28</v>
      </c>
      <c r="D3224" s="3">
        <v>0</v>
      </c>
      <c r="F3224" s="2">
        <f t="shared" si="105"/>
        <v>0</v>
      </c>
      <c r="G3224" s="2">
        <v>3.8</v>
      </c>
      <c r="I3224" s="4">
        <f t="shared" si="106"/>
        <v>0</v>
      </c>
    </row>
    <row r="3225" spans="1:9" x14ac:dyDescent="0.3">
      <c r="A3225" s="2">
        <v>2011</v>
      </c>
      <c r="B3225" s="2" t="s">
        <v>38</v>
      </c>
      <c r="C3225" s="2">
        <v>29</v>
      </c>
      <c r="D3225" s="3">
        <v>0</v>
      </c>
      <c r="F3225" s="2">
        <f t="shared" si="105"/>
        <v>0</v>
      </c>
      <c r="G3225" s="2">
        <v>4.7</v>
      </c>
      <c r="I3225" s="4">
        <f t="shared" si="106"/>
        <v>0</v>
      </c>
    </row>
    <row r="3226" spans="1:9" x14ac:dyDescent="0.3">
      <c r="A3226" s="2">
        <v>2011</v>
      </c>
      <c r="B3226" s="2" t="s">
        <v>38</v>
      </c>
      <c r="C3226" s="2">
        <v>30</v>
      </c>
      <c r="D3226" s="3">
        <v>0</v>
      </c>
      <c r="F3226" s="2">
        <f t="shared" si="105"/>
        <v>0</v>
      </c>
      <c r="G3226" s="2">
        <v>3.8</v>
      </c>
      <c r="I3226" s="4">
        <f t="shared" si="106"/>
        <v>0</v>
      </c>
    </row>
    <row r="3227" spans="1:9" x14ac:dyDescent="0.3">
      <c r="A3227" s="2">
        <v>2011</v>
      </c>
      <c r="B3227" s="2" t="s">
        <v>38</v>
      </c>
      <c r="C3227" s="2">
        <v>31</v>
      </c>
      <c r="D3227" s="3">
        <v>0.4</v>
      </c>
      <c r="F3227" s="2">
        <f>D3227/359.41</f>
        <v>1.1129350880609888E-3</v>
      </c>
      <c r="G3227" s="2">
        <v>4.5</v>
      </c>
      <c r="I3227" s="4">
        <f t="shared" si="106"/>
        <v>0.48269669289763184</v>
      </c>
    </row>
    <row r="3228" spans="1:9" x14ac:dyDescent="0.3">
      <c r="A3228" s="2">
        <v>2011</v>
      </c>
      <c r="B3228" s="2" t="s">
        <v>39</v>
      </c>
      <c r="C3228" s="2">
        <v>1</v>
      </c>
      <c r="D3228" s="3">
        <v>0</v>
      </c>
      <c r="F3228" s="2">
        <f t="shared" ref="F3228:F3288" si="107">D3228/359.41</f>
        <v>0</v>
      </c>
      <c r="G3228" s="2">
        <v>3.3</v>
      </c>
      <c r="I3228" s="4">
        <f t="shared" si="106"/>
        <v>0</v>
      </c>
    </row>
    <row r="3229" spans="1:9" x14ac:dyDescent="0.3">
      <c r="A3229" s="2">
        <v>2011</v>
      </c>
      <c r="B3229" s="2" t="s">
        <v>39</v>
      </c>
      <c r="C3229" s="2">
        <v>2</v>
      </c>
      <c r="D3229" s="3">
        <v>0</v>
      </c>
      <c r="F3229" s="2">
        <f t="shared" si="107"/>
        <v>0</v>
      </c>
      <c r="G3229" s="2">
        <v>4.4000000000000004</v>
      </c>
      <c r="I3229" s="4">
        <f t="shared" si="106"/>
        <v>0</v>
      </c>
    </row>
    <row r="3230" spans="1:9" x14ac:dyDescent="0.3">
      <c r="A3230" s="2">
        <v>2011</v>
      </c>
      <c r="B3230" s="2" t="s">
        <v>39</v>
      </c>
      <c r="C3230" s="2">
        <v>3</v>
      </c>
      <c r="D3230" s="3">
        <v>0</v>
      </c>
      <c r="F3230" s="2">
        <f t="shared" si="107"/>
        <v>0</v>
      </c>
      <c r="G3230" s="2">
        <v>2.6</v>
      </c>
      <c r="I3230" s="4">
        <f t="shared" si="106"/>
        <v>0</v>
      </c>
    </row>
    <row r="3231" spans="1:9" x14ac:dyDescent="0.3">
      <c r="A3231" s="2">
        <v>2011</v>
      </c>
      <c r="B3231" s="2" t="s">
        <v>39</v>
      </c>
      <c r="C3231" s="2">
        <v>4</v>
      </c>
      <c r="D3231" s="3">
        <v>0</v>
      </c>
      <c r="F3231" s="2">
        <f t="shared" si="107"/>
        <v>0</v>
      </c>
      <c r="G3231" s="2">
        <v>1.7</v>
      </c>
      <c r="I3231" s="4">
        <f t="shared" si="106"/>
        <v>0</v>
      </c>
    </row>
    <row r="3232" spans="1:9" x14ac:dyDescent="0.3">
      <c r="A3232" s="2">
        <v>2011</v>
      </c>
      <c r="B3232" s="2" t="s">
        <v>39</v>
      </c>
      <c r="C3232" s="2">
        <v>5</v>
      </c>
      <c r="D3232" s="3">
        <v>0</v>
      </c>
      <c r="F3232" s="2">
        <f t="shared" si="107"/>
        <v>0</v>
      </c>
      <c r="G3232" s="2">
        <v>1.7</v>
      </c>
      <c r="I3232" s="4">
        <f t="shared" si="106"/>
        <v>0</v>
      </c>
    </row>
    <row r="3233" spans="1:9" x14ac:dyDescent="0.3">
      <c r="A3233" s="2">
        <v>2011</v>
      </c>
      <c r="B3233" s="2" t="s">
        <v>39</v>
      </c>
      <c r="C3233" s="2">
        <v>6</v>
      </c>
      <c r="D3233" s="3">
        <v>4</v>
      </c>
      <c r="F3233" s="2">
        <f t="shared" si="107"/>
        <v>1.1129350880609888E-2</v>
      </c>
      <c r="G3233" s="2">
        <v>2.1</v>
      </c>
      <c r="I3233" s="4">
        <f t="shared" si="106"/>
        <v>4.8269669289763186</v>
      </c>
    </row>
    <row r="3234" spans="1:9" x14ac:dyDescent="0.3">
      <c r="A3234" s="2">
        <v>2011</v>
      </c>
      <c r="B3234" s="2" t="s">
        <v>39</v>
      </c>
      <c r="C3234" s="2">
        <v>7</v>
      </c>
      <c r="D3234" s="3">
        <v>2</v>
      </c>
      <c r="F3234" s="2">
        <f t="shared" si="107"/>
        <v>5.5646754403049442E-3</v>
      </c>
      <c r="G3234" s="2">
        <v>2</v>
      </c>
      <c r="I3234" s="4">
        <f t="shared" si="106"/>
        <v>2.4134834644881593</v>
      </c>
    </row>
    <row r="3235" spans="1:9" x14ac:dyDescent="0.3">
      <c r="A3235" s="2">
        <v>2011</v>
      </c>
      <c r="B3235" s="2" t="s">
        <v>39</v>
      </c>
      <c r="C3235" s="2">
        <v>8</v>
      </c>
      <c r="D3235" s="3">
        <v>0</v>
      </c>
      <c r="F3235" s="2">
        <f t="shared" si="107"/>
        <v>0</v>
      </c>
      <c r="G3235" s="2">
        <v>2</v>
      </c>
      <c r="I3235" s="4">
        <f t="shared" si="106"/>
        <v>0</v>
      </c>
    </row>
    <row r="3236" spans="1:9" x14ac:dyDescent="0.3">
      <c r="A3236" s="2">
        <v>2011</v>
      </c>
      <c r="B3236" s="2" t="s">
        <v>39</v>
      </c>
      <c r="C3236" s="2">
        <v>9</v>
      </c>
      <c r="D3236" s="3">
        <v>0</v>
      </c>
      <c r="F3236" s="2">
        <f t="shared" si="107"/>
        <v>0</v>
      </c>
      <c r="G3236" s="2">
        <v>2.7</v>
      </c>
      <c r="I3236" s="4">
        <f t="shared" si="106"/>
        <v>0</v>
      </c>
    </row>
    <row r="3237" spans="1:9" x14ac:dyDescent="0.3">
      <c r="A3237" s="2">
        <v>2011</v>
      </c>
      <c r="B3237" s="2" t="s">
        <v>39</v>
      </c>
      <c r="C3237" s="2">
        <v>10</v>
      </c>
      <c r="D3237" s="3">
        <v>0</v>
      </c>
      <c r="F3237" s="2">
        <f t="shared" si="107"/>
        <v>0</v>
      </c>
      <c r="G3237" s="2">
        <v>2</v>
      </c>
      <c r="I3237" s="4">
        <f t="shared" si="106"/>
        <v>0</v>
      </c>
    </row>
    <row r="3238" spans="1:9" x14ac:dyDescent="0.3">
      <c r="A3238" s="2">
        <v>2011</v>
      </c>
      <c r="B3238" s="2" t="s">
        <v>39</v>
      </c>
      <c r="C3238" s="2">
        <v>11</v>
      </c>
      <c r="D3238" s="3">
        <v>0</v>
      </c>
      <c r="F3238" s="2">
        <f t="shared" si="107"/>
        <v>0</v>
      </c>
      <c r="G3238" s="2">
        <v>1.8</v>
      </c>
      <c r="I3238" s="4">
        <f t="shared" si="106"/>
        <v>0</v>
      </c>
    </row>
    <row r="3239" spans="1:9" x14ac:dyDescent="0.3">
      <c r="A3239" s="2">
        <v>2011</v>
      </c>
      <c r="B3239" s="2" t="s">
        <v>39</v>
      </c>
      <c r="C3239" s="2">
        <v>12</v>
      </c>
      <c r="D3239" s="3">
        <v>0</v>
      </c>
      <c r="F3239" s="2">
        <f t="shared" si="107"/>
        <v>0</v>
      </c>
      <c r="G3239" s="2">
        <v>1.6</v>
      </c>
      <c r="I3239" s="4">
        <f t="shared" si="106"/>
        <v>0</v>
      </c>
    </row>
    <row r="3240" spans="1:9" x14ac:dyDescent="0.3">
      <c r="A3240" s="2">
        <v>2011</v>
      </c>
      <c r="B3240" s="2" t="s">
        <v>39</v>
      </c>
      <c r="C3240" s="2">
        <v>13</v>
      </c>
      <c r="D3240" s="3">
        <v>0</v>
      </c>
      <c r="F3240" s="2">
        <f t="shared" si="107"/>
        <v>0</v>
      </c>
      <c r="G3240" s="2">
        <v>1.7</v>
      </c>
      <c r="I3240" s="4">
        <f t="shared" si="106"/>
        <v>0</v>
      </c>
    </row>
    <row r="3241" spans="1:9" x14ac:dyDescent="0.3">
      <c r="A3241" s="2">
        <v>2011</v>
      </c>
      <c r="B3241" s="2" t="s">
        <v>39</v>
      </c>
      <c r="C3241" s="2">
        <v>14</v>
      </c>
      <c r="D3241" s="3">
        <v>0</v>
      </c>
      <c r="F3241" s="2">
        <f t="shared" si="107"/>
        <v>0</v>
      </c>
      <c r="G3241" s="2">
        <v>1.6</v>
      </c>
      <c r="I3241" s="4">
        <f t="shared" si="106"/>
        <v>0</v>
      </c>
    </row>
    <row r="3242" spans="1:9" x14ac:dyDescent="0.3">
      <c r="A3242" s="2">
        <v>2011</v>
      </c>
      <c r="B3242" s="2" t="s">
        <v>39</v>
      </c>
      <c r="C3242" s="2">
        <v>15</v>
      </c>
      <c r="D3242" s="3">
        <v>0</v>
      </c>
      <c r="F3242" s="2">
        <f t="shared" si="107"/>
        <v>0</v>
      </c>
      <c r="G3242" s="2">
        <v>1</v>
      </c>
      <c r="I3242" s="4">
        <f t="shared" si="106"/>
        <v>0</v>
      </c>
    </row>
    <row r="3243" spans="1:9" x14ac:dyDescent="0.3">
      <c r="A3243" s="2">
        <v>2011</v>
      </c>
      <c r="B3243" s="2" t="s">
        <v>39</v>
      </c>
      <c r="C3243" s="2">
        <v>16</v>
      </c>
      <c r="D3243" s="3">
        <v>1.3</v>
      </c>
      <c r="F3243" s="2">
        <f t="shared" si="107"/>
        <v>3.6170390361982135E-3</v>
      </c>
      <c r="G3243" s="2">
        <v>2.7</v>
      </c>
      <c r="I3243" s="4">
        <f t="shared" si="106"/>
        <v>1.5687642519173035</v>
      </c>
    </row>
    <row r="3244" spans="1:9" x14ac:dyDescent="0.3">
      <c r="A3244" s="2">
        <v>2011</v>
      </c>
      <c r="B3244" s="2" t="s">
        <v>39</v>
      </c>
      <c r="C3244" s="2">
        <v>17</v>
      </c>
      <c r="D3244" s="3">
        <v>10</v>
      </c>
      <c r="F3244" s="2">
        <f t="shared" si="107"/>
        <v>2.782337720152472E-2</v>
      </c>
      <c r="G3244" s="2">
        <v>1.4</v>
      </c>
      <c r="I3244" s="4">
        <f t="shared" si="106"/>
        <v>12.067417322440797</v>
      </c>
    </row>
    <row r="3245" spans="1:9" x14ac:dyDescent="0.3">
      <c r="A3245" s="2">
        <v>2011</v>
      </c>
      <c r="B3245" s="2" t="s">
        <v>39</v>
      </c>
      <c r="C3245" s="2">
        <v>18</v>
      </c>
      <c r="D3245" s="3">
        <v>0</v>
      </c>
      <c r="F3245" s="2">
        <f t="shared" si="107"/>
        <v>0</v>
      </c>
      <c r="G3245" s="2">
        <v>0.8</v>
      </c>
      <c r="I3245" s="4">
        <f t="shared" ref="I3245:I3288" si="108">F3245*$T$28</f>
        <v>0</v>
      </c>
    </row>
    <row r="3246" spans="1:9" x14ac:dyDescent="0.3">
      <c r="A3246" s="2">
        <v>2011</v>
      </c>
      <c r="B3246" s="2" t="s">
        <v>39</v>
      </c>
      <c r="C3246" s="2">
        <v>19</v>
      </c>
      <c r="D3246" s="3">
        <v>0</v>
      </c>
      <c r="F3246" s="2">
        <f t="shared" si="107"/>
        <v>0</v>
      </c>
      <c r="G3246" s="2">
        <v>0.8</v>
      </c>
      <c r="I3246" s="4">
        <f t="shared" si="108"/>
        <v>0</v>
      </c>
    </row>
    <row r="3247" spans="1:9" x14ac:dyDescent="0.3">
      <c r="A3247" s="2">
        <v>2011</v>
      </c>
      <c r="B3247" s="2" t="s">
        <v>39</v>
      </c>
      <c r="C3247" s="2">
        <v>20</v>
      </c>
      <c r="D3247" s="3">
        <v>69.599999999999994</v>
      </c>
      <c r="F3247" s="2">
        <f t="shared" si="107"/>
        <v>0.19365070532261203</v>
      </c>
      <c r="G3247" s="2">
        <v>0.9</v>
      </c>
      <c r="I3247" s="4">
        <f t="shared" si="108"/>
        <v>83.989224564187921</v>
      </c>
    </row>
    <row r="3248" spans="1:9" x14ac:dyDescent="0.3">
      <c r="A3248" s="2">
        <v>2011</v>
      </c>
      <c r="B3248" s="2" t="s">
        <v>39</v>
      </c>
      <c r="C3248" s="2">
        <v>21</v>
      </c>
      <c r="D3248" s="3">
        <v>22</v>
      </c>
      <c r="F3248" s="2">
        <f t="shared" si="107"/>
        <v>6.1211429843354384E-2</v>
      </c>
      <c r="G3248" s="2">
        <v>0.3</v>
      </c>
      <c r="I3248" s="4">
        <f t="shared" si="108"/>
        <v>26.548318109369749</v>
      </c>
    </row>
    <row r="3249" spans="1:9" x14ac:dyDescent="0.3">
      <c r="A3249" s="2">
        <v>2011</v>
      </c>
      <c r="B3249" s="2" t="s">
        <v>39</v>
      </c>
      <c r="C3249" s="2">
        <v>22</v>
      </c>
      <c r="D3249" s="3">
        <v>7.8</v>
      </c>
      <c r="F3249" s="2">
        <f t="shared" si="107"/>
        <v>2.1702234217189281E-2</v>
      </c>
      <c r="G3249" s="2">
        <v>0.3</v>
      </c>
      <c r="I3249" s="4">
        <f t="shared" si="108"/>
        <v>9.4125855115038206</v>
      </c>
    </row>
    <row r="3250" spans="1:9" x14ac:dyDescent="0.3">
      <c r="A3250" s="2">
        <v>2011</v>
      </c>
      <c r="B3250" s="2" t="s">
        <v>39</v>
      </c>
      <c r="C3250" s="2">
        <v>23</v>
      </c>
      <c r="D3250" s="3">
        <v>0</v>
      </c>
      <c r="F3250" s="2">
        <f t="shared" si="107"/>
        <v>0</v>
      </c>
      <c r="G3250" s="2">
        <v>1.8</v>
      </c>
      <c r="I3250" s="4">
        <f t="shared" si="108"/>
        <v>0</v>
      </c>
    </row>
    <row r="3251" spans="1:9" x14ac:dyDescent="0.3">
      <c r="A3251" s="2">
        <v>2011</v>
      </c>
      <c r="B3251" s="2" t="s">
        <v>39</v>
      </c>
      <c r="C3251" s="2">
        <v>24</v>
      </c>
      <c r="D3251" s="3">
        <v>0</v>
      </c>
      <c r="F3251" s="2">
        <f t="shared" si="107"/>
        <v>0</v>
      </c>
      <c r="G3251" s="2">
        <v>1.4</v>
      </c>
      <c r="I3251" s="4">
        <f t="shared" si="108"/>
        <v>0</v>
      </c>
    </row>
    <row r="3252" spans="1:9" x14ac:dyDescent="0.3">
      <c r="A3252" s="2">
        <v>2011</v>
      </c>
      <c r="B3252" s="2" t="s">
        <v>39</v>
      </c>
      <c r="C3252" s="2">
        <v>25</v>
      </c>
      <c r="D3252" s="3">
        <v>0</v>
      </c>
      <c r="F3252" s="2">
        <f t="shared" si="107"/>
        <v>0</v>
      </c>
      <c r="G3252" s="2">
        <v>1.4</v>
      </c>
      <c r="I3252" s="4">
        <f t="shared" si="108"/>
        <v>0</v>
      </c>
    </row>
    <row r="3253" spans="1:9" x14ac:dyDescent="0.3">
      <c r="A3253" s="2">
        <v>2011</v>
      </c>
      <c r="B3253" s="2" t="s">
        <v>39</v>
      </c>
      <c r="C3253" s="2">
        <v>26</v>
      </c>
      <c r="D3253" s="3">
        <v>0</v>
      </c>
      <c r="F3253" s="2">
        <f t="shared" si="107"/>
        <v>0</v>
      </c>
      <c r="G3253" s="2">
        <v>1.6</v>
      </c>
      <c r="I3253" s="4">
        <f t="shared" si="108"/>
        <v>0</v>
      </c>
    </row>
    <row r="3254" spans="1:9" x14ac:dyDescent="0.3">
      <c r="A3254" s="2">
        <v>2011</v>
      </c>
      <c r="B3254" s="2" t="s">
        <v>39</v>
      </c>
      <c r="C3254" s="2">
        <v>27</v>
      </c>
      <c r="D3254" s="3">
        <v>0</v>
      </c>
      <c r="F3254" s="2">
        <f t="shared" si="107"/>
        <v>0</v>
      </c>
      <c r="G3254" s="2">
        <v>1.8</v>
      </c>
      <c r="I3254" s="4">
        <f t="shared" si="108"/>
        <v>0</v>
      </c>
    </row>
    <row r="3255" spans="1:9" x14ac:dyDescent="0.3">
      <c r="A3255" s="2">
        <v>2011</v>
      </c>
      <c r="B3255" s="2" t="s">
        <v>39</v>
      </c>
      <c r="C3255" s="2">
        <v>28</v>
      </c>
      <c r="D3255" s="3">
        <v>0</v>
      </c>
      <c r="F3255" s="2">
        <f t="shared" si="107"/>
        <v>0</v>
      </c>
      <c r="G3255" s="2">
        <v>1.4</v>
      </c>
      <c r="I3255" s="4">
        <f t="shared" si="108"/>
        <v>0</v>
      </c>
    </row>
    <row r="3256" spans="1:9" x14ac:dyDescent="0.3">
      <c r="A3256" s="2">
        <v>2011</v>
      </c>
      <c r="B3256" s="2" t="s">
        <v>39</v>
      </c>
      <c r="C3256" s="2">
        <v>29</v>
      </c>
      <c r="D3256" s="3">
        <v>0</v>
      </c>
      <c r="F3256" s="2">
        <f t="shared" si="107"/>
        <v>0</v>
      </c>
      <c r="G3256" s="2">
        <v>0.4</v>
      </c>
      <c r="I3256" s="4">
        <f t="shared" si="108"/>
        <v>0</v>
      </c>
    </row>
    <row r="3257" spans="1:9" x14ac:dyDescent="0.3">
      <c r="A3257" s="2">
        <v>2011</v>
      </c>
      <c r="B3257" s="2" t="s">
        <v>39</v>
      </c>
      <c r="C3257" s="2">
        <v>30</v>
      </c>
      <c r="D3257" s="3">
        <v>0.4</v>
      </c>
      <c r="F3257" s="2">
        <f t="shared" si="107"/>
        <v>1.1129350880609888E-3</v>
      </c>
      <c r="G3257" s="2">
        <v>0.6</v>
      </c>
      <c r="I3257" s="4">
        <f t="shared" si="108"/>
        <v>0.48269669289763184</v>
      </c>
    </row>
    <row r="3258" spans="1:9" x14ac:dyDescent="0.3">
      <c r="A3258" s="2">
        <v>2011</v>
      </c>
      <c r="B3258" s="2" t="s">
        <v>40</v>
      </c>
      <c r="C3258" s="2">
        <v>1</v>
      </c>
      <c r="D3258" s="3">
        <v>0</v>
      </c>
      <c r="F3258" s="2">
        <f t="shared" si="107"/>
        <v>0</v>
      </c>
      <c r="G3258" s="2">
        <v>1.4</v>
      </c>
      <c r="I3258" s="4">
        <f t="shared" si="108"/>
        <v>0</v>
      </c>
    </row>
    <row r="3259" spans="1:9" x14ac:dyDescent="0.3">
      <c r="A3259" s="2">
        <v>2011</v>
      </c>
      <c r="B3259" s="2" t="s">
        <v>40</v>
      </c>
      <c r="C3259" s="2">
        <v>2</v>
      </c>
      <c r="D3259" s="3">
        <v>0</v>
      </c>
      <c r="F3259" s="2">
        <f t="shared" si="107"/>
        <v>0</v>
      </c>
      <c r="G3259" s="2">
        <v>1.6</v>
      </c>
      <c r="I3259" s="4">
        <f t="shared" si="108"/>
        <v>0</v>
      </c>
    </row>
    <row r="3260" spans="1:9" x14ac:dyDescent="0.3">
      <c r="A3260" s="2">
        <v>2011</v>
      </c>
      <c r="B3260" s="2" t="s">
        <v>40</v>
      </c>
      <c r="C3260" s="2">
        <v>3</v>
      </c>
      <c r="D3260" s="3">
        <v>0</v>
      </c>
      <c r="F3260" s="2">
        <f t="shared" si="107"/>
        <v>0</v>
      </c>
      <c r="G3260" s="2">
        <v>1.7</v>
      </c>
      <c r="I3260" s="4">
        <f t="shared" si="108"/>
        <v>0</v>
      </c>
    </row>
    <row r="3261" spans="1:9" x14ac:dyDescent="0.3">
      <c r="A3261" s="2">
        <v>2011</v>
      </c>
      <c r="B3261" s="2" t="s">
        <v>40</v>
      </c>
      <c r="C3261" s="2">
        <v>4</v>
      </c>
      <c r="D3261" s="3">
        <v>0</v>
      </c>
      <c r="F3261" s="2">
        <f t="shared" si="107"/>
        <v>0</v>
      </c>
      <c r="G3261" s="2">
        <v>1.9</v>
      </c>
      <c r="I3261" s="4">
        <f t="shared" si="108"/>
        <v>0</v>
      </c>
    </row>
    <row r="3262" spans="1:9" x14ac:dyDescent="0.3">
      <c r="A3262" s="2">
        <v>2011</v>
      </c>
      <c r="B3262" s="2" t="s">
        <v>40</v>
      </c>
      <c r="C3262" s="2">
        <v>5</v>
      </c>
      <c r="D3262" s="3">
        <v>0</v>
      </c>
      <c r="F3262" s="2">
        <f t="shared" si="107"/>
        <v>0</v>
      </c>
      <c r="G3262" s="2">
        <v>1.4</v>
      </c>
      <c r="I3262" s="4">
        <f t="shared" si="108"/>
        <v>0</v>
      </c>
    </row>
    <row r="3263" spans="1:9" x14ac:dyDescent="0.3">
      <c r="A3263" s="2">
        <v>2011</v>
      </c>
      <c r="B3263" s="2" t="s">
        <v>40</v>
      </c>
      <c r="C3263" s="2">
        <v>6</v>
      </c>
      <c r="D3263" s="3">
        <v>0</v>
      </c>
      <c r="F3263" s="2">
        <f t="shared" si="107"/>
        <v>0</v>
      </c>
      <c r="G3263" s="2">
        <v>1.7</v>
      </c>
      <c r="I3263" s="4">
        <f t="shared" si="108"/>
        <v>0</v>
      </c>
    </row>
    <row r="3264" spans="1:9" x14ac:dyDescent="0.3">
      <c r="A3264" s="2">
        <v>2011</v>
      </c>
      <c r="B3264" s="2" t="s">
        <v>40</v>
      </c>
      <c r="C3264" s="2">
        <v>7</v>
      </c>
      <c r="D3264" s="3">
        <v>0</v>
      </c>
      <c r="F3264" s="2">
        <f t="shared" si="107"/>
        <v>0</v>
      </c>
      <c r="G3264" s="2">
        <v>1.8</v>
      </c>
      <c r="I3264" s="4">
        <f t="shared" si="108"/>
        <v>0</v>
      </c>
    </row>
    <row r="3265" spans="1:9" x14ac:dyDescent="0.3">
      <c r="A3265" s="2">
        <v>2011</v>
      </c>
      <c r="B3265" s="2" t="s">
        <v>40</v>
      </c>
      <c r="C3265" s="2">
        <v>8</v>
      </c>
      <c r="D3265" s="3">
        <v>0</v>
      </c>
      <c r="F3265" s="2">
        <f t="shared" si="107"/>
        <v>0</v>
      </c>
      <c r="G3265" s="2">
        <v>1.5</v>
      </c>
      <c r="I3265" s="4">
        <f t="shared" si="108"/>
        <v>0</v>
      </c>
    </row>
    <row r="3266" spans="1:9" x14ac:dyDescent="0.3">
      <c r="A3266" s="2">
        <v>2011</v>
      </c>
      <c r="B3266" s="2" t="s">
        <v>40</v>
      </c>
      <c r="C3266" s="2">
        <v>9</v>
      </c>
      <c r="D3266" s="3">
        <v>0</v>
      </c>
      <c r="F3266" s="2">
        <f t="shared" si="107"/>
        <v>0</v>
      </c>
      <c r="G3266" s="2">
        <v>0.8</v>
      </c>
      <c r="I3266" s="4">
        <f t="shared" si="108"/>
        <v>0</v>
      </c>
    </row>
    <row r="3267" spans="1:9" x14ac:dyDescent="0.3">
      <c r="A3267" s="2">
        <v>2011</v>
      </c>
      <c r="B3267" s="2" t="s">
        <v>40</v>
      </c>
      <c r="C3267" s="2">
        <v>10</v>
      </c>
      <c r="D3267" s="3">
        <v>0</v>
      </c>
      <c r="F3267" s="2">
        <f t="shared" si="107"/>
        <v>0</v>
      </c>
      <c r="G3267" s="2">
        <v>1.1000000000000001</v>
      </c>
      <c r="I3267" s="4">
        <f t="shared" si="108"/>
        <v>0</v>
      </c>
    </row>
    <row r="3268" spans="1:9" x14ac:dyDescent="0.3">
      <c r="A3268" s="2">
        <v>2011</v>
      </c>
      <c r="B3268" s="2" t="s">
        <v>40</v>
      </c>
      <c r="C3268" s="2">
        <v>11</v>
      </c>
      <c r="D3268" s="3">
        <v>0</v>
      </c>
      <c r="F3268" s="2">
        <f t="shared" si="107"/>
        <v>0</v>
      </c>
      <c r="G3268" s="2">
        <v>2.5</v>
      </c>
      <c r="I3268" s="4">
        <f t="shared" si="108"/>
        <v>0</v>
      </c>
    </row>
    <row r="3269" spans="1:9" x14ac:dyDescent="0.3">
      <c r="A3269" s="2">
        <v>2011</v>
      </c>
      <c r="B3269" s="2" t="s">
        <v>40</v>
      </c>
      <c r="C3269" s="2">
        <v>12</v>
      </c>
      <c r="D3269" s="3">
        <v>0</v>
      </c>
      <c r="F3269" s="2">
        <f t="shared" si="107"/>
        <v>0</v>
      </c>
      <c r="G3269" s="2">
        <v>1.5</v>
      </c>
      <c r="I3269" s="4">
        <f t="shared" si="108"/>
        <v>0</v>
      </c>
    </row>
    <row r="3270" spans="1:9" x14ac:dyDescent="0.3">
      <c r="A3270" s="2">
        <v>2011</v>
      </c>
      <c r="B3270" s="2" t="s">
        <v>40</v>
      </c>
      <c r="C3270" s="2">
        <v>13</v>
      </c>
      <c r="D3270" s="3">
        <v>0</v>
      </c>
      <c r="F3270" s="2">
        <f t="shared" si="107"/>
        <v>0</v>
      </c>
      <c r="G3270" s="2">
        <v>0.8</v>
      </c>
      <c r="I3270" s="4">
        <f t="shared" si="108"/>
        <v>0</v>
      </c>
    </row>
    <row r="3271" spans="1:9" x14ac:dyDescent="0.3">
      <c r="A3271" s="2">
        <v>2011</v>
      </c>
      <c r="B3271" s="2" t="s">
        <v>40</v>
      </c>
      <c r="C3271" s="2">
        <v>14</v>
      </c>
      <c r="D3271" s="3">
        <v>0</v>
      </c>
      <c r="F3271" s="2">
        <f t="shared" si="107"/>
        <v>0</v>
      </c>
      <c r="G3271" s="2">
        <v>1</v>
      </c>
      <c r="I3271" s="4">
        <f t="shared" si="108"/>
        <v>0</v>
      </c>
    </row>
    <row r="3272" spans="1:9" x14ac:dyDescent="0.3">
      <c r="A3272" s="2">
        <v>2011</v>
      </c>
      <c r="B3272" s="2" t="s">
        <v>40</v>
      </c>
      <c r="C3272" s="2">
        <v>15</v>
      </c>
      <c r="D3272" s="3">
        <v>0</v>
      </c>
      <c r="F3272" s="2">
        <f t="shared" si="107"/>
        <v>0</v>
      </c>
      <c r="G3272" s="2">
        <v>1.1000000000000001</v>
      </c>
      <c r="I3272" s="4">
        <f t="shared" si="108"/>
        <v>0</v>
      </c>
    </row>
    <row r="3273" spans="1:9" x14ac:dyDescent="0.3">
      <c r="A3273" s="2">
        <v>2011</v>
      </c>
      <c r="B3273" s="2" t="s">
        <v>40</v>
      </c>
      <c r="C3273" s="2">
        <v>16</v>
      </c>
      <c r="D3273" s="3">
        <v>0</v>
      </c>
      <c r="F3273" s="2">
        <f t="shared" si="107"/>
        <v>0</v>
      </c>
      <c r="G3273" s="2">
        <v>2.4</v>
      </c>
      <c r="I3273" s="4">
        <f t="shared" si="108"/>
        <v>0</v>
      </c>
    </row>
    <row r="3274" spans="1:9" x14ac:dyDescent="0.3">
      <c r="A3274" s="2">
        <v>2011</v>
      </c>
      <c r="B3274" s="2" t="s">
        <v>40</v>
      </c>
      <c r="C3274" s="2">
        <v>17</v>
      </c>
      <c r="D3274" s="3">
        <v>0</v>
      </c>
      <c r="F3274" s="2">
        <f t="shared" si="107"/>
        <v>0</v>
      </c>
      <c r="G3274" s="2">
        <v>1.4</v>
      </c>
      <c r="I3274" s="4">
        <f t="shared" si="108"/>
        <v>0</v>
      </c>
    </row>
    <row r="3275" spans="1:9" x14ac:dyDescent="0.3">
      <c r="A3275" s="2">
        <v>2011</v>
      </c>
      <c r="B3275" s="2" t="s">
        <v>40</v>
      </c>
      <c r="C3275" s="2">
        <v>18</v>
      </c>
      <c r="D3275" s="3">
        <v>0</v>
      </c>
      <c r="F3275" s="2">
        <f t="shared" si="107"/>
        <v>0</v>
      </c>
      <c r="G3275" s="2">
        <v>2.2999999999999998</v>
      </c>
      <c r="I3275" s="4">
        <f t="shared" si="108"/>
        <v>0</v>
      </c>
    </row>
    <row r="3276" spans="1:9" x14ac:dyDescent="0.3">
      <c r="A3276" s="2">
        <v>2011</v>
      </c>
      <c r="B3276" s="2" t="s">
        <v>40</v>
      </c>
      <c r="C3276" s="2">
        <v>19</v>
      </c>
      <c r="D3276" s="3">
        <v>0</v>
      </c>
      <c r="F3276" s="2">
        <f t="shared" si="107"/>
        <v>0</v>
      </c>
      <c r="G3276" s="2">
        <v>1.3</v>
      </c>
      <c r="I3276" s="4">
        <f t="shared" si="108"/>
        <v>0</v>
      </c>
    </row>
    <row r="3277" spans="1:9" x14ac:dyDescent="0.3">
      <c r="A3277" s="2">
        <v>2011</v>
      </c>
      <c r="B3277" s="2" t="s">
        <v>40</v>
      </c>
      <c r="C3277" s="2">
        <v>20</v>
      </c>
      <c r="D3277" s="3">
        <v>0</v>
      </c>
      <c r="F3277" s="2">
        <f t="shared" si="107"/>
        <v>0</v>
      </c>
      <c r="G3277" s="2">
        <v>1.8</v>
      </c>
      <c r="I3277" s="4">
        <f t="shared" si="108"/>
        <v>0</v>
      </c>
    </row>
    <row r="3278" spans="1:9" x14ac:dyDescent="0.3">
      <c r="A3278" s="2">
        <v>2011</v>
      </c>
      <c r="B3278" s="2" t="s">
        <v>40</v>
      </c>
      <c r="C3278" s="2">
        <v>21</v>
      </c>
      <c r="D3278" s="3">
        <v>0</v>
      </c>
      <c r="F3278" s="2">
        <f t="shared" si="107"/>
        <v>0</v>
      </c>
      <c r="G3278" s="2">
        <v>1.1000000000000001</v>
      </c>
      <c r="I3278" s="4">
        <f t="shared" si="108"/>
        <v>0</v>
      </c>
    </row>
    <row r="3279" spans="1:9" x14ac:dyDescent="0.3">
      <c r="A3279" s="2">
        <v>2011</v>
      </c>
      <c r="B3279" s="2" t="s">
        <v>40</v>
      </c>
      <c r="C3279" s="2">
        <v>22</v>
      </c>
      <c r="D3279" s="3">
        <v>0</v>
      </c>
      <c r="F3279" s="2">
        <f t="shared" si="107"/>
        <v>0</v>
      </c>
      <c r="G3279" s="2">
        <v>0.8</v>
      </c>
      <c r="I3279" s="4">
        <f t="shared" si="108"/>
        <v>0</v>
      </c>
    </row>
    <row r="3280" spans="1:9" x14ac:dyDescent="0.3">
      <c r="A3280" s="2">
        <v>2011</v>
      </c>
      <c r="B3280" s="2" t="s">
        <v>40</v>
      </c>
      <c r="C3280" s="2">
        <v>23</v>
      </c>
      <c r="D3280" s="3">
        <v>0</v>
      </c>
      <c r="F3280" s="2">
        <f t="shared" si="107"/>
        <v>0</v>
      </c>
      <c r="G3280" s="2">
        <v>0.8</v>
      </c>
      <c r="I3280" s="4">
        <f t="shared" si="108"/>
        <v>0</v>
      </c>
    </row>
    <row r="3281" spans="1:9" x14ac:dyDescent="0.3">
      <c r="A3281" s="2">
        <v>2011</v>
      </c>
      <c r="B3281" s="2" t="s">
        <v>40</v>
      </c>
      <c r="C3281" s="2">
        <v>24</v>
      </c>
      <c r="D3281" s="3">
        <v>0</v>
      </c>
      <c r="F3281" s="2">
        <f t="shared" si="107"/>
        <v>0</v>
      </c>
      <c r="G3281" s="2">
        <v>1.5</v>
      </c>
      <c r="I3281" s="4">
        <f t="shared" si="108"/>
        <v>0</v>
      </c>
    </row>
    <row r="3282" spans="1:9" x14ac:dyDescent="0.3">
      <c r="A3282" s="2">
        <v>2011</v>
      </c>
      <c r="B3282" s="2" t="s">
        <v>40</v>
      </c>
      <c r="C3282" s="2">
        <v>25</v>
      </c>
      <c r="D3282" s="3">
        <v>0.4</v>
      </c>
      <c r="F3282" s="2">
        <f t="shared" si="107"/>
        <v>1.1129350880609888E-3</v>
      </c>
      <c r="G3282" s="2">
        <v>0.8</v>
      </c>
      <c r="I3282" s="4">
        <f t="shared" si="108"/>
        <v>0.48269669289763184</v>
      </c>
    </row>
    <row r="3283" spans="1:9" x14ac:dyDescent="0.3">
      <c r="A3283" s="2">
        <v>2011</v>
      </c>
      <c r="B3283" s="2" t="s">
        <v>40</v>
      </c>
      <c r="C3283" s="2">
        <v>26</v>
      </c>
      <c r="D3283" s="3">
        <v>0</v>
      </c>
      <c r="F3283" s="2">
        <f t="shared" si="107"/>
        <v>0</v>
      </c>
      <c r="G3283" s="2">
        <v>2.5</v>
      </c>
      <c r="I3283" s="4">
        <f t="shared" si="108"/>
        <v>0</v>
      </c>
    </row>
    <row r="3284" spans="1:9" x14ac:dyDescent="0.3">
      <c r="A3284" s="2">
        <v>2011</v>
      </c>
      <c r="B3284" s="2" t="s">
        <v>40</v>
      </c>
      <c r="C3284" s="2">
        <v>27</v>
      </c>
      <c r="D3284" s="3">
        <v>0</v>
      </c>
      <c r="F3284" s="2">
        <f t="shared" si="107"/>
        <v>0</v>
      </c>
      <c r="G3284" s="2">
        <v>2.4</v>
      </c>
      <c r="I3284" s="4">
        <f t="shared" si="108"/>
        <v>0</v>
      </c>
    </row>
    <row r="3285" spans="1:9" x14ac:dyDescent="0.3">
      <c r="A3285" s="2">
        <v>2011</v>
      </c>
      <c r="B3285" s="2" t="s">
        <v>40</v>
      </c>
      <c r="C3285" s="2">
        <v>28</v>
      </c>
      <c r="D3285" s="3">
        <v>0</v>
      </c>
      <c r="F3285" s="2">
        <f t="shared" si="107"/>
        <v>0</v>
      </c>
      <c r="G3285" s="2">
        <v>0.9</v>
      </c>
      <c r="I3285" s="4">
        <f t="shared" si="108"/>
        <v>0</v>
      </c>
    </row>
    <row r="3286" spans="1:9" x14ac:dyDescent="0.3">
      <c r="A3286" s="2">
        <v>2011</v>
      </c>
      <c r="B3286" s="2" t="s">
        <v>40</v>
      </c>
      <c r="C3286" s="2">
        <v>29</v>
      </c>
      <c r="D3286" s="3">
        <v>0</v>
      </c>
      <c r="F3286" s="2">
        <f t="shared" si="107"/>
        <v>0</v>
      </c>
      <c r="G3286" s="2">
        <v>1.7</v>
      </c>
      <c r="I3286" s="4">
        <f t="shared" si="108"/>
        <v>0</v>
      </c>
    </row>
    <row r="3287" spans="1:9" x14ac:dyDescent="0.3">
      <c r="A3287" s="2">
        <v>2011</v>
      </c>
      <c r="B3287" s="2" t="s">
        <v>40</v>
      </c>
      <c r="C3287" s="2">
        <v>30</v>
      </c>
      <c r="D3287" s="3">
        <v>0</v>
      </c>
      <c r="F3287" s="2">
        <f t="shared" si="107"/>
        <v>0</v>
      </c>
      <c r="G3287" s="2">
        <v>0.8</v>
      </c>
      <c r="I3287" s="4">
        <f t="shared" si="108"/>
        <v>0</v>
      </c>
    </row>
    <row r="3288" spans="1:9" x14ac:dyDescent="0.3">
      <c r="A3288" s="2">
        <v>2011</v>
      </c>
      <c r="B3288" s="2" t="s">
        <v>40</v>
      </c>
      <c r="C3288" s="2">
        <v>31</v>
      </c>
      <c r="D3288" s="3">
        <v>0</v>
      </c>
      <c r="E3288">
        <f>SUM(D2924:D3288)</f>
        <v>359.41</v>
      </c>
      <c r="F3288" s="2">
        <f t="shared" si="107"/>
        <v>0</v>
      </c>
      <c r="G3288" s="2">
        <v>1.4</v>
      </c>
      <c r="H3288" s="2">
        <f>SUM(G2924:G3288)</f>
        <v>1696.1999999999996</v>
      </c>
      <c r="I3288" s="4">
        <f t="shared" si="108"/>
        <v>0</v>
      </c>
    </row>
    <row r="3289" spans="1:9" x14ac:dyDescent="0.3">
      <c r="A3289" s="2">
        <v>2012</v>
      </c>
      <c r="B3289" s="2" t="s">
        <v>29</v>
      </c>
      <c r="C3289" s="2">
        <v>1</v>
      </c>
      <c r="D3289" s="3">
        <v>0.7</v>
      </c>
      <c r="F3289" s="2">
        <f>D3289/432.91</f>
        <v>1.6169642650897414E-3</v>
      </c>
      <c r="G3289" s="2">
        <v>1.7</v>
      </c>
      <c r="I3289" s="4">
        <f>F3289*$U$28</f>
        <v>0.74834590902079889</v>
      </c>
    </row>
    <row r="3290" spans="1:9" x14ac:dyDescent="0.3">
      <c r="A3290" s="2">
        <v>2012</v>
      </c>
      <c r="B3290" s="2" t="s">
        <v>29</v>
      </c>
      <c r="C3290" s="2">
        <v>2</v>
      </c>
      <c r="D3290" s="3">
        <v>0</v>
      </c>
      <c r="F3290" s="2">
        <f t="shared" ref="F3290:F3353" si="109">D3290/432.91</f>
        <v>0</v>
      </c>
      <c r="G3290" s="2">
        <v>1.4</v>
      </c>
      <c r="I3290" s="4">
        <f t="shared" ref="I3290:I3353" si="110">F3290*$U$28</f>
        <v>0</v>
      </c>
    </row>
    <row r="3291" spans="1:9" x14ac:dyDescent="0.3">
      <c r="A3291" s="2">
        <v>2012</v>
      </c>
      <c r="B3291" s="2" t="s">
        <v>29</v>
      </c>
      <c r="C3291" s="2">
        <v>3</v>
      </c>
      <c r="D3291" s="3">
        <v>0</v>
      </c>
      <c r="F3291" s="2">
        <f t="shared" si="109"/>
        <v>0</v>
      </c>
      <c r="G3291" s="2">
        <v>2.6</v>
      </c>
      <c r="I3291" s="4">
        <f t="shared" si="110"/>
        <v>0</v>
      </c>
    </row>
    <row r="3292" spans="1:9" x14ac:dyDescent="0.3">
      <c r="A3292" s="2">
        <v>2012</v>
      </c>
      <c r="B3292" s="2" t="s">
        <v>29</v>
      </c>
      <c r="C3292" s="2">
        <v>4</v>
      </c>
      <c r="D3292" s="3">
        <v>0</v>
      </c>
      <c r="F3292" s="2">
        <f t="shared" si="109"/>
        <v>0</v>
      </c>
      <c r="G3292" s="2">
        <v>1.7</v>
      </c>
      <c r="I3292" s="4">
        <f t="shared" si="110"/>
        <v>0</v>
      </c>
    </row>
    <row r="3293" spans="1:9" x14ac:dyDescent="0.3">
      <c r="A3293" s="2">
        <v>2012</v>
      </c>
      <c r="B3293" s="2" t="s">
        <v>29</v>
      </c>
      <c r="C3293" s="2">
        <v>5</v>
      </c>
      <c r="D3293" s="3">
        <v>0</v>
      </c>
      <c r="F3293" s="2">
        <f t="shared" si="109"/>
        <v>0</v>
      </c>
      <c r="G3293" s="2">
        <v>1.5</v>
      </c>
      <c r="I3293" s="4">
        <f t="shared" si="110"/>
        <v>0</v>
      </c>
    </row>
    <row r="3294" spans="1:9" x14ac:dyDescent="0.3">
      <c r="A3294" s="2">
        <v>2012</v>
      </c>
      <c r="B3294" s="2" t="s">
        <v>29</v>
      </c>
      <c r="C3294" s="2">
        <v>6</v>
      </c>
      <c r="D3294" s="3">
        <v>0</v>
      </c>
      <c r="F3294" s="2">
        <f t="shared" si="109"/>
        <v>0</v>
      </c>
      <c r="G3294" s="2">
        <v>1.5</v>
      </c>
      <c r="I3294" s="4">
        <f t="shared" si="110"/>
        <v>0</v>
      </c>
    </row>
    <row r="3295" spans="1:9" x14ac:dyDescent="0.3">
      <c r="A3295" s="2">
        <v>2012</v>
      </c>
      <c r="B3295" s="2" t="s">
        <v>29</v>
      </c>
      <c r="C3295" s="2">
        <v>7</v>
      </c>
      <c r="D3295" s="3">
        <v>0</v>
      </c>
      <c r="F3295" s="2">
        <f t="shared" si="109"/>
        <v>0</v>
      </c>
      <c r="G3295" s="2">
        <v>0.7</v>
      </c>
      <c r="I3295" s="4">
        <f t="shared" si="110"/>
        <v>0</v>
      </c>
    </row>
    <row r="3296" spans="1:9" x14ac:dyDescent="0.3">
      <c r="A3296" s="2">
        <v>2012</v>
      </c>
      <c r="B3296" s="2" t="s">
        <v>29</v>
      </c>
      <c r="C3296" s="2">
        <v>8</v>
      </c>
      <c r="D3296" s="3">
        <v>0.2</v>
      </c>
      <c r="F3296" s="2">
        <f t="shared" si="109"/>
        <v>4.6198979002564045E-4</v>
      </c>
      <c r="G3296" s="2">
        <v>1.7</v>
      </c>
      <c r="I3296" s="4">
        <f t="shared" si="110"/>
        <v>0.21381311686308541</v>
      </c>
    </row>
    <row r="3297" spans="1:9" x14ac:dyDescent="0.3">
      <c r="A3297" s="2">
        <v>2012</v>
      </c>
      <c r="B3297" s="2" t="s">
        <v>29</v>
      </c>
      <c r="C3297" s="2">
        <v>9</v>
      </c>
      <c r="D3297" s="3">
        <v>6.3</v>
      </c>
      <c r="F3297" s="2">
        <f t="shared" si="109"/>
        <v>1.4552678385807672E-2</v>
      </c>
      <c r="G3297" s="2">
        <v>1</v>
      </c>
      <c r="I3297" s="4">
        <f t="shared" si="110"/>
        <v>6.7351131811871889</v>
      </c>
    </row>
    <row r="3298" spans="1:9" x14ac:dyDescent="0.3">
      <c r="A3298" s="2">
        <v>2012</v>
      </c>
      <c r="B3298" s="2" t="s">
        <v>29</v>
      </c>
      <c r="C3298" s="2">
        <v>10</v>
      </c>
      <c r="D3298" s="3">
        <v>0</v>
      </c>
      <c r="F3298" s="2">
        <f t="shared" si="109"/>
        <v>0</v>
      </c>
      <c r="G3298" s="2">
        <v>1.1000000000000001</v>
      </c>
      <c r="I3298" s="4">
        <f t="shared" si="110"/>
        <v>0</v>
      </c>
    </row>
    <row r="3299" spans="1:9" x14ac:dyDescent="0.3">
      <c r="A3299" s="2">
        <v>2012</v>
      </c>
      <c r="B3299" s="2" t="s">
        <v>29</v>
      </c>
      <c r="C3299" s="2">
        <v>11</v>
      </c>
      <c r="D3299" s="3">
        <v>0</v>
      </c>
      <c r="F3299" s="2">
        <f t="shared" si="109"/>
        <v>0</v>
      </c>
      <c r="G3299" s="2">
        <v>1.7</v>
      </c>
      <c r="I3299" s="4">
        <f t="shared" si="110"/>
        <v>0</v>
      </c>
    </row>
    <row r="3300" spans="1:9" x14ac:dyDescent="0.3">
      <c r="A3300" s="2">
        <v>2012</v>
      </c>
      <c r="B3300" s="2" t="s">
        <v>29</v>
      </c>
      <c r="C3300" s="2">
        <v>12</v>
      </c>
      <c r="D3300" s="3">
        <v>7</v>
      </c>
      <c r="F3300" s="2">
        <f t="shared" si="109"/>
        <v>1.6169642650897414E-2</v>
      </c>
      <c r="G3300" s="2">
        <v>0.2</v>
      </c>
      <c r="I3300" s="4">
        <f t="shared" si="110"/>
        <v>7.4834590902079885</v>
      </c>
    </row>
    <row r="3301" spans="1:9" x14ac:dyDescent="0.3">
      <c r="A3301" s="2">
        <v>2012</v>
      </c>
      <c r="B3301" s="2" t="s">
        <v>29</v>
      </c>
      <c r="C3301" s="2">
        <v>13</v>
      </c>
      <c r="D3301" s="3">
        <v>14</v>
      </c>
      <c r="F3301" s="2">
        <f t="shared" si="109"/>
        <v>3.2339285301794828E-2</v>
      </c>
      <c r="G3301" s="2">
        <v>0</v>
      </c>
      <c r="I3301" s="4">
        <f t="shared" si="110"/>
        <v>14.966918180415977</v>
      </c>
    </row>
    <row r="3302" spans="1:9" x14ac:dyDescent="0.3">
      <c r="A3302" s="2">
        <v>2012</v>
      </c>
      <c r="B3302" s="2" t="s">
        <v>29</v>
      </c>
      <c r="C3302" s="2">
        <v>14</v>
      </c>
      <c r="D3302" s="3">
        <v>0</v>
      </c>
      <c r="F3302" s="2">
        <f t="shared" si="109"/>
        <v>0</v>
      </c>
      <c r="G3302" s="2">
        <v>2.2000000000000002</v>
      </c>
      <c r="I3302" s="4">
        <f t="shared" si="110"/>
        <v>0</v>
      </c>
    </row>
    <row r="3303" spans="1:9" x14ac:dyDescent="0.3">
      <c r="A3303" s="2">
        <v>2012</v>
      </c>
      <c r="B3303" s="2" t="s">
        <v>29</v>
      </c>
      <c r="C3303" s="2">
        <v>15</v>
      </c>
      <c r="D3303" s="3">
        <v>0</v>
      </c>
      <c r="F3303" s="2">
        <f t="shared" si="109"/>
        <v>0</v>
      </c>
      <c r="G3303" s="2">
        <v>1.7</v>
      </c>
      <c r="I3303" s="4">
        <f t="shared" si="110"/>
        <v>0</v>
      </c>
    </row>
    <row r="3304" spans="1:9" x14ac:dyDescent="0.3">
      <c r="A3304" s="2">
        <v>2012</v>
      </c>
      <c r="B3304" s="2" t="s">
        <v>29</v>
      </c>
      <c r="C3304" s="2">
        <v>16</v>
      </c>
      <c r="D3304" s="3">
        <v>0</v>
      </c>
      <c r="F3304" s="2">
        <f t="shared" si="109"/>
        <v>0</v>
      </c>
      <c r="G3304" s="2">
        <v>1.4</v>
      </c>
      <c r="I3304" s="4">
        <f t="shared" si="110"/>
        <v>0</v>
      </c>
    </row>
    <row r="3305" spans="1:9" x14ac:dyDescent="0.3">
      <c r="A3305" s="2">
        <v>2012</v>
      </c>
      <c r="B3305" s="2" t="s">
        <v>29</v>
      </c>
      <c r="C3305" s="2">
        <v>17</v>
      </c>
      <c r="D3305" s="3">
        <v>0</v>
      </c>
      <c r="F3305" s="2">
        <f t="shared" si="109"/>
        <v>0</v>
      </c>
      <c r="G3305" s="2">
        <v>0.8</v>
      </c>
      <c r="I3305" s="4">
        <f t="shared" si="110"/>
        <v>0</v>
      </c>
    </row>
    <row r="3306" spans="1:9" x14ac:dyDescent="0.3">
      <c r="A3306" s="2">
        <v>2012</v>
      </c>
      <c r="B3306" s="2" t="s">
        <v>29</v>
      </c>
      <c r="C3306" s="2">
        <v>18</v>
      </c>
      <c r="D3306" s="3">
        <v>0</v>
      </c>
      <c r="F3306" s="2">
        <f t="shared" si="109"/>
        <v>0</v>
      </c>
      <c r="G3306" s="2">
        <v>2</v>
      </c>
      <c r="I3306" s="4">
        <f t="shared" si="110"/>
        <v>0</v>
      </c>
    </row>
    <row r="3307" spans="1:9" x14ac:dyDescent="0.3">
      <c r="A3307" s="2">
        <v>2012</v>
      </c>
      <c r="B3307" s="2" t="s">
        <v>29</v>
      </c>
      <c r="C3307" s="2">
        <v>19</v>
      </c>
      <c r="D3307" s="3">
        <v>0</v>
      </c>
      <c r="F3307" s="2">
        <f t="shared" si="109"/>
        <v>0</v>
      </c>
      <c r="G3307" s="2">
        <v>1.5</v>
      </c>
      <c r="I3307" s="4">
        <f t="shared" si="110"/>
        <v>0</v>
      </c>
    </row>
    <row r="3308" spans="1:9" x14ac:dyDescent="0.3">
      <c r="A3308" s="2">
        <v>2012</v>
      </c>
      <c r="B3308" s="2" t="s">
        <v>29</v>
      </c>
      <c r="C3308" s="2">
        <v>20</v>
      </c>
      <c r="D3308" s="3">
        <v>0</v>
      </c>
      <c r="F3308" s="2">
        <f t="shared" si="109"/>
        <v>0</v>
      </c>
      <c r="G3308" s="2">
        <v>2.5</v>
      </c>
      <c r="I3308" s="4">
        <f t="shared" si="110"/>
        <v>0</v>
      </c>
    </row>
    <row r="3309" spans="1:9" x14ac:dyDescent="0.3">
      <c r="A3309" s="2">
        <v>2012</v>
      </c>
      <c r="B3309" s="2" t="s">
        <v>29</v>
      </c>
      <c r="C3309" s="2">
        <v>21</v>
      </c>
      <c r="D3309" s="3">
        <v>0</v>
      </c>
      <c r="F3309" s="2">
        <f t="shared" si="109"/>
        <v>0</v>
      </c>
      <c r="G3309" s="2">
        <v>3.2</v>
      </c>
      <c r="I3309" s="4">
        <f t="shared" si="110"/>
        <v>0</v>
      </c>
    </row>
    <row r="3310" spans="1:9" x14ac:dyDescent="0.3">
      <c r="A3310" s="2">
        <v>2012</v>
      </c>
      <c r="B3310" s="2" t="s">
        <v>29</v>
      </c>
      <c r="C3310" s="2">
        <v>22</v>
      </c>
      <c r="D3310" s="3">
        <v>0</v>
      </c>
      <c r="F3310" s="2">
        <f t="shared" si="109"/>
        <v>0</v>
      </c>
      <c r="G3310" s="2">
        <v>1.1000000000000001</v>
      </c>
      <c r="I3310" s="4">
        <f t="shared" si="110"/>
        <v>0</v>
      </c>
    </row>
    <row r="3311" spans="1:9" x14ac:dyDescent="0.3">
      <c r="A3311" s="2">
        <v>2012</v>
      </c>
      <c r="B3311" s="2" t="s">
        <v>29</v>
      </c>
      <c r="C3311" s="2">
        <v>23</v>
      </c>
      <c r="D3311" s="3">
        <v>0</v>
      </c>
      <c r="F3311" s="2">
        <f t="shared" si="109"/>
        <v>0</v>
      </c>
      <c r="G3311" s="2">
        <v>1.4</v>
      </c>
      <c r="I3311" s="4">
        <f t="shared" si="110"/>
        <v>0</v>
      </c>
    </row>
    <row r="3312" spans="1:9" x14ac:dyDescent="0.3">
      <c r="A3312" s="2">
        <v>2012</v>
      </c>
      <c r="B3312" s="2" t="s">
        <v>29</v>
      </c>
      <c r="C3312" s="2">
        <v>24</v>
      </c>
      <c r="D3312" s="3">
        <v>0</v>
      </c>
      <c r="F3312" s="2">
        <f t="shared" si="109"/>
        <v>0</v>
      </c>
      <c r="G3312" s="2">
        <v>1.8</v>
      </c>
      <c r="I3312" s="4">
        <f t="shared" si="110"/>
        <v>0</v>
      </c>
    </row>
    <row r="3313" spans="1:9" x14ac:dyDescent="0.3">
      <c r="A3313" s="2">
        <v>2012</v>
      </c>
      <c r="B3313" s="2" t="s">
        <v>29</v>
      </c>
      <c r="C3313" s="2">
        <v>25</v>
      </c>
      <c r="D3313" s="3">
        <v>0</v>
      </c>
      <c r="F3313" s="2">
        <f t="shared" si="109"/>
        <v>0</v>
      </c>
      <c r="G3313" s="2">
        <v>1</v>
      </c>
      <c r="I3313" s="4">
        <f t="shared" si="110"/>
        <v>0</v>
      </c>
    </row>
    <row r="3314" spans="1:9" x14ac:dyDescent="0.3">
      <c r="A3314" s="2">
        <v>2012</v>
      </c>
      <c r="B3314" s="2" t="s">
        <v>29</v>
      </c>
      <c r="C3314" s="2">
        <v>26</v>
      </c>
      <c r="D3314" s="3">
        <v>0</v>
      </c>
      <c r="F3314" s="2">
        <f t="shared" si="109"/>
        <v>0</v>
      </c>
      <c r="G3314" s="2">
        <v>2.1</v>
      </c>
      <c r="I3314" s="4">
        <f t="shared" si="110"/>
        <v>0</v>
      </c>
    </row>
    <row r="3315" spans="1:9" x14ac:dyDescent="0.3">
      <c r="A3315" s="2">
        <v>2012</v>
      </c>
      <c r="B3315" s="2" t="s">
        <v>29</v>
      </c>
      <c r="C3315" s="2">
        <v>27</v>
      </c>
      <c r="D3315" s="3">
        <v>0</v>
      </c>
      <c r="F3315" s="2">
        <f t="shared" si="109"/>
        <v>0</v>
      </c>
      <c r="G3315" s="2">
        <v>2</v>
      </c>
      <c r="I3315" s="4">
        <f t="shared" si="110"/>
        <v>0</v>
      </c>
    </row>
    <row r="3316" spans="1:9" x14ac:dyDescent="0.3">
      <c r="A3316" s="2">
        <v>2012</v>
      </c>
      <c r="B3316" s="2" t="s">
        <v>29</v>
      </c>
      <c r="C3316" s="2">
        <v>28</v>
      </c>
      <c r="D3316" s="3">
        <v>0</v>
      </c>
      <c r="F3316" s="2">
        <f t="shared" si="109"/>
        <v>0</v>
      </c>
      <c r="G3316" s="2">
        <v>2.9</v>
      </c>
      <c r="I3316" s="4">
        <f t="shared" si="110"/>
        <v>0</v>
      </c>
    </row>
    <row r="3317" spans="1:9" x14ac:dyDescent="0.3">
      <c r="A3317" s="2">
        <v>2012</v>
      </c>
      <c r="B3317" s="2" t="s">
        <v>29</v>
      </c>
      <c r="C3317" s="2">
        <v>29</v>
      </c>
      <c r="D3317" s="3">
        <v>1</v>
      </c>
      <c r="F3317" s="2">
        <f t="shared" si="109"/>
        <v>2.3099489501282018E-3</v>
      </c>
      <c r="G3317" s="2">
        <v>2.7</v>
      </c>
      <c r="I3317" s="4">
        <f t="shared" si="110"/>
        <v>1.0690655843154269</v>
      </c>
    </row>
    <row r="3318" spans="1:9" x14ac:dyDescent="0.3">
      <c r="A3318" s="2">
        <v>2012</v>
      </c>
      <c r="B3318" s="2" t="s">
        <v>29</v>
      </c>
      <c r="C3318" s="2">
        <v>30</v>
      </c>
      <c r="D3318" s="3">
        <v>0</v>
      </c>
      <c r="F3318" s="2">
        <f t="shared" si="109"/>
        <v>0</v>
      </c>
      <c r="G3318" s="2">
        <v>1.2</v>
      </c>
      <c r="I3318" s="4">
        <f t="shared" si="110"/>
        <v>0</v>
      </c>
    </row>
    <row r="3319" spans="1:9" x14ac:dyDescent="0.3">
      <c r="A3319" s="2">
        <v>2012</v>
      </c>
      <c r="B3319" s="2" t="s">
        <v>29</v>
      </c>
      <c r="C3319" s="2">
        <v>31</v>
      </c>
      <c r="D3319" s="3">
        <v>6</v>
      </c>
      <c r="F3319" s="2">
        <f t="shared" si="109"/>
        <v>1.3859693700769213E-2</v>
      </c>
      <c r="G3319" s="2">
        <v>1.3</v>
      </c>
      <c r="I3319" s="4">
        <f t="shared" si="110"/>
        <v>6.4143935058925621</v>
      </c>
    </row>
    <row r="3320" spans="1:9" x14ac:dyDescent="0.3">
      <c r="A3320" s="2">
        <v>2012</v>
      </c>
      <c r="B3320" s="2" t="s">
        <v>30</v>
      </c>
      <c r="C3320" s="2">
        <v>1</v>
      </c>
      <c r="D3320" s="3">
        <v>20.7</v>
      </c>
      <c r="F3320" s="2">
        <f t="shared" si="109"/>
        <v>4.7815943267653781E-2</v>
      </c>
      <c r="G3320" s="2">
        <v>1.7</v>
      </c>
      <c r="I3320" s="4">
        <f t="shared" si="110"/>
        <v>22.129657595329338</v>
      </c>
    </row>
    <row r="3321" spans="1:9" x14ac:dyDescent="0.3">
      <c r="A3321" s="2">
        <v>2012</v>
      </c>
      <c r="B3321" s="2" t="s">
        <v>30</v>
      </c>
      <c r="C3321" s="2">
        <v>2</v>
      </c>
      <c r="D3321" s="3">
        <v>27</v>
      </c>
      <c r="F3321" s="2">
        <f t="shared" si="109"/>
        <v>6.2368621653461458E-2</v>
      </c>
      <c r="G3321" s="2">
        <v>1.9</v>
      </c>
      <c r="I3321" s="4">
        <f t="shared" si="110"/>
        <v>28.864770776516529</v>
      </c>
    </row>
    <row r="3322" spans="1:9" x14ac:dyDescent="0.3">
      <c r="A3322" s="2">
        <v>2012</v>
      </c>
      <c r="B3322" s="2" t="s">
        <v>30</v>
      </c>
      <c r="C3322" s="2">
        <v>3</v>
      </c>
      <c r="D3322" s="3">
        <v>0</v>
      </c>
      <c r="F3322" s="2">
        <f t="shared" si="109"/>
        <v>0</v>
      </c>
      <c r="G3322" s="2">
        <v>1.8</v>
      </c>
      <c r="I3322" s="4">
        <f t="shared" si="110"/>
        <v>0</v>
      </c>
    </row>
    <row r="3323" spans="1:9" x14ac:dyDescent="0.3">
      <c r="A3323" s="2">
        <v>2012</v>
      </c>
      <c r="B3323" s="2" t="s">
        <v>30</v>
      </c>
      <c r="C3323" s="2">
        <v>4</v>
      </c>
      <c r="D3323" s="3">
        <v>0</v>
      </c>
      <c r="F3323" s="2">
        <f t="shared" si="109"/>
        <v>0</v>
      </c>
      <c r="G3323" s="2">
        <v>1.4</v>
      </c>
      <c r="I3323" s="4">
        <f t="shared" si="110"/>
        <v>0</v>
      </c>
    </row>
    <row r="3324" spans="1:9" x14ac:dyDescent="0.3">
      <c r="A3324" s="2">
        <v>2012</v>
      </c>
      <c r="B3324" s="2" t="s">
        <v>30</v>
      </c>
      <c r="C3324" s="2">
        <v>5</v>
      </c>
      <c r="D3324" s="3">
        <v>0</v>
      </c>
      <c r="F3324" s="2">
        <f t="shared" si="109"/>
        <v>0</v>
      </c>
      <c r="G3324" s="2">
        <v>1.5</v>
      </c>
      <c r="I3324" s="4">
        <f t="shared" si="110"/>
        <v>0</v>
      </c>
    </row>
    <row r="3325" spans="1:9" x14ac:dyDescent="0.3">
      <c r="A3325" s="2">
        <v>2012</v>
      </c>
      <c r="B3325" s="2" t="s">
        <v>30</v>
      </c>
      <c r="C3325" s="2">
        <v>6</v>
      </c>
      <c r="D3325" s="3">
        <v>0</v>
      </c>
      <c r="F3325" s="2">
        <f t="shared" si="109"/>
        <v>0</v>
      </c>
      <c r="G3325" s="2">
        <v>2</v>
      </c>
      <c r="I3325" s="4">
        <f t="shared" si="110"/>
        <v>0</v>
      </c>
    </row>
    <row r="3326" spans="1:9" x14ac:dyDescent="0.3">
      <c r="A3326" s="2">
        <v>2012</v>
      </c>
      <c r="B3326" s="2" t="s">
        <v>30</v>
      </c>
      <c r="C3326" s="2">
        <v>7</v>
      </c>
      <c r="D3326" s="3">
        <v>0</v>
      </c>
      <c r="F3326" s="2">
        <f t="shared" si="109"/>
        <v>0</v>
      </c>
      <c r="G3326" s="2">
        <v>1.2</v>
      </c>
      <c r="I3326" s="4">
        <f t="shared" si="110"/>
        <v>0</v>
      </c>
    </row>
    <row r="3327" spans="1:9" x14ac:dyDescent="0.3">
      <c r="A3327" s="2">
        <v>2012</v>
      </c>
      <c r="B3327" s="2" t="s">
        <v>30</v>
      </c>
      <c r="C3327" s="2">
        <v>8</v>
      </c>
      <c r="D3327" s="3">
        <v>0.4</v>
      </c>
      <c r="F3327" s="2">
        <f t="shared" si="109"/>
        <v>9.2397958005128089E-4</v>
      </c>
      <c r="G3327" s="2">
        <v>1.6</v>
      </c>
      <c r="I3327" s="4">
        <f t="shared" si="110"/>
        <v>0.42762623372617081</v>
      </c>
    </row>
    <row r="3328" spans="1:9" x14ac:dyDescent="0.3">
      <c r="A3328" s="2">
        <v>2012</v>
      </c>
      <c r="B3328" s="2" t="s">
        <v>30</v>
      </c>
      <c r="C3328" s="2">
        <v>9</v>
      </c>
      <c r="D3328" s="3">
        <v>4.0999999999999996</v>
      </c>
      <c r="F3328" s="2">
        <f t="shared" si="109"/>
        <v>9.4707906955256282E-3</v>
      </c>
      <c r="G3328" s="2">
        <v>0.8</v>
      </c>
      <c r="I3328" s="4">
        <f t="shared" si="110"/>
        <v>4.3831688956932506</v>
      </c>
    </row>
    <row r="3329" spans="1:9" x14ac:dyDescent="0.3">
      <c r="A3329" s="2">
        <v>2012</v>
      </c>
      <c r="B3329" s="2" t="s">
        <v>30</v>
      </c>
      <c r="C3329" s="2">
        <v>10</v>
      </c>
      <c r="D3329" s="3">
        <v>1</v>
      </c>
      <c r="F3329" s="2">
        <f t="shared" si="109"/>
        <v>2.3099489501282018E-3</v>
      </c>
      <c r="G3329" s="2">
        <v>0.7</v>
      </c>
      <c r="I3329" s="4">
        <f t="shared" si="110"/>
        <v>1.0690655843154269</v>
      </c>
    </row>
    <row r="3330" spans="1:9" x14ac:dyDescent="0.3">
      <c r="A3330" s="2">
        <v>2012</v>
      </c>
      <c r="B3330" s="2" t="s">
        <v>30</v>
      </c>
      <c r="C3330" s="2">
        <v>11</v>
      </c>
      <c r="D3330" s="3">
        <v>0</v>
      </c>
      <c r="F3330" s="2">
        <f t="shared" si="109"/>
        <v>0</v>
      </c>
      <c r="G3330" s="2">
        <v>2.7</v>
      </c>
      <c r="I3330" s="4">
        <f t="shared" si="110"/>
        <v>0</v>
      </c>
    </row>
    <row r="3331" spans="1:9" x14ac:dyDescent="0.3">
      <c r="A3331" s="2">
        <v>2012</v>
      </c>
      <c r="B3331" s="2" t="s">
        <v>30</v>
      </c>
      <c r="C3331" s="2">
        <v>12</v>
      </c>
      <c r="D3331" s="3">
        <v>0</v>
      </c>
      <c r="F3331" s="2">
        <f t="shared" si="109"/>
        <v>0</v>
      </c>
      <c r="G3331" s="2">
        <v>2.2999999999999998</v>
      </c>
      <c r="I3331" s="4">
        <f t="shared" si="110"/>
        <v>0</v>
      </c>
    </row>
    <row r="3332" spans="1:9" x14ac:dyDescent="0.3">
      <c r="A3332" s="2">
        <v>2012</v>
      </c>
      <c r="B3332" s="2" t="s">
        <v>30</v>
      </c>
      <c r="C3332" s="2">
        <v>13</v>
      </c>
      <c r="D3332" s="3">
        <v>0</v>
      </c>
      <c r="F3332" s="2">
        <f t="shared" si="109"/>
        <v>0</v>
      </c>
      <c r="G3332" s="2">
        <v>0.8</v>
      </c>
      <c r="I3332" s="4">
        <f t="shared" si="110"/>
        <v>0</v>
      </c>
    </row>
    <row r="3333" spans="1:9" x14ac:dyDescent="0.3">
      <c r="A3333" s="2">
        <v>2012</v>
      </c>
      <c r="B3333" s="2" t="s">
        <v>30</v>
      </c>
      <c r="C3333" s="2">
        <v>14</v>
      </c>
      <c r="D3333" s="3">
        <v>0</v>
      </c>
      <c r="F3333" s="2">
        <f t="shared" si="109"/>
        <v>0</v>
      </c>
      <c r="G3333" s="2">
        <v>2</v>
      </c>
      <c r="I3333" s="4">
        <f t="shared" si="110"/>
        <v>0</v>
      </c>
    </row>
    <row r="3334" spans="1:9" x14ac:dyDescent="0.3">
      <c r="A3334" s="2">
        <v>2012</v>
      </c>
      <c r="B3334" s="2" t="s">
        <v>30</v>
      </c>
      <c r="C3334" s="2">
        <v>15</v>
      </c>
      <c r="D3334" s="3">
        <v>0</v>
      </c>
      <c r="F3334" s="2">
        <f t="shared" si="109"/>
        <v>0</v>
      </c>
      <c r="G3334" s="2">
        <v>2</v>
      </c>
      <c r="I3334" s="4">
        <f t="shared" si="110"/>
        <v>0</v>
      </c>
    </row>
    <row r="3335" spans="1:9" x14ac:dyDescent="0.3">
      <c r="A3335" s="2">
        <v>2012</v>
      </c>
      <c r="B3335" s="2" t="s">
        <v>30</v>
      </c>
      <c r="C3335" s="2">
        <v>16</v>
      </c>
      <c r="D3335" s="3">
        <v>3.5</v>
      </c>
      <c r="F3335" s="2">
        <f t="shared" si="109"/>
        <v>8.0848213254487069E-3</v>
      </c>
      <c r="G3335" s="2">
        <v>1.5</v>
      </c>
      <c r="I3335" s="4">
        <f t="shared" si="110"/>
        <v>3.7417295451039942</v>
      </c>
    </row>
    <row r="3336" spans="1:9" x14ac:dyDescent="0.3">
      <c r="A3336" s="2">
        <v>2012</v>
      </c>
      <c r="B3336" s="2" t="s">
        <v>30</v>
      </c>
      <c r="C3336" s="2">
        <v>17</v>
      </c>
      <c r="D3336" s="3">
        <v>0</v>
      </c>
      <c r="F3336" s="2">
        <f t="shared" si="109"/>
        <v>0</v>
      </c>
      <c r="G3336" s="2">
        <v>1.7</v>
      </c>
      <c r="I3336" s="4">
        <f t="shared" si="110"/>
        <v>0</v>
      </c>
    </row>
    <row r="3337" spans="1:9" x14ac:dyDescent="0.3">
      <c r="A3337" s="2">
        <v>2012</v>
      </c>
      <c r="B3337" s="2" t="s">
        <v>30</v>
      </c>
      <c r="C3337" s="2">
        <v>18</v>
      </c>
      <c r="D3337" s="3">
        <v>0.2</v>
      </c>
      <c r="F3337" s="2">
        <f t="shared" si="109"/>
        <v>4.6198979002564045E-4</v>
      </c>
      <c r="G3337" s="2">
        <v>1.9</v>
      </c>
      <c r="I3337" s="4">
        <f t="shared" si="110"/>
        <v>0.21381311686308541</v>
      </c>
    </row>
    <row r="3338" spans="1:9" x14ac:dyDescent="0.3">
      <c r="A3338" s="2">
        <v>2012</v>
      </c>
      <c r="B3338" s="2" t="s">
        <v>30</v>
      </c>
      <c r="C3338" s="2">
        <v>19</v>
      </c>
      <c r="D3338" s="3">
        <v>0.1</v>
      </c>
      <c r="F3338" s="2">
        <f t="shared" si="109"/>
        <v>2.3099489501282022E-4</v>
      </c>
      <c r="G3338" s="2">
        <v>2.1</v>
      </c>
      <c r="I3338" s="4">
        <f t="shared" si="110"/>
        <v>0.1069065584315427</v>
      </c>
    </row>
    <row r="3339" spans="1:9" x14ac:dyDescent="0.3">
      <c r="A3339" s="2">
        <v>2012</v>
      </c>
      <c r="B3339" s="2" t="s">
        <v>30</v>
      </c>
      <c r="C3339" s="2">
        <v>20</v>
      </c>
      <c r="D3339" s="3">
        <v>0</v>
      </c>
      <c r="F3339" s="2">
        <f t="shared" si="109"/>
        <v>0</v>
      </c>
      <c r="G3339" s="2">
        <v>3.4</v>
      </c>
      <c r="I3339" s="4">
        <f t="shared" si="110"/>
        <v>0</v>
      </c>
    </row>
    <row r="3340" spans="1:9" x14ac:dyDescent="0.3">
      <c r="A3340" s="2">
        <v>2012</v>
      </c>
      <c r="B3340" s="2" t="s">
        <v>30</v>
      </c>
      <c r="C3340" s="2">
        <v>21</v>
      </c>
      <c r="D3340" s="3">
        <v>0</v>
      </c>
      <c r="F3340" s="2">
        <f t="shared" si="109"/>
        <v>0</v>
      </c>
      <c r="G3340" s="2">
        <v>2.7</v>
      </c>
      <c r="I3340" s="4">
        <f t="shared" si="110"/>
        <v>0</v>
      </c>
    </row>
    <row r="3341" spans="1:9" x14ac:dyDescent="0.3">
      <c r="A3341" s="2">
        <v>2012</v>
      </c>
      <c r="B3341" s="2" t="s">
        <v>30</v>
      </c>
      <c r="C3341" s="2">
        <v>22</v>
      </c>
      <c r="D3341" s="3">
        <v>0</v>
      </c>
      <c r="F3341" s="2">
        <f t="shared" si="109"/>
        <v>0</v>
      </c>
      <c r="G3341" s="2">
        <v>3.2</v>
      </c>
      <c r="I3341" s="4">
        <f t="shared" si="110"/>
        <v>0</v>
      </c>
    </row>
    <row r="3342" spans="1:9" x14ac:dyDescent="0.3">
      <c r="A3342" s="2">
        <v>2012</v>
      </c>
      <c r="B3342" s="2" t="s">
        <v>30</v>
      </c>
      <c r="C3342" s="2">
        <v>23</v>
      </c>
      <c r="D3342" s="3">
        <v>0</v>
      </c>
      <c r="F3342" s="2">
        <f t="shared" si="109"/>
        <v>0</v>
      </c>
      <c r="G3342" s="2">
        <v>1.1000000000000001</v>
      </c>
      <c r="I3342" s="4">
        <f t="shared" si="110"/>
        <v>0</v>
      </c>
    </row>
    <row r="3343" spans="1:9" x14ac:dyDescent="0.3">
      <c r="A3343" s="2">
        <v>2012</v>
      </c>
      <c r="B3343" s="2" t="s">
        <v>30</v>
      </c>
      <c r="C3343" s="2">
        <v>24</v>
      </c>
      <c r="D3343" s="3">
        <v>0</v>
      </c>
      <c r="F3343" s="2">
        <f t="shared" si="109"/>
        <v>0</v>
      </c>
      <c r="G3343" s="2">
        <v>2.4</v>
      </c>
      <c r="I3343" s="4">
        <f t="shared" si="110"/>
        <v>0</v>
      </c>
    </row>
    <row r="3344" spans="1:9" x14ac:dyDescent="0.3">
      <c r="A3344" s="2">
        <v>2012</v>
      </c>
      <c r="B3344" s="2" t="s">
        <v>30</v>
      </c>
      <c r="C3344" s="2">
        <v>25</v>
      </c>
      <c r="D3344" s="3">
        <v>19</v>
      </c>
      <c r="F3344" s="2">
        <f t="shared" si="109"/>
        <v>4.3889030052435836E-2</v>
      </c>
      <c r="G3344" s="2">
        <v>1.6</v>
      </c>
      <c r="I3344" s="4">
        <f t="shared" si="110"/>
        <v>20.312246101993111</v>
      </c>
    </row>
    <row r="3345" spans="1:9" x14ac:dyDescent="0.3">
      <c r="A3345" s="2">
        <v>2012</v>
      </c>
      <c r="B3345" s="2" t="s">
        <v>30</v>
      </c>
      <c r="C3345" s="2">
        <v>26</v>
      </c>
      <c r="D3345" s="3">
        <v>7</v>
      </c>
      <c r="F3345" s="2">
        <f t="shared" si="109"/>
        <v>1.6169642650897414E-2</v>
      </c>
      <c r="G3345" s="2">
        <v>1.4</v>
      </c>
      <c r="I3345" s="4">
        <f t="shared" si="110"/>
        <v>7.4834590902079885</v>
      </c>
    </row>
    <row r="3346" spans="1:9" x14ac:dyDescent="0.3">
      <c r="A3346" s="2">
        <v>2012</v>
      </c>
      <c r="B3346" s="2" t="s">
        <v>30</v>
      </c>
      <c r="C3346" s="2">
        <v>27</v>
      </c>
      <c r="D3346" s="3">
        <v>0</v>
      </c>
      <c r="F3346" s="2">
        <f t="shared" si="109"/>
        <v>0</v>
      </c>
      <c r="G3346" s="2">
        <v>1.4</v>
      </c>
      <c r="I3346" s="4">
        <f t="shared" si="110"/>
        <v>0</v>
      </c>
    </row>
    <row r="3347" spans="1:9" x14ac:dyDescent="0.3">
      <c r="A3347" s="2">
        <v>2012</v>
      </c>
      <c r="B3347" s="2" t="s">
        <v>30</v>
      </c>
      <c r="C3347" s="2">
        <v>28</v>
      </c>
      <c r="D3347" s="3">
        <v>0</v>
      </c>
      <c r="F3347" s="2">
        <f t="shared" si="109"/>
        <v>0</v>
      </c>
      <c r="G3347" s="2">
        <v>2.9</v>
      </c>
      <c r="I3347" s="4">
        <f t="shared" si="110"/>
        <v>0</v>
      </c>
    </row>
    <row r="3348" spans="1:9" x14ac:dyDescent="0.3">
      <c r="A3348" s="2">
        <v>2012</v>
      </c>
      <c r="B3348" s="2" t="s">
        <v>30</v>
      </c>
      <c r="C3348" s="2">
        <v>29</v>
      </c>
      <c r="D3348" s="3">
        <v>0</v>
      </c>
      <c r="F3348" s="2">
        <f t="shared" si="109"/>
        <v>0</v>
      </c>
      <c r="G3348" s="2">
        <v>1.7</v>
      </c>
      <c r="I3348" s="4">
        <f t="shared" si="110"/>
        <v>0</v>
      </c>
    </row>
    <row r="3349" spans="1:9" x14ac:dyDescent="0.3">
      <c r="A3349" s="2">
        <v>2012</v>
      </c>
      <c r="B3349" s="2" t="s">
        <v>31</v>
      </c>
      <c r="C3349" s="2">
        <v>1</v>
      </c>
      <c r="D3349" s="3">
        <v>0</v>
      </c>
      <c r="F3349" s="2">
        <f t="shared" si="109"/>
        <v>0</v>
      </c>
      <c r="G3349" s="2">
        <v>2</v>
      </c>
      <c r="I3349" s="4">
        <f t="shared" si="110"/>
        <v>0</v>
      </c>
    </row>
    <row r="3350" spans="1:9" x14ac:dyDescent="0.3">
      <c r="A3350" s="2">
        <v>2012</v>
      </c>
      <c r="B3350" s="2" t="s">
        <v>31</v>
      </c>
      <c r="C3350" s="2">
        <v>2</v>
      </c>
      <c r="D3350" s="3">
        <v>0</v>
      </c>
      <c r="F3350" s="2">
        <f t="shared" si="109"/>
        <v>0</v>
      </c>
      <c r="G3350" s="2">
        <v>2.6</v>
      </c>
      <c r="I3350" s="4">
        <f t="shared" si="110"/>
        <v>0</v>
      </c>
    </row>
    <row r="3351" spans="1:9" x14ac:dyDescent="0.3">
      <c r="A3351" s="2">
        <v>2012</v>
      </c>
      <c r="B3351" s="2" t="s">
        <v>31</v>
      </c>
      <c r="C3351" s="2">
        <v>3</v>
      </c>
      <c r="D3351" s="3">
        <v>0.1</v>
      </c>
      <c r="F3351" s="2">
        <f t="shared" si="109"/>
        <v>2.3099489501282022E-4</v>
      </c>
      <c r="G3351" s="2">
        <v>3.7</v>
      </c>
      <c r="I3351" s="4">
        <f t="shared" si="110"/>
        <v>0.1069065584315427</v>
      </c>
    </row>
    <row r="3352" spans="1:9" x14ac:dyDescent="0.3">
      <c r="A3352" s="2">
        <v>2012</v>
      </c>
      <c r="B3352" s="2" t="s">
        <v>31</v>
      </c>
      <c r="C3352" s="2">
        <v>4</v>
      </c>
      <c r="D3352" s="3">
        <v>0</v>
      </c>
      <c r="F3352" s="2">
        <f t="shared" si="109"/>
        <v>0</v>
      </c>
      <c r="G3352" s="2">
        <v>3</v>
      </c>
      <c r="I3352" s="4">
        <f t="shared" si="110"/>
        <v>0</v>
      </c>
    </row>
    <row r="3353" spans="1:9" x14ac:dyDescent="0.3">
      <c r="A3353" s="2">
        <v>2012</v>
      </c>
      <c r="B3353" s="2" t="s">
        <v>31</v>
      </c>
      <c r="C3353" s="2">
        <v>5</v>
      </c>
      <c r="D3353" s="3">
        <v>0</v>
      </c>
      <c r="F3353" s="2">
        <f t="shared" si="109"/>
        <v>0</v>
      </c>
      <c r="G3353" s="2">
        <v>3.4</v>
      </c>
      <c r="I3353" s="4">
        <f t="shared" si="110"/>
        <v>0</v>
      </c>
    </row>
    <row r="3354" spans="1:9" x14ac:dyDescent="0.3">
      <c r="A3354" s="2">
        <v>2012</v>
      </c>
      <c r="B3354" s="2" t="s">
        <v>31</v>
      </c>
      <c r="C3354" s="2">
        <v>6</v>
      </c>
      <c r="D3354" s="3">
        <v>0</v>
      </c>
      <c r="F3354" s="2">
        <f t="shared" ref="F3354:F3417" si="111">D3354/432.91</f>
        <v>0</v>
      </c>
      <c r="G3354" s="2">
        <v>3.2</v>
      </c>
      <c r="I3354" s="4">
        <f t="shared" ref="I3354:I3417" si="112">F3354*$U$28</f>
        <v>0</v>
      </c>
    </row>
    <row r="3355" spans="1:9" x14ac:dyDescent="0.3">
      <c r="A3355" s="2">
        <v>2012</v>
      </c>
      <c r="B3355" s="2" t="s">
        <v>31</v>
      </c>
      <c r="C3355" s="2">
        <v>7</v>
      </c>
      <c r="D3355" s="3">
        <v>0</v>
      </c>
      <c r="F3355" s="2">
        <f t="shared" si="111"/>
        <v>0</v>
      </c>
      <c r="G3355" s="2">
        <v>3.5</v>
      </c>
      <c r="I3355" s="4">
        <f t="shared" si="112"/>
        <v>0</v>
      </c>
    </row>
    <row r="3356" spans="1:9" x14ac:dyDescent="0.3">
      <c r="A3356" s="2">
        <v>2012</v>
      </c>
      <c r="B3356" s="2" t="s">
        <v>31</v>
      </c>
      <c r="C3356" s="2">
        <v>8</v>
      </c>
      <c r="D3356" s="3">
        <v>0</v>
      </c>
      <c r="F3356" s="2">
        <f t="shared" si="111"/>
        <v>0</v>
      </c>
      <c r="G3356" s="2">
        <v>3.6</v>
      </c>
      <c r="I3356" s="4">
        <f t="shared" si="112"/>
        <v>0</v>
      </c>
    </row>
    <row r="3357" spans="1:9" x14ac:dyDescent="0.3">
      <c r="A3357" s="2">
        <v>2012</v>
      </c>
      <c r="B3357" s="2" t="s">
        <v>31</v>
      </c>
      <c r="C3357" s="2">
        <v>9</v>
      </c>
      <c r="D3357" s="3">
        <v>0</v>
      </c>
      <c r="F3357" s="2">
        <f t="shared" si="111"/>
        <v>0</v>
      </c>
      <c r="G3357" s="2">
        <v>5.6</v>
      </c>
      <c r="I3357" s="4">
        <f t="shared" si="112"/>
        <v>0</v>
      </c>
    </row>
    <row r="3358" spans="1:9" x14ac:dyDescent="0.3">
      <c r="A3358" s="2">
        <v>2012</v>
      </c>
      <c r="B3358" s="2" t="s">
        <v>31</v>
      </c>
      <c r="C3358" s="2">
        <v>10</v>
      </c>
      <c r="D3358" s="3">
        <v>0</v>
      </c>
      <c r="F3358" s="2">
        <f t="shared" si="111"/>
        <v>0</v>
      </c>
      <c r="G3358" s="2">
        <v>3.9</v>
      </c>
      <c r="I3358" s="4">
        <f t="shared" si="112"/>
        <v>0</v>
      </c>
    </row>
    <row r="3359" spans="1:9" x14ac:dyDescent="0.3">
      <c r="A3359" s="2">
        <v>2012</v>
      </c>
      <c r="B3359" s="2" t="s">
        <v>31</v>
      </c>
      <c r="C3359" s="2">
        <v>11</v>
      </c>
      <c r="D3359" s="3">
        <v>0</v>
      </c>
      <c r="F3359" s="2">
        <f t="shared" si="111"/>
        <v>0</v>
      </c>
      <c r="G3359" s="2">
        <v>3.5</v>
      </c>
      <c r="I3359" s="4">
        <f t="shared" si="112"/>
        <v>0</v>
      </c>
    </row>
    <row r="3360" spans="1:9" x14ac:dyDescent="0.3">
      <c r="A3360" s="2">
        <v>2012</v>
      </c>
      <c r="B3360" s="2" t="s">
        <v>31</v>
      </c>
      <c r="C3360" s="2">
        <v>12</v>
      </c>
      <c r="D3360" s="3">
        <v>0</v>
      </c>
      <c r="F3360" s="2">
        <f t="shared" si="111"/>
        <v>0</v>
      </c>
      <c r="G3360" s="2">
        <v>2.1</v>
      </c>
      <c r="I3360" s="4">
        <f t="shared" si="112"/>
        <v>0</v>
      </c>
    </row>
    <row r="3361" spans="1:9" x14ac:dyDescent="0.3">
      <c r="A3361" s="2">
        <v>2012</v>
      </c>
      <c r="B3361" s="2" t="s">
        <v>31</v>
      </c>
      <c r="C3361" s="2">
        <v>13</v>
      </c>
      <c r="D3361" s="3">
        <v>0</v>
      </c>
      <c r="F3361" s="2">
        <f t="shared" si="111"/>
        <v>0</v>
      </c>
      <c r="G3361" s="2">
        <v>3.6</v>
      </c>
      <c r="I3361" s="4">
        <f t="shared" si="112"/>
        <v>0</v>
      </c>
    </row>
    <row r="3362" spans="1:9" x14ac:dyDescent="0.3">
      <c r="A3362" s="2">
        <v>2012</v>
      </c>
      <c r="B3362" s="2" t="s">
        <v>31</v>
      </c>
      <c r="C3362" s="2">
        <v>14</v>
      </c>
      <c r="D3362" s="3">
        <v>0</v>
      </c>
      <c r="F3362" s="2">
        <f t="shared" si="111"/>
        <v>0</v>
      </c>
      <c r="G3362" s="2">
        <v>5.2</v>
      </c>
      <c r="I3362" s="4">
        <f t="shared" si="112"/>
        <v>0</v>
      </c>
    </row>
    <row r="3363" spans="1:9" x14ac:dyDescent="0.3">
      <c r="A3363" s="2">
        <v>2012</v>
      </c>
      <c r="B3363" s="2" t="s">
        <v>31</v>
      </c>
      <c r="C3363" s="2">
        <v>15</v>
      </c>
      <c r="D3363" s="3">
        <v>0</v>
      </c>
      <c r="F3363" s="2">
        <f t="shared" si="111"/>
        <v>0</v>
      </c>
      <c r="G3363" s="2">
        <v>2.2999999999999998</v>
      </c>
      <c r="I3363" s="4">
        <f t="shared" si="112"/>
        <v>0</v>
      </c>
    </row>
    <row r="3364" spans="1:9" x14ac:dyDescent="0.3">
      <c r="A3364" s="2">
        <v>2012</v>
      </c>
      <c r="B3364" s="2" t="s">
        <v>31</v>
      </c>
      <c r="C3364" s="2">
        <v>16</v>
      </c>
      <c r="D3364" s="3">
        <v>0</v>
      </c>
      <c r="F3364" s="2">
        <f t="shared" si="111"/>
        <v>0</v>
      </c>
      <c r="G3364" s="2">
        <v>4.5</v>
      </c>
      <c r="I3364" s="4">
        <f t="shared" si="112"/>
        <v>0</v>
      </c>
    </row>
    <row r="3365" spans="1:9" x14ac:dyDescent="0.3">
      <c r="A3365" s="2">
        <v>2012</v>
      </c>
      <c r="B3365" s="2" t="s">
        <v>31</v>
      </c>
      <c r="C3365" s="2">
        <v>17</v>
      </c>
      <c r="D3365" s="3">
        <v>0</v>
      </c>
      <c r="F3365" s="2">
        <f t="shared" si="111"/>
        <v>0</v>
      </c>
      <c r="G3365" s="2">
        <v>5</v>
      </c>
      <c r="I3365" s="4">
        <f t="shared" si="112"/>
        <v>0</v>
      </c>
    </row>
    <row r="3366" spans="1:9" x14ac:dyDescent="0.3">
      <c r="A3366" s="2">
        <v>2012</v>
      </c>
      <c r="B3366" s="2" t="s">
        <v>31</v>
      </c>
      <c r="C3366" s="2">
        <v>18</v>
      </c>
      <c r="D3366" s="3">
        <v>0</v>
      </c>
      <c r="F3366" s="2">
        <f t="shared" si="111"/>
        <v>0</v>
      </c>
      <c r="G3366" s="2">
        <v>4.3</v>
      </c>
      <c r="I3366" s="4">
        <f t="shared" si="112"/>
        <v>0</v>
      </c>
    </row>
    <row r="3367" spans="1:9" x14ac:dyDescent="0.3">
      <c r="A3367" s="2">
        <v>2012</v>
      </c>
      <c r="B3367" s="2" t="s">
        <v>31</v>
      </c>
      <c r="C3367" s="2">
        <v>19</v>
      </c>
      <c r="D3367" s="3">
        <v>0</v>
      </c>
      <c r="F3367" s="2">
        <f t="shared" si="111"/>
        <v>0</v>
      </c>
      <c r="G3367" s="2">
        <v>3.5</v>
      </c>
      <c r="I3367" s="4">
        <f t="shared" si="112"/>
        <v>0</v>
      </c>
    </row>
    <row r="3368" spans="1:9" x14ac:dyDescent="0.3">
      <c r="A3368" s="2">
        <v>2012</v>
      </c>
      <c r="B3368" s="2" t="s">
        <v>31</v>
      </c>
      <c r="C3368" s="2">
        <v>20</v>
      </c>
      <c r="D3368" s="3">
        <v>0</v>
      </c>
      <c r="F3368" s="2">
        <f t="shared" si="111"/>
        <v>0</v>
      </c>
      <c r="G3368" s="2">
        <v>3.3</v>
      </c>
      <c r="I3368" s="4">
        <f t="shared" si="112"/>
        <v>0</v>
      </c>
    </row>
    <row r="3369" spans="1:9" x14ac:dyDescent="0.3">
      <c r="A3369" s="2">
        <v>2012</v>
      </c>
      <c r="B3369" s="2" t="s">
        <v>31</v>
      </c>
      <c r="C3369" s="2">
        <v>21</v>
      </c>
      <c r="D3369" s="3">
        <v>0</v>
      </c>
      <c r="F3369" s="2">
        <f t="shared" si="111"/>
        <v>0</v>
      </c>
      <c r="G3369" s="2">
        <v>3.2</v>
      </c>
      <c r="I3369" s="4">
        <f t="shared" si="112"/>
        <v>0</v>
      </c>
    </row>
    <row r="3370" spans="1:9" x14ac:dyDescent="0.3">
      <c r="A3370" s="2">
        <v>2012</v>
      </c>
      <c r="B3370" s="2" t="s">
        <v>31</v>
      </c>
      <c r="C3370" s="2">
        <v>22</v>
      </c>
      <c r="D3370" s="3">
        <v>0</v>
      </c>
      <c r="F3370" s="2">
        <f t="shared" si="111"/>
        <v>0</v>
      </c>
      <c r="G3370" s="2">
        <v>3.2</v>
      </c>
      <c r="I3370" s="4">
        <f t="shared" si="112"/>
        <v>0</v>
      </c>
    </row>
    <row r="3371" spans="1:9" x14ac:dyDescent="0.3">
      <c r="A3371" s="2">
        <v>2012</v>
      </c>
      <c r="B3371" s="2" t="s">
        <v>31</v>
      </c>
      <c r="C3371" s="2">
        <v>23</v>
      </c>
      <c r="D3371" s="3">
        <v>0</v>
      </c>
      <c r="F3371" s="2">
        <f t="shared" si="111"/>
        <v>0</v>
      </c>
      <c r="G3371" s="2">
        <v>3</v>
      </c>
      <c r="I3371" s="4">
        <f t="shared" si="112"/>
        <v>0</v>
      </c>
    </row>
    <row r="3372" spans="1:9" x14ac:dyDescent="0.3">
      <c r="A3372" s="2">
        <v>2012</v>
      </c>
      <c r="B3372" s="2" t="s">
        <v>31</v>
      </c>
      <c r="C3372" s="2">
        <v>24</v>
      </c>
      <c r="D3372" s="3">
        <v>0</v>
      </c>
      <c r="F3372" s="2">
        <f t="shared" si="111"/>
        <v>0</v>
      </c>
      <c r="G3372" s="2">
        <v>3.6</v>
      </c>
      <c r="I3372" s="4">
        <f t="shared" si="112"/>
        <v>0</v>
      </c>
    </row>
    <row r="3373" spans="1:9" x14ac:dyDescent="0.3">
      <c r="A3373" s="2">
        <v>2012</v>
      </c>
      <c r="B3373" s="2" t="s">
        <v>31</v>
      </c>
      <c r="C3373" s="2">
        <v>25</v>
      </c>
      <c r="D3373" s="3">
        <v>0</v>
      </c>
      <c r="F3373" s="2">
        <f t="shared" si="111"/>
        <v>0</v>
      </c>
      <c r="G3373" s="2">
        <v>1.7</v>
      </c>
      <c r="I3373" s="4">
        <f t="shared" si="112"/>
        <v>0</v>
      </c>
    </row>
    <row r="3374" spans="1:9" x14ac:dyDescent="0.3">
      <c r="A3374" s="2">
        <v>2012</v>
      </c>
      <c r="B3374" s="2" t="s">
        <v>31</v>
      </c>
      <c r="C3374" s="2">
        <v>26</v>
      </c>
      <c r="D3374" s="3">
        <v>0</v>
      </c>
      <c r="F3374" s="2">
        <f t="shared" si="111"/>
        <v>0</v>
      </c>
      <c r="G3374" s="2">
        <v>3.2</v>
      </c>
      <c r="I3374" s="4">
        <f t="shared" si="112"/>
        <v>0</v>
      </c>
    </row>
    <row r="3375" spans="1:9" x14ac:dyDescent="0.3">
      <c r="A3375" s="2">
        <v>2012</v>
      </c>
      <c r="B3375" s="2" t="s">
        <v>31</v>
      </c>
      <c r="C3375" s="2">
        <v>27</v>
      </c>
      <c r="D3375" s="3">
        <v>8</v>
      </c>
      <c r="F3375" s="2">
        <f t="shared" si="111"/>
        <v>1.8479591601025615E-2</v>
      </c>
      <c r="G3375" s="2">
        <v>3.9</v>
      </c>
      <c r="I3375" s="4">
        <f t="shared" si="112"/>
        <v>8.5525246745234149</v>
      </c>
    </row>
    <row r="3376" spans="1:9" x14ac:dyDescent="0.3">
      <c r="A3376" s="2">
        <v>2012</v>
      </c>
      <c r="B3376" s="2" t="s">
        <v>31</v>
      </c>
      <c r="C3376" s="2">
        <v>28</v>
      </c>
      <c r="D3376" s="3">
        <v>2</v>
      </c>
      <c r="F3376" s="2">
        <f t="shared" si="111"/>
        <v>4.6198979002564037E-3</v>
      </c>
      <c r="G3376" s="2">
        <v>1.6</v>
      </c>
      <c r="I3376" s="4">
        <f t="shared" si="112"/>
        <v>2.1381311686308537</v>
      </c>
    </row>
    <row r="3377" spans="1:9" x14ac:dyDescent="0.3">
      <c r="A3377" s="2">
        <v>2012</v>
      </c>
      <c r="B3377" s="2" t="s">
        <v>31</v>
      </c>
      <c r="C3377" s="2">
        <v>29</v>
      </c>
      <c r="D3377" s="3">
        <v>0.4</v>
      </c>
      <c r="F3377" s="2">
        <f t="shared" si="111"/>
        <v>9.2397958005128089E-4</v>
      </c>
      <c r="G3377" s="2">
        <v>1.4</v>
      </c>
      <c r="I3377" s="4">
        <f t="shared" si="112"/>
        <v>0.42762623372617081</v>
      </c>
    </row>
    <row r="3378" spans="1:9" x14ac:dyDescent="0.3">
      <c r="A3378" s="2">
        <v>2012</v>
      </c>
      <c r="B3378" s="2" t="s">
        <v>31</v>
      </c>
      <c r="C3378" s="2">
        <v>30</v>
      </c>
      <c r="D3378" s="3">
        <v>6.1</v>
      </c>
      <c r="F3378" s="2">
        <f t="shared" si="111"/>
        <v>1.4090688595782032E-2</v>
      </c>
      <c r="G3378" s="2">
        <v>2.1</v>
      </c>
      <c r="I3378" s="4">
        <f t="shared" si="112"/>
        <v>6.5213000643241044</v>
      </c>
    </row>
    <row r="3379" spans="1:9" x14ac:dyDescent="0.3">
      <c r="A3379" s="2">
        <v>2012</v>
      </c>
      <c r="B3379" s="2" t="s">
        <v>31</v>
      </c>
      <c r="C3379" s="2">
        <v>31</v>
      </c>
      <c r="D3379" s="3">
        <v>0</v>
      </c>
      <c r="F3379" s="2">
        <f t="shared" si="111"/>
        <v>0</v>
      </c>
      <c r="G3379" s="2">
        <v>2.4</v>
      </c>
      <c r="I3379" s="4">
        <f t="shared" si="112"/>
        <v>0</v>
      </c>
    </row>
    <row r="3380" spans="1:9" x14ac:dyDescent="0.3">
      <c r="A3380" s="2">
        <v>2012</v>
      </c>
      <c r="B3380" s="2" t="s">
        <v>32</v>
      </c>
      <c r="C3380" s="2">
        <v>1</v>
      </c>
      <c r="D3380" s="3">
        <v>0</v>
      </c>
      <c r="F3380" s="2">
        <f t="shared" si="111"/>
        <v>0</v>
      </c>
      <c r="G3380" s="2">
        <v>2.9</v>
      </c>
      <c r="I3380" s="4">
        <f t="shared" si="112"/>
        <v>0</v>
      </c>
    </row>
    <row r="3381" spans="1:9" x14ac:dyDescent="0.3">
      <c r="A3381" s="2">
        <v>2012</v>
      </c>
      <c r="B3381" s="2" t="s">
        <v>32</v>
      </c>
      <c r="C3381" s="2">
        <v>2</v>
      </c>
      <c r="D3381" s="3">
        <v>0.2</v>
      </c>
      <c r="F3381" s="2">
        <f t="shared" si="111"/>
        <v>4.6198979002564045E-4</v>
      </c>
      <c r="G3381" s="2">
        <v>2.9</v>
      </c>
      <c r="I3381" s="4">
        <f t="shared" si="112"/>
        <v>0.21381311686308541</v>
      </c>
    </row>
    <row r="3382" spans="1:9" x14ac:dyDescent="0.3">
      <c r="A3382" s="2">
        <v>2012</v>
      </c>
      <c r="B3382" s="2" t="s">
        <v>32</v>
      </c>
      <c r="C3382" s="2">
        <v>3</v>
      </c>
      <c r="D3382" s="3">
        <v>0.2</v>
      </c>
      <c r="F3382" s="2">
        <f t="shared" si="111"/>
        <v>4.6198979002564045E-4</v>
      </c>
      <c r="G3382" s="2">
        <v>4.0999999999999996</v>
      </c>
      <c r="I3382" s="4">
        <f t="shared" si="112"/>
        <v>0.21381311686308541</v>
      </c>
    </row>
    <row r="3383" spans="1:9" x14ac:dyDescent="0.3">
      <c r="A3383" s="2">
        <v>2012</v>
      </c>
      <c r="B3383" s="2" t="s">
        <v>32</v>
      </c>
      <c r="C3383" s="2">
        <v>4</v>
      </c>
      <c r="D3383" s="3">
        <v>0</v>
      </c>
      <c r="F3383" s="2">
        <f t="shared" si="111"/>
        <v>0</v>
      </c>
      <c r="G3383" s="2">
        <v>3.1</v>
      </c>
      <c r="I3383" s="4">
        <f t="shared" si="112"/>
        <v>0</v>
      </c>
    </row>
    <row r="3384" spans="1:9" x14ac:dyDescent="0.3">
      <c r="A3384" s="2">
        <v>2012</v>
      </c>
      <c r="B3384" s="2" t="s">
        <v>32</v>
      </c>
      <c r="C3384" s="2">
        <v>5</v>
      </c>
      <c r="D3384" s="3">
        <v>0</v>
      </c>
      <c r="F3384" s="2">
        <f t="shared" si="111"/>
        <v>0</v>
      </c>
      <c r="G3384" s="2">
        <v>2.9</v>
      </c>
      <c r="I3384" s="4">
        <f t="shared" si="112"/>
        <v>0</v>
      </c>
    </row>
    <row r="3385" spans="1:9" x14ac:dyDescent="0.3">
      <c r="A3385" s="2">
        <v>2012</v>
      </c>
      <c r="B3385" s="2" t="s">
        <v>32</v>
      </c>
      <c r="C3385" s="2">
        <v>6</v>
      </c>
      <c r="D3385" s="3">
        <v>0</v>
      </c>
      <c r="F3385" s="2">
        <f t="shared" si="111"/>
        <v>0</v>
      </c>
      <c r="G3385" s="2">
        <v>2.2999999999999998</v>
      </c>
      <c r="I3385" s="4">
        <f t="shared" si="112"/>
        <v>0</v>
      </c>
    </row>
    <row r="3386" spans="1:9" x14ac:dyDescent="0.3">
      <c r="A3386" s="2">
        <v>2012</v>
      </c>
      <c r="B3386" s="2" t="s">
        <v>32</v>
      </c>
      <c r="C3386" s="2">
        <v>7</v>
      </c>
      <c r="D3386" s="3">
        <v>0</v>
      </c>
      <c r="F3386" s="2">
        <f t="shared" si="111"/>
        <v>0</v>
      </c>
      <c r="G3386" s="2">
        <v>4.0999999999999996</v>
      </c>
      <c r="I3386" s="4">
        <f t="shared" si="112"/>
        <v>0</v>
      </c>
    </row>
    <row r="3387" spans="1:9" x14ac:dyDescent="0.3">
      <c r="A3387" s="2">
        <v>2012</v>
      </c>
      <c r="B3387" s="2" t="s">
        <v>32</v>
      </c>
      <c r="C3387" s="2">
        <v>8</v>
      </c>
      <c r="D3387" s="3">
        <v>0</v>
      </c>
      <c r="F3387" s="2">
        <f t="shared" si="111"/>
        <v>0</v>
      </c>
      <c r="G3387" s="2">
        <v>4.3</v>
      </c>
      <c r="I3387" s="4">
        <f t="shared" si="112"/>
        <v>0</v>
      </c>
    </row>
    <row r="3388" spans="1:9" x14ac:dyDescent="0.3">
      <c r="A3388" s="2">
        <v>2012</v>
      </c>
      <c r="B3388" s="2" t="s">
        <v>32</v>
      </c>
      <c r="C3388" s="2">
        <v>9</v>
      </c>
      <c r="D3388" s="3">
        <v>0</v>
      </c>
      <c r="F3388" s="2">
        <f t="shared" si="111"/>
        <v>0</v>
      </c>
      <c r="G3388" s="2">
        <v>3.8</v>
      </c>
      <c r="I3388" s="4">
        <f t="shared" si="112"/>
        <v>0</v>
      </c>
    </row>
    <row r="3389" spans="1:9" x14ac:dyDescent="0.3">
      <c r="A3389" s="2">
        <v>2012</v>
      </c>
      <c r="B3389" s="2" t="s">
        <v>32</v>
      </c>
      <c r="C3389" s="2">
        <v>10</v>
      </c>
      <c r="D3389" s="3">
        <v>0</v>
      </c>
      <c r="F3389" s="2">
        <f t="shared" si="111"/>
        <v>0</v>
      </c>
      <c r="G3389" s="2">
        <v>2.8</v>
      </c>
      <c r="I3389" s="4">
        <f t="shared" si="112"/>
        <v>0</v>
      </c>
    </row>
    <row r="3390" spans="1:9" x14ac:dyDescent="0.3">
      <c r="A3390" s="2">
        <v>2012</v>
      </c>
      <c r="B3390" s="2" t="s">
        <v>32</v>
      </c>
      <c r="C3390" s="2">
        <v>11</v>
      </c>
      <c r="D3390" s="3">
        <v>0</v>
      </c>
      <c r="F3390" s="2">
        <f t="shared" si="111"/>
        <v>0</v>
      </c>
      <c r="G3390" s="2">
        <v>4.4000000000000004</v>
      </c>
      <c r="I3390" s="4">
        <f t="shared" si="112"/>
        <v>0</v>
      </c>
    </row>
    <row r="3391" spans="1:9" x14ac:dyDescent="0.3">
      <c r="A3391" s="2">
        <v>2012</v>
      </c>
      <c r="B3391" s="2" t="s">
        <v>32</v>
      </c>
      <c r="C3391" s="2">
        <v>12</v>
      </c>
      <c r="D3391" s="3">
        <v>0</v>
      </c>
      <c r="F3391" s="2">
        <f t="shared" si="111"/>
        <v>0</v>
      </c>
      <c r="G3391" s="2">
        <v>5</v>
      </c>
      <c r="I3391" s="4">
        <f t="shared" si="112"/>
        <v>0</v>
      </c>
    </row>
    <row r="3392" spans="1:9" x14ac:dyDescent="0.3">
      <c r="A3392" s="2">
        <v>2012</v>
      </c>
      <c r="B3392" s="2" t="s">
        <v>32</v>
      </c>
      <c r="C3392" s="2">
        <v>13</v>
      </c>
      <c r="D3392" s="3">
        <v>0</v>
      </c>
      <c r="F3392" s="2">
        <f t="shared" si="111"/>
        <v>0</v>
      </c>
      <c r="G3392" s="2">
        <v>4</v>
      </c>
      <c r="I3392" s="4">
        <f t="shared" si="112"/>
        <v>0</v>
      </c>
    </row>
    <row r="3393" spans="1:9" x14ac:dyDescent="0.3">
      <c r="A3393" s="2">
        <v>2012</v>
      </c>
      <c r="B3393" s="2" t="s">
        <v>32</v>
      </c>
      <c r="C3393" s="2">
        <v>14</v>
      </c>
      <c r="D3393" s="3">
        <v>6</v>
      </c>
      <c r="F3393" s="2">
        <f t="shared" si="111"/>
        <v>1.3859693700769213E-2</v>
      </c>
      <c r="G3393" s="2">
        <v>3.6</v>
      </c>
      <c r="I3393" s="4">
        <f t="shared" si="112"/>
        <v>6.4143935058925621</v>
      </c>
    </row>
    <row r="3394" spans="1:9" x14ac:dyDescent="0.3">
      <c r="A3394" s="2">
        <v>2012</v>
      </c>
      <c r="B3394" s="2" t="s">
        <v>32</v>
      </c>
      <c r="C3394" s="2">
        <v>15</v>
      </c>
      <c r="D3394" s="3">
        <v>0</v>
      </c>
      <c r="F3394" s="2">
        <f t="shared" si="111"/>
        <v>0</v>
      </c>
      <c r="G3394" s="2">
        <v>2.2000000000000002</v>
      </c>
      <c r="I3394" s="4">
        <f t="shared" si="112"/>
        <v>0</v>
      </c>
    </row>
    <row r="3395" spans="1:9" x14ac:dyDescent="0.3">
      <c r="A3395" s="2">
        <v>2012</v>
      </c>
      <c r="B3395" s="2" t="s">
        <v>32</v>
      </c>
      <c r="C3395" s="2">
        <v>16</v>
      </c>
      <c r="D3395" s="3">
        <v>0</v>
      </c>
      <c r="F3395" s="2">
        <f t="shared" si="111"/>
        <v>0</v>
      </c>
      <c r="G3395" s="2">
        <v>3.1</v>
      </c>
      <c r="I3395" s="4">
        <f t="shared" si="112"/>
        <v>0</v>
      </c>
    </row>
    <row r="3396" spans="1:9" x14ac:dyDescent="0.3">
      <c r="A3396" s="2">
        <v>2012</v>
      </c>
      <c r="B3396" s="2" t="s">
        <v>32</v>
      </c>
      <c r="C3396" s="2">
        <v>17</v>
      </c>
      <c r="D3396" s="3">
        <v>0</v>
      </c>
      <c r="F3396" s="2">
        <f t="shared" si="111"/>
        <v>0</v>
      </c>
      <c r="G3396" s="2">
        <v>3.7</v>
      </c>
      <c r="I3396" s="4">
        <f t="shared" si="112"/>
        <v>0</v>
      </c>
    </row>
    <row r="3397" spans="1:9" x14ac:dyDescent="0.3">
      <c r="A3397" s="2">
        <v>2012</v>
      </c>
      <c r="B3397" s="2" t="s">
        <v>32</v>
      </c>
      <c r="C3397" s="2">
        <v>18</v>
      </c>
      <c r="D3397" s="3">
        <v>0</v>
      </c>
      <c r="F3397" s="2">
        <f t="shared" si="111"/>
        <v>0</v>
      </c>
      <c r="G3397" s="2">
        <v>4.0999999999999996</v>
      </c>
      <c r="I3397" s="4">
        <f t="shared" si="112"/>
        <v>0</v>
      </c>
    </row>
    <row r="3398" spans="1:9" x14ac:dyDescent="0.3">
      <c r="A3398" s="2">
        <v>2012</v>
      </c>
      <c r="B3398" s="2" t="s">
        <v>32</v>
      </c>
      <c r="C3398" s="2">
        <v>19</v>
      </c>
      <c r="D3398" s="3">
        <v>0</v>
      </c>
      <c r="F3398" s="2">
        <f t="shared" si="111"/>
        <v>0</v>
      </c>
      <c r="G3398" s="2">
        <v>3.2</v>
      </c>
      <c r="I3398" s="4">
        <f t="shared" si="112"/>
        <v>0</v>
      </c>
    </row>
    <row r="3399" spans="1:9" x14ac:dyDescent="0.3">
      <c r="A3399" s="2">
        <v>2012</v>
      </c>
      <c r="B3399" s="2" t="s">
        <v>32</v>
      </c>
      <c r="C3399" s="2">
        <v>20</v>
      </c>
      <c r="D3399" s="3">
        <v>0</v>
      </c>
      <c r="F3399" s="2">
        <f t="shared" si="111"/>
        <v>0</v>
      </c>
      <c r="G3399" s="2">
        <v>3.3</v>
      </c>
      <c r="I3399" s="4">
        <f t="shared" si="112"/>
        <v>0</v>
      </c>
    </row>
    <row r="3400" spans="1:9" x14ac:dyDescent="0.3">
      <c r="A3400" s="2">
        <v>2012</v>
      </c>
      <c r="B3400" s="2" t="s">
        <v>32</v>
      </c>
      <c r="C3400" s="2">
        <v>21</v>
      </c>
      <c r="D3400" s="3">
        <v>0</v>
      </c>
      <c r="F3400" s="2">
        <f t="shared" si="111"/>
        <v>0</v>
      </c>
      <c r="G3400" s="2">
        <v>4.3</v>
      </c>
      <c r="I3400" s="4">
        <f t="shared" si="112"/>
        <v>0</v>
      </c>
    </row>
    <row r="3401" spans="1:9" x14ac:dyDescent="0.3">
      <c r="A3401" s="2">
        <v>2012</v>
      </c>
      <c r="B3401" s="2" t="s">
        <v>32</v>
      </c>
      <c r="C3401" s="2">
        <v>22</v>
      </c>
      <c r="D3401" s="3">
        <v>0</v>
      </c>
      <c r="F3401" s="2">
        <f t="shared" si="111"/>
        <v>0</v>
      </c>
      <c r="G3401" s="2">
        <v>4.5999999999999996</v>
      </c>
      <c r="I3401" s="4">
        <f t="shared" si="112"/>
        <v>0</v>
      </c>
    </row>
    <row r="3402" spans="1:9" x14ac:dyDescent="0.3">
      <c r="A3402" s="2">
        <v>2012</v>
      </c>
      <c r="B3402" s="2" t="s">
        <v>32</v>
      </c>
      <c r="C3402" s="2">
        <v>23</v>
      </c>
      <c r="D3402" s="3">
        <v>0</v>
      </c>
      <c r="F3402" s="2">
        <f t="shared" si="111"/>
        <v>0</v>
      </c>
      <c r="G3402" s="2">
        <v>5</v>
      </c>
      <c r="I3402" s="4">
        <f t="shared" si="112"/>
        <v>0</v>
      </c>
    </row>
    <row r="3403" spans="1:9" x14ac:dyDescent="0.3">
      <c r="A3403" s="2">
        <v>2012</v>
      </c>
      <c r="B3403" s="2" t="s">
        <v>32</v>
      </c>
      <c r="C3403" s="2">
        <v>24</v>
      </c>
      <c r="D3403" s="3">
        <v>0</v>
      </c>
      <c r="F3403" s="2">
        <f t="shared" si="111"/>
        <v>0</v>
      </c>
      <c r="G3403" s="2">
        <v>4.7</v>
      </c>
      <c r="I3403" s="4">
        <f t="shared" si="112"/>
        <v>0</v>
      </c>
    </row>
    <row r="3404" spans="1:9" x14ac:dyDescent="0.3">
      <c r="A3404" s="2">
        <v>2012</v>
      </c>
      <c r="B3404" s="2" t="s">
        <v>32</v>
      </c>
      <c r="C3404" s="2">
        <v>25</v>
      </c>
      <c r="D3404" s="3">
        <v>0</v>
      </c>
      <c r="F3404" s="2">
        <f t="shared" si="111"/>
        <v>0</v>
      </c>
      <c r="G3404" s="2">
        <v>6.7</v>
      </c>
      <c r="I3404" s="4">
        <f t="shared" si="112"/>
        <v>0</v>
      </c>
    </row>
    <row r="3405" spans="1:9" x14ac:dyDescent="0.3">
      <c r="A3405" s="2">
        <v>2012</v>
      </c>
      <c r="B3405" s="2" t="s">
        <v>32</v>
      </c>
      <c r="C3405" s="2">
        <v>26</v>
      </c>
      <c r="D3405" s="3">
        <v>0</v>
      </c>
      <c r="F3405" s="2">
        <f t="shared" si="111"/>
        <v>0</v>
      </c>
      <c r="G3405" s="2">
        <v>5.8</v>
      </c>
      <c r="I3405" s="4">
        <f t="shared" si="112"/>
        <v>0</v>
      </c>
    </row>
    <row r="3406" spans="1:9" x14ac:dyDescent="0.3">
      <c r="A3406" s="2">
        <v>2012</v>
      </c>
      <c r="B3406" s="2" t="s">
        <v>32</v>
      </c>
      <c r="C3406" s="2">
        <v>27</v>
      </c>
      <c r="D3406" s="3">
        <v>0</v>
      </c>
      <c r="F3406" s="2">
        <f t="shared" si="111"/>
        <v>0</v>
      </c>
      <c r="G3406" s="2">
        <v>4.5999999999999996</v>
      </c>
      <c r="I3406" s="4">
        <f t="shared" si="112"/>
        <v>0</v>
      </c>
    </row>
    <row r="3407" spans="1:9" x14ac:dyDescent="0.3">
      <c r="A3407" s="2">
        <v>2012</v>
      </c>
      <c r="B3407" s="2" t="s">
        <v>32</v>
      </c>
      <c r="C3407" s="2">
        <v>28</v>
      </c>
      <c r="D3407" s="3">
        <v>0</v>
      </c>
      <c r="F3407" s="2">
        <f t="shared" si="111"/>
        <v>0</v>
      </c>
      <c r="G3407" s="2">
        <v>3.7</v>
      </c>
      <c r="I3407" s="4">
        <f t="shared" si="112"/>
        <v>0</v>
      </c>
    </row>
    <row r="3408" spans="1:9" x14ac:dyDescent="0.3">
      <c r="A3408" s="2">
        <v>2012</v>
      </c>
      <c r="B3408" s="2" t="s">
        <v>32</v>
      </c>
      <c r="C3408" s="2">
        <v>29</v>
      </c>
      <c r="D3408" s="3">
        <v>0</v>
      </c>
      <c r="F3408" s="2">
        <f t="shared" si="111"/>
        <v>0</v>
      </c>
      <c r="G3408" s="2">
        <v>6.7</v>
      </c>
      <c r="I3408" s="4">
        <f t="shared" si="112"/>
        <v>0</v>
      </c>
    </row>
    <row r="3409" spans="1:9" x14ac:dyDescent="0.3">
      <c r="A3409" s="2">
        <v>2012</v>
      </c>
      <c r="B3409" s="2" t="s">
        <v>32</v>
      </c>
      <c r="C3409" s="2">
        <v>30</v>
      </c>
      <c r="D3409" s="3">
        <v>0.1</v>
      </c>
      <c r="F3409" s="2">
        <f t="shared" si="111"/>
        <v>2.3099489501282022E-4</v>
      </c>
      <c r="G3409" s="2">
        <v>4.5</v>
      </c>
      <c r="I3409" s="4">
        <f t="shared" si="112"/>
        <v>0.1069065584315427</v>
      </c>
    </row>
    <row r="3410" spans="1:9" x14ac:dyDescent="0.3">
      <c r="A3410" s="2">
        <v>2012</v>
      </c>
      <c r="B3410" s="2" t="s">
        <v>33</v>
      </c>
      <c r="C3410" s="2">
        <v>1</v>
      </c>
      <c r="D3410" s="3">
        <v>0</v>
      </c>
      <c r="F3410" s="2">
        <f t="shared" si="111"/>
        <v>0</v>
      </c>
      <c r="G3410" s="2">
        <v>4.0999999999999996</v>
      </c>
      <c r="I3410" s="4">
        <f t="shared" si="112"/>
        <v>0</v>
      </c>
    </row>
    <row r="3411" spans="1:9" x14ac:dyDescent="0.3">
      <c r="A3411" s="2">
        <v>2012</v>
      </c>
      <c r="B3411" s="2" t="s">
        <v>33</v>
      </c>
      <c r="C3411" s="2">
        <v>2</v>
      </c>
      <c r="D3411" s="3">
        <v>0</v>
      </c>
      <c r="F3411" s="2">
        <f t="shared" si="111"/>
        <v>0</v>
      </c>
      <c r="G3411" s="2">
        <v>6.9</v>
      </c>
      <c r="I3411" s="4">
        <f t="shared" si="112"/>
        <v>0</v>
      </c>
    </row>
    <row r="3412" spans="1:9" x14ac:dyDescent="0.3">
      <c r="A3412" s="2">
        <v>2012</v>
      </c>
      <c r="B3412" s="2" t="s">
        <v>33</v>
      </c>
      <c r="C3412" s="2">
        <v>3</v>
      </c>
      <c r="D3412" s="3">
        <v>0</v>
      </c>
      <c r="F3412" s="2">
        <f t="shared" si="111"/>
        <v>0</v>
      </c>
      <c r="G3412" s="2">
        <v>4.7</v>
      </c>
      <c r="I3412" s="4">
        <f t="shared" si="112"/>
        <v>0</v>
      </c>
    </row>
    <row r="3413" spans="1:9" x14ac:dyDescent="0.3">
      <c r="A3413" s="2">
        <v>2012</v>
      </c>
      <c r="B3413" s="2" t="s">
        <v>33</v>
      </c>
      <c r="C3413" s="2">
        <v>4</v>
      </c>
      <c r="D3413" s="3">
        <v>0</v>
      </c>
      <c r="F3413" s="2">
        <f t="shared" si="111"/>
        <v>0</v>
      </c>
      <c r="G3413" s="2">
        <v>5.8</v>
      </c>
      <c r="I3413" s="4">
        <f t="shared" si="112"/>
        <v>0</v>
      </c>
    </row>
    <row r="3414" spans="1:9" x14ac:dyDescent="0.3">
      <c r="A3414" s="2">
        <v>2012</v>
      </c>
      <c r="B3414" s="2" t="s">
        <v>33</v>
      </c>
      <c r="C3414" s="2">
        <v>5</v>
      </c>
      <c r="D3414" s="3">
        <v>0</v>
      </c>
      <c r="F3414" s="2">
        <f t="shared" si="111"/>
        <v>0</v>
      </c>
      <c r="G3414" s="2">
        <v>7.3</v>
      </c>
      <c r="I3414" s="4">
        <f t="shared" si="112"/>
        <v>0</v>
      </c>
    </row>
    <row r="3415" spans="1:9" x14ac:dyDescent="0.3">
      <c r="A3415" s="2">
        <v>2012</v>
      </c>
      <c r="B3415" s="2" t="s">
        <v>33</v>
      </c>
      <c r="C3415" s="2">
        <v>6</v>
      </c>
      <c r="D3415" s="3">
        <v>0</v>
      </c>
      <c r="F3415" s="2">
        <f t="shared" si="111"/>
        <v>0</v>
      </c>
      <c r="G3415" s="2">
        <v>5.8</v>
      </c>
      <c r="I3415" s="4">
        <f t="shared" si="112"/>
        <v>0</v>
      </c>
    </row>
    <row r="3416" spans="1:9" x14ac:dyDescent="0.3">
      <c r="A3416" s="2">
        <v>2012</v>
      </c>
      <c r="B3416" s="2" t="s">
        <v>33</v>
      </c>
      <c r="C3416" s="2">
        <v>7</v>
      </c>
      <c r="D3416" s="3">
        <v>0</v>
      </c>
      <c r="F3416" s="2">
        <f t="shared" si="111"/>
        <v>0</v>
      </c>
      <c r="G3416" s="2">
        <v>8.6999999999999993</v>
      </c>
      <c r="I3416" s="4">
        <f t="shared" si="112"/>
        <v>0</v>
      </c>
    </row>
    <row r="3417" spans="1:9" x14ac:dyDescent="0.3">
      <c r="A3417" s="2">
        <v>2012</v>
      </c>
      <c r="B3417" s="2" t="s">
        <v>33</v>
      </c>
      <c r="C3417" s="2">
        <v>8</v>
      </c>
      <c r="D3417" s="3">
        <v>0</v>
      </c>
      <c r="F3417" s="2">
        <f t="shared" si="111"/>
        <v>0</v>
      </c>
      <c r="G3417" s="2">
        <v>5.0999999999999996</v>
      </c>
      <c r="I3417" s="4">
        <f t="shared" si="112"/>
        <v>0</v>
      </c>
    </row>
    <row r="3418" spans="1:9" x14ac:dyDescent="0.3">
      <c r="A3418" s="2">
        <v>2012</v>
      </c>
      <c r="B3418" s="2" t="s">
        <v>33</v>
      </c>
      <c r="C3418" s="2">
        <v>9</v>
      </c>
      <c r="D3418" s="3">
        <v>0</v>
      </c>
      <c r="F3418" s="2">
        <f t="shared" ref="F3418:F3481" si="113">D3418/432.91</f>
        <v>0</v>
      </c>
      <c r="G3418" s="2">
        <v>3</v>
      </c>
      <c r="I3418" s="4">
        <f t="shared" ref="I3418:I3481" si="114">F3418*$U$28</f>
        <v>0</v>
      </c>
    </row>
    <row r="3419" spans="1:9" x14ac:dyDescent="0.3">
      <c r="A3419" s="2">
        <v>2012</v>
      </c>
      <c r="B3419" s="2" t="s">
        <v>33</v>
      </c>
      <c r="C3419" s="2">
        <v>10</v>
      </c>
      <c r="D3419" s="3">
        <v>0</v>
      </c>
      <c r="F3419" s="2">
        <f t="shared" si="113"/>
        <v>0</v>
      </c>
      <c r="G3419" s="2">
        <v>4.9000000000000004</v>
      </c>
      <c r="I3419" s="4">
        <f t="shared" si="114"/>
        <v>0</v>
      </c>
    </row>
    <row r="3420" spans="1:9" x14ac:dyDescent="0.3">
      <c r="A3420" s="2">
        <v>2012</v>
      </c>
      <c r="B3420" s="2" t="s">
        <v>33</v>
      </c>
      <c r="C3420" s="2">
        <v>11</v>
      </c>
      <c r="D3420" s="3">
        <v>0</v>
      </c>
      <c r="F3420" s="2">
        <f t="shared" si="113"/>
        <v>0</v>
      </c>
      <c r="G3420" s="2">
        <v>6.9</v>
      </c>
      <c r="I3420" s="4">
        <f t="shared" si="114"/>
        <v>0</v>
      </c>
    </row>
    <row r="3421" spans="1:9" x14ac:dyDescent="0.3">
      <c r="A3421" s="2">
        <v>2012</v>
      </c>
      <c r="B3421" s="2" t="s">
        <v>33</v>
      </c>
      <c r="C3421" s="2">
        <v>12</v>
      </c>
      <c r="D3421" s="3">
        <v>0</v>
      </c>
      <c r="F3421" s="2">
        <f t="shared" si="113"/>
        <v>0</v>
      </c>
      <c r="G3421" s="2">
        <v>6.6</v>
      </c>
      <c r="I3421" s="4">
        <f t="shared" si="114"/>
        <v>0</v>
      </c>
    </row>
    <row r="3422" spans="1:9" x14ac:dyDescent="0.3">
      <c r="A3422" s="2">
        <v>2012</v>
      </c>
      <c r="B3422" s="2" t="s">
        <v>33</v>
      </c>
      <c r="C3422" s="2">
        <v>13</v>
      </c>
      <c r="D3422" s="3">
        <v>0</v>
      </c>
      <c r="F3422" s="2">
        <f t="shared" si="113"/>
        <v>0</v>
      </c>
      <c r="G3422" s="2">
        <v>6.7</v>
      </c>
      <c r="I3422" s="4">
        <f t="shared" si="114"/>
        <v>0</v>
      </c>
    </row>
    <row r="3423" spans="1:9" x14ac:dyDescent="0.3">
      <c r="A3423" s="2">
        <v>2012</v>
      </c>
      <c r="B3423" s="2" t="s">
        <v>33</v>
      </c>
      <c r="C3423" s="2">
        <v>14</v>
      </c>
      <c r="D3423" s="3">
        <v>0</v>
      </c>
      <c r="F3423" s="2">
        <f t="shared" si="113"/>
        <v>0</v>
      </c>
      <c r="G3423" s="2">
        <v>5.3</v>
      </c>
      <c r="I3423" s="4">
        <f t="shared" si="114"/>
        <v>0</v>
      </c>
    </row>
    <row r="3424" spans="1:9" x14ac:dyDescent="0.3">
      <c r="A3424" s="2">
        <v>2012</v>
      </c>
      <c r="B3424" s="2" t="s">
        <v>33</v>
      </c>
      <c r="C3424" s="2">
        <v>15</v>
      </c>
      <c r="D3424" s="3">
        <v>0</v>
      </c>
      <c r="F3424" s="2">
        <f t="shared" si="113"/>
        <v>0</v>
      </c>
      <c r="G3424" s="2">
        <v>8.6</v>
      </c>
      <c r="I3424" s="4">
        <f t="shared" si="114"/>
        <v>0</v>
      </c>
    </row>
    <row r="3425" spans="1:9" x14ac:dyDescent="0.3">
      <c r="A3425" s="2">
        <v>2012</v>
      </c>
      <c r="B3425" s="2" t="s">
        <v>33</v>
      </c>
      <c r="C3425" s="2">
        <v>16</v>
      </c>
      <c r="D3425" s="3">
        <v>0</v>
      </c>
      <c r="F3425" s="2">
        <f t="shared" si="113"/>
        <v>0</v>
      </c>
      <c r="G3425" s="2">
        <v>8.4</v>
      </c>
      <c r="I3425" s="4">
        <f t="shared" si="114"/>
        <v>0</v>
      </c>
    </row>
    <row r="3426" spans="1:9" x14ac:dyDescent="0.3">
      <c r="A3426" s="2">
        <v>2012</v>
      </c>
      <c r="B3426" s="2" t="s">
        <v>33</v>
      </c>
      <c r="C3426" s="2">
        <v>17</v>
      </c>
      <c r="D3426" s="3">
        <v>0</v>
      </c>
      <c r="F3426" s="2">
        <f t="shared" si="113"/>
        <v>0</v>
      </c>
      <c r="G3426" s="2">
        <v>5.8</v>
      </c>
      <c r="I3426" s="4">
        <f t="shared" si="114"/>
        <v>0</v>
      </c>
    </row>
    <row r="3427" spans="1:9" x14ac:dyDescent="0.3">
      <c r="A3427" s="2">
        <v>2012</v>
      </c>
      <c r="B3427" s="2" t="s">
        <v>33</v>
      </c>
      <c r="C3427" s="2">
        <v>18</v>
      </c>
      <c r="D3427" s="3">
        <v>0</v>
      </c>
      <c r="F3427" s="2">
        <f t="shared" si="113"/>
        <v>0</v>
      </c>
      <c r="G3427" s="2">
        <v>7.6</v>
      </c>
      <c r="I3427" s="4">
        <f t="shared" si="114"/>
        <v>0</v>
      </c>
    </row>
    <row r="3428" spans="1:9" x14ac:dyDescent="0.3">
      <c r="A3428" s="2">
        <v>2012</v>
      </c>
      <c r="B3428" s="2" t="s">
        <v>33</v>
      </c>
      <c r="C3428" s="2">
        <v>19</v>
      </c>
      <c r="D3428" s="3">
        <v>0</v>
      </c>
      <c r="F3428" s="2">
        <f t="shared" si="113"/>
        <v>0</v>
      </c>
      <c r="G3428" s="2">
        <v>5.7</v>
      </c>
      <c r="I3428" s="4">
        <f t="shared" si="114"/>
        <v>0</v>
      </c>
    </row>
    <row r="3429" spans="1:9" x14ac:dyDescent="0.3">
      <c r="A3429" s="2">
        <v>2012</v>
      </c>
      <c r="B3429" s="2" t="s">
        <v>33</v>
      </c>
      <c r="C3429" s="2">
        <v>20</v>
      </c>
      <c r="D3429" s="3">
        <v>0</v>
      </c>
      <c r="F3429" s="2">
        <f t="shared" si="113"/>
        <v>0</v>
      </c>
      <c r="G3429" s="2">
        <v>6.4</v>
      </c>
      <c r="I3429" s="4">
        <f t="shared" si="114"/>
        <v>0</v>
      </c>
    </row>
    <row r="3430" spans="1:9" x14ac:dyDescent="0.3">
      <c r="A3430" s="2">
        <v>2012</v>
      </c>
      <c r="B3430" s="2" t="s">
        <v>33</v>
      </c>
      <c r="C3430" s="2">
        <v>21</v>
      </c>
      <c r="D3430" s="3">
        <v>0</v>
      </c>
      <c r="F3430" s="2">
        <f t="shared" si="113"/>
        <v>0</v>
      </c>
      <c r="G3430" s="2">
        <v>6.1</v>
      </c>
      <c r="I3430" s="4">
        <f t="shared" si="114"/>
        <v>0</v>
      </c>
    </row>
    <row r="3431" spans="1:9" x14ac:dyDescent="0.3">
      <c r="A3431" s="2">
        <v>2012</v>
      </c>
      <c r="B3431" s="2" t="s">
        <v>33</v>
      </c>
      <c r="C3431" s="2">
        <v>22</v>
      </c>
      <c r="D3431" s="3">
        <v>0</v>
      </c>
      <c r="F3431" s="2">
        <f t="shared" si="113"/>
        <v>0</v>
      </c>
      <c r="G3431" s="2">
        <v>10.199999999999999</v>
      </c>
      <c r="I3431" s="4">
        <f t="shared" si="114"/>
        <v>0</v>
      </c>
    </row>
    <row r="3432" spans="1:9" x14ac:dyDescent="0.3">
      <c r="A3432" s="2">
        <v>2012</v>
      </c>
      <c r="B3432" s="2" t="s">
        <v>33</v>
      </c>
      <c r="C3432" s="2">
        <v>23</v>
      </c>
      <c r="D3432" s="3">
        <v>0</v>
      </c>
      <c r="F3432" s="2">
        <f t="shared" si="113"/>
        <v>0</v>
      </c>
      <c r="G3432" s="2">
        <v>6.8</v>
      </c>
      <c r="I3432" s="4">
        <f t="shared" si="114"/>
        <v>0</v>
      </c>
    </row>
    <row r="3433" spans="1:9" x14ac:dyDescent="0.3">
      <c r="A3433" s="2">
        <v>2012</v>
      </c>
      <c r="B3433" s="2" t="s">
        <v>33</v>
      </c>
      <c r="C3433" s="2">
        <v>24</v>
      </c>
      <c r="D3433" s="3">
        <v>0</v>
      </c>
      <c r="F3433" s="2">
        <f t="shared" si="113"/>
        <v>0</v>
      </c>
      <c r="G3433" s="2">
        <v>5.5</v>
      </c>
      <c r="I3433" s="4">
        <f t="shared" si="114"/>
        <v>0</v>
      </c>
    </row>
    <row r="3434" spans="1:9" x14ac:dyDescent="0.3">
      <c r="A3434" s="2">
        <v>2012</v>
      </c>
      <c r="B3434" s="2" t="s">
        <v>33</v>
      </c>
      <c r="C3434" s="2">
        <v>25</v>
      </c>
      <c r="D3434" s="3">
        <v>0</v>
      </c>
      <c r="F3434" s="2">
        <f t="shared" si="113"/>
        <v>0</v>
      </c>
      <c r="G3434" s="2">
        <v>10.8</v>
      </c>
      <c r="I3434" s="4">
        <f t="shared" si="114"/>
        <v>0</v>
      </c>
    </row>
    <row r="3435" spans="1:9" x14ac:dyDescent="0.3">
      <c r="A3435" s="2">
        <v>2012</v>
      </c>
      <c r="B3435" s="2" t="s">
        <v>33</v>
      </c>
      <c r="C3435" s="2">
        <v>26</v>
      </c>
      <c r="D3435" s="3">
        <v>0</v>
      </c>
      <c r="F3435" s="2">
        <f t="shared" si="113"/>
        <v>0</v>
      </c>
      <c r="G3435" s="2">
        <v>10.3</v>
      </c>
      <c r="I3435" s="4">
        <f t="shared" si="114"/>
        <v>0</v>
      </c>
    </row>
    <row r="3436" spans="1:9" x14ac:dyDescent="0.3">
      <c r="A3436" s="2">
        <v>2012</v>
      </c>
      <c r="B3436" s="2" t="s">
        <v>33</v>
      </c>
      <c r="C3436" s="2">
        <v>27</v>
      </c>
      <c r="D3436" s="3">
        <v>0</v>
      </c>
      <c r="F3436" s="2">
        <f t="shared" si="113"/>
        <v>0</v>
      </c>
      <c r="G3436" s="2">
        <v>7.3</v>
      </c>
      <c r="I3436" s="4">
        <f t="shared" si="114"/>
        <v>0</v>
      </c>
    </row>
    <row r="3437" spans="1:9" x14ac:dyDescent="0.3">
      <c r="A3437" s="2">
        <v>2012</v>
      </c>
      <c r="B3437" s="2" t="s">
        <v>33</v>
      </c>
      <c r="C3437" s="2">
        <v>28</v>
      </c>
      <c r="D3437" s="3">
        <v>0</v>
      </c>
      <c r="F3437" s="2">
        <f t="shared" si="113"/>
        <v>0</v>
      </c>
      <c r="G3437" s="2">
        <v>8.8000000000000007</v>
      </c>
      <c r="I3437" s="4">
        <f t="shared" si="114"/>
        <v>0</v>
      </c>
    </row>
    <row r="3438" spans="1:9" x14ac:dyDescent="0.3">
      <c r="A3438" s="2">
        <v>2012</v>
      </c>
      <c r="B3438" s="2" t="s">
        <v>33</v>
      </c>
      <c r="C3438" s="2">
        <v>29</v>
      </c>
      <c r="D3438" s="3">
        <v>0</v>
      </c>
      <c r="F3438" s="2">
        <f t="shared" si="113"/>
        <v>0</v>
      </c>
      <c r="G3438" s="2">
        <v>9.6</v>
      </c>
      <c r="I3438" s="4">
        <f t="shared" si="114"/>
        <v>0</v>
      </c>
    </row>
    <row r="3439" spans="1:9" x14ac:dyDescent="0.3">
      <c r="A3439" s="2">
        <v>2012</v>
      </c>
      <c r="B3439" s="2" t="s">
        <v>33</v>
      </c>
      <c r="C3439" s="2">
        <v>30</v>
      </c>
      <c r="D3439" s="3">
        <v>0</v>
      </c>
      <c r="F3439" s="2">
        <f t="shared" si="113"/>
        <v>0</v>
      </c>
      <c r="G3439" s="2">
        <v>11</v>
      </c>
      <c r="I3439" s="4">
        <f t="shared" si="114"/>
        <v>0</v>
      </c>
    </row>
    <row r="3440" spans="1:9" x14ac:dyDescent="0.3">
      <c r="A3440" s="2">
        <v>2012</v>
      </c>
      <c r="B3440" s="2" t="s">
        <v>33</v>
      </c>
      <c r="C3440" s="2">
        <v>31</v>
      </c>
      <c r="D3440" s="3">
        <v>0</v>
      </c>
      <c r="F3440" s="2">
        <f t="shared" si="113"/>
        <v>0</v>
      </c>
      <c r="G3440" s="2">
        <v>12.8</v>
      </c>
      <c r="I3440" s="4">
        <f t="shared" si="114"/>
        <v>0</v>
      </c>
    </row>
    <row r="3441" spans="1:9" x14ac:dyDescent="0.3">
      <c r="A3441" s="2">
        <v>2012</v>
      </c>
      <c r="B3441" s="2" t="s">
        <v>34</v>
      </c>
      <c r="C3441" s="2">
        <v>1</v>
      </c>
      <c r="D3441" s="3">
        <v>0</v>
      </c>
      <c r="F3441" s="2">
        <f t="shared" si="113"/>
        <v>0</v>
      </c>
      <c r="G3441" s="2">
        <v>13</v>
      </c>
      <c r="I3441" s="4">
        <f t="shared" si="114"/>
        <v>0</v>
      </c>
    </row>
    <row r="3442" spans="1:9" x14ac:dyDescent="0.3">
      <c r="A3442" s="2">
        <v>2012</v>
      </c>
      <c r="B3442" s="2" t="s">
        <v>34</v>
      </c>
      <c r="C3442" s="2">
        <v>2</v>
      </c>
      <c r="D3442" s="3">
        <v>0</v>
      </c>
      <c r="F3442" s="2">
        <f t="shared" si="113"/>
        <v>0</v>
      </c>
      <c r="G3442" s="2">
        <v>13.3</v>
      </c>
      <c r="I3442" s="4">
        <f t="shared" si="114"/>
        <v>0</v>
      </c>
    </row>
    <row r="3443" spans="1:9" x14ac:dyDescent="0.3">
      <c r="A3443" s="2">
        <v>2012</v>
      </c>
      <c r="B3443" s="2" t="s">
        <v>34</v>
      </c>
      <c r="C3443" s="2">
        <v>3</v>
      </c>
      <c r="D3443" s="3">
        <v>0</v>
      </c>
      <c r="F3443" s="2">
        <f t="shared" si="113"/>
        <v>0</v>
      </c>
      <c r="G3443" s="2">
        <v>11.6</v>
      </c>
      <c r="I3443" s="4">
        <f t="shared" si="114"/>
        <v>0</v>
      </c>
    </row>
    <row r="3444" spans="1:9" x14ac:dyDescent="0.3">
      <c r="A3444" s="2">
        <v>2012</v>
      </c>
      <c r="B3444" s="2" t="s">
        <v>34</v>
      </c>
      <c r="C3444" s="2">
        <v>4</v>
      </c>
      <c r="D3444" s="3">
        <v>0</v>
      </c>
      <c r="F3444" s="2">
        <f t="shared" si="113"/>
        <v>0</v>
      </c>
      <c r="G3444" s="2">
        <v>6.2</v>
      </c>
      <c r="I3444" s="4">
        <f t="shared" si="114"/>
        <v>0</v>
      </c>
    </row>
    <row r="3445" spans="1:9" x14ac:dyDescent="0.3">
      <c r="A3445" s="2">
        <v>2012</v>
      </c>
      <c r="B3445" s="2" t="s">
        <v>34</v>
      </c>
      <c r="C3445" s="2">
        <v>5</v>
      </c>
      <c r="D3445" s="3">
        <v>0</v>
      </c>
      <c r="F3445" s="2">
        <f t="shared" si="113"/>
        <v>0</v>
      </c>
      <c r="G3445" s="2">
        <v>6.5</v>
      </c>
      <c r="I3445" s="4">
        <f t="shared" si="114"/>
        <v>0</v>
      </c>
    </row>
    <row r="3446" spans="1:9" x14ac:dyDescent="0.3">
      <c r="A3446" s="2">
        <v>2012</v>
      </c>
      <c r="B3446" s="2" t="s">
        <v>34</v>
      </c>
      <c r="C3446" s="2">
        <v>6</v>
      </c>
      <c r="D3446" s="3">
        <v>0</v>
      </c>
      <c r="F3446" s="2">
        <f t="shared" si="113"/>
        <v>0</v>
      </c>
      <c r="G3446" s="2">
        <v>6.8</v>
      </c>
      <c r="I3446" s="4">
        <f t="shared" si="114"/>
        <v>0</v>
      </c>
    </row>
    <row r="3447" spans="1:9" x14ac:dyDescent="0.3">
      <c r="A3447" s="2">
        <v>2012</v>
      </c>
      <c r="B3447" s="2" t="s">
        <v>34</v>
      </c>
      <c r="C3447" s="2">
        <v>7</v>
      </c>
      <c r="D3447" s="3">
        <v>0</v>
      </c>
      <c r="F3447" s="2">
        <f t="shared" si="113"/>
        <v>0</v>
      </c>
      <c r="G3447" s="2">
        <v>6.7</v>
      </c>
      <c r="I3447" s="4">
        <f t="shared" si="114"/>
        <v>0</v>
      </c>
    </row>
    <row r="3448" spans="1:9" x14ac:dyDescent="0.3">
      <c r="A3448" s="2">
        <v>2012</v>
      </c>
      <c r="B3448" s="2" t="s">
        <v>34</v>
      </c>
      <c r="C3448" s="2">
        <v>8</v>
      </c>
      <c r="D3448" s="3">
        <v>0</v>
      </c>
      <c r="F3448" s="2">
        <f t="shared" si="113"/>
        <v>0</v>
      </c>
      <c r="G3448" s="2">
        <v>8.9</v>
      </c>
      <c r="I3448" s="4">
        <f t="shared" si="114"/>
        <v>0</v>
      </c>
    </row>
    <row r="3449" spans="1:9" x14ac:dyDescent="0.3">
      <c r="A3449" s="2">
        <v>2012</v>
      </c>
      <c r="B3449" s="2" t="s">
        <v>34</v>
      </c>
      <c r="C3449" s="2">
        <v>9</v>
      </c>
      <c r="D3449" s="3">
        <v>0</v>
      </c>
      <c r="F3449" s="2">
        <f t="shared" si="113"/>
        <v>0</v>
      </c>
      <c r="G3449" s="2">
        <v>11.1</v>
      </c>
      <c r="I3449" s="4">
        <f t="shared" si="114"/>
        <v>0</v>
      </c>
    </row>
    <row r="3450" spans="1:9" x14ac:dyDescent="0.3">
      <c r="A3450" s="2">
        <v>2012</v>
      </c>
      <c r="B3450" s="2" t="s">
        <v>34</v>
      </c>
      <c r="C3450" s="2">
        <v>10</v>
      </c>
      <c r="D3450" s="3">
        <v>0</v>
      </c>
      <c r="F3450" s="2">
        <f t="shared" si="113"/>
        <v>0</v>
      </c>
      <c r="G3450" s="2">
        <v>7.5</v>
      </c>
      <c r="I3450" s="4">
        <f t="shared" si="114"/>
        <v>0</v>
      </c>
    </row>
    <row r="3451" spans="1:9" x14ac:dyDescent="0.3">
      <c r="A3451" s="2">
        <v>2012</v>
      </c>
      <c r="B3451" s="2" t="s">
        <v>34</v>
      </c>
      <c r="C3451" s="2">
        <v>11</v>
      </c>
      <c r="D3451" s="3">
        <v>0</v>
      </c>
      <c r="F3451" s="2">
        <f t="shared" si="113"/>
        <v>0</v>
      </c>
      <c r="G3451" s="2">
        <v>6.5</v>
      </c>
      <c r="I3451" s="4">
        <f t="shared" si="114"/>
        <v>0</v>
      </c>
    </row>
    <row r="3452" spans="1:9" x14ac:dyDescent="0.3">
      <c r="A3452" s="2">
        <v>2012</v>
      </c>
      <c r="B3452" s="2" t="s">
        <v>34</v>
      </c>
      <c r="C3452" s="2">
        <v>12</v>
      </c>
      <c r="D3452" s="3">
        <v>0</v>
      </c>
      <c r="F3452" s="2">
        <f t="shared" si="113"/>
        <v>0</v>
      </c>
      <c r="G3452" s="2">
        <v>7.1</v>
      </c>
      <c r="I3452" s="4">
        <f t="shared" si="114"/>
        <v>0</v>
      </c>
    </row>
    <row r="3453" spans="1:9" x14ac:dyDescent="0.3">
      <c r="A3453" s="2">
        <v>2012</v>
      </c>
      <c r="B3453" s="2" t="s">
        <v>34</v>
      </c>
      <c r="C3453" s="2">
        <v>13</v>
      </c>
      <c r="D3453" s="3">
        <v>0</v>
      </c>
      <c r="F3453" s="2">
        <f t="shared" si="113"/>
        <v>0</v>
      </c>
      <c r="G3453" s="2">
        <v>8.6999999999999993</v>
      </c>
      <c r="I3453" s="4">
        <f t="shared" si="114"/>
        <v>0</v>
      </c>
    </row>
    <row r="3454" spans="1:9" x14ac:dyDescent="0.3">
      <c r="A3454" s="2">
        <v>2012</v>
      </c>
      <c r="B3454" s="2" t="s">
        <v>34</v>
      </c>
      <c r="C3454" s="2">
        <v>14</v>
      </c>
      <c r="D3454" s="3">
        <v>0</v>
      </c>
      <c r="F3454" s="2">
        <f t="shared" si="113"/>
        <v>0</v>
      </c>
      <c r="G3454" s="2">
        <v>6.9</v>
      </c>
      <c r="I3454" s="4">
        <f t="shared" si="114"/>
        <v>0</v>
      </c>
    </row>
    <row r="3455" spans="1:9" x14ac:dyDescent="0.3">
      <c r="A3455" s="2">
        <v>2012</v>
      </c>
      <c r="B3455" s="2" t="s">
        <v>34</v>
      </c>
      <c r="C3455" s="2">
        <v>15</v>
      </c>
      <c r="D3455" s="3">
        <v>0</v>
      </c>
      <c r="F3455" s="2">
        <f t="shared" si="113"/>
        <v>0</v>
      </c>
      <c r="G3455" s="2">
        <v>5.6</v>
      </c>
      <c r="I3455" s="4">
        <f t="shared" si="114"/>
        <v>0</v>
      </c>
    </row>
    <row r="3456" spans="1:9" x14ac:dyDescent="0.3">
      <c r="A3456" s="2">
        <v>2012</v>
      </c>
      <c r="B3456" s="2" t="s">
        <v>34</v>
      </c>
      <c r="C3456" s="2">
        <v>16</v>
      </c>
      <c r="D3456" s="3">
        <v>0</v>
      </c>
      <c r="F3456" s="2">
        <f t="shared" si="113"/>
        <v>0</v>
      </c>
      <c r="G3456" s="2">
        <v>5.5</v>
      </c>
      <c r="I3456" s="4">
        <f t="shared" si="114"/>
        <v>0</v>
      </c>
    </row>
    <row r="3457" spans="1:9" x14ac:dyDescent="0.3">
      <c r="A3457" s="2">
        <v>2012</v>
      </c>
      <c r="B3457" s="2" t="s">
        <v>34</v>
      </c>
      <c r="C3457" s="2">
        <v>17</v>
      </c>
      <c r="D3457" s="3">
        <v>0</v>
      </c>
      <c r="F3457" s="2">
        <f t="shared" si="113"/>
        <v>0</v>
      </c>
      <c r="G3457" s="2">
        <v>7.1</v>
      </c>
      <c r="I3457" s="4">
        <f t="shared" si="114"/>
        <v>0</v>
      </c>
    </row>
    <row r="3458" spans="1:9" x14ac:dyDescent="0.3">
      <c r="A3458" s="2">
        <v>2012</v>
      </c>
      <c r="B3458" s="2" t="s">
        <v>34</v>
      </c>
      <c r="C3458" s="2">
        <v>18</v>
      </c>
      <c r="D3458" s="3">
        <v>0</v>
      </c>
      <c r="F3458" s="2">
        <f t="shared" si="113"/>
        <v>0</v>
      </c>
      <c r="G3458" s="2">
        <v>9.6999999999999993</v>
      </c>
      <c r="I3458" s="4">
        <f t="shared" si="114"/>
        <v>0</v>
      </c>
    </row>
    <row r="3459" spans="1:9" x14ac:dyDescent="0.3">
      <c r="A3459" s="2">
        <v>2012</v>
      </c>
      <c r="B3459" s="2" t="s">
        <v>34</v>
      </c>
      <c r="C3459" s="2">
        <v>19</v>
      </c>
      <c r="D3459" s="3">
        <v>0</v>
      </c>
      <c r="F3459" s="2">
        <f t="shared" si="113"/>
        <v>0</v>
      </c>
      <c r="G3459" s="2">
        <v>7.3</v>
      </c>
      <c r="I3459" s="4">
        <f t="shared" si="114"/>
        <v>0</v>
      </c>
    </row>
    <row r="3460" spans="1:9" x14ac:dyDescent="0.3">
      <c r="A3460" s="2">
        <v>2012</v>
      </c>
      <c r="B3460" s="2" t="s">
        <v>34</v>
      </c>
      <c r="C3460" s="2">
        <v>20</v>
      </c>
      <c r="D3460" s="3">
        <v>0</v>
      </c>
      <c r="F3460" s="2">
        <f t="shared" si="113"/>
        <v>0</v>
      </c>
      <c r="G3460" s="2">
        <v>3.8</v>
      </c>
      <c r="I3460" s="4">
        <f t="shared" si="114"/>
        <v>0</v>
      </c>
    </row>
    <row r="3461" spans="1:9" x14ac:dyDescent="0.3">
      <c r="A3461" s="2">
        <v>2012</v>
      </c>
      <c r="B3461" s="2" t="s">
        <v>34</v>
      </c>
      <c r="C3461" s="2">
        <v>21</v>
      </c>
      <c r="D3461" s="3">
        <v>0</v>
      </c>
      <c r="F3461" s="2">
        <f t="shared" si="113"/>
        <v>0</v>
      </c>
      <c r="G3461" s="2">
        <v>6.2</v>
      </c>
      <c r="I3461" s="4">
        <f t="shared" si="114"/>
        <v>0</v>
      </c>
    </row>
    <row r="3462" spans="1:9" x14ac:dyDescent="0.3">
      <c r="A3462" s="2">
        <v>2012</v>
      </c>
      <c r="B3462" s="2" t="s">
        <v>34</v>
      </c>
      <c r="C3462" s="2">
        <v>22</v>
      </c>
      <c r="D3462" s="3">
        <v>0</v>
      </c>
      <c r="F3462" s="2">
        <f t="shared" si="113"/>
        <v>0</v>
      </c>
      <c r="G3462" s="2">
        <v>5.0999999999999996</v>
      </c>
      <c r="I3462" s="4">
        <f t="shared" si="114"/>
        <v>0</v>
      </c>
    </row>
    <row r="3463" spans="1:9" x14ac:dyDescent="0.3">
      <c r="A3463" s="2">
        <v>2012</v>
      </c>
      <c r="B3463" s="2" t="s">
        <v>34</v>
      </c>
      <c r="C3463" s="2">
        <v>23</v>
      </c>
      <c r="D3463" s="3">
        <v>0</v>
      </c>
      <c r="F3463" s="2">
        <f t="shared" si="113"/>
        <v>0</v>
      </c>
      <c r="G3463" s="2">
        <v>8.5</v>
      </c>
      <c r="I3463" s="4">
        <f t="shared" si="114"/>
        <v>0</v>
      </c>
    </row>
    <row r="3464" spans="1:9" x14ac:dyDescent="0.3">
      <c r="A3464" s="2">
        <v>2012</v>
      </c>
      <c r="B3464" s="2" t="s">
        <v>34</v>
      </c>
      <c r="C3464" s="2">
        <v>24</v>
      </c>
      <c r="D3464" s="3">
        <v>0</v>
      </c>
      <c r="F3464" s="2">
        <f t="shared" si="113"/>
        <v>0</v>
      </c>
      <c r="G3464" s="2">
        <v>13.6</v>
      </c>
      <c r="I3464" s="4">
        <f t="shared" si="114"/>
        <v>0</v>
      </c>
    </row>
    <row r="3465" spans="1:9" x14ac:dyDescent="0.3">
      <c r="A3465" s="2">
        <v>2012</v>
      </c>
      <c r="B3465" s="2" t="s">
        <v>34</v>
      </c>
      <c r="C3465" s="2">
        <v>25</v>
      </c>
      <c r="D3465" s="3">
        <v>0</v>
      </c>
      <c r="F3465" s="2">
        <f t="shared" si="113"/>
        <v>0</v>
      </c>
      <c r="G3465" s="2">
        <v>6.9</v>
      </c>
      <c r="I3465" s="4">
        <f t="shared" si="114"/>
        <v>0</v>
      </c>
    </row>
    <row r="3466" spans="1:9" x14ac:dyDescent="0.3">
      <c r="A3466" s="2">
        <v>2012</v>
      </c>
      <c r="B3466" s="2" t="s">
        <v>34</v>
      </c>
      <c r="C3466" s="2">
        <v>26</v>
      </c>
      <c r="D3466" s="3">
        <v>0</v>
      </c>
      <c r="F3466" s="2">
        <f t="shared" si="113"/>
        <v>0</v>
      </c>
      <c r="G3466" s="2">
        <v>8.5</v>
      </c>
      <c r="I3466" s="4">
        <f t="shared" si="114"/>
        <v>0</v>
      </c>
    </row>
    <row r="3467" spans="1:9" x14ac:dyDescent="0.3">
      <c r="A3467" s="2">
        <v>2012</v>
      </c>
      <c r="B3467" s="2" t="s">
        <v>34</v>
      </c>
      <c r="C3467" s="2">
        <v>27</v>
      </c>
      <c r="D3467" s="3">
        <v>0</v>
      </c>
      <c r="F3467" s="2">
        <f t="shared" si="113"/>
        <v>0</v>
      </c>
      <c r="G3467" s="2">
        <v>7.5</v>
      </c>
      <c r="I3467" s="4">
        <f t="shared" si="114"/>
        <v>0</v>
      </c>
    </row>
    <row r="3468" spans="1:9" x14ac:dyDescent="0.3">
      <c r="A3468" s="2">
        <v>2012</v>
      </c>
      <c r="B3468" s="2" t="s">
        <v>34</v>
      </c>
      <c r="C3468" s="2">
        <v>28</v>
      </c>
      <c r="D3468" s="3">
        <v>0</v>
      </c>
      <c r="F3468" s="2">
        <f t="shared" si="113"/>
        <v>0</v>
      </c>
      <c r="G3468" s="2">
        <v>6.9</v>
      </c>
      <c r="I3468" s="4">
        <f t="shared" si="114"/>
        <v>0</v>
      </c>
    </row>
    <row r="3469" spans="1:9" x14ac:dyDescent="0.3">
      <c r="A3469" s="2">
        <v>2012</v>
      </c>
      <c r="B3469" s="2" t="s">
        <v>34</v>
      </c>
      <c r="C3469" s="2">
        <v>29</v>
      </c>
      <c r="D3469" s="3">
        <v>0</v>
      </c>
      <c r="F3469" s="2">
        <f t="shared" si="113"/>
        <v>0</v>
      </c>
      <c r="G3469" s="2">
        <v>6.5</v>
      </c>
      <c r="I3469" s="4">
        <f t="shared" si="114"/>
        <v>0</v>
      </c>
    </row>
    <row r="3470" spans="1:9" x14ac:dyDescent="0.3">
      <c r="A3470" s="2">
        <v>2012</v>
      </c>
      <c r="B3470" s="2" t="s">
        <v>34</v>
      </c>
      <c r="C3470" s="2">
        <v>30</v>
      </c>
      <c r="D3470" s="3">
        <v>0</v>
      </c>
      <c r="F3470" s="2">
        <f t="shared" si="113"/>
        <v>0</v>
      </c>
      <c r="G3470" s="2">
        <v>5.8</v>
      </c>
      <c r="I3470" s="4">
        <f t="shared" si="114"/>
        <v>0</v>
      </c>
    </row>
    <row r="3471" spans="1:9" x14ac:dyDescent="0.3">
      <c r="A3471" s="2">
        <v>2012</v>
      </c>
      <c r="B3471" s="2" t="s">
        <v>35</v>
      </c>
      <c r="C3471" s="2">
        <v>1</v>
      </c>
      <c r="D3471" s="3">
        <v>0</v>
      </c>
      <c r="F3471" s="2">
        <f t="shared" si="113"/>
        <v>0</v>
      </c>
      <c r="G3471" s="2">
        <v>9.3000000000000007</v>
      </c>
      <c r="I3471" s="4">
        <f t="shared" si="114"/>
        <v>0</v>
      </c>
    </row>
    <row r="3472" spans="1:9" x14ac:dyDescent="0.3">
      <c r="A3472" s="2">
        <v>2012</v>
      </c>
      <c r="B3472" s="2" t="s">
        <v>35</v>
      </c>
      <c r="C3472" s="2">
        <v>2</v>
      </c>
      <c r="D3472" s="3">
        <v>0</v>
      </c>
      <c r="F3472" s="2">
        <f t="shared" si="113"/>
        <v>0</v>
      </c>
      <c r="G3472" s="2">
        <v>11</v>
      </c>
      <c r="I3472" s="4">
        <f t="shared" si="114"/>
        <v>0</v>
      </c>
    </row>
    <row r="3473" spans="1:9" x14ac:dyDescent="0.3">
      <c r="A3473" s="2">
        <v>2012</v>
      </c>
      <c r="B3473" s="2" t="s">
        <v>35</v>
      </c>
      <c r="C3473" s="2">
        <v>3</v>
      </c>
      <c r="D3473" s="3">
        <v>0</v>
      </c>
      <c r="F3473" s="2">
        <f t="shared" si="113"/>
        <v>0</v>
      </c>
      <c r="G3473" s="2">
        <v>7.4</v>
      </c>
      <c r="I3473" s="4">
        <f t="shared" si="114"/>
        <v>0</v>
      </c>
    </row>
    <row r="3474" spans="1:9" x14ac:dyDescent="0.3">
      <c r="A3474" s="2">
        <v>2012</v>
      </c>
      <c r="B3474" s="2" t="s">
        <v>35</v>
      </c>
      <c r="C3474" s="2">
        <v>4</v>
      </c>
      <c r="D3474" s="3">
        <v>0</v>
      </c>
      <c r="F3474" s="2">
        <f t="shared" si="113"/>
        <v>0</v>
      </c>
      <c r="G3474" s="2">
        <v>14.7</v>
      </c>
      <c r="I3474" s="4">
        <f t="shared" si="114"/>
        <v>0</v>
      </c>
    </row>
    <row r="3475" spans="1:9" x14ac:dyDescent="0.3">
      <c r="A3475" s="2">
        <v>2012</v>
      </c>
      <c r="B3475" s="2" t="s">
        <v>35</v>
      </c>
      <c r="C3475" s="2">
        <v>5</v>
      </c>
      <c r="D3475" s="3">
        <v>0</v>
      </c>
      <c r="F3475" s="2">
        <f t="shared" si="113"/>
        <v>0</v>
      </c>
      <c r="G3475" s="2">
        <v>14.3</v>
      </c>
      <c r="I3475" s="4">
        <f t="shared" si="114"/>
        <v>0</v>
      </c>
    </row>
    <row r="3476" spans="1:9" x14ac:dyDescent="0.3">
      <c r="A3476" s="2">
        <v>2012</v>
      </c>
      <c r="B3476" s="2" t="s">
        <v>35</v>
      </c>
      <c r="C3476" s="2">
        <v>6</v>
      </c>
      <c r="D3476" s="3">
        <v>0</v>
      </c>
      <c r="F3476" s="2">
        <f t="shared" si="113"/>
        <v>0</v>
      </c>
      <c r="G3476" s="2">
        <v>8.6999999999999993</v>
      </c>
      <c r="I3476" s="4">
        <f t="shared" si="114"/>
        <v>0</v>
      </c>
    </row>
    <row r="3477" spans="1:9" x14ac:dyDescent="0.3">
      <c r="A3477" s="2">
        <v>2012</v>
      </c>
      <c r="B3477" s="2" t="s">
        <v>35</v>
      </c>
      <c r="C3477" s="2">
        <v>7</v>
      </c>
      <c r="D3477" s="3">
        <v>0</v>
      </c>
      <c r="F3477" s="2">
        <f t="shared" si="113"/>
        <v>0</v>
      </c>
      <c r="G3477" s="2">
        <v>9.5</v>
      </c>
      <c r="I3477" s="4">
        <f t="shared" si="114"/>
        <v>0</v>
      </c>
    </row>
    <row r="3478" spans="1:9" x14ac:dyDescent="0.3">
      <c r="A3478" s="2">
        <v>2012</v>
      </c>
      <c r="B3478" s="2" t="s">
        <v>35</v>
      </c>
      <c r="C3478" s="2">
        <v>8</v>
      </c>
      <c r="D3478" s="3">
        <v>0</v>
      </c>
      <c r="F3478" s="2">
        <f t="shared" si="113"/>
        <v>0</v>
      </c>
      <c r="G3478" s="2">
        <v>7.5</v>
      </c>
      <c r="I3478" s="4">
        <f t="shared" si="114"/>
        <v>0</v>
      </c>
    </row>
    <row r="3479" spans="1:9" x14ac:dyDescent="0.3">
      <c r="A3479" s="2">
        <v>2012</v>
      </c>
      <c r="B3479" s="2" t="s">
        <v>35</v>
      </c>
      <c r="C3479" s="2">
        <v>9</v>
      </c>
      <c r="D3479" s="3">
        <v>0</v>
      </c>
      <c r="F3479" s="2">
        <f t="shared" si="113"/>
        <v>0</v>
      </c>
      <c r="G3479" s="2">
        <v>7.2</v>
      </c>
      <c r="I3479" s="4">
        <f t="shared" si="114"/>
        <v>0</v>
      </c>
    </row>
    <row r="3480" spans="1:9" x14ac:dyDescent="0.3">
      <c r="A3480" s="2">
        <v>2012</v>
      </c>
      <c r="B3480" s="2" t="s">
        <v>35</v>
      </c>
      <c r="C3480" s="2">
        <v>10</v>
      </c>
      <c r="D3480" s="3">
        <v>0</v>
      </c>
      <c r="F3480" s="2">
        <f t="shared" si="113"/>
        <v>0</v>
      </c>
      <c r="G3480" s="2">
        <v>8.6999999999999993</v>
      </c>
      <c r="I3480" s="4">
        <f t="shared" si="114"/>
        <v>0</v>
      </c>
    </row>
    <row r="3481" spans="1:9" x14ac:dyDescent="0.3">
      <c r="A3481" s="2">
        <v>2012</v>
      </c>
      <c r="B3481" s="2" t="s">
        <v>35</v>
      </c>
      <c r="C3481" s="2">
        <v>11</v>
      </c>
      <c r="D3481" s="3">
        <v>0</v>
      </c>
      <c r="F3481" s="2">
        <f t="shared" si="113"/>
        <v>0</v>
      </c>
      <c r="G3481" s="2">
        <v>7.6</v>
      </c>
      <c r="I3481" s="4">
        <f t="shared" si="114"/>
        <v>0</v>
      </c>
    </row>
    <row r="3482" spans="1:9" x14ac:dyDescent="0.3">
      <c r="A3482" s="2">
        <v>2012</v>
      </c>
      <c r="B3482" s="2" t="s">
        <v>35</v>
      </c>
      <c r="C3482" s="2">
        <v>12</v>
      </c>
      <c r="D3482" s="3">
        <v>0</v>
      </c>
      <c r="F3482" s="2">
        <f t="shared" ref="F3482:F3545" si="115">D3482/432.91</f>
        <v>0</v>
      </c>
      <c r="G3482" s="2">
        <v>5.4</v>
      </c>
      <c r="I3482" s="4">
        <f t="shared" ref="I3482:I3545" si="116">F3482*$U$28</f>
        <v>0</v>
      </c>
    </row>
    <row r="3483" spans="1:9" x14ac:dyDescent="0.3">
      <c r="A3483" s="2">
        <v>2012</v>
      </c>
      <c r="B3483" s="2" t="s">
        <v>35</v>
      </c>
      <c r="C3483" s="2">
        <v>13</v>
      </c>
      <c r="D3483" s="3">
        <v>0</v>
      </c>
      <c r="F3483" s="2">
        <f t="shared" si="115"/>
        <v>0</v>
      </c>
      <c r="G3483" s="2">
        <v>6.8</v>
      </c>
      <c r="I3483" s="4">
        <f t="shared" si="116"/>
        <v>0</v>
      </c>
    </row>
    <row r="3484" spans="1:9" x14ac:dyDescent="0.3">
      <c r="A3484" s="2">
        <v>2012</v>
      </c>
      <c r="B3484" s="2" t="s">
        <v>35</v>
      </c>
      <c r="C3484" s="2">
        <v>14</v>
      </c>
      <c r="D3484" s="3">
        <v>0</v>
      </c>
      <c r="F3484" s="2">
        <f t="shared" si="115"/>
        <v>0</v>
      </c>
      <c r="G3484" s="2">
        <v>6</v>
      </c>
      <c r="I3484" s="4">
        <f t="shared" si="116"/>
        <v>0</v>
      </c>
    </row>
    <row r="3485" spans="1:9" x14ac:dyDescent="0.3">
      <c r="A3485" s="2">
        <v>2012</v>
      </c>
      <c r="B3485" s="2" t="s">
        <v>35</v>
      </c>
      <c r="C3485" s="2">
        <v>15</v>
      </c>
      <c r="D3485" s="3">
        <v>0</v>
      </c>
      <c r="F3485" s="2">
        <f t="shared" si="115"/>
        <v>0</v>
      </c>
      <c r="G3485" s="2">
        <v>8.8000000000000007</v>
      </c>
      <c r="I3485" s="4">
        <f t="shared" si="116"/>
        <v>0</v>
      </c>
    </row>
    <row r="3486" spans="1:9" x14ac:dyDescent="0.3">
      <c r="A3486" s="2">
        <v>2012</v>
      </c>
      <c r="B3486" s="2" t="s">
        <v>35</v>
      </c>
      <c r="C3486" s="2">
        <v>16</v>
      </c>
      <c r="D3486" s="3">
        <v>0</v>
      </c>
      <c r="F3486" s="2">
        <f t="shared" si="115"/>
        <v>0</v>
      </c>
      <c r="G3486" s="2">
        <v>8.1</v>
      </c>
      <c r="I3486" s="4">
        <f t="shared" si="116"/>
        <v>0</v>
      </c>
    </row>
    <row r="3487" spans="1:9" x14ac:dyDescent="0.3">
      <c r="A3487" s="2">
        <v>2012</v>
      </c>
      <c r="B3487" s="2" t="s">
        <v>35</v>
      </c>
      <c r="C3487" s="2">
        <v>17</v>
      </c>
      <c r="D3487" s="3">
        <v>0</v>
      </c>
      <c r="F3487" s="2">
        <f t="shared" si="115"/>
        <v>0</v>
      </c>
      <c r="G3487" s="2">
        <v>7.8</v>
      </c>
      <c r="I3487" s="4">
        <f t="shared" si="116"/>
        <v>0</v>
      </c>
    </row>
    <row r="3488" spans="1:9" x14ac:dyDescent="0.3">
      <c r="A3488" s="2">
        <v>2012</v>
      </c>
      <c r="B3488" s="2" t="s">
        <v>35</v>
      </c>
      <c r="C3488" s="2">
        <v>18</v>
      </c>
      <c r="D3488" s="3">
        <v>0</v>
      </c>
      <c r="F3488" s="2">
        <f t="shared" si="115"/>
        <v>0</v>
      </c>
      <c r="G3488" s="2">
        <v>6.3</v>
      </c>
      <c r="I3488" s="4">
        <f t="shared" si="116"/>
        <v>0</v>
      </c>
    </row>
    <row r="3489" spans="1:9" x14ac:dyDescent="0.3">
      <c r="A3489" s="2">
        <v>2012</v>
      </c>
      <c r="B3489" s="2" t="s">
        <v>35</v>
      </c>
      <c r="C3489" s="2">
        <v>19</v>
      </c>
      <c r="D3489" s="3">
        <v>0</v>
      </c>
      <c r="F3489" s="2">
        <f t="shared" si="115"/>
        <v>0</v>
      </c>
      <c r="G3489" s="2">
        <v>7</v>
      </c>
      <c r="I3489" s="4">
        <f t="shared" si="116"/>
        <v>0</v>
      </c>
    </row>
    <row r="3490" spans="1:9" x14ac:dyDescent="0.3">
      <c r="A3490" s="2">
        <v>2012</v>
      </c>
      <c r="B3490" s="2" t="s">
        <v>35</v>
      </c>
      <c r="C3490" s="2">
        <v>20</v>
      </c>
      <c r="D3490" s="3">
        <v>0</v>
      </c>
      <c r="F3490" s="2">
        <f t="shared" si="115"/>
        <v>0</v>
      </c>
      <c r="G3490" s="2">
        <v>8.1999999999999993</v>
      </c>
      <c r="I3490" s="4">
        <f t="shared" si="116"/>
        <v>0</v>
      </c>
    </row>
    <row r="3491" spans="1:9" x14ac:dyDescent="0.3">
      <c r="A3491" s="2">
        <v>2012</v>
      </c>
      <c r="B3491" s="2" t="s">
        <v>35</v>
      </c>
      <c r="C3491" s="2">
        <v>21</v>
      </c>
      <c r="D3491" s="3">
        <v>0</v>
      </c>
      <c r="F3491" s="2">
        <f t="shared" si="115"/>
        <v>0</v>
      </c>
      <c r="G3491" s="2">
        <v>6.5</v>
      </c>
      <c r="I3491" s="4">
        <f t="shared" si="116"/>
        <v>0</v>
      </c>
    </row>
    <row r="3492" spans="1:9" x14ac:dyDescent="0.3">
      <c r="A3492" s="2">
        <v>2012</v>
      </c>
      <c r="B3492" s="2" t="s">
        <v>35</v>
      </c>
      <c r="C3492" s="2">
        <v>22</v>
      </c>
      <c r="D3492" s="3">
        <v>0</v>
      </c>
      <c r="F3492" s="2">
        <f t="shared" si="115"/>
        <v>0</v>
      </c>
      <c r="G3492" s="2">
        <v>7</v>
      </c>
      <c r="I3492" s="4">
        <f t="shared" si="116"/>
        <v>0</v>
      </c>
    </row>
    <row r="3493" spans="1:9" x14ac:dyDescent="0.3">
      <c r="A3493" s="2">
        <v>2012</v>
      </c>
      <c r="B3493" s="2" t="s">
        <v>35</v>
      </c>
      <c r="C3493" s="2">
        <v>23</v>
      </c>
      <c r="D3493" s="3">
        <v>0</v>
      </c>
      <c r="F3493" s="2">
        <f t="shared" si="115"/>
        <v>0</v>
      </c>
      <c r="G3493" s="2">
        <v>7</v>
      </c>
      <c r="I3493" s="4">
        <f t="shared" si="116"/>
        <v>0</v>
      </c>
    </row>
    <row r="3494" spans="1:9" x14ac:dyDescent="0.3">
      <c r="A3494" s="2">
        <v>2012</v>
      </c>
      <c r="B3494" s="2" t="s">
        <v>35</v>
      </c>
      <c r="C3494" s="2">
        <v>24</v>
      </c>
      <c r="D3494" s="3">
        <v>0</v>
      </c>
      <c r="F3494" s="2">
        <f t="shared" si="115"/>
        <v>0</v>
      </c>
      <c r="G3494" s="2">
        <v>9.6999999999999993</v>
      </c>
      <c r="I3494" s="4">
        <f t="shared" si="116"/>
        <v>0</v>
      </c>
    </row>
    <row r="3495" spans="1:9" x14ac:dyDescent="0.3">
      <c r="A3495" s="2">
        <v>2012</v>
      </c>
      <c r="B3495" s="2" t="s">
        <v>35</v>
      </c>
      <c r="C3495" s="2">
        <v>25</v>
      </c>
      <c r="D3495" s="3">
        <v>0</v>
      </c>
      <c r="F3495" s="2">
        <f t="shared" si="115"/>
        <v>0</v>
      </c>
      <c r="G3495" s="2">
        <v>6.9</v>
      </c>
      <c r="I3495" s="4">
        <f t="shared" si="116"/>
        <v>0</v>
      </c>
    </row>
    <row r="3496" spans="1:9" x14ac:dyDescent="0.3">
      <c r="A3496" s="2">
        <v>2012</v>
      </c>
      <c r="B3496" s="2" t="s">
        <v>35</v>
      </c>
      <c r="C3496" s="2">
        <v>26</v>
      </c>
      <c r="D3496" s="3">
        <v>0</v>
      </c>
      <c r="F3496" s="2">
        <f t="shared" si="115"/>
        <v>0</v>
      </c>
      <c r="G3496" s="2">
        <v>8.6999999999999993</v>
      </c>
      <c r="I3496" s="4">
        <f t="shared" si="116"/>
        <v>0</v>
      </c>
    </row>
    <row r="3497" spans="1:9" x14ac:dyDescent="0.3">
      <c r="A3497" s="2">
        <v>2012</v>
      </c>
      <c r="B3497" s="2" t="s">
        <v>35</v>
      </c>
      <c r="C3497" s="2">
        <v>27</v>
      </c>
      <c r="D3497" s="3">
        <v>0</v>
      </c>
      <c r="F3497" s="2">
        <f t="shared" si="115"/>
        <v>0</v>
      </c>
      <c r="G3497" s="2">
        <v>9.3000000000000007</v>
      </c>
      <c r="I3497" s="4">
        <f t="shared" si="116"/>
        <v>0</v>
      </c>
    </row>
    <row r="3498" spans="1:9" x14ac:dyDescent="0.3">
      <c r="A3498" s="2">
        <v>2012</v>
      </c>
      <c r="B3498" s="2" t="s">
        <v>35</v>
      </c>
      <c r="C3498" s="2">
        <v>28</v>
      </c>
      <c r="D3498" s="3">
        <v>0</v>
      </c>
      <c r="F3498" s="2">
        <f t="shared" si="115"/>
        <v>0</v>
      </c>
      <c r="G3498" s="2">
        <v>7.6</v>
      </c>
      <c r="I3498" s="4">
        <f t="shared" si="116"/>
        <v>0</v>
      </c>
    </row>
    <row r="3499" spans="1:9" x14ac:dyDescent="0.3">
      <c r="A3499" s="2">
        <v>2012</v>
      </c>
      <c r="B3499" s="2" t="s">
        <v>35</v>
      </c>
      <c r="C3499" s="2">
        <v>29</v>
      </c>
      <c r="D3499" s="3">
        <v>0</v>
      </c>
      <c r="F3499" s="2">
        <f t="shared" si="115"/>
        <v>0</v>
      </c>
      <c r="G3499" s="2">
        <v>8.5</v>
      </c>
      <c r="I3499" s="4">
        <f t="shared" si="116"/>
        <v>0</v>
      </c>
    </row>
    <row r="3500" spans="1:9" x14ac:dyDescent="0.3">
      <c r="A3500" s="2">
        <v>2012</v>
      </c>
      <c r="B3500" s="2" t="s">
        <v>35</v>
      </c>
      <c r="C3500" s="2">
        <v>30</v>
      </c>
      <c r="D3500" s="3">
        <v>0</v>
      </c>
      <c r="F3500" s="2">
        <f t="shared" si="115"/>
        <v>0</v>
      </c>
      <c r="G3500" s="2">
        <v>9</v>
      </c>
      <c r="I3500" s="4">
        <f t="shared" si="116"/>
        <v>0</v>
      </c>
    </row>
    <row r="3501" spans="1:9" x14ac:dyDescent="0.3">
      <c r="A3501" s="2">
        <v>2012</v>
      </c>
      <c r="B3501" s="2" t="s">
        <v>35</v>
      </c>
      <c r="C3501" s="2">
        <v>31</v>
      </c>
      <c r="D3501" s="3">
        <v>0</v>
      </c>
      <c r="F3501" s="2">
        <f t="shared" si="115"/>
        <v>0</v>
      </c>
      <c r="G3501" s="2">
        <v>8.8000000000000007</v>
      </c>
      <c r="I3501" s="4">
        <f t="shared" si="116"/>
        <v>0</v>
      </c>
    </row>
    <row r="3502" spans="1:9" x14ac:dyDescent="0.3">
      <c r="A3502" s="2">
        <v>2012</v>
      </c>
      <c r="B3502" s="2" t="s">
        <v>36</v>
      </c>
      <c r="C3502" s="2">
        <v>1</v>
      </c>
      <c r="D3502" s="3">
        <v>0</v>
      </c>
      <c r="F3502" s="2">
        <f t="shared" si="115"/>
        <v>0</v>
      </c>
      <c r="G3502" s="2">
        <v>9.6</v>
      </c>
      <c r="I3502" s="4">
        <f t="shared" si="116"/>
        <v>0</v>
      </c>
    </row>
    <row r="3503" spans="1:9" x14ac:dyDescent="0.3">
      <c r="A3503" s="2">
        <v>2012</v>
      </c>
      <c r="B3503" s="2" t="s">
        <v>36</v>
      </c>
      <c r="C3503" s="2">
        <v>2</v>
      </c>
      <c r="D3503" s="3">
        <v>0</v>
      </c>
      <c r="F3503" s="2">
        <f t="shared" si="115"/>
        <v>0</v>
      </c>
      <c r="G3503" s="2">
        <v>10.9</v>
      </c>
      <c r="I3503" s="4">
        <f t="shared" si="116"/>
        <v>0</v>
      </c>
    </row>
    <row r="3504" spans="1:9" x14ac:dyDescent="0.3">
      <c r="A3504" s="2">
        <v>2012</v>
      </c>
      <c r="B3504" s="2" t="s">
        <v>36</v>
      </c>
      <c r="C3504" s="2">
        <v>3</v>
      </c>
      <c r="D3504" s="3">
        <v>0</v>
      </c>
      <c r="F3504" s="2">
        <f t="shared" si="115"/>
        <v>0</v>
      </c>
      <c r="G3504" s="2">
        <v>8.4</v>
      </c>
      <c r="I3504" s="4">
        <f t="shared" si="116"/>
        <v>0</v>
      </c>
    </row>
    <row r="3505" spans="1:9" x14ac:dyDescent="0.3">
      <c r="A3505" s="2">
        <v>2012</v>
      </c>
      <c r="B3505" s="2" t="s">
        <v>36</v>
      </c>
      <c r="C3505" s="2">
        <v>4</v>
      </c>
      <c r="D3505" s="3">
        <v>0</v>
      </c>
      <c r="F3505" s="2">
        <f t="shared" si="115"/>
        <v>0</v>
      </c>
      <c r="G3505" s="2">
        <v>6.9</v>
      </c>
      <c r="I3505" s="4">
        <f t="shared" si="116"/>
        <v>0</v>
      </c>
    </row>
    <row r="3506" spans="1:9" x14ac:dyDescent="0.3">
      <c r="A3506" s="2">
        <v>2012</v>
      </c>
      <c r="B3506" s="2" t="s">
        <v>36</v>
      </c>
      <c r="C3506" s="2">
        <v>5</v>
      </c>
      <c r="D3506" s="3">
        <v>0</v>
      </c>
      <c r="F3506" s="2">
        <f t="shared" si="115"/>
        <v>0</v>
      </c>
      <c r="G3506" s="2">
        <v>12.9</v>
      </c>
      <c r="I3506" s="4">
        <f t="shared" si="116"/>
        <v>0</v>
      </c>
    </row>
    <row r="3507" spans="1:9" x14ac:dyDescent="0.3">
      <c r="A3507" s="2">
        <v>2012</v>
      </c>
      <c r="B3507" s="2" t="s">
        <v>36</v>
      </c>
      <c r="C3507" s="2">
        <v>6</v>
      </c>
      <c r="D3507" s="3">
        <v>0</v>
      </c>
      <c r="F3507" s="2">
        <f t="shared" si="115"/>
        <v>0</v>
      </c>
      <c r="G3507" s="2">
        <v>8.8000000000000007</v>
      </c>
      <c r="I3507" s="4">
        <f t="shared" si="116"/>
        <v>0</v>
      </c>
    </row>
    <row r="3508" spans="1:9" x14ac:dyDescent="0.3">
      <c r="A3508" s="2">
        <v>2012</v>
      </c>
      <c r="B3508" s="2" t="s">
        <v>36</v>
      </c>
      <c r="C3508" s="2">
        <v>7</v>
      </c>
      <c r="D3508" s="3">
        <v>0</v>
      </c>
      <c r="F3508" s="2">
        <f t="shared" si="115"/>
        <v>0</v>
      </c>
      <c r="G3508" s="2">
        <v>6</v>
      </c>
      <c r="I3508" s="4">
        <f t="shared" si="116"/>
        <v>0</v>
      </c>
    </row>
    <row r="3509" spans="1:9" x14ac:dyDescent="0.3">
      <c r="A3509" s="2">
        <v>2012</v>
      </c>
      <c r="B3509" s="2" t="s">
        <v>36</v>
      </c>
      <c r="C3509" s="2">
        <v>8</v>
      </c>
      <c r="D3509" s="3">
        <v>0</v>
      </c>
      <c r="F3509" s="2">
        <f t="shared" si="115"/>
        <v>0</v>
      </c>
      <c r="G3509" s="2">
        <v>7</v>
      </c>
      <c r="I3509" s="4">
        <f t="shared" si="116"/>
        <v>0</v>
      </c>
    </row>
    <row r="3510" spans="1:9" x14ac:dyDescent="0.3">
      <c r="A3510" s="2">
        <v>2012</v>
      </c>
      <c r="B3510" s="2" t="s">
        <v>36</v>
      </c>
      <c r="C3510" s="2">
        <v>9</v>
      </c>
      <c r="D3510" s="3">
        <v>0</v>
      </c>
      <c r="F3510" s="2">
        <f t="shared" si="115"/>
        <v>0</v>
      </c>
      <c r="G3510" s="2">
        <v>6.7</v>
      </c>
      <c r="I3510" s="4">
        <f t="shared" si="116"/>
        <v>0</v>
      </c>
    </row>
    <row r="3511" spans="1:9" x14ac:dyDescent="0.3">
      <c r="A3511" s="2">
        <v>2012</v>
      </c>
      <c r="B3511" s="2" t="s">
        <v>36</v>
      </c>
      <c r="C3511" s="2">
        <v>10</v>
      </c>
      <c r="D3511" s="3">
        <v>0</v>
      </c>
      <c r="F3511" s="2">
        <f t="shared" si="115"/>
        <v>0</v>
      </c>
      <c r="G3511" s="2">
        <v>9.6</v>
      </c>
      <c r="I3511" s="4">
        <f t="shared" si="116"/>
        <v>0</v>
      </c>
    </row>
    <row r="3512" spans="1:9" x14ac:dyDescent="0.3">
      <c r="A3512" s="2">
        <v>2012</v>
      </c>
      <c r="B3512" s="2" t="s">
        <v>36</v>
      </c>
      <c r="C3512" s="2">
        <v>11</v>
      </c>
      <c r="D3512" s="3">
        <v>0</v>
      </c>
      <c r="F3512" s="2">
        <f t="shared" si="115"/>
        <v>0</v>
      </c>
      <c r="G3512" s="2">
        <v>9.4</v>
      </c>
      <c r="I3512" s="4">
        <f t="shared" si="116"/>
        <v>0</v>
      </c>
    </row>
    <row r="3513" spans="1:9" x14ac:dyDescent="0.3">
      <c r="A3513" s="2">
        <v>2012</v>
      </c>
      <c r="B3513" s="2" t="s">
        <v>36</v>
      </c>
      <c r="C3513" s="2">
        <v>12</v>
      </c>
      <c r="D3513" s="3">
        <v>0</v>
      </c>
      <c r="F3513" s="2">
        <f t="shared" si="115"/>
        <v>0</v>
      </c>
      <c r="G3513" s="2">
        <v>6.1</v>
      </c>
      <c r="I3513" s="4">
        <f t="shared" si="116"/>
        <v>0</v>
      </c>
    </row>
    <row r="3514" spans="1:9" x14ac:dyDescent="0.3">
      <c r="A3514" s="2">
        <v>2012</v>
      </c>
      <c r="B3514" s="2" t="s">
        <v>36</v>
      </c>
      <c r="C3514" s="2">
        <v>13</v>
      </c>
      <c r="D3514" s="3">
        <v>0</v>
      </c>
      <c r="F3514" s="2">
        <f t="shared" si="115"/>
        <v>0</v>
      </c>
      <c r="G3514" s="2">
        <v>6.4</v>
      </c>
      <c r="I3514" s="4">
        <f t="shared" si="116"/>
        <v>0</v>
      </c>
    </row>
    <row r="3515" spans="1:9" x14ac:dyDescent="0.3">
      <c r="A3515" s="2">
        <v>2012</v>
      </c>
      <c r="B3515" s="2" t="s">
        <v>36</v>
      </c>
      <c r="C3515" s="2">
        <v>14</v>
      </c>
      <c r="D3515" s="3">
        <v>0</v>
      </c>
      <c r="F3515" s="2">
        <f t="shared" si="115"/>
        <v>0</v>
      </c>
      <c r="G3515" s="2">
        <v>6.9</v>
      </c>
      <c r="I3515" s="4">
        <f t="shared" si="116"/>
        <v>0</v>
      </c>
    </row>
    <row r="3516" spans="1:9" x14ac:dyDescent="0.3">
      <c r="A3516" s="2">
        <v>2012</v>
      </c>
      <c r="B3516" s="2" t="s">
        <v>36</v>
      </c>
      <c r="C3516" s="2">
        <v>15</v>
      </c>
      <c r="D3516" s="3">
        <v>0</v>
      </c>
      <c r="F3516" s="2">
        <f t="shared" si="115"/>
        <v>0</v>
      </c>
      <c r="G3516" s="2">
        <v>8.5</v>
      </c>
      <c r="I3516" s="4">
        <f t="shared" si="116"/>
        <v>0</v>
      </c>
    </row>
    <row r="3517" spans="1:9" x14ac:dyDescent="0.3">
      <c r="A3517" s="2">
        <v>2012</v>
      </c>
      <c r="B3517" s="2" t="s">
        <v>36</v>
      </c>
      <c r="C3517" s="2">
        <v>16</v>
      </c>
      <c r="D3517" s="3">
        <v>0</v>
      </c>
      <c r="F3517" s="2">
        <f t="shared" si="115"/>
        <v>0</v>
      </c>
      <c r="G3517" s="2">
        <v>8.8000000000000007</v>
      </c>
      <c r="I3517" s="4">
        <f t="shared" si="116"/>
        <v>0</v>
      </c>
    </row>
    <row r="3518" spans="1:9" x14ac:dyDescent="0.3">
      <c r="A3518" s="2">
        <v>2012</v>
      </c>
      <c r="B3518" s="2" t="s">
        <v>36</v>
      </c>
      <c r="C3518" s="2">
        <v>17</v>
      </c>
      <c r="D3518" s="3">
        <v>0</v>
      </c>
      <c r="F3518" s="2">
        <f t="shared" si="115"/>
        <v>0</v>
      </c>
      <c r="G3518" s="2">
        <v>6.3</v>
      </c>
      <c r="I3518" s="4">
        <f t="shared" si="116"/>
        <v>0</v>
      </c>
    </row>
    <row r="3519" spans="1:9" x14ac:dyDescent="0.3">
      <c r="A3519" s="2">
        <v>2012</v>
      </c>
      <c r="B3519" s="2" t="s">
        <v>36</v>
      </c>
      <c r="C3519" s="2">
        <v>18</v>
      </c>
      <c r="D3519" s="3">
        <v>0</v>
      </c>
      <c r="F3519" s="2">
        <f t="shared" si="115"/>
        <v>0</v>
      </c>
      <c r="G3519" s="2">
        <v>6.3</v>
      </c>
      <c r="I3519" s="4">
        <f t="shared" si="116"/>
        <v>0</v>
      </c>
    </row>
    <row r="3520" spans="1:9" x14ac:dyDescent="0.3">
      <c r="A3520" s="2">
        <v>2012</v>
      </c>
      <c r="B3520" s="2" t="s">
        <v>36</v>
      </c>
      <c r="C3520" s="2">
        <v>19</v>
      </c>
      <c r="D3520" s="3">
        <v>0</v>
      </c>
      <c r="F3520" s="2">
        <f t="shared" si="115"/>
        <v>0</v>
      </c>
      <c r="G3520" s="2">
        <v>10.199999999999999</v>
      </c>
      <c r="I3520" s="4">
        <f t="shared" si="116"/>
        <v>0</v>
      </c>
    </row>
    <row r="3521" spans="1:9" x14ac:dyDescent="0.3">
      <c r="A3521" s="2">
        <v>2012</v>
      </c>
      <c r="B3521" s="2" t="s">
        <v>36</v>
      </c>
      <c r="C3521" s="2">
        <v>20</v>
      </c>
      <c r="D3521" s="3">
        <v>0</v>
      </c>
      <c r="F3521" s="2">
        <f t="shared" si="115"/>
        <v>0</v>
      </c>
      <c r="G3521" s="2">
        <v>5.8</v>
      </c>
      <c r="I3521" s="4">
        <f t="shared" si="116"/>
        <v>0</v>
      </c>
    </row>
    <row r="3522" spans="1:9" x14ac:dyDescent="0.3">
      <c r="A3522" s="2">
        <v>2012</v>
      </c>
      <c r="B3522" s="2" t="s">
        <v>36</v>
      </c>
      <c r="C3522" s="2">
        <v>21</v>
      </c>
      <c r="D3522" s="3">
        <v>0</v>
      </c>
      <c r="F3522" s="2">
        <f t="shared" si="115"/>
        <v>0</v>
      </c>
      <c r="G3522" s="2">
        <v>8.1</v>
      </c>
      <c r="I3522" s="4">
        <f t="shared" si="116"/>
        <v>0</v>
      </c>
    </row>
    <row r="3523" spans="1:9" x14ac:dyDescent="0.3">
      <c r="A3523" s="2">
        <v>2012</v>
      </c>
      <c r="B3523" s="2" t="s">
        <v>36</v>
      </c>
      <c r="C3523" s="2">
        <v>22</v>
      </c>
      <c r="D3523" s="3">
        <v>0</v>
      </c>
      <c r="F3523" s="2">
        <f t="shared" si="115"/>
        <v>0</v>
      </c>
      <c r="G3523" s="2">
        <v>5.5</v>
      </c>
      <c r="I3523" s="4">
        <f t="shared" si="116"/>
        <v>0</v>
      </c>
    </row>
    <row r="3524" spans="1:9" x14ac:dyDescent="0.3">
      <c r="A3524" s="2">
        <v>2012</v>
      </c>
      <c r="B3524" s="2" t="s">
        <v>36</v>
      </c>
      <c r="C3524" s="2">
        <v>23</v>
      </c>
      <c r="D3524" s="3">
        <v>0</v>
      </c>
      <c r="F3524" s="2">
        <f t="shared" si="115"/>
        <v>0</v>
      </c>
      <c r="G3524" s="2">
        <v>5.5</v>
      </c>
      <c r="I3524" s="4">
        <f t="shared" si="116"/>
        <v>0</v>
      </c>
    </row>
    <row r="3525" spans="1:9" x14ac:dyDescent="0.3">
      <c r="A3525" s="2">
        <v>2012</v>
      </c>
      <c r="B3525" s="2" t="s">
        <v>36</v>
      </c>
      <c r="C3525" s="2">
        <v>24</v>
      </c>
      <c r="D3525" s="3">
        <v>0</v>
      </c>
      <c r="F3525" s="2">
        <f t="shared" si="115"/>
        <v>0</v>
      </c>
      <c r="G3525" s="2">
        <v>5.5</v>
      </c>
      <c r="I3525" s="4">
        <f t="shared" si="116"/>
        <v>0</v>
      </c>
    </row>
    <row r="3526" spans="1:9" x14ac:dyDescent="0.3">
      <c r="A3526" s="2">
        <v>2012</v>
      </c>
      <c r="B3526" s="2" t="s">
        <v>36</v>
      </c>
      <c r="C3526" s="2">
        <v>25</v>
      </c>
      <c r="D3526" s="3">
        <v>0</v>
      </c>
      <c r="F3526" s="2">
        <f t="shared" si="115"/>
        <v>0</v>
      </c>
      <c r="G3526" s="2">
        <v>4.5</v>
      </c>
      <c r="I3526" s="4">
        <f t="shared" si="116"/>
        <v>0</v>
      </c>
    </row>
    <row r="3527" spans="1:9" x14ac:dyDescent="0.3">
      <c r="A3527" s="2">
        <v>2012</v>
      </c>
      <c r="B3527" s="2" t="s">
        <v>36</v>
      </c>
      <c r="C3527" s="2">
        <v>26</v>
      </c>
      <c r="D3527" s="3">
        <v>0</v>
      </c>
      <c r="F3527" s="2">
        <f t="shared" si="115"/>
        <v>0</v>
      </c>
      <c r="G3527" s="2">
        <v>6.2</v>
      </c>
      <c r="I3527" s="4">
        <f t="shared" si="116"/>
        <v>0</v>
      </c>
    </row>
    <row r="3528" spans="1:9" x14ac:dyDescent="0.3">
      <c r="A3528" s="2">
        <v>2012</v>
      </c>
      <c r="B3528" s="2" t="s">
        <v>36</v>
      </c>
      <c r="C3528" s="2">
        <v>27</v>
      </c>
      <c r="D3528" s="3">
        <v>0</v>
      </c>
      <c r="F3528" s="2">
        <f t="shared" si="115"/>
        <v>0</v>
      </c>
      <c r="G3528" s="2">
        <v>5.7</v>
      </c>
      <c r="I3528" s="4">
        <f t="shared" si="116"/>
        <v>0</v>
      </c>
    </row>
    <row r="3529" spans="1:9" x14ac:dyDescent="0.3">
      <c r="A3529" s="2">
        <v>2012</v>
      </c>
      <c r="B3529" s="2" t="s">
        <v>36</v>
      </c>
      <c r="C3529" s="2">
        <v>28</v>
      </c>
      <c r="D3529" s="3">
        <v>0</v>
      </c>
      <c r="F3529" s="2">
        <f t="shared" si="115"/>
        <v>0</v>
      </c>
      <c r="G3529" s="2">
        <v>6.8</v>
      </c>
      <c r="I3529" s="4">
        <f t="shared" si="116"/>
        <v>0</v>
      </c>
    </row>
    <row r="3530" spans="1:9" x14ac:dyDescent="0.3">
      <c r="A3530" s="2">
        <v>2012</v>
      </c>
      <c r="B3530" s="2" t="s">
        <v>36</v>
      </c>
      <c r="C3530" s="2">
        <v>29</v>
      </c>
      <c r="D3530" s="3">
        <v>0</v>
      </c>
      <c r="F3530" s="2">
        <f t="shared" si="115"/>
        <v>0</v>
      </c>
      <c r="G3530" s="2">
        <v>4.4000000000000004</v>
      </c>
      <c r="I3530" s="4">
        <f t="shared" si="116"/>
        <v>0</v>
      </c>
    </row>
    <row r="3531" spans="1:9" x14ac:dyDescent="0.3">
      <c r="A3531" s="2">
        <v>2012</v>
      </c>
      <c r="B3531" s="2" t="s">
        <v>36</v>
      </c>
      <c r="C3531" s="2">
        <v>30</v>
      </c>
      <c r="D3531" s="3">
        <v>0</v>
      </c>
      <c r="F3531" s="2">
        <f t="shared" si="115"/>
        <v>0</v>
      </c>
      <c r="G3531" s="2">
        <v>8.6</v>
      </c>
      <c r="I3531" s="4">
        <f t="shared" si="116"/>
        <v>0</v>
      </c>
    </row>
    <row r="3532" spans="1:9" x14ac:dyDescent="0.3">
      <c r="A3532" s="2">
        <v>2012</v>
      </c>
      <c r="B3532" s="2" t="s">
        <v>36</v>
      </c>
      <c r="C3532" s="2">
        <v>31</v>
      </c>
      <c r="D3532" s="3">
        <v>0</v>
      </c>
      <c r="F3532" s="2">
        <f t="shared" si="115"/>
        <v>0</v>
      </c>
      <c r="G3532" s="2">
        <v>12.3</v>
      </c>
      <c r="I3532" s="4">
        <f t="shared" si="116"/>
        <v>0</v>
      </c>
    </row>
    <row r="3533" spans="1:9" x14ac:dyDescent="0.3">
      <c r="A3533" s="2">
        <v>2012</v>
      </c>
      <c r="B3533" s="2" t="s">
        <v>37</v>
      </c>
      <c r="C3533" s="2">
        <v>1</v>
      </c>
      <c r="D3533" s="3">
        <v>0</v>
      </c>
      <c r="F3533" s="2">
        <f t="shared" si="115"/>
        <v>0</v>
      </c>
      <c r="G3533" s="2">
        <v>12.8</v>
      </c>
      <c r="I3533" s="4">
        <f t="shared" si="116"/>
        <v>0</v>
      </c>
    </row>
    <row r="3534" spans="1:9" x14ac:dyDescent="0.3">
      <c r="A3534" s="2">
        <v>2012</v>
      </c>
      <c r="B3534" s="2" t="s">
        <v>37</v>
      </c>
      <c r="C3534" s="2">
        <v>2</v>
      </c>
      <c r="D3534" s="3">
        <v>0</v>
      </c>
      <c r="F3534" s="2">
        <f t="shared" si="115"/>
        <v>0</v>
      </c>
      <c r="G3534" s="2">
        <v>5.9</v>
      </c>
      <c r="I3534" s="4">
        <f t="shared" si="116"/>
        <v>0</v>
      </c>
    </row>
    <row r="3535" spans="1:9" x14ac:dyDescent="0.3">
      <c r="A3535" s="2">
        <v>2012</v>
      </c>
      <c r="B3535" s="2" t="s">
        <v>37</v>
      </c>
      <c r="C3535" s="2">
        <v>3</v>
      </c>
      <c r="D3535" s="3">
        <v>0</v>
      </c>
      <c r="F3535" s="2">
        <f t="shared" si="115"/>
        <v>0</v>
      </c>
      <c r="G3535" s="2">
        <v>5.9</v>
      </c>
      <c r="I3535" s="4">
        <f t="shared" si="116"/>
        <v>0</v>
      </c>
    </row>
    <row r="3536" spans="1:9" x14ac:dyDescent="0.3">
      <c r="A3536" s="2">
        <v>2012</v>
      </c>
      <c r="B3536" s="2" t="s">
        <v>37</v>
      </c>
      <c r="C3536" s="2">
        <v>4</v>
      </c>
      <c r="D3536" s="3">
        <v>0</v>
      </c>
      <c r="F3536" s="2">
        <f t="shared" si="115"/>
        <v>0</v>
      </c>
      <c r="G3536" s="2">
        <v>8.1999999999999993</v>
      </c>
      <c r="I3536" s="4">
        <f t="shared" si="116"/>
        <v>0</v>
      </c>
    </row>
    <row r="3537" spans="1:9" x14ac:dyDescent="0.3">
      <c r="A3537" s="2">
        <v>2012</v>
      </c>
      <c r="B3537" s="2" t="s">
        <v>37</v>
      </c>
      <c r="C3537" s="2">
        <v>5</v>
      </c>
      <c r="D3537" s="3">
        <v>0</v>
      </c>
      <c r="F3537" s="2">
        <f t="shared" si="115"/>
        <v>0</v>
      </c>
      <c r="G3537" s="2">
        <v>5.8</v>
      </c>
      <c r="I3537" s="4">
        <f t="shared" si="116"/>
        <v>0</v>
      </c>
    </row>
    <row r="3538" spans="1:9" x14ac:dyDescent="0.3">
      <c r="A3538" s="2">
        <v>2012</v>
      </c>
      <c r="B3538" s="2" t="s">
        <v>37</v>
      </c>
      <c r="C3538" s="2">
        <v>6</v>
      </c>
      <c r="D3538" s="3">
        <v>0</v>
      </c>
      <c r="F3538" s="2">
        <f t="shared" si="115"/>
        <v>0</v>
      </c>
      <c r="G3538" s="2">
        <v>4.2</v>
      </c>
      <c r="I3538" s="4">
        <f t="shared" si="116"/>
        <v>0</v>
      </c>
    </row>
    <row r="3539" spans="1:9" x14ac:dyDescent="0.3">
      <c r="A3539" s="2">
        <v>2012</v>
      </c>
      <c r="B3539" s="2" t="s">
        <v>37</v>
      </c>
      <c r="C3539" s="2">
        <v>7</v>
      </c>
      <c r="D3539" s="3">
        <v>0</v>
      </c>
      <c r="F3539" s="2">
        <f t="shared" si="115"/>
        <v>0</v>
      </c>
      <c r="G3539" s="2">
        <v>4</v>
      </c>
      <c r="I3539" s="4">
        <f t="shared" si="116"/>
        <v>0</v>
      </c>
    </row>
    <row r="3540" spans="1:9" x14ac:dyDescent="0.3">
      <c r="A3540" s="2">
        <v>2012</v>
      </c>
      <c r="B3540" s="2" t="s">
        <v>37</v>
      </c>
      <c r="C3540" s="2">
        <v>8</v>
      </c>
      <c r="D3540" s="3">
        <v>0</v>
      </c>
      <c r="F3540" s="2">
        <f t="shared" si="115"/>
        <v>0</v>
      </c>
      <c r="G3540" s="2">
        <v>5.4</v>
      </c>
      <c r="I3540" s="4">
        <f t="shared" si="116"/>
        <v>0</v>
      </c>
    </row>
    <row r="3541" spans="1:9" x14ac:dyDescent="0.3">
      <c r="A3541" s="2">
        <v>2012</v>
      </c>
      <c r="B3541" s="2" t="s">
        <v>37</v>
      </c>
      <c r="C3541" s="2">
        <v>9</v>
      </c>
      <c r="D3541" s="3">
        <v>0</v>
      </c>
      <c r="F3541" s="2">
        <f t="shared" si="115"/>
        <v>0</v>
      </c>
      <c r="G3541" s="2">
        <v>5.7</v>
      </c>
      <c r="I3541" s="4">
        <f t="shared" si="116"/>
        <v>0</v>
      </c>
    </row>
    <row r="3542" spans="1:9" x14ac:dyDescent="0.3">
      <c r="A3542" s="2">
        <v>2012</v>
      </c>
      <c r="B3542" s="2" t="s">
        <v>37</v>
      </c>
      <c r="C3542" s="2">
        <v>10</v>
      </c>
      <c r="D3542" s="3">
        <v>0</v>
      </c>
      <c r="F3542" s="2">
        <f t="shared" si="115"/>
        <v>0</v>
      </c>
      <c r="G3542" s="2">
        <v>7.7</v>
      </c>
      <c r="I3542" s="4">
        <f t="shared" si="116"/>
        <v>0</v>
      </c>
    </row>
    <row r="3543" spans="1:9" x14ac:dyDescent="0.3">
      <c r="A3543" s="2">
        <v>2012</v>
      </c>
      <c r="B3543" s="2" t="s">
        <v>37</v>
      </c>
      <c r="C3543" s="2">
        <v>11</v>
      </c>
      <c r="D3543" s="3">
        <v>0</v>
      </c>
      <c r="F3543" s="2">
        <f t="shared" si="115"/>
        <v>0</v>
      </c>
      <c r="G3543" s="2">
        <v>9.6999999999999993</v>
      </c>
      <c r="I3543" s="4">
        <f t="shared" si="116"/>
        <v>0</v>
      </c>
    </row>
    <row r="3544" spans="1:9" x14ac:dyDescent="0.3">
      <c r="A3544" s="2">
        <v>2012</v>
      </c>
      <c r="B3544" s="2" t="s">
        <v>37</v>
      </c>
      <c r="C3544" s="2">
        <v>12</v>
      </c>
      <c r="D3544" s="3">
        <v>0</v>
      </c>
      <c r="F3544" s="2">
        <f t="shared" si="115"/>
        <v>0</v>
      </c>
      <c r="G3544" s="2">
        <v>9.9</v>
      </c>
      <c r="I3544" s="4">
        <f t="shared" si="116"/>
        <v>0</v>
      </c>
    </row>
    <row r="3545" spans="1:9" x14ac:dyDescent="0.3">
      <c r="A3545" s="2">
        <v>2012</v>
      </c>
      <c r="B3545" s="2" t="s">
        <v>37</v>
      </c>
      <c r="C3545" s="2">
        <v>13</v>
      </c>
      <c r="D3545" s="3">
        <v>0</v>
      </c>
      <c r="F3545" s="2">
        <f t="shared" si="115"/>
        <v>0</v>
      </c>
      <c r="G3545" s="2">
        <v>6.4</v>
      </c>
      <c r="I3545" s="4">
        <f t="shared" si="116"/>
        <v>0</v>
      </c>
    </row>
    <row r="3546" spans="1:9" x14ac:dyDescent="0.3">
      <c r="A3546" s="2">
        <v>2012</v>
      </c>
      <c r="B3546" s="2" t="s">
        <v>37</v>
      </c>
      <c r="C3546" s="2">
        <v>14</v>
      </c>
      <c r="D3546" s="3">
        <v>0</v>
      </c>
      <c r="F3546" s="2">
        <f t="shared" ref="F3546:F3609" si="117">D3546/432.91</f>
        <v>0</v>
      </c>
      <c r="G3546" s="2">
        <v>4.3</v>
      </c>
      <c r="I3546" s="4">
        <f t="shared" ref="I3546:I3609" si="118">F3546*$U$28</f>
        <v>0</v>
      </c>
    </row>
    <row r="3547" spans="1:9" x14ac:dyDescent="0.3">
      <c r="A3547" s="2">
        <v>2012</v>
      </c>
      <c r="B3547" s="2" t="s">
        <v>37</v>
      </c>
      <c r="C3547" s="2">
        <v>15</v>
      </c>
      <c r="D3547" s="3">
        <v>0</v>
      </c>
      <c r="F3547" s="2">
        <f t="shared" si="117"/>
        <v>0</v>
      </c>
      <c r="G3547" s="2">
        <v>5</v>
      </c>
      <c r="I3547" s="4">
        <f t="shared" si="118"/>
        <v>0</v>
      </c>
    </row>
    <row r="3548" spans="1:9" x14ac:dyDescent="0.3">
      <c r="A3548" s="2">
        <v>2012</v>
      </c>
      <c r="B3548" s="2" t="s">
        <v>37</v>
      </c>
      <c r="C3548" s="2">
        <v>16</v>
      </c>
      <c r="D3548" s="3">
        <v>0</v>
      </c>
      <c r="F3548" s="2">
        <f t="shared" si="117"/>
        <v>0</v>
      </c>
      <c r="G3548" s="2">
        <v>5.0999999999999996</v>
      </c>
      <c r="I3548" s="4">
        <f t="shared" si="118"/>
        <v>0</v>
      </c>
    </row>
    <row r="3549" spans="1:9" x14ac:dyDescent="0.3">
      <c r="A3549" s="2">
        <v>2012</v>
      </c>
      <c r="B3549" s="2" t="s">
        <v>37</v>
      </c>
      <c r="C3549" s="2">
        <v>17</v>
      </c>
      <c r="D3549" s="3">
        <v>0</v>
      </c>
      <c r="F3549" s="2">
        <f t="shared" si="117"/>
        <v>0</v>
      </c>
      <c r="G3549" s="2">
        <v>4.3</v>
      </c>
      <c r="I3549" s="4">
        <f t="shared" si="118"/>
        <v>0</v>
      </c>
    </row>
    <row r="3550" spans="1:9" x14ac:dyDescent="0.3">
      <c r="A3550" s="2">
        <v>2012</v>
      </c>
      <c r="B3550" s="2" t="s">
        <v>37</v>
      </c>
      <c r="C3550" s="2">
        <v>18</v>
      </c>
      <c r="D3550" s="3">
        <v>0</v>
      </c>
      <c r="F3550" s="2">
        <f t="shared" si="117"/>
        <v>0</v>
      </c>
      <c r="G3550" s="2">
        <v>3.7</v>
      </c>
      <c r="I3550" s="4">
        <f t="shared" si="118"/>
        <v>0</v>
      </c>
    </row>
    <row r="3551" spans="1:9" x14ac:dyDescent="0.3">
      <c r="A3551" s="2">
        <v>2012</v>
      </c>
      <c r="B3551" s="2" t="s">
        <v>37</v>
      </c>
      <c r="C3551" s="2">
        <v>19</v>
      </c>
      <c r="D3551" s="3">
        <v>0</v>
      </c>
      <c r="F3551" s="2">
        <f t="shared" si="117"/>
        <v>0</v>
      </c>
      <c r="G3551" s="2">
        <v>5.2</v>
      </c>
      <c r="I3551" s="4">
        <f t="shared" si="118"/>
        <v>0</v>
      </c>
    </row>
    <row r="3552" spans="1:9" x14ac:dyDescent="0.3">
      <c r="A3552" s="2">
        <v>2012</v>
      </c>
      <c r="B3552" s="2" t="s">
        <v>37</v>
      </c>
      <c r="C3552" s="2">
        <v>20</v>
      </c>
      <c r="D3552" s="3">
        <v>0</v>
      </c>
      <c r="F3552" s="2">
        <f t="shared" si="117"/>
        <v>0</v>
      </c>
      <c r="G3552" s="2">
        <v>4.7</v>
      </c>
      <c r="I3552" s="4">
        <f t="shared" si="118"/>
        <v>0</v>
      </c>
    </row>
    <row r="3553" spans="1:9" x14ac:dyDescent="0.3">
      <c r="A3553" s="2">
        <v>2012</v>
      </c>
      <c r="B3553" s="2" t="s">
        <v>37</v>
      </c>
      <c r="C3553" s="2">
        <v>21</v>
      </c>
      <c r="D3553" s="3">
        <v>0</v>
      </c>
      <c r="F3553" s="2">
        <f t="shared" si="117"/>
        <v>0</v>
      </c>
      <c r="G3553" s="2">
        <v>4.9000000000000004</v>
      </c>
      <c r="I3553" s="4">
        <f t="shared" si="118"/>
        <v>0</v>
      </c>
    </row>
    <row r="3554" spans="1:9" x14ac:dyDescent="0.3">
      <c r="A3554" s="2">
        <v>2012</v>
      </c>
      <c r="B3554" s="2" t="s">
        <v>37</v>
      </c>
      <c r="C3554" s="2">
        <v>22</v>
      </c>
      <c r="D3554" s="3">
        <v>0</v>
      </c>
      <c r="F3554" s="2">
        <f t="shared" si="117"/>
        <v>0</v>
      </c>
      <c r="G3554" s="2">
        <v>3.8</v>
      </c>
      <c r="I3554" s="4">
        <f t="shared" si="118"/>
        <v>0</v>
      </c>
    </row>
    <row r="3555" spans="1:9" x14ac:dyDescent="0.3">
      <c r="A3555" s="2">
        <v>2012</v>
      </c>
      <c r="B3555" s="2" t="s">
        <v>37</v>
      </c>
      <c r="C3555" s="2">
        <v>23</v>
      </c>
      <c r="D3555" s="3">
        <v>0</v>
      </c>
      <c r="F3555" s="2">
        <f t="shared" si="117"/>
        <v>0</v>
      </c>
      <c r="G3555" s="2">
        <v>5.7</v>
      </c>
      <c r="I3555" s="4">
        <f t="shared" si="118"/>
        <v>0</v>
      </c>
    </row>
    <row r="3556" spans="1:9" x14ac:dyDescent="0.3">
      <c r="A3556" s="2">
        <v>2012</v>
      </c>
      <c r="B3556" s="2" t="s">
        <v>37</v>
      </c>
      <c r="C3556" s="2">
        <v>24</v>
      </c>
      <c r="D3556" s="3">
        <v>0</v>
      </c>
      <c r="F3556" s="2">
        <f t="shared" si="117"/>
        <v>0</v>
      </c>
      <c r="G3556" s="2">
        <v>6.5</v>
      </c>
      <c r="I3556" s="4">
        <f t="shared" si="118"/>
        <v>0</v>
      </c>
    </row>
    <row r="3557" spans="1:9" x14ac:dyDescent="0.3">
      <c r="A3557" s="2">
        <v>2012</v>
      </c>
      <c r="B3557" s="2" t="s">
        <v>37</v>
      </c>
      <c r="C3557" s="2">
        <v>25</v>
      </c>
      <c r="D3557" s="3">
        <v>0</v>
      </c>
      <c r="F3557" s="2">
        <f t="shared" si="117"/>
        <v>0</v>
      </c>
      <c r="G3557" s="2">
        <v>4.5</v>
      </c>
      <c r="I3557" s="4">
        <f t="shared" si="118"/>
        <v>0</v>
      </c>
    </row>
    <row r="3558" spans="1:9" x14ac:dyDescent="0.3">
      <c r="A3558" s="2">
        <v>2012</v>
      </c>
      <c r="B3558" s="2" t="s">
        <v>37</v>
      </c>
      <c r="C3558" s="2">
        <v>26</v>
      </c>
      <c r="D3558" s="3">
        <v>0</v>
      </c>
      <c r="F3558" s="2">
        <f t="shared" si="117"/>
        <v>0</v>
      </c>
      <c r="G3558" s="2">
        <v>4.9000000000000004</v>
      </c>
      <c r="I3558" s="4">
        <f t="shared" si="118"/>
        <v>0</v>
      </c>
    </row>
    <row r="3559" spans="1:9" x14ac:dyDescent="0.3">
      <c r="A3559" s="2">
        <v>2012</v>
      </c>
      <c r="B3559" s="2" t="s">
        <v>37</v>
      </c>
      <c r="C3559" s="2">
        <v>27</v>
      </c>
      <c r="D3559" s="3">
        <v>0</v>
      </c>
      <c r="F3559" s="2">
        <f t="shared" si="117"/>
        <v>0</v>
      </c>
      <c r="G3559" s="2">
        <v>4.8</v>
      </c>
      <c r="I3559" s="4">
        <f t="shared" si="118"/>
        <v>0</v>
      </c>
    </row>
    <row r="3560" spans="1:9" x14ac:dyDescent="0.3">
      <c r="A3560" s="2">
        <v>2012</v>
      </c>
      <c r="B3560" s="2" t="s">
        <v>37</v>
      </c>
      <c r="C3560" s="2">
        <v>28</v>
      </c>
      <c r="D3560" s="3">
        <v>0</v>
      </c>
      <c r="F3560" s="2">
        <f t="shared" si="117"/>
        <v>0</v>
      </c>
      <c r="G3560" s="2">
        <v>4.3</v>
      </c>
      <c r="I3560" s="4">
        <f t="shared" si="118"/>
        <v>0</v>
      </c>
    </row>
    <row r="3561" spans="1:9" x14ac:dyDescent="0.3">
      <c r="A3561" s="2">
        <v>2012</v>
      </c>
      <c r="B3561" s="2" t="s">
        <v>37</v>
      </c>
      <c r="C3561" s="2">
        <v>29</v>
      </c>
      <c r="D3561" s="3">
        <v>0</v>
      </c>
      <c r="F3561" s="2">
        <f t="shared" si="117"/>
        <v>0</v>
      </c>
      <c r="G3561" s="2">
        <v>5.4</v>
      </c>
      <c r="I3561" s="4">
        <f t="shared" si="118"/>
        <v>0</v>
      </c>
    </row>
    <row r="3562" spans="1:9" x14ac:dyDescent="0.3">
      <c r="A3562" s="2">
        <v>2012</v>
      </c>
      <c r="B3562" s="2" t="s">
        <v>37</v>
      </c>
      <c r="C3562" s="2">
        <v>30</v>
      </c>
      <c r="D3562" s="3">
        <v>0</v>
      </c>
      <c r="F3562" s="2">
        <f t="shared" si="117"/>
        <v>0</v>
      </c>
      <c r="G3562" s="2">
        <v>3.9</v>
      </c>
      <c r="I3562" s="4">
        <f t="shared" si="118"/>
        <v>0</v>
      </c>
    </row>
    <row r="3563" spans="1:9" x14ac:dyDescent="0.3">
      <c r="A3563" s="2">
        <v>2012</v>
      </c>
      <c r="B3563" s="2" t="s">
        <v>38</v>
      </c>
      <c r="C3563" s="2">
        <v>1</v>
      </c>
      <c r="D3563" s="3">
        <v>0</v>
      </c>
      <c r="F3563" s="2">
        <f t="shared" si="117"/>
        <v>0</v>
      </c>
      <c r="G3563" s="2">
        <v>3.6</v>
      </c>
      <c r="I3563" s="4">
        <f t="shared" si="118"/>
        <v>0</v>
      </c>
    </row>
    <row r="3564" spans="1:9" x14ac:dyDescent="0.3">
      <c r="A3564" s="2">
        <v>2012</v>
      </c>
      <c r="B3564" s="2" t="s">
        <v>38</v>
      </c>
      <c r="C3564" s="2">
        <v>2</v>
      </c>
      <c r="D3564" s="3">
        <v>0</v>
      </c>
      <c r="F3564" s="2">
        <f t="shared" si="117"/>
        <v>0</v>
      </c>
      <c r="G3564" s="2">
        <v>6.2</v>
      </c>
      <c r="I3564" s="4">
        <f t="shared" si="118"/>
        <v>0</v>
      </c>
    </row>
    <row r="3565" spans="1:9" x14ac:dyDescent="0.3">
      <c r="A3565" s="2">
        <v>2012</v>
      </c>
      <c r="B3565" s="2" t="s">
        <v>38</v>
      </c>
      <c r="C3565" s="2">
        <v>3</v>
      </c>
      <c r="D3565" s="3">
        <v>0</v>
      </c>
      <c r="F3565" s="2">
        <f t="shared" si="117"/>
        <v>0</v>
      </c>
      <c r="G3565" s="2">
        <v>6.1</v>
      </c>
      <c r="I3565" s="4">
        <f t="shared" si="118"/>
        <v>0</v>
      </c>
    </row>
    <row r="3566" spans="1:9" x14ac:dyDescent="0.3">
      <c r="A3566" s="2">
        <v>2012</v>
      </c>
      <c r="B3566" s="2" t="s">
        <v>38</v>
      </c>
      <c r="C3566" s="2">
        <v>4</v>
      </c>
      <c r="D3566" s="3">
        <v>0</v>
      </c>
      <c r="F3566" s="2">
        <f t="shared" si="117"/>
        <v>0</v>
      </c>
      <c r="G3566" s="2">
        <v>3.8</v>
      </c>
      <c r="I3566" s="4">
        <f t="shared" si="118"/>
        <v>0</v>
      </c>
    </row>
    <row r="3567" spans="1:9" x14ac:dyDescent="0.3">
      <c r="A3567" s="2">
        <v>2012</v>
      </c>
      <c r="B3567" s="2" t="s">
        <v>38</v>
      </c>
      <c r="C3567" s="2">
        <v>5</v>
      </c>
      <c r="D3567" s="3">
        <v>0</v>
      </c>
      <c r="F3567" s="2">
        <f t="shared" si="117"/>
        <v>0</v>
      </c>
      <c r="G3567" s="2">
        <v>3.9</v>
      </c>
      <c r="I3567" s="4">
        <f t="shared" si="118"/>
        <v>0</v>
      </c>
    </row>
    <row r="3568" spans="1:9" x14ac:dyDescent="0.3">
      <c r="A3568" s="2">
        <v>2012</v>
      </c>
      <c r="B3568" s="2" t="s">
        <v>38</v>
      </c>
      <c r="C3568" s="2">
        <v>6</v>
      </c>
      <c r="D3568" s="3">
        <v>0</v>
      </c>
      <c r="F3568" s="2">
        <f t="shared" si="117"/>
        <v>0</v>
      </c>
      <c r="G3568" s="2">
        <v>4.5999999999999996</v>
      </c>
      <c r="I3568" s="4">
        <f t="shared" si="118"/>
        <v>0</v>
      </c>
    </row>
    <row r="3569" spans="1:9" x14ac:dyDescent="0.3">
      <c r="A3569" s="2">
        <v>2012</v>
      </c>
      <c r="B3569" s="2" t="s">
        <v>38</v>
      </c>
      <c r="C3569" s="2">
        <v>7</v>
      </c>
      <c r="D3569" s="3">
        <v>0</v>
      </c>
      <c r="F3569" s="2">
        <f t="shared" si="117"/>
        <v>0</v>
      </c>
      <c r="G3569" s="2">
        <v>4.8</v>
      </c>
      <c r="I3569" s="4">
        <f t="shared" si="118"/>
        <v>0</v>
      </c>
    </row>
    <row r="3570" spans="1:9" x14ac:dyDescent="0.3">
      <c r="A3570" s="2">
        <v>2012</v>
      </c>
      <c r="B3570" s="2" t="s">
        <v>38</v>
      </c>
      <c r="C3570" s="2">
        <v>8</v>
      </c>
      <c r="D3570" s="3">
        <v>0</v>
      </c>
      <c r="F3570" s="2">
        <f t="shared" si="117"/>
        <v>0</v>
      </c>
      <c r="G3570" s="2">
        <v>4.0999999999999996</v>
      </c>
      <c r="I3570" s="4">
        <f t="shared" si="118"/>
        <v>0</v>
      </c>
    </row>
    <row r="3571" spans="1:9" x14ac:dyDescent="0.3">
      <c r="A3571" s="2">
        <v>2012</v>
      </c>
      <c r="B3571" s="2" t="s">
        <v>38</v>
      </c>
      <c r="C3571" s="2">
        <v>9</v>
      </c>
      <c r="D3571" s="3">
        <v>0</v>
      </c>
      <c r="F3571" s="2">
        <f t="shared" si="117"/>
        <v>0</v>
      </c>
      <c r="G3571" s="2">
        <v>3.1</v>
      </c>
      <c r="I3571" s="4">
        <f t="shared" si="118"/>
        <v>0</v>
      </c>
    </row>
    <row r="3572" spans="1:9" x14ac:dyDescent="0.3">
      <c r="A3572" s="2">
        <v>2012</v>
      </c>
      <c r="B3572" s="2" t="s">
        <v>38</v>
      </c>
      <c r="C3572" s="2">
        <v>10</v>
      </c>
      <c r="D3572" s="3">
        <v>0</v>
      </c>
      <c r="F3572" s="2">
        <f t="shared" si="117"/>
        <v>0</v>
      </c>
      <c r="G3572" s="2">
        <v>2</v>
      </c>
      <c r="I3572" s="4">
        <f t="shared" si="118"/>
        <v>0</v>
      </c>
    </row>
    <row r="3573" spans="1:9" x14ac:dyDescent="0.3">
      <c r="A3573" s="2">
        <v>2012</v>
      </c>
      <c r="B3573" s="2" t="s">
        <v>38</v>
      </c>
      <c r="C3573" s="2">
        <v>11</v>
      </c>
      <c r="D3573" s="3">
        <v>0</v>
      </c>
      <c r="F3573" s="2">
        <f t="shared" si="117"/>
        <v>0</v>
      </c>
      <c r="G3573" s="2">
        <v>3.1</v>
      </c>
      <c r="I3573" s="4">
        <f t="shared" si="118"/>
        <v>0</v>
      </c>
    </row>
    <row r="3574" spans="1:9" x14ac:dyDescent="0.3">
      <c r="A3574" s="2">
        <v>2012</v>
      </c>
      <c r="B3574" s="2" t="s">
        <v>38</v>
      </c>
      <c r="C3574" s="2">
        <v>12</v>
      </c>
      <c r="D3574" s="3">
        <v>0</v>
      </c>
      <c r="F3574" s="2">
        <f t="shared" si="117"/>
        <v>0</v>
      </c>
      <c r="G3574" s="2">
        <v>4.9000000000000004</v>
      </c>
      <c r="I3574" s="4">
        <f t="shared" si="118"/>
        <v>0</v>
      </c>
    </row>
    <row r="3575" spans="1:9" x14ac:dyDescent="0.3">
      <c r="A3575" s="2">
        <v>2012</v>
      </c>
      <c r="B3575" s="2" t="s">
        <v>38</v>
      </c>
      <c r="C3575" s="2">
        <v>13</v>
      </c>
      <c r="D3575" s="3">
        <v>0</v>
      </c>
      <c r="F3575" s="2">
        <f t="shared" si="117"/>
        <v>0</v>
      </c>
      <c r="G3575" s="2">
        <v>4.5</v>
      </c>
      <c r="I3575" s="4">
        <f t="shared" si="118"/>
        <v>0</v>
      </c>
    </row>
    <row r="3576" spans="1:9" x14ac:dyDescent="0.3">
      <c r="A3576" s="2">
        <v>2012</v>
      </c>
      <c r="B3576" s="2" t="s">
        <v>38</v>
      </c>
      <c r="C3576" s="2">
        <v>14</v>
      </c>
      <c r="D3576" s="3">
        <v>0</v>
      </c>
      <c r="F3576" s="2">
        <f t="shared" si="117"/>
        <v>0</v>
      </c>
      <c r="G3576" s="2">
        <v>2.2000000000000002</v>
      </c>
      <c r="I3576" s="4">
        <f t="shared" si="118"/>
        <v>0</v>
      </c>
    </row>
    <row r="3577" spans="1:9" x14ac:dyDescent="0.3">
      <c r="A3577" s="2">
        <v>2012</v>
      </c>
      <c r="B3577" s="2" t="s">
        <v>38</v>
      </c>
      <c r="C3577" s="2">
        <v>15</v>
      </c>
      <c r="D3577" s="3">
        <v>0</v>
      </c>
      <c r="F3577" s="2">
        <f t="shared" si="117"/>
        <v>0</v>
      </c>
      <c r="G3577" s="2">
        <v>4.0999999999999996</v>
      </c>
      <c r="I3577" s="4">
        <f t="shared" si="118"/>
        <v>0</v>
      </c>
    </row>
    <row r="3578" spans="1:9" x14ac:dyDescent="0.3">
      <c r="A3578" s="2">
        <v>2012</v>
      </c>
      <c r="B3578" s="2" t="s">
        <v>38</v>
      </c>
      <c r="C3578" s="2">
        <v>16</v>
      </c>
      <c r="D3578" s="3">
        <v>0</v>
      </c>
      <c r="F3578" s="2">
        <f t="shared" si="117"/>
        <v>0</v>
      </c>
      <c r="G3578" s="2">
        <v>2.1</v>
      </c>
      <c r="I3578" s="4">
        <f t="shared" si="118"/>
        <v>0</v>
      </c>
    </row>
    <row r="3579" spans="1:9" x14ac:dyDescent="0.3">
      <c r="A3579" s="2">
        <v>2012</v>
      </c>
      <c r="B3579" s="2" t="s">
        <v>38</v>
      </c>
      <c r="C3579" s="2">
        <v>17</v>
      </c>
      <c r="D3579" s="3">
        <v>0</v>
      </c>
      <c r="F3579" s="2">
        <f t="shared" si="117"/>
        <v>0</v>
      </c>
      <c r="G3579" s="2">
        <v>2.6</v>
      </c>
      <c r="I3579" s="4">
        <f t="shared" si="118"/>
        <v>0</v>
      </c>
    </row>
    <row r="3580" spans="1:9" x14ac:dyDescent="0.3">
      <c r="A3580" s="2">
        <v>2012</v>
      </c>
      <c r="B3580" s="2" t="s">
        <v>38</v>
      </c>
      <c r="C3580" s="2">
        <v>18</v>
      </c>
      <c r="D3580" s="3">
        <v>0</v>
      </c>
      <c r="F3580" s="2">
        <f t="shared" si="117"/>
        <v>0</v>
      </c>
      <c r="G3580" s="2">
        <v>2.9</v>
      </c>
      <c r="I3580" s="4">
        <f t="shared" si="118"/>
        <v>0</v>
      </c>
    </row>
    <row r="3581" spans="1:9" x14ac:dyDescent="0.3">
      <c r="A3581" s="2">
        <v>2012</v>
      </c>
      <c r="B3581" s="2" t="s">
        <v>38</v>
      </c>
      <c r="C3581" s="2">
        <v>19</v>
      </c>
      <c r="D3581" s="3">
        <v>0</v>
      </c>
      <c r="F3581" s="2">
        <f t="shared" si="117"/>
        <v>0</v>
      </c>
      <c r="G3581" s="2">
        <v>4.2</v>
      </c>
      <c r="I3581" s="4">
        <f t="shared" si="118"/>
        <v>0</v>
      </c>
    </row>
    <row r="3582" spans="1:9" x14ac:dyDescent="0.3">
      <c r="A3582" s="2">
        <v>2012</v>
      </c>
      <c r="B3582" s="2" t="s">
        <v>38</v>
      </c>
      <c r="C3582" s="2">
        <v>20</v>
      </c>
      <c r="D3582" s="3">
        <v>1</v>
      </c>
      <c r="F3582" s="2">
        <f t="shared" si="117"/>
        <v>2.3099489501282018E-3</v>
      </c>
      <c r="G3582" s="2">
        <v>2.6</v>
      </c>
      <c r="I3582" s="4">
        <f t="shared" si="118"/>
        <v>1.0690655843154269</v>
      </c>
    </row>
    <row r="3583" spans="1:9" x14ac:dyDescent="0.3">
      <c r="A3583" s="2">
        <v>2012</v>
      </c>
      <c r="B3583" s="2" t="s">
        <v>38</v>
      </c>
      <c r="C3583" s="2">
        <v>21</v>
      </c>
      <c r="D3583" s="3">
        <v>0</v>
      </c>
      <c r="F3583" s="2">
        <f t="shared" si="117"/>
        <v>0</v>
      </c>
      <c r="G3583" s="2">
        <v>3.6</v>
      </c>
      <c r="I3583" s="4">
        <f t="shared" si="118"/>
        <v>0</v>
      </c>
    </row>
    <row r="3584" spans="1:9" x14ac:dyDescent="0.3">
      <c r="A3584" s="2">
        <v>2012</v>
      </c>
      <c r="B3584" s="2" t="s">
        <v>38</v>
      </c>
      <c r="C3584" s="2">
        <v>22</v>
      </c>
      <c r="D3584" s="3">
        <v>0</v>
      </c>
      <c r="F3584" s="2">
        <f t="shared" si="117"/>
        <v>0</v>
      </c>
      <c r="G3584" s="2">
        <v>3</v>
      </c>
      <c r="I3584" s="4">
        <f t="shared" si="118"/>
        <v>0</v>
      </c>
    </row>
    <row r="3585" spans="1:9" x14ac:dyDescent="0.3">
      <c r="A3585" s="2">
        <v>2012</v>
      </c>
      <c r="B3585" s="2" t="s">
        <v>38</v>
      </c>
      <c r="C3585" s="2">
        <v>23</v>
      </c>
      <c r="D3585" s="3">
        <v>0</v>
      </c>
      <c r="F3585" s="2">
        <f t="shared" si="117"/>
        <v>0</v>
      </c>
      <c r="G3585" s="2">
        <v>2.5</v>
      </c>
      <c r="I3585" s="4">
        <f t="shared" si="118"/>
        <v>0</v>
      </c>
    </row>
    <row r="3586" spans="1:9" x14ac:dyDescent="0.3">
      <c r="A3586" s="2">
        <v>2012</v>
      </c>
      <c r="B3586" s="2" t="s">
        <v>38</v>
      </c>
      <c r="C3586" s="2">
        <v>24</v>
      </c>
      <c r="D3586" s="3">
        <v>0</v>
      </c>
      <c r="F3586" s="2">
        <f t="shared" si="117"/>
        <v>0</v>
      </c>
      <c r="G3586" s="2">
        <v>2.8</v>
      </c>
      <c r="I3586" s="4">
        <f t="shared" si="118"/>
        <v>0</v>
      </c>
    </row>
    <row r="3587" spans="1:9" x14ac:dyDescent="0.3">
      <c r="A3587" s="2">
        <v>2012</v>
      </c>
      <c r="B3587" s="2" t="s">
        <v>38</v>
      </c>
      <c r="C3587" s="2">
        <v>25</v>
      </c>
      <c r="D3587" s="3">
        <v>0</v>
      </c>
      <c r="F3587" s="2">
        <f t="shared" si="117"/>
        <v>0</v>
      </c>
      <c r="G3587" s="2">
        <v>3.4</v>
      </c>
      <c r="I3587" s="4">
        <f t="shared" si="118"/>
        <v>0</v>
      </c>
    </row>
    <row r="3588" spans="1:9" x14ac:dyDescent="0.3">
      <c r="A3588" s="2">
        <v>2012</v>
      </c>
      <c r="B3588" s="2" t="s">
        <v>38</v>
      </c>
      <c r="C3588" s="2">
        <v>26</v>
      </c>
      <c r="D3588" s="3">
        <v>0</v>
      </c>
      <c r="F3588" s="2">
        <f t="shared" si="117"/>
        <v>0</v>
      </c>
      <c r="G3588" s="2">
        <v>4.5999999999999996</v>
      </c>
      <c r="I3588" s="4">
        <f t="shared" si="118"/>
        <v>0</v>
      </c>
    </row>
    <row r="3589" spans="1:9" x14ac:dyDescent="0.3">
      <c r="A3589" s="2">
        <v>2012</v>
      </c>
      <c r="B3589" s="2" t="s">
        <v>38</v>
      </c>
      <c r="C3589" s="2">
        <v>27</v>
      </c>
      <c r="D3589" s="3">
        <v>1</v>
      </c>
      <c r="F3589" s="2">
        <f t="shared" si="117"/>
        <v>2.3099489501282018E-3</v>
      </c>
      <c r="G3589" s="2">
        <v>4</v>
      </c>
      <c r="I3589" s="4">
        <f t="shared" si="118"/>
        <v>1.0690655843154269</v>
      </c>
    </row>
    <row r="3590" spans="1:9" x14ac:dyDescent="0.3">
      <c r="A3590" s="2">
        <v>2012</v>
      </c>
      <c r="B3590" s="2" t="s">
        <v>38</v>
      </c>
      <c r="C3590" s="2">
        <v>28</v>
      </c>
      <c r="D3590" s="3">
        <v>0</v>
      </c>
      <c r="F3590" s="2">
        <f t="shared" si="117"/>
        <v>0</v>
      </c>
      <c r="G3590" s="2">
        <v>3.3</v>
      </c>
      <c r="I3590" s="4">
        <f t="shared" si="118"/>
        <v>0</v>
      </c>
    </row>
    <row r="3591" spans="1:9" x14ac:dyDescent="0.3">
      <c r="A3591" s="2">
        <v>2012</v>
      </c>
      <c r="B3591" s="2" t="s">
        <v>38</v>
      </c>
      <c r="C3591" s="2">
        <v>29</v>
      </c>
      <c r="D3591" s="3">
        <v>0</v>
      </c>
      <c r="F3591" s="2">
        <f t="shared" si="117"/>
        <v>0</v>
      </c>
      <c r="G3591" s="2">
        <v>2.6</v>
      </c>
      <c r="I3591" s="4">
        <f t="shared" si="118"/>
        <v>0</v>
      </c>
    </row>
    <row r="3592" spans="1:9" x14ac:dyDescent="0.3">
      <c r="A3592" s="2">
        <v>2012</v>
      </c>
      <c r="B3592" s="2" t="s">
        <v>38</v>
      </c>
      <c r="C3592" s="2">
        <v>30</v>
      </c>
      <c r="D3592" s="3">
        <v>0</v>
      </c>
      <c r="F3592" s="2">
        <f t="shared" si="117"/>
        <v>0</v>
      </c>
      <c r="G3592" s="2">
        <v>2.8</v>
      </c>
      <c r="I3592" s="4">
        <f t="shared" si="118"/>
        <v>0</v>
      </c>
    </row>
    <row r="3593" spans="1:9" x14ac:dyDescent="0.3">
      <c r="A3593" s="2">
        <v>2012</v>
      </c>
      <c r="B3593" s="2" t="s">
        <v>38</v>
      </c>
      <c r="C3593" s="2">
        <v>31</v>
      </c>
      <c r="D3593" s="3">
        <v>0</v>
      </c>
      <c r="F3593" s="2">
        <f t="shared" si="117"/>
        <v>0</v>
      </c>
      <c r="G3593" s="2">
        <v>3.6</v>
      </c>
      <c r="I3593" s="4">
        <f t="shared" si="118"/>
        <v>0</v>
      </c>
    </row>
    <row r="3594" spans="1:9" x14ac:dyDescent="0.3">
      <c r="A3594" s="2">
        <v>2012</v>
      </c>
      <c r="B3594" s="2" t="s">
        <v>39</v>
      </c>
      <c r="C3594" s="2">
        <v>1</v>
      </c>
      <c r="D3594" s="3">
        <v>0</v>
      </c>
      <c r="F3594" s="2">
        <f t="shared" si="117"/>
        <v>0</v>
      </c>
      <c r="G3594" s="2">
        <v>2.5</v>
      </c>
      <c r="I3594" s="4">
        <f t="shared" si="118"/>
        <v>0</v>
      </c>
    </row>
    <row r="3595" spans="1:9" x14ac:dyDescent="0.3">
      <c r="A3595" s="2">
        <v>2012</v>
      </c>
      <c r="B3595" s="2" t="s">
        <v>39</v>
      </c>
      <c r="C3595" s="2">
        <v>2</v>
      </c>
      <c r="D3595" s="3">
        <v>0</v>
      </c>
      <c r="F3595" s="2">
        <f t="shared" si="117"/>
        <v>0</v>
      </c>
      <c r="G3595" s="2">
        <v>2.7</v>
      </c>
      <c r="I3595" s="4">
        <f t="shared" si="118"/>
        <v>0</v>
      </c>
    </row>
    <row r="3596" spans="1:9" x14ac:dyDescent="0.3">
      <c r="A3596" s="2">
        <v>2012</v>
      </c>
      <c r="B3596" s="2" t="s">
        <v>39</v>
      </c>
      <c r="C3596" s="2">
        <v>3</v>
      </c>
      <c r="D3596" s="3">
        <v>0</v>
      </c>
      <c r="F3596" s="2">
        <f t="shared" si="117"/>
        <v>0</v>
      </c>
      <c r="G3596" s="2">
        <v>2.7</v>
      </c>
      <c r="I3596" s="4">
        <f t="shared" si="118"/>
        <v>0</v>
      </c>
    </row>
    <row r="3597" spans="1:9" x14ac:dyDescent="0.3">
      <c r="A3597" s="2">
        <v>2012</v>
      </c>
      <c r="B3597" s="2" t="s">
        <v>39</v>
      </c>
      <c r="C3597" s="2">
        <v>4</v>
      </c>
      <c r="D3597" s="3">
        <v>0</v>
      </c>
      <c r="F3597" s="2">
        <f t="shared" si="117"/>
        <v>0</v>
      </c>
      <c r="G3597" s="2">
        <v>2.1</v>
      </c>
      <c r="I3597" s="4">
        <f t="shared" si="118"/>
        <v>0</v>
      </c>
    </row>
    <row r="3598" spans="1:9" x14ac:dyDescent="0.3">
      <c r="A3598" s="2">
        <v>2012</v>
      </c>
      <c r="B3598" s="2" t="s">
        <v>39</v>
      </c>
      <c r="C3598" s="2">
        <v>5</v>
      </c>
      <c r="D3598" s="3">
        <v>0</v>
      </c>
      <c r="F3598" s="2">
        <f t="shared" si="117"/>
        <v>0</v>
      </c>
      <c r="G3598" s="2">
        <v>3.5</v>
      </c>
      <c r="I3598" s="4">
        <f t="shared" si="118"/>
        <v>0</v>
      </c>
    </row>
    <row r="3599" spans="1:9" x14ac:dyDescent="0.3">
      <c r="A3599" s="2">
        <v>2012</v>
      </c>
      <c r="B3599" s="2" t="s">
        <v>39</v>
      </c>
      <c r="C3599" s="2">
        <v>6</v>
      </c>
      <c r="D3599" s="3">
        <v>0</v>
      </c>
      <c r="F3599" s="2">
        <f t="shared" si="117"/>
        <v>0</v>
      </c>
      <c r="G3599" s="2">
        <v>2.6</v>
      </c>
      <c r="I3599" s="4">
        <f t="shared" si="118"/>
        <v>0</v>
      </c>
    </row>
    <row r="3600" spans="1:9" x14ac:dyDescent="0.3">
      <c r="A3600" s="2">
        <v>2012</v>
      </c>
      <c r="B3600" s="2" t="s">
        <v>39</v>
      </c>
      <c r="C3600" s="2">
        <v>7</v>
      </c>
      <c r="D3600" s="3">
        <v>0</v>
      </c>
      <c r="F3600" s="2">
        <f t="shared" si="117"/>
        <v>0</v>
      </c>
      <c r="G3600" s="2">
        <v>4.3</v>
      </c>
      <c r="I3600" s="4">
        <f t="shared" si="118"/>
        <v>0</v>
      </c>
    </row>
    <row r="3601" spans="1:9" x14ac:dyDescent="0.3">
      <c r="A3601" s="2">
        <v>2012</v>
      </c>
      <c r="B3601" s="2" t="s">
        <v>39</v>
      </c>
      <c r="C3601" s="2">
        <v>8</v>
      </c>
      <c r="D3601" s="3">
        <v>0</v>
      </c>
      <c r="F3601" s="2">
        <f t="shared" si="117"/>
        <v>0</v>
      </c>
      <c r="G3601" s="2">
        <v>4.5999999999999996</v>
      </c>
      <c r="I3601" s="4">
        <f t="shared" si="118"/>
        <v>0</v>
      </c>
    </row>
    <row r="3602" spans="1:9" x14ac:dyDescent="0.3">
      <c r="A3602" s="2">
        <v>2012</v>
      </c>
      <c r="B3602" s="2" t="s">
        <v>39</v>
      </c>
      <c r="C3602" s="2">
        <v>9</v>
      </c>
      <c r="D3602" s="3">
        <v>0</v>
      </c>
      <c r="F3602" s="2">
        <f t="shared" si="117"/>
        <v>0</v>
      </c>
      <c r="G3602" s="2">
        <v>3.7</v>
      </c>
      <c r="I3602" s="4">
        <f t="shared" si="118"/>
        <v>0</v>
      </c>
    </row>
    <row r="3603" spans="1:9" x14ac:dyDescent="0.3">
      <c r="A3603" s="2">
        <v>2012</v>
      </c>
      <c r="B3603" s="2" t="s">
        <v>39</v>
      </c>
      <c r="C3603" s="2">
        <v>10</v>
      </c>
      <c r="D3603" s="3">
        <v>0</v>
      </c>
      <c r="F3603" s="2">
        <f t="shared" si="117"/>
        <v>0</v>
      </c>
      <c r="G3603" s="2">
        <v>1.7</v>
      </c>
      <c r="I3603" s="4">
        <f t="shared" si="118"/>
        <v>0</v>
      </c>
    </row>
    <row r="3604" spans="1:9" x14ac:dyDescent="0.3">
      <c r="A3604" s="2">
        <v>2012</v>
      </c>
      <c r="B3604" s="2" t="s">
        <v>39</v>
      </c>
      <c r="C3604" s="2">
        <v>11</v>
      </c>
      <c r="D3604" s="3">
        <v>0</v>
      </c>
      <c r="F3604" s="2">
        <f t="shared" si="117"/>
        <v>0</v>
      </c>
      <c r="G3604" s="2">
        <v>2.7</v>
      </c>
      <c r="I3604" s="4">
        <f t="shared" si="118"/>
        <v>0</v>
      </c>
    </row>
    <row r="3605" spans="1:9" x14ac:dyDescent="0.3">
      <c r="A3605" s="2">
        <v>2012</v>
      </c>
      <c r="B3605" s="2" t="s">
        <v>39</v>
      </c>
      <c r="C3605" s="2">
        <v>12</v>
      </c>
      <c r="D3605" s="3">
        <v>0</v>
      </c>
      <c r="F3605" s="2">
        <f t="shared" si="117"/>
        <v>0</v>
      </c>
      <c r="G3605" s="2">
        <v>3.1</v>
      </c>
      <c r="I3605" s="4">
        <f t="shared" si="118"/>
        <v>0</v>
      </c>
    </row>
    <row r="3606" spans="1:9" x14ac:dyDescent="0.3">
      <c r="A3606" s="2">
        <v>2012</v>
      </c>
      <c r="B3606" s="2" t="s">
        <v>39</v>
      </c>
      <c r="C3606" s="2">
        <v>13</v>
      </c>
      <c r="D3606" s="3">
        <v>0.1</v>
      </c>
      <c r="F3606" s="2">
        <f t="shared" si="117"/>
        <v>2.3099489501282022E-4</v>
      </c>
      <c r="G3606" s="2">
        <v>2.7</v>
      </c>
      <c r="I3606" s="4">
        <f t="shared" si="118"/>
        <v>0.1069065584315427</v>
      </c>
    </row>
    <row r="3607" spans="1:9" x14ac:dyDescent="0.3">
      <c r="A3607" s="2">
        <v>2012</v>
      </c>
      <c r="B3607" s="2" t="s">
        <v>39</v>
      </c>
      <c r="C3607" s="2">
        <v>14</v>
      </c>
      <c r="D3607" s="3">
        <v>25.3</v>
      </c>
      <c r="F3607" s="2">
        <f t="shared" si="117"/>
        <v>5.8441708438243513E-2</v>
      </c>
      <c r="G3607" s="2">
        <v>1.1000000000000001</v>
      </c>
      <c r="I3607" s="4">
        <f t="shared" si="118"/>
        <v>27.047359283180302</v>
      </c>
    </row>
    <row r="3608" spans="1:9" x14ac:dyDescent="0.3">
      <c r="A3608" s="2">
        <v>2012</v>
      </c>
      <c r="B3608" s="2" t="s">
        <v>39</v>
      </c>
      <c r="C3608" s="2">
        <v>15</v>
      </c>
      <c r="D3608" s="3">
        <v>0</v>
      </c>
      <c r="F3608" s="2">
        <f t="shared" si="117"/>
        <v>0</v>
      </c>
      <c r="G3608" s="2">
        <v>2.2000000000000002</v>
      </c>
      <c r="I3608" s="4">
        <f t="shared" si="118"/>
        <v>0</v>
      </c>
    </row>
    <row r="3609" spans="1:9" x14ac:dyDescent="0.3">
      <c r="A3609" s="2">
        <v>2012</v>
      </c>
      <c r="B3609" s="2" t="s">
        <v>39</v>
      </c>
      <c r="C3609" s="2">
        <v>16</v>
      </c>
      <c r="D3609" s="3">
        <v>0</v>
      </c>
      <c r="F3609" s="2">
        <f t="shared" si="117"/>
        <v>0</v>
      </c>
      <c r="G3609" s="2">
        <v>2.1</v>
      </c>
      <c r="I3609" s="4">
        <f t="shared" si="118"/>
        <v>0</v>
      </c>
    </row>
    <row r="3610" spans="1:9" x14ac:dyDescent="0.3">
      <c r="A3610" s="2">
        <v>2012</v>
      </c>
      <c r="B3610" s="2" t="s">
        <v>39</v>
      </c>
      <c r="C3610" s="2">
        <v>17</v>
      </c>
      <c r="D3610" s="3">
        <v>0</v>
      </c>
      <c r="F3610" s="2">
        <f t="shared" ref="F3610:F3654" si="119">D3610/432.91</f>
        <v>0</v>
      </c>
      <c r="G3610" s="2">
        <v>1.8</v>
      </c>
      <c r="I3610" s="4">
        <f t="shared" ref="I3610:I3654" si="120">F3610*$U$28</f>
        <v>0</v>
      </c>
    </row>
    <row r="3611" spans="1:9" x14ac:dyDescent="0.3">
      <c r="A3611" s="2">
        <v>2012</v>
      </c>
      <c r="B3611" s="2" t="s">
        <v>39</v>
      </c>
      <c r="C3611" s="2">
        <v>18</v>
      </c>
      <c r="D3611" s="3">
        <v>0</v>
      </c>
      <c r="F3611" s="2">
        <f t="shared" si="119"/>
        <v>0</v>
      </c>
      <c r="G3611" s="2">
        <v>1.6</v>
      </c>
      <c r="I3611" s="4">
        <f t="shared" si="120"/>
        <v>0</v>
      </c>
    </row>
    <row r="3612" spans="1:9" x14ac:dyDescent="0.3">
      <c r="A3612" s="2">
        <v>2012</v>
      </c>
      <c r="B3612" s="2" t="s">
        <v>39</v>
      </c>
      <c r="C3612" s="2">
        <v>19</v>
      </c>
      <c r="D3612" s="3">
        <v>19</v>
      </c>
      <c r="F3612" s="2">
        <f t="shared" si="119"/>
        <v>4.3889030052435836E-2</v>
      </c>
      <c r="G3612" s="2">
        <v>0.7</v>
      </c>
      <c r="I3612" s="4">
        <f t="shared" si="120"/>
        <v>20.312246101993111</v>
      </c>
    </row>
    <row r="3613" spans="1:9" x14ac:dyDescent="0.3">
      <c r="A3613" s="2">
        <v>2012</v>
      </c>
      <c r="B3613" s="2" t="s">
        <v>39</v>
      </c>
      <c r="C3613" s="2">
        <v>20</v>
      </c>
      <c r="D3613" s="3">
        <v>27.2</v>
      </c>
      <c r="F3613" s="2">
        <f t="shared" si="119"/>
        <v>6.2830611443487089E-2</v>
      </c>
      <c r="G3613" s="2">
        <v>0.5</v>
      </c>
      <c r="I3613" s="4">
        <f t="shared" si="120"/>
        <v>29.078583893379609</v>
      </c>
    </row>
    <row r="3614" spans="1:9" x14ac:dyDescent="0.3">
      <c r="A3614" s="2">
        <v>2012</v>
      </c>
      <c r="B3614" s="2" t="s">
        <v>39</v>
      </c>
      <c r="C3614" s="2">
        <v>21</v>
      </c>
      <c r="D3614" s="3">
        <v>0</v>
      </c>
      <c r="F3614" s="2">
        <f t="shared" si="119"/>
        <v>0</v>
      </c>
      <c r="G3614" s="2">
        <v>1.3</v>
      </c>
      <c r="I3614" s="4">
        <f t="shared" si="120"/>
        <v>0</v>
      </c>
    </row>
    <row r="3615" spans="1:9" x14ac:dyDescent="0.3">
      <c r="A3615" s="2">
        <v>2012</v>
      </c>
      <c r="B3615" s="2" t="s">
        <v>39</v>
      </c>
      <c r="C3615" s="2">
        <v>22</v>
      </c>
      <c r="D3615" s="3">
        <v>0</v>
      </c>
      <c r="F3615" s="2">
        <f t="shared" si="119"/>
        <v>0</v>
      </c>
      <c r="G3615" s="2">
        <v>1.4</v>
      </c>
      <c r="I3615" s="4">
        <f t="shared" si="120"/>
        <v>0</v>
      </c>
    </row>
    <row r="3616" spans="1:9" x14ac:dyDescent="0.3">
      <c r="A3616" s="2">
        <v>2012</v>
      </c>
      <c r="B3616" s="2" t="s">
        <v>39</v>
      </c>
      <c r="C3616" s="2">
        <v>23</v>
      </c>
      <c r="D3616" s="3">
        <v>0.7</v>
      </c>
      <c r="F3616" s="2">
        <f t="shared" si="119"/>
        <v>1.6169642650897414E-3</v>
      </c>
      <c r="G3616" s="2">
        <v>1.3</v>
      </c>
      <c r="I3616" s="4">
        <f t="shared" si="120"/>
        <v>0.74834590902079889</v>
      </c>
    </row>
    <row r="3617" spans="1:9" x14ac:dyDescent="0.3">
      <c r="A3617" s="2">
        <v>2012</v>
      </c>
      <c r="B3617" s="2" t="s">
        <v>39</v>
      </c>
      <c r="C3617" s="2">
        <v>24</v>
      </c>
      <c r="D3617" s="3">
        <v>46</v>
      </c>
      <c r="F3617" s="2">
        <f t="shared" si="119"/>
        <v>0.10625765170589729</v>
      </c>
      <c r="G3617" s="2">
        <v>1.4</v>
      </c>
      <c r="I3617" s="4">
        <f t="shared" si="120"/>
        <v>49.17701687850964</v>
      </c>
    </row>
    <row r="3618" spans="1:9" x14ac:dyDescent="0.3">
      <c r="A3618" s="2">
        <v>2012</v>
      </c>
      <c r="B3618" s="2" t="s">
        <v>39</v>
      </c>
      <c r="C3618" s="2">
        <v>25</v>
      </c>
      <c r="D3618" s="3">
        <v>0</v>
      </c>
      <c r="F3618" s="2">
        <f t="shared" si="119"/>
        <v>0</v>
      </c>
      <c r="G3618" s="2">
        <v>1.4</v>
      </c>
      <c r="I3618" s="4">
        <f t="shared" si="120"/>
        <v>0</v>
      </c>
    </row>
    <row r="3619" spans="1:9" x14ac:dyDescent="0.3">
      <c r="A3619" s="2">
        <v>2012</v>
      </c>
      <c r="B3619" s="2" t="s">
        <v>39</v>
      </c>
      <c r="C3619" s="2">
        <v>26</v>
      </c>
      <c r="D3619" s="3">
        <v>74</v>
      </c>
      <c r="F3619" s="2">
        <f t="shared" si="119"/>
        <v>0.17093622230948696</v>
      </c>
      <c r="G3619" s="2">
        <v>0.6</v>
      </c>
      <c r="I3619" s="4">
        <f t="shared" si="120"/>
        <v>79.110853239341594</v>
      </c>
    </row>
    <row r="3620" spans="1:9" x14ac:dyDescent="0.3">
      <c r="A3620" s="2">
        <v>2012</v>
      </c>
      <c r="B3620" s="2" t="s">
        <v>39</v>
      </c>
      <c r="C3620" s="2">
        <v>27</v>
      </c>
      <c r="D3620" s="3">
        <v>0</v>
      </c>
      <c r="F3620" s="2">
        <f t="shared" si="119"/>
        <v>0</v>
      </c>
      <c r="G3620" s="2">
        <v>1.1000000000000001</v>
      </c>
      <c r="I3620" s="4">
        <f t="shared" si="120"/>
        <v>0</v>
      </c>
    </row>
    <row r="3621" spans="1:9" x14ac:dyDescent="0.3">
      <c r="A3621" s="2">
        <v>2012</v>
      </c>
      <c r="B3621" s="2" t="s">
        <v>39</v>
      </c>
      <c r="C3621" s="2">
        <v>28</v>
      </c>
      <c r="D3621" s="3">
        <v>0</v>
      </c>
      <c r="F3621" s="2">
        <f t="shared" si="119"/>
        <v>0</v>
      </c>
      <c r="G3621" s="2">
        <v>1.3</v>
      </c>
      <c r="I3621" s="4">
        <f t="shared" si="120"/>
        <v>0</v>
      </c>
    </row>
    <row r="3622" spans="1:9" x14ac:dyDescent="0.3">
      <c r="A3622" s="2">
        <v>2012</v>
      </c>
      <c r="B3622" s="2" t="s">
        <v>39</v>
      </c>
      <c r="C3622" s="2">
        <v>29</v>
      </c>
      <c r="D3622" s="3">
        <v>0</v>
      </c>
      <c r="F3622" s="2">
        <f t="shared" si="119"/>
        <v>0</v>
      </c>
      <c r="G3622" s="2">
        <v>1.2</v>
      </c>
      <c r="I3622" s="4">
        <f t="shared" si="120"/>
        <v>0</v>
      </c>
    </row>
    <row r="3623" spans="1:9" x14ac:dyDescent="0.3">
      <c r="A3623" s="2">
        <v>2012</v>
      </c>
      <c r="B3623" s="2" t="s">
        <v>39</v>
      </c>
      <c r="C3623" s="2">
        <v>30</v>
      </c>
      <c r="D3623" s="3">
        <v>0</v>
      </c>
      <c r="F3623" s="2">
        <f t="shared" si="119"/>
        <v>0</v>
      </c>
      <c r="G3623" s="2">
        <v>1.2</v>
      </c>
      <c r="I3623" s="4">
        <f t="shared" si="120"/>
        <v>0</v>
      </c>
    </row>
    <row r="3624" spans="1:9" x14ac:dyDescent="0.3">
      <c r="A3624" s="2">
        <v>2012</v>
      </c>
      <c r="B3624" s="2" t="s">
        <v>40</v>
      </c>
      <c r="C3624" s="2">
        <v>1</v>
      </c>
      <c r="D3624" s="3">
        <v>0</v>
      </c>
      <c r="F3624" s="2">
        <f t="shared" si="119"/>
        <v>0</v>
      </c>
      <c r="G3624" s="2">
        <v>1.6</v>
      </c>
      <c r="I3624" s="4">
        <f t="shared" si="120"/>
        <v>0</v>
      </c>
    </row>
    <row r="3625" spans="1:9" x14ac:dyDescent="0.3">
      <c r="A3625" s="2">
        <v>2012</v>
      </c>
      <c r="B3625" s="2" t="s">
        <v>40</v>
      </c>
      <c r="C3625" s="2">
        <v>2</v>
      </c>
      <c r="D3625" s="3">
        <v>0</v>
      </c>
      <c r="F3625" s="2">
        <f t="shared" si="119"/>
        <v>0</v>
      </c>
      <c r="G3625" s="2">
        <v>1.1000000000000001</v>
      </c>
      <c r="I3625" s="4">
        <f t="shared" si="120"/>
        <v>0</v>
      </c>
    </row>
    <row r="3626" spans="1:9" x14ac:dyDescent="0.3">
      <c r="A3626" s="2">
        <v>2012</v>
      </c>
      <c r="B3626" s="2" t="s">
        <v>40</v>
      </c>
      <c r="C3626" s="2">
        <v>3</v>
      </c>
      <c r="D3626" s="3">
        <v>0</v>
      </c>
      <c r="F3626" s="2">
        <f t="shared" si="119"/>
        <v>0</v>
      </c>
      <c r="G3626" s="2">
        <v>1</v>
      </c>
      <c r="I3626" s="4">
        <f t="shared" si="120"/>
        <v>0</v>
      </c>
    </row>
    <row r="3627" spans="1:9" x14ac:dyDescent="0.3">
      <c r="A3627" s="2">
        <v>2012</v>
      </c>
      <c r="B3627" s="2" t="s">
        <v>40</v>
      </c>
      <c r="C3627" s="2">
        <v>4</v>
      </c>
      <c r="D3627" s="3">
        <v>0</v>
      </c>
      <c r="F3627" s="2">
        <f t="shared" si="119"/>
        <v>0</v>
      </c>
      <c r="G3627" s="2">
        <v>1.2</v>
      </c>
      <c r="I3627" s="4">
        <f t="shared" si="120"/>
        <v>0</v>
      </c>
    </row>
    <row r="3628" spans="1:9" x14ac:dyDescent="0.3">
      <c r="A3628" s="2">
        <v>2012</v>
      </c>
      <c r="B3628" s="2" t="s">
        <v>40</v>
      </c>
      <c r="C3628" s="2">
        <v>5</v>
      </c>
      <c r="D3628" s="3">
        <v>1</v>
      </c>
      <c r="F3628" s="2">
        <f t="shared" si="119"/>
        <v>2.3099489501282018E-3</v>
      </c>
      <c r="G3628" s="2">
        <v>1.6</v>
      </c>
      <c r="I3628" s="4">
        <f t="shared" si="120"/>
        <v>1.0690655843154269</v>
      </c>
    </row>
    <row r="3629" spans="1:9" x14ac:dyDescent="0.3">
      <c r="A3629" s="2">
        <v>2012</v>
      </c>
      <c r="B3629" s="2" t="s">
        <v>40</v>
      </c>
      <c r="C3629" s="2">
        <v>6</v>
      </c>
      <c r="D3629" s="3">
        <v>34</v>
      </c>
      <c r="F3629" s="2">
        <f t="shared" si="119"/>
        <v>7.8538264304358868E-2</v>
      </c>
      <c r="G3629" s="2">
        <v>1.6</v>
      </c>
      <c r="I3629" s="4">
        <f t="shared" si="120"/>
        <v>36.348229866724516</v>
      </c>
    </row>
    <row r="3630" spans="1:9" x14ac:dyDescent="0.3">
      <c r="A3630" s="2">
        <v>2012</v>
      </c>
      <c r="B3630" s="2" t="s">
        <v>40</v>
      </c>
      <c r="C3630" s="2">
        <v>7</v>
      </c>
      <c r="D3630" s="3">
        <v>0</v>
      </c>
      <c r="F3630" s="2">
        <f t="shared" si="119"/>
        <v>0</v>
      </c>
      <c r="G3630" s="2">
        <v>1.3</v>
      </c>
      <c r="I3630" s="4">
        <f t="shared" si="120"/>
        <v>0</v>
      </c>
    </row>
    <row r="3631" spans="1:9" x14ac:dyDescent="0.3">
      <c r="A3631" s="2">
        <v>2012</v>
      </c>
      <c r="B3631" s="2" t="s">
        <v>40</v>
      </c>
      <c r="C3631" s="2">
        <v>8</v>
      </c>
      <c r="D3631" s="3">
        <v>0</v>
      </c>
      <c r="F3631" s="2">
        <f t="shared" si="119"/>
        <v>0</v>
      </c>
      <c r="G3631" s="2">
        <v>1.4</v>
      </c>
      <c r="I3631" s="4">
        <f t="shared" si="120"/>
        <v>0</v>
      </c>
    </row>
    <row r="3632" spans="1:9" x14ac:dyDescent="0.3">
      <c r="A3632" s="2">
        <v>2012</v>
      </c>
      <c r="B3632" s="2" t="s">
        <v>40</v>
      </c>
      <c r="C3632" s="2">
        <v>9</v>
      </c>
      <c r="D3632" s="3">
        <v>0</v>
      </c>
      <c r="F3632" s="2">
        <f t="shared" si="119"/>
        <v>0</v>
      </c>
      <c r="G3632" s="2">
        <v>1.3</v>
      </c>
      <c r="I3632" s="4">
        <f t="shared" si="120"/>
        <v>0</v>
      </c>
    </row>
    <row r="3633" spans="1:9" x14ac:dyDescent="0.3">
      <c r="A3633" s="2">
        <v>2012</v>
      </c>
      <c r="B3633" s="2" t="s">
        <v>40</v>
      </c>
      <c r="C3633" s="2">
        <v>10</v>
      </c>
      <c r="D3633" s="3">
        <v>0</v>
      </c>
      <c r="F3633" s="2">
        <f t="shared" si="119"/>
        <v>0</v>
      </c>
      <c r="G3633" s="2">
        <v>1.7</v>
      </c>
      <c r="I3633" s="4">
        <f t="shared" si="120"/>
        <v>0</v>
      </c>
    </row>
    <row r="3634" spans="1:9" x14ac:dyDescent="0.3">
      <c r="A3634" s="2">
        <v>2012</v>
      </c>
      <c r="B3634" s="2" t="s">
        <v>40</v>
      </c>
      <c r="C3634" s="2">
        <v>11</v>
      </c>
      <c r="D3634" s="3">
        <v>21</v>
      </c>
      <c r="F3634" s="2">
        <f t="shared" si="119"/>
        <v>4.8508927952692245E-2</v>
      </c>
      <c r="G3634" s="2">
        <v>0.5</v>
      </c>
      <c r="I3634" s="4">
        <f t="shared" si="120"/>
        <v>22.450377270623967</v>
      </c>
    </row>
    <row r="3635" spans="1:9" x14ac:dyDescent="0.3">
      <c r="A3635" s="2">
        <v>2012</v>
      </c>
      <c r="B3635" s="2" t="s">
        <v>40</v>
      </c>
      <c r="C3635" s="2">
        <v>12</v>
      </c>
      <c r="D3635" s="3">
        <v>0</v>
      </c>
      <c r="F3635" s="2">
        <f t="shared" si="119"/>
        <v>0</v>
      </c>
      <c r="G3635" s="2">
        <v>1.8</v>
      </c>
      <c r="I3635" s="4">
        <f t="shared" si="120"/>
        <v>0</v>
      </c>
    </row>
    <row r="3636" spans="1:9" x14ac:dyDescent="0.3">
      <c r="A3636" s="2">
        <v>2012</v>
      </c>
      <c r="B3636" s="2" t="s">
        <v>40</v>
      </c>
      <c r="C3636" s="2">
        <v>13</v>
      </c>
      <c r="D3636" s="3">
        <v>0</v>
      </c>
      <c r="F3636" s="2">
        <f t="shared" si="119"/>
        <v>0</v>
      </c>
      <c r="G3636" s="2">
        <v>0.9</v>
      </c>
      <c r="I3636" s="4">
        <f t="shared" si="120"/>
        <v>0</v>
      </c>
    </row>
    <row r="3637" spans="1:9" x14ac:dyDescent="0.3">
      <c r="A3637" s="2">
        <v>2012</v>
      </c>
      <c r="B3637" s="2" t="s">
        <v>40</v>
      </c>
      <c r="C3637" s="2">
        <v>14</v>
      </c>
      <c r="D3637" s="3">
        <v>0</v>
      </c>
      <c r="F3637" s="2">
        <f t="shared" si="119"/>
        <v>0</v>
      </c>
      <c r="G3637" s="2">
        <v>0.9</v>
      </c>
      <c r="I3637" s="4">
        <f t="shared" si="120"/>
        <v>0</v>
      </c>
    </row>
    <row r="3638" spans="1:9" x14ac:dyDescent="0.3">
      <c r="A3638" s="2">
        <v>2012</v>
      </c>
      <c r="B3638" s="2" t="s">
        <v>40</v>
      </c>
      <c r="C3638" s="2">
        <v>15</v>
      </c>
      <c r="D3638" s="3">
        <v>0</v>
      </c>
      <c r="F3638" s="2">
        <f t="shared" si="119"/>
        <v>0</v>
      </c>
      <c r="G3638" s="2">
        <v>0.7</v>
      </c>
      <c r="I3638" s="4">
        <f t="shared" si="120"/>
        <v>0</v>
      </c>
    </row>
    <row r="3639" spans="1:9" x14ac:dyDescent="0.3">
      <c r="A3639" s="2">
        <v>2012</v>
      </c>
      <c r="B3639" s="2" t="s">
        <v>40</v>
      </c>
      <c r="C3639" s="2">
        <v>16</v>
      </c>
      <c r="D3639" s="3">
        <v>0</v>
      </c>
      <c r="F3639" s="2">
        <f t="shared" si="119"/>
        <v>0</v>
      </c>
      <c r="G3639" s="2">
        <v>0.2</v>
      </c>
      <c r="I3639" s="4">
        <f t="shared" si="120"/>
        <v>0</v>
      </c>
    </row>
    <row r="3640" spans="1:9" x14ac:dyDescent="0.3">
      <c r="A3640" s="2">
        <v>2012</v>
      </c>
      <c r="B3640" s="2" t="s">
        <v>40</v>
      </c>
      <c r="C3640" s="2">
        <v>17</v>
      </c>
      <c r="D3640" s="3">
        <v>0</v>
      </c>
      <c r="F3640" s="2">
        <f t="shared" si="119"/>
        <v>0</v>
      </c>
      <c r="G3640" s="2">
        <v>1.4</v>
      </c>
      <c r="I3640" s="4">
        <f t="shared" si="120"/>
        <v>0</v>
      </c>
    </row>
    <row r="3641" spans="1:9" x14ac:dyDescent="0.3">
      <c r="A3641" s="2">
        <v>2012</v>
      </c>
      <c r="B3641" s="2" t="s">
        <v>40</v>
      </c>
      <c r="C3641" s="2">
        <v>18</v>
      </c>
      <c r="D3641" s="3">
        <v>0</v>
      </c>
      <c r="F3641" s="2">
        <f t="shared" si="119"/>
        <v>0</v>
      </c>
      <c r="G3641" s="2">
        <v>1.1000000000000001</v>
      </c>
      <c r="I3641" s="4">
        <f t="shared" si="120"/>
        <v>0</v>
      </c>
    </row>
    <row r="3642" spans="1:9" x14ac:dyDescent="0.3">
      <c r="A3642" s="2">
        <v>2012</v>
      </c>
      <c r="B3642" s="2" t="s">
        <v>40</v>
      </c>
      <c r="C3642" s="2">
        <v>19</v>
      </c>
      <c r="D3642" s="3">
        <v>0.01</v>
      </c>
      <c r="F3642" s="2">
        <f t="shared" si="119"/>
        <v>2.3099489501282021E-5</v>
      </c>
      <c r="G3642" s="2">
        <v>0.1</v>
      </c>
      <c r="I3642" s="4">
        <f t="shared" si="120"/>
        <v>1.0690655843154271E-2</v>
      </c>
    </row>
    <row r="3643" spans="1:9" x14ac:dyDescent="0.3">
      <c r="A3643" s="2">
        <v>2012</v>
      </c>
      <c r="B3643" s="2" t="s">
        <v>40</v>
      </c>
      <c r="C3643" s="2">
        <v>20</v>
      </c>
      <c r="D3643" s="3">
        <v>0</v>
      </c>
      <c r="F3643" s="2">
        <f t="shared" si="119"/>
        <v>0</v>
      </c>
      <c r="G3643" s="2">
        <v>0.2</v>
      </c>
      <c r="I3643" s="4">
        <f t="shared" si="120"/>
        <v>0</v>
      </c>
    </row>
    <row r="3644" spans="1:9" x14ac:dyDescent="0.3">
      <c r="A3644" s="2">
        <v>2012</v>
      </c>
      <c r="B3644" s="2" t="s">
        <v>40</v>
      </c>
      <c r="C3644" s="2">
        <v>21</v>
      </c>
      <c r="D3644" s="3">
        <v>18</v>
      </c>
      <c r="F3644" s="2">
        <f t="shared" si="119"/>
        <v>4.1579081102307638E-2</v>
      </c>
      <c r="G3644" s="2">
        <v>0.7</v>
      </c>
      <c r="I3644" s="4">
        <f t="shared" si="120"/>
        <v>19.243180517677686</v>
      </c>
    </row>
    <row r="3645" spans="1:9" x14ac:dyDescent="0.3">
      <c r="A3645" s="2">
        <v>2012</v>
      </c>
      <c r="B3645" s="2" t="s">
        <v>40</v>
      </c>
      <c r="C3645" s="2">
        <v>22</v>
      </c>
      <c r="D3645" s="3">
        <v>14</v>
      </c>
      <c r="F3645" s="2">
        <f t="shared" si="119"/>
        <v>3.2339285301794828E-2</v>
      </c>
      <c r="G3645" s="2">
        <v>0.8</v>
      </c>
      <c r="I3645" s="4">
        <f t="shared" si="120"/>
        <v>14.966918180415977</v>
      </c>
    </row>
    <row r="3646" spans="1:9" x14ac:dyDescent="0.3">
      <c r="A3646" s="2">
        <v>2012</v>
      </c>
      <c r="B3646" s="2" t="s">
        <v>40</v>
      </c>
      <c r="C3646" s="2">
        <v>23</v>
      </c>
      <c r="D3646" s="3">
        <v>0</v>
      </c>
      <c r="F3646" s="2">
        <f t="shared" si="119"/>
        <v>0</v>
      </c>
      <c r="G3646" s="2">
        <v>1.2</v>
      </c>
      <c r="I3646" s="4">
        <f t="shared" si="120"/>
        <v>0</v>
      </c>
    </row>
    <row r="3647" spans="1:9" x14ac:dyDescent="0.3">
      <c r="A3647" s="2">
        <v>2012</v>
      </c>
      <c r="B3647" s="2" t="s">
        <v>40</v>
      </c>
      <c r="C3647" s="2">
        <v>24</v>
      </c>
      <c r="D3647" s="3">
        <v>0</v>
      </c>
      <c r="F3647" s="2">
        <f t="shared" si="119"/>
        <v>0</v>
      </c>
      <c r="G3647" s="2">
        <v>1.3</v>
      </c>
      <c r="I3647" s="4">
        <f t="shared" si="120"/>
        <v>0</v>
      </c>
    </row>
    <row r="3648" spans="1:9" x14ac:dyDescent="0.3">
      <c r="A3648" s="2">
        <v>2012</v>
      </c>
      <c r="B3648" s="2" t="s">
        <v>40</v>
      </c>
      <c r="C3648" s="2">
        <v>25</v>
      </c>
      <c r="D3648" s="3">
        <v>6.3</v>
      </c>
      <c r="F3648" s="2">
        <f t="shared" si="119"/>
        <v>1.4552678385807672E-2</v>
      </c>
      <c r="G3648" s="2">
        <v>0.7</v>
      </c>
      <c r="I3648" s="4">
        <f t="shared" si="120"/>
        <v>6.7351131811871889</v>
      </c>
    </row>
    <row r="3649" spans="1:9" x14ac:dyDescent="0.3">
      <c r="A3649" s="2">
        <v>2012</v>
      </c>
      <c r="B3649" s="2" t="s">
        <v>40</v>
      </c>
      <c r="C3649" s="2">
        <v>26</v>
      </c>
      <c r="D3649" s="3">
        <v>3</v>
      </c>
      <c r="F3649" s="2">
        <f t="shared" si="119"/>
        <v>6.9298468503846064E-3</v>
      </c>
      <c r="G3649" s="2">
        <v>0.6</v>
      </c>
      <c r="I3649" s="4">
        <f t="shared" si="120"/>
        <v>3.207196752946281</v>
      </c>
    </row>
    <row r="3650" spans="1:9" x14ac:dyDescent="0.3">
      <c r="A3650" s="2">
        <v>2012</v>
      </c>
      <c r="B3650" s="2" t="s">
        <v>40</v>
      </c>
      <c r="C3650" s="2">
        <v>27</v>
      </c>
      <c r="D3650" s="3">
        <v>0</v>
      </c>
      <c r="F3650" s="2">
        <f t="shared" si="119"/>
        <v>0</v>
      </c>
      <c r="G3650" s="2">
        <v>1</v>
      </c>
      <c r="I3650" s="4">
        <f t="shared" si="120"/>
        <v>0</v>
      </c>
    </row>
    <row r="3651" spans="1:9" x14ac:dyDescent="0.3">
      <c r="A3651" s="2">
        <v>2012</v>
      </c>
      <c r="B3651" s="2" t="s">
        <v>40</v>
      </c>
      <c r="C3651" s="2">
        <v>28</v>
      </c>
      <c r="D3651" s="3">
        <v>0</v>
      </c>
      <c r="F3651" s="2">
        <f t="shared" si="119"/>
        <v>0</v>
      </c>
      <c r="G3651" s="2">
        <v>1.1000000000000001</v>
      </c>
      <c r="I3651" s="4">
        <f t="shared" si="120"/>
        <v>0</v>
      </c>
    </row>
    <row r="3652" spans="1:9" x14ac:dyDescent="0.3">
      <c r="A3652" s="2">
        <v>2012</v>
      </c>
      <c r="B3652" s="2" t="s">
        <v>40</v>
      </c>
      <c r="C3652" s="2">
        <v>29</v>
      </c>
      <c r="D3652" s="3">
        <v>0</v>
      </c>
      <c r="F3652" s="2">
        <f t="shared" si="119"/>
        <v>0</v>
      </c>
      <c r="G3652" s="2">
        <v>1.3</v>
      </c>
      <c r="I3652" s="4">
        <f t="shared" si="120"/>
        <v>0</v>
      </c>
    </row>
    <row r="3653" spans="1:9" x14ac:dyDescent="0.3">
      <c r="A3653" s="2">
        <v>2012</v>
      </c>
      <c r="B3653" s="2" t="s">
        <v>40</v>
      </c>
      <c r="C3653" s="2">
        <v>30</v>
      </c>
      <c r="D3653" s="3">
        <v>0</v>
      </c>
      <c r="F3653" s="2">
        <f t="shared" si="119"/>
        <v>0</v>
      </c>
      <c r="G3653" s="2">
        <v>1.3</v>
      </c>
      <c r="I3653" s="4">
        <f t="shared" si="120"/>
        <v>0</v>
      </c>
    </row>
    <row r="3654" spans="1:9" x14ac:dyDescent="0.3">
      <c r="A3654" s="2">
        <v>2012</v>
      </c>
      <c r="B3654" s="2" t="s">
        <v>40</v>
      </c>
      <c r="C3654" s="2">
        <v>31</v>
      </c>
      <c r="D3654" s="3">
        <v>0</v>
      </c>
      <c r="E3654">
        <f>SUM(D3289:D3654)</f>
        <v>432.90999999999997</v>
      </c>
      <c r="F3654" s="2">
        <f t="shared" si="119"/>
        <v>0</v>
      </c>
      <c r="G3654" s="2">
        <v>1.2</v>
      </c>
      <c r="H3654" s="2">
        <f>SUM(G3289:G3654)</f>
        <v>1655.2999999999995</v>
      </c>
      <c r="I3654" s="4">
        <f t="shared" si="120"/>
        <v>0</v>
      </c>
    </row>
    <row r="3655" spans="1:9" x14ac:dyDescent="0.3">
      <c r="A3655" s="2">
        <v>2013</v>
      </c>
      <c r="B3655" s="2" t="s">
        <v>29</v>
      </c>
      <c r="C3655" s="2">
        <v>1</v>
      </c>
      <c r="D3655" s="3">
        <v>0</v>
      </c>
      <c r="F3655" s="2">
        <f>D3655/344.22</f>
        <v>0</v>
      </c>
      <c r="G3655" s="2">
        <v>1.4</v>
      </c>
      <c r="I3655" s="4">
        <f>F3655*$V$28</f>
        <v>0</v>
      </c>
    </row>
    <row r="3656" spans="1:9" x14ac:dyDescent="0.3">
      <c r="A3656" s="2">
        <v>2013</v>
      </c>
      <c r="B3656" s="2" t="s">
        <v>29</v>
      </c>
      <c r="C3656" s="2">
        <v>2</v>
      </c>
      <c r="D3656" s="3">
        <v>0</v>
      </c>
      <c r="F3656" s="2">
        <f t="shared" ref="F3656:F3719" si="121">D3656/344.22</f>
        <v>0</v>
      </c>
      <c r="G3656" s="2">
        <v>1</v>
      </c>
      <c r="I3656" s="4">
        <f t="shared" ref="I3656:I3719" si="122">F3656*$V$28</f>
        <v>0</v>
      </c>
    </row>
    <row r="3657" spans="1:9" x14ac:dyDescent="0.3">
      <c r="A3657" s="2">
        <v>2013</v>
      </c>
      <c r="B3657" s="2" t="s">
        <v>29</v>
      </c>
      <c r="C3657" s="2">
        <v>3</v>
      </c>
      <c r="D3657" s="3">
        <v>0</v>
      </c>
      <c r="F3657" s="2">
        <f t="shared" si="121"/>
        <v>0</v>
      </c>
      <c r="G3657" s="2">
        <v>1.3</v>
      </c>
      <c r="I3657" s="4">
        <f t="shared" si="122"/>
        <v>0</v>
      </c>
    </row>
    <row r="3658" spans="1:9" x14ac:dyDescent="0.3">
      <c r="A3658" s="2">
        <v>2013</v>
      </c>
      <c r="B3658" s="2" t="s">
        <v>29</v>
      </c>
      <c r="C3658" s="2">
        <v>4</v>
      </c>
      <c r="D3658" s="3">
        <v>0</v>
      </c>
      <c r="F3658" s="2">
        <f t="shared" si="121"/>
        <v>0</v>
      </c>
      <c r="G3658" s="2">
        <v>0.8</v>
      </c>
      <c r="I3658" s="4">
        <f t="shared" si="122"/>
        <v>0</v>
      </c>
    </row>
    <row r="3659" spans="1:9" x14ac:dyDescent="0.3">
      <c r="A3659" s="2">
        <v>2013</v>
      </c>
      <c r="B3659" s="2" t="s">
        <v>29</v>
      </c>
      <c r="C3659" s="2">
        <v>5</v>
      </c>
      <c r="D3659" s="3">
        <v>0</v>
      </c>
      <c r="F3659" s="2">
        <f t="shared" si="121"/>
        <v>0</v>
      </c>
      <c r="G3659" s="2">
        <v>1.1000000000000001</v>
      </c>
      <c r="I3659" s="4">
        <f t="shared" si="122"/>
        <v>0</v>
      </c>
    </row>
    <row r="3660" spans="1:9" x14ac:dyDescent="0.3">
      <c r="A3660" s="2">
        <v>2013</v>
      </c>
      <c r="B3660" s="2" t="s">
        <v>29</v>
      </c>
      <c r="C3660" s="2">
        <v>6</v>
      </c>
      <c r="D3660" s="3">
        <v>0</v>
      </c>
      <c r="F3660" s="2">
        <f t="shared" si="121"/>
        <v>0</v>
      </c>
      <c r="G3660" s="2">
        <v>1.6</v>
      </c>
      <c r="I3660" s="4">
        <f t="shared" si="122"/>
        <v>0</v>
      </c>
    </row>
    <row r="3661" spans="1:9" x14ac:dyDescent="0.3">
      <c r="A3661" s="2">
        <v>2013</v>
      </c>
      <c r="B3661" s="2" t="s">
        <v>29</v>
      </c>
      <c r="C3661" s="2">
        <v>7</v>
      </c>
      <c r="D3661" s="3">
        <v>0</v>
      </c>
      <c r="F3661" s="2">
        <f t="shared" si="121"/>
        <v>0</v>
      </c>
      <c r="G3661" s="2">
        <v>1.3</v>
      </c>
      <c r="I3661" s="4">
        <f t="shared" si="122"/>
        <v>0</v>
      </c>
    </row>
    <row r="3662" spans="1:9" x14ac:dyDescent="0.3">
      <c r="A3662" s="2">
        <v>2013</v>
      </c>
      <c r="B3662" s="2" t="s">
        <v>29</v>
      </c>
      <c r="C3662" s="2">
        <v>8</v>
      </c>
      <c r="D3662" s="3">
        <v>0</v>
      </c>
      <c r="F3662" s="2">
        <f t="shared" si="121"/>
        <v>0</v>
      </c>
      <c r="G3662" s="2">
        <v>1.2</v>
      </c>
      <c r="I3662" s="4">
        <f t="shared" si="122"/>
        <v>0</v>
      </c>
    </row>
    <row r="3663" spans="1:9" x14ac:dyDescent="0.3">
      <c r="A3663" s="2">
        <v>2013</v>
      </c>
      <c r="B3663" s="2" t="s">
        <v>29</v>
      </c>
      <c r="C3663" s="2">
        <v>9</v>
      </c>
      <c r="D3663" s="3">
        <v>0</v>
      </c>
      <c r="F3663" s="2">
        <f t="shared" si="121"/>
        <v>0</v>
      </c>
      <c r="G3663" s="2">
        <v>1.8</v>
      </c>
      <c r="I3663" s="4">
        <f t="shared" si="122"/>
        <v>0</v>
      </c>
    </row>
    <row r="3664" spans="1:9" x14ac:dyDescent="0.3">
      <c r="A3664" s="2">
        <v>2013</v>
      </c>
      <c r="B3664" s="2" t="s">
        <v>29</v>
      </c>
      <c r="C3664" s="2">
        <v>10</v>
      </c>
      <c r="D3664" s="3">
        <v>0</v>
      </c>
      <c r="F3664" s="2">
        <f t="shared" si="121"/>
        <v>0</v>
      </c>
      <c r="G3664" s="2">
        <v>2</v>
      </c>
      <c r="I3664" s="4">
        <f t="shared" si="122"/>
        <v>0</v>
      </c>
    </row>
    <row r="3665" spans="1:9" x14ac:dyDescent="0.3">
      <c r="A3665" s="2">
        <v>2013</v>
      </c>
      <c r="B3665" s="2" t="s">
        <v>29</v>
      </c>
      <c r="C3665" s="2">
        <v>11</v>
      </c>
      <c r="D3665" s="3">
        <v>0</v>
      </c>
      <c r="F3665" s="2">
        <f t="shared" si="121"/>
        <v>0</v>
      </c>
      <c r="G3665" s="2">
        <v>2.5</v>
      </c>
      <c r="I3665" s="4">
        <f t="shared" si="122"/>
        <v>0</v>
      </c>
    </row>
    <row r="3666" spans="1:9" x14ac:dyDescent="0.3">
      <c r="A3666" s="2">
        <v>2013</v>
      </c>
      <c r="B3666" s="2" t="s">
        <v>29</v>
      </c>
      <c r="C3666" s="2">
        <v>12</v>
      </c>
      <c r="D3666" s="3">
        <v>0</v>
      </c>
      <c r="F3666" s="2">
        <f t="shared" si="121"/>
        <v>0</v>
      </c>
      <c r="G3666" s="2">
        <v>1.7</v>
      </c>
      <c r="I3666" s="4">
        <f t="shared" si="122"/>
        <v>0</v>
      </c>
    </row>
    <row r="3667" spans="1:9" x14ac:dyDescent="0.3">
      <c r="A3667" s="2">
        <v>2013</v>
      </c>
      <c r="B3667" s="2" t="s">
        <v>29</v>
      </c>
      <c r="C3667" s="2">
        <v>13</v>
      </c>
      <c r="D3667" s="3">
        <v>0</v>
      </c>
      <c r="F3667" s="2">
        <f t="shared" si="121"/>
        <v>0</v>
      </c>
      <c r="G3667" s="2">
        <v>1.1000000000000001</v>
      </c>
      <c r="I3667" s="4">
        <f t="shared" si="122"/>
        <v>0</v>
      </c>
    </row>
    <row r="3668" spans="1:9" x14ac:dyDescent="0.3">
      <c r="A3668" s="2">
        <v>2013</v>
      </c>
      <c r="B3668" s="2" t="s">
        <v>29</v>
      </c>
      <c r="C3668" s="2">
        <v>14</v>
      </c>
      <c r="D3668" s="3">
        <v>0</v>
      </c>
      <c r="F3668" s="2">
        <f t="shared" si="121"/>
        <v>0</v>
      </c>
      <c r="G3668" s="2">
        <v>1.6</v>
      </c>
      <c r="I3668" s="4">
        <f t="shared" si="122"/>
        <v>0</v>
      </c>
    </row>
    <row r="3669" spans="1:9" x14ac:dyDescent="0.3">
      <c r="A3669" s="2">
        <v>2013</v>
      </c>
      <c r="B3669" s="2" t="s">
        <v>29</v>
      </c>
      <c r="C3669" s="2">
        <v>15</v>
      </c>
      <c r="D3669" s="3">
        <v>0</v>
      </c>
      <c r="F3669" s="2">
        <f t="shared" si="121"/>
        <v>0</v>
      </c>
      <c r="G3669" s="2">
        <v>1.3</v>
      </c>
      <c r="I3669" s="4">
        <f t="shared" si="122"/>
        <v>0</v>
      </c>
    </row>
    <row r="3670" spans="1:9" x14ac:dyDescent="0.3">
      <c r="A3670" s="2">
        <v>2013</v>
      </c>
      <c r="B3670" s="2" t="s">
        <v>29</v>
      </c>
      <c r="C3670" s="2">
        <v>16</v>
      </c>
      <c r="D3670" s="3">
        <v>0</v>
      </c>
      <c r="F3670" s="2">
        <f t="shared" si="121"/>
        <v>0</v>
      </c>
      <c r="G3670" s="2">
        <v>1.7</v>
      </c>
      <c r="I3670" s="4">
        <f t="shared" si="122"/>
        <v>0</v>
      </c>
    </row>
    <row r="3671" spans="1:9" x14ac:dyDescent="0.3">
      <c r="A3671" s="2">
        <v>2013</v>
      </c>
      <c r="B3671" s="2" t="s">
        <v>29</v>
      </c>
      <c r="C3671" s="2">
        <v>17</v>
      </c>
      <c r="D3671" s="3">
        <v>0</v>
      </c>
      <c r="F3671" s="2">
        <f t="shared" si="121"/>
        <v>0</v>
      </c>
      <c r="G3671" s="2">
        <v>1</v>
      </c>
      <c r="I3671" s="4">
        <f t="shared" si="122"/>
        <v>0</v>
      </c>
    </row>
    <row r="3672" spans="1:9" x14ac:dyDescent="0.3">
      <c r="A3672" s="2">
        <v>2013</v>
      </c>
      <c r="B3672" s="2" t="s">
        <v>29</v>
      </c>
      <c r="C3672" s="2">
        <v>18</v>
      </c>
      <c r="D3672" s="3">
        <v>0</v>
      </c>
      <c r="F3672" s="2">
        <f t="shared" si="121"/>
        <v>0</v>
      </c>
      <c r="G3672" s="2">
        <v>0.5</v>
      </c>
      <c r="I3672" s="4">
        <f t="shared" si="122"/>
        <v>0</v>
      </c>
    </row>
    <row r="3673" spans="1:9" x14ac:dyDescent="0.3">
      <c r="A3673" s="2">
        <v>2013</v>
      </c>
      <c r="B3673" s="2" t="s">
        <v>29</v>
      </c>
      <c r="C3673" s="2">
        <v>19</v>
      </c>
      <c r="D3673" s="3">
        <v>0</v>
      </c>
      <c r="F3673" s="2">
        <f t="shared" si="121"/>
        <v>0</v>
      </c>
      <c r="G3673" s="2">
        <v>1.1000000000000001</v>
      </c>
      <c r="I3673" s="4">
        <f t="shared" si="122"/>
        <v>0</v>
      </c>
    </row>
    <row r="3674" spans="1:9" x14ac:dyDescent="0.3">
      <c r="A3674" s="2">
        <v>2013</v>
      </c>
      <c r="B3674" s="2" t="s">
        <v>29</v>
      </c>
      <c r="C3674" s="2">
        <v>20</v>
      </c>
      <c r="D3674" s="3">
        <v>0</v>
      </c>
      <c r="F3674" s="2">
        <f t="shared" si="121"/>
        <v>0</v>
      </c>
      <c r="G3674" s="2">
        <v>1.1000000000000001</v>
      </c>
      <c r="I3674" s="4">
        <f t="shared" si="122"/>
        <v>0</v>
      </c>
    </row>
    <row r="3675" spans="1:9" x14ac:dyDescent="0.3">
      <c r="A3675" s="2">
        <v>2013</v>
      </c>
      <c r="B3675" s="2" t="s">
        <v>29</v>
      </c>
      <c r="C3675" s="2">
        <v>21</v>
      </c>
      <c r="D3675" s="3">
        <v>0</v>
      </c>
      <c r="F3675" s="2">
        <f t="shared" si="121"/>
        <v>0</v>
      </c>
      <c r="G3675" s="2">
        <v>1.2</v>
      </c>
      <c r="I3675" s="4">
        <f t="shared" si="122"/>
        <v>0</v>
      </c>
    </row>
    <row r="3676" spans="1:9" x14ac:dyDescent="0.3">
      <c r="A3676" s="2">
        <v>2013</v>
      </c>
      <c r="B3676" s="2" t="s">
        <v>29</v>
      </c>
      <c r="C3676" s="2">
        <v>22</v>
      </c>
      <c r="D3676" s="3">
        <v>0</v>
      </c>
      <c r="F3676" s="2">
        <f t="shared" si="121"/>
        <v>0</v>
      </c>
      <c r="G3676" s="2">
        <v>1.5</v>
      </c>
      <c r="I3676" s="4">
        <f t="shared" si="122"/>
        <v>0</v>
      </c>
    </row>
    <row r="3677" spans="1:9" x14ac:dyDescent="0.3">
      <c r="A3677" s="2">
        <v>2013</v>
      </c>
      <c r="B3677" s="2" t="s">
        <v>29</v>
      </c>
      <c r="C3677" s="2">
        <v>23</v>
      </c>
      <c r="D3677" s="3">
        <v>0</v>
      </c>
      <c r="F3677" s="2">
        <f t="shared" si="121"/>
        <v>0</v>
      </c>
      <c r="G3677" s="2">
        <v>2</v>
      </c>
      <c r="I3677" s="4">
        <f t="shared" si="122"/>
        <v>0</v>
      </c>
    </row>
    <row r="3678" spans="1:9" x14ac:dyDescent="0.3">
      <c r="A3678" s="2">
        <v>2013</v>
      </c>
      <c r="B3678" s="2" t="s">
        <v>29</v>
      </c>
      <c r="C3678" s="2">
        <v>24</v>
      </c>
      <c r="D3678" s="3">
        <v>0</v>
      </c>
      <c r="F3678" s="2">
        <f t="shared" si="121"/>
        <v>0</v>
      </c>
      <c r="G3678" s="2">
        <v>2.2000000000000002</v>
      </c>
      <c r="I3678" s="4">
        <f t="shared" si="122"/>
        <v>0</v>
      </c>
    </row>
    <row r="3679" spans="1:9" x14ac:dyDescent="0.3">
      <c r="A3679" s="2">
        <v>2013</v>
      </c>
      <c r="B3679" s="2" t="s">
        <v>29</v>
      </c>
      <c r="C3679" s="2">
        <v>25</v>
      </c>
      <c r="D3679" s="3">
        <v>0</v>
      </c>
      <c r="F3679" s="2">
        <f t="shared" si="121"/>
        <v>0</v>
      </c>
      <c r="G3679" s="2">
        <v>2</v>
      </c>
      <c r="I3679" s="4">
        <f t="shared" si="122"/>
        <v>0</v>
      </c>
    </row>
    <row r="3680" spans="1:9" x14ac:dyDescent="0.3">
      <c r="A3680" s="2">
        <v>2013</v>
      </c>
      <c r="B3680" s="2" t="s">
        <v>29</v>
      </c>
      <c r="C3680" s="2">
        <v>26</v>
      </c>
      <c r="D3680" s="3">
        <v>0</v>
      </c>
      <c r="F3680" s="2">
        <f t="shared" si="121"/>
        <v>0</v>
      </c>
      <c r="G3680" s="2">
        <v>1.1000000000000001</v>
      </c>
      <c r="I3680" s="4">
        <f t="shared" si="122"/>
        <v>0</v>
      </c>
    </row>
    <row r="3681" spans="1:9" x14ac:dyDescent="0.3">
      <c r="A3681" s="2">
        <v>2013</v>
      </c>
      <c r="B3681" s="2" t="s">
        <v>29</v>
      </c>
      <c r="C3681" s="2">
        <v>27</v>
      </c>
      <c r="D3681" s="3">
        <v>0</v>
      </c>
      <c r="F3681" s="2">
        <f t="shared" si="121"/>
        <v>0</v>
      </c>
      <c r="G3681" s="2">
        <v>1.9</v>
      </c>
      <c r="I3681" s="4">
        <f t="shared" si="122"/>
        <v>0</v>
      </c>
    </row>
    <row r="3682" spans="1:9" x14ac:dyDescent="0.3">
      <c r="A3682" s="2">
        <v>2013</v>
      </c>
      <c r="B3682" s="2" t="s">
        <v>29</v>
      </c>
      <c r="C3682" s="2">
        <v>28</v>
      </c>
      <c r="D3682" s="3">
        <v>0.4</v>
      </c>
      <c r="F3682" s="2">
        <f t="shared" si="121"/>
        <v>1.1620475277438847E-3</v>
      </c>
      <c r="G3682" s="2">
        <v>1.9</v>
      </c>
      <c r="I3682" s="4">
        <f t="shared" si="122"/>
        <v>0.56264023235661664</v>
      </c>
    </row>
    <row r="3683" spans="1:9" x14ac:dyDescent="0.3">
      <c r="A3683" s="2">
        <v>2013</v>
      </c>
      <c r="B3683" s="2" t="s">
        <v>29</v>
      </c>
      <c r="C3683" s="2">
        <v>29</v>
      </c>
      <c r="D3683" s="3">
        <v>53.01</v>
      </c>
      <c r="F3683" s="2">
        <f t="shared" si="121"/>
        <v>0.15400034861425829</v>
      </c>
      <c r="G3683" s="2">
        <v>1.4</v>
      </c>
      <c r="I3683" s="4">
        <f t="shared" si="122"/>
        <v>74.563896793060607</v>
      </c>
    </row>
    <row r="3684" spans="1:9" x14ac:dyDescent="0.3">
      <c r="A3684" s="2">
        <v>2013</v>
      </c>
      <c r="B3684" s="2" t="s">
        <v>29</v>
      </c>
      <c r="C3684" s="2">
        <v>30</v>
      </c>
      <c r="D3684" s="3">
        <v>1</v>
      </c>
      <c r="F3684" s="2">
        <f t="shared" si="121"/>
        <v>2.9051188193597115E-3</v>
      </c>
      <c r="G3684" s="2">
        <v>1.1000000000000001</v>
      </c>
      <c r="I3684" s="4">
        <f t="shared" si="122"/>
        <v>1.4066005808915416</v>
      </c>
    </row>
    <row r="3685" spans="1:9" x14ac:dyDescent="0.3">
      <c r="A3685" s="2">
        <v>2013</v>
      </c>
      <c r="B3685" s="2" t="s">
        <v>29</v>
      </c>
      <c r="C3685" s="2">
        <v>31</v>
      </c>
      <c r="D3685" s="3">
        <v>9</v>
      </c>
      <c r="F3685" s="2">
        <f t="shared" si="121"/>
        <v>2.6146069374237406E-2</v>
      </c>
      <c r="G3685" s="2">
        <v>0.5</v>
      </c>
      <c r="I3685" s="4">
        <f t="shared" si="122"/>
        <v>12.659405228023875</v>
      </c>
    </row>
    <row r="3686" spans="1:9" x14ac:dyDescent="0.3">
      <c r="A3686" s="2">
        <v>2013</v>
      </c>
      <c r="B3686" s="2" t="s">
        <v>30</v>
      </c>
      <c r="C3686" s="2">
        <v>1</v>
      </c>
      <c r="D3686" s="3">
        <v>0.3</v>
      </c>
      <c r="F3686" s="2">
        <f t="shared" si="121"/>
        <v>8.7153564580791344E-4</v>
      </c>
      <c r="G3686" s="2">
        <v>2</v>
      </c>
      <c r="I3686" s="4">
        <f t="shared" si="122"/>
        <v>0.42198017426746248</v>
      </c>
    </row>
    <row r="3687" spans="1:9" x14ac:dyDescent="0.3">
      <c r="A3687" s="2">
        <v>2013</v>
      </c>
      <c r="B3687" s="2" t="s">
        <v>30</v>
      </c>
      <c r="C3687" s="2">
        <v>2</v>
      </c>
      <c r="D3687" s="3">
        <v>2</v>
      </c>
      <c r="F3687" s="2">
        <f t="shared" si="121"/>
        <v>5.8102376387194231E-3</v>
      </c>
      <c r="G3687" s="2">
        <v>0.9</v>
      </c>
      <c r="I3687" s="4">
        <f t="shared" si="122"/>
        <v>2.8132011617830832</v>
      </c>
    </row>
    <row r="3688" spans="1:9" x14ac:dyDescent="0.3">
      <c r="A3688" s="2">
        <v>2013</v>
      </c>
      <c r="B3688" s="2" t="s">
        <v>30</v>
      </c>
      <c r="C3688" s="2">
        <v>3</v>
      </c>
      <c r="D3688" s="3">
        <v>0</v>
      </c>
      <c r="F3688" s="2">
        <f t="shared" si="121"/>
        <v>0</v>
      </c>
      <c r="G3688" s="2">
        <v>1.9</v>
      </c>
      <c r="I3688" s="4">
        <f t="shared" si="122"/>
        <v>0</v>
      </c>
    </row>
    <row r="3689" spans="1:9" x14ac:dyDescent="0.3">
      <c r="A3689" s="2">
        <v>2013</v>
      </c>
      <c r="B3689" s="2" t="s">
        <v>30</v>
      </c>
      <c r="C3689" s="2">
        <v>4</v>
      </c>
      <c r="D3689" s="3">
        <v>0</v>
      </c>
      <c r="F3689" s="2">
        <f t="shared" si="121"/>
        <v>0</v>
      </c>
      <c r="G3689" s="2">
        <v>1.8</v>
      </c>
      <c r="I3689" s="4">
        <f t="shared" si="122"/>
        <v>0</v>
      </c>
    </row>
    <row r="3690" spans="1:9" x14ac:dyDescent="0.3">
      <c r="A3690" s="2">
        <v>2013</v>
      </c>
      <c r="B3690" s="2" t="s">
        <v>30</v>
      </c>
      <c r="C3690" s="2">
        <v>5</v>
      </c>
      <c r="D3690" s="3">
        <v>0</v>
      </c>
      <c r="F3690" s="2">
        <f t="shared" si="121"/>
        <v>0</v>
      </c>
      <c r="G3690" s="2">
        <v>1.3</v>
      </c>
      <c r="I3690" s="4">
        <f t="shared" si="122"/>
        <v>0</v>
      </c>
    </row>
    <row r="3691" spans="1:9" x14ac:dyDescent="0.3">
      <c r="A3691" s="2">
        <v>2013</v>
      </c>
      <c r="B3691" s="2" t="s">
        <v>30</v>
      </c>
      <c r="C3691" s="2">
        <v>6</v>
      </c>
      <c r="D3691" s="3">
        <v>0</v>
      </c>
      <c r="F3691" s="2">
        <f t="shared" si="121"/>
        <v>0</v>
      </c>
      <c r="G3691" s="2">
        <v>1.6</v>
      </c>
      <c r="I3691" s="4">
        <f t="shared" si="122"/>
        <v>0</v>
      </c>
    </row>
    <row r="3692" spans="1:9" x14ac:dyDescent="0.3">
      <c r="A3692" s="2">
        <v>2013</v>
      </c>
      <c r="B3692" s="2" t="s">
        <v>30</v>
      </c>
      <c r="C3692" s="2">
        <v>7</v>
      </c>
      <c r="D3692" s="3">
        <v>0</v>
      </c>
      <c r="F3692" s="2">
        <f t="shared" si="121"/>
        <v>0</v>
      </c>
      <c r="G3692" s="2">
        <v>2</v>
      </c>
      <c r="I3692" s="4">
        <f t="shared" si="122"/>
        <v>0</v>
      </c>
    </row>
    <row r="3693" spans="1:9" x14ac:dyDescent="0.3">
      <c r="A3693" s="2">
        <v>2013</v>
      </c>
      <c r="B3693" s="2" t="s">
        <v>30</v>
      </c>
      <c r="C3693" s="2">
        <v>8</v>
      </c>
      <c r="D3693" s="3">
        <v>0</v>
      </c>
      <c r="F3693" s="2">
        <f t="shared" si="121"/>
        <v>0</v>
      </c>
      <c r="G3693" s="2">
        <v>1.7</v>
      </c>
      <c r="I3693" s="4">
        <f t="shared" si="122"/>
        <v>0</v>
      </c>
    </row>
    <row r="3694" spans="1:9" x14ac:dyDescent="0.3">
      <c r="A3694" s="2">
        <v>2013</v>
      </c>
      <c r="B3694" s="2" t="s">
        <v>30</v>
      </c>
      <c r="C3694" s="2">
        <v>9</v>
      </c>
      <c r="D3694" s="3">
        <v>0</v>
      </c>
      <c r="F3694" s="2">
        <f t="shared" si="121"/>
        <v>0</v>
      </c>
      <c r="G3694" s="2">
        <v>1.5</v>
      </c>
      <c r="I3694" s="4">
        <f t="shared" si="122"/>
        <v>0</v>
      </c>
    </row>
    <row r="3695" spans="1:9" x14ac:dyDescent="0.3">
      <c r="A3695" s="2">
        <v>2013</v>
      </c>
      <c r="B3695" s="2" t="s">
        <v>30</v>
      </c>
      <c r="C3695" s="2">
        <v>10</v>
      </c>
      <c r="D3695" s="3">
        <v>0</v>
      </c>
      <c r="F3695" s="2">
        <f t="shared" si="121"/>
        <v>0</v>
      </c>
      <c r="G3695" s="2">
        <v>1.7</v>
      </c>
      <c r="I3695" s="4">
        <f t="shared" si="122"/>
        <v>0</v>
      </c>
    </row>
    <row r="3696" spans="1:9" x14ac:dyDescent="0.3">
      <c r="A3696" s="2">
        <v>2013</v>
      </c>
      <c r="B3696" s="2" t="s">
        <v>30</v>
      </c>
      <c r="C3696" s="2">
        <v>11</v>
      </c>
      <c r="D3696" s="3">
        <v>0</v>
      </c>
      <c r="F3696" s="2">
        <f t="shared" si="121"/>
        <v>0</v>
      </c>
      <c r="G3696" s="2">
        <v>2</v>
      </c>
      <c r="I3696" s="4">
        <f t="shared" si="122"/>
        <v>0</v>
      </c>
    </row>
    <row r="3697" spans="1:9" x14ac:dyDescent="0.3">
      <c r="A3697" s="2">
        <v>2013</v>
      </c>
      <c r="B3697" s="2" t="s">
        <v>30</v>
      </c>
      <c r="C3697" s="2">
        <v>12</v>
      </c>
      <c r="D3697" s="3">
        <v>0</v>
      </c>
      <c r="F3697" s="2">
        <f t="shared" si="121"/>
        <v>0</v>
      </c>
      <c r="G3697" s="2">
        <v>3.1</v>
      </c>
      <c r="I3697" s="4">
        <f t="shared" si="122"/>
        <v>0</v>
      </c>
    </row>
    <row r="3698" spans="1:9" x14ac:dyDescent="0.3">
      <c r="A3698" s="2">
        <v>2013</v>
      </c>
      <c r="B3698" s="2" t="s">
        <v>30</v>
      </c>
      <c r="C3698" s="2">
        <v>13</v>
      </c>
      <c r="D3698" s="3">
        <v>0</v>
      </c>
      <c r="F3698" s="2">
        <f t="shared" si="121"/>
        <v>0</v>
      </c>
      <c r="G3698" s="2">
        <v>2.5</v>
      </c>
      <c r="I3698" s="4">
        <f t="shared" si="122"/>
        <v>0</v>
      </c>
    </row>
    <row r="3699" spans="1:9" x14ac:dyDescent="0.3">
      <c r="A3699" s="2">
        <v>2013</v>
      </c>
      <c r="B3699" s="2" t="s">
        <v>30</v>
      </c>
      <c r="C3699" s="2">
        <v>14</v>
      </c>
      <c r="D3699" s="3">
        <v>0</v>
      </c>
      <c r="F3699" s="2">
        <f t="shared" si="121"/>
        <v>0</v>
      </c>
      <c r="G3699" s="2">
        <v>2.1</v>
      </c>
      <c r="I3699" s="4">
        <f t="shared" si="122"/>
        <v>0</v>
      </c>
    </row>
    <row r="3700" spans="1:9" x14ac:dyDescent="0.3">
      <c r="A3700" s="2">
        <v>2013</v>
      </c>
      <c r="B3700" s="2" t="s">
        <v>30</v>
      </c>
      <c r="C3700" s="2">
        <v>15</v>
      </c>
      <c r="D3700" s="3">
        <v>0</v>
      </c>
      <c r="F3700" s="2">
        <f t="shared" si="121"/>
        <v>0</v>
      </c>
      <c r="G3700" s="2">
        <v>2.2999999999999998</v>
      </c>
      <c r="I3700" s="4">
        <f t="shared" si="122"/>
        <v>0</v>
      </c>
    </row>
    <row r="3701" spans="1:9" x14ac:dyDescent="0.3">
      <c r="A3701" s="2">
        <v>2013</v>
      </c>
      <c r="B3701" s="2" t="s">
        <v>30</v>
      </c>
      <c r="C3701" s="2">
        <v>16</v>
      </c>
      <c r="D3701" s="3">
        <v>0</v>
      </c>
      <c r="F3701" s="2">
        <f t="shared" si="121"/>
        <v>0</v>
      </c>
      <c r="G3701" s="2">
        <v>2.5</v>
      </c>
      <c r="I3701" s="4">
        <f t="shared" si="122"/>
        <v>0</v>
      </c>
    </row>
    <row r="3702" spans="1:9" x14ac:dyDescent="0.3">
      <c r="A3702" s="2">
        <v>2013</v>
      </c>
      <c r="B3702" s="2" t="s">
        <v>30</v>
      </c>
      <c r="C3702" s="2">
        <v>17</v>
      </c>
      <c r="D3702" s="3">
        <v>0</v>
      </c>
      <c r="F3702" s="2">
        <f t="shared" si="121"/>
        <v>0</v>
      </c>
      <c r="G3702" s="2">
        <v>1.8</v>
      </c>
      <c r="I3702" s="4">
        <f t="shared" si="122"/>
        <v>0</v>
      </c>
    </row>
    <row r="3703" spans="1:9" x14ac:dyDescent="0.3">
      <c r="A3703" s="2">
        <v>2013</v>
      </c>
      <c r="B3703" s="2" t="s">
        <v>30</v>
      </c>
      <c r="C3703" s="2">
        <v>18</v>
      </c>
      <c r="D3703" s="3">
        <v>0</v>
      </c>
      <c r="F3703" s="2">
        <f t="shared" si="121"/>
        <v>0</v>
      </c>
      <c r="G3703" s="2">
        <v>2.2000000000000002</v>
      </c>
      <c r="I3703" s="4">
        <f t="shared" si="122"/>
        <v>0</v>
      </c>
    </row>
    <row r="3704" spans="1:9" x14ac:dyDescent="0.3">
      <c r="A3704" s="2">
        <v>2013</v>
      </c>
      <c r="B3704" s="2" t="s">
        <v>30</v>
      </c>
      <c r="C3704" s="2">
        <v>19</v>
      </c>
      <c r="D3704" s="3">
        <v>0</v>
      </c>
      <c r="F3704" s="2">
        <f t="shared" si="121"/>
        <v>0</v>
      </c>
      <c r="G3704" s="2">
        <v>1.5</v>
      </c>
      <c r="I3704" s="4">
        <f t="shared" si="122"/>
        <v>0</v>
      </c>
    </row>
    <row r="3705" spans="1:9" x14ac:dyDescent="0.3">
      <c r="A3705" s="2">
        <v>2013</v>
      </c>
      <c r="B3705" s="2" t="s">
        <v>30</v>
      </c>
      <c r="C3705" s="2">
        <v>20</v>
      </c>
      <c r="D3705" s="3">
        <v>0</v>
      </c>
      <c r="F3705" s="2">
        <f t="shared" si="121"/>
        <v>0</v>
      </c>
      <c r="G3705" s="2">
        <v>3.3</v>
      </c>
      <c r="I3705" s="4">
        <f t="shared" si="122"/>
        <v>0</v>
      </c>
    </row>
    <row r="3706" spans="1:9" x14ac:dyDescent="0.3">
      <c r="A3706" s="2">
        <v>2013</v>
      </c>
      <c r="B3706" s="2" t="s">
        <v>30</v>
      </c>
      <c r="C3706" s="2">
        <v>21</v>
      </c>
      <c r="D3706" s="3">
        <v>0</v>
      </c>
      <c r="F3706" s="2">
        <f t="shared" si="121"/>
        <v>0</v>
      </c>
      <c r="G3706" s="2">
        <v>3.2</v>
      </c>
      <c r="I3706" s="4">
        <f t="shared" si="122"/>
        <v>0</v>
      </c>
    </row>
    <row r="3707" spans="1:9" x14ac:dyDescent="0.3">
      <c r="A3707" s="2">
        <v>2013</v>
      </c>
      <c r="B3707" s="2" t="s">
        <v>30</v>
      </c>
      <c r="C3707" s="2">
        <v>22</v>
      </c>
      <c r="D3707" s="3">
        <v>0</v>
      </c>
      <c r="F3707" s="2">
        <f t="shared" si="121"/>
        <v>0</v>
      </c>
      <c r="G3707" s="2">
        <v>3.1</v>
      </c>
      <c r="I3707" s="4">
        <f t="shared" si="122"/>
        <v>0</v>
      </c>
    </row>
    <row r="3708" spans="1:9" x14ac:dyDescent="0.3">
      <c r="A3708" s="2">
        <v>2013</v>
      </c>
      <c r="B3708" s="2" t="s">
        <v>30</v>
      </c>
      <c r="C3708" s="2">
        <v>23</v>
      </c>
      <c r="D3708" s="3">
        <v>0</v>
      </c>
      <c r="F3708" s="2">
        <f t="shared" si="121"/>
        <v>0</v>
      </c>
      <c r="G3708" s="2">
        <v>2.8</v>
      </c>
      <c r="I3708" s="4">
        <f t="shared" si="122"/>
        <v>0</v>
      </c>
    </row>
    <row r="3709" spans="1:9" x14ac:dyDescent="0.3">
      <c r="A3709" s="2">
        <v>2013</v>
      </c>
      <c r="B3709" s="2" t="s">
        <v>30</v>
      </c>
      <c r="C3709" s="2">
        <v>24</v>
      </c>
      <c r="D3709" s="3">
        <v>0.2</v>
      </c>
      <c r="F3709" s="2">
        <f t="shared" si="121"/>
        <v>5.8102376387194233E-4</v>
      </c>
      <c r="G3709" s="2">
        <v>3.9</v>
      </c>
      <c r="I3709" s="4">
        <f t="shared" si="122"/>
        <v>0.28132011617830832</v>
      </c>
    </row>
    <row r="3710" spans="1:9" x14ac:dyDescent="0.3">
      <c r="A3710" s="2">
        <v>2013</v>
      </c>
      <c r="B3710" s="2" t="s">
        <v>30</v>
      </c>
      <c r="C3710" s="2">
        <v>25</v>
      </c>
      <c r="D3710" s="3">
        <v>0</v>
      </c>
      <c r="F3710" s="2">
        <f t="shared" si="121"/>
        <v>0</v>
      </c>
      <c r="G3710" s="2">
        <v>2.2000000000000002</v>
      </c>
      <c r="I3710" s="4">
        <f t="shared" si="122"/>
        <v>0</v>
      </c>
    </row>
    <row r="3711" spans="1:9" x14ac:dyDescent="0.3">
      <c r="A3711" s="2">
        <v>2013</v>
      </c>
      <c r="B3711" s="2" t="s">
        <v>30</v>
      </c>
      <c r="C3711" s="2">
        <v>26</v>
      </c>
      <c r="D3711" s="3">
        <v>0</v>
      </c>
      <c r="F3711" s="2">
        <f t="shared" si="121"/>
        <v>0</v>
      </c>
      <c r="G3711" s="2">
        <v>1.9</v>
      </c>
      <c r="I3711" s="4">
        <f t="shared" si="122"/>
        <v>0</v>
      </c>
    </row>
    <row r="3712" spans="1:9" x14ac:dyDescent="0.3">
      <c r="A3712" s="2">
        <v>2013</v>
      </c>
      <c r="B3712" s="2" t="s">
        <v>30</v>
      </c>
      <c r="C3712" s="2">
        <v>27</v>
      </c>
      <c r="D3712" s="3">
        <v>0</v>
      </c>
      <c r="F3712" s="2">
        <f t="shared" si="121"/>
        <v>0</v>
      </c>
      <c r="G3712" s="2">
        <v>2</v>
      </c>
      <c r="I3712" s="4">
        <f t="shared" si="122"/>
        <v>0</v>
      </c>
    </row>
    <row r="3713" spans="1:9" x14ac:dyDescent="0.3">
      <c r="A3713" s="2">
        <v>2013</v>
      </c>
      <c r="B3713" s="2" t="s">
        <v>30</v>
      </c>
      <c r="C3713" s="2">
        <v>28</v>
      </c>
      <c r="D3713" s="3">
        <v>0</v>
      </c>
      <c r="F3713" s="2">
        <f t="shared" si="121"/>
        <v>0</v>
      </c>
      <c r="G3713" s="2">
        <v>2.9</v>
      </c>
      <c r="I3713" s="4">
        <f t="shared" si="122"/>
        <v>0</v>
      </c>
    </row>
    <row r="3714" spans="1:9" x14ac:dyDescent="0.3">
      <c r="A3714" s="2">
        <v>2013</v>
      </c>
      <c r="B3714" s="2" t="s">
        <v>31</v>
      </c>
      <c r="C3714" s="2">
        <v>1</v>
      </c>
      <c r="D3714" s="3">
        <v>0</v>
      </c>
      <c r="F3714" s="2">
        <f t="shared" si="121"/>
        <v>0</v>
      </c>
      <c r="G3714" s="2">
        <v>3.1</v>
      </c>
      <c r="I3714" s="4">
        <f t="shared" si="122"/>
        <v>0</v>
      </c>
    </row>
    <row r="3715" spans="1:9" x14ac:dyDescent="0.3">
      <c r="A3715" s="2">
        <v>2013</v>
      </c>
      <c r="B3715" s="2" t="s">
        <v>31</v>
      </c>
      <c r="C3715" s="2">
        <v>2</v>
      </c>
      <c r="D3715" s="3">
        <v>0</v>
      </c>
      <c r="F3715" s="2">
        <f t="shared" si="121"/>
        <v>0</v>
      </c>
      <c r="G3715" s="2">
        <v>2.2000000000000002</v>
      </c>
      <c r="I3715" s="4">
        <f t="shared" si="122"/>
        <v>0</v>
      </c>
    </row>
    <row r="3716" spans="1:9" x14ac:dyDescent="0.3">
      <c r="A3716" s="2">
        <v>2013</v>
      </c>
      <c r="B3716" s="2" t="s">
        <v>31</v>
      </c>
      <c r="C3716" s="2">
        <v>3</v>
      </c>
      <c r="D3716" s="3">
        <v>0</v>
      </c>
      <c r="F3716" s="2">
        <f t="shared" si="121"/>
        <v>0</v>
      </c>
      <c r="G3716" s="2">
        <v>2.1</v>
      </c>
      <c r="I3716" s="4">
        <f t="shared" si="122"/>
        <v>0</v>
      </c>
    </row>
    <row r="3717" spans="1:9" x14ac:dyDescent="0.3">
      <c r="A3717" s="2">
        <v>2013</v>
      </c>
      <c r="B3717" s="2" t="s">
        <v>31</v>
      </c>
      <c r="C3717" s="2">
        <v>4</v>
      </c>
      <c r="D3717" s="3">
        <v>0</v>
      </c>
      <c r="F3717" s="2">
        <f t="shared" si="121"/>
        <v>0</v>
      </c>
      <c r="G3717" s="2">
        <v>3.2</v>
      </c>
      <c r="I3717" s="4">
        <f t="shared" si="122"/>
        <v>0</v>
      </c>
    </row>
    <row r="3718" spans="1:9" x14ac:dyDescent="0.3">
      <c r="A3718" s="2">
        <v>2013</v>
      </c>
      <c r="B3718" s="2" t="s">
        <v>31</v>
      </c>
      <c r="C3718" s="2">
        <v>5</v>
      </c>
      <c r="D3718" s="3">
        <v>0</v>
      </c>
      <c r="F3718" s="2">
        <f t="shared" si="121"/>
        <v>0</v>
      </c>
      <c r="G3718" s="2">
        <v>4.5999999999999996</v>
      </c>
      <c r="I3718" s="4">
        <f t="shared" si="122"/>
        <v>0</v>
      </c>
    </row>
    <row r="3719" spans="1:9" x14ac:dyDescent="0.3">
      <c r="A3719" s="2">
        <v>2013</v>
      </c>
      <c r="B3719" s="2" t="s">
        <v>31</v>
      </c>
      <c r="C3719" s="2">
        <v>6</v>
      </c>
      <c r="D3719" s="3">
        <v>5.8</v>
      </c>
      <c r="F3719" s="2">
        <f t="shared" si="121"/>
        <v>1.6849689152286327E-2</v>
      </c>
      <c r="G3719" s="2">
        <v>1.2</v>
      </c>
      <c r="I3719" s="4">
        <f t="shared" si="122"/>
        <v>8.1582833691709418</v>
      </c>
    </row>
    <row r="3720" spans="1:9" x14ac:dyDescent="0.3">
      <c r="A3720" s="2">
        <v>2013</v>
      </c>
      <c r="B3720" s="2" t="s">
        <v>31</v>
      </c>
      <c r="C3720" s="2">
        <v>7</v>
      </c>
      <c r="D3720" s="3">
        <v>0</v>
      </c>
      <c r="F3720" s="2">
        <f t="shared" ref="F3720:F3783" si="123">D3720/344.22</f>
        <v>0</v>
      </c>
      <c r="G3720" s="2">
        <v>3.3</v>
      </c>
      <c r="I3720" s="4">
        <f t="shared" ref="I3720:I3783" si="124">F3720*$V$28</f>
        <v>0</v>
      </c>
    </row>
    <row r="3721" spans="1:9" x14ac:dyDescent="0.3">
      <c r="A3721" s="2">
        <v>2013</v>
      </c>
      <c r="B3721" s="2" t="s">
        <v>31</v>
      </c>
      <c r="C3721" s="2">
        <v>8</v>
      </c>
      <c r="D3721" s="3">
        <v>0</v>
      </c>
      <c r="F3721" s="2">
        <f t="shared" si="123"/>
        <v>0</v>
      </c>
      <c r="G3721" s="2">
        <v>2.1</v>
      </c>
      <c r="I3721" s="4">
        <f t="shared" si="124"/>
        <v>0</v>
      </c>
    </row>
    <row r="3722" spans="1:9" x14ac:dyDescent="0.3">
      <c r="A3722" s="2">
        <v>2013</v>
      </c>
      <c r="B3722" s="2" t="s">
        <v>31</v>
      </c>
      <c r="C3722" s="2">
        <v>9</v>
      </c>
      <c r="D3722" s="3">
        <v>0</v>
      </c>
      <c r="F3722" s="2">
        <f t="shared" si="123"/>
        <v>0</v>
      </c>
      <c r="G3722" s="2">
        <v>2.6</v>
      </c>
      <c r="I3722" s="4">
        <f t="shared" si="124"/>
        <v>0</v>
      </c>
    </row>
    <row r="3723" spans="1:9" x14ac:dyDescent="0.3">
      <c r="A3723" s="2">
        <v>2013</v>
      </c>
      <c r="B3723" s="2" t="s">
        <v>31</v>
      </c>
      <c r="C3723" s="2">
        <v>10</v>
      </c>
      <c r="D3723" s="3">
        <v>0</v>
      </c>
      <c r="F3723" s="2">
        <f t="shared" si="123"/>
        <v>0</v>
      </c>
      <c r="G3723" s="2">
        <v>3.4</v>
      </c>
      <c r="I3723" s="4">
        <f t="shared" si="124"/>
        <v>0</v>
      </c>
    </row>
    <row r="3724" spans="1:9" x14ac:dyDescent="0.3">
      <c r="A3724" s="2">
        <v>2013</v>
      </c>
      <c r="B3724" s="2" t="s">
        <v>31</v>
      </c>
      <c r="C3724" s="2">
        <v>11</v>
      </c>
      <c r="D3724" s="3">
        <v>0</v>
      </c>
      <c r="F3724" s="2">
        <f t="shared" si="123"/>
        <v>0</v>
      </c>
      <c r="G3724" s="2">
        <v>2.9</v>
      </c>
      <c r="I3724" s="4">
        <f t="shared" si="124"/>
        <v>0</v>
      </c>
    </row>
    <row r="3725" spans="1:9" x14ac:dyDescent="0.3">
      <c r="A3725" s="2">
        <v>2013</v>
      </c>
      <c r="B3725" s="2" t="s">
        <v>31</v>
      </c>
      <c r="C3725" s="2">
        <v>12</v>
      </c>
      <c r="D3725" s="3">
        <v>0</v>
      </c>
      <c r="F3725" s="2">
        <f t="shared" si="123"/>
        <v>0</v>
      </c>
      <c r="G3725" s="2">
        <v>3.3</v>
      </c>
      <c r="I3725" s="4">
        <f t="shared" si="124"/>
        <v>0</v>
      </c>
    </row>
    <row r="3726" spans="1:9" x14ac:dyDescent="0.3">
      <c r="A3726" s="2">
        <v>2013</v>
      </c>
      <c r="B3726" s="2" t="s">
        <v>31</v>
      </c>
      <c r="C3726" s="2">
        <v>13</v>
      </c>
      <c r="D3726" s="3">
        <v>0</v>
      </c>
      <c r="F3726" s="2">
        <f t="shared" si="123"/>
        <v>0</v>
      </c>
      <c r="G3726" s="2">
        <v>2.7</v>
      </c>
      <c r="I3726" s="4">
        <f t="shared" si="124"/>
        <v>0</v>
      </c>
    </row>
    <row r="3727" spans="1:9" x14ac:dyDescent="0.3">
      <c r="A3727" s="2">
        <v>2013</v>
      </c>
      <c r="B3727" s="2" t="s">
        <v>31</v>
      </c>
      <c r="C3727" s="2">
        <v>14</v>
      </c>
      <c r="D3727" s="3">
        <v>0</v>
      </c>
      <c r="F3727" s="2">
        <f t="shared" si="123"/>
        <v>0</v>
      </c>
      <c r="G3727" s="2">
        <v>4</v>
      </c>
      <c r="I3727" s="4">
        <f t="shared" si="124"/>
        <v>0</v>
      </c>
    </row>
    <row r="3728" spans="1:9" x14ac:dyDescent="0.3">
      <c r="A3728" s="2">
        <v>2013</v>
      </c>
      <c r="B3728" s="2" t="s">
        <v>31</v>
      </c>
      <c r="C3728" s="2">
        <v>15</v>
      </c>
      <c r="D3728" s="3">
        <v>0</v>
      </c>
      <c r="F3728" s="2">
        <f t="shared" si="123"/>
        <v>0</v>
      </c>
      <c r="G3728" s="2">
        <v>4.7</v>
      </c>
      <c r="I3728" s="4">
        <f t="shared" si="124"/>
        <v>0</v>
      </c>
    </row>
    <row r="3729" spans="1:9" x14ac:dyDescent="0.3">
      <c r="A3729" s="2">
        <v>2013</v>
      </c>
      <c r="B3729" s="2" t="s">
        <v>31</v>
      </c>
      <c r="C3729" s="2">
        <v>16</v>
      </c>
      <c r="D3729" s="3">
        <v>0</v>
      </c>
      <c r="F3729" s="2">
        <f t="shared" si="123"/>
        <v>0</v>
      </c>
      <c r="G3729" s="2">
        <v>3.3</v>
      </c>
      <c r="I3729" s="4">
        <f t="shared" si="124"/>
        <v>0</v>
      </c>
    </row>
    <row r="3730" spans="1:9" x14ac:dyDescent="0.3">
      <c r="A3730" s="2">
        <v>2013</v>
      </c>
      <c r="B3730" s="2" t="s">
        <v>31</v>
      </c>
      <c r="C3730" s="2">
        <v>17</v>
      </c>
      <c r="D3730" s="3">
        <v>0</v>
      </c>
      <c r="F3730" s="2">
        <f t="shared" si="123"/>
        <v>0</v>
      </c>
      <c r="G3730" s="2">
        <v>4.0999999999999996</v>
      </c>
      <c r="I3730" s="4">
        <f t="shared" si="124"/>
        <v>0</v>
      </c>
    </row>
    <row r="3731" spans="1:9" x14ac:dyDescent="0.3">
      <c r="A3731" s="2">
        <v>2013</v>
      </c>
      <c r="B3731" s="2" t="s">
        <v>31</v>
      </c>
      <c r="C3731" s="2">
        <v>18</v>
      </c>
      <c r="D3731" s="3">
        <v>0</v>
      </c>
      <c r="F3731" s="2">
        <f t="shared" si="123"/>
        <v>0</v>
      </c>
      <c r="G3731" s="2">
        <v>3.4</v>
      </c>
      <c r="I3731" s="4">
        <f t="shared" si="124"/>
        <v>0</v>
      </c>
    </row>
    <row r="3732" spans="1:9" x14ac:dyDescent="0.3">
      <c r="A3732" s="2">
        <v>2013</v>
      </c>
      <c r="B3732" s="2" t="s">
        <v>31</v>
      </c>
      <c r="C3732" s="2">
        <v>19</v>
      </c>
      <c r="D3732" s="3">
        <v>0.3</v>
      </c>
      <c r="F3732" s="2">
        <f t="shared" si="123"/>
        <v>8.7153564580791344E-4</v>
      </c>
      <c r="G3732" s="2">
        <v>3.7</v>
      </c>
      <c r="I3732" s="4">
        <f t="shared" si="124"/>
        <v>0.42198017426746248</v>
      </c>
    </row>
    <row r="3733" spans="1:9" x14ac:dyDescent="0.3">
      <c r="A3733" s="2">
        <v>2013</v>
      </c>
      <c r="B3733" s="2" t="s">
        <v>31</v>
      </c>
      <c r="C3733" s="2">
        <v>20</v>
      </c>
      <c r="D3733" s="3">
        <v>0</v>
      </c>
      <c r="F3733" s="2">
        <f t="shared" si="123"/>
        <v>0</v>
      </c>
      <c r="G3733" s="2">
        <v>4</v>
      </c>
      <c r="I3733" s="4">
        <f t="shared" si="124"/>
        <v>0</v>
      </c>
    </row>
    <row r="3734" spans="1:9" x14ac:dyDescent="0.3">
      <c r="A3734" s="2">
        <v>2013</v>
      </c>
      <c r="B3734" s="2" t="s">
        <v>31</v>
      </c>
      <c r="C3734" s="2">
        <v>21</v>
      </c>
      <c r="D3734" s="3">
        <v>0</v>
      </c>
      <c r="F3734" s="2">
        <f t="shared" si="123"/>
        <v>0</v>
      </c>
      <c r="G3734" s="2">
        <v>4.4000000000000004</v>
      </c>
      <c r="I3734" s="4">
        <f t="shared" si="124"/>
        <v>0</v>
      </c>
    </row>
    <row r="3735" spans="1:9" x14ac:dyDescent="0.3">
      <c r="A3735" s="2">
        <v>2013</v>
      </c>
      <c r="B3735" s="2" t="s">
        <v>31</v>
      </c>
      <c r="C3735" s="2">
        <v>22</v>
      </c>
      <c r="D3735" s="3">
        <v>0</v>
      </c>
      <c r="F3735" s="2">
        <f t="shared" si="123"/>
        <v>0</v>
      </c>
      <c r="G3735" s="2">
        <v>3.2</v>
      </c>
      <c r="I3735" s="4">
        <f t="shared" si="124"/>
        <v>0</v>
      </c>
    </row>
    <row r="3736" spans="1:9" x14ac:dyDescent="0.3">
      <c r="A3736" s="2">
        <v>2013</v>
      </c>
      <c r="B3736" s="2" t="s">
        <v>31</v>
      </c>
      <c r="C3736" s="2">
        <v>23</v>
      </c>
      <c r="D3736" s="3">
        <v>0</v>
      </c>
      <c r="F3736" s="2">
        <f t="shared" si="123"/>
        <v>0</v>
      </c>
      <c r="G3736" s="2">
        <v>3.6</v>
      </c>
      <c r="I3736" s="4">
        <f t="shared" si="124"/>
        <v>0</v>
      </c>
    </row>
    <row r="3737" spans="1:9" x14ac:dyDescent="0.3">
      <c r="A3737" s="2">
        <v>2013</v>
      </c>
      <c r="B3737" s="2" t="s">
        <v>31</v>
      </c>
      <c r="C3737" s="2">
        <v>24</v>
      </c>
      <c r="D3737" s="3">
        <v>0</v>
      </c>
      <c r="F3737" s="2">
        <f t="shared" si="123"/>
        <v>0</v>
      </c>
      <c r="G3737" s="2">
        <v>4.5</v>
      </c>
      <c r="I3737" s="4">
        <f t="shared" si="124"/>
        <v>0</v>
      </c>
    </row>
    <row r="3738" spans="1:9" x14ac:dyDescent="0.3">
      <c r="A3738" s="2">
        <v>2013</v>
      </c>
      <c r="B3738" s="2" t="s">
        <v>31</v>
      </c>
      <c r="C3738" s="2">
        <v>25</v>
      </c>
      <c r="D3738" s="3">
        <v>0</v>
      </c>
      <c r="F3738" s="2">
        <f t="shared" si="123"/>
        <v>0</v>
      </c>
      <c r="G3738" s="2">
        <v>4.3</v>
      </c>
      <c r="I3738" s="4">
        <f t="shared" si="124"/>
        <v>0</v>
      </c>
    </row>
    <row r="3739" spans="1:9" x14ac:dyDescent="0.3">
      <c r="A3739" s="2">
        <v>2013</v>
      </c>
      <c r="B3739" s="2" t="s">
        <v>31</v>
      </c>
      <c r="C3739" s="2">
        <v>26</v>
      </c>
      <c r="D3739" s="3">
        <v>0</v>
      </c>
      <c r="F3739" s="2">
        <f t="shared" si="123"/>
        <v>0</v>
      </c>
      <c r="G3739" s="2">
        <v>4.2</v>
      </c>
      <c r="I3739" s="4">
        <f t="shared" si="124"/>
        <v>0</v>
      </c>
    </row>
    <row r="3740" spans="1:9" x14ac:dyDescent="0.3">
      <c r="A3740" s="2">
        <v>2013</v>
      </c>
      <c r="B3740" s="2" t="s">
        <v>31</v>
      </c>
      <c r="C3740" s="2">
        <v>27</v>
      </c>
      <c r="D3740" s="3">
        <v>0</v>
      </c>
      <c r="F3740" s="2">
        <f t="shared" si="123"/>
        <v>0</v>
      </c>
      <c r="G3740" s="2">
        <v>3.8</v>
      </c>
      <c r="I3740" s="4">
        <f t="shared" si="124"/>
        <v>0</v>
      </c>
    </row>
    <row r="3741" spans="1:9" x14ac:dyDescent="0.3">
      <c r="A3741" s="2">
        <v>2013</v>
      </c>
      <c r="B3741" s="2" t="s">
        <v>31</v>
      </c>
      <c r="C3741" s="2">
        <v>28</v>
      </c>
      <c r="D3741" s="3">
        <v>0</v>
      </c>
      <c r="F3741" s="2">
        <f t="shared" si="123"/>
        <v>0</v>
      </c>
      <c r="G3741" s="2">
        <v>2.7</v>
      </c>
      <c r="I3741" s="4">
        <f t="shared" si="124"/>
        <v>0</v>
      </c>
    </row>
    <row r="3742" spans="1:9" x14ac:dyDescent="0.3">
      <c r="A3742" s="2">
        <v>2013</v>
      </c>
      <c r="B3742" s="2" t="s">
        <v>31</v>
      </c>
      <c r="C3742" s="2">
        <v>29</v>
      </c>
      <c r="D3742" s="3">
        <v>0</v>
      </c>
      <c r="F3742" s="2">
        <f t="shared" si="123"/>
        <v>0</v>
      </c>
      <c r="G3742" s="2">
        <v>4.4000000000000004</v>
      </c>
      <c r="I3742" s="4">
        <f t="shared" si="124"/>
        <v>0</v>
      </c>
    </row>
    <row r="3743" spans="1:9" x14ac:dyDescent="0.3">
      <c r="A3743" s="2">
        <v>2013</v>
      </c>
      <c r="B3743" s="2" t="s">
        <v>31</v>
      </c>
      <c r="C3743" s="2">
        <v>30</v>
      </c>
      <c r="D3743" s="3">
        <v>0</v>
      </c>
      <c r="F3743" s="2">
        <f t="shared" si="123"/>
        <v>0</v>
      </c>
      <c r="G3743" s="2">
        <v>5.5</v>
      </c>
      <c r="I3743" s="4">
        <f t="shared" si="124"/>
        <v>0</v>
      </c>
    </row>
    <row r="3744" spans="1:9" x14ac:dyDescent="0.3">
      <c r="A3744" s="2">
        <v>2013</v>
      </c>
      <c r="B3744" s="2" t="s">
        <v>31</v>
      </c>
      <c r="C3744" s="2">
        <v>31</v>
      </c>
      <c r="D3744" s="3">
        <v>0</v>
      </c>
      <c r="F3744" s="2">
        <f t="shared" si="123"/>
        <v>0</v>
      </c>
      <c r="G3744" s="2">
        <v>6.9</v>
      </c>
      <c r="I3744" s="4">
        <f t="shared" si="124"/>
        <v>0</v>
      </c>
    </row>
    <row r="3745" spans="1:9" x14ac:dyDescent="0.3">
      <c r="A3745" s="2">
        <v>2013</v>
      </c>
      <c r="B3745" s="2" t="s">
        <v>32</v>
      </c>
      <c r="C3745" s="2">
        <v>1</v>
      </c>
      <c r="D3745" s="3">
        <v>0</v>
      </c>
      <c r="F3745" s="2">
        <f t="shared" si="123"/>
        <v>0</v>
      </c>
      <c r="G3745" s="2">
        <v>5.3</v>
      </c>
      <c r="I3745" s="4">
        <f t="shared" si="124"/>
        <v>0</v>
      </c>
    </row>
    <row r="3746" spans="1:9" x14ac:dyDescent="0.3">
      <c r="A3746" s="2">
        <v>2013</v>
      </c>
      <c r="B3746" s="2" t="s">
        <v>32</v>
      </c>
      <c r="C3746" s="2">
        <v>2</v>
      </c>
      <c r="D3746" s="3">
        <v>0</v>
      </c>
      <c r="F3746" s="2">
        <f t="shared" si="123"/>
        <v>0</v>
      </c>
      <c r="G3746" s="2">
        <v>4.5999999999999996</v>
      </c>
      <c r="I3746" s="4">
        <f t="shared" si="124"/>
        <v>0</v>
      </c>
    </row>
    <row r="3747" spans="1:9" x14ac:dyDescent="0.3">
      <c r="A3747" s="2">
        <v>2013</v>
      </c>
      <c r="B3747" s="2" t="s">
        <v>32</v>
      </c>
      <c r="C3747" s="2">
        <v>3</v>
      </c>
      <c r="D3747" s="3">
        <v>0</v>
      </c>
      <c r="F3747" s="2">
        <f t="shared" si="123"/>
        <v>0</v>
      </c>
      <c r="G3747" s="2">
        <v>4</v>
      </c>
      <c r="I3747" s="4">
        <f t="shared" si="124"/>
        <v>0</v>
      </c>
    </row>
    <row r="3748" spans="1:9" x14ac:dyDescent="0.3">
      <c r="A3748" s="2">
        <v>2013</v>
      </c>
      <c r="B3748" s="2" t="s">
        <v>32</v>
      </c>
      <c r="C3748" s="2">
        <v>4</v>
      </c>
      <c r="D3748" s="3">
        <v>0</v>
      </c>
      <c r="F3748" s="2">
        <f t="shared" si="123"/>
        <v>0</v>
      </c>
      <c r="G3748" s="2">
        <v>8.9</v>
      </c>
      <c r="I3748" s="4">
        <f t="shared" si="124"/>
        <v>0</v>
      </c>
    </row>
    <row r="3749" spans="1:9" x14ac:dyDescent="0.3">
      <c r="A3749" s="2">
        <v>2013</v>
      </c>
      <c r="B3749" s="2" t="s">
        <v>32</v>
      </c>
      <c r="C3749" s="2">
        <v>5</v>
      </c>
      <c r="D3749" s="3">
        <v>0.4</v>
      </c>
      <c r="F3749" s="2">
        <f t="shared" si="123"/>
        <v>1.1620475277438847E-3</v>
      </c>
      <c r="G3749" s="2">
        <v>7.9</v>
      </c>
      <c r="I3749" s="4">
        <f t="shared" si="124"/>
        <v>0.56264023235661664</v>
      </c>
    </row>
    <row r="3750" spans="1:9" x14ac:dyDescent="0.3">
      <c r="A3750" s="2">
        <v>2013</v>
      </c>
      <c r="B3750" s="2" t="s">
        <v>32</v>
      </c>
      <c r="C3750" s="2">
        <v>6</v>
      </c>
      <c r="D3750" s="3">
        <v>5</v>
      </c>
      <c r="F3750" s="2">
        <f t="shared" si="123"/>
        <v>1.4525594096798558E-2</v>
      </c>
      <c r="G3750" s="2">
        <v>1.2</v>
      </c>
      <c r="I3750" s="4">
        <f t="shared" si="124"/>
        <v>7.0330029044577085</v>
      </c>
    </row>
    <row r="3751" spans="1:9" x14ac:dyDescent="0.3">
      <c r="A3751" s="2">
        <v>2013</v>
      </c>
      <c r="B3751" s="2" t="s">
        <v>32</v>
      </c>
      <c r="C3751" s="2">
        <v>7</v>
      </c>
      <c r="D3751" s="3">
        <v>0</v>
      </c>
      <c r="F3751" s="2">
        <f t="shared" si="123"/>
        <v>0</v>
      </c>
      <c r="G3751" s="2">
        <v>3.2</v>
      </c>
      <c r="I3751" s="4">
        <f t="shared" si="124"/>
        <v>0</v>
      </c>
    </row>
    <row r="3752" spans="1:9" x14ac:dyDescent="0.3">
      <c r="A3752" s="2">
        <v>2013</v>
      </c>
      <c r="B3752" s="2" t="s">
        <v>32</v>
      </c>
      <c r="C3752" s="2">
        <v>8</v>
      </c>
      <c r="D3752" s="3">
        <v>0</v>
      </c>
      <c r="F3752" s="2">
        <f t="shared" si="123"/>
        <v>0</v>
      </c>
      <c r="G3752" s="2">
        <v>4.5</v>
      </c>
      <c r="I3752" s="4">
        <f t="shared" si="124"/>
        <v>0</v>
      </c>
    </row>
    <row r="3753" spans="1:9" x14ac:dyDescent="0.3">
      <c r="A3753" s="2">
        <v>2013</v>
      </c>
      <c r="B3753" s="2" t="s">
        <v>32</v>
      </c>
      <c r="C3753" s="2">
        <v>9</v>
      </c>
      <c r="D3753" s="3">
        <v>0</v>
      </c>
      <c r="F3753" s="2">
        <f t="shared" si="123"/>
        <v>0</v>
      </c>
      <c r="G3753" s="2">
        <v>3.9</v>
      </c>
      <c r="I3753" s="4">
        <f t="shared" si="124"/>
        <v>0</v>
      </c>
    </row>
    <row r="3754" spans="1:9" x14ac:dyDescent="0.3">
      <c r="A3754" s="2">
        <v>2013</v>
      </c>
      <c r="B3754" s="2" t="s">
        <v>32</v>
      </c>
      <c r="C3754" s="2">
        <v>10</v>
      </c>
      <c r="D3754" s="3">
        <v>0</v>
      </c>
      <c r="F3754" s="2">
        <f t="shared" si="123"/>
        <v>0</v>
      </c>
      <c r="G3754" s="2">
        <v>3.7</v>
      </c>
      <c r="I3754" s="4">
        <f t="shared" si="124"/>
        <v>0</v>
      </c>
    </row>
    <row r="3755" spans="1:9" x14ac:dyDescent="0.3">
      <c r="A3755" s="2">
        <v>2013</v>
      </c>
      <c r="B3755" s="2" t="s">
        <v>32</v>
      </c>
      <c r="C3755" s="2">
        <v>11</v>
      </c>
      <c r="D3755" s="3">
        <v>0</v>
      </c>
      <c r="F3755" s="2">
        <f t="shared" si="123"/>
        <v>0</v>
      </c>
      <c r="G3755" s="2">
        <v>3.6</v>
      </c>
      <c r="I3755" s="4">
        <f t="shared" si="124"/>
        <v>0</v>
      </c>
    </row>
    <row r="3756" spans="1:9" x14ac:dyDescent="0.3">
      <c r="A3756" s="2">
        <v>2013</v>
      </c>
      <c r="B3756" s="2" t="s">
        <v>32</v>
      </c>
      <c r="C3756" s="2">
        <v>12</v>
      </c>
      <c r="D3756" s="3">
        <v>0</v>
      </c>
      <c r="F3756" s="2">
        <f t="shared" si="123"/>
        <v>0</v>
      </c>
      <c r="G3756" s="2">
        <v>2.7</v>
      </c>
      <c r="I3756" s="4">
        <f t="shared" si="124"/>
        <v>0</v>
      </c>
    </row>
    <row r="3757" spans="1:9" x14ac:dyDescent="0.3">
      <c r="A3757" s="2">
        <v>2013</v>
      </c>
      <c r="B3757" s="2" t="s">
        <v>32</v>
      </c>
      <c r="C3757" s="2">
        <v>13</v>
      </c>
      <c r="D3757" s="3">
        <v>0.11</v>
      </c>
      <c r="F3757" s="2">
        <f t="shared" si="123"/>
        <v>3.1956307012956825E-4</v>
      </c>
      <c r="G3757" s="2">
        <v>4.5999999999999996</v>
      </c>
      <c r="I3757" s="4">
        <f t="shared" si="124"/>
        <v>0.15472606389806956</v>
      </c>
    </row>
    <row r="3758" spans="1:9" x14ac:dyDescent="0.3">
      <c r="A3758" s="2">
        <v>2013</v>
      </c>
      <c r="B3758" s="2" t="s">
        <v>32</v>
      </c>
      <c r="C3758" s="2">
        <v>14</v>
      </c>
      <c r="D3758" s="3">
        <v>0</v>
      </c>
      <c r="F3758" s="2">
        <f t="shared" si="123"/>
        <v>0</v>
      </c>
      <c r="G3758" s="2">
        <v>3.7</v>
      </c>
      <c r="I3758" s="4">
        <f t="shared" si="124"/>
        <v>0</v>
      </c>
    </row>
    <row r="3759" spans="1:9" x14ac:dyDescent="0.3">
      <c r="A3759" s="2">
        <v>2013</v>
      </c>
      <c r="B3759" s="2" t="s">
        <v>32</v>
      </c>
      <c r="C3759" s="2">
        <v>15</v>
      </c>
      <c r="D3759" s="3">
        <v>0</v>
      </c>
      <c r="F3759" s="2">
        <f t="shared" si="123"/>
        <v>0</v>
      </c>
      <c r="G3759" s="2">
        <v>3.5</v>
      </c>
      <c r="I3759" s="4">
        <f t="shared" si="124"/>
        <v>0</v>
      </c>
    </row>
    <row r="3760" spans="1:9" x14ac:dyDescent="0.3">
      <c r="A3760" s="2">
        <v>2013</v>
      </c>
      <c r="B3760" s="2" t="s">
        <v>32</v>
      </c>
      <c r="C3760" s="2">
        <v>16</v>
      </c>
      <c r="D3760" s="3">
        <v>0</v>
      </c>
      <c r="F3760" s="2">
        <f t="shared" si="123"/>
        <v>0</v>
      </c>
      <c r="G3760" s="2">
        <v>3.8</v>
      </c>
      <c r="I3760" s="4">
        <f t="shared" si="124"/>
        <v>0</v>
      </c>
    </row>
    <row r="3761" spans="1:9" x14ac:dyDescent="0.3">
      <c r="A3761" s="2">
        <v>2013</v>
      </c>
      <c r="B3761" s="2" t="s">
        <v>32</v>
      </c>
      <c r="C3761" s="2">
        <v>17</v>
      </c>
      <c r="D3761" s="3">
        <v>0</v>
      </c>
      <c r="F3761" s="2">
        <f t="shared" si="123"/>
        <v>0</v>
      </c>
      <c r="G3761" s="2">
        <v>4.3</v>
      </c>
      <c r="I3761" s="4">
        <f t="shared" si="124"/>
        <v>0</v>
      </c>
    </row>
    <row r="3762" spans="1:9" x14ac:dyDescent="0.3">
      <c r="A3762" s="2">
        <v>2013</v>
      </c>
      <c r="B3762" s="2" t="s">
        <v>32</v>
      </c>
      <c r="C3762" s="2">
        <v>18</v>
      </c>
      <c r="D3762" s="3">
        <v>0</v>
      </c>
      <c r="F3762" s="2">
        <f t="shared" si="123"/>
        <v>0</v>
      </c>
      <c r="G3762" s="2">
        <v>3</v>
      </c>
      <c r="I3762" s="4">
        <f t="shared" si="124"/>
        <v>0</v>
      </c>
    </row>
    <row r="3763" spans="1:9" x14ac:dyDescent="0.3">
      <c r="A3763" s="2">
        <v>2013</v>
      </c>
      <c r="B3763" s="2" t="s">
        <v>32</v>
      </c>
      <c r="C3763" s="2">
        <v>19</v>
      </c>
      <c r="D3763" s="3">
        <v>0</v>
      </c>
      <c r="F3763" s="2">
        <f t="shared" si="123"/>
        <v>0</v>
      </c>
      <c r="G3763" s="2">
        <v>4.2</v>
      </c>
      <c r="I3763" s="4">
        <f t="shared" si="124"/>
        <v>0</v>
      </c>
    </row>
    <row r="3764" spans="1:9" x14ac:dyDescent="0.3">
      <c r="A3764" s="2">
        <v>2013</v>
      </c>
      <c r="B3764" s="2" t="s">
        <v>32</v>
      </c>
      <c r="C3764" s="2">
        <v>20</v>
      </c>
      <c r="D3764" s="3">
        <v>0</v>
      </c>
      <c r="F3764" s="2">
        <f t="shared" si="123"/>
        <v>0</v>
      </c>
      <c r="G3764" s="2">
        <v>5.3</v>
      </c>
      <c r="I3764" s="4">
        <f t="shared" si="124"/>
        <v>0</v>
      </c>
    </row>
    <row r="3765" spans="1:9" x14ac:dyDescent="0.3">
      <c r="A3765" s="2">
        <v>2013</v>
      </c>
      <c r="B3765" s="2" t="s">
        <v>32</v>
      </c>
      <c r="C3765" s="2">
        <v>21</v>
      </c>
      <c r="D3765" s="3">
        <v>0</v>
      </c>
      <c r="F3765" s="2">
        <f t="shared" si="123"/>
        <v>0</v>
      </c>
      <c r="G3765" s="2">
        <v>7.8</v>
      </c>
      <c r="I3765" s="4">
        <f t="shared" si="124"/>
        <v>0</v>
      </c>
    </row>
    <row r="3766" spans="1:9" x14ac:dyDescent="0.3">
      <c r="A3766" s="2">
        <v>2013</v>
      </c>
      <c r="B3766" s="2" t="s">
        <v>32</v>
      </c>
      <c r="C3766" s="2">
        <v>22</v>
      </c>
      <c r="D3766" s="3">
        <v>0</v>
      </c>
      <c r="F3766" s="2">
        <f t="shared" si="123"/>
        <v>0</v>
      </c>
      <c r="G3766" s="2">
        <v>4.7</v>
      </c>
      <c r="I3766" s="4">
        <f t="shared" si="124"/>
        <v>0</v>
      </c>
    </row>
    <row r="3767" spans="1:9" x14ac:dyDescent="0.3">
      <c r="A3767" s="2">
        <v>2013</v>
      </c>
      <c r="B3767" s="2" t="s">
        <v>32</v>
      </c>
      <c r="C3767" s="2">
        <v>23</v>
      </c>
      <c r="D3767" s="3">
        <v>0</v>
      </c>
      <c r="F3767" s="2">
        <f t="shared" si="123"/>
        <v>0</v>
      </c>
      <c r="G3767" s="2">
        <v>2.5</v>
      </c>
      <c r="I3767" s="4">
        <f t="shared" si="124"/>
        <v>0</v>
      </c>
    </row>
    <row r="3768" spans="1:9" x14ac:dyDescent="0.3">
      <c r="A3768" s="2">
        <v>2013</v>
      </c>
      <c r="B3768" s="2" t="s">
        <v>32</v>
      </c>
      <c r="C3768" s="2">
        <v>24</v>
      </c>
      <c r="D3768" s="3">
        <v>0</v>
      </c>
      <c r="F3768" s="2">
        <f t="shared" si="123"/>
        <v>0</v>
      </c>
      <c r="G3768" s="2">
        <v>5.7</v>
      </c>
      <c r="I3768" s="4">
        <f t="shared" si="124"/>
        <v>0</v>
      </c>
    </row>
    <row r="3769" spans="1:9" x14ac:dyDescent="0.3">
      <c r="A3769" s="2">
        <v>2013</v>
      </c>
      <c r="B3769" s="2" t="s">
        <v>32</v>
      </c>
      <c r="C3769" s="2">
        <v>25</v>
      </c>
      <c r="D3769" s="3">
        <v>0</v>
      </c>
      <c r="F3769" s="2">
        <f t="shared" si="123"/>
        <v>0</v>
      </c>
      <c r="G3769" s="2">
        <v>5.4</v>
      </c>
      <c r="I3769" s="4">
        <f t="shared" si="124"/>
        <v>0</v>
      </c>
    </row>
    <row r="3770" spans="1:9" x14ac:dyDescent="0.3">
      <c r="A3770" s="2">
        <v>2013</v>
      </c>
      <c r="B3770" s="2" t="s">
        <v>32</v>
      </c>
      <c r="C3770" s="2">
        <v>26</v>
      </c>
      <c r="D3770" s="3">
        <v>0</v>
      </c>
      <c r="F3770" s="2">
        <f t="shared" si="123"/>
        <v>0</v>
      </c>
      <c r="G3770" s="2">
        <v>4.5999999999999996</v>
      </c>
      <c r="I3770" s="4">
        <f t="shared" si="124"/>
        <v>0</v>
      </c>
    </row>
    <row r="3771" spans="1:9" x14ac:dyDescent="0.3">
      <c r="A3771" s="2">
        <v>2013</v>
      </c>
      <c r="B3771" s="2" t="s">
        <v>32</v>
      </c>
      <c r="C3771" s="2">
        <v>27</v>
      </c>
      <c r="D3771" s="3">
        <v>0</v>
      </c>
      <c r="F3771" s="2">
        <f t="shared" si="123"/>
        <v>0</v>
      </c>
      <c r="G3771" s="2">
        <v>4</v>
      </c>
      <c r="I3771" s="4">
        <f t="shared" si="124"/>
        <v>0</v>
      </c>
    </row>
    <row r="3772" spans="1:9" x14ac:dyDescent="0.3">
      <c r="A3772" s="2">
        <v>2013</v>
      </c>
      <c r="B3772" s="2" t="s">
        <v>32</v>
      </c>
      <c r="C3772" s="2">
        <v>28</v>
      </c>
      <c r="D3772" s="3">
        <v>0</v>
      </c>
      <c r="F3772" s="2">
        <f t="shared" si="123"/>
        <v>0</v>
      </c>
      <c r="G3772" s="2">
        <v>5.4</v>
      </c>
      <c r="I3772" s="4">
        <f t="shared" si="124"/>
        <v>0</v>
      </c>
    </row>
    <row r="3773" spans="1:9" x14ac:dyDescent="0.3">
      <c r="A3773" s="2">
        <v>2013</v>
      </c>
      <c r="B3773" s="2" t="s">
        <v>32</v>
      </c>
      <c r="C3773" s="2">
        <v>29</v>
      </c>
      <c r="D3773" s="3">
        <v>0</v>
      </c>
      <c r="F3773" s="2">
        <f t="shared" si="123"/>
        <v>0</v>
      </c>
      <c r="G3773" s="2">
        <v>4.2</v>
      </c>
      <c r="I3773" s="4">
        <f t="shared" si="124"/>
        <v>0</v>
      </c>
    </row>
    <row r="3774" spans="1:9" x14ac:dyDescent="0.3">
      <c r="A3774" s="2">
        <v>2013</v>
      </c>
      <c r="B3774" s="2" t="s">
        <v>32</v>
      </c>
      <c r="C3774" s="2">
        <v>30</v>
      </c>
      <c r="D3774" s="3">
        <v>0</v>
      </c>
      <c r="F3774" s="2">
        <f t="shared" si="123"/>
        <v>0</v>
      </c>
      <c r="G3774" s="2">
        <v>3</v>
      </c>
      <c r="I3774" s="4">
        <f t="shared" si="124"/>
        <v>0</v>
      </c>
    </row>
    <row r="3775" spans="1:9" x14ac:dyDescent="0.3">
      <c r="A3775" s="2">
        <v>2013</v>
      </c>
      <c r="B3775" s="2" t="s">
        <v>33</v>
      </c>
      <c r="C3775" s="2">
        <v>1</v>
      </c>
      <c r="D3775" s="3">
        <v>17</v>
      </c>
      <c r="F3775" s="2">
        <f t="shared" si="123"/>
        <v>4.9387019929115095E-2</v>
      </c>
      <c r="G3775" s="2">
        <v>1</v>
      </c>
      <c r="I3775" s="4">
        <f t="shared" si="124"/>
        <v>23.912209875156208</v>
      </c>
    </row>
    <row r="3776" spans="1:9" x14ac:dyDescent="0.3">
      <c r="A3776" s="2">
        <v>2013</v>
      </c>
      <c r="B3776" s="2" t="s">
        <v>33</v>
      </c>
      <c r="C3776" s="2">
        <v>2</v>
      </c>
      <c r="D3776" s="3">
        <v>30.5</v>
      </c>
      <c r="F3776" s="2">
        <f t="shared" si="123"/>
        <v>8.86061239904712E-2</v>
      </c>
      <c r="G3776" s="2">
        <v>1.9</v>
      </c>
      <c r="I3776" s="4">
        <f t="shared" si="124"/>
        <v>42.901317717192015</v>
      </c>
    </row>
    <row r="3777" spans="1:9" x14ac:dyDescent="0.3">
      <c r="A3777" s="2">
        <v>2013</v>
      </c>
      <c r="B3777" s="2" t="s">
        <v>33</v>
      </c>
      <c r="C3777" s="2">
        <v>3</v>
      </c>
      <c r="D3777" s="3">
        <v>0.4</v>
      </c>
      <c r="F3777" s="2">
        <f t="shared" si="123"/>
        <v>1.1620475277438847E-3</v>
      </c>
      <c r="G3777" s="2">
        <v>4.3</v>
      </c>
      <c r="I3777" s="4">
        <f t="shared" si="124"/>
        <v>0.56264023235661664</v>
      </c>
    </row>
    <row r="3778" spans="1:9" x14ac:dyDescent="0.3">
      <c r="A3778" s="2">
        <v>2013</v>
      </c>
      <c r="B3778" s="2" t="s">
        <v>33</v>
      </c>
      <c r="C3778" s="2">
        <v>4</v>
      </c>
      <c r="D3778" s="3">
        <v>0</v>
      </c>
      <c r="F3778" s="2">
        <f t="shared" si="123"/>
        <v>0</v>
      </c>
      <c r="G3778" s="2">
        <v>3</v>
      </c>
      <c r="I3778" s="4">
        <f t="shared" si="124"/>
        <v>0</v>
      </c>
    </row>
    <row r="3779" spans="1:9" x14ac:dyDescent="0.3">
      <c r="A3779" s="2">
        <v>2013</v>
      </c>
      <c r="B3779" s="2" t="s">
        <v>33</v>
      </c>
      <c r="C3779" s="2">
        <v>5</v>
      </c>
      <c r="D3779" s="3">
        <v>7</v>
      </c>
      <c r="F3779" s="2">
        <f t="shared" si="123"/>
        <v>2.0335831735517982E-2</v>
      </c>
      <c r="G3779" s="2">
        <v>2.9</v>
      </c>
      <c r="I3779" s="4">
        <f t="shared" si="124"/>
        <v>9.8462040662407908</v>
      </c>
    </row>
    <row r="3780" spans="1:9" x14ac:dyDescent="0.3">
      <c r="A3780" s="2">
        <v>2013</v>
      </c>
      <c r="B3780" s="2" t="s">
        <v>33</v>
      </c>
      <c r="C3780" s="2">
        <v>6</v>
      </c>
      <c r="D3780" s="3">
        <v>0</v>
      </c>
      <c r="F3780" s="2">
        <f t="shared" si="123"/>
        <v>0</v>
      </c>
      <c r="G3780" s="2">
        <v>3.4</v>
      </c>
      <c r="I3780" s="4">
        <f t="shared" si="124"/>
        <v>0</v>
      </c>
    </row>
    <row r="3781" spans="1:9" x14ac:dyDescent="0.3">
      <c r="A3781" s="2">
        <v>2013</v>
      </c>
      <c r="B3781" s="2" t="s">
        <v>33</v>
      </c>
      <c r="C3781" s="2">
        <v>7</v>
      </c>
      <c r="D3781" s="3">
        <v>0</v>
      </c>
      <c r="F3781" s="2">
        <f t="shared" si="123"/>
        <v>0</v>
      </c>
      <c r="G3781" s="2">
        <v>4.3</v>
      </c>
      <c r="I3781" s="4">
        <f t="shared" si="124"/>
        <v>0</v>
      </c>
    </row>
    <row r="3782" spans="1:9" x14ac:dyDescent="0.3">
      <c r="A3782" s="2">
        <v>2013</v>
      </c>
      <c r="B3782" s="2" t="s">
        <v>33</v>
      </c>
      <c r="C3782" s="2">
        <v>8</v>
      </c>
      <c r="D3782" s="3">
        <v>0</v>
      </c>
      <c r="F3782" s="2">
        <f t="shared" si="123"/>
        <v>0</v>
      </c>
      <c r="G3782" s="2">
        <v>4</v>
      </c>
      <c r="I3782" s="4">
        <f t="shared" si="124"/>
        <v>0</v>
      </c>
    </row>
    <row r="3783" spans="1:9" x14ac:dyDescent="0.3">
      <c r="A3783" s="2">
        <v>2013</v>
      </c>
      <c r="B3783" s="2" t="s">
        <v>33</v>
      </c>
      <c r="C3783" s="2">
        <v>9</v>
      </c>
      <c r="D3783" s="3">
        <v>0</v>
      </c>
      <c r="F3783" s="2">
        <f t="shared" si="123"/>
        <v>0</v>
      </c>
      <c r="G3783" s="2">
        <v>4.9000000000000004</v>
      </c>
      <c r="I3783" s="4">
        <f t="shared" si="124"/>
        <v>0</v>
      </c>
    </row>
    <row r="3784" spans="1:9" x14ac:dyDescent="0.3">
      <c r="A3784" s="2">
        <v>2013</v>
      </c>
      <c r="B3784" s="2" t="s">
        <v>33</v>
      </c>
      <c r="C3784" s="2">
        <v>10</v>
      </c>
      <c r="D3784" s="3">
        <v>0</v>
      </c>
      <c r="F3784" s="2">
        <f t="shared" ref="F3784:F3847" si="125">D3784/344.22</f>
        <v>0</v>
      </c>
      <c r="G3784" s="2">
        <v>4.9000000000000004</v>
      </c>
      <c r="I3784" s="4">
        <f t="shared" ref="I3784:I3847" si="126">F3784*$V$28</f>
        <v>0</v>
      </c>
    </row>
    <row r="3785" spans="1:9" x14ac:dyDescent="0.3">
      <c r="A3785" s="2">
        <v>2013</v>
      </c>
      <c r="B3785" s="2" t="s">
        <v>33</v>
      </c>
      <c r="C3785" s="2">
        <v>11</v>
      </c>
      <c r="D3785" s="3">
        <v>0</v>
      </c>
      <c r="F3785" s="2">
        <f t="shared" si="125"/>
        <v>0</v>
      </c>
      <c r="G3785" s="2">
        <v>6.1</v>
      </c>
      <c r="I3785" s="4">
        <f t="shared" si="126"/>
        <v>0</v>
      </c>
    </row>
    <row r="3786" spans="1:9" x14ac:dyDescent="0.3">
      <c r="A3786" s="2">
        <v>2013</v>
      </c>
      <c r="B3786" s="2" t="s">
        <v>33</v>
      </c>
      <c r="C3786" s="2">
        <v>12</v>
      </c>
      <c r="D3786" s="3">
        <v>0</v>
      </c>
      <c r="F3786" s="2">
        <f t="shared" si="125"/>
        <v>0</v>
      </c>
      <c r="G3786" s="2">
        <v>5.9</v>
      </c>
      <c r="I3786" s="4">
        <f t="shared" si="126"/>
        <v>0</v>
      </c>
    </row>
    <row r="3787" spans="1:9" x14ac:dyDescent="0.3">
      <c r="A3787" s="2">
        <v>2013</v>
      </c>
      <c r="B3787" s="2" t="s">
        <v>33</v>
      </c>
      <c r="C3787" s="2">
        <v>13</v>
      </c>
      <c r="D3787" s="3">
        <v>0</v>
      </c>
      <c r="F3787" s="2">
        <f t="shared" si="125"/>
        <v>0</v>
      </c>
      <c r="G3787" s="2">
        <v>4.2</v>
      </c>
      <c r="I3787" s="4">
        <f t="shared" si="126"/>
        <v>0</v>
      </c>
    </row>
    <row r="3788" spans="1:9" x14ac:dyDescent="0.3">
      <c r="A3788" s="2">
        <v>2013</v>
      </c>
      <c r="B3788" s="2" t="s">
        <v>33</v>
      </c>
      <c r="C3788" s="2">
        <v>14</v>
      </c>
      <c r="D3788" s="3">
        <v>0</v>
      </c>
      <c r="F3788" s="2">
        <f t="shared" si="125"/>
        <v>0</v>
      </c>
      <c r="G3788" s="2">
        <v>5.3</v>
      </c>
      <c r="I3788" s="4">
        <f t="shared" si="126"/>
        <v>0</v>
      </c>
    </row>
    <row r="3789" spans="1:9" x14ac:dyDescent="0.3">
      <c r="A3789" s="2">
        <v>2013</v>
      </c>
      <c r="B3789" s="2" t="s">
        <v>33</v>
      </c>
      <c r="C3789" s="2">
        <v>15</v>
      </c>
      <c r="D3789" s="3">
        <v>0</v>
      </c>
      <c r="F3789" s="2">
        <f t="shared" si="125"/>
        <v>0</v>
      </c>
      <c r="G3789" s="2">
        <v>3.9</v>
      </c>
      <c r="I3789" s="4">
        <f t="shared" si="126"/>
        <v>0</v>
      </c>
    </row>
    <row r="3790" spans="1:9" x14ac:dyDescent="0.3">
      <c r="A3790" s="2">
        <v>2013</v>
      </c>
      <c r="B3790" s="2" t="s">
        <v>33</v>
      </c>
      <c r="C3790" s="2">
        <v>16</v>
      </c>
      <c r="D3790" s="3">
        <v>0</v>
      </c>
      <c r="F3790" s="2">
        <f t="shared" si="125"/>
        <v>0</v>
      </c>
      <c r="G3790" s="2">
        <v>8.9</v>
      </c>
      <c r="I3790" s="4">
        <f t="shared" si="126"/>
        <v>0</v>
      </c>
    </row>
    <row r="3791" spans="1:9" x14ac:dyDescent="0.3">
      <c r="A3791" s="2">
        <v>2013</v>
      </c>
      <c r="B3791" s="2" t="s">
        <v>33</v>
      </c>
      <c r="C3791" s="2">
        <v>17</v>
      </c>
      <c r="D3791" s="3">
        <v>0</v>
      </c>
      <c r="F3791" s="2">
        <f t="shared" si="125"/>
        <v>0</v>
      </c>
      <c r="G3791" s="2">
        <v>9.1</v>
      </c>
      <c r="I3791" s="4">
        <f t="shared" si="126"/>
        <v>0</v>
      </c>
    </row>
    <row r="3792" spans="1:9" x14ac:dyDescent="0.3">
      <c r="A3792" s="2">
        <v>2013</v>
      </c>
      <c r="B3792" s="2" t="s">
        <v>33</v>
      </c>
      <c r="C3792" s="2">
        <v>18</v>
      </c>
      <c r="D3792" s="3">
        <v>0</v>
      </c>
      <c r="F3792" s="2">
        <f t="shared" si="125"/>
        <v>0</v>
      </c>
      <c r="G3792" s="2">
        <v>7.8</v>
      </c>
      <c r="I3792" s="4">
        <f t="shared" si="126"/>
        <v>0</v>
      </c>
    </row>
    <row r="3793" spans="1:9" x14ac:dyDescent="0.3">
      <c r="A3793" s="2">
        <v>2013</v>
      </c>
      <c r="B3793" s="2" t="s">
        <v>33</v>
      </c>
      <c r="C3793" s="2">
        <v>19</v>
      </c>
      <c r="D3793" s="3">
        <v>0</v>
      </c>
      <c r="F3793" s="2">
        <f t="shared" si="125"/>
        <v>0</v>
      </c>
      <c r="G3793" s="2">
        <v>8.4</v>
      </c>
      <c r="I3793" s="4">
        <f t="shared" si="126"/>
        <v>0</v>
      </c>
    </row>
    <row r="3794" spans="1:9" x14ac:dyDescent="0.3">
      <c r="A3794" s="2">
        <v>2013</v>
      </c>
      <c r="B3794" s="2" t="s">
        <v>33</v>
      </c>
      <c r="C3794" s="2">
        <v>20</v>
      </c>
      <c r="D3794" s="3">
        <v>0</v>
      </c>
      <c r="F3794" s="2">
        <f t="shared" si="125"/>
        <v>0</v>
      </c>
      <c r="G3794" s="2">
        <v>6.1</v>
      </c>
      <c r="I3794" s="4">
        <f t="shared" si="126"/>
        <v>0</v>
      </c>
    </row>
    <row r="3795" spans="1:9" x14ac:dyDescent="0.3">
      <c r="A3795" s="2">
        <v>2013</v>
      </c>
      <c r="B3795" s="2" t="s">
        <v>33</v>
      </c>
      <c r="C3795" s="2">
        <v>21</v>
      </c>
      <c r="D3795" s="3">
        <v>0</v>
      </c>
      <c r="F3795" s="2">
        <f t="shared" si="125"/>
        <v>0</v>
      </c>
      <c r="G3795" s="2">
        <v>4.7</v>
      </c>
      <c r="I3795" s="4">
        <f t="shared" si="126"/>
        <v>0</v>
      </c>
    </row>
    <row r="3796" spans="1:9" x14ac:dyDescent="0.3">
      <c r="A3796" s="2">
        <v>2013</v>
      </c>
      <c r="B3796" s="2" t="s">
        <v>33</v>
      </c>
      <c r="C3796" s="2">
        <v>22</v>
      </c>
      <c r="D3796" s="3">
        <v>0</v>
      </c>
      <c r="F3796" s="2">
        <f t="shared" si="125"/>
        <v>0</v>
      </c>
      <c r="G3796" s="2">
        <v>8</v>
      </c>
      <c r="I3796" s="4">
        <f t="shared" si="126"/>
        <v>0</v>
      </c>
    </row>
    <row r="3797" spans="1:9" x14ac:dyDescent="0.3">
      <c r="A3797" s="2">
        <v>2013</v>
      </c>
      <c r="B3797" s="2" t="s">
        <v>33</v>
      </c>
      <c r="C3797" s="2">
        <v>23</v>
      </c>
      <c r="D3797" s="3">
        <v>0</v>
      </c>
      <c r="F3797" s="2">
        <f t="shared" si="125"/>
        <v>0</v>
      </c>
      <c r="G3797" s="2">
        <v>8.5</v>
      </c>
      <c r="I3797" s="4">
        <f t="shared" si="126"/>
        <v>0</v>
      </c>
    </row>
    <row r="3798" spans="1:9" x14ac:dyDescent="0.3">
      <c r="A3798" s="2">
        <v>2013</v>
      </c>
      <c r="B3798" s="2" t="s">
        <v>33</v>
      </c>
      <c r="C3798" s="2">
        <v>24</v>
      </c>
      <c r="D3798" s="3">
        <v>0</v>
      </c>
      <c r="F3798" s="2">
        <f t="shared" si="125"/>
        <v>0</v>
      </c>
      <c r="G3798" s="2">
        <v>7.1</v>
      </c>
      <c r="I3798" s="4">
        <f t="shared" si="126"/>
        <v>0</v>
      </c>
    </row>
    <row r="3799" spans="1:9" x14ac:dyDescent="0.3">
      <c r="A3799" s="2">
        <v>2013</v>
      </c>
      <c r="B3799" s="2" t="s">
        <v>33</v>
      </c>
      <c r="C3799" s="2">
        <v>25</v>
      </c>
      <c r="D3799" s="3">
        <v>0</v>
      </c>
      <c r="F3799" s="2">
        <f t="shared" si="125"/>
        <v>0</v>
      </c>
      <c r="G3799" s="2">
        <v>5.2</v>
      </c>
      <c r="I3799" s="4">
        <f t="shared" si="126"/>
        <v>0</v>
      </c>
    </row>
    <row r="3800" spans="1:9" x14ac:dyDescent="0.3">
      <c r="A3800" s="2">
        <v>2013</v>
      </c>
      <c r="B3800" s="2" t="s">
        <v>33</v>
      </c>
      <c r="C3800" s="2">
        <v>26</v>
      </c>
      <c r="D3800" s="3">
        <v>0</v>
      </c>
      <c r="F3800" s="2">
        <f t="shared" si="125"/>
        <v>0</v>
      </c>
      <c r="G3800" s="2">
        <v>5.3</v>
      </c>
      <c r="I3800" s="4">
        <f t="shared" si="126"/>
        <v>0</v>
      </c>
    </row>
    <row r="3801" spans="1:9" x14ac:dyDescent="0.3">
      <c r="A3801" s="2">
        <v>2013</v>
      </c>
      <c r="B3801" s="2" t="s">
        <v>33</v>
      </c>
      <c r="C3801" s="2">
        <v>27</v>
      </c>
      <c r="D3801" s="3">
        <v>0</v>
      </c>
      <c r="F3801" s="2">
        <f t="shared" si="125"/>
        <v>0</v>
      </c>
      <c r="G3801" s="2">
        <v>6</v>
      </c>
      <c r="I3801" s="4">
        <f t="shared" si="126"/>
        <v>0</v>
      </c>
    </row>
    <row r="3802" spans="1:9" x14ac:dyDescent="0.3">
      <c r="A3802" s="2">
        <v>2013</v>
      </c>
      <c r="B3802" s="2" t="s">
        <v>33</v>
      </c>
      <c r="C3802" s="2">
        <v>28</v>
      </c>
      <c r="D3802" s="3">
        <v>0</v>
      </c>
      <c r="F3802" s="2">
        <f t="shared" si="125"/>
        <v>0</v>
      </c>
      <c r="G3802" s="2">
        <v>7.4</v>
      </c>
      <c r="I3802" s="4">
        <f t="shared" si="126"/>
        <v>0</v>
      </c>
    </row>
    <row r="3803" spans="1:9" x14ac:dyDescent="0.3">
      <c r="A3803" s="2">
        <v>2013</v>
      </c>
      <c r="B3803" s="2" t="s">
        <v>33</v>
      </c>
      <c r="C3803" s="2">
        <v>29</v>
      </c>
      <c r="D3803" s="3">
        <v>0</v>
      </c>
      <c r="F3803" s="2">
        <f t="shared" si="125"/>
        <v>0</v>
      </c>
      <c r="G3803" s="2">
        <v>11.4</v>
      </c>
      <c r="I3803" s="4">
        <f t="shared" si="126"/>
        <v>0</v>
      </c>
    </row>
    <row r="3804" spans="1:9" x14ac:dyDescent="0.3">
      <c r="A3804" s="2">
        <v>2013</v>
      </c>
      <c r="B3804" s="2" t="s">
        <v>33</v>
      </c>
      <c r="C3804" s="2">
        <v>30</v>
      </c>
      <c r="D3804" s="3">
        <v>0</v>
      </c>
      <c r="F3804" s="2">
        <f t="shared" si="125"/>
        <v>0</v>
      </c>
      <c r="G3804" s="2">
        <v>7.5</v>
      </c>
      <c r="I3804" s="4">
        <f t="shared" si="126"/>
        <v>0</v>
      </c>
    </row>
    <row r="3805" spans="1:9" x14ac:dyDescent="0.3">
      <c r="A3805" s="2">
        <v>2013</v>
      </c>
      <c r="B3805" s="2" t="s">
        <v>33</v>
      </c>
      <c r="C3805" s="2">
        <v>31</v>
      </c>
      <c r="D3805" s="3">
        <v>0</v>
      </c>
      <c r="F3805" s="2">
        <f t="shared" si="125"/>
        <v>0</v>
      </c>
      <c r="G3805" s="2">
        <v>8.1999999999999993</v>
      </c>
      <c r="I3805" s="4">
        <f t="shared" si="126"/>
        <v>0</v>
      </c>
    </row>
    <row r="3806" spans="1:9" x14ac:dyDescent="0.3">
      <c r="A3806" s="2">
        <v>2013</v>
      </c>
      <c r="B3806" s="2" t="s">
        <v>34</v>
      </c>
      <c r="C3806" s="2">
        <v>1</v>
      </c>
      <c r="D3806" s="3">
        <v>0</v>
      </c>
      <c r="F3806" s="2">
        <f t="shared" si="125"/>
        <v>0</v>
      </c>
      <c r="G3806" s="2">
        <v>3.3</v>
      </c>
      <c r="I3806" s="4">
        <f t="shared" si="126"/>
        <v>0</v>
      </c>
    </row>
    <row r="3807" spans="1:9" x14ac:dyDescent="0.3">
      <c r="A3807" s="2">
        <v>2013</v>
      </c>
      <c r="B3807" s="2" t="s">
        <v>34</v>
      </c>
      <c r="C3807" s="2">
        <v>2</v>
      </c>
      <c r="D3807" s="3">
        <v>0</v>
      </c>
      <c r="F3807" s="2">
        <f t="shared" si="125"/>
        <v>0</v>
      </c>
      <c r="G3807" s="2">
        <v>8.6999999999999993</v>
      </c>
      <c r="I3807" s="4">
        <f t="shared" si="126"/>
        <v>0</v>
      </c>
    </row>
    <row r="3808" spans="1:9" x14ac:dyDescent="0.3">
      <c r="A3808" s="2">
        <v>2013</v>
      </c>
      <c r="B3808" s="2" t="s">
        <v>34</v>
      </c>
      <c r="C3808" s="2">
        <v>3</v>
      </c>
      <c r="D3808" s="3">
        <v>0</v>
      </c>
      <c r="F3808" s="2">
        <f t="shared" si="125"/>
        <v>0</v>
      </c>
      <c r="G3808" s="2">
        <v>7.9</v>
      </c>
      <c r="I3808" s="4">
        <f t="shared" si="126"/>
        <v>0</v>
      </c>
    </row>
    <row r="3809" spans="1:9" x14ac:dyDescent="0.3">
      <c r="A3809" s="2">
        <v>2013</v>
      </c>
      <c r="B3809" s="2" t="s">
        <v>34</v>
      </c>
      <c r="C3809" s="2">
        <v>4</v>
      </c>
      <c r="D3809" s="3">
        <v>0</v>
      </c>
      <c r="F3809" s="2">
        <f t="shared" si="125"/>
        <v>0</v>
      </c>
      <c r="G3809" s="2">
        <v>6.6</v>
      </c>
      <c r="I3809" s="4">
        <f t="shared" si="126"/>
        <v>0</v>
      </c>
    </row>
    <row r="3810" spans="1:9" x14ac:dyDescent="0.3">
      <c r="A3810" s="2">
        <v>2013</v>
      </c>
      <c r="B3810" s="2" t="s">
        <v>34</v>
      </c>
      <c r="C3810" s="2">
        <v>5</v>
      </c>
      <c r="D3810" s="3">
        <v>0</v>
      </c>
      <c r="F3810" s="2">
        <f t="shared" si="125"/>
        <v>0</v>
      </c>
      <c r="G3810" s="2">
        <v>8.4</v>
      </c>
      <c r="I3810" s="4">
        <f t="shared" si="126"/>
        <v>0</v>
      </c>
    </row>
    <row r="3811" spans="1:9" x14ac:dyDescent="0.3">
      <c r="A3811" s="2">
        <v>2013</v>
      </c>
      <c r="B3811" s="2" t="s">
        <v>34</v>
      </c>
      <c r="C3811" s="2">
        <v>6</v>
      </c>
      <c r="D3811" s="3">
        <v>0</v>
      </c>
      <c r="F3811" s="2">
        <f t="shared" si="125"/>
        <v>0</v>
      </c>
      <c r="G3811" s="2">
        <v>10.5</v>
      </c>
      <c r="I3811" s="4">
        <f t="shared" si="126"/>
        <v>0</v>
      </c>
    </row>
    <row r="3812" spans="1:9" x14ac:dyDescent="0.3">
      <c r="A3812" s="2">
        <v>2013</v>
      </c>
      <c r="B3812" s="2" t="s">
        <v>34</v>
      </c>
      <c r="C3812" s="2">
        <v>7</v>
      </c>
      <c r="D3812" s="3">
        <v>0</v>
      </c>
      <c r="F3812" s="2">
        <f t="shared" si="125"/>
        <v>0</v>
      </c>
      <c r="G3812" s="2">
        <v>15.5</v>
      </c>
      <c r="I3812" s="4">
        <f t="shared" si="126"/>
        <v>0</v>
      </c>
    </row>
    <row r="3813" spans="1:9" x14ac:dyDescent="0.3">
      <c r="A3813" s="2">
        <v>2013</v>
      </c>
      <c r="B3813" s="2" t="s">
        <v>34</v>
      </c>
      <c r="C3813" s="2">
        <v>8</v>
      </c>
      <c r="D3813" s="3">
        <v>0</v>
      </c>
      <c r="F3813" s="2">
        <f t="shared" si="125"/>
        <v>0</v>
      </c>
      <c r="G3813" s="2">
        <v>13.8</v>
      </c>
      <c r="I3813" s="4">
        <f t="shared" si="126"/>
        <v>0</v>
      </c>
    </row>
    <row r="3814" spans="1:9" x14ac:dyDescent="0.3">
      <c r="A3814" s="2">
        <v>2013</v>
      </c>
      <c r="B3814" s="2" t="s">
        <v>34</v>
      </c>
      <c r="C3814" s="2">
        <v>9</v>
      </c>
      <c r="D3814" s="3">
        <v>0</v>
      </c>
      <c r="F3814" s="2">
        <f t="shared" si="125"/>
        <v>0</v>
      </c>
      <c r="G3814" s="2">
        <v>12.3</v>
      </c>
      <c r="I3814" s="4">
        <f t="shared" si="126"/>
        <v>0</v>
      </c>
    </row>
    <row r="3815" spans="1:9" x14ac:dyDescent="0.3">
      <c r="A3815" s="2">
        <v>2013</v>
      </c>
      <c r="B3815" s="2" t="s">
        <v>34</v>
      </c>
      <c r="C3815" s="2">
        <v>10</v>
      </c>
      <c r="D3815" s="3">
        <v>0</v>
      </c>
      <c r="F3815" s="2">
        <f t="shared" si="125"/>
        <v>0</v>
      </c>
      <c r="G3815" s="2">
        <v>9.9</v>
      </c>
      <c r="I3815" s="4">
        <f t="shared" si="126"/>
        <v>0</v>
      </c>
    </row>
    <row r="3816" spans="1:9" x14ac:dyDescent="0.3">
      <c r="A3816" s="2">
        <v>2013</v>
      </c>
      <c r="B3816" s="2" t="s">
        <v>34</v>
      </c>
      <c r="C3816" s="2">
        <v>11</v>
      </c>
      <c r="D3816" s="3">
        <v>0</v>
      </c>
      <c r="F3816" s="2">
        <f t="shared" si="125"/>
        <v>0</v>
      </c>
      <c r="G3816" s="2">
        <v>11.5</v>
      </c>
      <c r="I3816" s="4">
        <f t="shared" si="126"/>
        <v>0</v>
      </c>
    </row>
    <row r="3817" spans="1:9" x14ac:dyDescent="0.3">
      <c r="A3817" s="2">
        <v>2013</v>
      </c>
      <c r="B3817" s="2" t="s">
        <v>34</v>
      </c>
      <c r="C3817" s="2">
        <v>12</v>
      </c>
      <c r="D3817" s="3">
        <v>0</v>
      </c>
      <c r="F3817" s="2">
        <f t="shared" si="125"/>
        <v>0</v>
      </c>
      <c r="G3817" s="2">
        <v>8.5</v>
      </c>
      <c r="I3817" s="4">
        <f t="shared" si="126"/>
        <v>0</v>
      </c>
    </row>
    <row r="3818" spans="1:9" x14ac:dyDescent="0.3">
      <c r="A3818" s="2">
        <v>2013</v>
      </c>
      <c r="B3818" s="2" t="s">
        <v>34</v>
      </c>
      <c r="C3818" s="2">
        <v>13</v>
      </c>
      <c r="D3818" s="3">
        <v>0</v>
      </c>
      <c r="F3818" s="2">
        <f t="shared" si="125"/>
        <v>0</v>
      </c>
      <c r="G3818" s="2">
        <v>4.8</v>
      </c>
      <c r="I3818" s="4">
        <f t="shared" si="126"/>
        <v>0</v>
      </c>
    </row>
    <row r="3819" spans="1:9" x14ac:dyDescent="0.3">
      <c r="A3819" s="2">
        <v>2013</v>
      </c>
      <c r="B3819" s="2" t="s">
        <v>34</v>
      </c>
      <c r="C3819" s="2">
        <v>14</v>
      </c>
      <c r="D3819" s="3">
        <v>0</v>
      </c>
      <c r="F3819" s="2">
        <f t="shared" si="125"/>
        <v>0</v>
      </c>
      <c r="G3819" s="2">
        <v>7.1</v>
      </c>
      <c r="I3819" s="4">
        <f t="shared" si="126"/>
        <v>0</v>
      </c>
    </row>
    <row r="3820" spans="1:9" x14ac:dyDescent="0.3">
      <c r="A3820" s="2">
        <v>2013</v>
      </c>
      <c r="B3820" s="2" t="s">
        <v>34</v>
      </c>
      <c r="C3820" s="2">
        <v>15</v>
      </c>
      <c r="D3820" s="3">
        <v>0</v>
      </c>
      <c r="F3820" s="2">
        <f t="shared" si="125"/>
        <v>0</v>
      </c>
      <c r="G3820" s="2">
        <v>9.1</v>
      </c>
      <c r="I3820" s="4">
        <f t="shared" si="126"/>
        <v>0</v>
      </c>
    </row>
    <row r="3821" spans="1:9" x14ac:dyDescent="0.3">
      <c r="A3821" s="2">
        <v>2013</v>
      </c>
      <c r="B3821" s="2" t="s">
        <v>34</v>
      </c>
      <c r="C3821" s="2">
        <v>16</v>
      </c>
      <c r="D3821" s="3">
        <v>0</v>
      </c>
      <c r="F3821" s="2">
        <f t="shared" si="125"/>
        <v>0</v>
      </c>
      <c r="G3821" s="2">
        <v>10.6</v>
      </c>
      <c r="I3821" s="4">
        <f t="shared" si="126"/>
        <v>0</v>
      </c>
    </row>
    <row r="3822" spans="1:9" x14ac:dyDescent="0.3">
      <c r="A3822" s="2">
        <v>2013</v>
      </c>
      <c r="B3822" s="2" t="s">
        <v>34</v>
      </c>
      <c r="C3822" s="2">
        <v>17</v>
      </c>
      <c r="D3822" s="3">
        <v>0</v>
      </c>
      <c r="F3822" s="2">
        <f t="shared" si="125"/>
        <v>0</v>
      </c>
      <c r="G3822" s="2">
        <v>9.1</v>
      </c>
      <c r="I3822" s="4">
        <f t="shared" si="126"/>
        <v>0</v>
      </c>
    </row>
    <row r="3823" spans="1:9" x14ac:dyDescent="0.3">
      <c r="A3823" s="2">
        <v>2013</v>
      </c>
      <c r="B3823" s="2" t="s">
        <v>34</v>
      </c>
      <c r="C3823" s="2">
        <v>18</v>
      </c>
      <c r="D3823" s="3">
        <v>0</v>
      </c>
      <c r="F3823" s="2">
        <f t="shared" si="125"/>
        <v>0</v>
      </c>
      <c r="G3823" s="2">
        <v>11.3</v>
      </c>
      <c r="I3823" s="4">
        <f t="shared" si="126"/>
        <v>0</v>
      </c>
    </row>
    <row r="3824" spans="1:9" x14ac:dyDescent="0.3">
      <c r="A3824" s="2">
        <v>2013</v>
      </c>
      <c r="B3824" s="2" t="s">
        <v>34</v>
      </c>
      <c r="C3824" s="2">
        <v>19</v>
      </c>
      <c r="D3824" s="3">
        <v>0</v>
      </c>
      <c r="F3824" s="2">
        <f t="shared" si="125"/>
        <v>0</v>
      </c>
      <c r="G3824" s="2">
        <v>8.1</v>
      </c>
      <c r="I3824" s="4">
        <f t="shared" si="126"/>
        <v>0</v>
      </c>
    </row>
    <row r="3825" spans="1:9" x14ac:dyDescent="0.3">
      <c r="A3825" s="2">
        <v>2013</v>
      </c>
      <c r="B3825" s="2" t="s">
        <v>34</v>
      </c>
      <c r="C3825" s="2">
        <v>20</v>
      </c>
      <c r="D3825" s="3">
        <v>0</v>
      </c>
      <c r="F3825" s="2">
        <f t="shared" si="125"/>
        <v>0</v>
      </c>
      <c r="G3825" s="2">
        <v>8.6</v>
      </c>
      <c r="I3825" s="4">
        <f t="shared" si="126"/>
        <v>0</v>
      </c>
    </row>
    <row r="3826" spans="1:9" x14ac:dyDescent="0.3">
      <c r="A3826" s="2">
        <v>2013</v>
      </c>
      <c r="B3826" s="2" t="s">
        <v>34</v>
      </c>
      <c r="C3826" s="2">
        <v>21</v>
      </c>
      <c r="D3826" s="3">
        <v>0</v>
      </c>
      <c r="F3826" s="2">
        <f t="shared" si="125"/>
        <v>0</v>
      </c>
      <c r="G3826" s="2">
        <v>7.8</v>
      </c>
      <c r="I3826" s="4">
        <f t="shared" si="126"/>
        <v>0</v>
      </c>
    </row>
    <row r="3827" spans="1:9" x14ac:dyDescent="0.3">
      <c r="A3827" s="2">
        <v>2013</v>
      </c>
      <c r="B3827" s="2" t="s">
        <v>34</v>
      </c>
      <c r="C3827" s="2">
        <v>22</v>
      </c>
      <c r="D3827" s="3">
        <v>0</v>
      </c>
      <c r="F3827" s="2">
        <f t="shared" si="125"/>
        <v>0</v>
      </c>
      <c r="G3827" s="2">
        <v>8.9</v>
      </c>
      <c r="I3827" s="4">
        <f t="shared" si="126"/>
        <v>0</v>
      </c>
    </row>
    <row r="3828" spans="1:9" x14ac:dyDescent="0.3">
      <c r="A3828" s="2">
        <v>2013</v>
      </c>
      <c r="B3828" s="2" t="s">
        <v>34</v>
      </c>
      <c r="C3828" s="2">
        <v>23</v>
      </c>
      <c r="D3828" s="3">
        <v>0</v>
      </c>
      <c r="F3828" s="2">
        <f t="shared" si="125"/>
        <v>0</v>
      </c>
      <c r="G3828" s="2">
        <v>7.2</v>
      </c>
      <c r="I3828" s="4">
        <f t="shared" si="126"/>
        <v>0</v>
      </c>
    </row>
    <row r="3829" spans="1:9" x14ac:dyDescent="0.3">
      <c r="A3829" s="2">
        <v>2013</v>
      </c>
      <c r="B3829" s="2" t="s">
        <v>34</v>
      </c>
      <c r="C3829" s="2">
        <v>24</v>
      </c>
      <c r="D3829" s="3">
        <v>0</v>
      </c>
      <c r="F3829" s="2">
        <f t="shared" si="125"/>
        <v>0</v>
      </c>
      <c r="G3829" s="2">
        <v>8.3000000000000007</v>
      </c>
      <c r="I3829" s="4">
        <f t="shared" si="126"/>
        <v>0</v>
      </c>
    </row>
    <row r="3830" spans="1:9" x14ac:dyDescent="0.3">
      <c r="A3830" s="2">
        <v>2013</v>
      </c>
      <c r="B3830" s="2" t="s">
        <v>34</v>
      </c>
      <c r="C3830" s="2">
        <v>25</v>
      </c>
      <c r="D3830" s="3">
        <v>0</v>
      </c>
      <c r="F3830" s="2">
        <f t="shared" si="125"/>
        <v>0</v>
      </c>
      <c r="G3830" s="2">
        <v>10.9</v>
      </c>
      <c r="I3830" s="4">
        <f t="shared" si="126"/>
        <v>0</v>
      </c>
    </row>
    <row r="3831" spans="1:9" x14ac:dyDescent="0.3">
      <c r="A3831" s="2">
        <v>2013</v>
      </c>
      <c r="B3831" s="2" t="s">
        <v>34</v>
      </c>
      <c r="C3831" s="2">
        <v>26</v>
      </c>
      <c r="D3831" s="3">
        <v>0</v>
      </c>
      <c r="F3831" s="2">
        <f t="shared" si="125"/>
        <v>0</v>
      </c>
      <c r="G3831" s="2">
        <v>9.1</v>
      </c>
      <c r="I3831" s="4">
        <f t="shared" si="126"/>
        <v>0</v>
      </c>
    </row>
    <row r="3832" spans="1:9" x14ac:dyDescent="0.3">
      <c r="A3832" s="2">
        <v>2013</v>
      </c>
      <c r="B3832" s="2" t="s">
        <v>34</v>
      </c>
      <c r="C3832" s="2">
        <v>27</v>
      </c>
      <c r="D3832" s="3">
        <v>0</v>
      </c>
      <c r="F3832" s="2">
        <f t="shared" si="125"/>
        <v>0</v>
      </c>
      <c r="G3832" s="2">
        <v>6.7</v>
      </c>
      <c r="I3832" s="4">
        <f t="shared" si="126"/>
        <v>0</v>
      </c>
    </row>
    <row r="3833" spans="1:9" x14ac:dyDescent="0.3">
      <c r="A3833" s="2">
        <v>2013</v>
      </c>
      <c r="B3833" s="2" t="s">
        <v>34</v>
      </c>
      <c r="C3833" s="2">
        <v>28</v>
      </c>
      <c r="D3833" s="3">
        <v>0</v>
      </c>
      <c r="F3833" s="2">
        <f t="shared" si="125"/>
        <v>0</v>
      </c>
      <c r="G3833" s="2">
        <v>7.8</v>
      </c>
      <c r="I3833" s="4">
        <f t="shared" si="126"/>
        <v>0</v>
      </c>
    </row>
    <row r="3834" spans="1:9" x14ac:dyDescent="0.3">
      <c r="A3834" s="2">
        <v>2013</v>
      </c>
      <c r="B3834" s="2" t="s">
        <v>34</v>
      </c>
      <c r="C3834" s="2">
        <v>29</v>
      </c>
      <c r="D3834" s="3">
        <v>0</v>
      </c>
      <c r="F3834" s="2">
        <f t="shared" si="125"/>
        <v>0</v>
      </c>
      <c r="G3834" s="2">
        <v>6.5</v>
      </c>
      <c r="I3834" s="4">
        <f t="shared" si="126"/>
        <v>0</v>
      </c>
    </row>
    <row r="3835" spans="1:9" x14ac:dyDescent="0.3">
      <c r="A3835" s="2">
        <v>2013</v>
      </c>
      <c r="B3835" s="2" t="s">
        <v>34</v>
      </c>
      <c r="C3835" s="2">
        <v>30</v>
      </c>
      <c r="D3835" s="3">
        <v>0</v>
      </c>
      <c r="F3835" s="2">
        <f t="shared" si="125"/>
        <v>0</v>
      </c>
      <c r="G3835" s="2">
        <v>5.5</v>
      </c>
      <c r="I3835" s="4">
        <f t="shared" si="126"/>
        <v>0</v>
      </c>
    </row>
    <row r="3836" spans="1:9" x14ac:dyDescent="0.3">
      <c r="A3836" s="2">
        <v>2013</v>
      </c>
      <c r="B3836" s="2" t="s">
        <v>35</v>
      </c>
      <c r="C3836" s="2">
        <v>1</v>
      </c>
      <c r="D3836" s="3">
        <v>0</v>
      </c>
      <c r="F3836" s="2">
        <f t="shared" si="125"/>
        <v>0</v>
      </c>
      <c r="G3836" s="2">
        <v>7.1</v>
      </c>
      <c r="I3836" s="4">
        <f t="shared" si="126"/>
        <v>0</v>
      </c>
    </row>
    <row r="3837" spans="1:9" x14ac:dyDescent="0.3">
      <c r="A3837" s="2">
        <v>2013</v>
      </c>
      <c r="B3837" s="2" t="s">
        <v>35</v>
      </c>
      <c r="C3837" s="2">
        <v>2</v>
      </c>
      <c r="D3837" s="3">
        <v>0</v>
      </c>
      <c r="F3837" s="2">
        <f t="shared" si="125"/>
        <v>0</v>
      </c>
      <c r="G3837" s="2">
        <v>9</v>
      </c>
      <c r="I3837" s="4">
        <f t="shared" si="126"/>
        <v>0</v>
      </c>
    </row>
    <row r="3838" spans="1:9" x14ac:dyDescent="0.3">
      <c r="A3838" s="2">
        <v>2013</v>
      </c>
      <c r="B3838" s="2" t="s">
        <v>35</v>
      </c>
      <c r="C3838" s="2">
        <v>3</v>
      </c>
      <c r="D3838" s="3">
        <v>0</v>
      </c>
      <c r="F3838" s="2">
        <f t="shared" si="125"/>
        <v>0</v>
      </c>
      <c r="G3838" s="2">
        <v>10.1</v>
      </c>
      <c r="I3838" s="4">
        <f t="shared" si="126"/>
        <v>0</v>
      </c>
    </row>
    <row r="3839" spans="1:9" x14ac:dyDescent="0.3">
      <c r="A3839" s="2">
        <v>2013</v>
      </c>
      <c r="B3839" s="2" t="s">
        <v>35</v>
      </c>
      <c r="C3839" s="2">
        <v>4</v>
      </c>
      <c r="D3839" s="3">
        <v>0</v>
      </c>
      <c r="F3839" s="2">
        <f t="shared" si="125"/>
        <v>0</v>
      </c>
      <c r="G3839" s="2">
        <v>4.9000000000000004</v>
      </c>
      <c r="I3839" s="4">
        <f t="shared" si="126"/>
        <v>0</v>
      </c>
    </row>
    <row r="3840" spans="1:9" x14ac:dyDescent="0.3">
      <c r="A3840" s="2">
        <v>2013</v>
      </c>
      <c r="B3840" s="2" t="s">
        <v>35</v>
      </c>
      <c r="C3840" s="2">
        <v>5</v>
      </c>
      <c r="D3840" s="3">
        <v>0</v>
      </c>
      <c r="F3840" s="2">
        <f t="shared" si="125"/>
        <v>0</v>
      </c>
      <c r="G3840" s="2">
        <v>7</v>
      </c>
      <c r="I3840" s="4">
        <f t="shared" si="126"/>
        <v>0</v>
      </c>
    </row>
    <row r="3841" spans="1:9" x14ac:dyDescent="0.3">
      <c r="A3841" s="2">
        <v>2013</v>
      </c>
      <c r="B3841" s="2" t="s">
        <v>35</v>
      </c>
      <c r="C3841" s="2">
        <v>6</v>
      </c>
      <c r="D3841" s="3">
        <v>0</v>
      </c>
      <c r="F3841" s="2">
        <f t="shared" si="125"/>
        <v>0</v>
      </c>
      <c r="G3841" s="2">
        <v>7.6</v>
      </c>
      <c r="I3841" s="4">
        <f t="shared" si="126"/>
        <v>0</v>
      </c>
    </row>
    <row r="3842" spans="1:9" x14ac:dyDescent="0.3">
      <c r="A3842" s="2">
        <v>2013</v>
      </c>
      <c r="B3842" s="2" t="s">
        <v>35</v>
      </c>
      <c r="C3842" s="2">
        <v>7</v>
      </c>
      <c r="D3842" s="3">
        <v>0</v>
      </c>
      <c r="F3842" s="2">
        <f t="shared" si="125"/>
        <v>0</v>
      </c>
      <c r="G3842" s="2">
        <v>8.5</v>
      </c>
      <c r="I3842" s="4">
        <f t="shared" si="126"/>
        <v>0</v>
      </c>
    </row>
    <row r="3843" spans="1:9" x14ac:dyDescent="0.3">
      <c r="A3843" s="2">
        <v>2013</v>
      </c>
      <c r="B3843" s="2" t="s">
        <v>35</v>
      </c>
      <c r="C3843" s="2">
        <v>8</v>
      </c>
      <c r="D3843" s="3">
        <v>0</v>
      </c>
      <c r="F3843" s="2">
        <f t="shared" si="125"/>
        <v>0</v>
      </c>
      <c r="G3843" s="2">
        <v>6.9</v>
      </c>
      <c r="I3843" s="4">
        <f t="shared" si="126"/>
        <v>0</v>
      </c>
    </row>
    <row r="3844" spans="1:9" x14ac:dyDescent="0.3">
      <c r="A3844" s="2">
        <v>2013</v>
      </c>
      <c r="B3844" s="2" t="s">
        <v>35</v>
      </c>
      <c r="C3844" s="2">
        <v>9</v>
      </c>
      <c r="D3844" s="3">
        <v>0</v>
      </c>
      <c r="F3844" s="2">
        <f t="shared" si="125"/>
        <v>0</v>
      </c>
      <c r="G3844" s="2">
        <v>7.5</v>
      </c>
      <c r="I3844" s="4">
        <f t="shared" si="126"/>
        <v>0</v>
      </c>
    </row>
    <row r="3845" spans="1:9" x14ac:dyDescent="0.3">
      <c r="A3845" s="2">
        <v>2013</v>
      </c>
      <c r="B3845" s="2" t="s">
        <v>35</v>
      </c>
      <c r="C3845" s="2">
        <v>10</v>
      </c>
      <c r="D3845" s="3">
        <v>0</v>
      </c>
      <c r="F3845" s="2">
        <f t="shared" si="125"/>
        <v>0</v>
      </c>
      <c r="G3845" s="2">
        <v>8</v>
      </c>
      <c r="I3845" s="4">
        <f t="shared" si="126"/>
        <v>0</v>
      </c>
    </row>
    <row r="3846" spans="1:9" x14ac:dyDescent="0.3">
      <c r="A3846" s="2">
        <v>2013</v>
      </c>
      <c r="B3846" s="2" t="s">
        <v>35</v>
      </c>
      <c r="C3846" s="2">
        <v>11</v>
      </c>
      <c r="D3846" s="3">
        <v>0</v>
      </c>
      <c r="F3846" s="2">
        <f t="shared" si="125"/>
        <v>0</v>
      </c>
      <c r="G3846" s="2">
        <v>7.3</v>
      </c>
      <c r="I3846" s="4">
        <f t="shared" si="126"/>
        <v>0</v>
      </c>
    </row>
    <row r="3847" spans="1:9" x14ac:dyDescent="0.3">
      <c r="A3847" s="2">
        <v>2013</v>
      </c>
      <c r="B3847" s="2" t="s">
        <v>35</v>
      </c>
      <c r="C3847" s="2">
        <v>12</v>
      </c>
      <c r="D3847" s="3">
        <v>0</v>
      </c>
      <c r="F3847" s="2">
        <f t="shared" si="125"/>
        <v>0</v>
      </c>
      <c r="G3847" s="2">
        <v>8.6</v>
      </c>
      <c r="I3847" s="4">
        <f t="shared" si="126"/>
        <v>0</v>
      </c>
    </row>
    <row r="3848" spans="1:9" x14ac:dyDescent="0.3">
      <c r="A3848" s="2">
        <v>2013</v>
      </c>
      <c r="B3848" s="2" t="s">
        <v>35</v>
      </c>
      <c r="C3848" s="2">
        <v>13</v>
      </c>
      <c r="D3848" s="3">
        <v>0</v>
      </c>
      <c r="F3848" s="2">
        <f t="shared" ref="F3848:F3911" si="127">D3848/344.22</f>
        <v>0</v>
      </c>
      <c r="G3848" s="2">
        <v>6</v>
      </c>
      <c r="I3848" s="4">
        <f t="shared" ref="I3848:I3911" si="128">F3848*$V$28</f>
        <v>0</v>
      </c>
    </row>
    <row r="3849" spans="1:9" x14ac:dyDescent="0.3">
      <c r="A3849" s="2">
        <v>2013</v>
      </c>
      <c r="B3849" s="2" t="s">
        <v>35</v>
      </c>
      <c r="C3849" s="2">
        <v>14</v>
      </c>
      <c r="D3849" s="3">
        <v>0</v>
      </c>
      <c r="F3849" s="2">
        <f t="shared" si="127"/>
        <v>0</v>
      </c>
      <c r="G3849" s="2">
        <v>5.0999999999999996</v>
      </c>
      <c r="I3849" s="4">
        <f t="shared" si="128"/>
        <v>0</v>
      </c>
    </row>
    <row r="3850" spans="1:9" x14ac:dyDescent="0.3">
      <c r="A3850" s="2">
        <v>2013</v>
      </c>
      <c r="B3850" s="2" t="s">
        <v>35</v>
      </c>
      <c r="C3850" s="2">
        <v>15</v>
      </c>
      <c r="D3850" s="3">
        <v>0</v>
      </c>
      <c r="F3850" s="2">
        <f t="shared" si="127"/>
        <v>0</v>
      </c>
      <c r="G3850" s="2">
        <v>7.3</v>
      </c>
      <c r="I3850" s="4">
        <f t="shared" si="128"/>
        <v>0</v>
      </c>
    </row>
    <row r="3851" spans="1:9" x14ac:dyDescent="0.3">
      <c r="A3851" s="2">
        <v>2013</v>
      </c>
      <c r="B3851" s="2" t="s">
        <v>35</v>
      </c>
      <c r="C3851" s="2">
        <v>16</v>
      </c>
      <c r="D3851" s="3">
        <v>0</v>
      </c>
      <c r="F3851" s="2">
        <f t="shared" si="127"/>
        <v>0</v>
      </c>
      <c r="G3851" s="2">
        <v>6.8</v>
      </c>
      <c r="I3851" s="4">
        <f t="shared" si="128"/>
        <v>0</v>
      </c>
    </row>
    <row r="3852" spans="1:9" x14ac:dyDescent="0.3">
      <c r="A3852" s="2">
        <v>2013</v>
      </c>
      <c r="B3852" s="2" t="s">
        <v>35</v>
      </c>
      <c r="C3852" s="2">
        <v>17</v>
      </c>
      <c r="D3852" s="3">
        <v>0</v>
      </c>
      <c r="F3852" s="2">
        <f t="shared" si="127"/>
        <v>0</v>
      </c>
      <c r="G3852" s="2">
        <v>6.2</v>
      </c>
      <c r="I3852" s="4">
        <f t="shared" si="128"/>
        <v>0</v>
      </c>
    </row>
    <row r="3853" spans="1:9" x14ac:dyDescent="0.3">
      <c r="A3853" s="2">
        <v>2013</v>
      </c>
      <c r="B3853" s="2" t="s">
        <v>35</v>
      </c>
      <c r="C3853" s="2">
        <v>18</v>
      </c>
      <c r="D3853" s="3">
        <v>0</v>
      </c>
      <c r="F3853" s="2">
        <f t="shared" si="127"/>
        <v>0</v>
      </c>
      <c r="G3853" s="2">
        <v>5.6</v>
      </c>
      <c r="I3853" s="4">
        <f t="shared" si="128"/>
        <v>0</v>
      </c>
    </row>
    <row r="3854" spans="1:9" x14ac:dyDescent="0.3">
      <c r="A3854" s="2">
        <v>2013</v>
      </c>
      <c r="B3854" s="2" t="s">
        <v>35</v>
      </c>
      <c r="C3854" s="2">
        <v>19</v>
      </c>
      <c r="D3854" s="3">
        <v>0</v>
      </c>
      <c r="F3854" s="2">
        <f t="shared" si="127"/>
        <v>0</v>
      </c>
      <c r="G3854" s="2">
        <v>8.4</v>
      </c>
      <c r="I3854" s="4">
        <f t="shared" si="128"/>
        <v>0</v>
      </c>
    </row>
    <row r="3855" spans="1:9" x14ac:dyDescent="0.3">
      <c r="A3855" s="2">
        <v>2013</v>
      </c>
      <c r="B3855" s="2" t="s">
        <v>35</v>
      </c>
      <c r="C3855" s="2">
        <v>20</v>
      </c>
      <c r="D3855" s="3">
        <v>0</v>
      </c>
      <c r="F3855" s="2">
        <f t="shared" si="127"/>
        <v>0</v>
      </c>
      <c r="G3855" s="2">
        <v>10.4</v>
      </c>
      <c r="I3855" s="4">
        <f t="shared" si="128"/>
        <v>0</v>
      </c>
    </row>
    <row r="3856" spans="1:9" x14ac:dyDescent="0.3">
      <c r="A3856" s="2">
        <v>2013</v>
      </c>
      <c r="B3856" s="2" t="s">
        <v>35</v>
      </c>
      <c r="C3856" s="2">
        <v>21</v>
      </c>
      <c r="D3856" s="3">
        <v>0</v>
      </c>
      <c r="F3856" s="2">
        <f t="shared" si="127"/>
        <v>0</v>
      </c>
      <c r="G3856" s="2">
        <v>7.5</v>
      </c>
      <c r="I3856" s="4">
        <f t="shared" si="128"/>
        <v>0</v>
      </c>
    </row>
    <row r="3857" spans="1:9" x14ac:dyDescent="0.3">
      <c r="A3857" s="2">
        <v>2013</v>
      </c>
      <c r="B3857" s="2" t="s">
        <v>35</v>
      </c>
      <c r="C3857" s="2">
        <v>22</v>
      </c>
      <c r="D3857" s="3">
        <v>0</v>
      </c>
      <c r="F3857" s="2">
        <f t="shared" si="127"/>
        <v>0</v>
      </c>
      <c r="G3857" s="2">
        <v>8</v>
      </c>
      <c r="I3857" s="4">
        <f t="shared" si="128"/>
        <v>0</v>
      </c>
    </row>
    <row r="3858" spans="1:9" x14ac:dyDescent="0.3">
      <c r="A3858" s="2">
        <v>2013</v>
      </c>
      <c r="B3858" s="2" t="s">
        <v>35</v>
      </c>
      <c r="C3858" s="2">
        <v>23</v>
      </c>
      <c r="D3858" s="3">
        <v>0</v>
      </c>
      <c r="F3858" s="2">
        <f t="shared" si="127"/>
        <v>0</v>
      </c>
      <c r="G3858" s="2">
        <v>8.6999999999999993</v>
      </c>
      <c r="I3858" s="4">
        <f t="shared" si="128"/>
        <v>0</v>
      </c>
    </row>
    <row r="3859" spans="1:9" x14ac:dyDescent="0.3">
      <c r="A3859" s="2">
        <v>2013</v>
      </c>
      <c r="B3859" s="2" t="s">
        <v>35</v>
      </c>
      <c r="C3859" s="2">
        <v>24</v>
      </c>
      <c r="D3859" s="3">
        <v>0</v>
      </c>
      <c r="F3859" s="2">
        <f t="shared" si="127"/>
        <v>0</v>
      </c>
      <c r="G3859" s="2">
        <v>8.5</v>
      </c>
      <c r="I3859" s="4">
        <f t="shared" si="128"/>
        <v>0</v>
      </c>
    </row>
    <row r="3860" spans="1:9" x14ac:dyDescent="0.3">
      <c r="A3860" s="2">
        <v>2013</v>
      </c>
      <c r="B3860" s="2" t="s">
        <v>35</v>
      </c>
      <c r="C3860" s="2">
        <v>25</v>
      </c>
      <c r="D3860" s="3">
        <v>0</v>
      </c>
      <c r="F3860" s="2">
        <f t="shared" si="127"/>
        <v>0</v>
      </c>
      <c r="G3860" s="2">
        <v>9.4</v>
      </c>
      <c r="I3860" s="4">
        <f t="shared" si="128"/>
        <v>0</v>
      </c>
    </row>
    <row r="3861" spans="1:9" x14ac:dyDescent="0.3">
      <c r="A3861" s="2">
        <v>2013</v>
      </c>
      <c r="B3861" s="2" t="s">
        <v>35</v>
      </c>
      <c r="C3861" s="2">
        <v>26</v>
      </c>
      <c r="D3861" s="3">
        <v>0</v>
      </c>
      <c r="F3861" s="2">
        <f t="shared" si="127"/>
        <v>0</v>
      </c>
      <c r="G3861" s="2">
        <v>11.7</v>
      </c>
      <c r="I3861" s="4">
        <f t="shared" si="128"/>
        <v>0</v>
      </c>
    </row>
    <row r="3862" spans="1:9" x14ac:dyDescent="0.3">
      <c r="A3862" s="2">
        <v>2013</v>
      </c>
      <c r="B3862" s="2" t="s">
        <v>35</v>
      </c>
      <c r="C3862" s="2">
        <v>27</v>
      </c>
      <c r="D3862" s="3">
        <v>0</v>
      </c>
      <c r="F3862" s="2">
        <f t="shared" si="127"/>
        <v>0</v>
      </c>
      <c r="G3862" s="2">
        <v>8.6999999999999993</v>
      </c>
      <c r="I3862" s="4">
        <f t="shared" si="128"/>
        <v>0</v>
      </c>
    </row>
    <row r="3863" spans="1:9" x14ac:dyDescent="0.3">
      <c r="A3863" s="2">
        <v>2013</v>
      </c>
      <c r="B3863" s="2" t="s">
        <v>35</v>
      </c>
      <c r="C3863" s="2">
        <v>28</v>
      </c>
      <c r="D3863" s="3">
        <v>0</v>
      </c>
      <c r="F3863" s="2">
        <f t="shared" si="127"/>
        <v>0</v>
      </c>
      <c r="G3863" s="2">
        <v>9.6999999999999993</v>
      </c>
      <c r="I3863" s="4">
        <f t="shared" si="128"/>
        <v>0</v>
      </c>
    </row>
    <row r="3864" spans="1:9" x14ac:dyDescent="0.3">
      <c r="A3864" s="2">
        <v>2013</v>
      </c>
      <c r="B3864" s="2" t="s">
        <v>35</v>
      </c>
      <c r="C3864" s="2">
        <v>29</v>
      </c>
      <c r="D3864" s="3">
        <v>0</v>
      </c>
      <c r="F3864" s="2">
        <f t="shared" si="127"/>
        <v>0</v>
      </c>
      <c r="G3864" s="2">
        <v>12.4</v>
      </c>
      <c r="I3864" s="4">
        <f t="shared" si="128"/>
        <v>0</v>
      </c>
    </row>
    <row r="3865" spans="1:9" x14ac:dyDescent="0.3">
      <c r="A3865" s="2">
        <v>2013</v>
      </c>
      <c r="B3865" s="2" t="s">
        <v>35</v>
      </c>
      <c r="C3865" s="2">
        <v>30</v>
      </c>
      <c r="D3865" s="3">
        <v>0</v>
      </c>
      <c r="F3865" s="2">
        <f t="shared" si="127"/>
        <v>0</v>
      </c>
      <c r="G3865" s="2">
        <v>8.1999999999999993</v>
      </c>
      <c r="I3865" s="4">
        <f t="shared" si="128"/>
        <v>0</v>
      </c>
    </row>
    <row r="3866" spans="1:9" x14ac:dyDescent="0.3">
      <c r="A3866" s="2">
        <v>2013</v>
      </c>
      <c r="B3866" s="2" t="s">
        <v>35</v>
      </c>
      <c r="C3866" s="2">
        <v>31</v>
      </c>
      <c r="D3866" s="3">
        <v>0</v>
      </c>
      <c r="F3866" s="2">
        <f t="shared" si="127"/>
        <v>0</v>
      </c>
      <c r="G3866" s="2">
        <v>9.1</v>
      </c>
      <c r="I3866" s="4">
        <f t="shared" si="128"/>
        <v>0</v>
      </c>
    </row>
    <row r="3867" spans="1:9" x14ac:dyDescent="0.3">
      <c r="A3867" s="2">
        <v>2013</v>
      </c>
      <c r="B3867" s="2" t="s">
        <v>36</v>
      </c>
      <c r="C3867" s="2">
        <v>1</v>
      </c>
      <c r="D3867" s="3">
        <v>0</v>
      </c>
      <c r="F3867" s="2">
        <f t="shared" si="127"/>
        <v>0</v>
      </c>
      <c r="G3867" s="2">
        <v>9.1999999999999993</v>
      </c>
      <c r="I3867" s="4">
        <f t="shared" si="128"/>
        <v>0</v>
      </c>
    </row>
    <row r="3868" spans="1:9" x14ac:dyDescent="0.3">
      <c r="A3868" s="2">
        <v>2013</v>
      </c>
      <c r="B3868" s="2" t="s">
        <v>36</v>
      </c>
      <c r="C3868" s="2">
        <v>2</v>
      </c>
      <c r="D3868" s="3">
        <v>0</v>
      </c>
      <c r="F3868" s="2">
        <f t="shared" si="127"/>
        <v>0</v>
      </c>
      <c r="G3868" s="2">
        <v>7.5</v>
      </c>
      <c r="I3868" s="4">
        <f t="shared" si="128"/>
        <v>0</v>
      </c>
    </row>
    <row r="3869" spans="1:9" x14ac:dyDescent="0.3">
      <c r="A3869" s="2">
        <v>2013</v>
      </c>
      <c r="B3869" s="2" t="s">
        <v>36</v>
      </c>
      <c r="C3869" s="2">
        <v>3</v>
      </c>
      <c r="D3869" s="3">
        <v>0</v>
      </c>
      <c r="F3869" s="2">
        <f t="shared" si="127"/>
        <v>0</v>
      </c>
      <c r="G3869" s="2">
        <v>8.1999999999999993</v>
      </c>
      <c r="I3869" s="4">
        <f t="shared" si="128"/>
        <v>0</v>
      </c>
    </row>
    <row r="3870" spans="1:9" x14ac:dyDescent="0.3">
      <c r="A3870" s="2">
        <v>2013</v>
      </c>
      <c r="B3870" s="2" t="s">
        <v>36</v>
      </c>
      <c r="C3870" s="2">
        <v>4</v>
      </c>
      <c r="D3870" s="3">
        <v>0</v>
      </c>
      <c r="F3870" s="2">
        <f t="shared" si="127"/>
        <v>0</v>
      </c>
      <c r="G3870" s="2">
        <v>4.9000000000000004</v>
      </c>
      <c r="I3870" s="4">
        <f t="shared" si="128"/>
        <v>0</v>
      </c>
    </row>
    <row r="3871" spans="1:9" x14ac:dyDescent="0.3">
      <c r="A3871" s="2">
        <v>2013</v>
      </c>
      <c r="B3871" s="2" t="s">
        <v>36</v>
      </c>
      <c r="C3871" s="2">
        <v>5</v>
      </c>
      <c r="D3871" s="3">
        <v>0</v>
      </c>
      <c r="F3871" s="2">
        <f t="shared" si="127"/>
        <v>0</v>
      </c>
      <c r="G3871" s="2">
        <v>3.8</v>
      </c>
      <c r="I3871" s="4">
        <f t="shared" si="128"/>
        <v>0</v>
      </c>
    </row>
    <row r="3872" spans="1:9" x14ac:dyDescent="0.3">
      <c r="A3872" s="2">
        <v>2013</v>
      </c>
      <c r="B3872" s="2" t="s">
        <v>36</v>
      </c>
      <c r="C3872" s="2">
        <v>6</v>
      </c>
      <c r="D3872" s="3">
        <v>0</v>
      </c>
      <c r="F3872" s="2">
        <f t="shared" si="127"/>
        <v>0</v>
      </c>
      <c r="G3872" s="2">
        <v>5.9</v>
      </c>
      <c r="I3872" s="4">
        <f t="shared" si="128"/>
        <v>0</v>
      </c>
    </row>
    <row r="3873" spans="1:9" x14ac:dyDescent="0.3">
      <c r="A3873" s="2">
        <v>2013</v>
      </c>
      <c r="B3873" s="2" t="s">
        <v>36</v>
      </c>
      <c r="C3873" s="2">
        <v>7</v>
      </c>
      <c r="D3873" s="3">
        <v>0</v>
      </c>
      <c r="F3873" s="2">
        <f t="shared" si="127"/>
        <v>0</v>
      </c>
      <c r="G3873" s="2">
        <v>6.6</v>
      </c>
      <c r="I3873" s="4">
        <f t="shared" si="128"/>
        <v>0</v>
      </c>
    </row>
    <row r="3874" spans="1:9" x14ac:dyDescent="0.3">
      <c r="A3874" s="2">
        <v>2013</v>
      </c>
      <c r="B3874" s="2" t="s">
        <v>36</v>
      </c>
      <c r="C3874" s="2">
        <v>8</v>
      </c>
      <c r="D3874" s="3">
        <v>0</v>
      </c>
      <c r="F3874" s="2">
        <f t="shared" si="127"/>
        <v>0</v>
      </c>
      <c r="G3874" s="2">
        <v>4.5999999999999996</v>
      </c>
      <c r="I3874" s="4">
        <f t="shared" si="128"/>
        <v>0</v>
      </c>
    </row>
    <row r="3875" spans="1:9" x14ac:dyDescent="0.3">
      <c r="A3875" s="2">
        <v>2013</v>
      </c>
      <c r="B3875" s="2" t="s">
        <v>36</v>
      </c>
      <c r="C3875" s="2">
        <v>9</v>
      </c>
      <c r="D3875" s="3">
        <v>0</v>
      </c>
      <c r="F3875" s="2">
        <f t="shared" si="127"/>
        <v>0</v>
      </c>
      <c r="G3875" s="2">
        <v>6.3</v>
      </c>
      <c r="I3875" s="4">
        <f t="shared" si="128"/>
        <v>0</v>
      </c>
    </row>
    <row r="3876" spans="1:9" x14ac:dyDescent="0.3">
      <c r="A3876" s="2">
        <v>2013</v>
      </c>
      <c r="B3876" s="2" t="s">
        <v>36</v>
      </c>
      <c r="C3876" s="2">
        <v>10</v>
      </c>
      <c r="D3876" s="3">
        <v>0</v>
      </c>
      <c r="F3876" s="2">
        <f t="shared" si="127"/>
        <v>0</v>
      </c>
      <c r="G3876" s="2">
        <v>7.9</v>
      </c>
      <c r="I3876" s="4">
        <f t="shared" si="128"/>
        <v>0</v>
      </c>
    </row>
    <row r="3877" spans="1:9" x14ac:dyDescent="0.3">
      <c r="A3877" s="2">
        <v>2013</v>
      </c>
      <c r="B3877" s="2" t="s">
        <v>36</v>
      </c>
      <c r="C3877" s="2">
        <v>11</v>
      </c>
      <c r="D3877" s="3">
        <v>0</v>
      </c>
      <c r="F3877" s="2">
        <f t="shared" si="127"/>
        <v>0</v>
      </c>
      <c r="G3877" s="2">
        <v>8.5</v>
      </c>
      <c r="I3877" s="4">
        <f t="shared" si="128"/>
        <v>0</v>
      </c>
    </row>
    <row r="3878" spans="1:9" x14ac:dyDescent="0.3">
      <c r="A3878" s="2">
        <v>2013</v>
      </c>
      <c r="B3878" s="2" t="s">
        <v>36</v>
      </c>
      <c r="C3878" s="2">
        <v>12</v>
      </c>
      <c r="D3878" s="3">
        <v>0</v>
      </c>
      <c r="F3878" s="2">
        <f t="shared" si="127"/>
        <v>0</v>
      </c>
      <c r="G3878" s="2">
        <v>7</v>
      </c>
      <c r="I3878" s="4">
        <f t="shared" si="128"/>
        <v>0</v>
      </c>
    </row>
    <row r="3879" spans="1:9" x14ac:dyDescent="0.3">
      <c r="A3879" s="2">
        <v>2013</v>
      </c>
      <c r="B3879" s="2" t="s">
        <v>36</v>
      </c>
      <c r="C3879" s="2">
        <v>13</v>
      </c>
      <c r="D3879" s="3">
        <v>0</v>
      </c>
      <c r="F3879" s="2">
        <f t="shared" si="127"/>
        <v>0</v>
      </c>
      <c r="G3879" s="2">
        <v>6.2</v>
      </c>
      <c r="I3879" s="4">
        <f t="shared" si="128"/>
        <v>0</v>
      </c>
    </row>
    <row r="3880" spans="1:9" x14ac:dyDescent="0.3">
      <c r="A3880" s="2">
        <v>2013</v>
      </c>
      <c r="B3880" s="2" t="s">
        <v>36</v>
      </c>
      <c r="C3880" s="2">
        <v>14</v>
      </c>
      <c r="D3880" s="3">
        <v>0</v>
      </c>
      <c r="F3880" s="2">
        <f t="shared" si="127"/>
        <v>0</v>
      </c>
      <c r="G3880" s="2">
        <v>7.8</v>
      </c>
      <c r="I3880" s="4">
        <f t="shared" si="128"/>
        <v>0</v>
      </c>
    </row>
    <row r="3881" spans="1:9" x14ac:dyDescent="0.3">
      <c r="A3881" s="2">
        <v>2013</v>
      </c>
      <c r="B3881" s="2" t="s">
        <v>36</v>
      </c>
      <c r="C3881" s="2">
        <v>15</v>
      </c>
      <c r="D3881" s="3">
        <v>0</v>
      </c>
      <c r="F3881" s="2">
        <f t="shared" si="127"/>
        <v>0</v>
      </c>
      <c r="G3881" s="2">
        <v>6.7</v>
      </c>
      <c r="I3881" s="4">
        <f t="shared" si="128"/>
        <v>0</v>
      </c>
    </row>
    <row r="3882" spans="1:9" x14ac:dyDescent="0.3">
      <c r="A3882" s="2">
        <v>2013</v>
      </c>
      <c r="B3882" s="2" t="s">
        <v>36</v>
      </c>
      <c r="C3882" s="2">
        <v>16</v>
      </c>
      <c r="D3882" s="3">
        <v>0</v>
      </c>
      <c r="F3882" s="2">
        <f t="shared" si="127"/>
        <v>0</v>
      </c>
      <c r="G3882" s="2">
        <v>5.9</v>
      </c>
      <c r="I3882" s="4">
        <f t="shared" si="128"/>
        <v>0</v>
      </c>
    </row>
    <row r="3883" spans="1:9" x14ac:dyDescent="0.3">
      <c r="A3883" s="2">
        <v>2013</v>
      </c>
      <c r="B3883" s="2" t="s">
        <v>36</v>
      </c>
      <c r="C3883" s="2">
        <v>17</v>
      </c>
      <c r="D3883" s="3">
        <v>0</v>
      </c>
      <c r="F3883" s="2">
        <f t="shared" si="127"/>
        <v>0</v>
      </c>
      <c r="G3883" s="2">
        <v>6.2</v>
      </c>
      <c r="I3883" s="4">
        <f t="shared" si="128"/>
        <v>0</v>
      </c>
    </row>
    <row r="3884" spans="1:9" x14ac:dyDescent="0.3">
      <c r="A3884" s="2">
        <v>2013</v>
      </c>
      <c r="B3884" s="2" t="s">
        <v>36</v>
      </c>
      <c r="C3884" s="2">
        <v>18</v>
      </c>
      <c r="D3884" s="3">
        <v>0</v>
      </c>
      <c r="F3884" s="2">
        <f t="shared" si="127"/>
        <v>0</v>
      </c>
      <c r="G3884" s="2">
        <v>6.8</v>
      </c>
      <c r="I3884" s="4">
        <f t="shared" si="128"/>
        <v>0</v>
      </c>
    </row>
    <row r="3885" spans="1:9" x14ac:dyDescent="0.3">
      <c r="A3885" s="2">
        <v>2013</v>
      </c>
      <c r="B3885" s="2" t="s">
        <v>36</v>
      </c>
      <c r="C3885" s="2">
        <v>19</v>
      </c>
      <c r="D3885" s="3">
        <v>0</v>
      </c>
      <c r="F3885" s="2">
        <f t="shared" si="127"/>
        <v>0</v>
      </c>
      <c r="G3885" s="2">
        <v>6.3</v>
      </c>
      <c r="I3885" s="4">
        <f t="shared" si="128"/>
        <v>0</v>
      </c>
    </row>
    <row r="3886" spans="1:9" x14ac:dyDescent="0.3">
      <c r="A3886" s="2">
        <v>2013</v>
      </c>
      <c r="B3886" s="2" t="s">
        <v>36</v>
      </c>
      <c r="C3886" s="2">
        <v>20</v>
      </c>
      <c r="D3886" s="3">
        <v>0</v>
      </c>
      <c r="F3886" s="2">
        <f t="shared" si="127"/>
        <v>0</v>
      </c>
      <c r="G3886" s="2">
        <v>5.5</v>
      </c>
      <c r="I3886" s="4">
        <f t="shared" si="128"/>
        <v>0</v>
      </c>
    </row>
    <row r="3887" spans="1:9" x14ac:dyDescent="0.3">
      <c r="A3887" s="2">
        <v>2013</v>
      </c>
      <c r="B3887" s="2" t="s">
        <v>36</v>
      </c>
      <c r="C3887" s="2">
        <v>21</v>
      </c>
      <c r="D3887" s="3">
        <v>0</v>
      </c>
      <c r="F3887" s="2">
        <f t="shared" si="127"/>
        <v>0</v>
      </c>
      <c r="G3887" s="2">
        <v>6.5</v>
      </c>
      <c r="I3887" s="4">
        <f t="shared" si="128"/>
        <v>0</v>
      </c>
    </row>
    <row r="3888" spans="1:9" x14ac:dyDescent="0.3">
      <c r="A3888" s="2">
        <v>2013</v>
      </c>
      <c r="B3888" s="2" t="s">
        <v>36</v>
      </c>
      <c r="C3888" s="2">
        <v>22</v>
      </c>
      <c r="D3888" s="3">
        <v>0</v>
      </c>
      <c r="F3888" s="2">
        <f t="shared" si="127"/>
        <v>0</v>
      </c>
      <c r="G3888" s="2">
        <v>7.3</v>
      </c>
      <c r="I3888" s="4">
        <f t="shared" si="128"/>
        <v>0</v>
      </c>
    </row>
    <row r="3889" spans="1:9" x14ac:dyDescent="0.3">
      <c r="A3889" s="2">
        <v>2013</v>
      </c>
      <c r="B3889" s="2" t="s">
        <v>36</v>
      </c>
      <c r="C3889" s="2">
        <v>23</v>
      </c>
      <c r="D3889" s="3">
        <v>0</v>
      </c>
      <c r="F3889" s="2">
        <f t="shared" si="127"/>
        <v>0</v>
      </c>
      <c r="G3889" s="2">
        <v>6.9</v>
      </c>
      <c r="I3889" s="4">
        <f t="shared" si="128"/>
        <v>0</v>
      </c>
    </row>
    <row r="3890" spans="1:9" x14ac:dyDescent="0.3">
      <c r="A3890" s="2">
        <v>2013</v>
      </c>
      <c r="B3890" s="2" t="s">
        <v>36</v>
      </c>
      <c r="C3890" s="2">
        <v>24</v>
      </c>
      <c r="D3890" s="3">
        <v>0</v>
      </c>
      <c r="F3890" s="2">
        <f t="shared" si="127"/>
        <v>0</v>
      </c>
      <c r="G3890" s="2">
        <v>7.1</v>
      </c>
      <c r="I3890" s="4">
        <f t="shared" si="128"/>
        <v>0</v>
      </c>
    </row>
    <row r="3891" spans="1:9" x14ac:dyDescent="0.3">
      <c r="A3891" s="2">
        <v>2013</v>
      </c>
      <c r="B3891" s="2" t="s">
        <v>36</v>
      </c>
      <c r="C3891" s="2">
        <v>25</v>
      </c>
      <c r="D3891" s="3">
        <v>0</v>
      </c>
      <c r="F3891" s="2">
        <f t="shared" si="127"/>
        <v>0</v>
      </c>
      <c r="G3891" s="2">
        <v>5.3</v>
      </c>
      <c r="I3891" s="4">
        <f t="shared" si="128"/>
        <v>0</v>
      </c>
    </row>
    <row r="3892" spans="1:9" x14ac:dyDescent="0.3">
      <c r="A3892" s="2">
        <v>2013</v>
      </c>
      <c r="B3892" s="2" t="s">
        <v>36</v>
      </c>
      <c r="C3892" s="2">
        <v>26</v>
      </c>
      <c r="D3892" s="3">
        <v>0</v>
      </c>
      <c r="F3892" s="2">
        <f t="shared" si="127"/>
        <v>0</v>
      </c>
      <c r="G3892" s="2">
        <v>9.6999999999999993</v>
      </c>
      <c r="I3892" s="4">
        <f t="shared" si="128"/>
        <v>0</v>
      </c>
    </row>
    <row r="3893" spans="1:9" x14ac:dyDescent="0.3">
      <c r="A3893" s="2">
        <v>2013</v>
      </c>
      <c r="B3893" s="2" t="s">
        <v>36</v>
      </c>
      <c r="C3893" s="2">
        <v>27</v>
      </c>
      <c r="D3893" s="3">
        <v>0</v>
      </c>
      <c r="F3893" s="2">
        <f t="shared" si="127"/>
        <v>0</v>
      </c>
      <c r="G3893" s="2">
        <v>9.1</v>
      </c>
      <c r="I3893" s="4">
        <f t="shared" si="128"/>
        <v>0</v>
      </c>
    </row>
    <row r="3894" spans="1:9" x14ac:dyDescent="0.3">
      <c r="A3894" s="2">
        <v>2013</v>
      </c>
      <c r="B3894" s="2" t="s">
        <v>36</v>
      </c>
      <c r="C3894" s="2">
        <v>28</v>
      </c>
      <c r="D3894" s="3">
        <v>0</v>
      </c>
      <c r="F3894" s="2">
        <f t="shared" si="127"/>
        <v>0</v>
      </c>
      <c r="G3894" s="2">
        <v>5.3</v>
      </c>
      <c r="I3894" s="4">
        <f t="shared" si="128"/>
        <v>0</v>
      </c>
    </row>
    <row r="3895" spans="1:9" x14ac:dyDescent="0.3">
      <c r="A3895" s="2">
        <v>2013</v>
      </c>
      <c r="B3895" s="2" t="s">
        <v>36</v>
      </c>
      <c r="C3895" s="2">
        <v>29</v>
      </c>
      <c r="D3895" s="3">
        <v>0</v>
      </c>
      <c r="F3895" s="2">
        <f t="shared" si="127"/>
        <v>0</v>
      </c>
      <c r="G3895" s="2">
        <v>6.5</v>
      </c>
      <c r="I3895" s="4">
        <f t="shared" si="128"/>
        <v>0</v>
      </c>
    </row>
    <row r="3896" spans="1:9" x14ac:dyDescent="0.3">
      <c r="A3896" s="2">
        <v>2013</v>
      </c>
      <c r="B3896" s="2" t="s">
        <v>36</v>
      </c>
      <c r="C3896" s="2">
        <v>30</v>
      </c>
      <c r="D3896" s="3">
        <v>0</v>
      </c>
      <c r="F3896" s="2">
        <f t="shared" si="127"/>
        <v>0</v>
      </c>
      <c r="G3896" s="2">
        <v>5.7</v>
      </c>
      <c r="I3896" s="4">
        <f t="shared" si="128"/>
        <v>0</v>
      </c>
    </row>
    <row r="3897" spans="1:9" x14ac:dyDescent="0.3">
      <c r="A3897" s="2">
        <v>2013</v>
      </c>
      <c r="B3897" s="2" t="s">
        <v>36</v>
      </c>
      <c r="C3897" s="2">
        <v>31</v>
      </c>
      <c r="D3897" s="3">
        <v>0</v>
      </c>
      <c r="F3897" s="2">
        <f t="shared" si="127"/>
        <v>0</v>
      </c>
      <c r="G3897" s="2">
        <v>5.6</v>
      </c>
      <c r="I3897" s="4">
        <f t="shared" si="128"/>
        <v>0</v>
      </c>
    </row>
    <row r="3898" spans="1:9" x14ac:dyDescent="0.3">
      <c r="A3898" s="2">
        <v>2013</v>
      </c>
      <c r="B3898" s="2" t="s">
        <v>37</v>
      </c>
      <c r="C3898" s="2">
        <v>1</v>
      </c>
      <c r="D3898" s="3">
        <v>0</v>
      </c>
      <c r="F3898" s="2">
        <f t="shared" si="127"/>
        <v>0</v>
      </c>
      <c r="G3898" s="2">
        <v>5.8</v>
      </c>
      <c r="I3898" s="4">
        <f t="shared" si="128"/>
        <v>0</v>
      </c>
    </row>
    <row r="3899" spans="1:9" x14ac:dyDescent="0.3">
      <c r="A3899" s="2">
        <v>2013</v>
      </c>
      <c r="B3899" s="2" t="s">
        <v>37</v>
      </c>
      <c r="C3899" s="2">
        <v>2</v>
      </c>
      <c r="D3899" s="3">
        <v>0</v>
      </c>
      <c r="F3899" s="2">
        <f t="shared" si="127"/>
        <v>0</v>
      </c>
      <c r="G3899" s="2">
        <v>3.9</v>
      </c>
      <c r="I3899" s="4">
        <f t="shared" si="128"/>
        <v>0</v>
      </c>
    </row>
    <row r="3900" spans="1:9" x14ac:dyDescent="0.3">
      <c r="A3900" s="2">
        <v>2013</v>
      </c>
      <c r="B3900" s="2" t="s">
        <v>37</v>
      </c>
      <c r="C3900" s="2">
        <v>3</v>
      </c>
      <c r="D3900" s="3">
        <v>0</v>
      </c>
      <c r="F3900" s="2">
        <f t="shared" si="127"/>
        <v>0</v>
      </c>
      <c r="G3900" s="2">
        <v>5.4</v>
      </c>
      <c r="I3900" s="4">
        <f t="shared" si="128"/>
        <v>0</v>
      </c>
    </row>
    <row r="3901" spans="1:9" x14ac:dyDescent="0.3">
      <c r="A3901" s="2">
        <v>2013</v>
      </c>
      <c r="B3901" s="2" t="s">
        <v>37</v>
      </c>
      <c r="C3901" s="2">
        <v>4</v>
      </c>
      <c r="D3901" s="3">
        <v>0</v>
      </c>
      <c r="F3901" s="2">
        <f t="shared" si="127"/>
        <v>0</v>
      </c>
      <c r="G3901" s="2">
        <v>6.2</v>
      </c>
      <c r="I3901" s="4">
        <f t="shared" si="128"/>
        <v>0</v>
      </c>
    </row>
    <row r="3902" spans="1:9" x14ac:dyDescent="0.3">
      <c r="A3902" s="2">
        <v>2013</v>
      </c>
      <c r="B3902" s="2" t="s">
        <v>37</v>
      </c>
      <c r="C3902" s="2">
        <v>5</v>
      </c>
      <c r="D3902" s="3">
        <v>0</v>
      </c>
      <c r="F3902" s="2">
        <f t="shared" si="127"/>
        <v>0</v>
      </c>
      <c r="G3902" s="2">
        <v>4.5999999999999996</v>
      </c>
      <c r="I3902" s="4">
        <f t="shared" si="128"/>
        <v>0</v>
      </c>
    </row>
    <row r="3903" spans="1:9" x14ac:dyDescent="0.3">
      <c r="A3903" s="2">
        <v>2013</v>
      </c>
      <c r="B3903" s="2" t="s">
        <v>37</v>
      </c>
      <c r="C3903" s="2">
        <v>6</v>
      </c>
      <c r="D3903" s="3">
        <v>0</v>
      </c>
      <c r="F3903" s="2">
        <f t="shared" si="127"/>
        <v>0</v>
      </c>
      <c r="G3903" s="2">
        <v>8.3000000000000007</v>
      </c>
      <c r="I3903" s="4">
        <f t="shared" si="128"/>
        <v>0</v>
      </c>
    </row>
    <row r="3904" spans="1:9" x14ac:dyDescent="0.3">
      <c r="A3904" s="2">
        <v>2013</v>
      </c>
      <c r="B3904" s="2" t="s">
        <v>37</v>
      </c>
      <c r="C3904" s="2">
        <v>7</v>
      </c>
      <c r="D3904" s="3">
        <v>0</v>
      </c>
      <c r="F3904" s="2">
        <f t="shared" si="127"/>
        <v>0</v>
      </c>
      <c r="G3904" s="2">
        <v>8.8000000000000007</v>
      </c>
      <c r="I3904" s="4">
        <f t="shared" si="128"/>
        <v>0</v>
      </c>
    </row>
    <row r="3905" spans="1:9" x14ac:dyDescent="0.3">
      <c r="A3905" s="2">
        <v>2013</v>
      </c>
      <c r="B3905" s="2" t="s">
        <v>37</v>
      </c>
      <c r="C3905" s="2">
        <v>8</v>
      </c>
      <c r="D3905" s="3">
        <v>0</v>
      </c>
      <c r="F3905" s="2">
        <f t="shared" si="127"/>
        <v>0</v>
      </c>
      <c r="G3905" s="2">
        <v>4.7</v>
      </c>
      <c r="I3905" s="4">
        <f t="shared" si="128"/>
        <v>0</v>
      </c>
    </row>
    <row r="3906" spans="1:9" x14ac:dyDescent="0.3">
      <c r="A3906" s="2">
        <v>2013</v>
      </c>
      <c r="B3906" s="2" t="s">
        <v>37</v>
      </c>
      <c r="C3906" s="2">
        <v>9</v>
      </c>
      <c r="D3906" s="3">
        <v>0</v>
      </c>
      <c r="F3906" s="2">
        <f t="shared" si="127"/>
        <v>0</v>
      </c>
      <c r="G3906" s="2">
        <v>5.2</v>
      </c>
      <c r="I3906" s="4">
        <f t="shared" si="128"/>
        <v>0</v>
      </c>
    </row>
    <row r="3907" spans="1:9" x14ac:dyDescent="0.3">
      <c r="A3907" s="2">
        <v>2013</v>
      </c>
      <c r="B3907" s="2" t="s">
        <v>37</v>
      </c>
      <c r="C3907" s="2">
        <v>10</v>
      </c>
      <c r="D3907" s="3">
        <v>0</v>
      </c>
      <c r="F3907" s="2">
        <f t="shared" si="127"/>
        <v>0</v>
      </c>
      <c r="G3907" s="2">
        <v>5.5</v>
      </c>
      <c r="I3907" s="4">
        <f t="shared" si="128"/>
        <v>0</v>
      </c>
    </row>
    <row r="3908" spans="1:9" x14ac:dyDescent="0.3">
      <c r="A3908" s="2">
        <v>2013</v>
      </c>
      <c r="B3908" s="2" t="s">
        <v>37</v>
      </c>
      <c r="C3908" s="2">
        <v>11</v>
      </c>
      <c r="D3908" s="3">
        <v>0</v>
      </c>
      <c r="F3908" s="2">
        <f t="shared" si="127"/>
        <v>0</v>
      </c>
      <c r="G3908" s="2">
        <v>7.6</v>
      </c>
      <c r="I3908" s="4">
        <f t="shared" si="128"/>
        <v>0</v>
      </c>
    </row>
    <row r="3909" spans="1:9" x14ac:dyDescent="0.3">
      <c r="A3909" s="2">
        <v>2013</v>
      </c>
      <c r="B3909" s="2" t="s">
        <v>37</v>
      </c>
      <c r="C3909" s="2">
        <v>12</v>
      </c>
      <c r="D3909" s="3">
        <v>0</v>
      </c>
      <c r="F3909" s="2">
        <f t="shared" si="127"/>
        <v>0</v>
      </c>
      <c r="G3909" s="2">
        <v>4.5999999999999996</v>
      </c>
      <c r="I3909" s="4">
        <f t="shared" si="128"/>
        <v>0</v>
      </c>
    </row>
    <row r="3910" spans="1:9" x14ac:dyDescent="0.3">
      <c r="A3910" s="2">
        <v>2013</v>
      </c>
      <c r="B3910" s="2" t="s">
        <v>37</v>
      </c>
      <c r="C3910" s="2">
        <v>13</v>
      </c>
      <c r="D3910" s="3">
        <v>0</v>
      </c>
      <c r="F3910" s="2">
        <f t="shared" si="127"/>
        <v>0</v>
      </c>
      <c r="G3910" s="2">
        <v>5.7</v>
      </c>
      <c r="I3910" s="4">
        <f t="shared" si="128"/>
        <v>0</v>
      </c>
    </row>
    <row r="3911" spans="1:9" x14ac:dyDescent="0.3">
      <c r="A3911" s="2">
        <v>2013</v>
      </c>
      <c r="B3911" s="2" t="s">
        <v>37</v>
      </c>
      <c r="C3911" s="2">
        <v>14</v>
      </c>
      <c r="D3911" s="3">
        <v>0</v>
      </c>
      <c r="F3911" s="2">
        <f t="shared" si="127"/>
        <v>0</v>
      </c>
      <c r="G3911" s="2">
        <v>4.0999999999999996</v>
      </c>
      <c r="I3911" s="4">
        <f t="shared" si="128"/>
        <v>0</v>
      </c>
    </row>
    <row r="3912" spans="1:9" x14ac:dyDescent="0.3">
      <c r="A3912" s="2">
        <v>2013</v>
      </c>
      <c r="B3912" s="2" t="s">
        <v>37</v>
      </c>
      <c r="C3912" s="2">
        <v>15</v>
      </c>
      <c r="D3912" s="3">
        <v>0</v>
      </c>
      <c r="F3912" s="2">
        <f t="shared" ref="F3912:F3975" si="129">D3912/344.22</f>
        <v>0</v>
      </c>
      <c r="G3912" s="2">
        <v>5.6</v>
      </c>
      <c r="I3912" s="4">
        <f t="shared" ref="I3912:I3975" si="130">F3912*$V$28</f>
        <v>0</v>
      </c>
    </row>
    <row r="3913" spans="1:9" x14ac:dyDescent="0.3">
      <c r="A3913" s="2">
        <v>2013</v>
      </c>
      <c r="B3913" s="2" t="s">
        <v>37</v>
      </c>
      <c r="C3913" s="2">
        <v>16</v>
      </c>
      <c r="D3913" s="3">
        <v>0</v>
      </c>
      <c r="F3913" s="2">
        <f t="shared" si="129"/>
        <v>0</v>
      </c>
      <c r="G3913" s="2">
        <v>8.1</v>
      </c>
      <c r="I3913" s="4">
        <f t="shared" si="130"/>
        <v>0</v>
      </c>
    </row>
    <row r="3914" spans="1:9" x14ac:dyDescent="0.3">
      <c r="A3914" s="2">
        <v>2013</v>
      </c>
      <c r="B3914" s="2" t="s">
        <v>37</v>
      </c>
      <c r="C3914" s="2">
        <v>17</v>
      </c>
      <c r="D3914" s="3">
        <v>0</v>
      </c>
      <c r="F3914" s="2">
        <f t="shared" si="129"/>
        <v>0</v>
      </c>
      <c r="G3914" s="2">
        <v>7.4</v>
      </c>
      <c r="I3914" s="4">
        <f t="shared" si="130"/>
        <v>0</v>
      </c>
    </row>
    <row r="3915" spans="1:9" x14ac:dyDescent="0.3">
      <c r="A3915" s="2">
        <v>2013</v>
      </c>
      <c r="B3915" s="2" t="s">
        <v>37</v>
      </c>
      <c r="C3915" s="2">
        <v>18</v>
      </c>
      <c r="D3915" s="3">
        <v>0</v>
      </c>
      <c r="F3915" s="2">
        <f t="shared" si="129"/>
        <v>0</v>
      </c>
      <c r="G3915" s="2">
        <v>7.7</v>
      </c>
      <c r="I3915" s="4">
        <f t="shared" si="130"/>
        <v>0</v>
      </c>
    </row>
    <row r="3916" spans="1:9" x14ac:dyDescent="0.3">
      <c r="A3916" s="2">
        <v>2013</v>
      </c>
      <c r="B3916" s="2" t="s">
        <v>37</v>
      </c>
      <c r="C3916" s="2">
        <v>19</v>
      </c>
      <c r="D3916" s="3">
        <v>0</v>
      </c>
      <c r="F3916" s="2">
        <f t="shared" si="129"/>
        <v>0</v>
      </c>
      <c r="G3916" s="2">
        <v>6.8</v>
      </c>
      <c r="I3916" s="4">
        <f t="shared" si="130"/>
        <v>0</v>
      </c>
    </row>
    <row r="3917" spans="1:9" x14ac:dyDescent="0.3">
      <c r="A3917" s="2">
        <v>2013</v>
      </c>
      <c r="B3917" s="2" t="s">
        <v>37</v>
      </c>
      <c r="C3917" s="2">
        <v>20</v>
      </c>
      <c r="D3917" s="3">
        <v>0</v>
      </c>
      <c r="F3917" s="2">
        <f t="shared" si="129"/>
        <v>0</v>
      </c>
      <c r="G3917" s="2">
        <v>6.1</v>
      </c>
      <c r="I3917" s="4">
        <f t="shared" si="130"/>
        <v>0</v>
      </c>
    </row>
    <row r="3918" spans="1:9" x14ac:dyDescent="0.3">
      <c r="A3918" s="2">
        <v>2013</v>
      </c>
      <c r="B3918" s="2" t="s">
        <v>37</v>
      </c>
      <c r="C3918" s="2">
        <v>21</v>
      </c>
      <c r="D3918" s="3">
        <v>0</v>
      </c>
      <c r="F3918" s="2">
        <f t="shared" si="129"/>
        <v>0</v>
      </c>
      <c r="G3918" s="2">
        <v>8.1999999999999993</v>
      </c>
      <c r="I3918" s="4">
        <f t="shared" si="130"/>
        <v>0</v>
      </c>
    </row>
    <row r="3919" spans="1:9" x14ac:dyDescent="0.3">
      <c r="A3919" s="2">
        <v>2013</v>
      </c>
      <c r="B3919" s="2" t="s">
        <v>37</v>
      </c>
      <c r="C3919" s="2">
        <v>22</v>
      </c>
      <c r="D3919" s="3">
        <v>0</v>
      </c>
      <c r="F3919" s="2">
        <f t="shared" si="129"/>
        <v>0</v>
      </c>
      <c r="G3919" s="2">
        <v>5.6</v>
      </c>
      <c r="I3919" s="4">
        <f t="shared" si="130"/>
        <v>0</v>
      </c>
    </row>
    <row r="3920" spans="1:9" x14ac:dyDescent="0.3">
      <c r="A3920" s="2">
        <v>2013</v>
      </c>
      <c r="B3920" s="2" t="s">
        <v>37</v>
      </c>
      <c r="C3920" s="2">
        <v>23</v>
      </c>
      <c r="D3920" s="3">
        <v>0</v>
      </c>
      <c r="F3920" s="2">
        <f t="shared" si="129"/>
        <v>0</v>
      </c>
      <c r="G3920" s="2">
        <v>7.4</v>
      </c>
      <c r="I3920" s="4">
        <f t="shared" si="130"/>
        <v>0</v>
      </c>
    </row>
    <row r="3921" spans="1:9" x14ac:dyDescent="0.3">
      <c r="A3921" s="2">
        <v>2013</v>
      </c>
      <c r="B3921" s="2" t="s">
        <v>37</v>
      </c>
      <c r="C3921" s="2">
        <v>24</v>
      </c>
      <c r="D3921" s="3">
        <v>0</v>
      </c>
      <c r="F3921" s="2">
        <f t="shared" si="129"/>
        <v>0</v>
      </c>
      <c r="G3921" s="2">
        <v>6.2</v>
      </c>
      <c r="I3921" s="4">
        <f t="shared" si="130"/>
        <v>0</v>
      </c>
    </row>
    <row r="3922" spans="1:9" x14ac:dyDescent="0.3">
      <c r="A3922" s="2">
        <v>2013</v>
      </c>
      <c r="B3922" s="2" t="s">
        <v>37</v>
      </c>
      <c r="C3922" s="2">
        <v>25</v>
      </c>
      <c r="D3922" s="3">
        <v>0</v>
      </c>
      <c r="F3922" s="2">
        <f t="shared" si="129"/>
        <v>0</v>
      </c>
      <c r="G3922" s="2">
        <v>9.1999999999999993</v>
      </c>
      <c r="I3922" s="4">
        <f t="shared" si="130"/>
        <v>0</v>
      </c>
    </row>
    <row r="3923" spans="1:9" x14ac:dyDescent="0.3">
      <c r="A3923" s="2">
        <v>2013</v>
      </c>
      <c r="B3923" s="2" t="s">
        <v>37</v>
      </c>
      <c r="C3923" s="2">
        <v>26</v>
      </c>
      <c r="D3923" s="3">
        <v>0</v>
      </c>
      <c r="F3923" s="2">
        <f t="shared" si="129"/>
        <v>0</v>
      </c>
      <c r="G3923" s="2">
        <v>7.6</v>
      </c>
      <c r="I3923" s="4">
        <f t="shared" si="130"/>
        <v>0</v>
      </c>
    </row>
    <row r="3924" spans="1:9" x14ac:dyDescent="0.3">
      <c r="A3924" s="2">
        <v>2013</v>
      </c>
      <c r="B3924" s="2" t="s">
        <v>37</v>
      </c>
      <c r="C3924" s="2">
        <v>27</v>
      </c>
      <c r="D3924" s="3">
        <v>0</v>
      </c>
      <c r="F3924" s="2">
        <f t="shared" si="129"/>
        <v>0</v>
      </c>
      <c r="G3924" s="2">
        <v>3.6</v>
      </c>
      <c r="I3924" s="4">
        <f t="shared" si="130"/>
        <v>0</v>
      </c>
    </row>
    <row r="3925" spans="1:9" x14ac:dyDescent="0.3">
      <c r="A3925" s="2">
        <v>2013</v>
      </c>
      <c r="B3925" s="2" t="s">
        <v>37</v>
      </c>
      <c r="C3925" s="2">
        <v>28</v>
      </c>
      <c r="D3925" s="3">
        <v>0</v>
      </c>
      <c r="F3925" s="2">
        <f t="shared" si="129"/>
        <v>0</v>
      </c>
      <c r="G3925" s="2">
        <v>5.0999999999999996</v>
      </c>
      <c r="I3925" s="4">
        <f t="shared" si="130"/>
        <v>0</v>
      </c>
    </row>
    <row r="3926" spans="1:9" x14ac:dyDescent="0.3">
      <c r="A3926" s="2">
        <v>2013</v>
      </c>
      <c r="B3926" s="2" t="s">
        <v>37</v>
      </c>
      <c r="C3926" s="2">
        <v>29</v>
      </c>
      <c r="D3926" s="3">
        <v>0</v>
      </c>
      <c r="F3926" s="2">
        <f t="shared" si="129"/>
        <v>0</v>
      </c>
      <c r="G3926" s="2">
        <v>4.7</v>
      </c>
      <c r="I3926" s="4">
        <f t="shared" si="130"/>
        <v>0</v>
      </c>
    </row>
    <row r="3927" spans="1:9" x14ac:dyDescent="0.3">
      <c r="A3927" s="2">
        <v>2013</v>
      </c>
      <c r="B3927" s="2" t="s">
        <v>37</v>
      </c>
      <c r="C3927" s="2">
        <v>30</v>
      </c>
      <c r="D3927" s="3">
        <v>0</v>
      </c>
      <c r="F3927" s="2">
        <f t="shared" si="129"/>
        <v>0</v>
      </c>
      <c r="G3927" s="2">
        <v>4.2</v>
      </c>
      <c r="I3927" s="4">
        <f t="shared" si="130"/>
        <v>0</v>
      </c>
    </row>
    <row r="3928" spans="1:9" x14ac:dyDescent="0.3">
      <c r="A3928" s="2">
        <v>2013</v>
      </c>
      <c r="B3928" s="2" t="s">
        <v>38</v>
      </c>
      <c r="C3928" s="2">
        <v>1</v>
      </c>
      <c r="D3928" s="3">
        <v>0</v>
      </c>
      <c r="F3928" s="2">
        <f t="shared" si="129"/>
        <v>0</v>
      </c>
      <c r="G3928" s="2">
        <v>5.2</v>
      </c>
      <c r="I3928" s="4">
        <f t="shared" si="130"/>
        <v>0</v>
      </c>
    </row>
    <row r="3929" spans="1:9" x14ac:dyDescent="0.3">
      <c r="A3929" s="2">
        <v>2013</v>
      </c>
      <c r="B3929" s="2" t="s">
        <v>38</v>
      </c>
      <c r="C3929" s="2">
        <v>2</v>
      </c>
      <c r="D3929" s="3">
        <v>0</v>
      </c>
      <c r="F3929" s="2">
        <f t="shared" si="129"/>
        <v>0</v>
      </c>
      <c r="G3929" s="2">
        <v>3.7</v>
      </c>
      <c r="I3929" s="4">
        <f t="shared" si="130"/>
        <v>0</v>
      </c>
    </row>
    <row r="3930" spans="1:9" x14ac:dyDescent="0.3">
      <c r="A3930" s="2">
        <v>2013</v>
      </c>
      <c r="B3930" s="2" t="s">
        <v>38</v>
      </c>
      <c r="C3930" s="2">
        <v>3</v>
      </c>
      <c r="D3930" s="3">
        <v>0</v>
      </c>
      <c r="F3930" s="2">
        <f t="shared" si="129"/>
        <v>0</v>
      </c>
      <c r="G3930" s="2">
        <v>6.4</v>
      </c>
      <c r="I3930" s="4">
        <f t="shared" si="130"/>
        <v>0</v>
      </c>
    </row>
    <row r="3931" spans="1:9" x14ac:dyDescent="0.3">
      <c r="A3931" s="2">
        <v>2013</v>
      </c>
      <c r="B3931" s="2" t="s">
        <v>38</v>
      </c>
      <c r="C3931" s="2">
        <v>4</v>
      </c>
      <c r="D3931" s="3">
        <v>0</v>
      </c>
      <c r="F3931" s="2">
        <f t="shared" si="129"/>
        <v>0</v>
      </c>
      <c r="G3931" s="2">
        <v>5.5</v>
      </c>
      <c r="I3931" s="4">
        <f t="shared" si="130"/>
        <v>0</v>
      </c>
    </row>
    <row r="3932" spans="1:9" x14ac:dyDescent="0.3">
      <c r="A3932" s="2">
        <v>2013</v>
      </c>
      <c r="B3932" s="2" t="s">
        <v>38</v>
      </c>
      <c r="C3932" s="2">
        <v>5</v>
      </c>
      <c r="D3932" s="3">
        <v>0</v>
      </c>
      <c r="F3932" s="2">
        <f t="shared" si="129"/>
        <v>0</v>
      </c>
      <c r="G3932" s="2">
        <v>7.2</v>
      </c>
      <c r="I3932" s="4">
        <f t="shared" si="130"/>
        <v>0</v>
      </c>
    </row>
    <row r="3933" spans="1:9" x14ac:dyDescent="0.3">
      <c r="A3933" s="2">
        <v>2013</v>
      </c>
      <c r="B3933" s="2" t="s">
        <v>38</v>
      </c>
      <c r="C3933" s="2">
        <v>6</v>
      </c>
      <c r="D3933" s="3">
        <v>0</v>
      </c>
      <c r="F3933" s="2">
        <f t="shared" si="129"/>
        <v>0</v>
      </c>
      <c r="G3933" s="2">
        <v>6.1</v>
      </c>
      <c r="I3933" s="4">
        <f t="shared" si="130"/>
        <v>0</v>
      </c>
    </row>
    <row r="3934" spans="1:9" x14ac:dyDescent="0.3">
      <c r="A3934" s="2">
        <v>2013</v>
      </c>
      <c r="B3934" s="2" t="s">
        <v>38</v>
      </c>
      <c r="C3934" s="2">
        <v>7</v>
      </c>
      <c r="D3934" s="3">
        <v>0</v>
      </c>
      <c r="F3934" s="2">
        <f t="shared" si="129"/>
        <v>0</v>
      </c>
      <c r="G3934" s="2">
        <v>7.3</v>
      </c>
      <c r="I3934" s="4">
        <f t="shared" si="130"/>
        <v>0</v>
      </c>
    </row>
    <row r="3935" spans="1:9" x14ac:dyDescent="0.3">
      <c r="A3935" s="2">
        <v>2013</v>
      </c>
      <c r="B3935" s="2" t="s">
        <v>38</v>
      </c>
      <c r="C3935" s="2">
        <v>8</v>
      </c>
      <c r="D3935" s="3">
        <v>0</v>
      </c>
      <c r="F3935" s="2">
        <f t="shared" si="129"/>
        <v>0</v>
      </c>
      <c r="G3935" s="2">
        <v>7.1</v>
      </c>
      <c r="I3935" s="4">
        <f t="shared" si="130"/>
        <v>0</v>
      </c>
    </row>
    <row r="3936" spans="1:9" x14ac:dyDescent="0.3">
      <c r="A3936" s="2">
        <v>2013</v>
      </c>
      <c r="B3936" s="2" t="s">
        <v>38</v>
      </c>
      <c r="C3936" s="2">
        <v>9</v>
      </c>
      <c r="D3936" s="3">
        <v>0</v>
      </c>
      <c r="F3936" s="2">
        <f t="shared" si="129"/>
        <v>0</v>
      </c>
      <c r="G3936" s="2">
        <v>3.1</v>
      </c>
      <c r="I3936" s="4">
        <f t="shared" si="130"/>
        <v>0</v>
      </c>
    </row>
    <row r="3937" spans="1:9" x14ac:dyDescent="0.3">
      <c r="A3937" s="2">
        <v>2013</v>
      </c>
      <c r="B3937" s="2" t="s">
        <v>38</v>
      </c>
      <c r="C3937" s="2">
        <v>10</v>
      </c>
      <c r="D3937" s="3">
        <v>0</v>
      </c>
      <c r="F3937" s="2">
        <f t="shared" si="129"/>
        <v>0</v>
      </c>
      <c r="G3937" s="2">
        <v>3.8</v>
      </c>
      <c r="I3937" s="4">
        <f t="shared" si="130"/>
        <v>0</v>
      </c>
    </row>
    <row r="3938" spans="1:9" x14ac:dyDescent="0.3">
      <c r="A3938" s="2">
        <v>2013</v>
      </c>
      <c r="B3938" s="2" t="s">
        <v>38</v>
      </c>
      <c r="C3938" s="2">
        <v>11</v>
      </c>
      <c r="D3938" s="3">
        <v>0</v>
      </c>
      <c r="F3938" s="2">
        <f t="shared" si="129"/>
        <v>0</v>
      </c>
      <c r="G3938" s="2">
        <v>3.4</v>
      </c>
      <c r="I3938" s="4">
        <f t="shared" si="130"/>
        <v>0</v>
      </c>
    </row>
    <row r="3939" spans="1:9" x14ac:dyDescent="0.3">
      <c r="A3939" s="2">
        <v>2013</v>
      </c>
      <c r="B3939" s="2" t="s">
        <v>38</v>
      </c>
      <c r="C3939" s="2">
        <v>12</v>
      </c>
      <c r="D3939" s="3">
        <v>0</v>
      </c>
      <c r="F3939" s="2">
        <f t="shared" si="129"/>
        <v>0</v>
      </c>
      <c r="G3939" s="2">
        <v>2.9</v>
      </c>
      <c r="I3939" s="4">
        <f t="shared" si="130"/>
        <v>0</v>
      </c>
    </row>
    <row r="3940" spans="1:9" x14ac:dyDescent="0.3">
      <c r="A3940" s="2">
        <v>2013</v>
      </c>
      <c r="B3940" s="2" t="s">
        <v>38</v>
      </c>
      <c r="C3940" s="2">
        <v>13</v>
      </c>
      <c r="D3940" s="3">
        <v>0</v>
      </c>
      <c r="F3940" s="2">
        <f t="shared" si="129"/>
        <v>0</v>
      </c>
      <c r="G3940" s="2">
        <v>2.9</v>
      </c>
      <c r="I3940" s="4">
        <f t="shared" si="130"/>
        <v>0</v>
      </c>
    </row>
    <row r="3941" spans="1:9" x14ac:dyDescent="0.3">
      <c r="A3941" s="2">
        <v>2013</v>
      </c>
      <c r="B3941" s="2" t="s">
        <v>38</v>
      </c>
      <c r="C3941" s="2">
        <v>14</v>
      </c>
      <c r="D3941" s="3">
        <v>0</v>
      </c>
      <c r="F3941" s="2">
        <f t="shared" si="129"/>
        <v>0</v>
      </c>
      <c r="G3941" s="2">
        <v>3.8</v>
      </c>
      <c r="I3941" s="4">
        <f t="shared" si="130"/>
        <v>0</v>
      </c>
    </row>
    <row r="3942" spans="1:9" x14ac:dyDescent="0.3">
      <c r="A3942" s="2">
        <v>2013</v>
      </c>
      <c r="B3942" s="2" t="s">
        <v>38</v>
      </c>
      <c r="C3942" s="2">
        <v>15</v>
      </c>
      <c r="D3942" s="3">
        <v>0</v>
      </c>
      <c r="F3942" s="2">
        <f t="shared" si="129"/>
        <v>0</v>
      </c>
      <c r="G3942" s="2">
        <v>2.8</v>
      </c>
      <c r="I3942" s="4">
        <f t="shared" si="130"/>
        <v>0</v>
      </c>
    </row>
    <row r="3943" spans="1:9" x14ac:dyDescent="0.3">
      <c r="A3943" s="2">
        <v>2013</v>
      </c>
      <c r="B3943" s="2" t="s">
        <v>38</v>
      </c>
      <c r="C3943" s="2">
        <v>16</v>
      </c>
      <c r="D3943" s="3">
        <v>0</v>
      </c>
      <c r="F3943" s="2">
        <f t="shared" si="129"/>
        <v>0</v>
      </c>
      <c r="G3943" s="2">
        <v>3</v>
      </c>
      <c r="I3943" s="4">
        <f t="shared" si="130"/>
        <v>0</v>
      </c>
    </row>
    <row r="3944" spans="1:9" x14ac:dyDescent="0.3">
      <c r="A3944" s="2">
        <v>2013</v>
      </c>
      <c r="B3944" s="2" t="s">
        <v>38</v>
      </c>
      <c r="C3944" s="2">
        <v>17</v>
      </c>
      <c r="D3944" s="3">
        <v>0</v>
      </c>
      <c r="F3944" s="2">
        <f t="shared" si="129"/>
        <v>0</v>
      </c>
      <c r="G3944" s="2">
        <v>2</v>
      </c>
      <c r="I3944" s="4">
        <f t="shared" si="130"/>
        <v>0</v>
      </c>
    </row>
    <row r="3945" spans="1:9" x14ac:dyDescent="0.3">
      <c r="A3945" s="2">
        <v>2013</v>
      </c>
      <c r="B3945" s="2" t="s">
        <v>38</v>
      </c>
      <c r="C3945" s="2">
        <v>18</v>
      </c>
      <c r="D3945" s="3">
        <v>0</v>
      </c>
      <c r="F3945" s="2">
        <f t="shared" si="129"/>
        <v>0</v>
      </c>
      <c r="G3945" s="2">
        <v>3.8</v>
      </c>
      <c r="I3945" s="4">
        <f t="shared" si="130"/>
        <v>0</v>
      </c>
    </row>
    <row r="3946" spans="1:9" x14ac:dyDescent="0.3">
      <c r="A3946" s="2">
        <v>2013</v>
      </c>
      <c r="B3946" s="2" t="s">
        <v>38</v>
      </c>
      <c r="C3946" s="2">
        <v>19</v>
      </c>
      <c r="D3946" s="3">
        <v>0</v>
      </c>
      <c r="F3946" s="2">
        <f t="shared" si="129"/>
        <v>0</v>
      </c>
      <c r="G3946" s="2">
        <v>3</v>
      </c>
      <c r="I3946" s="4">
        <f t="shared" si="130"/>
        <v>0</v>
      </c>
    </row>
    <row r="3947" spans="1:9" x14ac:dyDescent="0.3">
      <c r="A3947" s="2">
        <v>2013</v>
      </c>
      <c r="B3947" s="2" t="s">
        <v>38</v>
      </c>
      <c r="C3947" s="2">
        <v>20</v>
      </c>
      <c r="D3947" s="3">
        <v>0</v>
      </c>
      <c r="F3947" s="2">
        <f t="shared" si="129"/>
        <v>0</v>
      </c>
      <c r="G3947" s="2">
        <v>4.9000000000000004</v>
      </c>
      <c r="I3947" s="4">
        <f t="shared" si="130"/>
        <v>0</v>
      </c>
    </row>
    <row r="3948" spans="1:9" x14ac:dyDescent="0.3">
      <c r="A3948" s="2">
        <v>2013</v>
      </c>
      <c r="B3948" s="2" t="s">
        <v>38</v>
      </c>
      <c r="C3948" s="2">
        <v>21</v>
      </c>
      <c r="D3948" s="3">
        <v>0</v>
      </c>
      <c r="F3948" s="2">
        <f t="shared" si="129"/>
        <v>0</v>
      </c>
      <c r="G3948" s="2">
        <v>7.2</v>
      </c>
      <c r="I3948" s="4">
        <f t="shared" si="130"/>
        <v>0</v>
      </c>
    </row>
    <row r="3949" spans="1:9" x14ac:dyDescent="0.3">
      <c r="A3949" s="2">
        <v>2013</v>
      </c>
      <c r="B3949" s="2" t="s">
        <v>38</v>
      </c>
      <c r="C3949" s="2">
        <v>22</v>
      </c>
      <c r="D3949" s="3">
        <v>0</v>
      </c>
      <c r="F3949" s="2">
        <f t="shared" si="129"/>
        <v>0</v>
      </c>
      <c r="G3949" s="2">
        <v>3.7</v>
      </c>
      <c r="I3949" s="4">
        <f t="shared" si="130"/>
        <v>0</v>
      </c>
    </row>
    <row r="3950" spans="1:9" x14ac:dyDescent="0.3">
      <c r="A3950" s="2">
        <v>2013</v>
      </c>
      <c r="B3950" s="2" t="s">
        <v>38</v>
      </c>
      <c r="C3950" s="2">
        <v>23</v>
      </c>
      <c r="D3950" s="3">
        <v>0</v>
      </c>
      <c r="F3950" s="2">
        <f t="shared" si="129"/>
        <v>0</v>
      </c>
      <c r="G3950" s="2">
        <v>2</v>
      </c>
      <c r="I3950" s="4">
        <f t="shared" si="130"/>
        <v>0</v>
      </c>
    </row>
    <row r="3951" spans="1:9" x14ac:dyDescent="0.3">
      <c r="A3951" s="2">
        <v>2013</v>
      </c>
      <c r="B3951" s="2" t="s">
        <v>38</v>
      </c>
      <c r="C3951" s="2">
        <v>24</v>
      </c>
      <c r="D3951" s="3">
        <v>0</v>
      </c>
      <c r="F3951" s="2">
        <f t="shared" si="129"/>
        <v>0</v>
      </c>
      <c r="G3951" s="2">
        <v>2</v>
      </c>
      <c r="I3951" s="4">
        <f t="shared" si="130"/>
        <v>0</v>
      </c>
    </row>
    <row r="3952" spans="1:9" x14ac:dyDescent="0.3">
      <c r="A3952" s="2">
        <v>2013</v>
      </c>
      <c r="B3952" s="2" t="s">
        <v>38</v>
      </c>
      <c r="C3952" s="2">
        <v>25</v>
      </c>
      <c r="D3952" s="3">
        <v>0</v>
      </c>
      <c r="F3952" s="2">
        <f t="shared" si="129"/>
        <v>0</v>
      </c>
      <c r="G3952" s="2">
        <v>2.2000000000000002</v>
      </c>
      <c r="I3952" s="4">
        <f t="shared" si="130"/>
        <v>0</v>
      </c>
    </row>
    <row r="3953" spans="1:9" x14ac:dyDescent="0.3">
      <c r="A3953" s="2">
        <v>2013</v>
      </c>
      <c r="B3953" s="2" t="s">
        <v>38</v>
      </c>
      <c r="C3953" s="2">
        <v>26</v>
      </c>
      <c r="D3953" s="3">
        <v>0</v>
      </c>
      <c r="F3953" s="2">
        <f t="shared" si="129"/>
        <v>0</v>
      </c>
      <c r="G3953" s="2">
        <v>2.7</v>
      </c>
      <c r="I3953" s="4">
        <f t="shared" si="130"/>
        <v>0</v>
      </c>
    </row>
    <row r="3954" spans="1:9" x14ac:dyDescent="0.3">
      <c r="A3954" s="2">
        <v>2013</v>
      </c>
      <c r="B3954" s="2" t="s">
        <v>38</v>
      </c>
      <c r="C3954" s="2">
        <v>27</v>
      </c>
      <c r="D3954" s="3">
        <v>0</v>
      </c>
      <c r="F3954" s="2">
        <f t="shared" si="129"/>
        <v>0</v>
      </c>
      <c r="G3954" s="2">
        <v>1.1000000000000001</v>
      </c>
      <c r="I3954" s="4">
        <f t="shared" si="130"/>
        <v>0</v>
      </c>
    </row>
    <row r="3955" spans="1:9" x14ac:dyDescent="0.3">
      <c r="A3955" s="2">
        <v>2013</v>
      </c>
      <c r="B3955" s="2" t="s">
        <v>38</v>
      </c>
      <c r="C3955" s="2">
        <v>28</v>
      </c>
      <c r="D3955" s="3">
        <v>0.5</v>
      </c>
      <c r="F3955" s="2">
        <f t="shared" si="129"/>
        <v>1.4525594096798558E-3</v>
      </c>
      <c r="G3955" s="2">
        <v>0.6</v>
      </c>
      <c r="I3955" s="4">
        <f t="shared" si="130"/>
        <v>0.7033002904457708</v>
      </c>
    </row>
    <row r="3956" spans="1:9" x14ac:dyDescent="0.3">
      <c r="A3956" s="2">
        <v>2013</v>
      </c>
      <c r="B3956" s="2" t="s">
        <v>38</v>
      </c>
      <c r="C3956" s="2">
        <v>29</v>
      </c>
      <c r="D3956" s="3">
        <v>0</v>
      </c>
      <c r="F3956" s="2">
        <f t="shared" si="129"/>
        <v>0</v>
      </c>
      <c r="G3956" s="2">
        <v>2.2999999999999998</v>
      </c>
      <c r="I3956" s="4">
        <f t="shared" si="130"/>
        <v>0</v>
      </c>
    </row>
    <row r="3957" spans="1:9" x14ac:dyDescent="0.3">
      <c r="A3957" s="2">
        <v>2013</v>
      </c>
      <c r="B3957" s="2" t="s">
        <v>38</v>
      </c>
      <c r="C3957" s="2">
        <v>30</v>
      </c>
      <c r="D3957" s="3">
        <v>0.3</v>
      </c>
      <c r="F3957" s="2">
        <f t="shared" si="129"/>
        <v>8.7153564580791344E-4</v>
      </c>
      <c r="G3957" s="2">
        <v>2.9</v>
      </c>
      <c r="I3957" s="4">
        <f t="shared" si="130"/>
        <v>0.42198017426746248</v>
      </c>
    </row>
    <row r="3958" spans="1:9" x14ac:dyDescent="0.3">
      <c r="A3958" s="2">
        <v>2013</v>
      </c>
      <c r="B3958" s="2" t="s">
        <v>38</v>
      </c>
      <c r="C3958" s="2">
        <v>31</v>
      </c>
      <c r="D3958" s="3">
        <v>0</v>
      </c>
      <c r="F3958" s="2">
        <f t="shared" si="129"/>
        <v>0</v>
      </c>
      <c r="G3958" s="2">
        <v>3</v>
      </c>
      <c r="I3958" s="4">
        <f t="shared" si="130"/>
        <v>0</v>
      </c>
    </row>
    <row r="3959" spans="1:9" x14ac:dyDescent="0.3">
      <c r="A3959" s="2">
        <v>2013</v>
      </c>
      <c r="B3959" s="2" t="s">
        <v>39</v>
      </c>
      <c r="C3959" s="2">
        <v>1</v>
      </c>
      <c r="D3959" s="3">
        <v>0</v>
      </c>
      <c r="F3959" s="2">
        <f t="shared" si="129"/>
        <v>0</v>
      </c>
      <c r="G3959" s="2">
        <v>2.2999999999999998</v>
      </c>
      <c r="I3959" s="4">
        <f t="shared" si="130"/>
        <v>0</v>
      </c>
    </row>
    <row r="3960" spans="1:9" x14ac:dyDescent="0.3">
      <c r="A3960" s="2">
        <v>2013</v>
      </c>
      <c r="B3960" s="2" t="s">
        <v>39</v>
      </c>
      <c r="C3960" s="2">
        <v>2</v>
      </c>
      <c r="D3960" s="3">
        <v>3</v>
      </c>
      <c r="F3960" s="2">
        <f t="shared" si="129"/>
        <v>8.7153564580791341E-3</v>
      </c>
      <c r="G3960" s="2">
        <v>2.5</v>
      </c>
      <c r="I3960" s="4">
        <f t="shared" si="130"/>
        <v>4.2198017426746244</v>
      </c>
    </row>
    <row r="3961" spans="1:9" x14ac:dyDescent="0.3">
      <c r="A3961" s="2">
        <v>2013</v>
      </c>
      <c r="B3961" s="2" t="s">
        <v>39</v>
      </c>
      <c r="C3961" s="2">
        <v>3</v>
      </c>
      <c r="D3961" s="3">
        <v>9</v>
      </c>
      <c r="F3961" s="2">
        <f t="shared" si="129"/>
        <v>2.6146069374237406E-2</v>
      </c>
      <c r="G3961" s="2">
        <v>1.3</v>
      </c>
      <c r="I3961" s="4">
        <f t="shared" si="130"/>
        <v>12.659405228023875</v>
      </c>
    </row>
    <row r="3962" spans="1:9" x14ac:dyDescent="0.3">
      <c r="A3962" s="2">
        <v>2013</v>
      </c>
      <c r="B3962" s="2" t="s">
        <v>39</v>
      </c>
      <c r="C3962" s="2">
        <v>4</v>
      </c>
      <c r="D3962" s="3">
        <v>0</v>
      </c>
      <c r="F3962" s="2">
        <f t="shared" si="129"/>
        <v>0</v>
      </c>
      <c r="G3962" s="2">
        <v>1.7</v>
      </c>
      <c r="I3962" s="4">
        <f t="shared" si="130"/>
        <v>0</v>
      </c>
    </row>
    <row r="3963" spans="1:9" x14ac:dyDescent="0.3">
      <c r="A3963" s="2">
        <v>2013</v>
      </c>
      <c r="B3963" s="2" t="s">
        <v>39</v>
      </c>
      <c r="C3963" s="2">
        <v>5</v>
      </c>
      <c r="D3963" s="3">
        <v>0</v>
      </c>
      <c r="F3963" s="2">
        <f t="shared" si="129"/>
        <v>0</v>
      </c>
      <c r="G3963" s="2">
        <v>1.5</v>
      </c>
      <c r="I3963" s="4">
        <f t="shared" si="130"/>
        <v>0</v>
      </c>
    </row>
    <row r="3964" spans="1:9" x14ac:dyDescent="0.3">
      <c r="A3964" s="2">
        <v>2013</v>
      </c>
      <c r="B3964" s="2" t="s">
        <v>39</v>
      </c>
      <c r="C3964" s="2">
        <v>6</v>
      </c>
      <c r="D3964" s="3">
        <v>0</v>
      </c>
      <c r="F3964" s="2">
        <f t="shared" si="129"/>
        <v>0</v>
      </c>
      <c r="G3964" s="2">
        <v>1.7</v>
      </c>
      <c r="I3964" s="4">
        <f t="shared" si="130"/>
        <v>0</v>
      </c>
    </row>
    <row r="3965" spans="1:9" x14ac:dyDescent="0.3">
      <c r="A3965" s="2">
        <v>2013</v>
      </c>
      <c r="B3965" s="2" t="s">
        <v>39</v>
      </c>
      <c r="C3965" s="2">
        <v>7</v>
      </c>
      <c r="D3965" s="3">
        <v>0</v>
      </c>
      <c r="F3965" s="2">
        <f t="shared" si="129"/>
        <v>0</v>
      </c>
      <c r="G3965" s="2">
        <v>2.2000000000000002</v>
      </c>
      <c r="I3965" s="4">
        <f t="shared" si="130"/>
        <v>0</v>
      </c>
    </row>
    <row r="3966" spans="1:9" x14ac:dyDescent="0.3">
      <c r="A3966" s="2">
        <v>2013</v>
      </c>
      <c r="B3966" s="2" t="s">
        <v>39</v>
      </c>
      <c r="C3966" s="2">
        <v>8</v>
      </c>
      <c r="D3966" s="3">
        <v>0</v>
      </c>
      <c r="F3966" s="2">
        <f t="shared" si="129"/>
        <v>0</v>
      </c>
      <c r="G3966" s="2">
        <v>1.9</v>
      </c>
      <c r="I3966" s="4">
        <f t="shared" si="130"/>
        <v>0</v>
      </c>
    </row>
    <row r="3967" spans="1:9" x14ac:dyDescent="0.3">
      <c r="A3967" s="2">
        <v>2013</v>
      </c>
      <c r="B3967" s="2" t="s">
        <v>39</v>
      </c>
      <c r="C3967" s="2">
        <v>9</v>
      </c>
      <c r="D3967" s="3">
        <v>0</v>
      </c>
      <c r="F3967" s="2">
        <f t="shared" si="129"/>
        <v>0</v>
      </c>
      <c r="G3967" s="2">
        <v>1.2</v>
      </c>
      <c r="I3967" s="4">
        <f t="shared" si="130"/>
        <v>0</v>
      </c>
    </row>
    <row r="3968" spans="1:9" x14ac:dyDescent="0.3">
      <c r="A3968" s="2">
        <v>2013</v>
      </c>
      <c r="B3968" s="2" t="s">
        <v>39</v>
      </c>
      <c r="C3968" s="2">
        <v>10</v>
      </c>
      <c r="D3968" s="3">
        <v>0</v>
      </c>
      <c r="F3968" s="2">
        <f t="shared" si="129"/>
        <v>0</v>
      </c>
      <c r="G3968" s="2">
        <v>1.9</v>
      </c>
      <c r="I3968" s="4">
        <f t="shared" si="130"/>
        <v>0</v>
      </c>
    </row>
    <row r="3969" spans="1:9" x14ac:dyDescent="0.3">
      <c r="A3969" s="2">
        <v>2013</v>
      </c>
      <c r="B3969" s="2" t="s">
        <v>39</v>
      </c>
      <c r="C3969" s="2">
        <v>11</v>
      </c>
      <c r="D3969" s="3">
        <v>0</v>
      </c>
      <c r="F3969" s="2">
        <f t="shared" si="129"/>
        <v>0</v>
      </c>
      <c r="G3969" s="2">
        <v>3.4</v>
      </c>
      <c r="I3969" s="4">
        <f t="shared" si="130"/>
        <v>0</v>
      </c>
    </row>
    <row r="3970" spans="1:9" x14ac:dyDescent="0.3">
      <c r="A3970" s="2">
        <v>2013</v>
      </c>
      <c r="B3970" s="2" t="s">
        <v>39</v>
      </c>
      <c r="C3970" s="2">
        <v>12</v>
      </c>
      <c r="D3970" s="3">
        <v>0.1</v>
      </c>
      <c r="F3970" s="2">
        <f t="shared" si="129"/>
        <v>2.9051188193597116E-4</v>
      </c>
      <c r="G3970" s="2">
        <v>2.6</v>
      </c>
      <c r="I3970" s="4">
        <f t="shared" si="130"/>
        <v>0.14066005808915416</v>
      </c>
    </row>
    <row r="3971" spans="1:9" x14ac:dyDescent="0.3">
      <c r="A3971" s="2">
        <v>2013</v>
      </c>
      <c r="B3971" s="2" t="s">
        <v>39</v>
      </c>
      <c r="C3971" s="2">
        <v>13</v>
      </c>
      <c r="D3971" s="3">
        <v>0.4</v>
      </c>
      <c r="F3971" s="2">
        <f t="shared" si="129"/>
        <v>1.1620475277438847E-3</v>
      </c>
      <c r="G3971" s="2">
        <v>0.8</v>
      </c>
      <c r="I3971" s="4">
        <f t="shared" si="130"/>
        <v>0.56264023235661664</v>
      </c>
    </row>
    <row r="3972" spans="1:9" x14ac:dyDescent="0.3">
      <c r="A3972" s="2">
        <v>2013</v>
      </c>
      <c r="B3972" s="2" t="s">
        <v>39</v>
      </c>
      <c r="C3972" s="2">
        <v>14</v>
      </c>
      <c r="D3972" s="3">
        <v>3.5</v>
      </c>
      <c r="F3972" s="2">
        <f t="shared" si="129"/>
        <v>1.0167915867758991E-2</v>
      </c>
      <c r="G3972" s="2">
        <v>2</v>
      </c>
      <c r="I3972" s="4">
        <f t="shared" si="130"/>
        <v>4.9231020331203954</v>
      </c>
    </row>
    <row r="3973" spans="1:9" x14ac:dyDescent="0.3">
      <c r="A3973" s="2">
        <v>2013</v>
      </c>
      <c r="B3973" s="2" t="s">
        <v>39</v>
      </c>
      <c r="C3973" s="2">
        <v>15</v>
      </c>
      <c r="D3973" s="3">
        <v>0</v>
      </c>
      <c r="F3973" s="2">
        <f t="shared" si="129"/>
        <v>0</v>
      </c>
      <c r="G3973" s="2">
        <v>1.4</v>
      </c>
      <c r="I3973" s="4">
        <f t="shared" si="130"/>
        <v>0</v>
      </c>
    </row>
    <row r="3974" spans="1:9" x14ac:dyDescent="0.3">
      <c r="A3974" s="2">
        <v>2013</v>
      </c>
      <c r="B3974" s="2" t="s">
        <v>39</v>
      </c>
      <c r="C3974" s="2">
        <v>16</v>
      </c>
      <c r="D3974" s="3">
        <v>0</v>
      </c>
      <c r="F3974" s="2">
        <f t="shared" si="129"/>
        <v>0</v>
      </c>
      <c r="G3974" s="2">
        <v>1.6</v>
      </c>
      <c r="I3974" s="4">
        <f t="shared" si="130"/>
        <v>0</v>
      </c>
    </row>
    <row r="3975" spans="1:9" x14ac:dyDescent="0.3">
      <c r="A3975" s="2">
        <v>2013</v>
      </c>
      <c r="B3975" s="2" t="s">
        <v>39</v>
      </c>
      <c r="C3975" s="2">
        <v>17</v>
      </c>
      <c r="D3975" s="3">
        <v>0</v>
      </c>
      <c r="F3975" s="2">
        <f t="shared" si="129"/>
        <v>0</v>
      </c>
      <c r="G3975" s="2">
        <v>1.7</v>
      </c>
      <c r="I3975" s="4">
        <f t="shared" si="130"/>
        <v>0</v>
      </c>
    </row>
    <row r="3976" spans="1:9" x14ac:dyDescent="0.3">
      <c r="A3976" s="2">
        <v>2013</v>
      </c>
      <c r="B3976" s="2" t="s">
        <v>39</v>
      </c>
      <c r="C3976" s="2">
        <v>18</v>
      </c>
      <c r="D3976" s="3">
        <v>10</v>
      </c>
      <c r="F3976" s="2">
        <f t="shared" ref="F3976:F4020" si="131">D3976/344.22</f>
        <v>2.9051188193597116E-2</v>
      </c>
      <c r="G3976" s="2">
        <v>3.3</v>
      </c>
      <c r="I3976" s="4">
        <f t="shared" ref="I3976:I4020" si="132">F3976*$V$28</f>
        <v>14.066005808915417</v>
      </c>
    </row>
    <row r="3977" spans="1:9" x14ac:dyDescent="0.3">
      <c r="A3977" s="2">
        <v>2013</v>
      </c>
      <c r="B3977" s="2" t="s">
        <v>39</v>
      </c>
      <c r="C3977" s="2">
        <v>19</v>
      </c>
      <c r="D3977" s="3">
        <v>38</v>
      </c>
      <c r="F3977" s="2">
        <f t="shared" si="131"/>
        <v>0.11039451513566904</v>
      </c>
      <c r="G3977" s="2">
        <v>0.7</v>
      </c>
      <c r="I3977" s="4">
        <f t="shared" si="132"/>
        <v>53.450822073878584</v>
      </c>
    </row>
    <row r="3978" spans="1:9" x14ac:dyDescent="0.3">
      <c r="A3978" s="2">
        <v>2013</v>
      </c>
      <c r="B3978" s="2" t="s">
        <v>39</v>
      </c>
      <c r="C3978" s="2">
        <v>20</v>
      </c>
      <c r="D3978" s="3">
        <v>1.6</v>
      </c>
      <c r="F3978" s="2">
        <f t="shared" si="131"/>
        <v>4.6481901109755386E-3</v>
      </c>
      <c r="G3978" s="2">
        <v>0.9</v>
      </c>
      <c r="I3978" s="4">
        <f t="shared" si="132"/>
        <v>2.2505609294264666</v>
      </c>
    </row>
    <row r="3979" spans="1:9" x14ac:dyDescent="0.3">
      <c r="A3979" s="2">
        <v>2013</v>
      </c>
      <c r="B3979" s="2" t="s">
        <v>39</v>
      </c>
      <c r="C3979" s="2">
        <v>21</v>
      </c>
      <c r="D3979" s="3">
        <v>20</v>
      </c>
      <c r="F3979" s="2">
        <f t="shared" si="131"/>
        <v>5.8102376387194232E-2</v>
      </c>
      <c r="G3979" s="2">
        <v>0.7</v>
      </c>
      <c r="I3979" s="4">
        <f t="shared" si="132"/>
        <v>28.132011617830834</v>
      </c>
    </row>
    <row r="3980" spans="1:9" x14ac:dyDescent="0.3">
      <c r="A3980" s="2">
        <v>2013</v>
      </c>
      <c r="B3980" s="2" t="s">
        <v>39</v>
      </c>
      <c r="C3980" s="2">
        <v>22</v>
      </c>
      <c r="D3980" s="3">
        <v>0</v>
      </c>
      <c r="F3980" s="2">
        <f t="shared" si="131"/>
        <v>0</v>
      </c>
      <c r="G3980" s="2">
        <v>1.3</v>
      </c>
      <c r="I3980" s="4">
        <f t="shared" si="132"/>
        <v>0</v>
      </c>
    </row>
    <row r="3981" spans="1:9" x14ac:dyDescent="0.3">
      <c r="A3981" s="2">
        <v>2013</v>
      </c>
      <c r="B3981" s="2" t="s">
        <v>39</v>
      </c>
      <c r="C3981" s="2">
        <v>23</v>
      </c>
      <c r="D3981" s="3">
        <v>0</v>
      </c>
      <c r="F3981" s="2">
        <f t="shared" si="131"/>
        <v>0</v>
      </c>
      <c r="G3981" s="2">
        <v>0.9</v>
      </c>
      <c r="I3981" s="4">
        <f t="shared" si="132"/>
        <v>0</v>
      </c>
    </row>
    <row r="3982" spans="1:9" x14ac:dyDescent="0.3">
      <c r="A3982" s="2">
        <v>2013</v>
      </c>
      <c r="B3982" s="2" t="s">
        <v>39</v>
      </c>
      <c r="C3982" s="2">
        <v>24</v>
      </c>
      <c r="D3982" s="3">
        <v>0</v>
      </c>
      <c r="F3982" s="2">
        <f t="shared" si="131"/>
        <v>0</v>
      </c>
      <c r="G3982" s="2">
        <v>1.1000000000000001</v>
      </c>
      <c r="I3982" s="4">
        <f t="shared" si="132"/>
        <v>0</v>
      </c>
    </row>
    <row r="3983" spans="1:9" x14ac:dyDescent="0.3">
      <c r="A3983" s="2">
        <v>2013</v>
      </c>
      <c r="B3983" s="2" t="s">
        <v>39</v>
      </c>
      <c r="C3983" s="2">
        <v>25</v>
      </c>
      <c r="D3983" s="3">
        <v>0</v>
      </c>
      <c r="F3983" s="2">
        <f t="shared" si="131"/>
        <v>0</v>
      </c>
      <c r="G3983" s="2">
        <v>1.2</v>
      </c>
      <c r="I3983" s="4">
        <f t="shared" si="132"/>
        <v>0</v>
      </c>
    </row>
    <row r="3984" spans="1:9" x14ac:dyDescent="0.3">
      <c r="A3984" s="2">
        <v>2013</v>
      </c>
      <c r="B3984" s="2" t="s">
        <v>39</v>
      </c>
      <c r="C3984" s="2">
        <v>26</v>
      </c>
      <c r="D3984" s="3">
        <v>0</v>
      </c>
      <c r="F3984" s="2">
        <f t="shared" si="131"/>
        <v>0</v>
      </c>
      <c r="G3984" s="2">
        <v>1.2</v>
      </c>
      <c r="I3984" s="4">
        <f t="shared" si="132"/>
        <v>0</v>
      </c>
    </row>
    <row r="3985" spans="1:9" x14ac:dyDescent="0.3">
      <c r="A3985" s="2">
        <v>2013</v>
      </c>
      <c r="B3985" s="2" t="s">
        <v>39</v>
      </c>
      <c r="C3985" s="2">
        <v>27</v>
      </c>
      <c r="D3985" s="3">
        <v>0</v>
      </c>
      <c r="F3985" s="2">
        <f t="shared" si="131"/>
        <v>0</v>
      </c>
      <c r="G3985" s="2">
        <v>1.6</v>
      </c>
      <c r="I3985" s="4">
        <f t="shared" si="132"/>
        <v>0</v>
      </c>
    </row>
    <row r="3986" spans="1:9" x14ac:dyDescent="0.3">
      <c r="A3986" s="2">
        <v>2013</v>
      </c>
      <c r="B3986" s="2" t="s">
        <v>39</v>
      </c>
      <c r="C3986" s="2">
        <v>28</v>
      </c>
      <c r="D3986" s="3">
        <v>0</v>
      </c>
      <c r="F3986" s="2">
        <f t="shared" si="131"/>
        <v>0</v>
      </c>
      <c r="G3986" s="2">
        <v>1.2</v>
      </c>
      <c r="I3986" s="4">
        <f t="shared" si="132"/>
        <v>0</v>
      </c>
    </row>
    <row r="3987" spans="1:9" x14ac:dyDescent="0.3">
      <c r="A3987" s="2">
        <v>2013</v>
      </c>
      <c r="B3987" s="2" t="s">
        <v>39</v>
      </c>
      <c r="C3987" s="2">
        <v>29</v>
      </c>
      <c r="D3987" s="3">
        <v>0</v>
      </c>
      <c r="F3987" s="2">
        <f t="shared" si="131"/>
        <v>0</v>
      </c>
      <c r="G3987" s="2">
        <v>1.3</v>
      </c>
      <c r="I3987" s="4">
        <f t="shared" si="132"/>
        <v>0</v>
      </c>
    </row>
    <row r="3988" spans="1:9" x14ac:dyDescent="0.3">
      <c r="A3988" s="2">
        <v>2013</v>
      </c>
      <c r="B3988" s="2" t="s">
        <v>39</v>
      </c>
      <c r="C3988" s="2">
        <v>30</v>
      </c>
      <c r="D3988" s="3">
        <v>0</v>
      </c>
      <c r="F3988" s="2">
        <f t="shared" si="131"/>
        <v>0</v>
      </c>
      <c r="G3988" s="2">
        <v>2</v>
      </c>
      <c r="I3988" s="4">
        <f t="shared" si="132"/>
        <v>0</v>
      </c>
    </row>
    <row r="3989" spans="1:9" x14ac:dyDescent="0.3">
      <c r="A3989" s="2">
        <v>2013</v>
      </c>
      <c r="B3989" s="2" t="s">
        <v>40</v>
      </c>
      <c r="C3989" s="2">
        <v>1</v>
      </c>
      <c r="D3989" s="3">
        <v>0</v>
      </c>
      <c r="F3989" s="2">
        <f t="shared" si="131"/>
        <v>0</v>
      </c>
      <c r="G3989" s="2">
        <v>1.7</v>
      </c>
      <c r="I3989" s="4">
        <f t="shared" si="132"/>
        <v>0</v>
      </c>
    </row>
    <row r="3990" spans="1:9" x14ac:dyDescent="0.3">
      <c r="A3990" s="2">
        <v>2013</v>
      </c>
      <c r="B3990" s="2" t="s">
        <v>40</v>
      </c>
      <c r="C3990" s="2">
        <v>2</v>
      </c>
      <c r="D3990" s="3">
        <v>0</v>
      </c>
      <c r="F3990" s="2">
        <f t="shared" si="131"/>
        <v>0</v>
      </c>
      <c r="G3990" s="2">
        <v>1.2</v>
      </c>
      <c r="I3990" s="4">
        <f t="shared" si="132"/>
        <v>0</v>
      </c>
    </row>
    <row r="3991" spans="1:9" x14ac:dyDescent="0.3">
      <c r="A3991" s="2">
        <v>2013</v>
      </c>
      <c r="B3991" s="2" t="s">
        <v>40</v>
      </c>
      <c r="C3991" s="2">
        <v>3</v>
      </c>
      <c r="D3991" s="3">
        <v>0</v>
      </c>
      <c r="F3991" s="2">
        <f t="shared" si="131"/>
        <v>0</v>
      </c>
      <c r="G3991" s="2">
        <v>1.2</v>
      </c>
      <c r="I3991" s="4">
        <f t="shared" si="132"/>
        <v>0</v>
      </c>
    </row>
    <row r="3992" spans="1:9" x14ac:dyDescent="0.3">
      <c r="A3992" s="2">
        <v>2013</v>
      </c>
      <c r="B3992" s="2" t="s">
        <v>40</v>
      </c>
      <c r="C3992" s="2">
        <v>4</v>
      </c>
      <c r="D3992" s="3">
        <v>0.3</v>
      </c>
      <c r="F3992" s="2">
        <f t="shared" si="131"/>
        <v>8.7153564580791344E-4</v>
      </c>
      <c r="G3992" s="2">
        <v>0.7</v>
      </c>
      <c r="I3992" s="4">
        <f t="shared" si="132"/>
        <v>0.42198017426746248</v>
      </c>
    </row>
    <row r="3993" spans="1:9" x14ac:dyDescent="0.3">
      <c r="A3993" s="2">
        <v>2013</v>
      </c>
      <c r="B3993" s="2" t="s">
        <v>40</v>
      </c>
      <c r="C3993" s="2">
        <v>5</v>
      </c>
      <c r="D3993" s="3">
        <v>0.4</v>
      </c>
      <c r="F3993" s="2">
        <f t="shared" si="131"/>
        <v>1.1620475277438847E-3</v>
      </c>
      <c r="G3993" s="2">
        <v>1.8</v>
      </c>
      <c r="I3993" s="4">
        <f t="shared" si="132"/>
        <v>0.56264023235661664</v>
      </c>
    </row>
    <row r="3994" spans="1:9" x14ac:dyDescent="0.3">
      <c r="A3994" s="2">
        <v>2013</v>
      </c>
      <c r="B3994" s="2" t="s">
        <v>40</v>
      </c>
      <c r="C3994" s="2">
        <v>6</v>
      </c>
      <c r="D3994" s="3">
        <v>63</v>
      </c>
      <c r="F3994" s="2">
        <f t="shared" si="131"/>
        <v>0.18302248561966183</v>
      </c>
      <c r="G3994" s="2">
        <v>0.7</v>
      </c>
      <c r="I3994" s="4">
        <f t="shared" si="132"/>
        <v>88.615836596167128</v>
      </c>
    </row>
    <row r="3995" spans="1:9" x14ac:dyDescent="0.3">
      <c r="A3995" s="2">
        <v>2013</v>
      </c>
      <c r="B3995" s="2" t="s">
        <v>40</v>
      </c>
      <c r="C3995" s="2">
        <v>7</v>
      </c>
      <c r="D3995" s="3">
        <v>0</v>
      </c>
      <c r="F3995" s="2">
        <f t="shared" si="131"/>
        <v>0</v>
      </c>
      <c r="G3995" s="2">
        <v>1.1000000000000001</v>
      </c>
      <c r="I3995" s="4">
        <f t="shared" si="132"/>
        <v>0</v>
      </c>
    </row>
    <row r="3996" spans="1:9" x14ac:dyDescent="0.3">
      <c r="A3996" s="2">
        <v>2013</v>
      </c>
      <c r="B3996" s="2" t="s">
        <v>40</v>
      </c>
      <c r="C3996" s="2">
        <v>8</v>
      </c>
      <c r="D3996" s="3">
        <v>0</v>
      </c>
      <c r="F3996" s="2">
        <f t="shared" si="131"/>
        <v>0</v>
      </c>
      <c r="G3996" s="2">
        <v>1.2</v>
      </c>
      <c r="I3996" s="4">
        <f t="shared" si="132"/>
        <v>0</v>
      </c>
    </row>
    <row r="3997" spans="1:9" x14ac:dyDescent="0.3">
      <c r="A3997" s="2">
        <v>2013</v>
      </c>
      <c r="B3997" s="2" t="s">
        <v>40</v>
      </c>
      <c r="C3997" s="2">
        <v>9</v>
      </c>
      <c r="D3997" s="3">
        <v>0</v>
      </c>
      <c r="F3997" s="2">
        <f t="shared" si="131"/>
        <v>0</v>
      </c>
      <c r="G3997" s="2">
        <v>0.3</v>
      </c>
      <c r="I3997" s="4">
        <f t="shared" si="132"/>
        <v>0</v>
      </c>
    </row>
    <row r="3998" spans="1:9" x14ac:dyDescent="0.3">
      <c r="A3998" s="2">
        <v>2013</v>
      </c>
      <c r="B3998" s="2" t="s">
        <v>40</v>
      </c>
      <c r="C3998" s="2">
        <v>10</v>
      </c>
      <c r="D3998" s="3">
        <v>0</v>
      </c>
      <c r="F3998" s="2">
        <f t="shared" si="131"/>
        <v>0</v>
      </c>
      <c r="G3998" s="2">
        <v>2.5</v>
      </c>
      <c r="I3998" s="4">
        <f t="shared" si="132"/>
        <v>0</v>
      </c>
    </row>
    <row r="3999" spans="1:9" x14ac:dyDescent="0.3">
      <c r="A3999" s="2">
        <v>2013</v>
      </c>
      <c r="B3999" s="2" t="s">
        <v>40</v>
      </c>
      <c r="C3999" s="2">
        <v>11</v>
      </c>
      <c r="D3999" s="3">
        <v>0</v>
      </c>
      <c r="F3999" s="2">
        <f t="shared" si="131"/>
        <v>0</v>
      </c>
      <c r="G3999" s="2">
        <v>1.1000000000000001</v>
      </c>
      <c r="I3999" s="4">
        <f t="shared" si="132"/>
        <v>0</v>
      </c>
    </row>
    <row r="4000" spans="1:9" x14ac:dyDescent="0.3">
      <c r="A4000" s="2">
        <v>2013</v>
      </c>
      <c r="B4000" s="2" t="s">
        <v>40</v>
      </c>
      <c r="C4000" s="2">
        <v>12</v>
      </c>
      <c r="D4000" s="3">
        <v>9</v>
      </c>
      <c r="F4000" s="2">
        <f t="shared" si="131"/>
        <v>2.6146069374237406E-2</v>
      </c>
      <c r="G4000" s="2">
        <v>1.5</v>
      </c>
      <c r="I4000" s="4">
        <f t="shared" si="132"/>
        <v>12.659405228023875</v>
      </c>
    </row>
    <row r="4001" spans="1:9" x14ac:dyDescent="0.3">
      <c r="A4001" s="2">
        <v>2013</v>
      </c>
      <c r="B4001" s="2" t="s">
        <v>40</v>
      </c>
      <c r="C4001" s="2">
        <v>13</v>
      </c>
      <c r="D4001" s="3">
        <v>11.7</v>
      </c>
      <c r="F4001" s="2">
        <f t="shared" si="131"/>
        <v>3.3989890186508623E-2</v>
      </c>
      <c r="G4001" s="2">
        <v>0.7</v>
      </c>
      <c r="I4001" s="4">
        <f t="shared" si="132"/>
        <v>16.457226796431037</v>
      </c>
    </row>
    <row r="4002" spans="1:9" x14ac:dyDescent="0.3">
      <c r="A4002" s="2">
        <v>2013</v>
      </c>
      <c r="B4002" s="2" t="s">
        <v>40</v>
      </c>
      <c r="C4002" s="2">
        <v>14</v>
      </c>
      <c r="D4002" s="3">
        <v>39</v>
      </c>
      <c r="F4002" s="2">
        <f t="shared" si="131"/>
        <v>0.11329963395502875</v>
      </c>
      <c r="G4002" s="2">
        <v>0.6</v>
      </c>
      <c r="I4002" s="4">
        <f t="shared" si="132"/>
        <v>54.857422654770119</v>
      </c>
    </row>
    <row r="4003" spans="1:9" x14ac:dyDescent="0.3">
      <c r="A4003" s="2">
        <v>2013</v>
      </c>
      <c r="B4003" s="2" t="s">
        <v>40</v>
      </c>
      <c r="C4003" s="2">
        <v>15</v>
      </c>
      <c r="D4003" s="3">
        <v>0</v>
      </c>
      <c r="F4003" s="2">
        <f t="shared" si="131"/>
        <v>0</v>
      </c>
      <c r="G4003" s="2">
        <v>2.1</v>
      </c>
      <c r="I4003" s="4">
        <f t="shared" si="132"/>
        <v>0</v>
      </c>
    </row>
    <row r="4004" spans="1:9" x14ac:dyDescent="0.3">
      <c r="A4004" s="2">
        <v>2013</v>
      </c>
      <c r="B4004" s="2" t="s">
        <v>40</v>
      </c>
      <c r="C4004" s="2">
        <v>16</v>
      </c>
      <c r="D4004" s="3">
        <v>0</v>
      </c>
      <c r="F4004" s="2">
        <f t="shared" si="131"/>
        <v>0</v>
      </c>
      <c r="G4004" s="2">
        <v>1</v>
      </c>
      <c r="I4004" s="4">
        <f t="shared" si="132"/>
        <v>0</v>
      </c>
    </row>
    <row r="4005" spans="1:9" x14ac:dyDescent="0.3">
      <c r="A4005" s="2">
        <v>2013</v>
      </c>
      <c r="B4005" s="2" t="s">
        <v>40</v>
      </c>
      <c r="C4005" s="2">
        <v>17</v>
      </c>
      <c r="D4005" s="3">
        <v>0</v>
      </c>
      <c r="F4005" s="2">
        <f t="shared" si="131"/>
        <v>0</v>
      </c>
      <c r="G4005" s="2">
        <v>1.2</v>
      </c>
      <c r="I4005" s="4">
        <f t="shared" si="132"/>
        <v>0</v>
      </c>
    </row>
    <row r="4006" spans="1:9" x14ac:dyDescent="0.3">
      <c r="A4006" s="2">
        <v>2013</v>
      </c>
      <c r="B4006" s="2" t="s">
        <v>40</v>
      </c>
      <c r="C4006" s="2">
        <v>18</v>
      </c>
      <c r="D4006" s="3">
        <v>0</v>
      </c>
      <c r="F4006" s="2">
        <f t="shared" si="131"/>
        <v>0</v>
      </c>
      <c r="G4006" s="2">
        <v>0.9</v>
      </c>
      <c r="I4006" s="4">
        <f t="shared" si="132"/>
        <v>0</v>
      </c>
    </row>
    <row r="4007" spans="1:9" x14ac:dyDescent="0.3">
      <c r="A4007" s="2">
        <v>2013</v>
      </c>
      <c r="B4007" s="2" t="s">
        <v>40</v>
      </c>
      <c r="C4007" s="2">
        <v>19</v>
      </c>
      <c r="D4007" s="3">
        <v>0</v>
      </c>
      <c r="F4007" s="2">
        <f t="shared" si="131"/>
        <v>0</v>
      </c>
      <c r="G4007" s="2">
        <v>0.3</v>
      </c>
      <c r="I4007" s="4">
        <f t="shared" si="132"/>
        <v>0</v>
      </c>
    </row>
    <row r="4008" spans="1:9" x14ac:dyDescent="0.3">
      <c r="A4008" s="2">
        <v>2013</v>
      </c>
      <c r="B4008" s="2" t="s">
        <v>40</v>
      </c>
      <c r="C4008" s="2">
        <v>20</v>
      </c>
      <c r="D4008" s="3">
        <v>0</v>
      </c>
      <c r="F4008" s="2">
        <f t="shared" si="131"/>
        <v>0</v>
      </c>
      <c r="G4008" s="2">
        <v>1.6</v>
      </c>
      <c r="I4008" s="4">
        <f t="shared" si="132"/>
        <v>0</v>
      </c>
    </row>
    <row r="4009" spans="1:9" x14ac:dyDescent="0.3">
      <c r="A4009" s="2">
        <v>2013</v>
      </c>
      <c r="B4009" s="2" t="s">
        <v>40</v>
      </c>
      <c r="C4009" s="2">
        <v>21</v>
      </c>
      <c r="D4009" s="3">
        <v>0</v>
      </c>
      <c r="F4009" s="2">
        <f t="shared" si="131"/>
        <v>0</v>
      </c>
      <c r="G4009" s="2">
        <v>1.2</v>
      </c>
      <c r="I4009" s="4">
        <f t="shared" si="132"/>
        <v>0</v>
      </c>
    </row>
    <row r="4010" spans="1:9" x14ac:dyDescent="0.3">
      <c r="A4010" s="2">
        <v>2013</v>
      </c>
      <c r="B4010" s="2" t="s">
        <v>40</v>
      </c>
      <c r="C4010" s="2">
        <v>22</v>
      </c>
      <c r="D4010" s="3">
        <v>0</v>
      </c>
      <c r="F4010" s="2">
        <f t="shared" si="131"/>
        <v>0</v>
      </c>
      <c r="G4010" s="2">
        <v>1.1000000000000001</v>
      </c>
      <c r="I4010" s="4">
        <f t="shared" si="132"/>
        <v>0</v>
      </c>
    </row>
    <row r="4011" spans="1:9" x14ac:dyDescent="0.3">
      <c r="A4011" s="2">
        <v>2013</v>
      </c>
      <c r="B4011" s="2" t="s">
        <v>40</v>
      </c>
      <c r="C4011" s="2">
        <v>23</v>
      </c>
      <c r="D4011" s="3">
        <v>0</v>
      </c>
      <c r="F4011" s="2">
        <f t="shared" si="131"/>
        <v>0</v>
      </c>
      <c r="G4011" s="2">
        <v>1.7</v>
      </c>
      <c r="I4011" s="4">
        <f t="shared" si="132"/>
        <v>0</v>
      </c>
    </row>
    <row r="4012" spans="1:9" x14ac:dyDescent="0.3">
      <c r="A4012" s="2">
        <v>2013</v>
      </c>
      <c r="B4012" s="2" t="s">
        <v>40</v>
      </c>
      <c r="C4012" s="2">
        <v>24</v>
      </c>
      <c r="D4012" s="3">
        <v>0</v>
      </c>
      <c r="F4012" s="2">
        <f t="shared" si="131"/>
        <v>0</v>
      </c>
      <c r="G4012" s="2">
        <v>1</v>
      </c>
      <c r="I4012" s="4">
        <f t="shared" si="132"/>
        <v>0</v>
      </c>
    </row>
    <row r="4013" spans="1:9" x14ac:dyDescent="0.3">
      <c r="A4013" s="2">
        <v>2013</v>
      </c>
      <c r="B4013" s="2" t="s">
        <v>40</v>
      </c>
      <c r="C4013" s="2">
        <v>25</v>
      </c>
      <c r="D4013" s="3">
        <v>0</v>
      </c>
      <c r="F4013" s="2">
        <f t="shared" si="131"/>
        <v>0</v>
      </c>
      <c r="G4013" s="2">
        <v>0.9</v>
      </c>
      <c r="I4013" s="4">
        <f t="shared" si="132"/>
        <v>0</v>
      </c>
    </row>
    <row r="4014" spans="1:9" x14ac:dyDescent="0.3">
      <c r="A4014" s="2">
        <v>2013</v>
      </c>
      <c r="B4014" s="2" t="s">
        <v>40</v>
      </c>
      <c r="C4014" s="2">
        <v>26</v>
      </c>
      <c r="D4014" s="3">
        <v>0</v>
      </c>
      <c r="F4014" s="2">
        <f t="shared" si="131"/>
        <v>0</v>
      </c>
      <c r="G4014" s="2">
        <v>1.1000000000000001</v>
      </c>
      <c r="I4014" s="4">
        <f t="shared" si="132"/>
        <v>0</v>
      </c>
    </row>
    <row r="4015" spans="1:9" x14ac:dyDescent="0.3">
      <c r="A4015" s="2">
        <v>2013</v>
      </c>
      <c r="B4015" s="2" t="s">
        <v>40</v>
      </c>
      <c r="C4015" s="2">
        <v>27</v>
      </c>
      <c r="D4015" s="3">
        <v>0</v>
      </c>
      <c r="F4015" s="2">
        <f t="shared" si="131"/>
        <v>0</v>
      </c>
      <c r="G4015" s="2">
        <v>1.1000000000000001</v>
      </c>
      <c r="I4015" s="4">
        <f t="shared" si="132"/>
        <v>0</v>
      </c>
    </row>
    <row r="4016" spans="1:9" x14ac:dyDescent="0.3">
      <c r="A4016" s="2">
        <v>2013</v>
      </c>
      <c r="B4016" s="2" t="s">
        <v>40</v>
      </c>
      <c r="C4016" s="2">
        <v>28</v>
      </c>
      <c r="D4016" s="3">
        <v>0</v>
      </c>
      <c r="F4016" s="2">
        <f t="shared" si="131"/>
        <v>0</v>
      </c>
      <c r="G4016" s="2">
        <v>1.1000000000000001</v>
      </c>
      <c r="I4016" s="4">
        <f t="shared" si="132"/>
        <v>0</v>
      </c>
    </row>
    <row r="4017" spans="1:9" x14ac:dyDescent="0.3">
      <c r="A4017" s="2">
        <v>2013</v>
      </c>
      <c r="B4017" s="2" t="s">
        <v>40</v>
      </c>
      <c r="C4017" s="2">
        <v>29</v>
      </c>
      <c r="D4017" s="3">
        <v>0</v>
      </c>
      <c r="F4017" s="2">
        <f t="shared" si="131"/>
        <v>0</v>
      </c>
      <c r="G4017" s="2">
        <v>1.5</v>
      </c>
      <c r="I4017" s="4">
        <f t="shared" si="132"/>
        <v>0</v>
      </c>
    </row>
    <row r="4018" spans="1:9" x14ac:dyDescent="0.3">
      <c r="A4018" s="2">
        <v>2013</v>
      </c>
      <c r="B4018" s="2" t="s">
        <v>40</v>
      </c>
      <c r="C4018" s="2">
        <v>30</v>
      </c>
      <c r="D4018" s="3">
        <v>0</v>
      </c>
      <c r="F4018" s="2">
        <f t="shared" si="131"/>
        <v>0</v>
      </c>
      <c r="G4018" s="2">
        <v>2.2999999999999998</v>
      </c>
      <c r="I4018" s="4">
        <f t="shared" si="132"/>
        <v>0</v>
      </c>
    </row>
    <row r="4019" spans="1:9" x14ac:dyDescent="0.3">
      <c r="A4019" s="2">
        <v>2013</v>
      </c>
      <c r="B4019" s="2" t="s">
        <v>40</v>
      </c>
      <c r="C4019" s="2">
        <v>31</v>
      </c>
      <c r="D4019" s="3">
        <v>1</v>
      </c>
      <c r="F4019" s="2">
        <f t="shared" si="131"/>
        <v>2.9051188193597115E-3</v>
      </c>
      <c r="G4019" s="2">
        <v>1.6</v>
      </c>
      <c r="I4019" s="4">
        <f t="shared" si="132"/>
        <v>1.4066005808915416</v>
      </c>
    </row>
    <row r="4020" spans="1:9" x14ac:dyDescent="0.3">
      <c r="A4020" s="2">
        <v>2013</v>
      </c>
      <c r="B4020" s="2" t="s">
        <v>29</v>
      </c>
      <c r="C4020" s="2">
        <v>1</v>
      </c>
      <c r="D4020" s="3">
        <v>1</v>
      </c>
      <c r="E4020">
        <f>SUM(D3655:D4020)</f>
        <v>344.22</v>
      </c>
      <c r="F4020" s="2">
        <f t="shared" si="131"/>
        <v>2.9051188193597115E-3</v>
      </c>
      <c r="G4020" s="2">
        <v>1.4</v>
      </c>
      <c r="H4020" s="2">
        <f>SUM(G3655:G4020)</f>
        <v>1641.0999999999997</v>
      </c>
      <c r="I4020" s="4">
        <f t="shared" si="132"/>
        <v>1.4066005808915416</v>
      </c>
    </row>
    <row r="4021" spans="1:9" x14ac:dyDescent="0.3">
      <c r="A4021" s="2">
        <v>2014</v>
      </c>
      <c r="B4021" s="2" t="s">
        <v>29</v>
      </c>
      <c r="C4021" s="2">
        <v>2</v>
      </c>
      <c r="D4021" s="3">
        <v>19.8</v>
      </c>
      <c r="F4021" s="2">
        <f>D4021/414.91</f>
        <v>4.7721192547781448E-2</v>
      </c>
      <c r="G4021" s="2">
        <v>1.2</v>
      </c>
      <c r="I4021" s="4">
        <f>F4021*$W$28</f>
        <v>21.856445439576994</v>
      </c>
    </row>
    <row r="4022" spans="1:9" x14ac:dyDescent="0.3">
      <c r="A4022" s="2">
        <v>2014</v>
      </c>
      <c r="B4022" s="2" t="s">
        <v>29</v>
      </c>
      <c r="C4022" s="2">
        <v>3</v>
      </c>
      <c r="D4022" s="3">
        <v>0</v>
      </c>
      <c r="F4022" s="2">
        <f t="shared" ref="F4022:F4085" si="133">D4022/414.91</f>
        <v>0</v>
      </c>
      <c r="G4022" s="2">
        <v>1.1000000000000001</v>
      </c>
      <c r="I4022" s="4">
        <f t="shared" ref="I4022:I4085" si="134">F4022*$W$28</f>
        <v>0</v>
      </c>
    </row>
    <row r="4023" spans="1:9" x14ac:dyDescent="0.3">
      <c r="A4023" s="2">
        <v>2014</v>
      </c>
      <c r="B4023" s="2" t="s">
        <v>29</v>
      </c>
      <c r="C4023" s="2">
        <v>4</v>
      </c>
      <c r="D4023" s="3">
        <v>0</v>
      </c>
      <c r="F4023" s="2">
        <f t="shared" si="133"/>
        <v>0</v>
      </c>
      <c r="G4023" s="2">
        <v>0.8</v>
      </c>
      <c r="I4023" s="4">
        <f t="shared" si="134"/>
        <v>0</v>
      </c>
    </row>
    <row r="4024" spans="1:9" x14ac:dyDescent="0.3">
      <c r="A4024" s="2">
        <v>2014</v>
      </c>
      <c r="B4024" s="2" t="s">
        <v>29</v>
      </c>
      <c r="C4024" s="2">
        <v>5</v>
      </c>
      <c r="D4024" s="3">
        <v>0</v>
      </c>
      <c r="F4024" s="2">
        <f t="shared" si="133"/>
        <v>0</v>
      </c>
      <c r="G4024" s="2">
        <v>0.4</v>
      </c>
      <c r="I4024" s="4">
        <f t="shared" si="134"/>
        <v>0</v>
      </c>
    </row>
    <row r="4025" spans="1:9" x14ac:dyDescent="0.3">
      <c r="A4025" s="2">
        <v>2014</v>
      </c>
      <c r="B4025" s="2" t="s">
        <v>29</v>
      </c>
      <c r="C4025" s="2">
        <v>6</v>
      </c>
      <c r="D4025" s="3">
        <v>0</v>
      </c>
      <c r="F4025" s="2">
        <f t="shared" si="133"/>
        <v>0</v>
      </c>
      <c r="G4025" s="2">
        <v>0.2</v>
      </c>
      <c r="I4025" s="4">
        <f t="shared" si="134"/>
        <v>0</v>
      </c>
    </row>
    <row r="4026" spans="1:9" x14ac:dyDescent="0.3">
      <c r="A4026" s="2">
        <v>2014</v>
      </c>
      <c r="B4026" s="2" t="s">
        <v>29</v>
      </c>
      <c r="C4026" s="2">
        <v>7</v>
      </c>
      <c r="D4026" s="3">
        <v>25</v>
      </c>
      <c r="F4026" s="2">
        <f t="shared" si="133"/>
        <v>6.0254030994673538E-2</v>
      </c>
      <c r="G4026" s="2">
        <v>0.4</v>
      </c>
      <c r="I4026" s="4">
        <f t="shared" si="134"/>
        <v>27.596522019667919</v>
      </c>
    </row>
    <row r="4027" spans="1:9" x14ac:dyDescent="0.3">
      <c r="A4027" s="2">
        <v>2014</v>
      </c>
      <c r="B4027" s="2" t="s">
        <v>29</v>
      </c>
      <c r="C4027" s="2">
        <v>8</v>
      </c>
      <c r="D4027" s="3">
        <v>0</v>
      </c>
      <c r="F4027" s="2">
        <f t="shared" si="133"/>
        <v>0</v>
      </c>
      <c r="G4027" s="2">
        <v>0.9</v>
      </c>
      <c r="I4027" s="4">
        <f t="shared" si="134"/>
        <v>0</v>
      </c>
    </row>
    <row r="4028" spans="1:9" x14ac:dyDescent="0.3">
      <c r="A4028" s="2">
        <v>2014</v>
      </c>
      <c r="B4028" s="2" t="s">
        <v>29</v>
      </c>
      <c r="C4028" s="2">
        <v>9</v>
      </c>
      <c r="D4028" s="3">
        <v>0</v>
      </c>
      <c r="F4028" s="2">
        <f t="shared" si="133"/>
        <v>0</v>
      </c>
      <c r="G4028" s="2">
        <v>0.9</v>
      </c>
      <c r="I4028" s="4">
        <f t="shared" si="134"/>
        <v>0</v>
      </c>
    </row>
    <row r="4029" spans="1:9" x14ac:dyDescent="0.3">
      <c r="A4029" s="2">
        <v>2014</v>
      </c>
      <c r="B4029" s="2" t="s">
        <v>29</v>
      </c>
      <c r="C4029" s="2">
        <v>10</v>
      </c>
      <c r="D4029" s="3">
        <v>0</v>
      </c>
      <c r="F4029" s="2">
        <f t="shared" si="133"/>
        <v>0</v>
      </c>
      <c r="G4029" s="2">
        <v>1.1000000000000001</v>
      </c>
      <c r="I4029" s="4">
        <f t="shared" si="134"/>
        <v>0</v>
      </c>
    </row>
    <row r="4030" spans="1:9" x14ac:dyDescent="0.3">
      <c r="A4030" s="2">
        <v>2014</v>
      </c>
      <c r="B4030" s="2" t="s">
        <v>29</v>
      </c>
      <c r="C4030" s="2">
        <v>11</v>
      </c>
      <c r="D4030" s="3">
        <v>1</v>
      </c>
      <c r="F4030" s="2">
        <f t="shared" si="133"/>
        <v>2.4101612397869417E-3</v>
      </c>
      <c r="G4030" s="2">
        <v>0.4</v>
      </c>
      <c r="I4030" s="4">
        <f t="shared" si="134"/>
        <v>1.1038608807867167</v>
      </c>
    </row>
    <row r="4031" spans="1:9" x14ac:dyDescent="0.3">
      <c r="A4031" s="2">
        <v>2014</v>
      </c>
      <c r="B4031" s="2" t="s">
        <v>29</v>
      </c>
      <c r="C4031" s="2">
        <v>12</v>
      </c>
      <c r="D4031" s="3">
        <v>45</v>
      </c>
      <c r="F4031" s="2">
        <f t="shared" si="133"/>
        <v>0.10845725579041238</v>
      </c>
      <c r="G4031" s="2">
        <v>0.8</v>
      </c>
      <c r="I4031" s="4">
        <f t="shared" si="134"/>
        <v>49.673739635402256</v>
      </c>
    </row>
    <row r="4032" spans="1:9" x14ac:dyDescent="0.3">
      <c r="A4032" s="2">
        <v>2014</v>
      </c>
      <c r="B4032" s="2" t="s">
        <v>29</v>
      </c>
      <c r="C4032" s="2">
        <v>13</v>
      </c>
      <c r="D4032" s="3">
        <v>4</v>
      </c>
      <c r="F4032" s="2">
        <f t="shared" si="133"/>
        <v>9.6406449591477667E-3</v>
      </c>
      <c r="G4032" s="2">
        <v>1</v>
      </c>
      <c r="I4032" s="4">
        <f t="shared" si="134"/>
        <v>4.4154435231468669</v>
      </c>
    </row>
    <row r="4033" spans="1:9" x14ac:dyDescent="0.3">
      <c r="A4033" s="2">
        <v>2014</v>
      </c>
      <c r="B4033" s="2" t="s">
        <v>29</v>
      </c>
      <c r="C4033" s="2">
        <v>14</v>
      </c>
      <c r="D4033" s="3">
        <v>0</v>
      </c>
      <c r="F4033" s="2">
        <f t="shared" si="133"/>
        <v>0</v>
      </c>
      <c r="G4033" s="2">
        <v>1</v>
      </c>
      <c r="I4033" s="4">
        <f t="shared" si="134"/>
        <v>0</v>
      </c>
    </row>
    <row r="4034" spans="1:9" x14ac:dyDescent="0.3">
      <c r="A4034" s="2">
        <v>2014</v>
      </c>
      <c r="B4034" s="2" t="s">
        <v>29</v>
      </c>
      <c r="C4034" s="2">
        <v>15</v>
      </c>
      <c r="D4034" s="3">
        <v>0</v>
      </c>
      <c r="F4034" s="2">
        <f t="shared" si="133"/>
        <v>0</v>
      </c>
      <c r="G4034" s="2">
        <v>1</v>
      </c>
      <c r="I4034" s="4">
        <f t="shared" si="134"/>
        <v>0</v>
      </c>
    </row>
    <row r="4035" spans="1:9" x14ac:dyDescent="0.3">
      <c r="A4035" s="2">
        <v>2014</v>
      </c>
      <c r="B4035" s="2" t="s">
        <v>29</v>
      </c>
      <c r="C4035" s="2">
        <v>16</v>
      </c>
      <c r="D4035" s="3">
        <v>0</v>
      </c>
      <c r="F4035" s="2">
        <f t="shared" si="133"/>
        <v>0</v>
      </c>
      <c r="G4035" s="2">
        <v>1.2</v>
      </c>
      <c r="I4035" s="4">
        <f t="shared" si="134"/>
        <v>0</v>
      </c>
    </row>
    <row r="4036" spans="1:9" x14ac:dyDescent="0.3">
      <c r="A4036" s="2">
        <v>2014</v>
      </c>
      <c r="B4036" s="2" t="s">
        <v>29</v>
      </c>
      <c r="C4036" s="2">
        <v>17</v>
      </c>
      <c r="D4036" s="3">
        <v>0</v>
      </c>
      <c r="F4036" s="2">
        <f t="shared" si="133"/>
        <v>0</v>
      </c>
      <c r="G4036" s="2">
        <v>1.9</v>
      </c>
      <c r="I4036" s="4">
        <f t="shared" si="134"/>
        <v>0</v>
      </c>
    </row>
    <row r="4037" spans="1:9" x14ac:dyDescent="0.3">
      <c r="A4037" s="2">
        <v>2014</v>
      </c>
      <c r="B4037" s="2" t="s">
        <v>29</v>
      </c>
      <c r="C4037" s="2">
        <v>18</v>
      </c>
      <c r="D4037" s="3">
        <v>0</v>
      </c>
      <c r="F4037" s="2">
        <f t="shared" si="133"/>
        <v>0</v>
      </c>
      <c r="G4037" s="2">
        <v>0.4</v>
      </c>
      <c r="I4037" s="4">
        <f t="shared" si="134"/>
        <v>0</v>
      </c>
    </row>
    <row r="4038" spans="1:9" x14ac:dyDescent="0.3">
      <c r="A4038" s="2">
        <v>2014</v>
      </c>
      <c r="B4038" s="2" t="s">
        <v>29</v>
      </c>
      <c r="C4038" s="2">
        <v>19</v>
      </c>
      <c r="D4038" s="3">
        <v>39</v>
      </c>
      <c r="F4038" s="2">
        <f t="shared" si="133"/>
        <v>9.3996288351690716E-2</v>
      </c>
      <c r="G4038" s="2">
        <v>1</v>
      </c>
      <c r="I4038" s="4">
        <f t="shared" si="134"/>
        <v>43.050574350681948</v>
      </c>
    </row>
    <row r="4039" spans="1:9" x14ac:dyDescent="0.3">
      <c r="A4039" s="2">
        <v>2014</v>
      </c>
      <c r="B4039" s="2" t="s">
        <v>29</v>
      </c>
      <c r="C4039" s="2">
        <v>20</v>
      </c>
      <c r="D4039" s="3">
        <v>0</v>
      </c>
      <c r="F4039" s="2">
        <f t="shared" si="133"/>
        <v>0</v>
      </c>
      <c r="G4039" s="2">
        <v>1.1000000000000001</v>
      </c>
      <c r="I4039" s="4">
        <f t="shared" si="134"/>
        <v>0</v>
      </c>
    </row>
    <row r="4040" spans="1:9" x14ac:dyDescent="0.3">
      <c r="A4040" s="2">
        <v>2014</v>
      </c>
      <c r="B4040" s="2" t="s">
        <v>29</v>
      </c>
      <c r="C4040" s="2">
        <v>21</v>
      </c>
      <c r="D4040" s="3">
        <v>0</v>
      </c>
      <c r="F4040" s="2">
        <f t="shared" si="133"/>
        <v>0</v>
      </c>
      <c r="G4040" s="2">
        <v>1.1000000000000001</v>
      </c>
      <c r="I4040" s="4">
        <f t="shared" si="134"/>
        <v>0</v>
      </c>
    </row>
    <row r="4041" spans="1:9" x14ac:dyDescent="0.3">
      <c r="A4041" s="2">
        <v>2014</v>
      </c>
      <c r="B4041" s="2" t="s">
        <v>29</v>
      </c>
      <c r="C4041" s="2">
        <v>22</v>
      </c>
      <c r="D4041" s="3">
        <v>0</v>
      </c>
      <c r="F4041" s="2">
        <f t="shared" si="133"/>
        <v>0</v>
      </c>
      <c r="G4041" s="2">
        <v>1</v>
      </c>
      <c r="I4041" s="4">
        <f t="shared" si="134"/>
        <v>0</v>
      </c>
    </row>
    <row r="4042" spans="1:9" x14ac:dyDescent="0.3">
      <c r="A4042" s="2">
        <v>2014</v>
      </c>
      <c r="B4042" s="2" t="s">
        <v>29</v>
      </c>
      <c r="C4042" s="2">
        <v>23</v>
      </c>
      <c r="D4042" s="3">
        <v>0</v>
      </c>
      <c r="F4042" s="2">
        <f t="shared" si="133"/>
        <v>0</v>
      </c>
      <c r="G4042" s="2">
        <v>1.2</v>
      </c>
      <c r="I4042" s="4">
        <f t="shared" si="134"/>
        <v>0</v>
      </c>
    </row>
    <row r="4043" spans="1:9" x14ac:dyDescent="0.3">
      <c r="A4043" s="2">
        <v>2014</v>
      </c>
      <c r="B4043" s="2" t="s">
        <v>29</v>
      </c>
      <c r="C4043" s="2">
        <v>24</v>
      </c>
      <c r="D4043" s="3">
        <v>0</v>
      </c>
      <c r="F4043" s="2">
        <f t="shared" si="133"/>
        <v>0</v>
      </c>
      <c r="G4043" s="2">
        <v>1.6</v>
      </c>
      <c r="I4043" s="4">
        <f t="shared" si="134"/>
        <v>0</v>
      </c>
    </row>
    <row r="4044" spans="1:9" x14ac:dyDescent="0.3">
      <c r="A4044" s="2">
        <v>2014</v>
      </c>
      <c r="B4044" s="2" t="s">
        <v>29</v>
      </c>
      <c r="C4044" s="2">
        <v>25</v>
      </c>
      <c r="D4044" s="3">
        <v>0</v>
      </c>
      <c r="F4044" s="2">
        <f t="shared" si="133"/>
        <v>0</v>
      </c>
      <c r="G4044" s="2">
        <v>1.6</v>
      </c>
      <c r="I4044" s="4">
        <f t="shared" si="134"/>
        <v>0</v>
      </c>
    </row>
    <row r="4045" spans="1:9" x14ac:dyDescent="0.3">
      <c r="A4045" s="2">
        <v>2014</v>
      </c>
      <c r="B4045" s="2" t="s">
        <v>29</v>
      </c>
      <c r="C4045" s="2">
        <v>26</v>
      </c>
      <c r="D4045" s="3">
        <v>0</v>
      </c>
      <c r="F4045" s="2">
        <f t="shared" si="133"/>
        <v>0</v>
      </c>
      <c r="G4045" s="2">
        <v>1.4</v>
      </c>
      <c r="I4045" s="4">
        <f t="shared" si="134"/>
        <v>0</v>
      </c>
    </row>
    <row r="4046" spans="1:9" x14ac:dyDescent="0.3">
      <c r="A4046" s="2">
        <v>2014</v>
      </c>
      <c r="B4046" s="2" t="s">
        <v>29</v>
      </c>
      <c r="C4046" s="2">
        <v>27</v>
      </c>
      <c r="D4046" s="3">
        <v>0</v>
      </c>
      <c r="F4046" s="2">
        <f t="shared" si="133"/>
        <v>0</v>
      </c>
      <c r="G4046" s="2">
        <v>1.9</v>
      </c>
      <c r="I4046" s="4">
        <f t="shared" si="134"/>
        <v>0</v>
      </c>
    </row>
    <row r="4047" spans="1:9" x14ac:dyDescent="0.3">
      <c r="A4047" s="2">
        <v>2014</v>
      </c>
      <c r="B4047" s="2" t="s">
        <v>29</v>
      </c>
      <c r="C4047" s="2">
        <v>28</v>
      </c>
      <c r="D4047" s="3">
        <v>0</v>
      </c>
      <c r="F4047" s="2">
        <f t="shared" si="133"/>
        <v>0</v>
      </c>
      <c r="G4047" s="2">
        <v>0.4</v>
      </c>
      <c r="I4047" s="4">
        <f t="shared" si="134"/>
        <v>0</v>
      </c>
    </row>
    <row r="4048" spans="1:9" x14ac:dyDescent="0.3">
      <c r="A4048" s="2">
        <v>2014</v>
      </c>
      <c r="B4048" s="2" t="s">
        <v>29</v>
      </c>
      <c r="C4048" s="2">
        <v>29</v>
      </c>
      <c r="D4048" s="3">
        <v>1</v>
      </c>
      <c r="F4048" s="2">
        <f t="shared" si="133"/>
        <v>2.4101612397869417E-3</v>
      </c>
      <c r="G4048" s="2">
        <v>0.3</v>
      </c>
      <c r="I4048" s="4">
        <f t="shared" si="134"/>
        <v>1.1038608807867167</v>
      </c>
    </row>
    <row r="4049" spans="1:9" x14ac:dyDescent="0.3">
      <c r="A4049" s="2">
        <v>2014</v>
      </c>
      <c r="B4049" s="2" t="s">
        <v>29</v>
      </c>
      <c r="C4049" s="2">
        <v>30</v>
      </c>
      <c r="D4049" s="3">
        <v>0.5</v>
      </c>
      <c r="F4049" s="2">
        <f t="shared" si="133"/>
        <v>1.2050806198934708E-3</v>
      </c>
      <c r="G4049" s="2">
        <v>1.7</v>
      </c>
      <c r="I4049" s="4">
        <f t="shared" si="134"/>
        <v>0.55193044039335837</v>
      </c>
    </row>
    <row r="4050" spans="1:9" x14ac:dyDescent="0.3">
      <c r="A4050" s="2">
        <v>2014</v>
      </c>
      <c r="B4050" s="2" t="s">
        <v>29</v>
      </c>
      <c r="C4050" s="2">
        <v>31</v>
      </c>
      <c r="D4050" s="3">
        <v>0</v>
      </c>
      <c r="F4050" s="2">
        <f t="shared" si="133"/>
        <v>0</v>
      </c>
      <c r="G4050" s="2">
        <v>1.3</v>
      </c>
      <c r="I4050" s="4">
        <f t="shared" si="134"/>
        <v>0</v>
      </c>
    </row>
    <row r="4051" spans="1:9" x14ac:dyDescent="0.3">
      <c r="A4051" s="2">
        <v>2014</v>
      </c>
      <c r="B4051" s="2" t="s">
        <v>30</v>
      </c>
      <c r="C4051" s="2">
        <v>1</v>
      </c>
      <c r="D4051" s="3">
        <v>0</v>
      </c>
      <c r="F4051" s="2">
        <f t="shared" si="133"/>
        <v>0</v>
      </c>
      <c r="G4051" s="2">
        <v>0.9</v>
      </c>
      <c r="I4051" s="4">
        <f t="shared" si="134"/>
        <v>0</v>
      </c>
    </row>
    <row r="4052" spans="1:9" x14ac:dyDescent="0.3">
      <c r="A4052" s="2">
        <v>2014</v>
      </c>
      <c r="B4052" s="2" t="s">
        <v>30</v>
      </c>
      <c r="C4052" s="2">
        <v>2</v>
      </c>
      <c r="D4052" s="3">
        <v>0</v>
      </c>
      <c r="F4052" s="2">
        <f t="shared" si="133"/>
        <v>0</v>
      </c>
      <c r="G4052" s="2">
        <v>1.2</v>
      </c>
      <c r="I4052" s="4">
        <f t="shared" si="134"/>
        <v>0</v>
      </c>
    </row>
    <row r="4053" spans="1:9" x14ac:dyDescent="0.3">
      <c r="A4053" s="2">
        <v>2014</v>
      </c>
      <c r="B4053" s="2" t="s">
        <v>30</v>
      </c>
      <c r="C4053" s="2">
        <v>3</v>
      </c>
      <c r="D4053" s="3">
        <v>0</v>
      </c>
      <c r="F4053" s="2">
        <f t="shared" si="133"/>
        <v>0</v>
      </c>
      <c r="G4053" s="2">
        <v>0.5</v>
      </c>
      <c r="I4053" s="4">
        <f t="shared" si="134"/>
        <v>0</v>
      </c>
    </row>
    <row r="4054" spans="1:9" x14ac:dyDescent="0.3">
      <c r="A4054" s="2">
        <v>2014</v>
      </c>
      <c r="B4054" s="2" t="s">
        <v>30</v>
      </c>
      <c r="C4054" s="2">
        <v>4</v>
      </c>
      <c r="D4054" s="3">
        <v>5</v>
      </c>
      <c r="F4054" s="2">
        <f t="shared" si="133"/>
        <v>1.2050806198934708E-2</v>
      </c>
      <c r="G4054" s="2">
        <v>1.6</v>
      </c>
      <c r="I4054" s="4">
        <f t="shared" si="134"/>
        <v>5.5193044039335835</v>
      </c>
    </row>
    <row r="4055" spans="1:9" x14ac:dyDescent="0.3">
      <c r="A4055" s="2">
        <v>2014</v>
      </c>
      <c r="B4055" s="2" t="s">
        <v>30</v>
      </c>
      <c r="C4055" s="2">
        <v>5</v>
      </c>
      <c r="D4055" s="3">
        <v>0.4</v>
      </c>
      <c r="F4055" s="2">
        <f t="shared" si="133"/>
        <v>9.6406449591477674E-4</v>
      </c>
      <c r="G4055" s="2">
        <v>1.3</v>
      </c>
      <c r="I4055" s="4">
        <f t="shared" si="134"/>
        <v>0.44154435231468675</v>
      </c>
    </row>
    <row r="4056" spans="1:9" x14ac:dyDescent="0.3">
      <c r="A4056" s="2">
        <v>2014</v>
      </c>
      <c r="B4056" s="2" t="s">
        <v>30</v>
      </c>
      <c r="C4056" s="2">
        <v>6</v>
      </c>
      <c r="D4056" s="3">
        <v>0</v>
      </c>
      <c r="F4056" s="2">
        <f t="shared" si="133"/>
        <v>0</v>
      </c>
      <c r="G4056" s="2">
        <v>1.5</v>
      </c>
      <c r="I4056" s="4">
        <f t="shared" si="134"/>
        <v>0</v>
      </c>
    </row>
    <row r="4057" spans="1:9" x14ac:dyDescent="0.3">
      <c r="A4057" s="2">
        <v>2014</v>
      </c>
      <c r="B4057" s="2" t="s">
        <v>30</v>
      </c>
      <c r="C4057" s="2">
        <v>7</v>
      </c>
      <c r="D4057" s="3">
        <v>0</v>
      </c>
      <c r="F4057" s="2">
        <f t="shared" si="133"/>
        <v>0</v>
      </c>
      <c r="G4057" s="2">
        <v>1.8</v>
      </c>
      <c r="I4057" s="4">
        <f t="shared" si="134"/>
        <v>0</v>
      </c>
    </row>
    <row r="4058" spans="1:9" x14ac:dyDescent="0.3">
      <c r="A4058" s="2">
        <v>2014</v>
      </c>
      <c r="B4058" s="2" t="s">
        <v>30</v>
      </c>
      <c r="C4058" s="2">
        <v>8</v>
      </c>
      <c r="D4058" s="3">
        <v>0</v>
      </c>
      <c r="F4058" s="2">
        <f t="shared" si="133"/>
        <v>0</v>
      </c>
      <c r="G4058" s="2">
        <v>1.3</v>
      </c>
      <c r="I4058" s="4">
        <f t="shared" si="134"/>
        <v>0</v>
      </c>
    </row>
    <row r="4059" spans="1:9" x14ac:dyDescent="0.3">
      <c r="A4059" s="2">
        <v>2014</v>
      </c>
      <c r="B4059" s="2" t="s">
        <v>30</v>
      </c>
      <c r="C4059" s="2">
        <v>9</v>
      </c>
      <c r="D4059" s="3">
        <v>0</v>
      </c>
      <c r="F4059" s="2">
        <f t="shared" si="133"/>
        <v>0</v>
      </c>
      <c r="G4059" s="2">
        <v>1.6</v>
      </c>
      <c r="I4059" s="4">
        <f t="shared" si="134"/>
        <v>0</v>
      </c>
    </row>
    <row r="4060" spans="1:9" x14ac:dyDescent="0.3">
      <c r="A4060" s="2">
        <v>2014</v>
      </c>
      <c r="B4060" s="2" t="s">
        <v>30</v>
      </c>
      <c r="C4060" s="2">
        <v>10</v>
      </c>
      <c r="D4060" s="3">
        <v>0</v>
      </c>
      <c r="F4060" s="2">
        <f t="shared" si="133"/>
        <v>0</v>
      </c>
      <c r="G4060" s="2">
        <v>1.7</v>
      </c>
      <c r="I4060" s="4">
        <f t="shared" si="134"/>
        <v>0</v>
      </c>
    </row>
    <row r="4061" spans="1:9" x14ac:dyDescent="0.3">
      <c r="A4061" s="2">
        <v>2014</v>
      </c>
      <c r="B4061" s="2" t="s">
        <v>30</v>
      </c>
      <c r="C4061" s="2">
        <v>11</v>
      </c>
      <c r="D4061" s="3">
        <v>0</v>
      </c>
      <c r="F4061" s="2">
        <f t="shared" si="133"/>
        <v>0</v>
      </c>
      <c r="G4061" s="2">
        <v>1.8</v>
      </c>
      <c r="I4061" s="4">
        <f t="shared" si="134"/>
        <v>0</v>
      </c>
    </row>
    <row r="4062" spans="1:9" x14ac:dyDescent="0.3">
      <c r="A4062" s="2">
        <v>2014</v>
      </c>
      <c r="B4062" s="2" t="s">
        <v>30</v>
      </c>
      <c r="C4062" s="2">
        <v>12</v>
      </c>
      <c r="D4062" s="3">
        <v>0</v>
      </c>
      <c r="F4062" s="2">
        <f t="shared" si="133"/>
        <v>0</v>
      </c>
      <c r="G4062" s="2">
        <v>1.8</v>
      </c>
      <c r="I4062" s="4">
        <f t="shared" si="134"/>
        <v>0</v>
      </c>
    </row>
    <row r="4063" spans="1:9" x14ac:dyDescent="0.3">
      <c r="A4063" s="2">
        <v>2014</v>
      </c>
      <c r="B4063" s="2" t="s">
        <v>30</v>
      </c>
      <c r="C4063" s="2">
        <v>13</v>
      </c>
      <c r="D4063" s="3">
        <v>0</v>
      </c>
      <c r="F4063" s="2">
        <f t="shared" si="133"/>
        <v>0</v>
      </c>
      <c r="G4063" s="2">
        <v>1.9</v>
      </c>
      <c r="I4063" s="4">
        <f t="shared" si="134"/>
        <v>0</v>
      </c>
    </row>
    <row r="4064" spans="1:9" x14ac:dyDescent="0.3">
      <c r="A4064" s="2">
        <v>2014</v>
      </c>
      <c r="B4064" s="2" t="s">
        <v>30</v>
      </c>
      <c r="C4064" s="2">
        <v>14</v>
      </c>
      <c r="D4064" s="3">
        <v>0</v>
      </c>
      <c r="F4064" s="2">
        <f t="shared" si="133"/>
        <v>0</v>
      </c>
      <c r="G4064" s="2">
        <v>2.2999999999999998</v>
      </c>
      <c r="I4064" s="4">
        <f t="shared" si="134"/>
        <v>0</v>
      </c>
    </row>
    <row r="4065" spans="1:9" x14ac:dyDescent="0.3">
      <c r="A4065" s="2">
        <v>2014</v>
      </c>
      <c r="B4065" s="2" t="s">
        <v>30</v>
      </c>
      <c r="C4065" s="2">
        <v>15</v>
      </c>
      <c r="D4065" s="3">
        <v>0</v>
      </c>
      <c r="F4065" s="2">
        <f t="shared" si="133"/>
        <v>0</v>
      </c>
      <c r="G4065" s="2">
        <v>2.1</v>
      </c>
      <c r="I4065" s="4">
        <f t="shared" si="134"/>
        <v>0</v>
      </c>
    </row>
    <row r="4066" spans="1:9" x14ac:dyDescent="0.3">
      <c r="A4066" s="2">
        <v>2014</v>
      </c>
      <c r="B4066" s="2" t="s">
        <v>30</v>
      </c>
      <c r="C4066" s="2">
        <v>16</v>
      </c>
      <c r="D4066" s="3">
        <v>0</v>
      </c>
      <c r="F4066" s="2">
        <f t="shared" si="133"/>
        <v>0</v>
      </c>
      <c r="G4066" s="2">
        <v>4.0999999999999996</v>
      </c>
      <c r="I4066" s="4">
        <f t="shared" si="134"/>
        <v>0</v>
      </c>
    </row>
    <row r="4067" spans="1:9" x14ac:dyDescent="0.3">
      <c r="A4067" s="2">
        <v>2014</v>
      </c>
      <c r="B4067" s="2" t="s">
        <v>30</v>
      </c>
      <c r="C4067" s="2">
        <v>17</v>
      </c>
      <c r="D4067" s="3">
        <v>0.1</v>
      </c>
      <c r="F4067" s="2">
        <f t="shared" si="133"/>
        <v>2.4101612397869418E-4</v>
      </c>
      <c r="G4067" s="2">
        <v>1.3</v>
      </c>
      <c r="I4067" s="4">
        <f t="shared" si="134"/>
        <v>0.11038608807867169</v>
      </c>
    </row>
    <row r="4068" spans="1:9" x14ac:dyDescent="0.3">
      <c r="A4068" s="2">
        <v>2014</v>
      </c>
      <c r="B4068" s="2" t="s">
        <v>30</v>
      </c>
      <c r="C4068" s="2">
        <v>18</v>
      </c>
      <c r="D4068" s="3">
        <v>25</v>
      </c>
      <c r="F4068" s="2">
        <f t="shared" si="133"/>
        <v>6.0254030994673538E-2</v>
      </c>
      <c r="G4068" s="2">
        <v>1.9</v>
      </c>
      <c r="I4068" s="4">
        <f t="shared" si="134"/>
        <v>27.596522019667919</v>
      </c>
    </row>
    <row r="4069" spans="1:9" x14ac:dyDescent="0.3">
      <c r="A4069" s="2">
        <v>2014</v>
      </c>
      <c r="B4069" s="2" t="s">
        <v>30</v>
      </c>
      <c r="C4069" s="2">
        <v>19</v>
      </c>
      <c r="D4069" s="3">
        <v>0</v>
      </c>
      <c r="F4069" s="2">
        <f t="shared" si="133"/>
        <v>0</v>
      </c>
      <c r="G4069" s="2">
        <v>2.1</v>
      </c>
      <c r="I4069" s="4">
        <f t="shared" si="134"/>
        <v>0</v>
      </c>
    </row>
    <row r="4070" spans="1:9" x14ac:dyDescent="0.3">
      <c r="A4070" s="2">
        <v>2014</v>
      </c>
      <c r="B4070" s="2" t="s">
        <v>30</v>
      </c>
      <c r="C4070" s="2">
        <v>20</v>
      </c>
      <c r="D4070" s="3">
        <v>0</v>
      </c>
      <c r="F4070" s="2">
        <f t="shared" si="133"/>
        <v>0</v>
      </c>
      <c r="G4070" s="2">
        <v>1.6</v>
      </c>
      <c r="I4070" s="4">
        <f t="shared" si="134"/>
        <v>0</v>
      </c>
    </row>
    <row r="4071" spans="1:9" x14ac:dyDescent="0.3">
      <c r="A4071" s="2">
        <v>2014</v>
      </c>
      <c r="B4071" s="2" t="s">
        <v>30</v>
      </c>
      <c r="C4071" s="2">
        <v>21</v>
      </c>
      <c r="D4071" s="3">
        <v>0</v>
      </c>
      <c r="F4071" s="2">
        <f t="shared" si="133"/>
        <v>0</v>
      </c>
      <c r="G4071" s="2">
        <v>1.6</v>
      </c>
      <c r="I4071" s="4">
        <f t="shared" si="134"/>
        <v>0</v>
      </c>
    </row>
    <row r="4072" spans="1:9" x14ac:dyDescent="0.3">
      <c r="A4072" s="2">
        <v>2014</v>
      </c>
      <c r="B4072" s="2" t="s">
        <v>30</v>
      </c>
      <c r="C4072" s="2">
        <v>22</v>
      </c>
      <c r="D4072" s="3">
        <v>0</v>
      </c>
      <c r="F4072" s="2">
        <f t="shared" si="133"/>
        <v>0</v>
      </c>
      <c r="G4072" s="2">
        <v>1.6</v>
      </c>
      <c r="I4072" s="4">
        <f t="shared" si="134"/>
        <v>0</v>
      </c>
    </row>
    <row r="4073" spans="1:9" x14ac:dyDescent="0.3">
      <c r="A4073" s="2">
        <v>2014</v>
      </c>
      <c r="B4073" s="2" t="s">
        <v>30</v>
      </c>
      <c r="C4073" s="2">
        <v>23</v>
      </c>
      <c r="D4073" s="3">
        <v>0</v>
      </c>
      <c r="F4073" s="2">
        <f t="shared" si="133"/>
        <v>0</v>
      </c>
      <c r="G4073" s="2">
        <v>2</v>
      </c>
      <c r="I4073" s="4">
        <f t="shared" si="134"/>
        <v>0</v>
      </c>
    </row>
    <row r="4074" spans="1:9" x14ac:dyDescent="0.3">
      <c r="A4074" s="2">
        <v>2014</v>
      </c>
      <c r="B4074" s="2" t="s">
        <v>30</v>
      </c>
      <c r="C4074" s="2">
        <v>24</v>
      </c>
      <c r="D4074" s="3">
        <v>0</v>
      </c>
      <c r="F4074" s="2">
        <f t="shared" si="133"/>
        <v>0</v>
      </c>
      <c r="G4074" s="2">
        <v>2.2999999999999998</v>
      </c>
      <c r="I4074" s="4">
        <f t="shared" si="134"/>
        <v>0</v>
      </c>
    </row>
    <row r="4075" spans="1:9" x14ac:dyDescent="0.3">
      <c r="A4075" s="2">
        <v>2014</v>
      </c>
      <c r="B4075" s="2" t="s">
        <v>30</v>
      </c>
      <c r="C4075" s="2">
        <v>25</v>
      </c>
      <c r="D4075" s="3">
        <v>0</v>
      </c>
      <c r="F4075" s="2">
        <f t="shared" si="133"/>
        <v>0</v>
      </c>
      <c r="G4075" s="2">
        <v>2.2000000000000002</v>
      </c>
      <c r="I4075" s="4">
        <f t="shared" si="134"/>
        <v>0</v>
      </c>
    </row>
    <row r="4076" spans="1:9" x14ac:dyDescent="0.3">
      <c r="A4076" s="2">
        <v>2014</v>
      </c>
      <c r="B4076" s="2" t="s">
        <v>30</v>
      </c>
      <c r="C4076" s="2">
        <v>26</v>
      </c>
      <c r="D4076" s="3">
        <v>0</v>
      </c>
      <c r="F4076" s="2">
        <f t="shared" si="133"/>
        <v>0</v>
      </c>
      <c r="G4076" s="2">
        <v>2.2000000000000002</v>
      </c>
      <c r="I4076" s="4">
        <f t="shared" si="134"/>
        <v>0</v>
      </c>
    </row>
    <row r="4077" spans="1:9" x14ac:dyDescent="0.3">
      <c r="A4077" s="2">
        <v>2014</v>
      </c>
      <c r="B4077" s="2" t="s">
        <v>30</v>
      </c>
      <c r="C4077" s="2">
        <v>27</v>
      </c>
      <c r="D4077" s="3">
        <v>0</v>
      </c>
      <c r="F4077" s="2">
        <f t="shared" si="133"/>
        <v>0</v>
      </c>
      <c r="G4077" s="2">
        <v>2.9</v>
      </c>
      <c r="I4077" s="4">
        <f t="shared" si="134"/>
        <v>0</v>
      </c>
    </row>
    <row r="4078" spans="1:9" x14ac:dyDescent="0.3">
      <c r="A4078" s="2">
        <v>2014</v>
      </c>
      <c r="B4078" s="2" t="s">
        <v>30</v>
      </c>
      <c r="C4078" s="2">
        <v>28</v>
      </c>
      <c r="D4078" s="3">
        <v>0</v>
      </c>
      <c r="F4078" s="2">
        <f t="shared" si="133"/>
        <v>0</v>
      </c>
      <c r="G4078" s="2">
        <v>2</v>
      </c>
      <c r="I4078" s="4">
        <f t="shared" si="134"/>
        <v>0</v>
      </c>
    </row>
    <row r="4079" spans="1:9" x14ac:dyDescent="0.3">
      <c r="A4079" s="2">
        <v>2014</v>
      </c>
      <c r="B4079" s="2" t="s">
        <v>31</v>
      </c>
      <c r="C4079" s="2">
        <v>1</v>
      </c>
      <c r="D4079" s="3">
        <v>0</v>
      </c>
      <c r="F4079" s="2">
        <f t="shared" si="133"/>
        <v>0</v>
      </c>
      <c r="G4079" s="2">
        <v>3</v>
      </c>
      <c r="I4079" s="4">
        <f t="shared" si="134"/>
        <v>0</v>
      </c>
    </row>
    <row r="4080" spans="1:9" x14ac:dyDescent="0.3">
      <c r="A4080" s="2">
        <v>2014</v>
      </c>
      <c r="B4080" s="2" t="s">
        <v>31</v>
      </c>
      <c r="C4080" s="2">
        <v>2</v>
      </c>
      <c r="D4080" s="3">
        <v>0</v>
      </c>
      <c r="F4080" s="2">
        <f t="shared" si="133"/>
        <v>0</v>
      </c>
      <c r="G4080" s="2">
        <v>2.2999999999999998</v>
      </c>
      <c r="I4080" s="4">
        <f t="shared" si="134"/>
        <v>0</v>
      </c>
    </row>
    <row r="4081" spans="1:9" x14ac:dyDescent="0.3">
      <c r="A4081" s="2">
        <v>2014</v>
      </c>
      <c r="B4081" s="2" t="s">
        <v>31</v>
      </c>
      <c r="C4081" s="2">
        <v>3</v>
      </c>
      <c r="D4081" s="3">
        <v>0</v>
      </c>
      <c r="F4081" s="2">
        <f t="shared" si="133"/>
        <v>0</v>
      </c>
      <c r="G4081" s="2">
        <v>1.5</v>
      </c>
      <c r="I4081" s="4">
        <f t="shared" si="134"/>
        <v>0</v>
      </c>
    </row>
    <row r="4082" spans="1:9" x14ac:dyDescent="0.3">
      <c r="A4082" s="2">
        <v>2014</v>
      </c>
      <c r="B4082" s="2" t="s">
        <v>31</v>
      </c>
      <c r="C4082" s="2">
        <v>4</v>
      </c>
      <c r="D4082" s="3">
        <v>0</v>
      </c>
      <c r="F4082" s="2">
        <f t="shared" si="133"/>
        <v>0</v>
      </c>
      <c r="G4082" s="2">
        <v>1.6</v>
      </c>
      <c r="I4082" s="4">
        <f t="shared" si="134"/>
        <v>0</v>
      </c>
    </row>
    <row r="4083" spans="1:9" x14ac:dyDescent="0.3">
      <c r="A4083" s="2">
        <v>2014</v>
      </c>
      <c r="B4083" s="2" t="s">
        <v>31</v>
      </c>
      <c r="C4083" s="2">
        <v>5</v>
      </c>
      <c r="D4083" s="3">
        <v>0</v>
      </c>
      <c r="F4083" s="2">
        <f t="shared" si="133"/>
        <v>0</v>
      </c>
      <c r="G4083" s="2">
        <v>1.8</v>
      </c>
      <c r="I4083" s="4">
        <f t="shared" si="134"/>
        <v>0</v>
      </c>
    </row>
    <row r="4084" spans="1:9" x14ac:dyDescent="0.3">
      <c r="A4084" s="2">
        <v>2014</v>
      </c>
      <c r="B4084" s="2" t="s">
        <v>31</v>
      </c>
      <c r="C4084" s="2">
        <v>6</v>
      </c>
      <c r="D4084" s="3">
        <v>0</v>
      </c>
      <c r="F4084" s="2">
        <f t="shared" si="133"/>
        <v>0</v>
      </c>
      <c r="G4084" s="2">
        <v>2</v>
      </c>
      <c r="I4084" s="4">
        <f t="shared" si="134"/>
        <v>0</v>
      </c>
    </row>
    <row r="4085" spans="1:9" x14ac:dyDescent="0.3">
      <c r="A4085" s="2">
        <v>2014</v>
      </c>
      <c r="B4085" s="2" t="s">
        <v>31</v>
      </c>
      <c r="C4085" s="2">
        <v>7</v>
      </c>
      <c r="D4085" s="3">
        <v>0</v>
      </c>
      <c r="F4085" s="2">
        <f t="shared" si="133"/>
        <v>0</v>
      </c>
      <c r="G4085" s="2">
        <v>3.4</v>
      </c>
      <c r="I4085" s="4">
        <f t="shared" si="134"/>
        <v>0</v>
      </c>
    </row>
    <row r="4086" spans="1:9" x14ac:dyDescent="0.3">
      <c r="A4086" s="2">
        <v>2014</v>
      </c>
      <c r="B4086" s="2" t="s">
        <v>31</v>
      </c>
      <c r="C4086" s="2">
        <v>8</v>
      </c>
      <c r="D4086" s="3">
        <v>0</v>
      </c>
      <c r="F4086" s="2">
        <f t="shared" ref="F4086:F4149" si="135">D4086/414.91</f>
        <v>0</v>
      </c>
      <c r="G4086" s="2">
        <v>2.5</v>
      </c>
      <c r="I4086" s="4">
        <f t="shared" ref="I4086:I4149" si="136">F4086*$W$28</f>
        <v>0</v>
      </c>
    </row>
    <row r="4087" spans="1:9" x14ac:dyDescent="0.3">
      <c r="A4087" s="2">
        <v>2014</v>
      </c>
      <c r="B4087" s="2" t="s">
        <v>31</v>
      </c>
      <c r="C4087" s="2">
        <v>9</v>
      </c>
      <c r="D4087" s="3">
        <v>0</v>
      </c>
      <c r="F4087" s="2">
        <f t="shared" si="135"/>
        <v>0</v>
      </c>
      <c r="G4087" s="2">
        <v>1.5</v>
      </c>
      <c r="I4087" s="4">
        <f t="shared" si="136"/>
        <v>0</v>
      </c>
    </row>
    <row r="4088" spans="1:9" x14ac:dyDescent="0.3">
      <c r="A4088" s="2">
        <v>2014</v>
      </c>
      <c r="B4088" s="2" t="s">
        <v>31</v>
      </c>
      <c r="C4088" s="2">
        <v>10</v>
      </c>
      <c r="D4088" s="3">
        <v>0</v>
      </c>
      <c r="F4088" s="2">
        <f t="shared" si="135"/>
        <v>0</v>
      </c>
      <c r="G4088" s="2">
        <v>1.9</v>
      </c>
      <c r="I4088" s="4">
        <f t="shared" si="136"/>
        <v>0</v>
      </c>
    </row>
    <row r="4089" spans="1:9" x14ac:dyDescent="0.3">
      <c r="A4089" s="2">
        <v>2014</v>
      </c>
      <c r="B4089" s="2" t="s">
        <v>31</v>
      </c>
      <c r="C4089" s="2">
        <v>11</v>
      </c>
      <c r="D4089" s="3">
        <v>3.2</v>
      </c>
      <c r="F4089" s="2">
        <f t="shared" si="135"/>
        <v>7.7125159673182139E-3</v>
      </c>
      <c r="G4089" s="2">
        <v>1.9</v>
      </c>
      <c r="I4089" s="4">
        <f t="shared" si="136"/>
        <v>3.532354818517494</v>
      </c>
    </row>
    <row r="4090" spans="1:9" x14ac:dyDescent="0.3">
      <c r="A4090" s="2">
        <v>2014</v>
      </c>
      <c r="B4090" s="2" t="s">
        <v>31</v>
      </c>
      <c r="C4090" s="2">
        <v>12</v>
      </c>
      <c r="D4090" s="3">
        <v>5.01</v>
      </c>
      <c r="F4090" s="2">
        <f t="shared" si="135"/>
        <v>1.2074907811332577E-2</v>
      </c>
      <c r="G4090" s="2">
        <v>3.3</v>
      </c>
      <c r="I4090" s="4">
        <f t="shared" si="136"/>
        <v>5.5303430127414508</v>
      </c>
    </row>
    <row r="4091" spans="1:9" x14ac:dyDescent="0.3">
      <c r="A4091" s="2">
        <v>2014</v>
      </c>
      <c r="B4091" s="2" t="s">
        <v>31</v>
      </c>
      <c r="C4091" s="2">
        <v>13</v>
      </c>
      <c r="D4091" s="3">
        <v>5.2</v>
      </c>
      <c r="F4091" s="2">
        <f t="shared" si="135"/>
        <v>1.2532838446892097E-2</v>
      </c>
      <c r="G4091" s="2">
        <v>2.2999999999999998</v>
      </c>
      <c r="I4091" s="4">
        <f t="shared" si="136"/>
        <v>5.7400765800909275</v>
      </c>
    </row>
    <row r="4092" spans="1:9" x14ac:dyDescent="0.3">
      <c r="A4092" s="2">
        <v>2014</v>
      </c>
      <c r="B4092" s="2" t="s">
        <v>31</v>
      </c>
      <c r="C4092" s="2">
        <v>14</v>
      </c>
      <c r="D4092" s="3">
        <v>0</v>
      </c>
      <c r="F4092" s="2">
        <f t="shared" si="135"/>
        <v>0</v>
      </c>
      <c r="G4092" s="2">
        <v>1.8</v>
      </c>
      <c r="I4092" s="4">
        <f t="shared" si="136"/>
        <v>0</v>
      </c>
    </row>
    <row r="4093" spans="1:9" x14ac:dyDescent="0.3">
      <c r="A4093" s="2">
        <v>2014</v>
      </c>
      <c r="B4093" s="2" t="s">
        <v>31</v>
      </c>
      <c r="C4093" s="2">
        <v>15</v>
      </c>
      <c r="D4093" s="3">
        <v>0</v>
      </c>
      <c r="F4093" s="2">
        <f t="shared" si="135"/>
        <v>0</v>
      </c>
      <c r="G4093" s="2">
        <v>1.5</v>
      </c>
      <c r="I4093" s="4">
        <f t="shared" si="136"/>
        <v>0</v>
      </c>
    </row>
    <row r="4094" spans="1:9" x14ac:dyDescent="0.3">
      <c r="A4094" s="2">
        <v>2014</v>
      </c>
      <c r="B4094" s="2" t="s">
        <v>31</v>
      </c>
      <c r="C4094" s="2">
        <v>16</v>
      </c>
      <c r="D4094" s="3">
        <v>34.299999999999997</v>
      </c>
      <c r="F4094" s="2">
        <f t="shared" si="135"/>
        <v>8.2668530524692085E-2</v>
      </c>
      <c r="G4094" s="2">
        <v>1.7</v>
      </c>
      <c r="I4094" s="4">
        <f t="shared" si="136"/>
        <v>37.862428210984376</v>
      </c>
    </row>
    <row r="4095" spans="1:9" x14ac:dyDescent="0.3">
      <c r="A4095" s="2">
        <v>2014</v>
      </c>
      <c r="B4095" s="2" t="s">
        <v>31</v>
      </c>
      <c r="C4095" s="2">
        <v>17</v>
      </c>
      <c r="D4095" s="3">
        <v>3</v>
      </c>
      <c r="F4095" s="2">
        <f t="shared" si="135"/>
        <v>7.2304837193608246E-3</v>
      </c>
      <c r="G4095" s="2">
        <v>2.1</v>
      </c>
      <c r="I4095" s="4">
        <f t="shared" si="136"/>
        <v>3.31158264236015</v>
      </c>
    </row>
    <row r="4096" spans="1:9" x14ac:dyDescent="0.3">
      <c r="A4096" s="2">
        <v>2014</v>
      </c>
      <c r="B4096" s="2" t="s">
        <v>31</v>
      </c>
      <c r="C4096" s="2">
        <v>18</v>
      </c>
      <c r="D4096" s="3">
        <v>0</v>
      </c>
      <c r="F4096" s="2">
        <f t="shared" si="135"/>
        <v>0</v>
      </c>
      <c r="G4096" s="2">
        <v>2.1</v>
      </c>
      <c r="I4096" s="4">
        <f t="shared" si="136"/>
        <v>0</v>
      </c>
    </row>
    <row r="4097" spans="1:9" x14ac:dyDescent="0.3">
      <c r="A4097" s="2">
        <v>2014</v>
      </c>
      <c r="B4097" s="2" t="s">
        <v>31</v>
      </c>
      <c r="C4097" s="2">
        <v>19</v>
      </c>
      <c r="D4097" s="3">
        <v>0</v>
      </c>
      <c r="F4097" s="2">
        <f t="shared" si="135"/>
        <v>0</v>
      </c>
      <c r="G4097" s="2">
        <v>1.8</v>
      </c>
      <c r="I4097" s="4">
        <f t="shared" si="136"/>
        <v>0</v>
      </c>
    </row>
    <row r="4098" spans="1:9" x14ac:dyDescent="0.3">
      <c r="A4098" s="2">
        <v>2014</v>
      </c>
      <c r="B4098" s="2" t="s">
        <v>31</v>
      </c>
      <c r="C4098" s="2">
        <v>20</v>
      </c>
      <c r="D4098" s="3">
        <v>0</v>
      </c>
      <c r="F4098" s="2">
        <f t="shared" si="135"/>
        <v>0</v>
      </c>
      <c r="G4098" s="2">
        <v>1.9</v>
      </c>
      <c r="I4098" s="4">
        <f t="shared" si="136"/>
        <v>0</v>
      </c>
    </row>
    <row r="4099" spans="1:9" x14ac:dyDescent="0.3">
      <c r="A4099" s="2">
        <v>2014</v>
      </c>
      <c r="B4099" s="2" t="s">
        <v>31</v>
      </c>
      <c r="C4099" s="2">
        <v>21</v>
      </c>
      <c r="D4099" s="3">
        <v>0</v>
      </c>
      <c r="F4099" s="2">
        <f t="shared" si="135"/>
        <v>0</v>
      </c>
      <c r="G4099" s="2">
        <v>1</v>
      </c>
      <c r="I4099" s="4">
        <f t="shared" si="136"/>
        <v>0</v>
      </c>
    </row>
    <row r="4100" spans="1:9" x14ac:dyDescent="0.3">
      <c r="A4100" s="2">
        <v>2014</v>
      </c>
      <c r="B4100" s="2" t="s">
        <v>31</v>
      </c>
      <c r="C4100" s="2">
        <v>22</v>
      </c>
      <c r="D4100" s="3">
        <v>0</v>
      </c>
      <c r="F4100" s="2">
        <f t="shared" si="135"/>
        <v>0</v>
      </c>
      <c r="G4100" s="2">
        <v>2.7</v>
      </c>
      <c r="I4100" s="4">
        <f t="shared" si="136"/>
        <v>0</v>
      </c>
    </row>
    <row r="4101" spans="1:9" x14ac:dyDescent="0.3">
      <c r="A4101" s="2">
        <v>2014</v>
      </c>
      <c r="B4101" s="2" t="s">
        <v>31</v>
      </c>
      <c r="C4101" s="2">
        <v>23</v>
      </c>
      <c r="D4101" s="3">
        <v>0</v>
      </c>
      <c r="F4101" s="2">
        <f t="shared" si="135"/>
        <v>0</v>
      </c>
      <c r="G4101" s="2">
        <v>3.1</v>
      </c>
      <c r="I4101" s="4">
        <f t="shared" si="136"/>
        <v>0</v>
      </c>
    </row>
    <row r="4102" spans="1:9" x14ac:dyDescent="0.3">
      <c r="A4102" s="2">
        <v>2014</v>
      </c>
      <c r="B4102" s="2" t="s">
        <v>31</v>
      </c>
      <c r="C4102" s="2">
        <v>24</v>
      </c>
      <c r="D4102" s="3">
        <v>0</v>
      </c>
      <c r="F4102" s="2">
        <f t="shared" si="135"/>
        <v>0</v>
      </c>
      <c r="G4102" s="2">
        <v>3.1</v>
      </c>
      <c r="I4102" s="4">
        <f t="shared" si="136"/>
        <v>0</v>
      </c>
    </row>
    <row r="4103" spans="1:9" x14ac:dyDescent="0.3">
      <c r="A4103" s="2">
        <v>2014</v>
      </c>
      <c r="B4103" s="2" t="s">
        <v>31</v>
      </c>
      <c r="C4103" s="2">
        <v>25</v>
      </c>
      <c r="D4103" s="3">
        <v>0</v>
      </c>
      <c r="F4103" s="2">
        <f t="shared" si="135"/>
        <v>0</v>
      </c>
      <c r="G4103" s="2">
        <v>1.3</v>
      </c>
      <c r="I4103" s="4">
        <f t="shared" si="136"/>
        <v>0</v>
      </c>
    </row>
    <row r="4104" spans="1:9" x14ac:dyDescent="0.3">
      <c r="A4104" s="2">
        <v>2014</v>
      </c>
      <c r="B4104" s="2" t="s">
        <v>31</v>
      </c>
      <c r="C4104" s="2">
        <v>26</v>
      </c>
      <c r="D4104" s="3">
        <v>0</v>
      </c>
      <c r="F4104" s="2">
        <f t="shared" si="135"/>
        <v>0</v>
      </c>
      <c r="G4104" s="2">
        <v>3.9</v>
      </c>
      <c r="I4104" s="4">
        <f t="shared" si="136"/>
        <v>0</v>
      </c>
    </row>
    <row r="4105" spans="1:9" x14ac:dyDescent="0.3">
      <c r="A4105" s="2">
        <v>2014</v>
      </c>
      <c r="B4105" s="2" t="s">
        <v>31</v>
      </c>
      <c r="C4105" s="2">
        <v>27</v>
      </c>
      <c r="D4105" s="3">
        <v>0</v>
      </c>
      <c r="F4105" s="2">
        <f t="shared" si="135"/>
        <v>0</v>
      </c>
      <c r="G4105" s="2">
        <v>3.4</v>
      </c>
      <c r="I4105" s="4">
        <f t="shared" si="136"/>
        <v>0</v>
      </c>
    </row>
    <row r="4106" spans="1:9" x14ac:dyDescent="0.3">
      <c r="A4106" s="2">
        <v>2014</v>
      </c>
      <c r="B4106" s="2" t="s">
        <v>31</v>
      </c>
      <c r="C4106" s="2">
        <v>28</v>
      </c>
      <c r="D4106" s="3">
        <v>0</v>
      </c>
      <c r="F4106" s="2">
        <f t="shared" si="135"/>
        <v>0</v>
      </c>
      <c r="G4106" s="2">
        <v>3.1</v>
      </c>
      <c r="I4106" s="4">
        <f t="shared" si="136"/>
        <v>0</v>
      </c>
    </row>
    <row r="4107" spans="1:9" x14ac:dyDescent="0.3">
      <c r="A4107" s="2">
        <v>2014</v>
      </c>
      <c r="B4107" s="2" t="s">
        <v>31</v>
      </c>
      <c r="C4107" s="2">
        <v>29</v>
      </c>
      <c r="D4107" s="3">
        <v>0</v>
      </c>
      <c r="F4107" s="2">
        <f t="shared" si="135"/>
        <v>0</v>
      </c>
      <c r="G4107" s="2">
        <v>3.1</v>
      </c>
      <c r="I4107" s="4">
        <f t="shared" si="136"/>
        <v>0</v>
      </c>
    </row>
    <row r="4108" spans="1:9" x14ac:dyDescent="0.3">
      <c r="A4108" s="2">
        <v>2014</v>
      </c>
      <c r="B4108" s="2" t="s">
        <v>31</v>
      </c>
      <c r="C4108" s="2">
        <v>30</v>
      </c>
      <c r="D4108" s="3">
        <v>0</v>
      </c>
      <c r="F4108" s="2">
        <f t="shared" si="135"/>
        <v>0</v>
      </c>
      <c r="G4108" s="2">
        <v>4.4000000000000004</v>
      </c>
      <c r="I4108" s="4">
        <f t="shared" si="136"/>
        <v>0</v>
      </c>
    </row>
    <row r="4109" spans="1:9" x14ac:dyDescent="0.3">
      <c r="A4109" s="2">
        <v>2014</v>
      </c>
      <c r="B4109" s="2" t="s">
        <v>31</v>
      </c>
      <c r="C4109" s="2">
        <v>31</v>
      </c>
      <c r="D4109" s="3">
        <v>0</v>
      </c>
      <c r="F4109" s="2">
        <f t="shared" si="135"/>
        <v>0</v>
      </c>
      <c r="G4109" s="2">
        <v>4.4000000000000004</v>
      </c>
      <c r="I4109" s="4">
        <f t="shared" si="136"/>
        <v>0</v>
      </c>
    </row>
    <row r="4110" spans="1:9" x14ac:dyDescent="0.3">
      <c r="A4110" s="2">
        <v>2014</v>
      </c>
      <c r="B4110" s="2" t="s">
        <v>32</v>
      </c>
      <c r="C4110" s="2">
        <v>1</v>
      </c>
      <c r="D4110" s="3">
        <v>0.9</v>
      </c>
      <c r="F4110" s="2">
        <f t="shared" si="135"/>
        <v>2.1691451158082475E-3</v>
      </c>
      <c r="G4110" s="2">
        <v>2.6</v>
      </c>
      <c r="I4110" s="4">
        <f t="shared" si="136"/>
        <v>0.99347479270804506</v>
      </c>
    </row>
    <row r="4111" spans="1:9" x14ac:dyDescent="0.3">
      <c r="A4111" s="2">
        <v>2014</v>
      </c>
      <c r="B4111" s="2" t="s">
        <v>32</v>
      </c>
      <c r="C4111" s="2">
        <v>2</v>
      </c>
      <c r="D4111" s="3">
        <v>0</v>
      </c>
      <c r="F4111" s="2">
        <f t="shared" si="135"/>
        <v>0</v>
      </c>
      <c r="G4111" s="2">
        <v>1.1000000000000001</v>
      </c>
      <c r="I4111" s="4">
        <f t="shared" si="136"/>
        <v>0</v>
      </c>
    </row>
    <row r="4112" spans="1:9" x14ac:dyDescent="0.3">
      <c r="A4112" s="2">
        <v>2014</v>
      </c>
      <c r="B4112" s="2" t="s">
        <v>32</v>
      </c>
      <c r="C4112" s="2">
        <v>3</v>
      </c>
      <c r="D4112" s="3">
        <v>24</v>
      </c>
      <c r="F4112" s="2">
        <f t="shared" si="135"/>
        <v>5.7843869754886597E-2</v>
      </c>
      <c r="G4112" s="2">
        <v>2.1</v>
      </c>
      <c r="I4112" s="4">
        <f t="shared" si="136"/>
        <v>26.4926611388812</v>
      </c>
    </row>
    <row r="4113" spans="1:9" x14ac:dyDescent="0.3">
      <c r="A4113" s="2">
        <v>2014</v>
      </c>
      <c r="B4113" s="2" t="s">
        <v>32</v>
      </c>
      <c r="C4113" s="2">
        <v>4</v>
      </c>
      <c r="D4113" s="3">
        <v>0</v>
      </c>
      <c r="F4113" s="2">
        <f t="shared" si="135"/>
        <v>0</v>
      </c>
      <c r="G4113" s="2">
        <v>2.8</v>
      </c>
      <c r="I4113" s="4">
        <f t="shared" si="136"/>
        <v>0</v>
      </c>
    </row>
    <row r="4114" spans="1:9" x14ac:dyDescent="0.3">
      <c r="A4114" s="2">
        <v>2014</v>
      </c>
      <c r="B4114" s="2" t="s">
        <v>32</v>
      </c>
      <c r="C4114" s="2">
        <v>5</v>
      </c>
      <c r="D4114" s="3">
        <v>0</v>
      </c>
      <c r="F4114" s="2">
        <f t="shared" si="135"/>
        <v>0</v>
      </c>
      <c r="G4114" s="2">
        <v>3.8</v>
      </c>
      <c r="I4114" s="4">
        <f t="shared" si="136"/>
        <v>0</v>
      </c>
    </row>
    <row r="4115" spans="1:9" x14ac:dyDescent="0.3">
      <c r="A4115" s="2">
        <v>2014</v>
      </c>
      <c r="B4115" s="2" t="s">
        <v>32</v>
      </c>
      <c r="C4115" s="2">
        <v>6</v>
      </c>
      <c r="D4115" s="3">
        <v>0</v>
      </c>
      <c r="F4115" s="2">
        <f t="shared" si="135"/>
        <v>0</v>
      </c>
      <c r="G4115" s="2">
        <v>1.9</v>
      </c>
      <c r="I4115" s="4">
        <f t="shared" si="136"/>
        <v>0</v>
      </c>
    </row>
    <row r="4116" spans="1:9" x14ac:dyDescent="0.3">
      <c r="A4116" s="2">
        <v>2014</v>
      </c>
      <c r="B4116" s="2" t="s">
        <v>32</v>
      </c>
      <c r="C4116" s="2">
        <v>7</v>
      </c>
      <c r="D4116" s="3">
        <v>0</v>
      </c>
      <c r="F4116" s="2">
        <f t="shared" si="135"/>
        <v>0</v>
      </c>
      <c r="G4116" s="2">
        <v>3.5</v>
      </c>
      <c r="I4116" s="4">
        <f t="shared" si="136"/>
        <v>0</v>
      </c>
    </row>
    <row r="4117" spans="1:9" x14ac:dyDescent="0.3">
      <c r="A4117" s="2">
        <v>2014</v>
      </c>
      <c r="B4117" s="2" t="s">
        <v>32</v>
      </c>
      <c r="C4117" s="2">
        <v>8</v>
      </c>
      <c r="D4117" s="3">
        <v>0</v>
      </c>
      <c r="F4117" s="2">
        <f t="shared" si="135"/>
        <v>0</v>
      </c>
      <c r="G4117" s="2">
        <v>3.5</v>
      </c>
      <c r="I4117" s="4">
        <f t="shared" si="136"/>
        <v>0</v>
      </c>
    </row>
    <row r="4118" spans="1:9" x14ac:dyDescent="0.3">
      <c r="A4118" s="2">
        <v>2014</v>
      </c>
      <c r="B4118" s="2" t="s">
        <v>32</v>
      </c>
      <c r="C4118" s="2">
        <v>9</v>
      </c>
      <c r="D4118" s="3">
        <v>0</v>
      </c>
      <c r="F4118" s="2">
        <f t="shared" si="135"/>
        <v>0</v>
      </c>
      <c r="G4118" s="2">
        <v>3.6</v>
      </c>
      <c r="I4118" s="4">
        <f t="shared" si="136"/>
        <v>0</v>
      </c>
    </row>
    <row r="4119" spans="1:9" x14ac:dyDescent="0.3">
      <c r="A4119" s="2">
        <v>2014</v>
      </c>
      <c r="B4119" s="2" t="s">
        <v>32</v>
      </c>
      <c r="C4119" s="2">
        <v>10</v>
      </c>
      <c r="D4119" s="3">
        <v>0</v>
      </c>
      <c r="F4119" s="2">
        <f t="shared" si="135"/>
        <v>0</v>
      </c>
      <c r="G4119" s="2">
        <v>2.2999999999999998</v>
      </c>
      <c r="I4119" s="4">
        <f t="shared" si="136"/>
        <v>0</v>
      </c>
    </row>
    <row r="4120" spans="1:9" x14ac:dyDescent="0.3">
      <c r="A4120" s="2">
        <v>2014</v>
      </c>
      <c r="B4120" s="2" t="s">
        <v>32</v>
      </c>
      <c r="C4120" s="2">
        <v>11</v>
      </c>
      <c r="D4120" s="3">
        <v>0</v>
      </c>
      <c r="F4120" s="2">
        <f t="shared" si="135"/>
        <v>0</v>
      </c>
      <c r="G4120" s="2">
        <v>4.4000000000000004</v>
      </c>
      <c r="I4120" s="4">
        <f t="shared" si="136"/>
        <v>0</v>
      </c>
    </row>
    <row r="4121" spans="1:9" x14ac:dyDescent="0.3">
      <c r="A4121" s="2">
        <v>2014</v>
      </c>
      <c r="B4121" s="2" t="s">
        <v>32</v>
      </c>
      <c r="C4121" s="2">
        <v>12</v>
      </c>
      <c r="D4121" s="3">
        <v>0</v>
      </c>
      <c r="F4121" s="2">
        <f t="shared" si="135"/>
        <v>0</v>
      </c>
      <c r="G4121" s="2">
        <v>5</v>
      </c>
      <c r="I4121" s="4">
        <f t="shared" si="136"/>
        <v>0</v>
      </c>
    </row>
    <row r="4122" spans="1:9" x14ac:dyDescent="0.3">
      <c r="A4122" s="2">
        <v>2014</v>
      </c>
      <c r="B4122" s="2" t="s">
        <v>32</v>
      </c>
      <c r="C4122" s="2">
        <v>13</v>
      </c>
      <c r="D4122" s="3">
        <v>0</v>
      </c>
      <c r="F4122" s="2">
        <f t="shared" si="135"/>
        <v>0</v>
      </c>
      <c r="G4122" s="2">
        <v>3.4</v>
      </c>
      <c r="I4122" s="4">
        <f t="shared" si="136"/>
        <v>0</v>
      </c>
    </row>
    <row r="4123" spans="1:9" x14ac:dyDescent="0.3">
      <c r="A4123" s="2">
        <v>2014</v>
      </c>
      <c r="B4123" s="2" t="s">
        <v>32</v>
      </c>
      <c r="C4123" s="2">
        <v>14</v>
      </c>
      <c r="D4123" s="3">
        <v>0</v>
      </c>
      <c r="F4123" s="2">
        <f t="shared" si="135"/>
        <v>0</v>
      </c>
      <c r="G4123" s="2">
        <v>1.1000000000000001</v>
      </c>
      <c r="I4123" s="4">
        <f t="shared" si="136"/>
        <v>0</v>
      </c>
    </row>
    <row r="4124" spans="1:9" x14ac:dyDescent="0.3">
      <c r="A4124" s="2">
        <v>2014</v>
      </c>
      <c r="B4124" s="2" t="s">
        <v>32</v>
      </c>
      <c r="C4124" s="2">
        <v>15</v>
      </c>
      <c r="D4124" s="3">
        <v>0.8</v>
      </c>
      <c r="F4124" s="2">
        <f t="shared" si="135"/>
        <v>1.9281289918295535E-3</v>
      </c>
      <c r="G4124" s="2">
        <v>2.7</v>
      </c>
      <c r="I4124" s="4">
        <f t="shared" si="136"/>
        <v>0.8830887046293735</v>
      </c>
    </row>
    <row r="4125" spans="1:9" x14ac:dyDescent="0.3">
      <c r="A4125" s="2">
        <v>2014</v>
      </c>
      <c r="B4125" s="2" t="s">
        <v>32</v>
      </c>
      <c r="C4125" s="2">
        <v>16</v>
      </c>
      <c r="D4125" s="3">
        <v>0</v>
      </c>
      <c r="F4125" s="2">
        <f t="shared" si="135"/>
        <v>0</v>
      </c>
      <c r="G4125" s="2">
        <v>3.5</v>
      </c>
      <c r="I4125" s="4">
        <f t="shared" si="136"/>
        <v>0</v>
      </c>
    </row>
    <row r="4126" spans="1:9" x14ac:dyDescent="0.3">
      <c r="A4126" s="2">
        <v>2014</v>
      </c>
      <c r="B4126" s="2" t="s">
        <v>32</v>
      </c>
      <c r="C4126" s="2">
        <v>17</v>
      </c>
      <c r="D4126" s="3">
        <v>0</v>
      </c>
      <c r="F4126" s="2">
        <f t="shared" si="135"/>
        <v>0</v>
      </c>
      <c r="G4126" s="2">
        <v>6.4</v>
      </c>
      <c r="I4126" s="4">
        <f t="shared" si="136"/>
        <v>0</v>
      </c>
    </row>
    <row r="4127" spans="1:9" x14ac:dyDescent="0.3">
      <c r="A4127" s="2">
        <v>2014</v>
      </c>
      <c r="B4127" s="2" t="s">
        <v>32</v>
      </c>
      <c r="C4127" s="2">
        <v>18</v>
      </c>
      <c r="D4127" s="3">
        <v>0</v>
      </c>
      <c r="F4127" s="2">
        <f t="shared" si="135"/>
        <v>0</v>
      </c>
      <c r="G4127" s="2">
        <v>4.2</v>
      </c>
      <c r="I4127" s="4">
        <f t="shared" si="136"/>
        <v>0</v>
      </c>
    </row>
    <row r="4128" spans="1:9" x14ac:dyDescent="0.3">
      <c r="A4128" s="2">
        <v>2014</v>
      </c>
      <c r="B4128" s="2" t="s">
        <v>32</v>
      </c>
      <c r="C4128" s="2">
        <v>19</v>
      </c>
      <c r="D4128" s="3">
        <v>0</v>
      </c>
      <c r="F4128" s="2">
        <f t="shared" si="135"/>
        <v>0</v>
      </c>
      <c r="G4128" s="2">
        <v>8.4</v>
      </c>
      <c r="I4128" s="4">
        <f t="shared" si="136"/>
        <v>0</v>
      </c>
    </row>
    <row r="4129" spans="1:9" x14ac:dyDescent="0.3">
      <c r="A4129" s="2">
        <v>2014</v>
      </c>
      <c r="B4129" s="2" t="s">
        <v>32</v>
      </c>
      <c r="C4129" s="2">
        <v>20</v>
      </c>
      <c r="D4129" s="3">
        <v>0</v>
      </c>
      <c r="F4129" s="2">
        <f t="shared" si="135"/>
        <v>0</v>
      </c>
      <c r="G4129" s="2">
        <v>6</v>
      </c>
      <c r="I4129" s="4">
        <f t="shared" si="136"/>
        <v>0</v>
      </c>
    </row>
    <row r="4130" spans="1:9" x14ac:dyDescent="0.3">
      <c r="A4130" s="2">
        <v>2014</v>
      </c>
      <c r="B4130" s="2" t="s">
        <v>32</v>
      </c>
      <c r="C4130" s="2">
        <v>21</v>
      </c>
      <c r="D4130" s="3">
        <v>0</v>
      </c>
      <c r="F4130" s="2">
        <f t="shared" si="135"/>
        <v>0</v>
      </c>
      <c r="G4130" s="2">
        <v>5.3</v>
      </c>
      <c r="I4130" s="4">
        <f t="shared" si="136"/>
        <v>0</v>
      </c>
    </row>
    <row r="4131" spans="1:9" x14ac:dyDescent="0.3">
      <c r="A4131" s="2">
        <v>2014</v>
      </c>
      <c r="B4131" s="2" t="s">
        <v>32</v>
      </c>
      <c r="C4131" s="2">
        <v>22</v>
      </c>
      <c r="D4131" s="3">
        <v>0</v>
      </c>
      <c r="F4131" s="2">
        <f t="shared" si="135"/>
        <v>0</v>
      </c>
      <c r="G4131" s="2">
        <v>3.9</v>
      </c>
      <c r="I4131" s="4">
        <f t="shared" si="136"/>
        <v>0</v>
      </c>
    </row>
    <row r="4132" spans="1:9" x14ac:dyDescent="0.3">
      <c r="A4132" s="2">
        <v>2014</v>
      </c>
      <c r="B4132" s="2" t="s">
        <v>32</v>
      </c>
      <c r="C4132" s="2">
        <v>23</v>
      </c>
      <c r="D4132" s="3">
        <v>0</v>
      </c>
      <c r="F4132" s="2">
        <f t="shared" si="135"/>
        <v>0</v>
      </c>
      <c r="G4132" s="2">
        <v>5.4</v>
      </c>
      <c r="I4132" s="4">
        <f t="shared" si="136"/>
        <v>0</v>
      </c>
    </row>
    <row r="4133" spans="1:9" x14ac:dyDescent="0.3">
      <c r="A4133" s="2">
        <v>2014</v>
      </c>
      <c r="B4133" s="2" t="s">
        <v>32</v>
      </c>
      <c r="C4133" s="2">
        <v>24</v>
      </c>
      <c r="D4133" s="3">
        <v>0</v>
      </c>
      <c r="F4133" s="2">
        <f t="shared" si="135"/>
        <v>0</v>
      </c>
      <c r="G4133" s="2">
        <v>4.5</v>
      </c>
      <c r="I4133" s="4">
        <f t="shared" si="136"/>
        <v>0</v>
      </c>
    </row>
    <row r="4134" spans="1:9" x14ac:dyDescent="0.3">
      <c r="A4134" s="2">
        <v>2014</v>
      </c>
      <c r="B4134" s="2" t="s">
        <v>32</v>
      </c>
      <c r="C4134" s="2">
        <v>25</v>
      </c>
      <c r="D4134" s="3">
        <v>0</v>
      </c>
      <c r="F4134" s="2">
        <f t="shared" si="135"/>
        <v>0</v>
      </c>
      <c r="G4134" s="2">
        <v>3.4</v>
      </c>
      <c r="I4134" s="4">
        <f t="shared" si="136"/>
        <v>0</v>
      </c>
    </row>
    <row r="4135" spans="1:9" x14ac:dyDescent="0.3">
      <c r="A4135" s="2">
        <v>2014</v>
      </c>
      <c r="B4135" s="2" t="s">
        <v>32</v>
      </c>
      <c r="C4135" s="2">
        <v>26</v>
      </c>
      <c r="D4135" s="3">
        <v>0</v>
      </c>
      <c r="F4135" s="2">
        <f t="shared" si="135"/>
        <v>0</v>
      </c>
      <c r="G4135" s="2">
        <v>4.2</v>
      </c>
      <c r="I4135" s="4">
        <f t="shared" si="136"/>
        <v>0</v>
      </c>
    </row>
    <row r="4136" spans="1:9" x14ac:dyDescent="0.3">
      <c r="A4136" s="2">
        <v>2014</v>
      </c>
      <c r="B4136" s="2" t="s">
        <v>32</v>
      </c>
      <c r="C4136" s="2">
        <v>27</v>
      </c>
      <c r="D4136" s="3">
        <v>0</v>
      </c>
      <c r="F4136" s="2">
        <f t="shared" si="135"/>
        <v>0</v>
      </c>
      <c r="G4136" s="2">
        <v>5.7</v>
      </c>
      <c r="I4136" s="4">
        <f t="shared" si="136"/>
        <v>0</v>
      </c>
    </row>
    <row r="4137" spans="1:9" x14ac:dyDescent="0.3">
      <c r="A4137" s="2">
        <v>2014</v>
      </c>
      <c r="B4137" s="2" t="s">
        <v>32</v>
      </c>
      <c r="C4137" s="2">
        <v>28</v>
      </c>
      <c r="D4137" s="3">
        <v>0</v>
      </c>
      <c r="F4137" s="2">
        <f t="shared" si="135"/>
        <v>0</v>
      </c>
      <c r="G4137" s="2">
        <v>5.3</v>
      </c>
      <c r="I4137" s="4">
        <f t="shared" si="136"/>
        <v>0</v>
      </c>
    </row>
    <row r="4138" spans="1:9" x14ac:dyDescent="0.3">
      <c r="A4138" s="2">
        <v>2014</v>
      </c>
      <c r="B4138" s="2" t="s">
        <v>32</v>
      </c>
      <c r="C4138" s="2">
        <v>29</v>
      </c>
      <c r="D4138" s="3">
        <v>0</v>
      </c>
      <c r="F4138" s="2">
        <f t="shared" si="135"/>
        <v>0</v>
      </c>
      <c r="G4138" s="2">
        <v>5.2</v>
      </c>
      <c r="I4138" s="4">
        <f t="shared" si="136"/>
        <v>0</v>
      </c>
    </row>
    <row r="4139" spans="1:9" x14ac:dyDescent="0.3">
      <c r="A4139" s="2">
        <v>2014</v>
      </c>
      <c r="B4139" s="2" t="s">
        <v>32</v>
      </c>
      <c r="C4139" s="2">
        <v>30</v>
      </c>
      <c r="D4139" s="3">
        <v>0</v>
      </c>
      <c r="F4139" s="2">
        <f t="shared" si="135"/>
        <v>0</v>
      </c>
      <c r="G4139" s="2">
        <v>4.2</v>
      </c>
      <c r="I4139" s="4">
        <f t="shared" si="136"/>
        <v>0</v>
      </c>
    </row>
    <row r="4140" spans="1:9" x14ac:dyDescent="0.3">
      <c r="A4140" s="2">
        <v>2014</v>
      </c>
      <c r="B4140" s="2" t="s">
        <v>33</v>
      </c>
      <c r="C4140" s="2">
        <v>1</v>
      </c>
      <c r="D4140" s="3">
        <v>0</v>
      </c>
      <c r="F4140" s="2">
        <f t="shared" si="135"/>
        <v>0</v>
      </c>
      <c r="G4140" s="2">
        <v>3.7</v>
      </c>
      <c r="I4140" s="4">
        <f t="shared" si="136"/>
        <v>0</v>
      </c>
    </row>
    <row r="4141" spans="1:9" x14ac:dyDescent="0.3">
      <c r="A4141" s="2">
        <v>2014</v>
      </c>
      <c r="B4141" s="2" t="s">
        <v>33</v>
      </c>
      <c r="C4141" s="2">
        <v>2</v>
      </c>
      <c r="D4141" s="3">
        <v>0</v>
      </c>
      <c r="F4141" s="2">
        <f t="shared" si="135"/>
        <v>0</v>
      </c>
      <c r="G4141" s="2">
        <v>7.4</v>
      </c>
      <c r="I4141" s="4">
        <f t="shared" si="136"/>
        <v>0</v>
      </c>
    </row>
    <row r="4142" spans="1:9" x14ac:dyDescent="0.3">
      <c r="A4142" s="2">
        <v>2014</v>
      </c>
      <c r="B4142" s="2" t="s">
        <v>33</v>
      </c>
      <c r="C4142" s="2">
        <v>3</v>
      </c>
      <c r="D4142" s="3">
        <v>0</v>
      </c>
      <c r="F4142" s="2">
        <f t="shared" si="135"/>
        <v>0</v>
      </c>
      <c r="G4142" s="2">
        <v>5.3</v>
      </c>
      <c r="I4142" s="4">
        <f t="shared" si="136"/>
        <v>0</v>
      </c>
    </row>
    <row r="4143" spans="1:9" x14ac:dyDescent="0.3">
      <c r="A4143" s="2">
        <v>2014</v>
      </c>
      <c r="B4143" s="2" t="s">
        <v>33</v>
      </c>
      <c r="C4143" s="2">
        <v>4</v>
      </c>
      <c r="D4143" s="3">
        <v>0</v>
      </c>
      <c r="F4143" s="2">
        <f t="shared" si="135"/>
        <v>0</v>
      </c>
      <c r="G4143" s="2">
        <v>8</v>
      </c>
      <c r="I4143" s="4">
        <f t="shared" si="136"/>
        <v>0</v>
      </c>
    </row>
    <row r="4144" spans="1:9" x14ac:dyDescent="0.3">
      <c r="A4144" s="2">
        <v>2014</v>
      </c>
      <c r="B4144" s="2" t="s">
        <v>33</v>
      </c>
      <c r="C4144" s="2">
        <v>5</v>
      </c>
      <c r="D4144" s="3">
        <v>0</v>
      </c>
      <c r="F4144" s="2">
        <f t="shared" si="135"/>
        <v>0</v>
      </c>
      <c r="G4144" s="2">
        <v>6.2</v>
      </c>
      <c r="I4144" s="4">
        <f t="shared" si="136"/>
        <v>0</v>
      </c>
    </row>
    <row r="4145" spans="1:9" x14ac:dyDescent="0.3">
      <c r="A4145" s="2">
        <v>2014</v>
      </c>
      <c r="B4145" s="2" t="s">
        <v>33</v>
      </c>
      <c r="C4145" s="2">
        <v>6</v>
      </c>
      <c r="D4145" s="3">
        <v>0</v>
      </c>
      <c r="F4145" s="2">
        <f t="shared" si="135"/>
        <v>0</v>
      </c>
      <c r="G4145" s="2">
        <v>6.7</v>
      </c>
      <c r="I4145" s="4">
        <f t="shared" si="136"/>
        <v>0</v>
      </c>
    </row>
    <row r="4146" spans="1:9" x14ac:dyDescent="0.3">
      <c r="A4146" s="2">
        <v>2014</v>
      </c>
      <c r="B4146" s="2" t="s">
        <v>33</v>
      </c>
      <c r="C4146" s="2">
        <v>7</v>
      </c>
      <c r="D4146" s="3">
        <v>0</v>
      </c>
      <c r="F4146" s="2">
        <f t="shared" si="135"/>
        <v>0</v>
      </c>
      <c r="G4146" s="2">
        <v>6.2</v>
      </c>
      <c r="I4146" s="4">
        <f t="shared" si="136"/>
        <v>0</v>
      </c>
    </row>
    <row r="4147" spans="1:9" x14ac:dyDescent="0.3">
      <c r="A4147" s="2">
        <v>2014</v>
      </c>
      <c r="B4147" s="2" t="s">
        <v>33</v>
      </c>
      <c r="C4147" s="2">
        <v>8</v>
      </c>
      <c r="D4147" s="3">
        <v>0</v>
      </c>
      <c r="F4147" s="2">
        <f t="shared" si="135"/>
        <v>0</v>
      </c>
      <c r="G4147" s="2">
        <v>5.2</v>
      </c>
      <c r="I4147" s="4">
        <f t="shared" si="136"/>
        <v>0</v>
      </c>
    </row>
    <row r="4148" spans="1:9" x14ac:dyDescent="0.3">
      <c r="A4148" s="2">
        <v>2014</v>
      </c>
      <c r="B4148" s="2" t="s">
        <v>33</v>
      </c>
      <c r="C4148" s="2">
        <v>9</v>
      </c>
      <c r="D4148" s="3">
        <v>0</v>
      </c>
      <c r="F4148" s="2">
        <f t="shared" si="135"/>
        <v>0</v>
      </c>
      <c r="G4148" s="2">
        <v>8</v>
      </c>
      <c r="I4148" s="4">
        <f t="shared" si="136"/>
        <v>0</v>
      </c>
    </row>
    <row r="4149" spans="1:9" x14ac:dyDescent="0.3">
      <c r="A4149" s="2">
        <v>2014</v>
      </c>
      <c r="B4149" s="2" t="s">
        <v>33</v>
      </c>
      <c r="C4149" s="2">
        <v>10</v>
      </c>
      <c r="D4149" s="3">
        <v>0</v>
      </c>
      <c r="F4149" s="2">
        <f t="shared" si="135"/>
        <v>0</v>
      </c>
      <c r="G4149" s="2">
        <v>9.5</v>
      </c>
      <c r="I4149" s="4">
        <f t="shared" si="136"/>
        <v>0</v>
      </c>
    </row>
    <row r="4150" spans="1:9" x14ac:dyDescent="0.3">
      <c r="A4150" s="2">
        <v>2014</v>
      </c>
      <c r="B4150" s="2" t="s">
        <v>33</v>
      </c>
      <c r="C4150" s="2">
        <v>11</v>
      </c>
      <c r="D4150" s="3">
        <v>0</v>
      </c>
      <c r="F4150" s="2">
        <f t="shared" ref="F4150:F4213" si="137">D4150/414.91</f>
        <v>0</v>
      </c>
      <c r="G4150" s="2">
        <v>7</v>
      </c>
      <c r="I4150" s="4">
        <f t="shared" ref="I4150:I4213" si="138">F4150*$W$28</f>
        <v>0</v>
      </c>
    </row>
    <row r="4151" spans="1:9" x14ac:dyDescent="0.3">
      <c r="A4151" s="2">
        <v>2014</v>
      </c>
      <c r="B4151" s="2" t="s">
        <v>33</v>
      </c>
      <c r="C4151" s="2">
        <v>12</v>
      </c>
      <c r="D4151" s="3">
        <v>0</v>
      </c>
      <c r="F4151" s="2">
        <f t="shared" si="137"/>
        <v>0</v>
      </c>
      <c r="G4151" s="2">
        <v>6</v>
      </c>
      <c r="I4151" s="4">
        <f t="shared" si="138"/>
        <v>0</v>
      </c>
    </row>
    <row r="4152" spans="1:9" x14ac:dyDescent="0.3">
      <c r="A4152" s="2">
        <v>2014</v>
      </c>
      <c r="B4152" s="2" t="s">
        <v>33</v>
      </c>
      <c r="C4152" s="2">
        <v>13</v>
      </c>
      <c r="D4152" s="3">
        <v>0</v>
      </c>
      <c r="F4152" s="2">
        <f t="shared" si="137"/>
        <v>0</v>
      </c>
      <c r="G4152" s="2">
        <v>5.4</v>
      </c>
      <c r="I4152" s="4">
        <f t="shared" si="138"/>
        <v>0</v>
      </c>
    </row>
    <row r="4153" spans="1:9" x14ac:dyDescent="0.3">
      <c r="A4153" s="2">
        <v>2014</v>
      </c>
      <c r="B4153" s="2" t="s">
        <v>33</v>
      </c>
      <c r="C4153" s="2">
        <v>14</v>
      </c>
      <c r="D4153" s="3">
        <v>0</v>
      </c>
      <c r="F4153" s="2">
        <f t="shared" si="137"/>
        <v>0</v>
      </c>
      <c r="G4153" s="2">
        <v>9.3000000000000007</v>
      </c>
      <c r="I4153" s="4">
        <f t="shared" si="138"/>
        <v>0</v>
      </c>
    </row>
    <row r="4154" spans="1:9" x14ac:dyDescent="0.3">
      <c r="A4154" s="2">
        <v>2014</v>
      </c>
      <c r="B4154" s="2" t="s">
        <v>33</v>
      </c>
      <c r="C4154" s="2">
        <v>15</v>
      </c>
      <c r="D4154" s="3">
        <v>0</v>
      </c>
      <c r="F4154" s="2">
        <f t="shared" si="137"/>
        <v>0</v>
      </c>
      <c r="G4154" s="2">
        <v>7.6</v>
      </c>
      <c r="I4154" s="4">
        <f t="shared" si="138"/>
        <v>0</v>
      </c>
    </row>
    <row r="4155" spans="1:9" x14ac:dyDescent="0.3">
      <c r="A4155" s="2">
        <v>2014</v>
      </c>
      <c r="B4155" s="2" t="s">
        <v>33</v>
      </c>
      <c r="C4155" s="2">
        <v>16</v>
      </c>
      <c r="D4155" s="3">
        <v>0</v>
      </c>
      <c r="F4155" s="2">
        <f t="shared" si="137"/>
        <v>0</v>
      </c>
      <c r="G4155" s="2">
        <v>5.4</v>
      </c>
      <c r="I4155" s="4">
        <f t="shared" si="138"/>
        <v>0</v>
      </c>
    </row>
    <row r="4156" spans="1:9" x14ac:dyDescent="0.3">
      <c r="A4156" s="2">
        <v>2014</v>
      </c>
      <c r="B4156" s="2" t="s">
        <v>33</v>
      </c>
      <c r="C4156" s="2">
        <v>17</v>
      </c>
      <c r="D4156" s="3">
        <v>0</v>
      </c>
      <c r="F4156" s="2">
        <f t="shared" si="137"/>
        <v>0</v>
      </c>
      <c r="G4156" s="2">
        <v>5.7</v>
      </c>
      <c r="I4156" s="4">
        <f t="shared" si="138"/>
        <v>0</v>
      </c>
    </row>
    <row r="4157" spans="1:9" x14ac:dyDescent="0.3">
      <c r="A4157" s="2">
        <v>2014</v>
      </c>
      <c r="B4157" s="2" t="s">
        <v>33</v>
      </c>
      <c r="C4157" s="2">
        <v>18</v>
      </c>
      <c r="D4157" s="3">
        <v>0</v>
      </c>
      <c r="F4157" s="2">
        <f t="shared" si="137"/>
        <v>0</v>
      </c>
      <c r="G4157" s="2">
        <v>7.3</v>
      </c>
      <c r="I4157" s="4">
        <f t="shared" si="138"/>
        <v>0</v>
      </c>
    </row>
    <row r="4158" spans="1:9" x14ac:dyDescent="0.3">
      <c r="A4158" s="2">
        <v>2014</v>
      </c>
      <c r="B4158" s="2" t="s">
        <v>33</v>
      </c>
      <c r="C4158" s="2">
        <v>19</v>
      </c>
      <c r="D4158" s="3">
        <v>0</v>
      </c>
      <c r="F4158" s="2">
        <f t="shared" si="137"/>
        <v>0</v>
      </c>
      <c r="G4158" s="2">
        <v>5.9</v>
      </c>
      <c r="I4158" s="4">
        <f t="shared" si="138"/>
        <v>0</v>
      </c>
    </row>
    <row r="4159" spans="1:9" x14ac:dyDescent="0.3">
      <c r="A4159" s="2">
        <v>2014</v>
      </c>
      <c r="B4159" s="2" t="s">
        <v>33</v>
      </c>
      <c r="C4159" s="2">
        <v>20</v>
      </c>
      <c r="D4159" s="3">
        <v>0</v>
      </c>
      <c r="F4159" s="2">
        <f t="shared" si="137"/>
        <v>0</v>
      </c>
      <c r="G4159" s="2">
        <v>4.5</v>
      </c>
      <c r="I4159" s="4">
        <f t="shared" si="138"/>
        <v>0</v>
      </c>
    </row>
    <row r="4160" spans="1:9" x14ac:dyDescent="0.3">
      <c r="A4160" s="2">
        <v>2014</v>
      </c>
      <c r="B4160" s="2" t="s">
        <v>33</v>
      </c>
      <c r="C4160" s="2">
        <v>21</v>
      </c>
      <c r="D4160" s="3">
        <v>0</v>
      </c>
      <c r="F4160" s="2">
        <f t="shared" si="137"/>
        <v>0</v>
      </c>
      <c r="G4160" s="2">
        <v>3.2</v>
      </c>
      <c r="I4160" s="4">
        <f t="shared" si="138"/>
        <v>0</v>
      </c>
    </row>
    <row r="4161" spans="1:9" x14ac:dyDescent="0.3">
      <c r="A4161" s="2">
        <v>2014</v>
      </c>
      <c r="B4161" s="2" t="s">
        <v>33</v>
      </c>
      <c r="C4161" s="2">
        <v>22</v>
      </c>
      <c r="D4161" s="3">
        <v>0</v>
      </c>
      <c r="F4161" s="2">
        <f t="shared" si="137"/>
        <v>0</v>
      </c>
      <c r="G4161" s="2">
        <v>5.6</v>
      </c>
      <c r="I4161" s="4">
        <f t="shared" si="138"/>
        <v>0</v>
      </c>
    </row>
    <row r="4162" spans="1:9" x14ac:dyDescent="0.3">
      <c r="A4162" s="2">
        <v>2014</v>
      </c>
      <c r="B4162" s="2" t="s">
        <v>33</v>
      </c>
      <c r="C4162" s="2">
        <v>23</v>
      </c>
      <c r="D4162" s="3">
        <v>0</v>
      </c>
      <c r="F4162" s="2">
        <f t="shared" si="137"/>
        <v>0</v>
      </c>
      <c r="G4162" s="2">
        <v>5.7</v>
      </c>
      <c r="I4162" s="4">
        <f t="shared" si="138"/>
        <v>0</v>
      </c>
    </row>
    <row r="4163" spans="1:9" x14ac:dyDescent="0.3">
      <c r="A4163" s="2">
        <v>2014</v>
      </c>
      <c r="B4163" s="2" t="s">
        <v>33</v>
      </c>
      <c r="C4163" s="2">
        <v>24</v>
      </c>
      <c r="D4163" s="3">
        <v>0</v>
      </c>
      <c r="F4163" s="2">
        <f t="shared" si="137"/>
        <v>0</v>
      </c>
      <c r="G4163" s="2">
        <v>3.7</v>
      </c>
      <c r="I4163" s="4">
        <f t="shared" si="138"/>
        <v>0</v>
      </c>
    </row>
    <row r="4164" spans="1:9" x14ac:dyDescent="0.3">
      <c r="A4164" s="2">
        <v>2014</v>
      </c>
      <c r="B4164" s="2" t="s">
        <v>33</v>
      </c>
      <c r="C4164" s="2">
        <v>25</v>
      </c>
      <c r="D4164" s="3">
        <v>0</v>
      </c>
      <c r="F4164" s="2">
        <f t="shared" si="137"/>
        <v>0</v>
      </c>
      <c r="G4164" s="2">
        <v>8.1</v>
      </c>
      <c r="I4164" s="4">
        <f t="shared" si="138"/>
        <v>0</v>
      </c>
    </row>
    <row r="4165" spans="1:9" x14ac:dyDescent="0.3">
      <c r="A4165" s="2">
        <v>2014</v>
      </c>
      <c r="B4165" s="2" t="s">
        <v>33</v>
      </c>
      <c r="C4165" s="2">
        <v>26</v>
      </c>
      <c r="D4165" s="3">
        <v>0</v>
      </c>
      <c r="F4165" s="2">
        <f t="shared" si="137"/>
        <v>0</v>
      </c>
      <c r="G4165" s="2">
        <v>6.9</v>
      </c>
      <c r="I4165" s="4">
        <f t="shared" si="138"/>
        <v>0</v>
      </c>
    </row>
    <row r="4166" spans="1:9" x14ac:dyDescent="0.3">
      <c r="A4166" s="2">
        <v>2014</v>
      </c>
      <c r="B4166" s="2" t="s">
        <v>33</v>
      </c>
      <c r="C4166" s="2">
        <v>27</v>
      </c>
      <c r="D4166" s="3">
        <v>0</v>
      </c>
      <c r="F4166" s="2">
        <f t="shared" si="137"/>
        <v>0</v>
      </c>
      <c r="G4166" s="2">
        <v>2.7</v>
      </c>
      <c r="I4166" s="4">
        <f t="shared" si="138"/>
        <v>0</v>
      </c>
    </row>
    <row r="4167" spans="1:9" x14ac:dyDescent="0.3">
      <c r="A4167" s="2">
        <v>2014</v>
      </c>
      <c r="B4167" s="2" t="s">
        <v>33</v>
      </c>
      <c r="C4167" s="2">
        <v>28</v>
      </c>
      <c r="D4167" s="3">
        <v>0</v>
      </c>
      <c r="F4167" s="2">
        <f t="shared" si="137"/>
        <v>0</v>
      </c>
      <c r="G4167" s="2">
        <v>5.9</v>
      </c>
      <c r="I4167" s="4">
        <f t="shared" si="138"/>
        <v>0</v>
      </c>
    </row>
    <row r="4168" spans="1:9" x14ac:dyDescent="0.3">
      <c r="A4168" s="2">
        <v>2014</v>
      </c>
      <c r="B4168" s="2" t="s">
        <v>33</v>
      </c>
      <c r="C4168" s="2">
        <v>29</v>
      </c>
      <c r="D4168" s="3">
        <v>0</v>
      </c>
      <c r="F4168" s="2">
        <f t="shared" si="137"/>
        <v>0</v>
      </c>
      <c r="G4168" s="2">
        <v>6.3</v>
      </c>
      <c r="I4168" s="4">
        <f t="shared" si="138"/>
        <v>0</v>
      </c>
    </row>
    <row r="4169" spans="1:9" x14ac:dyDescent="0.3">
      <c r="A4169" s="2">
        <v>2014</v>
      </c>
      <c r="B4169" s="2" t="s">
        <v>33</v>
      </c>
      <c r="C4169" s="2">
        <v>30</v>
      </c>
      <c r="D4169" s="3">
        <v>0</v>
      </c>
      <c r="F4169" s="2">
        <f t="shared" si="137"/>
        <v>0</v>
      </c>
      <c r="G4169" s="2">
        <v>5.4</v>
      </c>
      <c r="I4169" s="4">
        <f t="shared" si="138"/>
        <v>0</v>
      </c>
    </row>
    <row r="4170" spans="1:9" x14ac:dyDescent="0.3">
      <c r="A4170" s="2">
        <v>2014</v>
      </c>
      <c r="B4170" s="2" t="s">
        <v>33</v>
      </c>
      <c r="C4170" s="2">
        <v>31</v>
      </c>
      <c r="D4170" s="3">
        <v>0</v>
      </c>
      <c r="F4170" s="2">
        <f t="shared" si="137"/>
        <v>0</v>
      </c>
      <c r="G4170" s="2">
        <v>4.3</v>
      </c>
      <c r="I4170" s="4">
        <f t="shared" si="138"/>
        <v>0</v>
      </c>
    </row>
    <row r="4171" spans="1:9" x14ac:dyDescent="0.3">
      <c r="A4171" s="2">
        <v>2014</v>
      </c>
      <c r="B4171" s="2" t="s">
        <v>34</v>
      </c>
      <c r="C4171" s="2">
        <v>1</v>
      </c>
      <c r="D4171" s="3">
        <v>0</v>
      </c>
      <c r="F4171" s="2">
        <f t="shared" si="137"/>
        <v>0</v>
      </c>
      <c r="G4171" s="2">
        <v>6.2</v>
      </c>
      <c r="I4171" s="4">
        <f t="shared" si="138"/>
        <v>0</v>
      </c>
    </row>
    <row r="4172" spans="1:9" x14ac:dyDescent="0.3">
      <c r="A4172" s="2">
        <v>2014</v>
      </c>
      <c r="B4172" s="2" t="s">
        <v>34</v>
      </c>
      <c r="C4172" s="2">
        <v>2</v>
      </c>
      <c r="D4172" s="3">
        <v>0</v>
      </c>
      <c r="F4172" s="2">
        <f t="shared" si="137"/>
        <v>0</v>
      </c>
      <c r="G4172" s="2">
        <v>7.2</v>
      </c>
      <c r="I4172" s="4">
        <f t="shared" si="138"/>
        <v>0</v>
      </c>
    </row>
    <row r="4173" spans="1:9" x14ac:dyDescent="0.3">
      <c r="A4173" s="2">
        <v>2014</v>
      </c>
      <c r="B4173" s="2" t="s">
        <v>34</v>
      </c>
      <c r="C4173" s="2">
        <v>3</v>
      </c>
      <c r="D4173" s="3">
        <v>0</v>
      </c>
      <c r="F4173" s="2">
        <f t="shared" si="137"/>
        <v>0</v>
      </c>
      <c r="G4173" s="2">
        <v>9.6</v>
      </c>
      <c r="I4173" s="4">
        <f t="shared" si="138"/>
        <v>0</v>
      </c>
    </row>
    <row r="4174" spans="1:9" x14ac:dyDescent="0.3">
      <c r="A4174" s="2">
        <v>2014</v>
      </c>
      <c r="B4174" s="2" t="s">
        <v>34</v>
      </c>
      <c r="C4174" s="2">
        <v>4</v>
      </c>
      <c r="D4174" s="3">
        <v>0</v>
      </c>
      <c r="F4174" s="2">
        <f t="shared" si="137"/>
        <v>0</v>
      </c>
      <c r="G4174" s="2">
        <v>9.4</v>
      </c>
      <c r="I4174" s="4">
        <f t="shared" si="138"/>
        <v>0</v>
      </c>
    </row>
    <row r="4175" spans="1:9" x14ac:dyDescent="0.3">
      <c r="A4175" s="2">
        <v>2014</v>
      </c>
      <c r="B4175" s="2" t="s">
        <v>34</v>
      </c>
      <c r="C4175" s="2">
        <v>5</v>
      </c>
      <c r="D4175" s="3">
        <v>0</v>
      </c>
      <c r="F4175" s="2">
        <f t="shared" si="137"/>
        <v>0</v>
      </c>
      <c r="G4175" s="2">
        <v>7.7</v>
      </c>
      <c r="I4175" s="4">
        <f t="shared" si="138"/>
        <v>0</v>
      </c>
    </row>
    <row r="4176" spans="1:9" x14ac:dyDescent="0.3">
      <c r="A4176" s="2">
        <v>2014</v>
      </c>
      <c r="B4176" s="2" t="s">
        <v>34</v>
      </c>
      <c r="C4176" s="2">
        <v>6</v>
      </c>
      <c r="D4176" s="3">
        <v>0</v>
      </c>
      <c r="F4176" s="2">
        <f t="shared" si="137"/>
        <v>0</v>
      </c>
      <c r="G4176" s="2">
        <v>9.1999999999999993</v>
      </c>
      <c r="I4176" s="4">
        <f t="shared" si="138"/>
        <v>0</v>
      </c>
    </row>
    <row r="4177" spans="1:9" x14ac:dyDescent="0.3">
      <c r="A4177" s="2">
        <v>2014</v>
      </c>
      <c r="B4177" s="2" t="s">
        <v>34</v>
      </c>
      <c r="C4177" s="2">
        <v>7</v>
      </c>
      <c r="D4177" s="3">
        <v>0</v>
      </c>
      <c r="F4177" s="2">
        <f t="shared" si="137"/>
        <v>0</v>
      </c>
      <c r="G4177" s="2">
        <v>9.4</v>
      </c>
      <c r="I4177" s="4">
        <f t="shared" si="138"/>
        <v>0</v>
      </c>
    </row>
    <row r="4178" spans="1:9" x14ac:dyDescent="0.3">
      <c r="A4178" s="2">
        <v>2014</v>
      </c>
      <c r="B4178" s="2" t="s">
        <v>34</v>
      </c>
      <c r="C4178" s="2">
        <v>8</v>
      </c>
      <c r="D4178" s="3">
        <v>0</v>
      </c>
      <c r="F4178" s="2">
        <f t="shared" si="137"/>
        <v>0</v>
      </c>
      <c r="G4178" s="2">
        <v>5.4</v>
      </c>
      <c r="I4178" s="4">
        <f t="shared" si="138"/>
        <v>0</v>
      </c>
    </row>
    <row r="4179" spans="1:9" x14ac:dyDescent="0.3">
      <c r="A4179" s="2">
        <v>2014</v>
      </c>
      <c r="B4179" s="2" t="s">
        <v>34</v>
      </c>
      <c r="C4179" s="2">
        <v>9</v>
      </c>
      <c r="D4179" s="3">
        <v>0</v>
      </c>
      <c r="F4179" s="2">
        <f t="shared" si="137"/>
        <v>0</v>
      </c>
      <c r="G4179" s="2">
        <v>9.5</v>
      </c>
      <c r="I4179" s="4">
        <f t="shared" si="138"/>
        <v>0</v>
      </c>
    </row>
    <row r="4180" spans="1:9" x14ac:dyDescent="0.3">
      <c r="A4180" s="2">
        <v>2014</v>
      </c>
      <c r="B4180" s="2" t="s">
        <v>34</v>
      </c>
      <c r="C4180" s="2">
        <v>10</v>
      </c>
      <c r="D4180" s="3">
        <v>0</v>
      </c>
      <c r="F4180" s="2">
        <f t="shared" si="137"/>
        <v>0</v>
      </c>
      <c r="G4180" s="2">
        <v>7.7</v>
      </c>
      <c r="I4180" s="4">
        <f t="shared" si="138"/>
        <v>0</v>
      </c>
    </row>
    <row r="4181" spans="1:9" x14ac:dyDescent="0.3">
      <c r="A4181" s="2">
        <v>2014</v>
      </c>
      <c r="B4181" s="2" t="s">
        <v>34</v>
      </c>
      <c r="C4181" s="2">
        <v>11</v>
      </c>
      <c r="D4181" s="3">
        <v>0</v>
      </c>
      <c r="F4181" s="2">
        <f t="shared" si="137"/>
        <v>0</v>
      </c>
      <c r="G4181" s="2">
        <v>11.2</v>
      </c>
      <c r="I4181" s="4">
        <f t="shared" si="138"/>
        <v>0</v>
      </c>
    </row>
    <row r="4182" spans="1:9" x14ac:dyDescent="0.3">
      <c r="A4182" s="2">
        <v>2014</v>
      </c>
      <c r="B4182" s="2" t="s">
        <v>34</v>
      </c>
      <c r="C4182" s="2">
        <v>12</v>
      </c>
      <c r="D4182" s="3">
        <v>0</v>
      </c>
      <c r="F4182" s="2">
        <f t="shared" si="137"/>
        <v>0</v>
      </c>
      <c r="G4182" s="2">
        <v>12.6</v>
      </c>
      <c r="I4182" s="4">
        <f t="shared" si="138"/>
        <v>0</v>
      </c>
    </row>
    <row r="4183" spans="1:9" x14ac:dyDescent="0.3">
      <c r="A4183" s="2">
        <v>2014</v>
      </c>
      <c r="B4183" s="2" t="s">
        <v>34</v>
      </c>
      <c r="C4183" s="2">
        <v>13</v>
      </c>
      <c r="D4183" s="3">
        <v>0</v>
      </c>
      <c r="F4183" s="2">
        <f t="shared" si="137"/>
        <v>0</v>
      </c>
      <c r="G4183" s="2">
        <v>9.8000000000000007</v>
      </c>
      <c r="I4183" s="4">
        <f t="shared" si="138"/>
        <v>0</v>
      </c>
    </row>
    <row r="4184" spans="1:9" x14ac:dyDescent="0.3">
      <c r="A4184" s="2">
        <v>2014</v>
      </c>
      <c r="B4184" s="2" t="s">
        <v>34</v>
      </c>
      <c r="C4184" s="2">
        <v>14</v>
      </c>
      <c r="D4184" s="3">
        <v>0</v>
      </c>
      <c r="F4184" s="2">
        <f t="shared" si="137"/>
        <v>0</v>
      </c>
      <c r="G4184" s="2">
        <v>9.8000000000000007</v>
      </c>
      <c r="I4184" s="4">
        <f t="shared" si="138"/>
        <v>0</v>
      </c>
    </row>
    <row r="4185" spans="1:9" x14ac:dyDescent="0.3">
      <c r="A4185" s="2">
        <v>2014</v>
      </c>
      <c r="B4185" s="2" t="s">
        <v>34</v>
      </c>
      <c r="C4185" s="2">
        <v>15</v>
      </c>
      <c r="D4185" s="3">
        <v>0</v>
      </c>
      <c r="F4185" s="2">
        <f t="shared" si="137"/>
        <v>0</v>
      </c>
      <c r="G4185" s="2">
        <v>9.6999999999999993</v>
      </c>
      <c r="I4185" s="4">
        <f t="shared" si="138"/>
        <v>0</v>
      </c>
    </row>
    <row r="4186" spans="1:9" x14ac:dyDescent="0.3">
      <c r="A4186" s="2">
        <v>2014</v>
      </c>
      <c r="B4186" s="2" t="s">
        <v>34</v>
      </c>
      <c r="C4186" s="2">
        <v>16</v>
      </c>
      <c r="D4186" s="3">
        <v>0</v>
      </c>
      <c r="F4186" s="2">
        <f t="shared" si="137"/>
        <v>0</v>
      </c>
      <c r="G4186" s="2">
        <v>8.6</v>
      </c>
      <c r="I4186" s="4">
        <f t="shared" si="138"/>
        <v>0</v>
      </c>
    </row>
    <row r="4187" spans="1:9" x14ac:dyDescent="0.3">
      <c r="A4187" s="2">
        <v>2014</v>
      </c>
      <c r="B4187" s="2" t="s">
        <v>34</v>
      </c>
      <c r="C4187" s="2">
        <v>17</v>
      </c>
      <c r="D4187" s="3">
        <v>0</v>
      </c>
      <c r="F4187" s="2">
        <f t="shared" si="137"/>
        <v>0</v>
      </c>
      <c r="G4187" s="2">
        <v>8.1</v>
      </c>
      <c r="I4187" s="4">
        <f t="shared" si="138"/>
        <v>0</v>
      </c>
    </row>
    <row r="4188" spans="1:9" x14ac:dyDescent="0.3">
      <c r="A4188" s="2">
        <v>2014</v>
      </c>
      <c r="B4188" s="2" t="s">
        <v>34</v>
      </c>
      <c r="C4188" s="2">
        <v>18</v>
      </c>
      <c r="D4188" s="3">
        <v>0</v>
      </c>
      <c r="F4188" s="2">
        <f t="shared" si="137"/>
        <v>0</v>
      </c>
      <c r="G4188" s="2">
        <v>6.8</v>
      </c>
      <c r="I4188" s="4">
        <f t="shared" si="138"/>
        <v>0</v>
      </c>
    </row>
    <row r="4189" spans="1:9" x14ac:dyDescent="0.3">
      <c r="A4189" s="2">
        <v>2014</v>
      </c>
      <c r="B4189" s="2" t="s">
        <v>34</v>
      </c>
      <c r="C4189" s="2">
        <v>19</v>
      </c>
      <c r="D4189" s="3">
        <v>0</v>
      </c>
      <c r="F4189" s="2">
        <f t="shared" si="137"/>
        <v>0</v>
      </c>
      <c r="G4189" s="2">
        <v>7.4</v>
      </c>
      <c r="I4189" s="4">
        <f t="shared" si="138"/>
        <v>0</v>
      </c>
    </row>
    <row r="4190" spans="1:9" x14ac:dyDescent="0.3">
      <c r="A4190" s="2">
        <v>2014</v>
      </c>
      <c r="B4190" s="2" t="s">
        <v>34</v>
      </c>
      <c r="C4190" s="2">
        <v>20</v>
      </c>
      <c r="D4190" s="3">
        <v>0</v>
      </c>
      <c r="F4190" s="2">
        <f t="shared" si="137"/>
        <v>0</v>
      </c>
      <c r="G4190" s="2">
        <v>7.1</v>
      </c>
      <c r="I4190" s="4">
        <f t="shared" si="138"/>
        <v>0</v>
      </c>
    </row>
    <row r="4191" spans="1:9" x14ac:dyDescent="0.3">
      <c r="A4191" s="2">
        <v>2014</v>
      </c>
      <c r="B4191" s="2" t="s">
        <v>34</v>
      </c>
      <c r="C4191" s="2">
        <v>21</v>
      </c>
      <c r="D4191" s="3">
        <v>0</v>
      </c>
      <c r="F4191" s="2">
        <f t="shared" si="137"/>
        <v>0</v>
      </c>
      <c r="G4191" s="2">
        <v>6.8</v>
      </c>
      <c r="I4191" s="4">
        <f t="shared" si="138"/>
        <v>0</v>
      </c>
    </row>
    <row r="4192" spans="1:9" x14ac:dyDescent="0.3">
      <c r="A4192" s="2">
        <v>2014</v>
      </c>
      <c r="B4192" s="2" t="s">
        <v>34</v>
      </c>
      <c r="C4192" s="2">
        <v>22</v>
      </c>
      <c r="D4192" s="3">
        <v>0</v>
      </c>
      <c r="F4192" s="2">
        <f t="shared" si="137"/>
        <v>0</v>
      </c>
      <c r="G4192" s="2">
        <v>8.6999999999999993</v>
      </c>
      <c r="I4192" s="4">
        <f t="shared" si="138"/>
        <v>0</v>
      </c>
    </row>
    <row r="4193" spans="1:9" x14ac:dyDescent="0.3">
      <c r="A4193" s="2">
        <v>2014</v>
      </c>
      <c r="B4193" s="2" t="s">
        <v>34</v>
      </c>
      <c r="C4193" s="2">
        <v>23</v>
      </c>
      <c r="D4193" s="3">
        <v>0</v>
      </c>
      <c r="F4193" s="2">
        <f t="shared" si="137"/>
        <v>0</v>
      </c>
      <c r="G4193" s="2">
        <v>12.5</v>
      </c>
      <c r="I4193" s="4">
        <f t="shared" si="138"/>
        <v>0</v>
      </c>
    </row>
    <row r="4194" spans="1:9" x14ac:dyDescent="0.3">
      <c r="A4194" s="2">
        <v>2014</v>
      </c>
      <c r="B4194" s="2" t="s">
        <v>34</v>
      </c>
      <c r="C4194" s="2">
        <v>24</v>
      </c>
      <c r="D4194" s="3">
        <v>0</v>
      </c>
      <c r="F4194" s="2">
        <f t="shared" si="137"/>
        <v>0</v>
      </c>
      <c r="G4194" s="2">
        <v>8.6999999999999993</v>
      </c>
      <c r="I4194" s="4">
        <f t="shared" si="138"/>
        <v>0</v>
      </c>
    </row>
    <row r="4195" spans="1:9" x14ac:dyDescent="0.3">
      <c r="A4195" s="2">
        <v>2014</v>
      </c>
      <c r="B4195" s="2" t="s">
        <v>34</v>
      </c>
      <c r="C4195" s="2">
        <v>25</v>
      </c>
      <c r="D4195" s="3">
        <v>0</v>
      </c>
      <c r="F4195" s="2">
        <f t="shared" si="137"/>
        <v>0</v>
      </c>
      <c r="G4195" s="2">
        <v>6.8</v>
      </c>
      <c r="I4195" s="4">
        <f t="shared" si="138"/>
        <v>0</v>
      </c>
    </row>
    <row r="4196" spans="1:9" x14ac:dyDescent="0.3">
      <c r="A4196" s="2">
        <v>2014</v>
      </c>
      <c r="B4196" s="2" t="s">
        <v>34</v>
      </c>
      <c r="C4196" s="2">
        <v>26</v>
      </c>
      <c r="D4196" s="3">
        <v>0</v>
      </c>
      <c r="F4196" s="2">
        <f t="shared" si="137"/>
        <v>0</v>
      </c>
      <c r="G4196" s="2">
        <v>9.8000000000000007</v>
      </c>
      <c r="I4196" s="4">
        <f t="shared" si="138"/>
        <v>0</v>
      </c>
    </row>
    <row r="4197" spans="1:9" x14ac:dyDescent="0.3">
      <c r="A4197" s="2">
        <v>2014</v>
      </c>
      <c r="B4197" s="2" t="s">
        <v>34</v>
      </c>
      <c r="C4197" s="2">
        <v>27</v>
      </c>
      <c r="D4197" s="3">
        <v>0</v>
      </c>
      <c r="F4197" s="2">
        <f t="shared" si="137"/>
        <v>0</v>
      </c>
      <c r="G4197" s="2">
        <v>9</v>
      </c>
      <c r="I4197" s="4">
        <f t="shared" si="138"/>
        <v>0</v>
      </c>
    </row>
    <row r="4198" spans="1:9" x14ac:dyDescent="0.3">
      <c r="A4198" s="2">
        <v>2014</v>
      </c>
      <c r="B4198" s="2" t="s">
        <v>34</v>
      </c>
      <c r="C4198" s="2">
        <v>28</v>
      </c>
      <c r="D4198" s="3">
        <v>0</v>
      </c>
      <c r="F4198" s="2">
        <f t="shared" si="137"/>
        <v>0</v>
      </c>
      <c r="G4198" s="2">
        <v>5.2</v>
      </c>
      <c r="I4198" s="4">
        <f t="shared" si="138"/>
        <v>0</v>
      </c>
    </row>
    <row r="4199" spans="1:9" x14ac:dyDescent="0.3">
      <c r="A4199" s="2">
        <v>2014</v>
      </c>
      <c r="B4199" s="2" t="s">
        <v>34</v>
      </c>
      <c r="C4199" s="2">
        <v>29</v>
      </c>
      <c r="D4199" s="3">
        <v>0</v>
      </c>
      <c r="F4199" s="2">
        <f t="shared" si="137"/>
        <v>0</v>
      </c>
      <c r="G4199" s="2">
        <v>6.6</v>
      </c>
      <c r="I4199" s="4">
        <f t="shared" si="138"/>
        <v>0</v>
      </c>
    </row>
    <row r="4200" spans="1:9" x14ac:dyDescent="0.3">
      <c r="A4200" s="2">
        <v>2014</v>
      </c>
      <c r="B4200" s="2" t="s">
        <v>34</v>
      </c>
      <c r="C4200" s="2">
        <v>30</v>
      </c>
      <c r="D4200" s="3">
        <v>0</v>
      </c>
      <c r="F4200" s="2">
        <f t="shared" si="137"/>
        <v>0</v>
      </c>
      <c r="G4200" s="2">
        <v>7.7</v>
      </c>
      <c r="I4200" s="4">
        <f t="shared" si="138"/>
        <v>0</v>
      </c>
    </row>
    <row r="4201" spans="1:9" x14ac:dyDescent="0.3">
      <c r="A4201" s="2">
        <v>2014</v>
      </c>
      <c r="B4201" s="2" t="s">
        <v>35</v>
      </c>
      <c r="C4201" s="2">
        <v>1</v>
      </c>
      <c r="D4201" s="3">
        <v>0</v>
      </c>
      <c r="F4201" s="2">
        <f t="shared" si="137"/>
        <v>0</v>
      </c>
      <c r="G4201" s="2">
        <v>7.3</v>
      </c>
      <c r="I4201" s="4">
        <f t="shared" si="138"/>
        <v>0</v>
      </c>
    </row>
    <row r="4202" spans="1:9" x14ac:dyDescent="0.3">
      <c r="A4202" s="2">
        <v>2014</v>
      </c>
      <c r="B4202" s="2" t="s">
        <v>35</v>
      </c>
      <c r="C4202" s="2">
        <v>2</v>
      </c>
      <c r="D4202" s="3">
        <v>0</v>
      </c>
      <c r="F4202" s="2">
        <f t="shared" si="137"/>
        <v>0</v>
      </c>
      <c r="G4202" s="2">
        <v>7.4</v>
      </c>
      <c r="I4202" s="4">
        <f t="shared" si="138"/>
        <v>0</v>
      </c>
    </row>
    <row r="4203" spans="1:9" x14ac:dyDescent="0.3">
      <c r="A4203" s="2">
        <v>2014</v>
      </c>
      <c r="B4203" s="2" t="s">
        <v>35</v>
      </c>
      <c r="C4203" s="2">
        <v>3</v>
      </c>
      <c r="D4203" s="3">
        <v>0</v>
      </c>
      <c r="F4203" s="2">
        <f t="shared" si="137"/>
        <v>0</v>
      </c>
      <c r="G4203" s="2">
        <v>4.5999999999999996</v>
      </c>
      <c r="I4203" s="4">
        <f t="shared" si="138"/>
        <v>0</v>
      </c>
    </row>
    <row r="4204" spans="1:9" x14ac:dyDescent="0.3">
      <c r="A4204" s="2">
        <v>2014</v>
      </c>
      <c r="B4204" s="2" t="s">
        <v>35</v>
      </c>
      <c r="C4204" s="2">
        <v>4</v>
      </c>
      <c r="D4204" s="3">
        <v>0</v>
      </c>
      <c r="F4204" s="2">
        <f t="shared" si="137"/>
        <v>0</v>
      </c>
      <c r="G4204" s="2">
        <v>5.2</v>
      </c>
      <c r="I4204" s="4">
        <f t="shared" si="138"/>
        <v>0</v>
      </c>
    </row>
    <row r="4205" spans="1:9" x14ac:dyDescent="0.3">
      <c r="A4205" s="2">
        <v>2014</v>
      </c>
      <c r="B4205" s="2" t="s">
        <v>35</v>
      </c>
      <c r="C4205" s="2">
        <v>5</v>
      </c>
      <c r="D4205" s="3">
        <v>0</v>
      </c>
      <c r="F4205" s="2">
        <f t="shared" si="137"/>
        <v>0</v>
      </c>
      <c r="G4205" s="2">
        <v>6</v>
      </c>
      <c r="I4205" s="4">
        <f t="shared" si="138"/>
        <v>0</v>
      </c>
    </row>
    <row r="4206" spans="1:9" x14ac:dyDescent="0.3">
      <c r="A4206" s="2">
        <v>2014</v>
      </c>
      <c r="B4206" s="2" t="s">
        <v>35</v>
      </c>
      <c r="C4206" s="2">
        <v>6</v>
      </c>
      <c r="D4206" s="3">
        <v>0</v>
      </c>
      <c r="F4206" s="2">
        <f t="shared" si="137"/>
        <v>0</v>
      </c>
      <c r="G4206" s="2">
        <v>6.2</v>
      </c>
      <c r="I4206" s="4">
        <f t="shared" si="138"/>
        <v>0</v>
      </c>
    </row>
    <row r="4207" spans="1:9" x14ac:dyDescent="0.3">
      <c r="A4207" s="2">
        <v>2014</v>
      </c>
      <c r="B4207" s="2" t="s">
        <v>35</v>
      </c>
      <c r="C4207" s="2">
        <v>7</v>
      </c>
      <c r="D4207" s="3">
        <v>0</v>
      </c>
      <c r="F4207" s="2">
        <f t="shared" si="137"/>
        <v>0</v>
      </c>
      <c r="G4207" s="2">
        <v>6.4</v>
      </c>
      <c r="I4207" s="4">
        <f t="shared" si="138"/>
        <v>0</v>
      </c>
    </row>
    <row r="4208" spans="1:9" x14ac:dyDescent="0.3">
      <c r="A4208" s="2">
        <v>2014</v>
      </c>
      <c r="B4208" s="2" t="s">
        <v>35</v>
      </c>
      <c r="C4208" s="2">
        <v>8</v>
      </c>
      <c r="D4208" s="3">
        <v>0</v>
      </c>
      <c r="F4208" s="2">
        <f t="shared" si="137"/>
        <v>0</v>
      </c>
      <c r="G4208" s="2">
        <v>9.1999999999999993</v>
      </c>
      <c r="I4208" s="4">
        <f t="shared" si="138"/>
        <v>0</v>
      </c>
    </row>
    <row r="4209" spans="1:9" x14ac:dyDescent="0.3">
      <c r="A4209" s="2">
        <v>2014</v>
      </c>
      <c r="B4209" s="2" t="s">
        <v>35</v>
      </c>
      <c r="C4209" s="2">
        <v>9</v>
      </c>
      <c r="D4209" s="3">
        <v>0</v>
      </c>
      <c r="F4209" s="2">
        <f t="shared" si="137"/>
        <v>0</v>
      </c>
      <c r="G4209" s="2">
        <v>10.7</v>
      </c>
      <c r="I4209" s="4">
        <f t="shared" si="138"/>
        <v>0</v>
      </c>
    </row>
    <row r="4210" spans="1:9" x14ac:dyDescent="0.3">
      <c r="A4210" s="2">
        <v>2014</v>
      </c>
      <c r="B4210" s="2" t="s">
        <v>35</v>
      </c>
      <c r="C4210" s="2">
        <v>10</v>
      </c>
      <c r="D4210" s="3">
        <v>0</v>
      </c>
      <c r="F4210" s="2">
        <f t="shared" si="137"/>
        <v>0</v>
      </c>
      <c r="G4210" s="2">
        <v>10.4</v>
      </c>
      <c r="I4210" s="4">
        <f t="shared" si="138"/>
        <v>0</v>
      </c>
    </row>
    <row r="4211" spans="1:9" x14ac:dyDescent="0.3">
      <c r="A4211" s="2">
        <v>2014</v>
      </c>
      <c r="B4211" s="2" t="s">
        <v>35</v>
      </c>
      <c r="C4211" s="2">
        <v>11</v>
      </c>
      <c r="D4211" s="3">
        <v>0</v>
      </c>
      <c r="F4211" s="2">
        <f t="shared" si="137"/>
        <v>0</v>
      </c>
      <c r="G4211" s="2">
        <v>6.4</v>
      </c>
      <c r="I4211" s="4">
        <f t="shared" si="138"/>
        <v>0</v>
      </c>
    </row>
    <row r="4212" spans="1:9" x14ac:dyDescent="0.3">
      <c r="A4212" s="2">
        <v>2014</v>
      </c>
      <c r="B4212" s="2" t="s">
        <v>35</v>
      </c>
      <c r="C4212" s="2">
        <v>12</v>
      </c>
      <c r="D4212" s="3">
        <v>0</v>
      </c>
      <c r="F4212" s="2">
        <f t="shared" si="137"/>
        <v>0</v>
      </c>
      <c r="G4212" s="2">
        <v>5.4</v>
      </c>
      <c r="I4212" s="4">
        <f t="shared" si="138"/>
        <v>0</v>
      </c>
    </row>
    <row r="4213" spans="1:9" x14ac:dyDescent="0.3">
      <c r="A4213" s="2">
        <v>2014</v>
      </c>
      <c r="B4213" s="2" t="s">
        <v>35</v>
      </c>
      <c r="C4213" s="2">
        <v>13</v>
      </c>
      <c r="D4213" s="3">
        <v>0</v>
      </c>
      <c r="F4213" s="2">
        <f t="shared" si="137"/>
        <v>0</v>
      </c>
      <c r="G4213" s="2">
        <v>9.3000000000000007</v>
      </c>
      <c r="I4213" s="4">
        <f t="shared" si="138"/>
        <v>0</v>
      </c>
    </row>
    <row r="4214" spans="1:9" x14ac:dyDescent="0.3">
      <c r="A4214" s="2">
        <v>2014</v>
      </c>
      <c r="B4214" s="2" t="s">
        <v>35</v>
      </c>
      <c r="C4214" s="2">
        <v>14</v>
      </c>
      <c r="D4214" s="3">
        <v>0</v>
      </c>
      <c r="F4214" s="2">
        <f t="shared" ref="F4214:F4277" si="139">D4214/414.91</f>
        <v>0</v>
      </c>
      <c r="G4214" s="2">
        <v>11.6</v>
      </c>
      <c r="I4214" s="4">
        <f t="shared" ref="I4214:I4277" si="140">F4214*$W$28</f>
        <v>0</v>
      </c>
    </row>
    <row r="4215" spans="1:9" x14ac:dyDescent="0.3">
      <c r="A4215" s="2">
        <v>2014</v>
      </c>
      <c r="B4215" s="2" t="s">
        <v>35</v>
      </c>
      <c r="C4215" s="2">
        <v>15</v>
      </c>
      <c r="D4215" s="3">
        <v>0</v>
      </c>
      <c r="F4215" s="2">
        <f t="shared" si="139"/>
        <v>0</v>
      </c>
      <c r="G4215" s="2">
        <v>11</v>
      </c>
      <c r="I4215" s="4">
        <f t="shared" si="140"/>
        <v>0</v>
      </c>
    </row>
    <row r="4216" spans="1:9" x14ac:dyDescent="0.3">
      <c r="A4216" s="2">
        <v>2014</v>
      </c>
      <c r="B4216" s="2" t="s">
        <v>35</v>
      </c>
      <c r="C4216" s="2">
        <v>16</v>
      </c>
      <c r="D4216" s="3">
        <v>0</v>
      </c>
      <c r="F4216" s="2">
        <f t="shared" si="139"/>
        <v>0</v>
      </c>
      <c r="G4216" s="2">
        <v>9</v>
      </c>
      <c r="I4216" s="4">
        <f t="shared" si="140"/>
        <v>0</v>
      </c>
    </row>
    <row r="4217" spans="1:9" x14ac:dyDescent="0.3">
      <c r="A4217" s="2">
        <v>2014</v>
      </c>
      <c r="B4217" s="2" t="s">
        <v>35</v>
      </c>
      <c r="C4217" s="2">
        <v>17</v>
      </c>
      <c r="D4217" s="3">
        <v>0</v>
      </c>
      <c r="F4217" s="2">
        <f t="shared" si="139"/>
        <v>0</v>
      </c>
      <c r="G4217" s="2">
        <v>10.9</v>
      </c>
      <c r="I4217" s="4">
        <f t="shared" si="140"/>
        <v>0</v>
      </c>
    </row>
    <row r="4218" spans="1:9" x14ac:dyDescent="0.3">
      <c r="A4218" s="2">
        <v>2014</v>
      </c>
      <c r="B4218" s="2" t="s">
        <v>35</v>
      </c>
      <c r="C4218" s="2">
        <v>18</v>
      </c>
      <c r="D4218" s="3">
        <v>0</v>
      </c>
      <c r="F4218" s="2">
        <f t="shared" si="139"/>
        <v>0</v>
      </c>
      <c r="G4218" s="2">
        <v>9.6999999999999993</v>
      </c>
      <c r="I4218" s="4">
        <f t="shared" si="140"/>
        <v>0</v>
      </c>
    </row>
    <row r="4219" spans="1:9" x14ac:dyDescent="0.3">
      <c r="A4219" s="2">
        <v>2014</v>
      </c>
      <c r="B4219" s="2" t="s">
        <v>35</v>
      </c>
      <c r="C4219" s="2">
        <v>19</v>
      </c>
      <c r="D4219" s="3">
        <v>0</v>
      </c>
      <c r="F4219" s="2">
        <f t="shared" si="139"/>
        <v>0</v>
      </c>
      <c r="G4219" s="2">
        <v>9.4</v>
      </c>
      <c r="I4219" s="4">
        <f t="shared" si="140"/>
        <v>0</v>
      </c>
    </row>
    <row r="4220" spans="1:9" x14ac:dyDescent="0.3">
      <c r="A4220" s="2">
        <v>2014</v>
      </c>
      <c r="B4220" s="2" t="s">
        <v>35</v>
      </c>
      <c r="C4220" s="2">
        <v>20</v>
      </c>
      <c r="D4220" s="3">
        <v>0</v>
      </c>
      <c r="F4220" s="2">
        <f t="shared" si="139"/>
        <v>0</v>
      </c>
      <c r="G4220" s="2">
        <v>12.3</v>
      </c>
      <c r="I4220" s="4">
        <f t="shared" si="140"/>
        <v>0</v>
      </c>
    </row>
    <row r="4221" spans="1:9" x14ac:dyDescent="0.3">
      <c r="A4221" s="2">
        <v>2014</v>
      </c>
      <c r="B4221" s="2" t="s">
        <v>35</v>
      </c>
      <c r="C4221" s="2">
        <v>21</v>
      </c>
      <c r="D4221" s="3">
        <v>0</v>
      </c>
      <c r="F4221" s="2">
        <f t="shared" si="139"/>
        <v>0</v>
      </c>
      <c r="G4221" s="2">
        <v>11.8</v>
      </c>
      <c r="I4221" s="4">
        <f t="shared" si="140"/>
        <v>0</v>
      </c>
    </row>
    <row r="4222" spans="1:9" x14ac:dyDescent="0.3">
      <c r="A4222" s="2">
        <v>2014</v>
      </c>
      <c r="B4222" s="2" t="s">
        <v>35</v>
      </c>
      <c r="C4222" s="2">
        <v>22</v>
      </c>
      <c r="D4222" s="3">
        <v>0</v>
      </c>
      <c r="F4222" s="2">
        <f t="shared" si="139"/>
        <v>0</v>
      </c>
      <c r="G4222" s="2">
        <v>15</v>
      </c>
      <c r="I4222" s="4">
        <f t="shared" si="140"/>
        <v>0</v>
      </c>
    </row>
    <row r="4223" spans="1:9" x14ac:dyDescent="0.3">
      <c r="A4223" s="2">
        <v>2014</v>
      </c>
      <c r="B4223" s="2" t="s">
        <v>35</v>
      </c>
      <c r="C4223" s="2">
        <v>23</v>
      </c>
      <c r="D4223" s="3">
        <v>0</v>
      </c>
      <c r="F4223" s="2">
        <f t="shared" si="139"/>
        <v>0</v>
      </c>
      <c r="G4223" s="2">
        <v>9.6999999999999993</v>
      </c>
      <c r="I4223" s="4">
        <f t="shared" si="140"/>
        <v>0</v>
      </c>
    </row>
    <row r="4224" spans="1:9" x14ac:dyDescent="0.3">
      <c r="A4224" s="2">
        <v>2014</v>
      </c>
      <c r="B4224" s="2" t="s">
        <v>35</v>
      </c>
      <c r="C4224" s="2">
        <v>24</v>
      </c>
      <c r="D4224" s="3">
        <v>0</v>
      </c>
      <c r="F4224" s="2">
        <f t="shared" si="139"/>
        <v>0</v>
      </c>
      <c r="G4224" s="2">
        <v>9.4</v>
      </c>
      <c r="I4224" s="4">
        <f t="shared" si="140"/>
        <v>0</v>
      </c>
    </row>
    <row r="4225" spans="1:9" x14ac:dyDescent="0.3">
      <c r="A4225" s="2">
        <v>2014</v>
      </c>
      <c r="B4225" s="2" t="s">
        <v>35</v>
      </c>
      <c r="C4225" s="2">
        <v>25</v>
      </c>
      <c r="D4225" s="3">
        <v>0</v>
      </c>
      <c r="F4225" s="2">
        <f t="shared" si="139"/>
        <v>0</v>
      </c>
      <c r="G4225" s="2">
        <v>10.199999999999999</v>
      </c>
      <c r="I4225" s="4">
        <f t="shared" si="140"/>
        <v>0</v>
      </c>
    </row>
    <row r="4226" spans="1:9" x14ac:dyDescent="0.3">
      <c r="A4226" s="2">
        <v>2014</v>
      </c>
      <c r="B4226" s="2" t="s">
        <v>35</v>
      </c>
      <c r="C4226" s="2">
        <v>26</v>
      </c>
      <c r="D4226" s="3">
        <v>0</v>
      </c>
      <c r="F4226" s="2">
        <f t="shared" si="139"/>
        <v>0</v>
      </c>
      <c r="G4226" s="2">
        <v>9.8000000000000007</v>
      </c>
      <c r="I4226" s="4">
        <f t="shared" si="140"/>
        <v>0</v>
      </c>
    </row>
    <row r="4227" spans="1:9" x14ac:dyDescent="0.3">
      <c r="A4227" s="2">
        <v>2014</v>
      </c>
      <c r="B4227" s="2" t="s">
        <v>35</v>
      </c>
      <c r="C4227" s="2">
        <v>27</v>
      </c>
      <c r="D4227" s="3">
        <v>0</v>
      </c>
      <c r="F4227" s="2">
        <f t="shared" si="139"/>
        <v>0</v>
      </c>
      <c r="G4227" s="2">
        <v>12</v>
      </c>
      <c r="I4227" s="4">
        <f t="shared" si="140"/>
        <v>0</v>
      </c>
    </row>
    <row r="4228" spans="1:9" x14ac:dyDescent="0.3">
      <c r="A4228" s="2">
        <v>2014</v>
      </c>
      <c r="B4228" s="2" t="s">
        <v>35</v>
      </c>
      <c r="C4228" s="2">
        <v>28</v>
      </c>
      <c r="D4228" s="3">
        <v>0</v>
      </c>
      <c r="F4228" s="2">
        <f t="shared" si="139"/>
        <v>0</v>
      </c>
      <c r="G4228" s="2">
        <v>11.7</v>
      </c>
      <c r="I4228" s="4">
        <f t="shared" si="140"/>
        <v>0</v>
      </c>
    </row>
    <row r="4229" spans="1:9" x14ac:dyDescent="0.3">
      <c r="A4229" s="2">
        <v>2014</v>
      </c>
      <c r="B4229" s="2" t="s">
        <v>35</v>
      </c>
      <c r="C4229" s="2">
        <v>29</v>
      </c>
      <c r="D4229" s="3">
        <v>0</v>
      </c>
      <c r="F4229" s="2">
        <f t="shared" si="139"/>
        <v>0</v>
      </c>
      <c r="G4229" s="2">
        <v>6.6</v>
      </c>
      <c r="I4229" s="4">
        <f t="shared" si="140"/>
        <v>0</v>
      </c>
    </row>
    <row r="4230" spans="1:9" x14ac:dyDescent="0.3">
      <c r="A4230" s="2">
        <v>2014</v>
      </c>
      <c r="B4230" s="2" t="s">
        <v>35</v>
      </c>
      <c r="C4230" s="2">
        <v>30</v>
      </c>
      <c r="D4230" s="3">
        <v>0</v>
      </c>
      <c r="F4230" s="2">
        <f t="shared" si="139"/>
        <v>0</v>
      </c>
      <c r="G4230" s="2">
        <v>5.0999999999999996</v>
      </c>
      <c r="I4230" s="4">
        <f t="shared" si="140"/>
        <v>0</v>
      </c>
    </row>
    <row r="4231" spans="1:9" x14ac:dyDescent="0.3">
      <c r="A4231" s="2">
        <v>2014</v>
      </c>
      <c r="B4231" s="2" t="s">
        <v>35</v>
      </c>
      <c r="C4231" s="2">
        <v>31</v>
      </c>
      <c r="D4231" s="3">
        <v>0</v>
      </c>
      <c r="F4231" s="2">
        <f t="shared" si="139"/>
        <v>0</v>
      </c>
      <c r="G4231" s="2">
        <v>5.2</v>
      </c>
      <c r="I4231" s="4">
        <f t="shared" si="140"/>
        <v>0</v>
      </c>
    </row>
    <row r="4232" spans="1:9" x14ac:dyDescent="0.3">
      <c r="A4232" s="2">
        <v>2014</v>
      </c>
      <c r="B4232" s="2" t="s">
        <v>36</v>
      </c>
      <c r="C4232" s="2">
        <v>1</v>
      </c>
      <c r="D4232" s="3">
        <v>0</v>
      </c>
      <c r="F4232" s="2">
        <f t="shared" si="139"/>
        <v>0</v>
      </c>
      <c r="G4232" s="2">
        <v>5.6</v>
      </c>
      <c r="I4232" s="4">
        <f t="shared" si="140"/>
        <v>0</v>
      </c>
    </row>
    <row r="4233" spans="1:9" x14ac:dyDescent="0.3">
      <c r="A4233" s="2">
        <v>2014</v>
      </c>
      <c r="B4233" s="2" t="s">
        <v>36</v>
      </c>
      <c r="C4233" s="2">
        <v>2</v>
      </c>
      <c r="D4233" s="3">
        <v>0</v>
      </c>
      <c r="F4233" s="2">
        <f t="shared" si="139"/>
        <v>0</v>
      </c>
      <c r="G4233" s="2">
        <v>8</v>
      </c>
      <c r="I4233" s="4">
        <f t="shared" si="140"/>
        <v>0</v>
      </c>
    </row>
    <row r="4234" spans="1:9" x14ac:dyDescent="0.3">
      <c r="A4234" s="2">
        <v>2014</v>
      </c>
      <c r="B4234" s="2" t="s">
        <v>36</v>
      </c>
      <c r="C4234" s="2">
        <v>3</v>
      </c>
      <c r="D4234" s="3">
        <v>0</v>
      </c>
      <c r="F4234" s="2">
        <f t="shared" si="139"/>
        <v>0</v>
      </c>
      <c r="G4234" s="2">
        <v>8.3000000000000007</v>
      </c>
      <c r="I4234" s="4">
        <f t="shared" si="140"/>
        <v>0</v>
      </c>
    </row>
    <row r="4235" spans="1:9" x14ac:dyDescent="0.3">
      <c r="A4235" s="2">
        <v>2014</v>
      </c>
      <c r="B4235" s="2" t="s">
        <v>36</v>
      </c>
      <c r="C4235" s="2">
        <v>4</v>
      </c>
      <c r="D4235" s="3">
        <v>0</v>
      </c>
      <c r="F4235" s="2">
        <f t="shared" si="139"/>
        <v>0</v>
      </c>
      <c r="G4235" s="2">
        <v>12.3</v>
      </c>
      <c r="I4235" s="4">
        <f t="shared" si="140"/>
        <v>0</v>
      </c>
    </row>
    <row r="4236" spans="1:9" x14ac:dyDescent="0.3">
      <c r="A4236" s="2">
        <v>2014</v>
      </c>
      <c r="B4236" s="2" t="s">
        <v>36</v>
      </c>
      <c r="C4236" s="2">
        <v>5</v>
      </c>
      <c r="D4236" s="3">
        <v>0</v>
      </c>
      <c r="F4236" s="2">
        <f t="shared" si="139"/>
        <v>0</v>
      </c>
      <c r="G4236" s="2">
        <v>9.6999999999999993</v>
      </c>
      <c r="I4236" s="4">
        <f t="shared" si="140"/>
        <v>0</v>
      </c>
    </row>
    <row r="4237" spans="1:9" x14ac:dyDescent="0.3">
      <c r="A4237" s="2">
        <v>2014</v>
      </c>
      <c r="B4237" s="2" t="s">
        <v>36</v>
      </c>
      <c r="C4237" s="2">
        <v>6</v>
      </c>
      <c r="D4237" s="3">
        <v>0</v>
      </c>
      <c r="F4237" s="2">
        <f t="shared" si="139"/>
        <v>0</v>
      </c>
      <c r="G4237" s="2">
        <v>5.8</v>
      </c>
      <c r="I4237" s="4">
        <f t="shared" si="140"/>
        <v>0</v>
      </c>
    </row>
    <row r="4238" spans="1:9" x14ac:dyDescent="0.3">
      <c r="A4238" s="2">
        <v>2014</v>
      </c>
      <c r="B4238" s="2" t="s">
        <v>36</v>
      </c>
      <c r="C4238" s="2">
        <v>7</v>
      </c>
      <c r="D4238" s="3">
        <v>0</v>
      </c>
      <c r="F4238" s="2">
        <f t="shared" si="139"/>
        <v>0</v>
      </c>
      <c r="G4238" s="2">
        <v>6.4</v>
      </c>
      <c r="I4238" s="4">
        <f t="shared" si="140"/>
        <v>0</v>
      </c>
    </row>
    <row r="4239" spans="1:9" x14ac:dyDescent="0.3">
      <c r="A4239" s="2">
        <v>2014</v>
      </c>
      <c r="B4239" s="2" t="s">
        <v>36</v>
      </c>
      <c r="C4239" s="2">
        <v>8</v>
      </c>
      <c r="D4239" s="3">
        <v>0</v>
      </c>
      <c r="F4239" s="2">
        <f t="shared" si="139"/>
        <v>0</v>
      </c>
      <c r="G4239" s="2">
        <v>7.8</v>
      </c>
      <c r="I4239" s="4">
        <f t="shared" si="140"/>
        <v>0</v>
      </c>
    </row>
    <row r="4240" spans="1:9" x14ac:dyDescent="0.3">
      <c r="A4240" s="2">
        <v>2014</v>
      </c>
      <c r="B4240" s="2" t="s">
        <v>36</v>
      </c>
      <c r="C4240" s="2">
        <v>9</v>
      </c>
      <c r="D4240" s="3">
        <v>0</v>
      </c>
      <c r="F4240" s="2">
        <f t="shared" si="139"/>
        <v>0</v>
      </c>
      <c r="G4240" s="2">
        <v>8.8000000000000007</v>
      </c>
      <c r="I4240" s="4">
        <f t="shared" si="140"/>
        <v>0</v>
      </c>
    </row>
    <row r="4241" spans="1:9" x14ac:dyDescent="0.3">
      <c r="A4241" s="2">
        <v>2014</v>
      </c>
      <c r="B4241" s="2" t="s">
        <v>36</v>
      </c>
      <c r="C4241" s="2">
        <v>10</v>
      </c>
      <c r="D4241" s="3">
        <v>0</v>
      </c>
      <c r="F4241" s="2">
        <f t="shared" si="139"/>
        <v>0</v>
      </c>
      <c r="G4241" s="2">
        <v>5.5</v>
      </c>
      <c r="I4241" s="4">
        <f t="shared" si="140"/>
        <v>0</v>
      </c>
    </row>
    <row r="4242" spans="1:9" x14ac:dyDescent="0.3">
      <c r="A4242" s="2">
        <v>2014</v>
      </c>
      <c r="B4242" s="2" t="s">
        <v>36</v>
      </c>
      <c r="C4242" s="2">
        <v>11</v>
      </c>
      <c r="D4242" s="3">
        <v>0</v>
      </c>
      <c r="F4242" s="2">
        <f t="shared" si="139"/>
        <v>0</v>
      </c>
      <c r="G4242" s="2">
        <v>8</v>
      </c>
      <c r="I4242" s="4">
        <f t="shared" si="140"/>
        <v>0</v>
      </c>
    </row>
    <row r="4243" spans="1:9" x14ac:dyDescent="0.3">
      <c r="A4243" s="2">
        <v>2014</v>
      </c>
      <c r="B4243" s="2" t="s">
        <v>36</v>
      </c>
      <c r="C4243" s="2">
        <v>12</v>
      </c>
      <c r="D4243" s="3">
        <v>0</v>
      </c>
      <c r="F4243" s="2">
        <f t="shared" si="139"/>
        <v>0</v>
      </c>
      <c r="G4243" s="2">
        <v>7.2</v>
      </c>
      <c r="I4243" s="4">
        <f t="shared" si="140"/>
        <v>0</v>
      </c>
    </row>
    <row r="4244" spans="1:9" x14ac:dyDescent="0.3">
      <c r="A4244" s="2">
        <v>2014</v>
      </c>
      <c r="B4244" s="2" t="s">
        <v>36</v>
      </c>
      <c r="C4244" s="2">
        <v>13</v>
      </c>
      <c r="D4244" s="3">
        <v>0</v>
      </c>
      <c r="F4244" s="2">
        <f t="shared" si="139"/>
        <v>0</v>
      </c>
      <c r="G4244" s="2">
        <v>5.7</v>
      </c>
      <c r="I4244" s="4">
        <f t="shared" si="140"/>
        <v>0</v>
      </c>
    </row>
    <row r="4245" spans="1:9" x14ac:dyDescent="0.3">
      <c r="A4245" s="2">
        <v>2014</v>
      </c>
      <c r="B4245" s="2" t="s">
        <v>36</v>
      </c>
      <c r="C4245" s="2">
        <v>14</v>
      </c>
      <c r="D4245" s="3">
        <v>0</v>
      </c>
      <c r="F4245" s="2">
        <f t="shared" si="139"/>
        <v>0</v>
      </c>
      <c r="G4245" s="2">
        <v>6.5</v>
      </c>
      <c r="I4245" s="4">
        <f t="shared" si="140"/>
        <v>0</v>
      </c>
    </row>
    <row r="4246" spans="1:9" x14ac:dyDescent="0.3">
      <c r="A4246" s="2">
        <v>2014</v>
      </c>
      <c r="B4246" s="2" t="s">
        <v>36</v>
      </c>
      <c r="C4246" s="2">
        <v>15</v>
      </c>
      <c r="D4246" s="3">
        <v>0</v>
      </c>
      <c r="F4246" s="2">
        <f t="shared" si="139"/>
        <v>0</v>
      </c>
      <c r="G4246" s="2">
        <v>5.5</v>
      </c>
      <c r="I4246" s="4">
        <f t="shared" si="140"/>
        <v>0</v>
      </c>
    </row>
    <row r="4247" spans="1:9" x14ac:dyDescent="0.3">
      <c r="A4247" s="2">
        <v>2014</v>
      </c>
      <c r="B4247" s="2" t="s">
        <v>36</v>
      </c>
      <c r="C4247" s="2">
        <v>16</v>
      </c>
      <c r="D4247" s="3">
        <v>0</v>
      </c>
      <c r="F4247" s="2">
        <f t="shared" si="139"/>
        <v>0</v>
      </c>
      <c r="G4247" s="2">
        <v>5.9</v>
      </c>
      <c r="I4247" s="4">
        <f t="shared" si="140"/>
        <v>0</v>
      </c>
    </row>
    <row r="4248" spans="1:9" x14ac:dyDescent="0.3">
      <c r="A4248" s="2">
        <v>2014</v>
      </c>
      <c r="B4248" s="2" t="s">
        <v>36</v>
      </c>
      <c r="C4248" s="2">
        <v>17</v>
      </c>
      <c r="D4248" s="3">
        <v>0</v>
      </c>
      <c r="F4248" s="2">
        <f t="shared" si="139"/>
        <v>0</v>
      </c>
      <c r="G4248" s="2">
        <v>8.6</v>
      </c>
      <c r="I4248" s="4">
        <f t="shared" si="140"/>
        <v>0</v>
      </c>
    </row>
    <row r="4249" spans="1:9" x14ac:dyDescent="0.3">
      <c r="A4249" s="2">
        <v>2014</v>
      </c>
      <c r="B4249" s="2" t="s">
        <v>36</v>
      </c>
      <c r="C4249" s="2">
        <v>18</v>
      </c>
      <c r="D4249" s="3">
        <v>0</v>
      </c>
      <c r="F4249" s="2">
        <f t="shared" si="139"/>
        <v>0</v>
      </c>
      <c r="G4249" s="2">
        <v>5</v>
      </c>
      <c r="I4249" s="4">
        <f t="shared" si="140"/>
        <v>0</v>
      </c>
    </row>
    <row r="4250" spans="1:9" x14ac:dyDescent="0.3">
      <c r="A4250" s="2">
        <v>2014</v>
      </c>
      <c r="B4250" s="2" t="s">
        <v>36</v>
      </c>
      <c r="C4250" s="2">
        <v>19</v>
      </c>
      <c r="D4250" s="3">
        <v>0</v>
      </c>
      <c r="F4250" s="2">
        <f t="shared" si="139"/>
        <v>0</v>
      </c>
      <c r="G4250" s="2">
        <v>6.8</v>
      </c>
      <c r="I4250" s="4">
        <f t="shared" si="140"/>
        <v>0</v>
      </c>
    </row>
    <row r="4251" spans="1:9" x14ac:dyDescent="0.3">
      <c r="A4251" s="2">
        <v>2014</v>
      </c>
      <c r="B4251" s="2" t="s">
        <v>36</v>
      </c>
      <c r="C4251" s="2">
        <v>20</v>
      </c>
      <c r="D4251" s="3">
        <v>0</v>
      </c>
      <c r="F4251" s="2">
        <f t="shared" si="139"/>
        <v>0</v>
      </c>
      <c r="G4251" s="2">
        <v>5.7</v>
      </c>
      <c r="I4251" s="4">
        <f t="shared" si="140"/>
        <v>0</v>
      </c>
    </row>
    <row r="4252" spans="1:9" x14ac:dyDescent="0.3">
      <c r="A4252" s="2">
        <v>2014</v>
      </c>
      <c r="B4252" s="2" t="s">
        <v>36</v>
      </c>
      <c r="C4252" s="2">
        <v>21</v>
      </c>
      <c r="D4252" s="3">
        <v>0.2</v>
      </c>
      <c r="F4252" s="2">
        <f t="shared" si="139"/>
        <v>4.8203224795738837E-4</v>
      </c>
      <c r="G4252" s="2">
        <v>7.4</v>
      </c>
      <c r="I4252" s="4">
        <f t="shared" si="140"/>
        <v>0.22077217615734337</v>
      </c>
    </row>
    <row r="4253" spans="1:9" x14ac:dyDescent="0.3">
      <c r="A4253" s="2">
        <v>2014</v>
      </c>
      <c r="B4253" s="2" t="s">
        <v>36</v>
      </c>
      <c r="C4253" s="2">
        <v>22</v>
      </c>
      <c r="D4253" s="3">
        <v>0</v>
      </c>
      <c r="F4253" s="2">
        <f t="shared" si="139"/>
        <v>0</v>
      </c>
      <c r="G4253" s="2">
        <v>4.9000000000000004</v>
      </c>
      <c r="I4253" s="4">
        <f t="shared" si="140"/>
        <v>0</v>
      </c>
    </row>
    <row r="4254" spans="1:9" x14ac:dyDescent="0.3">
      <c r="A4254" s="2">
        <v>2014</v>
      </c>
      <c r="B4254" s="2" t="s">
        <v>36</v>
      </c>
      <c r="C4254" s="2">
        <v>23</v>
      </c>
      <c r="D4254" s="3">
        <v>0</v>
      </c>
      <c r="F4254" s="2">
        <f t="shared" si="139"/>
        <v>0</v>
      </c>
      <c r="G4254" s="2">
        <v>6.2</v>
      </c>
      <c r="I4254" s="4">
        <f t="shared" si="140"/>
        <v>0</v>
      </c>
    </row>
    <row r="4255" spans="1:9" x14ac:dyDescent="0.3">
      <c r="A4255" s="2">
        <v>2014</v>
      </c>
      <c r="B4255" s="2" t="s">
        <v>36</v>
      </c>
      <c r="C4255" s="2">
        <v>24</v>
      </c>
      <c r="D4255" s="3">
        <v>0</v>
      </c>
      <c r="F4255" s="2">
        <f t="shared" si="139"/>
        <v>0</v>
      </c>
      <c r="G4255" s="2">
        <v>5.3</v>
      </c>
      <c r="I4255" s="4">
        <f t="shared" si="140"/>
        <v>0</v>
      </c>
    </row>
    <row r="4256" spans="1:9" x14ac:dyDescent="0.3">
      <c r="A4256" s="2">
        <v>2014</v>
      </c>
      <c r="B4256" s="2" t="s">
        <v>36</v>
      </c>
      <c r="C4256" s="2">
        <v>25</v>
      </c>
      <c r="D4256" s="3">
        <v>0</v>
      </c>
      <c r="F4256" s="2">
        <f t="shared" si="139"/>
        <v>0</v>
      </c>
      <c r="G4256" s="2">
        <v>6.3</v>
      </c>
      <c r="I4256" s="4">
        <f t="shared" si="140"/>
        <v>0</v>
      </c>
    </row>
    <row r="4257" spans="1:9" x14ac:dyDescent="0.3">
      <c r="A4257" s="2">
        <v>2014</v>
      </c>
      <c r="B4257" s="2" t="s">
        <v>36</v>
      </c>
      <c r="C4257" s="2">
        <v>26</v>
      </c>
      <c r="D4257" s="3">
        <v>0</v>
      </c>
      <c r="F4257" s="2">
        <f t="shared" si="139"/>
        <v>0</v>
      </c>
      <c r="G4257" s="2">
        <v>6.8</v>
      </c>
      <c r="I4257" s="4">
        <f t="shared" si="140"/>
        <v>0</v>
      </c>
    </row>
    <row r="4258" spans="1:9" x14ac:dyDescent="0.3">
      <c r="A4258" s="2">
        <v>2014</v>
      </c>
      <c r="B4258" s="2" t="s">
        <v>36</v>
      </c>
      <c r="C4258" s="2">
        <v>27</v>
      </c>
      <c r="D4258" s="3">
        <v>0</v>
      </c>
      <c r="F4258" s="2">
        <f t="shared" si="139"/>
        <v>0</v>
      </c>
      <c r="G4258" s="2">
        <v>8.3000000000000007</v>
      </c>
      <c r="I4258" s="4">
        <f t="shared" si="140"/>
        <v>0</v>
      </c>
    </row>
    <row r="4259" spans="1:9" x14ac:dyDescent="0.3">
      <c r="A4259" s="2">
        <v>2014</v>
      </c>
      <c r="B4259" s="2" t="s">
        <v>36</v>
      </c>
      <c r="C4259" s="2">
        <v>28</v>
      </c>
      <c r="D4259" s="3">
        <v>0</v>
      </c>
      <c r="F4259" s="2">
        <f t="shared" si="139"/>
        <v>0</v>
      </c>
      <c r="G4259" s="2">
        <v>5.9</v>
      </c>
      <c r="I4259" s="4">
        <f t="shared" si="140"/>
        <v>0</v>
      </c>
    </row>
    <row r="4260" spans="1:9" x14ac:dyDescent="0.3">
      <c r="A4260" s="2">
        <v>2014</v>
      </c>
      <c r="B4260" s="2" t="s">
        <v>36</v>
      </c>
      <c r="C4260" s="2">
        <v>29</v>
      </c>
      <c r="D4260" s="3">
        <v>0</v>
      </c>
      <c r="F4260" s="2">
        <f t="shared" si="139"/>
        <v>0</v>
      </c>
      <c r="G4260" s="2">
        <v>5.7</v>
      </c>
      <c r="I4260" s="4">
        <f t="shared" si="140"/>
        <v>0</v>
      </c>
    </row>
    <row r="4261" spans="1:9" x14ac:dyDescent="0.3">
      <c r="A4261" s="2">
        <v>2014</v>
      </c>
      <c r="B4261" s="2" t="s">
        <v>36</v>
      </c>
      <c r="C4261" s="2">
        <v>30</v>
      </c>
      <c r="D4261" s="3">
        <v>0</v>
      </c>
      <c r="F4261" s="2">
        <f t="shared" si="139"/>
        <v>0</v>
      </c>
      <c r="G4261" s="2">
        <v>5.0999999999999996</v>
      </c>
      <c r="I4261" s="4">
        <f t="shared" si="140"/>
        <v>0</v>
      </c>
    </row>
    <row r="4262" spans="1:9" x14ac:dyDescent="0.3">
      <c r="A4262" s="2">
        <v>2014</v>
      </c>
      <c r="B4262" s="2" t="s">
        <v>36</v>
      </c>
      <c r="C4262" s="2">
        <v>31</v>
      </c>
      <c r="D4262" s="3">
        <v>0</v>
      </c>
      <c r="F4262" s="2">
        <f t="shared" si="139"/>
        <v>0</v>
      </c>
      <c r="G4262" s="2">
        <v>5.7</v>
      </c>
      <c r="I4262" s="4">
        <f t="shared" si="140"/>
        <v>0</v>
      </c>
    </row>
    <row r="4263" spans="1:9" x14ac:dyDescent="0.3">
      <c r="A4263" s="2">
        <v>2014</v>
      </c>
      <c r="B4263" s="2" t="s">
        <v>37</v>
      </c>
      <c r="C4263" s="2">
        <v>1</v>
      </c>
      <c r="D4263" s="3">
        <v>0</v>
      </c>
      <c r="F4263" s="2">
        <f t="shared" si="139"/>
        <v>0</v>
      </c>
      <c r="G4263" s="2">
        <v>6</v>
      </c>
      <c r="I4263" s="4">
        <f t="shared" si="140"/>
        <v>0</v>
      </c>
    </row>
    <row r="4264" spans="1:9" x14ac:dyDescent="0.3">
      <c r="A4264" s="2">
        <v>2014</v>
      </c>
      <c r="B4264" s="2" t="s">
        <v>37</v>
      </c>
      <c r="C4264" s="2">
        <v>2</v>
      </c>
      <c r="D4264" s="3">
        <v>0</v>
      </c>
      <c r="F4264" s="2">
        <f t="shared" si="139"/>
        <v>0</v>
      </c>
      <c r="G4264" s="2">
        <v>8.4</v>
      </c>
      <c r="I4264" s="4">
        <f t="shared" si="140"/>
        <v>0</v>
      </c>
    </row>
    <row r="4265" spans="1:9" x14ac:dyDescent="0.3">
      <c r="A4265" s="2">
        <v>2014</v>
      </c>
      <c r="B4265" s="2" t="s">
        <v>37</v>
      </c>
      <c r="C4265" s="2">
        <v>3</v>
      </c>
      <c r="D4265" s="3">
        <v>0</v>
      </c>
      <c r="F4265" s="2">
        <f t="shared" si="139"/>
        <v>0</v>
      </c>
      <c r="G4265" s="2">
        <v>7.8</v>
      </c>
      <c r="I4265" s="4">
        <f t="shared" si="140"/>
        <v>0</v>
      </c>
    </row>
    <row r="4266" spans="1:9" x14ac:dyDescent="0.3">
      <c r="A4266" s="2">
        <v>2014</v>
      </c>
      <c r="B4266" s="2" t="s">
        <v>37</v>
      </c>
      <c r="C4266" s="2">
        <v>4</v>
      </c>
      <c r="D4266" s="3">
        <v>0</v>
      </c>
      <c r="F4266" s="2">
        <f t="shared" si="139"/>
        <v>0</v>
      </c>
      <c r="G4266" s="2">
        <v>7.7</v>
      </c>
      <c r="I4266" s="4">
        <f t="shared" si="140"/>
        <v>0</v>
      </c>
    </row>
    <row r="4267" spans="1:9" x14ac:dyDescent="0.3">
      <c r="A4267" s="2">
        <v>2014</v>
      </c>
      <c r="B4267" s="2" t="s">
        <v>37</v>
      </c>
      <c r="C4267" s="2">
        <v>5</v>
      </c>
      <c r="D4267" s="3">
        <v>0</v>
      </c>
      <c r="F4267" s="2">
        <f t="shared" si="139"/>
        <v>0</v>
      </c>
      <c r="G4267" s="2">
        <v>8.4</v>
      </c>
      <c r="I4267" s="4">
        <f t="shared" si="140"/>
        <v>0</v>
      </c>
    </row>
    <row r="4268" spans="1:9" x14ac:dyDescent="0.3">
      <c r="A4268" s="2">
        <v>2014</v>
      </c>
      <c r="B4268" s="2" t="s">
        <v>37</v>
      </c>
      <c r="C4268" s="2">
        <v>6</v>
      </c>
      <c r="D4268" s="3">
        <v>0</v>
      </c>
      <c r="F4268" s="2">
        <f t="shared" si="139"/>
        <v>0</v>
      </c>
      <c r="G4268" s="2">
        <v>6.5</v>
      </c>
      <c r="I4268" s="4">
        <f t="shared" si="140"/>
        <v>0</v>
      </c>
    </row>
    <row r="4269" spans="1:9" x14ac:dyDescent="0.3">
      <c r="A4269" s="2">
        <v>2014</v>
      </c>
      <c r="B4269" s="2" t="s">
        <v>37</v>
      </c>
      <c r="C4269" s="2">
        <v>7</v>
      </c>
      <c r="D4269" s="3">
        <v>0</v>
      </c>
      <c r="F4269" s="2">
        <f t="shared" si="139"/>
        <v>0</v>
      </c>
      <c r="G4269" s="2">
        <v>11.4</v>
      </c>
      <c r="I4269" s="4">
        <f t="shared" si="140"/>
        <v>0</v>
      </c>
    </row>
    <row r="4270" spans="1:9" x14ac:dyDescent="0.3">
      <c r="A4270" s="2">
        <v>2014</v>
      </c>
      <c r="B4270" s="2" t="s">
        <v>37</v>
      </c>
      <c r="C4270" s="2">
        <v>8</v>
      </c>
      <c r="D4270" s="3">
        <v>0</v>
      </c>
      <c r="F4270" s="2">
        <f t="shared" si="139"/>
        <v>0</v>
      </c>
      <c r="G4270" s="2">
        <v>10.3</v>
      </c>
      <c r="I4270" s="4">
        <f t="shared" si="140"/>
        <v>0</v>
      </c>
    </row>
    <row r="4271" spans="1:9" x14ac:dyDescent="0.3">
      <c r="A4271" s="2">
        <v>2014</v>
      </c>
      <c r="B4271" s="2" t="s">
        <v>37</v>
      </c>
      <c r="C4271" s="2">
        <v>9</v>
      </c>
      <c r="D4271" s="3">
        <v>0</v>
      </c>
      <c r="F4271" s="2">
        <f t="shared" si="139"/>
        <v>0</v>
      </c>
      <c r="G4271" s="2">
        <v>9.9</v>
      </c>
      <c r="I4271" s="4">
        <f t="shared" si="140"/>
        <v>0</v>
      </c>
    </row>
    <row r="4272" spans="1:9" x14ac:dyDescent="0.3">
      <c r="A4272" s="2">
        <v>2014</v>
      </c>
      <c r="B4272" s="2" t="s">
        <v>37</v>
      </c>
      <c r="C4272" s="2">
        <v>10</v>
      </c>
      <c r="D4272" s="3">
        <v>0</v>
      </c>
      <c r="F4272" s="2">
        <f t="shared" si="139"/>
        <v>0</v>
      </c>
      <c r="G4272" s="2">
        <v>6</v>
      </c>
      <c r="I4272" s="4">
        <f t="shared" si="140"/>
        <v>0</v>
      </c>
    </row>
    <row r="4273" spans="1:9" x14ac:dyDescent="0.3">
      <c r="A4273" s="2">
        <v>2014</v>
      </c>
      <c r="B4273" s="2" t="s">
        <v>37</v>
      </c>
      <c r="C4273" s="2">
        <v>11</v>
      </c>
      <c r="D4273" s="3">
        <v>0</v>
      </c>
      <c r="F4273" s="2">
        <f t="shared" si="139"/>
        <v>0</v>
      </c>
      <c r="G4273" s="2">
        <v>5.2</v>
      </c>
      <c r="I4273" s="4">
        <f t="shared" si="140"/>
        <v>0</v>
      </c>
    </row>
    <row r="4274" spans="1:9" x14ac:dyDescent="0.3">
      <c r="A4274" s="2">
        <v>2014</v>
      </c>
      <c r="B4274" s="2" t="s">
        <v>37</v>
      </c>
      <c r="C4274" s="2">
        <v>12</v>
      </c>
      <c r="D4274" s="3">
        <v>0</v>
      </c>
      <c r="F4274" s="2">
        <f t="shared" si="139"/>
        <v>0</v>
      </c>
      <c r="G4274" s="2">
        <v>4.3</v>
      </c>
      <c r="I4274" s="4">
        <f t="shared" si="140"/>
        <v>0</v>
      </c>
    </row>
    <row r="4275" spans="1:9" x14ac:dyDescent="0.3">
      <c r="A4275" s="2">
        <v>2014</v>
      </c>
      <c r="B4275" s="2" t="s">
        <v>37</v>
      </c>
      <c r="C4275" s="2">
        <v>13</v>
      </c>
      <c r="D4275" s="3">
        <v>0</v>
      </c>
      <c r="F4275" s="2">
        <f t="shared" si="139"/>
        <v>0</v>
      </c>
      <c r="G4275" s="2">
        <v>4.3</v>
      </c>
      <c r="I4275" s="4">
        <f t="shared" si="140"/>
        <v>0</v>
      </c>
    </row>
    <row r="4276" spans="1:9" x14ac:dyDescent="0.3">
      <c r="A4276" s="2">
        <v>2014</v>
      </c>
      <c r="B4276" s="2" t="s">
        <v>37</v>
      </c>
      <c r="C4276" s="2">
        <v>14</v>
      </c>
      <c r="D4276" s="3">
        <v>0</v>
      </c>
      <c r="F4276" s="2">
        <f t="shared" si="139"/>
        <v>0</v>
      </c>
      <c r="G4276" s="2">
        <v>4.5</v>
      </c>
      <c r="I4276" s="4">
        <f t="shared" si="140"/>
        <v>0</v>
      </c>
    </row>
    <row r="4277" spans="1:9" x14ac:dyDescent="0.3">
      <c r="A4277" s="2">
        <v>2014</v>
      </c>
      <c r="B4277" s="2" t="s">
        <v>37</v>
      </c>
      <c r="C4277" s="2">
        <v>15</v>
      </c>
      <c r="D4277" s="3">
        <v>0</v>
      </c>
      <c r="F4277" s="2">
        <f t="shared" si="139"/>
        <v>0</v>
      </c>
      <c r="G4277" s="2">
        <v>5.0999999999999996</v>
      </c>
      <c r="I4277" s="4">
        <f t="shared" si="140"/>
        <v>0</v>
      </c>
    </row>
    <row r="4278" spans="1:9" x14ac:dyDescent="0.3">
      <c r="A4278" s="2">
        <v>2014</v>
      </c>
      <c r="B4278" s="2" t="s">
        <v>37</v>
      </c>
      <c r="C4278" s="2">
        <v>16</v>
      </c>
      <c r="D4278" s="3">
        <v>0</v>
      </c>
      <c r="F4278" s="2">
        <f t="shared" ref="F4278:F4341" si="141">D4278/414.91</f>
        <v>0</v>
      </c>
      <c r="G4278" s="2">
        <v>5</v>
      </c>
      <c r="I4278" s="4">
        <f t="shared" ref="I4278:I4341" si="142">F4278*$W$28</f>
        <v>0</v>
      </c>
    </row>
    <row r="4279" spans="1:9" x14ac:dyDescent="0.3">
      <c r="A4279" s="2">
        <v>2014</v>
      </c>
      <c r="B4279" s="2" t="s">
        <v>37</v>
      </c>
      <c r="C4279" s="2">
        <v>17</v>
      </c>
      <c r="D4279" s="3">
        <v>0</v>
      </c>
      <c r="F4279" s="2">
        <f t="shared" si="141"/>
        <v>0</v>
      </c>
      <c r="G4279" s="2">
        <v>5.0999999999999996</v>
      </c>
      <c r="I4279" s="4">
        <f t="shared" si="142"/>
        <v>0</v>
      </c>
    </row>
    <row r="4280" spans="1:9" x14ac:dyDescent="0.3">
      <c r="A4280" s="2">
        <v>2014</v>
      </c>
      <c r="B4280" s="2" t="s">
        <v>37</v>
      </c>
      <c r="C4280" s="2">
        <v>18</v>
      </c>
      <c r="D4280" s="3">
        <v>0</v>
      </c>
      <c r="F4280" s="2">
        <f t="shared" si="141"/>
        <v>0</v>
      </c>
      <c r="G4280" s="2">
        <v>4.5999999999999996</v>
      </c>
      <c r="I4280" s="4">
        <f t="shared" si="142"/>
        <v>0</v>
      </c>
    </row>
    <row r="4281" spans="1:9" x14ac:dyDescent="0.3">
      <c r="A4281" s="2">
        <v>2014</v>
      </c>
      <c r="B4281" s="2" t="s">
        <v>37</v>
      </c>
      <c r="C4281" s="2">
        <v>19</v>
      </c>
      <c r="D4281" s="3">
        <v>0</v>
      </c>
      <c r="F4281" s="2">
        <f t="shared" si="141"/>
        <v>0</v>
      </c>
      <c r="G4281" s="2">
        <v>5.8</v>
      </c>
      <c r="I4281" s="4">
        <f t="shared" si="142"/>
        <v>0</v>
      </c>
    </row>
    <row r="4282" spans="1:9" x14ac:dyDescent="0.3">
      <c r="A4282" s="2">
        <v>2014</v>
      </c>
      <c r="B4282" s="2" t="s">
        <v>37</v>
      </c>
      <c r="C4282" s="2">
        <v>20</v>
      </c>
      <c r="D4282" s="3">
        <v>0</v>
      </c>
      <c r="F4282" s="2">
        <f t="shared" si="141"/>
        <v>0</v>
      </c>
      <c r="G4282" s="2">
        <v>3.7</v>
      </c>
      <c r="I4282" s="4">
        <f t="shared" si="142"/>
        <v>0</v>
      </c>
    </row>
    <row r="4283" spans="1:9" x14ac:dyDescent="0.3">
      <c r="A4283" s="2">
        <v>2014</v>
      </c>
      <c r="B4283" s="2" t="s">
        <v>37</v>
      </c>
      <c r="C4283" s="2">
        <v>21</v>
      </c>
      <c r="D4283" s="3">
        <v>0</v>
      </c>
      <c r="F4283" s="2">
        <f t="shared" si="141"/>
        <v>0</v>
      </c>
      <c r="G4283" s="2">
        <v>4.5</v>
      </c>
      <c r="I4283" s="4">
        <f t="shared" si="142"/>
        <v>0</v>
      </c>
    </row>
    <row r="4284" spans="1:9" x14ac:dyDescent="0.3">
      <c r="A4284" s="2">
        <v>2014</v>
      </c>
      <c r="B4284" s="2" t="s">
        <v>37</v>
      </c>
      <c r="C4284" s="2">
        <v>22</v>
      </c>
      <c r="D4284" s="3">
        <v>0</v>
      </c>
      <c r="F4284" s="2">
        <f t="shared" si="141"/>
        <v>0</v>
      </c>
      <c r="G4284" s="2">
        <v>5.6</v>
      </c>
      <c r="I4284" s="4">
        <f t="shared" si="142"/>
        <v>0</v>
      </c>
    </row>
    <row r="4285" spans="1:9" x14ac:dyDescent="0.3">
      <c r="A4285" s="2">
        <v>2014</v>
      </c>
      <c r="B4285" s="2" t="s">
        <v>37</v>
      </c>
      <c r="C4285" s="2">
        <v>23</v>
      </c>
      <c r="D4285" s="3">
        <v>0</v>
      </c>
      <c r="F4285" s="2">
        <f t="shared" si="141"/>
        <v>0</v>
      </c>
      <c r="G4285" s="2">
        <v>9.9</v>
      </c>
      <c r="I4285" s="4">
        <f t="shared" si="142"/>
        <v>0</v>
      </c>
    </row>
    <row r="4286" spans="1:9" x14ac:dyDescent="0.3">
      <c r="A4286" s="2">
        <v>2014</v>
      </c>
      <c r="B4286" s="2" t="s">
        <v>37</v>
      </c>
      <c r="C4286" s="2">
        <v>24</v>
      </c>
      <c r="D4286" s="3">
        <v>0</v>
      </c>
      <c r="F4286" s="2">
        <f t="shared" si="141"/>
        <v>0</v>
      </c>
      <c r="G4286" s="2">
        <v>10</v>
      </c>
      <c r="I4286" s="4">
        <f t="shared" si="142"/>
        <v>0</v>
      </c>
    </row>
    <row r="4287" spans="1:9" x14ac:dyDescent="0.3">
      <c r="A4287" s="2">
        <v>2014</v>
      </c>
      <c r="B4287" s="2" t="s">
        <v>37</v>
      </c>
      <c r="C4287" s="2">
        <v>25</v>
      </c>
      <c r="D4287" s="3">
        <v>0</v>
      </c>
      <c r="F4287" s="2">
        <f t="shared" si="141"/>
        <v>0</v>
      </c>
      <c r="G4287" s="2">
        <v>3</v>
      </c>
      <c r="I4287" s="4">
        <f t="shared" si="142"/>
        <v>0</v>
      </c>
    </row>
    <row r="4288" spans="1:9" x14ac:dyDescent="0.3">
      <c r="A4288" s="2">
        <v>2014</v>
      </c>
      <c r="B4288" s="2" t="s">
        <v>37</v>
      </c>
      <c r="C4288" s="2">
        <v>26</v>
      </c>
      <c r="D4288" s="3">
        <v>0</v>
      </c>
      <c r="F4288" s="2">
        <f t="shared" si="141"/>
        <v>0</v>
      </c>
      <c r="G4288" s="2">
        <v>5.4</v>
      </c>
      <c r="I4288" s="4">
        <f t="shared" si="142"/>
        <v>0</v>
      </c>
    </row>
    <row r="4289" spans="1:9" x14ac:dyDescent="0.3">
      <c r="A4289" s="2">
        <v>2014</v>
      </c>
      <c r="B4289" s="2" t="s">
        <v>37</v>
      </c>
      <c r="C4289" s="2">
        <v>27</v>
      </c>
      <c r="D4289" s="3">
        <v>0</v>
      </c>
      <c r="F4289" s="2">
        <f t="shared" si="141"/>
        <v>0</v>
      </c>
      <c r="G4289" s="2">
        <v>4.5</v>
      </c>
      <c r="I4289" s="4">
        <f t="shared" si="142"/>
        <v>0</v>
      </c>
    </row>
    <row r="4290" spans="1:9" x14ac:dyDescent="0.3">
      <c r="A4290" s="2">
        <v>2014</v>
      </c>
      <c r="B4290" s="2" t="s">
        <v>37</v>
      </c>
      <c r="C4290" s="2">
        <v>28</v>
      </c>
      <c r="D4290" s="3">
        <v>0</v>
      </c>
      <c r="F4290" s="2">
        <f t="shared" si="141"/>
        <v>0</v>
      </c>
      <c r="G4290" s="2">
        <v>4.9000000000000004</v>
      </c>
      <c r="I4290" s="4">
        <f t="shared" si="142"/>
        <v>0</v>
      </c>
    </row>
    <row r="4291" spans="1:9" x14ac:dyDescent="0.3">
      <c r="A4291" s="2">
        <v>2014</v>
      </c>
      <c r="B4291" s="2" t="s">
        <v>37</v>
      </c>
      <c r="C4291" s="2">
        <v>29</v>
      </c>
      <c r="D4291" s="3">
        <v>0</v>
      </c>
      <c r="F4291" s="2">
        <f t="shared" si="141"/>
        <v>0</v>
      </c>
      <c r="G4291" s="2">
        <v>4.3</v>
      </c>
      <c r="I4291" s="4">
        <f t="shared" si="142"/>
        <v>0</v>
      </c>
    </row>
    <row r="4292" spans="1:9" x14ac:dyDescent="0.3">
      <c r="A4292" s="2">
        <v>2014</v>
      </c>
      <c r="B4292" s="2" t="s">
        <v>37</v>
      </c>
      <c r="C4292" s="2">
        <v>30</v>
      </c>
      <c r="D4292" s="3">
        <v>0</v>
      </c>
      <c r="F4292" s="2">
        <f t="shared" si="141"/>
        <v>0</v>
      </c>
      <c r="G4292" s="2">
        <v>4.3</v>
      </c>
      <c r="I4292" s="4">
        <f t="shared" si="142"/>
        <v>0</v>
      </c>
    </row>
    <row r="4293" spans="1:9" x14ac:dyDescent="0.3">
      <c r="A4293" s="2">
        <v>2014</v>
      </c>
      <c r="B4293" s="2" t="s">
        <v>38</v>
      </c>
      <c r="C4293" s="2">
        <v>1</v>
      </c>
      <c r="D4293" s="3">
        <v>0</v>
      </c>
      <c r="F4293" s="2">
        <f t="shared" si="141"/>
        <v>0</v>
      </c>
      <c r="G4293" s="2">
        <v>4.3</v>
      </c>
      <c r="I4293" s="4">
        <f t="shared" si="142"/>
        <v>0</v>
      </c>
    </row>
    <row r="4294" spans="1:9" x14ac:dyDescent="0.3">
      <c r="A4294" s="2">
        <v>2014</v>
      </c>
      <c r="B4294" s="2" t="s">
        <v>38</v>
      </c>
      <c r="C4294" s="2">
        <v>2</v>
      </c>
      <c r="D4294" s="3">
        <v>0</v>
      </c>
      <c r="F4294" s="2">
        <f t="shared" si="141"/>
        <v>0</v>
      </c>
      <c r="G4294" s="2">
        <v>4.3</v>
      </c>
      <c r="I4294" s="4">
        <f t="shared" si="142"/>
        <v>0</v>
      </c>
    </row>
    <row r="4295" spans="1:9" x14ac:dyDescent="0.3">
      <c r="A4295" s="2">
        <v>2014</v>
      </c>
      <c r="B4295" s="2" t="s">
        <v>38</v>
      </c>
      <c r="C4295" s="2">
        <v>3</v>
      </c>
      <c r="D4295" s="3">
        <v>0</v>
      </c>
      <c r="F4295" s="2">
        <f t="shared" si="141"/>
        <v>0</v>
      </c>
      <c r="G4295" s="2">
        <v>4.7</v>
      </c>
      <c r="I4295" s="4">
        <f t="shared" si="142"/>
        <v>0</v>
      </c>
    </row>
    <row r="4296" spans="1:9" x14ac:dyDescent="0.3">
      <c r="A4296" s="2">
        <v>2014</v>
      </c>
      <c r="B4296" s="2" t="s">
        <v>38</v>
      </c>
      <c r="C4296" s="2">
        <v>4</v>
      </c>
      <c r="D4296" s="3">
        <v>0</v>
      </c>
      <c r="F4296" s="2">
        <f t="shared" si="141"/>
        <v>0</v>
      </c>
      <c r="G4296" s="2">
        <v>4.5</v>
      </c>
      <c r="I4296" s="4">
        <f t="shared" si="142"/>
        <v>0</v>
      </c>
    </row>
    <row r="4297" spans="1:9" x14ac:dyDescent="0.3">
      <c r="A4297" s="2">
        <v>2014</v>
      </c>
      <c r="B4297" s="2" t="s">
        <v>38</v>
      </c>
      <c r="C4297" s="2">
        <v>5</v>
      </c>
      <c r="D4297" s="3">
        <v>0</v>
      </c>
      <c r="F4297" s="2">
        <f t="shared" si="141"/>
        <v>0</v>
      </c>
      <c r="G4297" s="2">
        <v>5.6</v>
      </c>
      <c r="I4297" s="4">
        <f t="shared" si="142"/>
        <v>0</v>
      </c>
    </row>
    <row r="4298" spans="1:9" x14ac:dyDescent="0.3">
      <c r="A4298" s="2">
        <v>2014</v>
      </c>
      <c r="B4298" s="2" t="s">
        <v>38</v>
      </c>
      <c r="C4298" s="2">
        <v>6</v>
      </c>
      <c r="D4298" s="3">
        <v>0</v>
      </c>
      <c r="F4298" s="2">
        <f t="shared" si="141"/>
        <v>0</v>
      </c>
      <c r="G4298" s="2">
        <v>6.3</v>
      </c>
      <c r="I4298" s="4">
        <f t="shared" si="142"/>
        <v>0</v>
      </c>
    </row>
    <row r="4299" spans="1:9" x14ac:dyDescent="0.3">
      <c r="A4299" s="2">
        <v>2014</v>
      </c>
      <c r="B4299" s="2" t="s">
        <v>38</v>
      </c>
      <c r="C4299" s="2">
        <v>7</v>
      </c>
      <c r="D4299" s="3">
        <v>0</v>
      </c>
      <c r="F4299" s="2">
        <f t="shared" si="141"/>
        <v>0</v>
      </c>
      <c r="G4299" s="2">
        <v>7.2</v>
      </c>
      <c r="I4299" s="4">
        <f t="shared" si="142"/>
        <v>0</v>
      </c>
    </row>
    <row r="4300" spans="1:9" x14ac:dyDescent="0.3">
      <c r="A4300" s="2">
        <v>2014</v>
      </c>
      <c r="B4300" s="2" t="s">
        <v>38</v>
      </c>
      <c r="C4300" s="2">
        <v>8</v>
      </c>
      <c r="D4300" s="3">
        <v>0</v>
      </c>
      <c r="F4300" s="2">
        <f t="shared" si="141"/>
        <v>0</v>
      </c>
      <c r="G4300" s="2">
        <v>6.2</v>
      </c>
      <c r="I4300" s="4">
        <f t="shared" si="142"/>
        <v>0</v>
      </c>
    </row>
    <row r="4301" spans="1:9" x14ac:dyDescent="0.3">
      <c r="A4301" s="2">
        <v>2014</v>
      </c>
      <c r="B4301" s="2" t="s">
        <v>38</v>
      </c>
      <c r="C4301" s="2">
        <v>9</v>
      </c>
      <c r="D4301" s="3">
        <v>0</v>
      </c>
      <c r="F4301" s="2">
        <f t="shared" si="141"/>
        <v>0</v>
      </c>
      <c r="G4301" s="2">
        <v>3.4</v>
      </c>
      <c r="I4301" s="4">
        <f t="shared" si="142"/>
        <v>0</v>
      </c>
    </row>
    <row r="4302" spans="1:9" x14ac:dyDescent="0.3">
      <c r="A4302" s="2">
        <v>2014</v>
      </c>
      <c r="B4302" s="2" t="s">
        <v>38</v>
      </c>
      <c r="C4302" s="2">
        <v>10</v>
      </c>
      <c r="D4302" s="3">
        <v>0</v>
      </c>
      <c r="F4302" s="2">
        <f t="shared" si="141"/>
        <v>0</v>
      </c>
      <c r="G4302" s="2">
        <v>3.2</v>
      </c>
      <c r="I4302" s="4">
        <f t="shared" si="142"/>
        <v>0</v>
      </c>
    </row>
    <row r="4303" spans="1:9" x14ac:dyDescent="0.3">
      <c r="A4303" s="2">
        <v>2014</v>
      </c>
      <c r="B4303" s="2" t="s">
        <v>38</v>
      </c>
      <c r="C4303" s="2">
        <v>11</v>
      </c>
      <c r="D4303" s="3">
        <v>0</v>
      </c>
      <c r="F4303" s="2">
        <f t="shared" si="141"/>
        <v>0</v>
      </c>
      <c r="G4303" s="2">
        <v>3.8</v>
      </c>
      <c r="I4303" s="4">
        <f t="shared" si="142"/>
        <v>0</v>
      </c>
    </row>
    <row r="4304" spans="1:9" x14ac:dyDescent="0.3">
      <c r="A4304" s="2">
        <v>2014</v>
      </c>
      <c r="B4304" s="2" t="s">
        <v>38</v>
      </c>
      <c r="C4304" s="2">
        <v>12</v>
      </c>
      <c r="D4304" s="3">
        <v>0</v>
      </c>
      <c r="F4304" s="2">
        <f t="shared" si="141"/>
        <v>0</v>
      </c>
      <c r="G4304" s="2">
        <v>5.3</v>
      </c>
      <c r="I4304" s="4">
        <f t="shared" si="142"/>
        <v>0</v>
      </c>
    </row>
    <row r="4305" spans="1:9" x14ac:dyDescent="0.3">
      <c r="A4305" s="2">
        <v>2014</v>
      </c>
      <c r="B4305" s="2" t="s">
        <v>38</v>
      </c>
      <c r="C4305" s="2">
        <v>13</v>
      </c>
      <c r="D4305" s="3">
        <v>0</v>
      </c>
      <c r="F4305" s="2">
        <f t="shared" si="141"/>
        <v>0</v>
      </c>
      <c r="G4305" s="2">
        <v>6.3</v>
      </c>
      <c r="I4305" s="4">
        <f t="shared" si="142"/>
        <v>0</v>
      </c>
    </row>
    <row r="4306" spans="1:9" x14ac:dyDescent="0.3">
      <c r="A4306" s="2">
        <v>2014</v>
      </c>
      <c r="B4306" s="2" t="s">
        <v>38</v>
      </c>
      <c r="C4306" s="2">
        <v>14</v>
      </c>
      <c r="D4306" s="3">
        <v>0</v>
      </c>
      <c r="F4306" s="2">
        <f t="shared" si="141"/>
        <v>0</v>
      </c>
      <c r="G4306" s="2">
        <v>3</v>
      </c>
      <c r="I4306" s="4">
        <f t="shared" si="142"/>
        <v>0</v>
      </c>
    </row>
    <row r="4307" spans="1:9" x14ac:dyDescent="0.3">
      <c r="A4307" s="2">
        <v>2014</v>
      </c>
      <c r="B4307" s="2" t="s">
        <v>38</v>
      </c>
      <c r="C4307" s="2">
        <v>15</v>
      </c>
      <c r="D4307" s="3">
        <v>0</v>
      </c>
      <c r="F4307" s="2">
        <f t="shared" si="141"/>
        <v>0</v>
      </c>
      <c r="G4307" s="2">
        <v>3.6</v>
      </c>
      <c r="I4307" s="4">
        <f t="shared" si="142"/>
        <v>0</v>
      </c>
    </row>
    <row r="4308" spans="1:9" x14ac:dyDescent="0.3">
      <c r="A4308" s="2">
        <v>2014</v>
      </c>
      <c r="B4308" s="2" t="s">
        <v>38</v>
      </c>
      <c r="C4308" s="2">
        <v>16</v>
      </c>
      <c r="D4308" s="3">
        <v>0</v>
      </c>
      <c r="F4308" s="2">
        <f t="shared" si="141"/>
        <v>0</v>
      </c>
      <c r="G4308" s="2">
        <v>3.2</v>
      </c>
      <c r="I4308" s="4">
        <f t="shared" si="142"/>
        <v>0</v>
      </c>
    </row>
    <row r="4309" spans="1:9" x14ac:dyDescent="0.3">
      <c r="A4309" s="2">
        <v>2014</v>
      </c>
      <c r="B4309" s="2" t="s">
        <v>38</v>
      </c>
      <c r="C4309" s="2">
        <v>17</v>
      </c>
      <c r="D4309" s="3">
        <v>0</v>
      </c>
      <c r="F4309" s="2">
        <f t="shared" si="141"/>
        <v>0</v>
      </c>
      <c r="G4309" s="2">
        <v>2.2000000000000002</v>
      </c>
      <c r="I4309" s="4">
        <f t="shared" si="142"/>
        <v>0</v>
      </c>
    </row>
    <row r="4310" spans="1:9" x14ac:dyDescent="0.3">
      <c r="A4310" s="2">
        <v>2014</v>
      </c>
      <c r="B4310" s="2" t="s">
        <v>38</v>
      </c>
      <c r="C4310" s="2">
        <v>18</v>
      </c>
      <c r="D4310" s="3">
        <v>0</v>
      </c>
      <c r="F4310" s="2">
        <f t="shared" si="141"/>
        <v>0</v>
      </c>
      <c r="G4310" s="2">
        <v>4</v>
      </c>
      <c r="I4310" s="4">
        <f t="shared" si="142"/>
        <v>0</v>
      </c>
    </row>
    <row r="4311" spans="1:9" x14ac:dyDescent="0.3">
      <c r="A4311" s="2">
        <v>2014</v>
      </c>
      <c r="B4311" s="2" t="s">
        <v>38</v>
      </c>
      <c r="C4311" s="2">
        <v>19</v>
      </c>
      <c r="D4311" s="3">
        <v>0</v>
      </c>
      <c r="F4311" s="2">
        <f t="shared" si="141"/>
        <v>0</v>
      </c>
      <c r="G4311" s="2">
        <v>3.9</v>
      </c>
      <c r="I4311" s="4">
        <f t="shared" si="142"/>
        <v>0</v>
      </c>
    </row>
    <row r="4312" spans="1:9" x14ac:dyDescent="0.3">
      <c r="A4312" s="2">
        <v>2014</v>
      </c>
      <c r="B4312" s="2" t="s">
        <v>38</v>
      </c>
      <c r="C4312" s="2">
        <v>20</v>
      </c>
      <c r="D4312" s="3">
        <v>0</v>
      </c>
      <c r="F4312" s="2">
        <f t="shared" si="141"/>
        <v>0</v>
      </c>
      <c r="G4312" s="2">
        <v>5.2</v>
      </c>
      <c r="I4312" s="4">
        <f t="shared" si="142"/>
        <v>0</v>
      </c>
    </row>
    <row r="4313" spans="1:9" x14ac:dyDescent="0.3">
      <c r="A4313" s="2">
        <v>2014</v>
      </c>
      <c r="B4313" s="2" t="s">
        <v>38</v>
      </c>
      <c r="C4313" s="2">
        <v>21</v>
      </c>
      <c r="D4313" s="3">
        <v>0</v>
      </c>
      <c r="F4313" s="2">
        <f t="shared" si="141"/>
        <v>0</v>
      </c>
      <c r="G4313" s="2">
        <v>4.4000000000000004</v>
      </c>
      <c r="I4313" s="4">
        <f t="shared" si="142"/>
        <v>0</v>
      </c>
    </row>
    <row r="4314" spans="1:9" x14ac:dyDescent="0.3">
      <c r="A4314" s="2">
        <v>2014</v>
      </c>
      <c r="B4314" s="2" t="s">
        <v>38</v>
      </c>
      <c r="C4314" s="2">
        <v>22</v>
      </c>
      <c r="D4314" s="3">
        <v>15</v>
      </c>
      <c r="F4314" s="2">
        <f t="shared" si="141"/>
        <v>3.6152418596804126E-2</v>
      </c>
      <c r="G4314" s="2">
        <v>3.4</v>
      </c>
      <c r="I4314" s="4">
        <f t="shared" si="142"/>
        <v>16.557913211800752</v>
      </c>
    </row>
    <row r="4315" spans="1:9" x14ac:dyDescent="0.3">
      <c r="A4315" s="2">
        <v>2014</v>
      </c>
      <c r="B4315" s="2" t="s">
        <v>38</v>
      </c>
      <c r="C4315" s="2">
        <v>23</v>
      </c>
      <c r="D4315" s="3">
        <v>0</v>
      </c>
      <c r="F4315" s="2">
        <f t="shared" si="141"/>
        <v>0</v>
      </c>
      <c r="G4315" s="2">
        <v>2.7</v>
      </c>
      <c r="I4315" s="4">
        <f t="shared" si="142"/>
        <v>0</v>
      </c>
    </row>
    <row r="4316" spans="1:9" x14ac:dyDescent="0.3">
      <c r="A4316" s="2">
        <v>2014</v>
      </c>
      <c r="B4316" s="2" t="s">
        <v>38</v>
      </c>
      <c r="C4316" s="2">
        <v>24</v>
      </c>
      <c r="D4316" s="3">
        <v>0</v>
      </c>
      <c r="F4316" s="2">
        <f t="shared" si="141"/>
        <v>0</v>
      </c>
      <c r="G4316" s="2">
        <v>2.4</v>
      </c>
      <c r="I4316" s="4">
        <f t="shared" si="142"/>
        <v>0</v>
      </c>
    </row>
    <row r="4317" spans="1:9" x14ac:dyDescent="0.3">
      <c r="A4317" s="2">
        <v>2014</v>
      </c>
      <c r="B4317" s="2" t="s">
        <v>38</v>
      </c>
      <c r="C4317" s="2">
        <v>25</v>
      </c>
      <c r="D4317" s="3">
        <v>0</v>
      </c>
      <c r="F4317" s="2">
        <f t="shared" si="141"/>
        <v>0</v>
      </c>
      <c r="G4317" s="2">
        <v>5.0999999999999996</v>
      </c>
      <c r="I4317" s="4">
        <f t="shared" si="142"/>
        <v>0</v>
      </c>
    </row>
    <row r="4318" spans="1:9" x14ac:dyDescent="0.3">
      <c r="A4318" s="2">
        <v>2014</v>
      </c>
      <c r="B4318" s="2" t="s">
        <v>38</v>
      </c>
      <c r="C4318" s="2">
        <v>26</v>
      </c>
      <c r="D4318" s="3">
        <v>0</v>
      </c>
      <c r="F4318" s="2">
        <f t="shared" si="141"/>
        <v>0</v>
      </c>
      <c r="G4318" s="2">
        <v>2.5</v>
      </c>
      <c r="I4318" s="4">
        <f t="shared" si="142"/>
        <v>0</v>
      </c>
    </row>
    <row r="4319" spans="1:9" x14ac:dyDescent="0.3">
      <c r="A4319" s="2">
        <v>2014</v>
      </c>
      <c r="B4319" s="2" t="s">
        <v>38</v>
      </c>
      <c r="C4319" s="2">
        <v>27</v>
      </c>
      <c r="D4319" s="3">
        <v>0</v>
      </c>
      <c r="F4319" s="2">
        <f t="shared" si="141"/>
        <v>0</v>
      </c>
      <c r="G4319" s="2">
        <v>4</v>
      </c>
      <c r="I4319" s="4">
        <f t="shared" si="142"/>
        <v>0</v>
      </c>
    </row>
    <row r="4320" spans="1:9" x14ac:dyDescent="0.3">
      <c r="A4320" s="2">
        <v>2014</v>
      </c>
      <c r="B4320" s="2" t="s">
        <v>38</v>
      </c>
      <c r="C4320" s="2">
        <v>28</v>
      </c>
      <c r="D4320" s="3">
        <v>0</v>
      </c>
      <c r="F4320" s="2">
        <f t="shared" si="141"/>
        <v>0</v>
      </c>
      <c r="G4320" s="2">
        <v>3.1</v>
      </c>
      <c r="I4320" s="4">
        <f t="shared" si="142"/>
        <v>0</v>
      </c>
    </row>
    <row r="4321" spans="1:9" x14ac:dyDescent="0.3">
      <c r="A4321" s="2">
        <v>2014</v>
      </c>
      <c r="B4321" s="2" t="s">
        <v>38</v>
      </c>
      <c r="C4321" s="2">
        <v>29</v>
      </c>
      <c r="D4321" s="3">
        <v>0</v>
      </c>
      <c r="F4321" s="2">
        <f t="shared" si="141"/>
        <v>0</v>
      </c>
      <c r="G4321" s="2">
        <v>3.3</v>
      </c>
      <c r="I4321" s="4">
        <f t="shared" si="142"/>
        <v>0</v>
      </c>
    </row>
    <row r="4322" spans="1:9" x14ac:dyDescent="0.3">
      <c r="A4322" s="2">
        <v>2014</v>
      </c>
      <c r="B4322" s="2" t="s">
        <v>38</v>
      </c>
      <c r="C4322" s="2">
        <v>30</v>
      </c>
      <c r="D4322" s="3">
        <v>0</v>
      </c>
      <c r="F4322" s="2">
        <f t="shared" si="141"/>
        <v>0</v>
      </c>
      <c r="G4322" s="2">
        <v>3.8</v>
      </c>
      <c r="I4322" s="4">
        <f t="shared" si="142"/>
        <v>0</v>
      </c>
    </row>
    <row r="4323" spans="1:9" x14ac:dyDescent="0.3">
      <c r="A4323" s="2">
        <v>2014</v>
      </c>
      <c r="B4323" s="2" t="s">
        <v>38</v>
      </c>
      <c r="C4323" s="2">
        <v>31</v>
      </c>
      <c r="D4323" s="3">
        <v>0</v>
      </c>
      <c r="F4323" s="2">
        <f t="shared" si="141"/>
        <v>0</v>
      </c>
      <c r="G4323" s="2">
        <v>2.1</v>
      </c>
      <c r="I4323" s="4">
        <f t="shared" si="142"/>
        <v>0</v>
      </c>
    </row>
    <row r="4324" spans="1:9" x14ac:dyDescent="0.3">
      <c r="A4324" s="2">
        <v>2014</v>
      </c>
      <c r="B4324" s="2" t="s">
        <v>39</v>
      </c>
      <c r="C4324" s="2">
        <v>1</v>
      </c>
      <c r="D4324" s="3">
        <v>1.7</v>
      </c>
      <c r="F4324" s="2">
        <f t="shared" si="141"/>
        <v>4.0972741076378003E-3</v>
      </c>
      <c r="G4324" s="2">
        <v>2.2999999999999998</v>
      </c>
      <c r="I4324" s="4">
        <f t="shared" si="142"/>
        <v>1.8765634973374183</v>
      </c>
    </row>
    <row r="4325" spans="1:9" x14ac:dyDescent="0.3">
      <c r="A4325" s="2">
        <v>2014</v>
      </c>
      <c r="B4325" s="2" t="s">
        <v>39</v>
      </c>
      <c r="C4325" s="2">
        <v>2</v>
      </c>
      <c r="D4325" s="3">
        <v>22</v>
      </c>
      <c r="F4325" s="2">
        <f t="shared" si="141"/>
        <v>5.3023547275312714E-2</v>
      </c>
      <c r="G4325" s="2">
        <v>2.2999999999999998</v>
      </c>
      <c r="I4325" s="4">
        <f t="shared" si="142"/>
        <v>24.284939377307769</v>
      </c>
    </row>
    <row r="4326" spans="1:9" x14ac:dyDescent="0.3">
      <c r="A4326" s="2">
        <v>2014</v>
      </c>
      <c r="B4326" s="2" t="s">
        <v>39</v>
      </c>
      <c r="C4326" s="2">
        <v>3</v>
      </c>
      <c r="D4326" s="3">
        <v>0</v>
      </c>
      <c r="F4326" s="2">
        <f t="shared" si="141"/>
        <v>0</v>
      </c>
      <c r="G4326" s="2">
        <v>2.5</v>
      </c>
      <c r="I4326" s="4">
        <f t="shared" si="142"/>
        <v>0</v>
      </c>
    </row>
    <row r="4327" spans="1:9" x14ac:dyDescent="0.3">
      <c r="A4327" s="2">
        <v>2014</v>
      </c>
      <c r="B4327" s="2" t="s">
        <v>39</v>
      </c>
      <c r="C4327" s="2">
        <v>4</v>
      </c>
      <c r="D4327" s="3">
        <v>0</v>
      </c>
      <c r="F4327" s="2">
        <f t="shared" si="141"/>
        <v>0</v>
      </c>
      <c r="G4327" s="2">
        <v>4</v>
      </c>
      <c r="I4327" s="4">
        <f t="shared" si="142"/>
        <v>0</v>
      </c>
    </row>
    <row r="4328" spans="1:9" x14ac:dyDescent="0.3">
      <c r="A4328" s="2">
        <v>2014</v>
      </c>
      <c r="B4328" s="2" t="s">
        <v>39</v>
      </c>
      <c r="C4328" s="2">
        <v>5</v>
      </c>
      <c r="D4328" s="3">
        <v>2.2000000000000002</v>
      </c>
      <c r="F4328" s="2">
        <f t="shared" si="141"/>
        <v>5.3023547275312718E-3</v>
      </c>
      <c r="G4328" s="2">
        <v>3.8</v>
      </c>
      <c r="I4328" s="4">
        <f t="shared" si="142"/>
        <v>2.428493937730777</v>
      </c>
    </row>
    <row r="4329" spans="1:9" x14ac:dyDescent="0.3">
      <c r="A4329" s="2">
        <v>2014</v>
      </c>
      <c r="B4329" s="2" t="s">
        <v>39</v>
      </c>
      <c r="C4329" s="2">
        <v>6</v>
      </c>
      <c r="D4329" s="3">
        <v>0</v>
      </c>
      <c r="F4329" s="2">
        <f t="shared" si="141"/>
        <v>0</v>
      </c>
      <c r="G4329" s="2">
        <v>2.6</v>
      </c>
      <c r="I4329" s="4">
        <f t="shared" si="142"/>
        <v>0</v>
      </c>
    </row>
    <row r="4330" spans="1:9" x14ac:dyDescent="0.3">
      <c r="A4330" s="2">
        <v>2014</v>
      </c>
      <c r="B4330" s="2" t="s">
        <v>39</v>
      </c>
      <c r="C4330" s="2">
        <v>7</v>
      </c>
      <c r="D4330" s="3">
        <v>0</v>
      </c>
      <c r="F4330" s="2">
        <f t="shared" si="141"/>
        <v>0</v>
      </c>
      <c r="G4330" s="2">
        <v>2.2000000000000002</v>
      </c>
      <c r="I4330" s="4">
        <f t="shared" si="142"/>
        <v>0</v>
      </c>
    </row>
    <row r="4331" spans="1:9" x14ac:dyDescent="0.3">
      <c r="A4331" s="2">
        <v>2014</v>
      </c>
      <c r="B4331" s="2" t="s">
        <v>39</v>
      </c>
      <c r="C4331" s="2">
        <v>8</v>
      </c>
      <c r="D4331" s="3">
        <v>0</v>
      </c>
      <c r="F4331" s="2">
        <f t="shared" si="141"/>
        <v>0</v>
      </c>
      <c r="G4331" s="2">
        <v>1.7</v>
      </c>
      <c r="I4331" s="4">
        <f t="shared" si="142"/>
        <v>0</v>
      </c>
    </row>
    <row r="4332" spans="1:9" x14ac:dyDescent="0.3">
      <c r="A4332" s="2">
        <v>2014</v>
      </c>
      <c r="B4332" s="2" t="s">
        <v>39</v>
      </c>
      <c r="C4332" s="2">
        <v>9</v>
      </c>
      <c r="D4332" s="3">
        <v>0</v>
      </c>
      <c r="F4332" s="2">
        <f t="shared" si="141"/>
        <v>0</v>
      </c>
      <c r="G4332" s="2">
        <v>1.8</v>
      </c>
      <c r="I4332" s="4">
        <f t="shared" si="142"/>
        <v>0</v>
      </c>
    </row>
    <row r="4333" spans="1:9" x14ac:dyDescent="0.3">
      <c r="A4333" s="2">
        <v>2014</v>
      </c>
      <c r="B4333" s="2" t="s">
        <v>39</v>
      </c>
      <c r="C4333" s="2">
        <v>10</v>
      </c>
      <c r="D4333" s="3">
        <v>0</v>
      </c>
      <c r="F4333" s="2">
        <f t="shared" si="141"/>
        <v>0</v>
      </c>
      <c r="G4333" s="2">
        <v>2.4</v>
      </c>
      <c r="I4333" s="4">
        <f t="shared" si="142"/>
        <v>0</v>
      </c>
    </row>
    <row r="4334" spans="1:9" x14ac:dyDescent="0.3">
      <c r="A4334" s="2">
        <v>2014</v>
      </c>
      <c r="B4334" s="2" t="s">
        <v>39</v>
      </c>
      <c r="C4334" s="2">
        <v>11</v>
      </c>
      <c r="D4334" s="3">
        <v>0</v>
      </c>
      <c r="F4334" s="2">
        <f t="shared" si="141"/>
        <v>0</v>
      </c>
      <c r="G4334" s="2">
        <v>2</v>
      </c>
      <c r="I4334" s="4">
        <f t="shared" si="142"/>
        <v>0</v>
      </c>
    </row>
    <row r="4335" spans="1:9" x14ac:dyDescent="0.3">
      <c r="A4335" s="2">
        <v>2014</v>
      </c>
      <c r="B4335" s="2" t="s">
        <v>39</v>
      </c>
      <c r="C4335" s="2">
        <v>12</v>
      </c>
      <c r="D4335" s="3">
        <v>0</v>
      </c>
      <c r="F4335" s="2">
        <f t="shared" si="141"/>
        <v>0</v>
      </c>
      <c r="G4335" s="2">
        <v>1</v>
      </c>
      <c r="I4335" s="4">
        <f t="shared" si="142"/>
        <v>0</v>
      </c>
    </row>
    <row r="4336" spans="1:9" x14ac:dyDescent="0.3">
      <c r="A4336" s="2">
        <v>2014</v>
      </c>
      <c r="B4336" s="2" t="s">
        <v>39</v>
      </c>
      <c r="C4336" s="2">
        <v>13</v>
      </c>
      <c r="D4336" s="3">
        <v>0</v>
      </c>
      <c r="F4336" s="2">
        <f t="shared" si="141"/>
        <v>0</v>
      </c>
      <c r="G4336" s="2">
        <v>2.7</v>
      </c>
      <c r="I4336" s="4">
        <f t="shared" si="142"/>
        <v>0</v>
      </c>
    </row>
    <row r="4337" spans="1:9" x14ac:dyDescent="0.3">
      <c r="A4337" s="2">
        <v>2014</v>
      </c>
      <c r="B4337" s="2" t="s">
        <v>39</v>
      </c>
      <c r="C4337" s="2">
        <v>14</v>
      </c>
      <c r="D4337" s="3">
        <v>0</v>
      </c>
      <c r="F4337" s="2">
        <f t="shared" si="141"/>
        <v>0</v>
      </c>
      <c r="G4337" s="2">
        <v>2.2999999999999998</v>
      </c>
      <c r="I4337" s="4">
        <f t="shared" si="142"/>
        <v>0</v>
      </c>
    </row>
    <row r="4338" spans="1:9" x14ac:dyDescent="0.3">
      <c r="A4338" s="2">
        <v>2014</v>
      </c>
      <c r="B4338" s="2" t="s">
        <v>39</v>
      </c>
      <c r="C4338" s="2">
        <v>15</v>
      </c>
      <c r="D4338" s="3">
        <v>0</v>
      </c>
      <c r="F4338" s="2">
        <f t="shared" si="141"/>
        <v>0</v>
      </c>
      <c r="G4338" s="2">
        <v>1.4</v>
      </c>
      <c r="I4338" s="4">
        <f t="shared" si="142"/>
        <v>0</v>
      </c>
    </row>
    <row r="4339" spans="1:9" x14ac:dyDescent="0.3">
      <c r="A4339" s="2">
        <v>2014</v>
      </c>
      <c r="B4339" s="2" t="s">
        <v>39</v>
      </c>
      <c r="C4339" s="2">
        <v>16</v>
      </c>
      <c r="D4339" s="3">
        <v>0</v>
      </c>
      <c r="F4339" s="2">
        <f t="shared" si="141"/>
        <v>0</v>
      </c>
      <c r="G4339" s="2">
        <v>2.1</v>
      </c>
      <c r="I4339" s="4">
        <f t="shared" si="142"/>
        <v>0</v>
      </c>
    </row>
    <row r="4340" spans="1:9" x14ac:dyDescent="0.3">
      <c r="A4340" s="2">
        <v>2014</v>
      </c>
      <c r="B4340" s="2" t="s">
        <v>39</v>
      </c>
      <c r="C4340" s="2">
        <v>17</v>
      </c>
      <c r="D4340" s="3">
        <v>0</v>
      </c>
      <c r="F4340" s="2">
        <f t="shared" si="141"/>
        <v>0</v>
      </c>
      <c r="G4340" s="2">
        <v>1.9</v>
      </c>
      <c r="I4340" s="4">
        <f t="shared" si="142"/>
        <v>0</v>
      </c>
    </row>
    <row r="4341" spans="1:9" x14ac:dyDescent="0.3">
      <c r="A4341" s="2">
        <v>2014</v>
      </c>
      <c r="B4341" s="2" t="s">
        <v>39</v>
      </c>
      <c r="C4341" s="2">
        <v>18</v>
      </c>
      <c r="D4341" s="3">
        <v>0</v>
      </c>
      <c r="F4341" s="2">
        <f t="shared" si="141"/>
        <v>0</v>
      </c>
      <c r="G4341" s="2">
        <v>2.2000000000000002</v>
      </c>
      <c r="I4341" s="4">
        <f t="shared" si="142"/>
        <v>0</v>
      </c>
    </row>
    <row r="4342" spans="1:9" x14ac:dyDescent="0.3">
      <c r="A4342" s="2">
        <v>2014</v>
      </c>
      <c r="B4342" s="2" t="s">
        <v>39</v>
      </c>
      <c r="C4342" s="2">
        <v>19</v>
      </c>
      <c r="D4342" s="3">
        <v>11.5</v>
      </c>
      <c r="F4342" s="2">
        <f t="shared" ref="F4342:F4385" si="143">D4342/414.91</f>
        <v>2.7716854257549828E-2</v>
      </c>
      <c r="G4342" s="2">
        <v>1.5</v>
      </c>
      <c r="I4342" s="4">
        <f t="shared" ref="I4342:I4385" si="144">F4342*$W$28</f>
        <v>12.694400129047242</v>
      </c>
    </row>
    <row r="4343" spans="1:9" x14ac:dyDescent="0.3">
      <c r="A4343" s="2">
        <v>2014</v>
      </c>
      <c r="B4343" s="2" t="s">
        <v>39</v>
      </c>
      <c r="C4343" s="2">
        <v>20</v>
      </c>
      <c r="D4343" s="3">
        <v>0</v>
      </c>
      <c r="F4343" s="2">
        <f t="shared" si="143"/>
        <v>0</v>
      </c>
      <c r="G4343" s="2">
        <v>1.8</v>
      </c>
      <c r="I4343" s="4">
        <f t="shared" si="144"/>
        <v>0</v>
      </c>
    </row>
    <row r="4344" spans="1:9" x14ac:dyDescent="0.3">
      <c r="A4344" s="2">
        <v>2014</v>
      </c>
      <c r="B4344" s="2" t="s">
        <v>39</v>
      </c>
      <c r="C4344" s="2">
        <v>21</v>
      </c>
      <c r="D4344" s="3">
        <v>0</v>
      </c>
      <c r="F4344" s="2">
        <f t="shared" si="143"/>
        <v>0</v>
      </c>
      <c r="G4344" s="2">
        <v>2.1</v>
      </c>
      <c r="I4344" s="4">
        <f t="shared" si="144"/>
        <v>0</v>
      </c>
    </row>
    <row r="4345" spans="1:9" x14ac:dyDescent="0.3">
      <c r="A4345" s="2">
        <v>2014</v>
      </c>
      <c r="B4345" s="2" t="s">
        <v>39</v>
      </c>
      <c r="C4345" s="2">
        <v>22</v>
      </c>
      <c r="D4345" s="3">
        <v>0.3</v>
      </c>
      <c r="F4345" s="2">
        <f t="shared" si="143"/>
        <v>7.2304837193608242E-4</v>
      </c>
      <c r="G4345" s="2">
        <v>1.3</v>
      </c>
      <c r="I4345" s="4">
        <f t="shared" si="144"/>
        <v>0.33115826423601497</v>
      </c>
    </row>
    <row r="4346" spans="1:9" x14ac:dyDescent="0.3">
      <c r="A4346" s="2">
        <v>2014</v>
      </c>
      <c r="B4346" s="2" t="s">
        <v>39</v>
      </c>
      <c r="C4346" s="2">
        <v>23</v>
      </c>
      <c r="D4346" s="3">
        <v>0</v>
      </c>
      <c r="F4346" s="2">
        <f t="shared" si="143"/>
        <v>0</v>
      </c>
      <c r="G4346" s="2">
        <v>0.3</v>
      </c>
      <c r="I4346" s="4">
        <f t="shared" si="144"/>
        <v>0</v>
      </c>
    </row>
    <row r="4347" spans="1:9" x14ac:dyDescent="0.3">
      <c r="A4347" s="2">
        <v>2014</v>
      </c>
      <c r="B4347" s="2" t="s">
        <v>39</v>
      </c>
      <c r="C4347" s="2">
        <v>24</v>
      </c>
      <c r="D4347" s="3">
        <v>9</v>
      </c>
      <c r="F4347" s="2">
        <f t="shared" si="143"/>
        <v>2.1691451158082475E-2</v>
      </c>
      <c r="G4347" s="2">
        <v>1.1000000000000001</v>
      </c>
      <c r="I4347" s="4">
        <f t="shared" si="144"/>
        <v>9.9347479270804513</v>
      </c>
    </row>
    <row r="4348" spans="1:9" x14ac:dyDescent="0.3">
      <c r="A4348" s="2">
        <v>2014</v>
      </c>
      <c r="B4348" s="2" t="s">
        <v>39</v>
      </c>
      <c r="C4348" s="2">
        <v>25</v>
      </c>
      <c r="D4348" s="3">
        <v>0</v>
      </c>
      <c r="F4348" s="2">
        <f t="shared" si="143"/>
        <v>0</v>
      </c>
      <c r="G4348" s="2">
        <v>0.8</v>
      </c>
      <c r="I4348" s="4">
        <f t="shared" si="144"/>
        <v>0</v>
      </c>
    </row>
    <row r="4349" spans="1:9" x14ac:dyDescent="0.3">
      <c r="A4349" s="2">
        <v>2014</v>
      </c>
      <c r="B4349" s="2" t="s">
        <v>39</v>
      </c>
      <c r="C4349" s="2">
        <v>26</v>
      </c>
      <c r="D4349" s="3">
        <v>100</v>
      </c>
      <c r="F4349" s="2">
        <f t="shared" si="143"/>
        <v>0.24101612397869415</v>
      </c>
      <c r="G4349" s="2">
        <v>1.3</v>
      </c>
      <c r="I4349" s="4">
        <f t="shared" si="144"/>
        <v>110.38608807867168</v>
      </c>
    </row>
    <row r="4350" spans="1:9" x14ac:dyDescent="0.3">
      <c r="A4350" s="2">
        <v>2014</v>
      </c>
      <c r="B4350" s="2" t="s">
        <v>39</v>
      </c>
      <c r="C4350" s="2">
        <v>27</v>
      </c>
      <c r="D4350" s="3">
        <v>0</v>
      </c>
      <c r="F4350" s="2">
        <f t="shared" si="143"/>
        <v>0</v>
      </c>
      <c r="G4350" s="2">
        <v>1.7</v>
      </c>
      <c r="I4350" s="4">
        <f t="shared" si="144"/>
        <v>0</v>
      </c>
    </row>
    <row r="4351" spans="1:9" x14ac:dyDescent="0.3">
      <c r="A4351" s="2">
        <v>2014</v>
      </c>
      <c r="B4351" s="2" t="s">
        <v>39</v>
      </c>
      <c r="C4351" s="2">
        <v>28</v>
      </c>
      <c r="D4351" s="3">
        <v>0</v>
      </c>
      <c r="F4351" s="2">
        <f t="shared" si="143"/>
        <v>0</v>
      </c>
      <c r="G4351" s="2">
        <v>1.6</v>
      </c>
      <c r="I4351" s="4">
        <f t="shared" si="144"/>
        <v>0</v>
      </c>
    </row>
    <row r="4352" spans="1:9" x14ac:dyDescent="0.3">
      <c r="A4352" s="2">
        <v>2014</v>
      </c>
      <c r="B4352" s="2" t="s">
        <v>39</v>
      </c>
      <c r="C4352" s="2">
        <v>29</v>
      </c>
      <c r="D4352" s="3">
        <v>0</v>
      </c>
      <c r="F4352" s="2">
        <f t="shared" si="143"/>
        <v>0</v>
      </c>
      <c r="G4352" s="2">
        <v>2</v>
      </c>
      <c r="I4352" s="4">
        <f t="shared" si="144"/>
        <v>0</v>
      </c>
    </row>
    <row r="4353" spans="1:9" x14ac:dyDescent="0.3">
      <c r="A4353" s="2">
        <v>2014</v>
      </c>
      <c r="B4353" s="2" t="s">
        <v>39</v>
      </c>
      <c r="C4353" s="2">
        <v>30</v>
      </c>
      <c r="D4353" s="3">
        <v>0</v>
      </c>
      <c r="F4353" s="2">
        <f t="shared" si="143"/>
        <v>0</v>
      </c>
      <c r="G4353" s="2">
        <v>1.2</v>
      </c>
      <c r="I4353" s="4">
        <f t="shared" si="144"/>
        <v>0</v>
      </c>
    </row>
    <row r="4354" spans="1:9" x14ac:dyDescent="0.3">
      <c r="A4354" s="2">
        <v>2014</v>
      </c>
      <c r="B4354" s="2" t="s">
        <v>40</v>
      </c>
      <c r="C4354" s="2">
        <v>1</v>
      </c>
      <c r="D4354" s="3">
        <v>0</v>
      </c>
      <c r="F4354" s="2">
        <f t="shared" si="143"/>
        <v>0</v>
      </c>
      <c r="G4354" s="2">
        <v>1.1000000000000001</v>
      </c>
      <c r="I4354" s="4">
        <f t="shared" si="144"/>
        <v>0</v>
      </c>
    </row>
    <row r="4355" spans="1:9" x14ac:dyDescent="0.3">
      <c r="A4355" s="2">
        <v>2014</v>
      </c>
      <c r="B4355" s="2" t="s">
        <v>40</v>
      </c>
      <c r="C4355" s="2">
        <v>2</v>
      </c>
      <c r="D4355" s="3">
        <v>0</v>
      </c>
      <c r="F4355" s="2">
        <f t="shared" si="143"/>
        <v>0</v>
      </c>
      <c r="G4355" s="2">
        <v>1.4</v>
      </c>
      <c r="I4355" s="4">
        <f t="shared" si="144"/>
        <v>0</v>
      </c>
    </row>
    <row r="4356" spans="1:9" x14ac:dyDescent="0.3">
      <c r="A4356" s="2">
        <v>2014</v>
      </c>
      <c r="B4356" s="2" t="s">
        <v>40</v>
      </c>
      <c r="C4356" s="2">
        <v>3</v>
      </c>
      <c r="D4356" s="3">
        <v>0</v>
      </c>
      <c r="F4356" s="2">
        <f t="shared" si="143"/>
        <v>0</v>
      </c>
      <c r="G4356" s="2">
        <v>2</v>
      </c>
      <c r="I4356" s="4">
        <f t="shared" si="144"/>
        <v>0</v>
      </c>
    </row>
    <row r="4357" spans="1:9" x14ac:dyDescent="0.3">
      <c r="A4357" s="2">
        <v>2014</v>
      </c>
      <c r="B4357" s="2" t="s">
        <v>40</v>
      </c>
      <c r="C4357" s="2">
        <v>4</v>
      </c>
      <c r="D4357" s="3">
        <v>0</v>
      </c>
      <c r="F4357" s="2">
        <f t="shared" si="143"/>
        <v>0</v>
      </c>
      <c r="G4357" s="2">
        <v>1.8</v>
      </c>
      <c r="I4357" s="4">
        <f t="shared" si="144"/>
        <v>0</v>
      </c>
    </row>
    <row r="4358" spans="1:9" x14ac:dyDescent="0.3">
      <c r="A4358" s="2">
        <v>2014</v>
      </c>
      <c r="B4358" s="2" t="s">
        <v>40</v>
      </c>
      <c r="C4358" s="2">
        <v>5</v>
      </c>
      <c r="D4358" s="3">
        <v>0</v>
      </c>
      <c r="F4358" s="2">
        <f t="shared" si="143"/>
        <v>0</v>
      </c>
      <c r="G4358" s="2">
        <v>0.9</v>
      </c>
      <c r="I4358" s="4">
        <f t="shared" si="144"/>
        <v>0</v>
      </c>
    </row>
    <row r="4359" spans="1:9" x14ac:dyDescent="0.3">
      <c r="A4359" s="2">
        <v>2014</v>
      </c>
      <c r="B4359" s="2" t="s">
        <v>40</v>
      </c>
      <c r="C4359" s="2">
        <v>6</v>
      </c>
      <c r="D4359" s="3">
        <v>0</v>
      </c>
      <c r="F4359" s="2">
        <f t="shared" si="143"/>
        <v>0</v>
      </c>
      <c r="G4359" s="2">
        <v>1.3</v>
      </c>
      <c r="I4359" s="4">
        <f t="shared" si="144"/>
        <v>0</v>
      </c>
    </row>
    <row r="4360" spans="1:9" x14ac:dyDescent="0.3">
      <c r="A4360" s="2">
        <v>2014</v>
      </c>
      <c r="B4360" s="2" t="s">
        <v>40</v>
      </c>
      <c r="C4360" s="2">
        <v>7</v>
      </c>
      <c r="D4360" s="3">
        <v>0</v>
      </c>
      <c r="F4360" s="2">
        <f t="shared" si="143"/>
        <v>0</v>
      </c>
      <c r="G4360" s="2">
        <v>1.2</v>
      </c>
      <c r="I4360" s="4">
        <f t="shared" si="144"/>
        <v>0</v>
      </c>
    </row>
    <row r="4361" spans="1:9" x14ac:dyDescent="0.3">
      <c r="A4361" s="2">
        <v>2014</v>
      </c>
      <c r="B4361" s="2" t="s">
        <v>40</v>
      </c>
      <c r="C4361" s="2">
        <v>8</v>
      </c>
      <c r="D4361" s="3">
        <v>0</v>
      </c>
      <c r="F4361" s="2">
        <f t="shared" si="143"/>
        <v>0</v>
      </c>
      <c r="G4361" s="2">
        <v>1.2</v>
      </c>
      <c r="I4361" s="4">
        <f t="shared" si="144"/>
        <v>0</v>
      </c>
    </row>
    <row r="4362" spans="1:9" x14ac:dyDescent="0.3">
      <c r="A4362" s="2">
        <v>2014</v>
      </c>
      <c r="B4362" s="2" t="s">
        <v>40</v>
      </c>
      <c r="C4362" s="2">
        <v>9</v>
      </c>
      <c r="D4362" s="3">
        <v>0</v>
      </c>
      <c r="F4362" s="2">
        <f t="shared" si="143"/>
        <v>0</v>
      </c>
      <c r="G4362" s="2">
        <v>1.2</v>
      </c>
      <c r="I4362" s="4">
        <f t="shared" si="144"/>
        <v>0</v>
      </c>
    </row>
    <row r="4363" spans="1:9" x14ac:dyDescent="0.3">
      <c r="A4363" s="2">
        <v>2014</v>
      </c>
      <c r="B4363" s="2" t="s">
        <v>40</v>
      </c>
      <c r="C4363" s="2">
        <v>10</v>
      </c>
      <c r="D4363" s="3">
        <v>0</v>
      </c>
      <c r="F4363" s="2">
        <f t="shared" si="143"/>
        <v>0</v>
      </c>
      <c r="G4363" s="2">
        <v>1.4</v>
      </c>
      <c r="I4363" s="4">
        <f t="shared" si="144"/>
        <v>0</v>
      </c>
    </row>
    <row r="4364" spans="1:9" x14ac:dyDescent="0.3">
      <c r="A4364" s="2">
        <v>2014</v>
      </c>
      <c r="B4364" s="2" t="s">
        <v>40</v>
      </c>
      <c r="C4364" s="2">
        <v>11</v>
      </c>
      <c r="D4364" s="3">
        <v>0</v>
      </c>
      <c r="F4364" s="2">
        <f t="shared" si="143"/>
        <v>0</v>
      </c>
      <c r="G4364" s="2">
        <v>1.9</v>
      </c>
      <c r="I4364" s="4">
        <f t="shared" si="144"/>
        <v>0</v>
      </c>
    </row>
    <row r="4365" spans="1:9" x14ac:dyDescent="0.3">
      <c r="A4365" s="2">
        <v>2014</v>
      </c>
      <c r="B4365" s="2" t="s">
        <v>40</v>
      </c>
      <c r="C4365" s="2">
        <v>12</v>
      </c>
      <c r="D4365" s="3">
        <v>0</v>
      </c>
      <c r="F4365" s="2">
        <f t="shared" si="143"/>
        <v>0</v>
      </c>
      <c r="G4365" s="2">
        <v>0.9</v>
      </c>
      <c r="I4365" s="4">
        <f t="shared" si="144"/>
        <v>0</v>
      </c>
    </row>
    <row r="4366" spans="1:9" x14ac:dyDescent="0.3">
      <c r="A4366" s="2">
        <v>2014</v>
      </c>
      <c r="B4366" s="2" t="s">
        <v>40</v>
      </c>
      <c r="C4366" s="2">
        <v>13</v>
      </c>
      <c r="D4366" s="3">
        <v>0</v>
      </c>
      <c r="F4366" s="2">
        <f t="shared" si="143"/>
        <v>0</v>
      </c>
      <c r="G4366" s="2">
        <v>1.4</v>
      </c>
      <c r="I4366" s="4">
        <f t="shared" si="144"/>
        <v>0</v>
      </c>
    </row>
    <row r="4367" spans="1:9" x14ac:dyDescent="0.3">
      <c r="A4367" s="2">
        <v>2014</v>
      </c>
      <c r="B4367" s="2" t="s">
        <v>40</v>
      </c>
      <c r="C4367" s="2">
        <v>14</v>
      </c>
      <c r="D4367" s="3">
        <v>0</v>
      </c>
      <c r="F4367" s="2">
        <f t="shared" si="143"/>
        <v>0</v>
      </c>
      <c r="G4367" s="2">
        <v>1.1000000000000001</v>
      </c>
      <c r="I4367" s="4">
        <f t="shared" si="144"/>
        <v>0</v>
      </c>
    </row>
    <row r="4368" spans="1:9" x14ac:dyDescent="0.3">
      <c r="A4368" s="2">
        <v>2014</v>
      </c>
      <c r="B4368" s="2" t="s">
        <v>40</v>
      </c>
      <c r="C4368" s="2">
        <v>15</v>
      </c>
      <c r="D4368" s="3">
        <v>0</v>
      </c>
      <c r="F4368" s="2">
        <f t="shared" si="143"/>
        <v>0</v>
      </c>
      <c r="G4368" s="2">
        <v>2</v>
      </c>
      <c r="I4368" s="4">
        <f t="shared" si="144"/>
        <v>0</v>
      </c>
    </row>
    <row r="4369" spans="1:9" x14ac:dyDescent="0.3">
      <c r="A4369" s="2">
        <v>2014</v>
      </c>
      <c r="B4369" s="2" t="s">
        <v>40</v>
      </c>
      <c r="C4369" s="2">
        <v>16</v>
      </c>
      <c r="D4369" s="3">
        <v>0</v>
      </c>
      <c r="F4369" s="2">
        <f t="shared" si="143"/>
        <v>0</v>
      </c>
      <c r="G4369" s="2">
        <v>0.5</v>
      </c>
      <c r="I4369" s="4">
        <f t="shared" si="144"/>
        <v>0</v>
      </c>
    </row>
    <row r="4370" spans="1:9" x14ac:dyDescent="0.3">
      <c r="A4370" s="2">
        <v>2014</v>
      </c>
      <c r="B4370" s="2" t="s">
        <v>40</v>
      </c>
      <c r="C4370" s="2">
        <v>17</v>
      </c>
      <c r="D4370" s="3">
        <v>4.0999999999999996</v>
      </c>
      <c r="F4370" s="2">
        <f t="shared" si="143"/>
        <v>9.8816610831264605E-3</v>
      </c>
      <c r="G4370" s="2">
        <v>1.3</v>
      </c>
      <c r="I4370" s="4">
        <f t="shared" si="144"/>
        <v>4.5258296112255385</v>
      </c>
    </row>
    <row r="4371" spans="1:9" x14ac:dyDescent="0.3">
      <c r="A4371" s="2">
        <v>2014</v>
      </c>
      <c r="B4371" s="2" t="s">
        <v>40</v>
      </c>
      <c r="C4371" s="2">
        <v>18</v>
      </c>
      <c r="D4371" s="3">
        <v>0.1</v>
      </c>
      <c r="F4371" s="2">
        <f t="shared" si="143"/>
        <v>2.4101612397869418E-4</v>
      </c>
      <c r="G4371" s="2">
        <v>0.8</v>
      </c>
      <c r="I4371" s="4">
        <f t="shared" si="144"/>
        <v>0.11038608807867169</v>
      </c>
    </row>
    <row r="4372" spans="1:9" x14ac:dyDescent="0.3">
      <c r="A4372" s="2">
        <v>2014</v>
      </c>
      <c r="B4372" s="2" t="s">
        <v>40</v>
      </c>
      <c r="C4372" s="2">
        <v>19</v>
      </c>
      <c r="D4372" s="3">
        <v>0</v>
      </c>
      <c r="F4372" s="2">
        <f t="shared" si="143"/>
        <v>0</v>
      </c>
      <c r="G4372" s="2">
        <v>1</v>
      </c>
      <c r="I4372" s="4">
        <f t="shared" si="144"/>
        <v>0</v>
      </c>
    </row>
    <row r="4373" spans="1:9" x14ac:dyDescent="0.3">
      <c r="A4373" s="2">
        <v>2014</v>
      </c>
      <c r="B4373" s="2" t="s">
        <v>40</v>
      </c>
      <c r="C4373" s="2">
        <v>20</v>
      </c>
      <c r="D4373" s="3">
        <v>0</v>
      </c>
      <c r="F4373" s="2">
        <f t="shared" si="143"/>
        <v>0</v>
      </c>
      <c r="G4373" s="2">
        <v>1.7</v>
      </c>
      <c r="I4373" s="4">
        <f t="shared" si="144"/>
        <v>0</v>
      </c>
    </row>
    <row r="4374" spans="1:9" x14ac:dyDescent="0.3">
      <c r="A4374" s="2">
        <v>2014</v>
      </c>
      <c r="B4374" s="2" t="s">
        <v>40</v>
      </c>
      <c r="C4374" s="2">
        <v>21</v>
      </c>
      <c r="D4374" s="3">
        <v>0</v>
      </c>
      <c r="F4374" s="2">
        <f t="shared" si="143"/>
        <v>0</v>
      </c>
      <c r="G4374" s="2">
        <v>0.3</v>
      </c>
      <c r="I4374" s="4">
        <f t="shared" si="144"/>
        <v>0</v>
      </c>
    </row>
    <row r="4375" spans="1:9" x14ac:dyDescent="0.3">
      <c r="A4375" s="2">
        <v>2014</v>
      </c>
      <c r="B4375" s="2" t="s">
        <v>40</v>
      </c>
      <c r="C4375" s="2">
        <v>22</v>
      </c>
      <c r="D4375" s="3">
        <v>6.5</v>
      </c>
      <c r="F4375" s="2">
        <f t="shared" si="143"/>
        <v>1.5666048058615122E-2</v>
      </c>
      <c r="G4375" s="2">
        <v>1</v>
      </c>
      <c r="I4375" s="4">
        <f t="shared" si="144"/>
        <v>7.1750957251136596</v>
      </c>
    </row>
    <row r="4376" spans="1:9" x14ac:dyDescent="0.3">
      <c r="A4376" s="2">
        <v>2014</v>
      </c>
      <c r="B4376" s="2" t="s">
        <v>40</v>
      </c>
      <c r="C4376" s="2">
        <v>23</v>
      </c>
      <c r="D4376" s="3">
        <v>0</v>
      </c>
      <c r="F4376" s="2">
        <f t="shared" si="143"/>
        <v>0</v>
      </c>
      <c r="G4376" s="2">
        <v>1</v>
      </c>
      <c r="I4376" s="4">
        <f t="shared" si="144"/>
        <v>0</v>
      </c>
    </row>
    <row r="4377" spans="1:9" x14ac:dyDescent="0.3">
      <c r="A4377" s="2">
        <v>2014</v>
      </c>
      <c r="B4377" s="2" t="s">
        <v>40</v>
      </c>
      <c r="C4377" s="2">
        <v>24</v>
      </c>
      <c r="D4377" s="3">
        <v>0</v>
      </c>
      <c r="F4377" s="2">
        <f t="shared" si="143"/>
        <v>0</v>
      </c>
      <c r="G4377" s="2">
        <v>1.2</v>
      </c>
      <c r="I4377" s="4">
        <f t="shared" si="144"/>
        <v>0</v>
      </c>
    </row>
    <row r="4378" spans="1:9" x14ac:dyDescent="0.3">
      <c r="A4378" s="2">
        <v>2014</v>
      </c>
      <c r="B4378" s="2" t="s">
        <v>40</v>
      </c>
      <c r="C4378" s="2">
        <v>25</v>
      </c>
      <c r="D4378" s="3">
        <v>0</v>
      </c>
      <c r="F4378" s="2">
        <f t="shared" si="143"/>
        <v>0</v>
      </c>
      <c r="G4378" s="2">
        <v>1.1000000000000001</v>
      </c>
      <c r="I4378" s="4">
        <f t="shared" si="144"/>
        <v>0</v>
      </c>
    </row>
    <row r="4379" spans="1:9" x14ac:dyDescent="0.3">
      <c r="A4379" s="2">
        <v>2014</v>
      </c>
      <c r="B4379" s="2" t="s">
        <v>40</v>
      </c>
      <c r="C4379" s="2">
        <v>26</v>
      </c>
      <c r="D4379" s="3">
        <v>0</v>
      </c>
      <c r="F4379" s="2">
        <f t="shared" si="143"/>
        <v>0</v>
      </c>
      <c r="G4379" s="2">
        <v>1.3</v>
      </c>
      <c r="I4379" s="4">
        <f t="shared" si="144"/>
        <v>0</v>
      </c>
    </row>
    <row r="4380" spans="1:9" x14ac:dyDescent="0.3">
      <c r="A4380" s="2">
        <v>2014</v>
      </c>
      <c r="B4380" s="2" t="s">
        <v>40</v>
      </c>
      <c r="C4380" s="2">
        <v>27</v>
      </c>
      <c r="D4380" s="3">
        <v>0</v>
      </c>
      <c r="F4380" s="2">
        <f t="shared" si="143"/>
        <v>0</v>
      </c>
      <c r="G4380" s="2">
        <v>0.8</v>
      </c>
      <c r="I4380" s="4">
        <f t="shared" si="144"/>
        <v>0</v>
      </c>
    </row>
    <row r="4381" spans="1:9" x14ac:dyDescent="0.3">
      <c r="A4381" s="2">
        <v>2014</v>
      </c>
      <c r="B4381" s="2" t="s">
        <v>40</v>
      </c>
      <c r="C4381" s="2">
        <v>28</v>
      </c>
      <c r="D4381" s="3">
        <v>0</v>
      </c>
      <c r="F4381" s="2">
        <f t="shared" si="143"/>
        <v>0</v>
      </c>
      <c r="G4381" s="2">
        <v>1.6</v>
      </c>
      <c r="I4381" s="4">
        <f t="shared" si="144"/>
        <v>0</v>
      </c>
    </row>
    <row r="4382" spans="1:9" x14ac:dyDescent="0.3">
      <c r="A4382" s="2">
        <v>2014</v>
      </c>
      <c r="B4382" s="2" t="s">
        <v>40</v>
      </c>
      <c r="C4382" s="2">
        <v>29</v>
      </c>
      <c r="D4382" s="3">
        <v>0.1</v>
      </c>
      <c r="F4382" s="2">
        <f t="shared" si="143"/>
        <v>2.4101612397869418E-4</v>
      </c>
      <c r="G4382" s="2">
        <v>2.2999999999999998</v>
      </c>
      <c r="I4382" s="4">
        <f t="shared" si="144"/>
        <v>0.11038608807867169</v>
      </c>
    </row>
    <row r="4383" spans="1:9" x14ac:dyDescent="0.3">
      <c r="A4383" s="2">
        <v>2014</v>
      </c>
      <c r="B4383" s="2" t="s">
        <v>40</v>
      </c>
      <c r="C4383" s="2">
        <v>30</v>
      </c>
      <c r="D4383" s="3">
        <v>0</v>
      </c>
      <c r="F4383" s="2">
        <f t="shared" si="143"/>
        <v>0</v>
      </c>
      <c r="G4383" s="2">
        <v>1.5</v>
      </c>
      <c r="I4383" s="4">
        <f t="shared" si="144"/>
        <v>0</v>
      </c>
    </row>
    <row r="4384" spans="1:9" x14ac:dyDescent="0.3">
      <c r="A4384" s="2">
        <v>2014</v>
      </c>
      <c r="B4384" s="2" t="s">
        <v>40</v>
      </c>
      <c r="C4384" s="2">
        <v>31</v>
      </c>
      <c r="D4384" s="3">
        <v>0</v>
      </c>
      <c r="F4384" s="2">
        <f t="shared" si="143"/>
        <v>0</v>
      </c>
      <c r="G4384" s="2">
        <v>1.4</v>
      </c>
      <c r="I4384" s="4">
        <f t="shared" si="144"/>
        <v>0</v>
      </c>
    </row>
    <row r="4385" spans="1:9" x14ac:dyDescent="0.3">
      <c r="A4385" s="2">
        <v>2014</v>
      </c>
      <c r="B4385" s="2" t="s">
        <v>29</v>
      </c>
      <c r="C4385" s="2">
        <v>1</v>
      </c>
      <c r="D4385" s="3">
        <v>0</v>
      </c>
      <c r="E4385">
        <f>SUM(D4021:D4385)</f>
        <v>414.91</v>
      </c>
      <c r="F4385" s="2">
        <f t="shared" si="143"/>
        <v>0</v>
      </c>
      <c r="G4385" s="2">
        <v>1.3</v>
      </c>
      <c r="H4385" s="2">
        <f>SUM(G4021:G4385)</f>
        <v>1616.3</v>
      </c>
      <c r="I4385" s="4">
        <f t="shared" si="144"/>
        <v>0</v>
      </c>
    </row>
    <row r="4386" spans="1:9" x14ac:dyDescent="0.3">
      <c r="A4386" s="2">
        <v>2015</v>
      </c>
      <c r="B4386" s="2" t="s">
        <v>29</v>
      </c>
      <c r="C4386" s="2">
        <v>2</v>
      </c>
      <c r="D4386" s="3">
        <v>0</v>
      </c>
      <c r="F4386" s="2">
        <f>D4386/311.01</f>
        <v>0</v>
      </c>
      <c r="G4386" s="2">
        <v>1.9</v>
      </c>
      <c r="I4386" s="4">
        <f>F4386*$X$28</f>
        <v>0</v>
      </c>
    </row>
    <row r="4387" spans="1:9" x14ac:dyDescent="0.3">
      <c r="A4387" s="2">
        <v>2015</v>
      </c>
      <c r="B4387" s="2" t="s">
        <v>29</v>
      </c>
      <c r="C4387" s="2">
        <v>3</v>
      </c>
      <c r="D4387" s="3">
        <v>0</v>
      </c>
      <c r="F4387" s="2">
        <f t="shared" ref="F4387:F4450" si="145">D4387/311.01</f>
        <v>0</v>
      </c>
      <c r="G4387" s="2">
        <v>1.6</v>
      </c>
      <c r="I4387" s="4">
        <f t="shared" ref="I4387:I4450" si="146">F4387*$X$28</f>
        <v>0</v>
      </c>
    </row>
    <row r="4388" spans="1:9" x14ac:dyDescent="0.3">
      <c r="A4388" s="2">
        <v>2015</v>
      </c>
      <c r="B4388" s="2" t="s">
        <v>29</v>
      </c>
      <c r="C4388" s="2">
        <v>4</v>
      </c>
      <c r="D4388" s="3">
        <v>0</v>
      </c>
      <c r="F4388" s="2">
        <f t="shared" si="145"/>
        <v>0</v>
      </c>
      <c r="G4388" s="2">
        <v>1.7</v>
      </c>
      <c r="I4388" s="4">
        <f t="shared" si="146"/>
        <v>0</v>
      </c>
    </row>
    <row r="4389" spans="1:9" x14ac:dyDescent="0.3">
      <c r="A4389" s="2">
        <v>2015</v>
      </c>
      <c r="B4389" s="2" t="s">
        <v>29</v>
      </c>
      <c r="C4389" s="2">
        <v>5</v>
      </c>
      <c r="D4389" s="3">
        <v>0</v>
      </c>
      <c r="F4389" s="2">
        <f t="shared" si="145"/>
        <v>0</v>
      </c>
      <c r="G4389" s="2">
        <v>1.2</v>
      </c>
      <c r="I4389" s="4">
        <f t="shared" si="146"/>
        <v>0</v>
      </c>
    </row>
    <row r="4390" spans="1:9" x14ac:dyDescent="0.3">
      <c r="A4390" s="2">
        <v>2015</v>
      </c>
      <c r="B4390" s="2" t="s">
        <v>29</v>
      </c>
      <c r="C4390" s="2">
        <v>6</v>
      </c>
      <c r="D4390" s="3">
        <v>1</v>
      </c>
      <c r="F4390" s="2">
        <f t="shared" si="145"/>
        <v>3.215330696762162E-3</v>
      </c>
      <c r="G4390" s="2">
        <v>1.1000000000000001</v>
      </c>
      <c r="I4390" s="4">
        <f t="shared" si="146"/>
        <v>1.6236618654939887</v>
      </c>
    </row>
    <row r="4391" spans="1:9" x14ac:dyDescent="0.3">
      <c r="A4391" s="2">
        <v>2015</v>
      </c>
      <c r="B4391" s="2" t="s">
        <v>29</v>
      </c>
      <c r="C4391" s="2">
        <v>7</v>
      </c>
      <c r="D4391" s="3">
        <v>0</v>
      </c>
      <c r="F4391" s="2">
        <f t="shared" si="145"/>
        <v>0</v>
      </c>
      <c r="G4391" s="2">
        <v>2.5</v>
      </c>
      <c r="I4391" s="4">
        <f t="shared" si="146"/>
        <v>0</v>
      </c>
    </row>
    <row r="4392" spans="1:9" x14ac:dyDescent="0.3">
      <c r="A4392" s="2">
        <v>2015</v>
      </c>
      <c r="B4392" s="2" t="s">
        <v>29</v>
      </c>
      <c r="C4392" s="2">
        <v>8</v>
      </c>
      <c r="D4392" s="3">
        <v>0</v>
      </c>
      <c r="F4392" s="2">
        <f t="shared" si="145"/>
        <v>0</v>
      </c>
      <c r="G4392" s="2">
        <v>2.5</v>
      </c>
      <c r="I4392" s="4">
        <f t="shared" si="146"/>
        <v>0</v>
      </c>
    </row>
    <row r="4393" spans="1:9" x14ac:dyDescent="0.3">
      <c r="A4393" s="2">
        <v>2015</v>
      </c>
      <c r="B4393" s="2" t="s">
        <v>29</v>
      </c>
      <c r="C4393" s="2">
        <v>9</v>
      </c>
      <c r="D4393" s="3">
        <v>3</v>
      </c>
      <c r="F4393" s="2">
        <f t="shared" si="145"/>
        <v>9.6459920902864857E-3</v>
      </c>
      <c r="G4393" s="2">
        <v>1.6</v>
      </c>
      <c r="I4393" s="4">
        <f t="shared" si="146"/>
        <v>4.8709855964819662</v>
      </c>
    </row>
    <row r="4394" spans="1:9" x14ac:dyDescent="0.3">
      <c r="A4394" s="2">
        <v>2015</v>
      </c>
      <c r="B4394" s="2" t="s">
        <v>29</v>
      </c>
      <c r="C4394" s="2">
        <v>10</v>
      </c>
      <c r="D4394" s="3">
        <v>0</v>
      </c>
      <c r="F4394" s="2">
        <f t="shared" si="145"/>
        <v>0</v>
      </c>
      <c r="G4394" s="2">
        <v>0.8</v>
      </c>
      <c r="I4394" s="4">
        <f t="shared" si="146"/>
        <v>0</v>
      </c>
    </row>
    <row r="4395" spans="1:9" x14ac:dyDescent="0.3">
      <c r="A4395" s="2">
        <v>2015</v>
      </c>
      <c r="B4395" s="2" t="s">
        <v>29</v>
      </c>
      <c r="C4395" s="2">
        <v>11</v>
      </c>
      <c r="D4395" s="3">
        <v>0.4</v>
      </c>
      <c r="F4395" s="2">
        <f t="shared" si="145"/>
        <v>1.2861322787048649E-3</v>
      </c>
      <c r="G4395" s="2">
        <v>0.8</v>
      </c>
      <c r="I4395" s="4">
        <f t="shared" si="146"/>
        <v>0.64946474619759553</v>
      </c>
    </row>
    <row r="4396" spans="1:9" x14ac:dyDescent="0.3">
      <c r="A4396" s="2">
        <v>2015</v>
      </c>
      <c r="B4396" s="2" t="s">
        <v>29</v>
      </c>
      <c r="C4396" s="2">
        <v>12</v>
      </c>
      <c r="D4396" s="3">
        <v>0.2</v>
      </c>
      <c r="F4396" s="2">
        <f t="shared" si="145"/>
        <v>6.4306613935243245E-4</v>
      </c>
      <c r="G4396" s="2">
        <v>2.1</v>
      </c>
      <c r="I4396" s="4">
        <f t="shared" si="146"/>
        <v>0.32473237309879777</v>
      </c>
    </row>
    <row r="4397" spans="1:9" x14ac:dyDescent="0.3">
      <c r="A4397" s="2">
        <v>2015</v>
      </c>
      <c r="B4397" s="2" t="s">
        <v>29</v>
      </c>
      <c r="C4397" s="2">
        <v>13</v>
      </c>
      <c r="D4397" s="3">
        <v>0</v>
      </c>
      <c r="F4397" s="2">
        <f t="shared" si="145"/>
        <v>0</v>
      </c>
      <c r="G4397" s="2">
        <v>1.4</v>
      </c>
      <c r="I4397" s="4">
        <f t="shared" si="146"/>
        <v>0</v>
      </c>
    </row>
    <row r="4398" spans="1:9" x14ac:dyDescent="0.3">
      <c r="A4398" s="2">
        <v>2015</v>
      </c>
      <c r="B4398" s="2" t="s">
        <v>29</v>
      </c>
      <c r="C4398" s="2">
        <v>14</v>
      </c>
      <c r="D4398" s="3">
        <v>0</v>
      </c>
      <c r="F4398" s="2">
        <f t="shared" si="145"/>
        <v>0</v>
      </c>
      <c r="G4398" s="2">
        <v>1.1000000000000001</v>
      </c>
      <c r="I4398" s="4">
        <f t="shared" si="146"/>
        <v>0</v>
      </c>
    </row>
    <row r="4399" spans="1:9" x14ac:dyDescent="0.3">
      <c r="A4399" s="2">
        <v>2015</v>
      </c>
      <c r="B4399" s="2" t="s">
        <v>29</v>
      </c>
      <c r="C4399" s="2">
        <v>15</v>
      </c>
      <c r="D4399" s="3">
        <v>0</v>
      </c>
      <c r="F4399" s="2">
        <f t="shared" si="145"/>
        <v>0</v>
      </c>
      <c r="G4399" s="2">
        <v>1.5</v>
      </c>
      <c r="I4399" s="4">
        <f t="shared" si="146"/>
        <v>0</v>
      </c>
    </row>
    <row r="4400" spans="1:9" x14ac:dyDescent="0.3">
      <c r="A4400" s="2">
        <v>2015</v>
      </c>
      <c r="B4400" s="2" t="s">
        <v>29</v>
      </c>
      <c r="C4400" s="2">
        <v>16</v>
      </c>
      <c r="D4400" s="3">
        <v>0</v>
      </c>
      <c r="F4400" s="2">
        <f t="shared" si="145"/>
        <v>0</v>
      </c>
      <c r="G4400" s="2">
        <v>2</v>
      </c>
      <c r="I4400" s="4">
        <f t="shared" si="146"/>
        <v>0</v>
      </c>
    </row>
    <row r="4401" spans="1:9" x14ac:dyDescent="0.3">
      <c r="A4401" s="2">
        <v>2015</v>
      </c>
      <c r="B4401" s="2" t="s">
        <v>29</v>
      </c>
      <c r="C4401" s="2">
        <v>17</v>
      </c>
      <c r="D4401" s="3">
        <v>2.7</v>
      </c>
      <c r="F4401" s="2">
        <f t="shared" si="145"/>
        <v>8.6813928812578389E-3</v>
      </c>
      <c r="G4401" s="2">
        <v>1.8</v>
      </c>
      <c r="I4401" s="4">
        <f t="shared" si="146"/>
        <v>4.3838870368337703</v>
      </c>
    </row>
    <row r="4402" spans="1:9" x14ac:dyDescent="0.3">
      <c r="A4402" s="2">
        <v>2015</v>
      </c>
      <c r="B4402" s="2" t="s">
        <v>29</v>
      </c>
      <c r="C4402" s="2">
        <v>18</v>
      </c>
      <c r="D4402" s="3">
        <v>0.2</v>
      </c>
      <c r="F4402" s="2">
        <f t="shared" si="145"/>
        <v>6.4306613935243245E-4</v>
      </c>
      <c r="G4402" s="2">
        <v>1.7</v>
      </c>
      <c r="I4402" s="4">
        <f t="shared" si="146"/>
        <v>0.32473237309879777</v>
      </c>
    </row>
    <row r="4403" spans="1:9" x14ac:dyDescent="0.3">
      <c r="A4403" s="2">
        <v>2015</v>
      </c>
      <c r="B4403" s="2" t="s">
        <v>29</v>
      </c>
      <c r="C4403" s="2">
        <v>19</v>
      </c>
      <c r="D4403" s="3">
        <v>0</v>
      </c>
      <c r="F4403" s="2">
        <f t="shared" si="145"/>
        <v>0</v>
      </c>
      <c r="G4403" s="2">
        <v>1</v>
      </c>
      <c r="I4403" s="4">
        <f t="shared" si="146"/>
        <v>0</v>
      </c>
    </row>
    <row r="4404" spans="1:9" x14ac:dyDescent="0.3">
      <c r="A4404" s="2">
        <v>2015</v>
      </c>
      <c r="B4404" s="2" t="s">
        <v>29</v>
      </c>
      <c r="C4404" s="2">
        <v>20</v>
      </c>
      <c r="D4404" s="3">
        <v>8</v>
      </c>
      <c r="F4404" s="2">
        <f t="shared" si="145"/>
        <v>2.5722645574097296E-2</v>
      </c>
      <c r="G4404" s="2">
        <v>1</v>
      </c>
      <c r="I4404" s="4">
        <f t="shared" si="146"/>
        <v>12.98929492395191</v>
      </c>
    </row>
    <row r="4405" spans="1:9" x14ac:dyDescent="0.3">
      <c r="A4405" s="2">
        <v>2015</v>
      </c>
      <c r="B4405" s="2" t="s">
        <v>29</v>
      </c>
      <c r="C4405" s="2">
        <v>21</v>
      </c>
      <c r="D4405" s="3">
        <v>0</v>
      </c>
      <c r="F4405" s="2">
        <f t="shared" si="145"/>
        <v>0</v>
      </c>
      <c r="G4405" s="2">
        <v>1.4</v>
      </c>
      <c r="I4405" s="4">
        <f t="shared" si="146"/>
        <v>0</v>
      </c>
    </row>
    <row r="4406" spans="1:9" x14ac:dyDescent="0.3">
      <c r="A4406" s="2">
        <v>2015</v>
      </c>
      <c r="B4406" s="2" t="s">
        <v>29</v>
      </c>
      <c r="C4406" s="2">
        <v>22</v>
      </c>
      <c r="D4406" s="3">
        <v>0</v>
      </c>
      <c r="F4406" s="2">
        <f t="shared" si="145"/>
        <v>0</v>
      </c>
      <c r="G4406" s="2">
        <v>1.2</v>
      </c>
      <c r="I4406" s="4">
        <f t="shared" si="146"/>
        <v>0</v>
      </c>
    </row>
    <row r="4407" spans="1:9" x14ac:dyDescent="0.3">
      <c r="A4407" s="2">
        <v>2015</v>
      </c>
      <c r="B4407" s="2" t="s">
        <v>29</v>
      </c>
      <c r="C4407" s="2">
        <v>23</v>
      </c>
      <c r="D4407" s="3">
        <v>0</v>
      </c>
      <c r="F4407" s="2">
        <f t="shared" si="145"/>
        <v>0</v>
      </c>
      <c r="G4407" s="2">
        <v>1.3</v>
      </c>
      <c r="I4407" s="4">
        <f t="shared" si="146"/>
        <v>0</v>
      </c>
    </row>
    <row r="4408" spans="1:9" x14ac:dyDescent="0.3">
      <c r="A4408" s="2">
        <v>2015</v>
      </c>
      <c r="B4408" s="2" t="s">
        <v>29</v>
      </c>
      <c r="C4408" s="2">
        <v>24</v>
      </c>
      <c r="D4408" s="3">
        <v>0</v>
      </c>
      <c r="F4408" s="2">
        <f t="shared" si="145"/>
        <v>0</v>
      </c>
      <c r="G4408" s="2">
        <v>1.5</v>
      </c>
      <c r="I4408" s="4">
        <f t="shared" si="146"/>
        <v>0</v>
      </c>
    </row>
    <row r="4409" spans="1:9" x14ac:dyDescent="0.3">
      <c r="A4409" s="2">
        <v>2015</v>
      </c>
      <c r="B4409" s="2" t="s">
        <v>29</v>
      </c>
      <c r="C4409" s="2">
        <v>25</v>
      </c>
      <c r="D4409" s="3">
        <v>0</v>
      </c>
      <c r="F4409" s="2">
        <f t="shared" si="145"/>
        <v>0</v>
      </c>
      <c r="G4409" s="2">
        <v>1.9</v>
      </c>
      <c r="I4409" s="4">
        <f t="shared" si="146"/>
        <v>0</v>
      </c>
    </row>
    <row r="4410" spans="1:9" x14ac:dyDescent="0.3">
      <c r="A4410" s="2">
        <v>2015</v>
      </c>
      <c r="B4410" s="2" t="s">
        <v>29</v>
      </c>
      <c r="C4410" s="2">
        <v>26</v>
      </c>
      <c r="D4410" s="3">
        <v>0</v>
      </c>
      <c r="F4410" s="2">
        <f t="shared" si="145"/>
        <v>0</v>
      </c>
      <c r="G4410" s="2">
        <v>1.8</v>
      </c>
      <c r="I4410" s="4">
        <f t="shared" si="146"/>
        <v>0</v>
      </c>
    </row>
    <row r="4411" spans="1:9" x14ac:dyDescent="0.3">
      <c r="A4411" s="2">
        <v>2015</v>
      </c>
      <c r="B4411" s="2" t="s">
        <v>29</v>
      </c>
      <c r="C4411" s="2">
        <v>27</v>
      </c>
      <c r="D4411" s="3">
        <v>0</v>
      </c>
      <c r="F4411" s="2">
        <f t="shared" si="145"/>
        <v>0</v>
      </c>
      <c r="G4411" s="2">
        <v>1.1000000000000001</v>
      </c>
      <c r="I4411" s="4">
        <f t="shared" si="146"/>
        <v>0</v>
      </c>
    </row>
    <row r="4412" spans="1:9" x14ac:dyDescent="0.3">
      <c r="A4412" s="2">
        <v>2015</v>
      </c>
      <c r="B4412" s="2" t="s">
        <v>29</v>
      </c>
      <c r="C4412" s="2">
        <v>28</v>
      </c>
      <c r="D4412" s="3">
        <v>0</v>
      </c>
      <c r="F4412" s="2">
        <f t="shared" si="145"/>
        <v>0</v>
      </c>
      <c r="G4412" s="2">
        <v>2.2999999999999998</v>
      </c>
      <c r="I4412" s="4">
        <f t="shared" si="146"/>
        <v>0</v>
      </c>
    </row>
    <row r="4413" spans="1:9" x14ac:dyDescent="0.3">
      <c r="A4413" s="2">
        <v>2015</v>
      </c>
      <c r="B4413" s="2" t="s">
        <v>29</v>
      </c>
      <c r="C4413" s="2">
        <v>29</v>
      </c>
      <c r="D4413" s="3">
        <v>0</v>
      </c>
      <c r="F4413" s="2">
        <f t="shared" si="145"/>
        <v>0</v>
      </c>
      <c r="G4413" s="2">
        <v>4</v>
      </c>
      <c r="I4413" s="4">
        <f t="shared" si="146"/>
        <v>0</v>
      </c>
    </row>
    <row r="4414" spans="1:9" x14ac:dyDescent="0.3">
      <c r="A4414" s="2">
        <v>2015</v>
      </c>
      <c r="B4414" s="2" t="s">
        <v>29</v>
      </c>
      <c r="C4414" s="2">
        <v>30</v>
      </c>
      <c r="D4414" s="3">
        <v>0</v>
      </c>
      <c r="F4414" s="2">
        <f t="shared" si="145"/>
        <v>0</v>
      </c>
      <c r="G4414" s="2">
        <v>2</v>
      </c>
      <c r="I4414" s="4">
        <f t="shared" si="146"/>
        <v>0</v>
      </c>
    </row>
    <row r="4415" spans="1:9" x14ac:dyDescent="0.3">
      <c r="A4415" s="2">
        <v>2015</v>
      </c>
      <c r="B4415" s="2" t="s">
        <v>29</v>
      </c>
      <c r="C4415" s="2">
        <v>31</v>
      </c>
      <c r="D4415" s="3">
        <v>0</v>
      </c>
      <c r="F4415" s="2">
        <f t="shared" si="145"/>
        <v>0</v>
      </c>
      <c r="G4415" s="2">
        <v>2.2000000000000002</v>
      </c>
      <c r="I4415" s="4">
        <f t="shared" si="146"/>
        <v>0</v>
      </c>
    </row>
    <row r="4416" spans="1:9" x14ac:dyDescent="0.3">
      <c r="A4416" s="2">
        <v>2015</v>
      </c>
      <c r="B4416" s="2" t="s">
        <v>30</v>
      </c>
      <c r="C4416" s="2">
        <v>1</v>
      </c>
      <c r="D4416" s="3">
        <v>0</v>
      </c>
      <c r="F4416" s="2">
        <f t="shared" si="145"/>
        <v>0</v>
      </c>
      <c r="G4416" s="2">
        <v>2.4</v>
      </c>
      <c r="I4416" s="4">
        <f t="shared" si="146"/>
        <v>0</v>
      </c>
    </row>
    <row r="4417" spans="1:9" x14ac:dyDescent="0.3">
      <c r="A4417" s="2">
        <v>2015</v>
      </c>
      <c r="B4417" s="2" t="s">
        <v>30</v>
      </c>
      <c r="C4417" s="2">
        <v>2</v>
      </c>
      <c r="D4417" s="3">
        <v>0</v>
      </c>
      <c r="F4417" s="2">
        <f t="shared" si="145"/>
        <v>0</v>
      </c>
      <c r="G4417" s="2">
        <v>2</v>
      </c>
      <c r="I4417" s="4">
        <f t="shared" si="146"/>
        <v>0</v>
      </c>
    </row>
    <row r="4418" spans="1:9" x14ac:dyDescent="0.3">
      <c r="A4418" s="2">
        <v>2015</v>
      </c>
      <c r="B4418" s="2" t="s">
        <v>30</v>
      </c>
      <c r="C4418" s="2">
        <v>3</v>
      </c>
      <c r="D4418" s="3">
        <v>0</v>
      </c>
      <c r="F4418" s="2">
        <f t="shared" si="145"/>
        <v>0</v>
      </c>
      <c r="G4418" s="2">
        <v>2.8</v>
      </c>
      <c r="I4418" s="4">
        <f t="shared" si="146"/>
        <v>0</v>
      </c>
    </row>
    <row r="4419" spans="1:9" x14ac:dyDescent="0.3">
      <c r="A4419" s="2">
        <v>2015</v>
      </c>
      <c r="B4419" s="2" t="s">
        <v>30</v>
      </c>
      <c r="C4419" s="2">
        <v>4</v>
      </c>
      <c r="D4419" s="3">
        <v>0</v>
      </c>
      <c r="F4419" s="2">
        <f t="shared" si="145"/>
        <v>0</v>
      </c>
      <c r="G4419" s="2">
        <v>3.2</v>
      </c>
      <c r="I4419" s="4">
        <f t="shared" si="146"/>
        <v>0</v>
      </c>
    </row>
    <row r="4420" spans="1:9" x14ac:dyDescent="0.3">
      <c r="A4420" s="2">
        <v>2015</v>
      </c>
      <c r="B4420" s="2" t="s">
        <v>30</v>
      </c>
      <c r="C4420" s="2">
        <v>5</v>
      </c>
      <c r="D4420" s="3">
        <v>0</v>
      </c>
      <c r="F4420" s="2">
        <f t="shared" si="145"/>
        <v>0</v>
      </c>
      <c r="G4420" s="2">
        <v>2.2999999999999998</v>
      </c>
      <c r="I4420" s="4">
        <f t="shared" si="146"/>
        <v>0</v>
      </c>
    </row>
    <row r="4421" spans="1:9" x14ac:dyDescent="0.3">
      <c r="A4421" s="2">
        <v>2015</v>
      </c>
      <c r="B4421" s="2" t="s">
        <v>30</v>
      </c>
      <c r="C4421" s="2">
        <v>6</v>
      </c>
      <c r="D4421" s="3">
        <v>0</v>
      </c>
      <c r="F4421" s="2">
        <f t="shared" si="145"/>
        <v>0</v>
      </c>
      <c r="G4421" s="2">
        <v>2.1</v>
      </c>
      <c r="I4421" s="4">
        <f t="shared" si="146"/>
        <v>0</v>
      </c>
    </row>
    <row r="4422" spans="1:9" x14ac:dyDescent="0.3">
      <c r="A4422" s="2">
        <v>2015</v>
      </c>
      <c r="B4422" s="2" t="s">
        <v>30</v>
      </c>
      <c r="C4422" s="2">
        <v>7</v>
      </c>
      <c r="D4422" s="3">
        <v>0</v>
      </c>
      <c r="F4422" s="2">
        <f t="shared" si="145"/>
        <v>0</v>
      </c>
      <c r="G4422" s="2">
        <v>2.2000000000000002</v>
      </c>
      <c r="I4422" s="4">
        <f t="shared" si="146"/>
        <v>0</v>
      </c>
    </row>
    <row r="4423" spans="1:9" x14ac:dyDescent="0.3">
      <c r="A4423" s="2">
        <v>2015</v>
      </c>
      <c r="B4423" s="2" t="s">
        <v>30</v>
      </c>
      <c r="C4423" s="2">
        <v>8</v>
      </c>
      <c r="D4423" s="3">
        <v>0</v>
      </c>
      <c r="F4423" s="2">
        <f t="shared" si="145"/>
        <v>0</v>
      </c>
      <c r="G4423" s="2">
        <v>4.2</v>
      </c>
      <c r="I4423" s="4">
        <f t="shared" si="146"/>
        <v>0</v>
      </c>
    </row>
    <row r="4424" spans="1:9" x14ac:dyDescent="0.3">
      <c r="A4424" s="2">
        <v>2015</v>
      </c>
      <c r="B4424" s="2" t="s">
        <v>30</v>
      </c>
      <c r="C4424" s="2">
        <v>9</v>
      </c>
      <c r="D4424" s="3">
        <v>0</v>
      </c>
      <c r="F4424" s="2">
        <f t="shared" si="145"/>
        <v>0</v>
      </c>
      <c r="G4424" s="2">
        <v>3.3</v>
      </c>
      <c r="I4424" s="4">
        <f t="shared" si="146"/>
        <v>0</v>
      </c>
    </row>
    <row r="4425" spans="1:9" x14ac:dyDescent="0.3">
      <c r="A4425" s="2">
        <v>2015</v>
      </c>
      <c r="B4425" s="2" t="s">
        <v>30</v>
      </c>
      <c r="C4425" s="2">
        <v>10</v>
      </c>
      <c r="D4425" s="3">
        <v>0</v>
      </c>
      <c r="F4425" s="2">
        <f t="shared" si="145"/>
        <v>0</v>
      </c>
      <c r="G4425" s="2">
        <v>4.3</v>
      </c>
      <c r="I4425" s="4">
        <f t="shared" si="146"/>
        <v>0</v>
      </c>
    </row>
    <row r="4426" spans="1:9" x14ac:dyDescent="0.3">
      <c r="A4426" s="2">
        <v>2015</v>
      </c>
      <c r="B4426" s="2" t="s">
        <v>30</v>
      </c>
      <c r="C4426" s="2">
        <v>11</v>
      </c>
      <c r="D4426" s="3">
        <v>0</v>
      </c>
      <c r="F4426" s="2">
        <f t="shared" si="145"/>
        <v>0</v>
      </c>
      <c r="G4426" s="2">
        <v>2.4</v>
      </c>
      <c r="I4426" s="4">
        <f t="shared" si="146"/>
        <v>0</v>
      </c>
    </row>
    <row r="4427" spans="1:9" x14ac:dyDescent="0.3">
      <c r="A4427" s="2">
        <v>2015</v>
      </c>
      <c r="B4427" s="2" t="s">
        <v>30</v>
      </c>
      <c r="C4427" s="2">
        <v>12</v>
      </c>
      <c r="D4427" s="3">
        <v>0</v>
      </c>
      <c r="F4427" s="2">
        <f t="shared" si="145"/>
        <v>0</v>
      </c>
      <c r="G4427" s="2">
        <v>3</v>
      </c>
      <c r="I4427" s="4">
        <f t="shared" si="146"/>
        <v>0</v>
      </c>
    </row>
    <row r="4428" spans="1:9" x14ac:dyDescent="0.3">
      <c r="A4428" s="2">
        <v>2015</v>
      </c>
      <c r="B4428" s="2" t="s">
        <v>30</v>
      </c>
      <c r="C4428" s="2">
        <v>13</v>
      </c>
      <c r="D4428" s="3">
        <v>0</v>
      </c>
      <c r="F4428" s="2">
        <f t="shared" si="145"/>
        <v>0</v>
      </c>
      <c r="G4428" s="2">
        <v>1.4</v>
      </c>
      <c r="I4428" s="4">
        <f t="shared" si="146"/>
        <v>0</v>
      </c>
    </row>
    <row r="4429" spans="1:9" x14ac:dyDescent="0.3">
      <c r="A4429" s="2">
        <v>2015</v>
      </c>
      <c r="B4429" s="2" t="s">
        <v>30</v>
      </c>
      <c r="C4429" s="2">
        <v>14</v>
      </c>
      <c r="D4429" s="3">
        <v>0</v>
      </c>
      <c r="F4429" s="2">
        <f t="shared" si="145"/>
        <v>0</v>
      </c>
      <c r="G4429" s="2">
        <v>2.1</v>
      </c>
      <c r="I4429" s="4">
        <f t="shared" si="146"/>
        <v>0</v>
      </c>
    </row>
    <row r="4430" spans="1:9" x14ac:dyDescent="0.3">
      <c r="A4430" s="2">
        <v>2015</v>
      </c>
      <c r="B4430" s="2" t="s">
        <v>30</v>
      </c>
      <c r="C4430" s="2">
        <v>15</v>
      </c>
      <c r="D4430" s="3">
        <v>0</v>
      </c>
      <c r="F4430" s="2">
        <f t="shared" si="145"/>
        <v>0</v>
      </c>
      <c r="G4430" s="2">
        <v>3</v>
      </c>
      <c r="I4430" s="4">
        <f t="shared" si="146"/>
        <v>0</v>
      </c>
    </row>
    <row r="4431" spans="1:9" x14ac:dyDescent="0.3">
      <c r="A4431" s="2">
        <v>2015</v>
      </c>
      <c r="B4431" s="2" t="s">
        <v>30</v>
      </c>
      <c r="C4431" s="2">
        <v>16</v>
      </c>
      <c r="D4431" s="3">
        <v>0</v>
      </c>
      <c r="F4431" s="2">
        <f t="shared" si="145"/>
        <v>0</v>
      </c>
      <c r="G4431" s="2">
        <v>1.8</v>
      </c>
      <c r="I4431" s="4">
        <f t="shared" si="146"/>
        <v>0</v>
      </c>
    </row>
    <row r="4432" spans="1:9" x14ac:dyDescent="0.3">
      <c r="A4432" s="2">
        <v>2015</v>
      </c>
      <c r="B4432" s="2" t="s">
        <v>30</v>
      </c>
      <c r="C4432" s="2">
        <v>17</v>
      </c>
      <c r="D4432" s="3">
        <v>0</v>
      </c>
      <c r="F4432" s="2">
        <f t="shared" si="145"/>
        <v>0</v>
      </c>
      <c r="G4432" s="2">
        <v>3.2</v>
      </c>
      <c r="I4432" s="4">
        <f t="shared" si="146"/>
        <v>0</v>
      </c>
    </row>
    <row r="4433" spans="1:9" x14ac:dyDescent="0.3">
      <c r="A4433" s="2">
        <v>2015</v>
      </c>
      <c r="B4433" s="2" t="s">
        <v>30</v>
      </c>
      <c r="C4433" s="2">
        <v>18</v>
      </c>
      <c r="D4433" s="3">
        <v>0</v>
      </c>
      <c r="F4433" s="2">
        <f t="shared" si="145"/>
        <v>0</v>
      </c>
      <c r="G4433" s="2">
        <v>2.5</v>
      </c>
      <c r="I4433" s="4">
        <f t="shared" si="146"/>
        <v>0</v>
      </c>
    </row>
    <row r="4434" spans="1:9" x14ac:dyDescent="0.3">
      <c r="A4434" s="2">
        <v>2015</v>
      </c>
      <c r="B4434" s="2" t="s">
        <v>30</v>
      </c>
      <c r="C4434" s="2">
        <v>19</v>
      </c>
      <c r="D4434" s="3">
        <v>0.4</v>
      </c>
      <c r="F4434" s="2">
        <f t="shared" si="145"/>
        <v>1.2861322787048649E-3</v>
      </c>
      <c r="G4434" s="2">
        <v>0.7</v>
      </c>
      <c r="I4434" s="4">
        <f t="shared" si="146"/>
        <v>0.64946474619759553</v>
      </c>
    </row>
    <row r="4435" spans="1:9" x14ac:dyDescent="0.3">
      <c r="A4435" s="2">
        <v>2015</v>
      </c>
      <c r="B4435" s="2" t="s">
        <v>30</v>
      </c>
      <c r="C4435" s="2">
        <v>20</v>
      </c>
      <c r="D4435" s="3">
        <v>2</v>
      </c>
      <c r="F4435" s="2">
        <f t="shared" si="145"/>
        <v>6.4306613935243241E-3</v>
      </c>
      <c r="G4435" s="2">
        <v>2.8</v>
      </c>
      <c r="I4435" s="4">
        <f t="shared" si="146"/>
        <v>3.2473237309879774</v>
      </c>
    </row>
    <row r="4436" spans="1:9" x14ac:dyDescent="0.3">
      <c r="A4436" s="2">
        <v>2015</v>
      </c>
      <c r="B4436" s="2" t="s">
        <v>30</v>
      </c>
      <c r="C4436" s="2">
        <v>21</v>
      </c>
      <c r="D4436" s="3">
        <v>0</v>
      </c>
      <c r="F4436" s="2">
        <f t="shared" si="145"/>
        <v>0</v>
      </c>
      <c r="G4436" s="2">
        <v>3</v>
      </c>
      <c r="I4436" s="4">
        <f t="shared" si="146"/>
        <v>0</v>
      </c>
    </row>
    <row r="4437" spans="1:9" x14ac:dyDescent="0.3">
      <c r="A4437" s="2">
        <v>2015</v>
      </c>
      <c r="B4437" s="2" t="s">
        <v>30</v>
      </c>
      <c r="C4437" s="2">
        <v>22</v>
      </c>
      <c r="D4437" s="3">
        <v>1.2</v>
      </c>
      <c r="F4437" s="2">
        <f t="shared" si="145"/>
        <v>3.8583968361145943E-3</v>
      </c>
      <c r="G4437" s="2">
        <v>0.8</v>
      </c>
      <c r="I4437" s="4">
        <f t="shared" si="146"/>
        <v>1.9483942385927864</v>
      </c>
    </row>
    <row r="4438" spans="1:9" x14ac:dyDescent="0.3">
      <c r="A4438" s="2">
        <v>2015</v>
      </c>
      <c r="B4438" s="2" t="s">
        <v>30</v>
      </c>
      <c r="C4438" s="2">
        <v>23</v>
      </c>
      <c r="D4438" s="3">
        <v>13</v>
      </c>
      <c r="F4438" s="2">
        <f t="shared" si="145"/>
        <v>4.1799299057908107E-2</v>
      </c>
      <c r="G4438" s="2">
        <v>1.6</v>
      </c>
      <c r="I4438" s="4">
        <f t="shared" si="146"/>
        <v>21.107604251421854</v>
      </c>
    </row>
    <row r="4439" spans="1:9" x14ac:dyDescent="0.3">
      <c r="A4439" s="2">
        <v>2015</v>
      </c>
      <c r="B4439" s="2" t="s">
        <v>30</v>
      </c>
      <c r="C4439" s="2">
        <v>24</v>
      </c>
      <c r="D4439" s="3">
        <v>0</v>
      </c>
      <c r="F4439" s="2">
        <f t="shared" si="145"/>
        <v>0</v>
      </c>
      <c r="G4439" s="2">
        <v>2.2000000000000002</v>
      </c>
      <c r="I4439" s="4">
        <f t="shared" si="146"/>
        <v>0</v>
      </c>
    </row>
    <row r="4440" spans="1:9" x14ac:dyDescent="0.3">
      <c r="A4440" s="2">
        <v>2015</v>
      </c>
      <c r="B4440" s="2" t="s">
        <v>30</v>
      </c>
      <c r="C4440" s="2">
        <v>25</v>
      </c>
      <c r="D4440" s="3">
        <v>0</v>
      </c>
      <c r="F4440" s="2">
        <f t="shared" si="145"/>
        <v>0</v>
      </c>
      <c r="G4440" s="2">
        <v>2.5</v>
      </c>
      <c r="I4440" s="4">
        <f t="shared" si="146"/>
        <v>0</v>
      </c>
    </row>
    <row r="4441" spans="1:9" x14ac:dyDescent="0.3">
      <c r="A4441" s="2">
        <v>2015</v>
      </c>
      <c r="B4441" s="2" t="s">
        <v>30</v>
      </c>
      <c r="C4441" s="2">
        <v>26</v>
      </c>
      <c r="D4441" s="3">
        <v>0</v>
      </c>
      <c r="F4441" s="2">
        <f t="shared" si="145"/>
        <v>0</v>
      </c>
      <c r="G4441" s="2">
        <v>4.4000000000000004</v>
      </c>
      <c r="I4441" s="4">
        <f t="shared" si="146"/>
        <v>0</v>
      </c>
    </row>
    <row r="4442" spans="1:9" x14ac:dyDescent="0.3">
      <c r="A4442" s="2">
        <v>2015</v>
      </c>
      <c r="B4442" s="2" t="s">
        <v>30</v>
      </c>
      <c r="C4442" s="2">
        <v>27</v>
      </c>
      <c r="D4442" s="3">
        <v>0</v>
      </c>
      <c r="F4442" s="2">
        <f t="shared" si="145"/>
        <v>0</v>
      </c>
      <c r="G4442" s="2">
        <v>3.4</v>
      </c>
      <c r="I4442" s="4">
        <f t="shared" si="146"/>
        <v>0</v>
      </c>
    </row>
    <row r="4443" spans="1:9" x14ac:dyDescent="0.3">
      <c r="A4443" s="2">
        <v>2015</v>
      </c>
      <c r="B4443" s="2" t="s">
        <v>30</v>
      </c>
      <c r="C4443" s="2">
        <v>28</v>
      </c>
      <c r="D4443" s="3">
        <v>0</v>
      </c>
      <c r="F4443" s="2">
        <f t="shared" si="145"/>
        <v>0</v>
      </c>
      <c r="G4443" s="2">
        <v>3.2</v>
      </c>
      <c r="I4443" s="4">
        <f t="shared" si="146"/>
        <v>0</v>
      </c>
    </row>
    <row r="4444" spans="1:9" x14ac:dyDescent="0.3">
      <c r="A4444" s="2">
        <v>2015</v>
      </c>
      <c r="B4444" s="2" t="s">
        <v>31</v>
      </c>
      <c r="C4444" s="2">
        <v>1</v>
      </c>
      <c r="D4444" s="3">
        <v>0</v>
      </c>
      <c r="F4444" s="2">
        <f t="shared" si="145"/>
        <v>0</v>
      </c>
      <c r="G4444" s="2">
        <v>3.1</v>
      </c>
      <c r="I4444" s="4">
        <f t="shared" si="146"/>
        <v>0</v>
      </c>
    </row>
    <row r="4445" spans="1:9" x14ac:dyDescent="0.3">
      <c r="A4445" s="2">
        <v>2015</v>
      </c>
      <c r="B4445" s="2" t="s">
        <v>31</v>
      </c>
      <c r="C4445" s="2">
        <v>2</v>
      </c>
      <c r="D4445" s="3">
        <v>0</v>
      </c>
      <c r="F4445" s="2">
        <f t="shared" si="145"/>
        <v>0</v>
      </c>
      <c r="G4445" s="2">
        <v>3.3</v>
      </c>
      <c r="I4445" s="4">
        <f t="shared" si="146"/>
        <v>0</v>
      </c>
    </row>
    <row r="4446" spans="1:9" x14ac:dyDescent="0.3">
      <c r="A4446" s="2">
        <v>2015</v>
      </c>
      <c r="B4446" s="2" t="s">
        <v>31</v>
      </c>
      <c r="C4446" s="2">
        <v>3</v>
      </c>
      <c r="D4446" s="3">
        <v>0</v>
      </c>
      <c r="F4446" s="2">
        <f t="shared" si="145"/>
        <v>0</v>
      </c>
      <c r="G4446" s="2">
        <v>3.3</v>
      </c>
      <c r="I4446" s="4">
        <f t="shared" si="146"/>
        <v>0</v>
      </c>
    </row>
    <row r="4447" spans="1:9" x14ac:dyDescent="0.3">
      <c r="A4447" s="2">
        <v>2015</v>
      </c>
      <c r="B4447" s="2" t="s">
        <v>31</v>
      </c>
      <c r="C4447" s="2">
        <v>4</v>
      </c>
      <c r="D4447" s="3">
        <v>0</v>
      </c>
      <c r="F4447" s="2">
        <f t="shared" si="145"/>
        <v>0</v>
      </c>
      <c r="G4447" s="2">
        <v>3.6</v>
      </c>
      <c r="I4447" s="4">
        <f t="shared" si="146"/>
        <v>0</v>
      </c>
    </row>
    <row r="4448" spans="1:9" x14ac:dyDescent="0.3">
      <c r="A4448" s="2">
        <v>2015</v>
      </c>
      <c r="B4448" s="2" t="s">
        <v>31</v>
      </c>
      <c r="C4448" s="2">
        <v>5</v>
      </c>
      <c r="D4448" s="3">
        <v>0</v>
      </c>
      <c r="F4448" s="2">
        <f t="shared" si="145"/>
        <v>0</v>
      </c>
      <c r="G4448" s="2">
        <v>3.6</v>
      </c>
      <c r="I4448" s="4">
        <f t="shared" si="146"/>
        <v>0</v>
      </c>
    </row>
    <row r="4449" spans="1:9" x14ac:dyDescent="0.3">
      <c r="A4449" s="2">
        <v>2015</v>
      </c>
      <c r="B4449" s="2" t="s">
        <v>31</v>
      </c>
      <c r="C4449" s="2">
        <v>6</v>
      </c>
      <c r="D4449" s="3">
        <v>0</v>
      </c>
      <c r="F4449" s="2">
        <f t="shared" si="145"/>
        <v>0</v>
      </c>
      <c r="G4449" s="2">
        <v>4.8</v>
      </c>
      <c r="I4449" s="4">
        <f t="shared" si="146"/>
        <v>0</v>
      </c>
    </row>
    <row r="4450" spans="1:9" x14ac:dyDescent="0.3">
      <c r="A4450" s="2">
        <v>2015</v>
      </c>
      <c r="B4450" s="2" t="s">
        <v>31</v>
      </c>
      <c r="C4450" s="2">
        <v>7</v>
      </c>
      <c r="D4450" s="3">
        <v>0</v>
      </c>
      <c r="F4450" s="2">
        <f t="shared" si="145"/>
        <v>0</v>
      </c>
      <c r="G4450" s="2">
        <v>4.3</v>
      </c>
      <c r="I4450" s="4">
        <f t="shared" si="146"/>
        <v>0</v>
      </c>
    </row>
    <row r="4451" spans="1:9" x14ac:dyDescent="0.3">
      <c r="A4451" s="2">
        <v>2015</v>
      </c>
      <c r="B4451" s="2" t="s">
        <v>31</v>
      </c>
      <c r="C4451" s="2">
        <v>8</v>
      </c>
      <c r="D4451" s="3">
        <v>0</v>
      </c>
      <c r="F4451" s="2">
        <f t="shared" ref="F4451:F4514" si="147">D4451/311.01</f>
        <v>0</v>
      </c>
      <c r="G4451" s="2">
        <v>3.4</v>
      </c>
      <c r="I4451" s="4">
        <f t="shared" ref="I4451:I4514" si="148">F4451*$X$28</f>
        <v>0</v>
      </c>
    </row>
    <row r="4452" spans="1:9" x14ac:dyDescent="0.3">
      <c r="A4452" s="2">
        <v>2015</v>
      </c>
      <c r="B4452" s="2" t="s">
        <v>31</v>
      </c>
      <c r="C4452" s="2">
        <v>9</v>
      </c>
      <c r="D4452" s="3">
        <v>0</v>
      </c>
      <c r="F4452" s="2">
        <f t="shared" si="147"/>
        <v>0</v>
      </c>
      <c r="G4452" s="2">
        <v>3.4</v>
      </c>
      <c r="I4452" s="4">
        <f t="shared" si="148"/>
        <v>0</v>
      </c>
    </row>
    <row r="4453" spans="1:9" x14ac:dyDescent="0.3">
      <c r="A4453" s="2">
        <v>2015</v>
      </c>
      <c r="B4453" s="2" t="s">
        <v>31</v>
      </c>
      <c r="C4453" s="2">
        <v>10</v>
      </c>
      <c r="D4453" s="3">
        <v>0</v>
      </c>
      <c r="F4453" s="2">
        <f t="shared" si="147"/>
        <v>0</v>
      </c>
      <c r="G4453" s="2">
        <v>3.8</v>
      </c>
      <c r="I4453" s="4">
        <f t="shared" si="148"/>
        <v>0</v>
      </c>
    </row>
    <row r="4454" spans="1:9" x14ac:dyDescent="0.3">
      <c r="A4454" s="2">
        <v>2015</v>
      </c>
      <c r="B4454" s="2" t="s">
        <v>31</v>
      </c>
      <c r="C4454" s="2">
        <v>11</v>
      </c>
      <c r="D4454" s="3">
        <v>0</v>
      </c>
      <c r="F4454" s="2">
        <f t="shared" si="147"/>
        <v>0</v>
      </c>
      <c r="G4454" s="2">
        <v>8</v>
      </c>
      <c r="I4454" s="4">
        <f t="shared" si="148"/>
        <v>0</v>
      </c>
    </row>
    <row r="4455" spans="1:9" x14ac:dyDescent="0.3">
      <c r="A4455" s="2">
        <v>2015</v>
      </c>
      <c r="B4455" s="2" t="s">
        <v>31</v>
      </c>
      <c r="C4455" s="2">
        <v>12</v>
      </c>
      <c r="D4455" s="3">
        <v>0</v>
      </c>
      <c r="F4455" s="2">
        <f t="shared" si="147"/>
        <v>0</v>
      </c>
      <c r="G4455" s="2">
        <v>4.4000000000000004</v>
      </c>
      <c r="I4455" s="4">
        <f t="shared" si="148"/>
        <v>0</v>
      </c>
    </row>
    <row r="4456" spans="1:9" x14ac:dyDescent="0.3">
      <c r="A4456" s="2">
        <v>2015</v>
      </c>
      <c r="B4456" s="2" t="s">
        <v>31</v>
      </c>
      <c r="C4456" s="2">
        <v>13</v>
      </c>
      <c r="D4456" s="3">
        <v>0</v>
      </c>
      <c r="F4456" s="2">
        <f t="shared" si="147"/>
        <v>0</v>
      </c>
      <c r="G4456" s="2">
        <v>2.6</v>
      </c>
      <c r="I4456" s="4">
        <f t="shared" si="148"/>
        <v>0</v>
      </c>
    </row>
    <row r="4457" spans="1:9" x14ac:dyDescent="0.3">
      <c r="A4457" s="2">
        <v>2015</v>
      </c>
      <c r="B4457" s="2" t="s">
        <v>31</v>
      </c>
      <c r="C4457" s="2">
        <v>14</v>
      </c>
      <c r="D4457" s="3">
        <v>0</v>
      </c>
      <c r="F4457" s="2">
        <f t="shared" si="147"/>
        <v>0</v>
      </c>
      <c r="G4457" s="2">
        <v>3.1</v>
      </c>
      <c r="I4457" s="4">
        <f t="shared" si="148"/>
        <v>0</v>
      </c>
    </row>
    <row r="4458" spans="1:9" x14ac:dyDescent="0.3">
      <c r="A4458" s="2">
        <v>2015</v>
      </c>
      <c r="B4458" s="2" t="s">
        <v>31</v>
      </c>
      <c r="C4458" s="2">
        <v>15</v>
      </c>
      <c r="D4458" s="3">
        <v>0</v>
      </c>
      <c r="F4458" s="2">
        <f t="shared" si="147"/>
        <v>0</v>
      </c>
      <c r="G4458" s="2">
        <v>3.1</v>
      </c>
      <c r="I4458" s="4">
        <f t="shared" si="148"/>
        <v>0</v>
      </c>
    </row>
    <row r="4459" spans="1:9" x14ac:dyDescent="0.3">
      <c r="A4459" s="2">
        <v>2015</v>
      </c>
      <c r="B4459" s="2" t="s">
        <v>31</v>
      </c>
      <c r="C4459" s="2">
        <v>16</v>
      </c>
      <c r="D4459" s="3">
        <v>0</v>
      </c>
      <c r="F4459" s="2">
        <f t="shared" si="147"/>
        <v>0</v>
      </c>
      <c r="G4459" s="2">
        <v>3.6</v>
      </c>
      <c r="I4459" s="4">
        <f t="shared" si="148"/>
        <v>0</v>
      </c>
    </row>
    <row r="4460" spans="1:9" x14ac:dyDescent="0.3">
      <c r="A4460" s="2">
        <v>2015</v>
      </c>
      <c r="B4460" s="2" t="s">
        <v>31</v>
      </c>
      <c r="C4460" s="2">
        <v>17</v>
      </c>
      <c r="D4460" s="3">
        <v>0</v>
      </c>
      <c r="F4460" s="2">
        <f t="shared" si="147"/>
        <v>0</v>
      </c>
      <c r="G4460" s="2">
        <v>2.5</v>
      </c>
      <c r="I4460" s="4">
        <f t="shared" si="148"/>
        <v>0</v>
      </c>
    </row>
    <row r="4461" spans="1:9" x14ac:dyDescent="0.3">
      <c r="A4461" s="2">
        <v>2015</v>
      </c>
      <c r="B4461" s="2" t="s">
        <v>31</v>
      </c>
      <c r="C4461" s="2">
        <v>18</v>
      </c>
      <c r="D4461" s="3">
        <v>0</v>
      </c>
      <c r="F4461" s="2">
        <f t="shared" si="147"/>
        <v>0</v>
      </c>
      <c r="G4461" s="2">
        <v>1</v>
      </c>
      <c r="I4461" s="4">
        <f t="shared" si="148"/>
        <v>0</v>
      </c>
    </row>
    <row r="4462" spans="1:9" x14ac:dyDescent="0.3">
      <c r="A4462" s="2">
        <v>2015</v>
      </c>
      <c r="B4462" s="2" t="s">
        <v>31</v>
      </c>
      <c r="C4462" s="2">
        <v>19</v>
      </c>
      <c r="D4462" s="3">
        <v>16</v>
      </c>
      <c r="F4462" s="2">
        <f t="shared" si="147"/>
        <v>5.1445291148194593E-2</v>
      </c>
      <c r="G4462" s="2">
        <v>3</v>
      </c>
      <c r="I4462" s="4">
        <f t="shared" si="148"/>
        <v>25.97858984790382</v>
      </c>
    </row>
    <row r="4463" spans="1:9" x14ac:dyDescent="0.3">
      <c r="A4463" s="2">
        <v>2015</v>
      </c>
      <c r="B4463" s="2" t="s">
        <v>31</v>
      </c>
      <c r="C4463" s="2">
        <v>20</v>
      </c>
      <c r="D4463" s="3">
        <v>4</v>
      </c>
      <c r="F4463" s="2">
        <f t="shared" si="147"/>
        <v>1.2861322787048648E-2</v>
      </c>
      <c r="G4463" s="2">
        <v>2.6</v>
      </c>
      <c r="I4463" s="4">
        <f t="shared" si="148"/>
        <v>6.4946474619759549</v>
      </c>
    </row>
    <row r="4464" spans="1:9" x14ac:dyDescent="0.3">
      <c r="A4464" s="2">
        <v>2015</v>
      </c>
      <c r="B4464" s="2" t="s">
        <v>31</v>
      </c>
      <c r="C4464" s="2">
        <v>21</v>
      </c>
      <c r="D4464" s="3">
        <v>0</v>
      </c>
      <c r="F4464" s="2">
        <f t="shared" si="147"/>
        <v>0</v>
      </c>
      <c r="G4464" s="2">
        <v>1.6</v>
      </c>
      <c r="I4464" s="4">
        <f t="shared" si="148"/>
        <v>0</v>
      </c>
    </row>
    <row r="4465" spans="1:9" x14ac:dyDescent="0.3">
      <c r="A4465" s="2">
        <v>2015</v>
      </c>
      <c r="B4465" s="2" t="s">
        <v>31</v>
      </c>
      <c r="C4465" s="2">
        <v>22</v>
      </c>
      <c r="D4465" s="3">
        <v>5.2</v>
      </c>
      <c r="F4465" s="2">
        <f t="shared" si="147"/>
        <v>1.6719719623163244E-2</v>
      </c>
      <c r="G4465" s="2">
        <v>0.7</v>
      </c>
      <c r="I4465" s="4">
        <f t="shared" si="148"/>
        <v>8.4430417005687417</v>
      </c>
    </row>
    <row r="4466" spans="1:9" x14ac:dyDescent="0.3">
      <c r="A4466" s="2">
        <v>2015</v>
      </c>
      <c r="B4466" s="2" t="s">
        <v>31</v>
      </c>
      <c r="C4466" s="2">
        <v>23</v>
      </c>
      <c r="D4466" s="3">
        <v>10.4</v>
      </c>
      <c r="F4466" s="2">
        <f t="shared" si="147"/>
        <v>3.3439439246326488E-2</v>
      </c>
      <c r="G4466" s="2">
        <v>3.7</v>
      </c>
      <c r="I4466" s="4">
        <f t="shared" si="148"/>
        <v>16.886083401137483</v>
      </c>
    </row>
    <row r="4467" spans="1:9" x14ac:dyDescent="0.3">
      <c r="A4467" s="2">
        <v>2015</v>
      </c>
      <c r="B4467" s="2" t="s">
        <v>31</v>
      </c>
      <c r="C4467" s="2">
        <v>24</v>
      </c>
      <c r="D4467" s="3">
        <v>3</v>
      </c>
      <c r="F4467" s="2">
        <f t="shared" si="147"/>
        <v>9.6459920902864857E-3</v>
      </c>
      <c r="G4467" s="2">
        <v>2.2999999999999998</v>
      </c>
      <c r="I4467" s="4">
        <f t="shared" si="148"/>
        <v>4.8709855964819662</v>
      </c>
    </row>
    <row r="4468" spans="1:9" x14ac:dyDescent="0.3">
      <c r="A4468" s="2">
        <v>2015</v>
      </c>
      <c r="B4468" s="2" t="s">
        <v>31</v>
      </c>
      <c r="C4468" s="2">
        <v>25</v>
      </c>
      <c r="D4468" s="3">
        <v>0</v>
      </c>
      <c r="F4468" s="2">
        <f t="shared" si="147"/>
        <v>0</v>
      </c>
      <c r="G4468" s="2">
        <v>2.9</v>
      </c>
      <c r="I4468" s="4">
        <f t="shared" si="148"/>
        <v>0</v>
      </c>
    </row>
    <row r="4469" spans="1:9" x14ac:dyDescent="0.3">
      <c r="A4469" s="2">
        <v>2015</v>
      </c>
      <c r="B4469" s="2" t="s">
        <v>31</v>
      </c>
      <c r="C4469" s="2">
        <v>26</v>
      </c>
      <c r="D4469" s="3">
        <v>0</v>
      </c>
      <c r="F4469" s="2">
        <f t="shared" si="147"/>
        <v>0</v>
      </c>
      <c r="G4469" s="2">
        <v>2.2000000000000002</v>
      </c>
      <c r="I4469" s="4">
        <f t="shared" si="148"/>
        <v>0</v>
      </c>
    </row>
    <row r="4470" spans="1:9" x14ac:dyDescent="0.3">
      <c r="A4470" s="2">
        <v>2015</v>
      </c>
      <c r="B4470" s="2" t="s">
        <v>31</v>
      </c>
      <c r="C4470" s="2">
        <v>27</v>
      </c>
      <c r="D4470" s="3">
        <v>0</v>
      </c>
      <c r="F4470" s="2">
        <f t="shared" si="147"/>
        <v>0</v>
      </c>
      <c r="G4470" s="2">
        <v>3.2</v>
      </c>
      <c r="I4470" s="4">
        <f t="shared" si="148"/>
        <v>0</v>
      </c>
    </row>
    <row r="4471" spans="1:9" x14ac:dyDescent="0.3">
      <c r="A4471" s="2">
        <v>2015</v>
      </c>
      <c r="B4471" s="2" t="s">
        <v>31</v>
      </c>
      <c r="C4471" s="2">
        <v>28</v>
      </c>
      <c r="D4471" s="3">
        <v>0.1</v>
      </c>
      <c r="F4471" s="2">
        <f t="shared" si="147"/>
        <v>3.2153306967621623E-4</v>
      </c>
      <c r="G4471" s="2">
        <v>3.5</v>
      </c>
      <c r="I4471" s="4">
        <f t="shared" si="148"/>
        <v>0.16236618654939888</v>
      </c>
    </row>
    <row r="4472" spans="1:9" x14ac:dyDescent="0.3">
      <c r="A4472" s="2">
        <v>2015</v>
      </c>
      <c r="B4472" s="2" t="s">
        <v>31</v>
      </c>
      <c r="C4472" s="2">
        <v>29</v>
      </c>
      <c r="D4472" s="3">
        <v>0</v>
      </c>
      <c r="F4472" s="2">
        <f t="shared" si="147"/>
        <v>0</v>
      </c>
      <c r="G4472" s="2">
        <v>2.6</v>
      </c>
      <c r="I4472" s="4">
        <f t="shared" si="148"/>
        <v>0</v>
      </c>
    </row>
    <row r="4473" spans="1:9" x14ac:dyDescent="0.3">
      <c r="A4473" s="2">
        <v>2015</v>
      </c>
      <c r="B4473" s="2" t="s">
        <v>31</v>
      </c>
      <c r="C4473" s="2">
        <v>30</v>
      </c>
      <c r="D4473" s="3">
        <v>0</v>
      </c>
      <c r="F4473" s="2">
        <f t="shared" si="147"/>
        <v>0</v>
      </c>
      <c r="G4473" s="2">
        <v>2.2000000000000002</v>
      </c>
      <c r="I4473" s="4">
        <f t="shared" si="148"/>
        <v>0</v>
      </c>
    </row>
    <row r="4474" spans="1:9" x14ac:dyDescent="0.3">
      <c r="A4474" s="2">
        <v>2015</v>
      </c>
      <c r="B4474" s="2" t="s">
        <v>31</v>
      </c>
      <c r="C4474" s="2">
        <v>31</v>
      </c>
      <c r="D4474" s="3">
        <v>1</v>
      </c>
      <c r="F4474" s="2">
        <f t="shared" si="147"/>
        <v>3.215330696762162E-3</v>
      </c>
      <c r="G4474" s="2">
        <v>1.9</v>
      </c>
      <c r="I4474" s="4">
        <f t="shared" si="148"/>
        <v>1.6236618654939887</v>
      </c>
    </row>
    <row r="4475" spans="1:9" x14ac:dyDescent="0.3">
      <c r="A4475" s="2">
        <v>2015</v>
      </c>
      <c r="B4475" s="2" t="s">
        <v>32</v>
      </c>
      <c r="C4475" s="2">
        <v>1</v>
      </c>
      <c r="D4475" s="3">
        <v>0.8</v>
      </c>
      <c r="F4475" s="2">
        <f t="shared" si="147"/>
        <v>2.5722645574097298E-3</v>
      </c>
      <c r="G4475" s="2">
        <v>1.6</v>
      </c>
      <c r="I4475" s="4">
        <f t="shared" si="148"/>
        <v>1.2989294923951911</v>
      </c>
    </row>
    <row r="4476" spans="1:9" x14ac:dyDescent="0.3">
      <c r="A4476" s="2">
        <v>2015</v>
      </c>
      <c r="B4476" s="2" t="s">
        <v>32</v>
      </c>
      <c r="C4476" s="2">
        <v>2</v>
      </c>
      <c r="D4476" s="3">
        <v>0</v>
      </c>
      <c r="F4476" s="2">
        <f t="shared" si="147"/>
        <v>0</v>
      </c>
      <c r="G4476" s="2">
        <v>4.9000000000000004</v>
      </c>
      <c r="I4476" s="4">
        <f t="shared" si="148"/>
        <v>0</v>
      </c>
    </row>
    <row r="4477" spans="1:9" x14ac:dyDescent="0.3">
      <c r="A4477" s="2">
        <v>2015</v>
      </c>
      <c r="B4477" s="2" t="s">
        <v>32</v>
      </c>
      <c r="C4477" s="2">
        <v>3</v>
      </c>
      <c r="D4477" s="3">
        <v>0</v>
      </c>
      <c r="F4477" s="2">
        <f t="shared" si="147"/>
        <v>0</v>
      </c>
      <c r="G4477" s="2">
        <v>3.8</v>
      </c>
      <c r="I4477" s="4">
        <f t="shared" si="148"/>
        <v>0</v>
      </c>
    </row>
    <row r="4478" spans="1:9" x14ac:dyDescent="0.3">
      <c r="A4478" s="2">
        <v>2015</v>
      </c>
      <c r="B4478" s="2" t="s">
        <v>32</v>
      </c>
      <c r="C4478" s="2">
        <v>4</v>
      </c>
      <c r="D4478" s="3">
        <v>0</v>
      </c>
      <c r="F4478" s="2">
        <f t="shared" si="147"/>
        <v>0</v>
      </c>
      <c r="G4478" s="2">
        <v>3.8</v>
      </c>
      <c r="I4478" s="4">
        <f t="shared" si="148"/>
        <v>0</v>
      </c>
    </row>
    <row r="4479" spans="1:9" x14ac:dyDescent="0.3">
      <c r="A4479" s="2">
        <v>2015</v>
      </c>
      <c r="B4479" s="2" t="s">
        <v>32</v>
      </c>
      <c r="C4479" s="2">
        <v>5</v>
      </c>
      <c r="D4479" s="3">
        <v>0</v>
      </c>
      <c r="F4479" s="2">
        <f t="shared" si="147"/>
        <v>0</v>
      </c>
      <c r="G4479" s="2">
        <v>6.3</v>
      </c>
      <c r="I4479" s="4">
        <f t="shared" si="148"/>
        <v>0</v>
      </c>
    </row>
    <row r="4480" spans="1:9" x14ac:dyDescent="0.3">
      <c r="A4480" s="2">
        <v>2015</v>
      </c>
      <c r="B4480" s="2" t="s">
        <v>32</v>
      </c>
      <c r="C4480" s="2">
        <v>6</v>
      </c>
      <c r="D4480" s="3">
        <v>0</v>
      </c>
      <c r="F4480" s="2">
        <f t="shared" si="147"/>
        <v>0</v>
      </c>
      <c r="G4480" s="2">
        <v>4.8</v>
      </c>
      <c r="I4480" s="4">
        <f t="shared" si="148"/>
        <v>0</v>
      </c>
    </row>
    <row r="4481" spans="1:9" x14ac:dyDescent="0.3">
      <c r="A4481" s="2">
        <v>2015</v>
      </c>
      <c r="B4481" s="2" t="s">
        <v>32</v>
      </c>
      <c r="C4481" s="2">
        <v>7</v>
      </c>
      <c r="D4481" s="3">
        <v>0</v>
      </c>
      <c r="F4481" s="2">
        <f t="shared" si="147"/>
        <v>0</v>
      </c>
      <c r="G4481" s="2">
        <v>4.5</v>
      </c>
      <c r="I4481" s="4">
        <f t="shared" si="148"/>
        <v>0</v>
      </c>
    </row>
    <row r="4482" spans="1:9" x14ac:dyDescent="0.3">
      <c r="A4482" s="2">
        <v>2015</v>
      </c>
      <c r="B4482" s="2" t="s">
        <v>32</v>
      </c>
      <c r="C4482" s="2">
        <v>8</v>
      </c>
      <c r="D4482" s="3">
        <v>0</v>
      </c>
      <c r="F4482" s="2">
        <f t="shared" si="147"/>
        <v>0</v>
      </c>
      <c r="G4482" s="2">
        <v>4.3</v>
      </c>
      <c r="I4482" s="4">
        <f t="shared" si="148"/>
        <v>0</v>
      </c>
    </row>
    <row r="4483" spans="1:9" x14ac:dyDescent="0.3">
      <c r="A4483" s="2">
        <v>2015</v>
      </c>
      <c r="B4483" s="2" t="s">
        <v>32</v>
      </c>
      <c r="C4483" s="2">
        <v>9</v>
      </c>
      <c r="D4483" s="3">
        <v>0</v>
      </c>
      <c r="F4483" s="2">
        <f t="shared" si="147"/>
        <v>0</v>
      </c>
      <c r="G4483" s="2">
        <v>5.7</v>
      </c>
      <c r="I4483" s="4">
        <f t="shared" si="148"/>
        <v>0</v>
      </c>
    </row>
    <row r="4484" spans="1:9" x14ac:dyDescent="0.3">
      <c r="A4484" s="2">
        <v>2015</v>
      </c>
      <c r="B4484" s="2" t="s">
        <v>32</v>
      </c>
      <c r="C4484" s="2">
        <v>10</v>
      </c>
      <c r="D4484" s="3">
        <v>0</v>
      </c>
      <c r="F4484" s="2">
        <f t="shared" si="147"/>
        <v>0</v>
      </c>
      <c r="G4484" s="2">
        <v>4.9000000000000004</v>
      </c>
      <c r="I4484" s="4">
        <f t="shared" si="148"/>
        <v>0</v>
      </c>
    </row>
    <row r="4485" spans="1:9" x14ac:dyDescent="0.3">
      <c r="A4485" s="2">
        <v>2015</v>
      </c>
      <c r="B4485" s="2" t="s">
        <v>32</v>
      </c>
      <c r="C4485" s="2">
        <v>11</v>
      </c>
      <c r="D4485" s="3">
        <v>0</v>
      </c>
      <c r="F4485" s="2">
        <f t="shared" si="147"/>
        <v>0</v>
      </c>
      <c r="G4485" s="2">
        <v>3.2</v>
      </c>
      <c r="I4485" s="4">
        <f t="shared" si="148"/>
        <v>0</v>
      </c>
    </row>
    <row r="4486" spans="1:9" x14ac:dyDescent="0.3">
      <c r="A4486" s="2">
        <v>2015</v>
      </c>
      <c r="B4486" s="2" t="s">
        <v>32</v>
      </c>
      <c r="C4486" s="2">
        <v>12</v>
      </c>
      <c r="D4486" s="3">
        <v>0</v>
      </c>
      <c r="F4486" s="2">
        <f t="shared" si="147"/>
        <v>0</v>
      </c>
      <c r="G4486" s="2">
        <v>3.6</v>
      </c>
      <c r="I4486" s="4">
        <f t="shared" si="148"/>
        <v>0</v>
      </c>
    </row>
    <row r="4487" spans="1:9" x14ac:dyDescent="0.3">
      <c r="A4487" s="2">
        <v>2015</v>
      </c>
      <c r="B4487" s="2" t="s">
        <v>32</v>
      </c>
      <c r="C4487" s="2">
        <v>13</v>
      </c>
      <c r="D4487" s="3">
        <v>0</v>
      </c>
      <c r="F4487" s="2">
        <f t="shared" si="147"/>
        <v>0</v>
      </c>
      <c r="G4487" s="2">
        <v>7.9</v>
      </c>
      <c r="I4487" s="4">
        <f t="shared" si="148"/>
        <v>0</v>
      </c>
    </row>
    <row r="4488" spans="1:9" x14ac:dyDescent="0.3">
      <c r="A4488" s="2">
        <v>2015</v>
      </c>
      <c r="B4488" s="2" t="s">
        <v>32</v>
      </c>
      <c r="C4488" s="2">
        <v>14</v>
      </c>
      <c r="D4488" s="3">
        <v>0.8</v>
      </c>
      <c r="F4488" s="2">
        <f t="shared" si="147"/>
        <v>2.5722645574097298E-3</v>
      </c>
      <c r="G4488" s="2">
        <v>6.2</v>
      </c>
      <c r="I4488" s="4">
        <f t="shared" si="148"/>
        <v>1.2989294923951911</v>
      </c>
    </row>
    <row r="4489" spans="1:9" x14ac:dyDescent="0.3">
      <c r="A4489" s="2">
        <v>2015</v>
      </c>
      <c r="B4489" s="2" t="s">
        <v>32</v>
      </c>
      <c r="C4489" s="2">
        <v>15</v>
      </c>
      <c r="D4489" s="3">
        <v>0</v>
      </c>
      <c r="F4489" s="2">
        <f t="shared" si="147"/>
        <v>0</v>
      </c>
      <c r="G4489" s="2">
        <v>2.7</v>
      </c>
      <c r="I4489" s="4">
        <f t="shared" si="148"/>
        <v>0</v>
      </c>
    </row>
    <row r="4490" spans="1:9" x14ac:dyDescent="0.3">
      <c r="A4490" s="2">
        <v>2015</v>
      </c>
      <c r="B4490" s="2" t="s">
        <v>32</v>
      </c>
      <c r="C4490" s="2">
        <v>16</v>
      </c>
      <c r="D4490" s="3">
        <v>0</v>
      </c>
      <c r="F4490" s="2">
        <f t="shared" si="147"/>
        <v>0</v>
      </c>
      <c r="G4490" s="2">
        <v>2.2000000000000002</v>
      </c>
      <c r="I4490" s="4">
        <f t="shared" si="148"/>
        <v>0</v>
      </c>
    </row>
    <row r="4491" spans="1:9" x14ac:dyDescent="0.3">
      <c r="A4491" s="2">
        <v>2015</v>
      </c>
      <c r="B4491" s="2" t="s">
        <v>32</v>
      </c>
      <c r="C4491" s="2">
        <v>17</v>
      </c>
      <c r="D4491" s="3">
        <v>0.1</v>
      </c>
      <c r="F4491" s="2">
        <f t="shared" si="147"/>
        <v>3.2153306967621623E-4</v>
      </c>
      <c r="G4491" s="2">
        <v>4.2</v>
      </c>
      <c r="I4491" s="4">
        <f t="shared" si="148"/>
        <v>0.16236618654939888</v>
      </c>
    </row>
    <row r="4492" spans="1:9" x14ac:dyDescent="0.3">
      <c r="A4492" s="2">
        <v>2015</v>
      </c>
      <c r="B4492" s="2" t="s">
        <v>32</v>
      </c>
      <c r="C4492" s="2">
        <v>18</v>
      </c>
      <c r="D4492" s="3">
        <v>0</v>
      </c>
      <c r="F4492" s="2">
        <f t="shared" si="147"/>
        <v>0</v>
      </c>
      <c r="G4492" s="2">
        <v>4.3</v>
      </c>
      <c r="I4492" s="4">
        <f t="shared" si="148"/>
        <v>0</v>
      </c>
    </row>
    <row r="4493" spans="1:9" x14ac:dyDescent="0.3">
      <c r="A4493" s="2">
        <v>2015</v>
      </c>
      <c r="B4493" s="2" t="s">
        <v>32</v>
      </c>
      <c r="C4493" s="2">
        <v>19</v>
      </c>
      <c r="D4493" s="3">
        <v>0</v>
      </c>
      <c r="F4493" s="2">
        <f t="shared" si="147"/>
        <v>0</v>
      </c>
      <c r="G4493" s="2">
        <v>5.5</v>
      </c>
      <c r="I4493" s="4">
        <f t="shared" si="148"/>
        <v>0</v>
      </c>
    </row>
    <row r="4494" spans="1:9" x14ac:dyDescent="0.3">
      <c r="A4494" s="2">
        <v>2015</v>
      </c>
      <c r="B4494" s="2" t="s">
        <v>32</v>
      </c>
      <c r="C4494" s="2">
        <v>20</v>
      </c>
      <c r="D4494" s="3">
        <v>0</v>
      </c>
      <c r="F4494" s="2">
        <f t="shared" si="147"/>
        <v>0</v>
      </c>
      <c r="G4494" s="2">
        <v>5.8</v>
      </c>
      <c r="I4494" s="4">
        <f t="shared" si="148"/>
        <v>0</v>
      </c>
    </row>
    <row r="4495" spans="1:9" x14ac:dyDescent="0.3">
      <c r="A4495" s="2">
        <v>2015</v>
      </c>
      <c r="B4495" s="2" t="s">
        <v>32</v>
      </c>
      <c r="C4495" s="2">
        <v>21</v>
      </c>
      <c r="D4495" s="3">
        <v>0</v>
      </c>
      <c r="F4495" s="2">
        <f t="shared" si="147"/>
        <v>0</v>
      </c>
      <c r="G4495" s="2">
        <v>5.3</v>
      </c>
      <c r="I4495" s="4">
        <f t="shared" si="148"/>
        <v>0</v>
      </c>
    </row>
    <row r="4496" spans="1:9" x14ac:dyDescent="0.3">
      <c r="A4496" s="2">
        <v>2015</v>
      </c>
      <c r="B4496" s="2" t="s">
        <v>32</v>
      </c>
      <c r="C4496" s="2">
        <v>22</v>
      </c>
      <c r="D4496" s="3">
        <v>0</v>
      </c>
      <c r="F4496" s="2">
        <f t="shared" si="147"/>
        <v>0</v>
      </c>
      <c r="G4496" s="2">
        <v>5.5</v>
      </c>
      <c r="I4496" s="4">
        <f t="shared" si="148"/>
        <v>0</v>
      </c>
    </row>
    <row r="4497" spans="1:9" x14ac:dyDescent="0.3">
      <c r="A4497" s="2">
        <v>2015</v>
      </c>
      <c r="B4497" s="2" t="s">
        <v>32</v>
      </c>
      <c r="C4497" s="2">
        <v>23</v>
      </c>
      <c r="D4497" s="3">
        <v>0.1</v>
      </c>
      <c r="F4497" s="2">
        <f t="shared" si="147"/>
        <v>3.2153306967621623E-4</v>
      </c>
      <c r="G4497" s="2">
        <v>3.7</v>
      </c>
      <c r="I4497" s="4">
        <f t="shared" si="148"/>
        <v>0.16236618654939888</v>
      </c>
    </row>
    <row r="4498" spans="1:9" x14ac:dyDescent="0.3">
      <c r="A4498" s="2">
        <v>2015</v>
      </c>
      <c r="B4498" s="2" t="s">
        <v>32</v>
      </c>
      <c r="C4498" s="2">
        <v>24</v>
      </c>
      <c r="D4498" s="3">
        <v>0</v>
      </c>
      <c r="F4498" s="2">
        <f t="shared" si="147"/>
        <v>0</v>
      </c>
      <c r="G4498" s="2">
        <v>7.3</v>
      </c>
      <c r="I4498" s="4">
        <f t="shared" si="148"/>
        <v>0</v>
      </c>
    </row>
    <row r="4499" spans="1:9" x14ac:dyDescent="0.3">
      <c r="A4499" s="2">
        <v>2015</v>
      </c>
      <c r="B4499" s="2" t="s">
        <v>32</v>
      </c>
      <c r="C4499" s="2">
        <v>25</v>
      </c>
      <c r="D4499" s="3">
        <v>0</v>
      </c>
      <c r="F4499" s="2">
        <f t="shared" si="147"/>
        <v>0</v>
      </c>
      <c r="G4499" s="2">
        <v>8</v>
      </c>
      <c r="I4499" s="4">
        <f t="shared" si="148"/>
        <v>0</v>
      </c>
    </row>
    <row r="4500" spans="1:9" x14ac:dyDescent="0.3">
      <c r="A4500" s="2">
        <v>2015</v>
      </c>
      <c r="B4500" s="2" t="s">
        <v>32</v>
      </c>
      <c r="C4500" s="2">
        <v>26</v>
      </c>
      <c r="D4500" s="3">
        <v>0</v>
      </c>
      <c r="F4500" s="2">
        <f t="shared" si="147"/>
        <v>0</v>
      </c>
      <c r="G4500" s="2">
        <v>4.8</v>
      </c>
      <c r="I4500" s="4">
        <f t="shared" si="148"/>
        <v>0</v>
      </c>
    </row>
    <row r="4501" spans="1:9" x14ac:dyDescent="0.3">
      <c r="A4501" s="2">
        <v>2015</v>
      </c>
      <c r="B4501" s="2" t="s">
        <v>32</v>
      </c>
      <c r="C4501" s="2">
        <v>27</v>
      </c>
      <c r="D4501" s="3">
        <v>0</v>
      </c>
      <c r="F4501" s="2">
        <f t="shared" si="147"/>
        <v>0</v>
      </c>
      <c r="G4501" s="2">
        <v>6.1</v>
      </c>
      <c r="I4501" s="4">
        <f t="shared" si="148"/>
        <v>0</v>
      </c>
    </row>
    <row r="4502" spans="1:9" x14ac:dyDescent="0.3">
      <c r="A4502" s="2">
        <v>2015</v>
      </c>
      <c r="B4502" s="2" t="s">
        <v>32</v>
      </c>
      <c r="C4502" s="2">
        <v>28</v>
      </c>
      <c r="D4502" s="3">
        <v>0</v>
      </c>
      <c r="F4502" s="2">
        <f t="shared" si="147"/>
        <v>0</v>
      </c>
      <c r="G4502" s="2">
        <v>5.2</v>
      </c>
      <c r="I4502" s="4">
        <f t="shared" si="148"/>
        <v>0</v>
      </c>
    </row>
    <row r="4503" spans="1:9" x14ac:dyDescent="0.3">
      <c r="A4503" s="2">
        <v>2015</v>
      </c>
      <c r="B4503" s="2" t="s">
        <v>32</v>
      </c>
      <c r="C4503" s="2">
        <v>29</v>
      </c>
      <c r="D4503" s="3">
        <v>0</v>
      </c>
      <c r="F4503" s="2">
        <f t="shared" si="147"/>
        <v>0</v>
      </c>
      <c r="G4503" s="2">
        <v>7</v>
      </c>
      <c r="I4503" s="4">
        <f t="shared" si="148"/>
        <v>0</v>
      </c>
    </row>
    <row r="4504" spans="1:9" x14ac:dyDescent="0.3">
      <c r="A4504" s="2">
        <v>2015</v>
      </c>
      <c r="B4504" s="2" t="s">
        <v>32</v>
      </c>
      <c r="C4504" s="2">
        <v>30</v>
      </c>
      <c r="D4504" s="3">
        <v>0</v>
      </c>
      <c r="F4504" s="2">
        <f t="shared" si="147"/>
        <v>0</v>
      </c>
      <c r="G4504" s="2">
        <v>4.8</v>
      </c>
      <c r="I4504" s="4">
        <f t="shared" si="148"/>
        <v>0</v>
      </c>
    </row>
    <row r="4505" spans="1:9" x14ac:dyDescent="0.3">
      <c r="A4505" s="2">
        <v>2015</v>
      </c>
      <c r="B4505" s="2" t="s">
        <v>33</v>
      </c>
      <c r="C4505" s="2">
        <v>1</v>
      </c>
      <c r="D4505" s="3">
        <v>0</v>
      </c>
      <c r="F4505" s="2">
        <f t="shared" si="147"/>
        <v>0</v>
      </c>
      <c r="G4505" s="2">
        <v>5.2</v>
      </c>
      <c r="I4505" s="4">
        <f t="shared" si="148"/>
        <v>0</v>
      </c>
    </row>
    <row r="4506" spans="1:9" x14ac:dyDescent="0.3">
      <c r="A4506" s="2">
        <v>2015</v>
      </c>
      <c r="B4506" s="2" t="s">
        <v>33</v>
      </c>
      <c r="C4506" s="2">
        <v>2</v>
      </c>
      <c r="D4506" s="3">
        <v>0</v>
      </c>
      <c r="F4506" s="2">
        <f t="shared" si="147"/>
        <v>0</v>
      </c>
      <c r="G4506" s="2">
        <v>6.1</v>
      </c>
      <c r="I4506" s="4">
        <f t="shared" si="148"/>
        <v>0</v>
      </c>
    </row>
    <row r="4507" spans="1:9" x14ac:dyDescent="0.3">
      <c r="A4507" s="2">
        <v>2015</v>
      </c>
      <c r="B4507" s="2" t="s">
        <v>33</v>
      </c>
      <c r="C4507" s="2">
        <v>3</v>
      </c>
      <c r="D4507" s="3">
        <v>0</v>
      </c>
      <c r="F4507" s="2">
        <f t="shared" si="147"/>
        <v>0</v>
      </c>
      <c r="G4507" s="2">
        <v>3.9</v>
      </c>
      <c r="I4507" s="4">
        <f t="shared" si="148"/>
        <v>0</v>
      </c>
    </row>
    <row r="4508" spans="1:9" x14ac:dyDescent="0.3">
      <c r="A4508" s="2">
        <v>2015</v>
      </c>
      <c r="B4508" s="2" t="s">
        <v>33</v>
      </c>
      <c r="C4508" s="2">
        <v>4</v>
      </c>
      <c r="D4508" s="3">
        <v>0</v>
      </c>
      <c r="F4508" s="2">
        <f t="shared" si="147"/>
        <v>0</v>
      </c>
      <c r="G4508" s="2">
        <v>4.5</v>
      </c>
      <c r="I4508" s="4">
        <f t="shared" si="148"/>
        <v>0</v>
      </c>
    </row>
    <row r="4509" spans="1:9" x14ac:dyDescent="0.3">
      <c r="A4509" s="2">
        <v>2015</v>
      </c>
      <c r="B4509" s="2" t="s">
        <v>33</v>
      </c>
      <c r="C4509" s="2">
        <v>5</v>
      </c>
      <c r="D4509" s="3">
        <v>0</v>
      </c>
      <c r="F4509" s="2">
        <f t="shared" si="147"/>
        <v>0</v>
      </c>
      <c r="G4509" s="2">
        <v>5.7</v>
      </c>
      <c r="I4509" s="4">
        <f t="shared" si="148"/>
        <v>0</v>
      </c>
    </row>
    <row r="4510" spans="1:9" x14ac:dyDescent="0.3">
      <c r="A4510" s="2">
        <v>2015</v>
      </c>
      <c r="B4510" s="2" t="s">
        <v>33</v>
      </c>
      <c r="C4510" s="2">
        <v>6</v>
      </c>
      <c r="D4510" s="3">
        <v>0</v>
      </c>
      <c r="F4510" s="2">
        <f t="shared" si="147"/>
        <v>0</v>
      </c>
      <c r="G4510" s="2">
        <v>5.7</v>
      </c>
      <c r="I4510" s="4">
        <f t="shared" si="148"/>
        <v>0</v>
      </c>
    </row>
    <row r="4511" spans="1:9" x14ac:dyDescent="0.3">
      <c r="A4511" s="2">
        <v>2015</v>
      </c>
      <c r="B4511" s="2" t="s">
        <v>33</v>
      </c>
      <c r="C4511" s="2">
        <v>7</v>
      </c>
      <c r="D4511" s="3">
        <v>0.01</v>
      </c>
      <c r="F4511" s="2">
        <f t="shared" si="147"/>
        <v>3.2153306967621619E-5</v>
      </c>
      <c r="G4511" s="2">
        <v>3.8</v>
      </c>
      <c r="I4511" s="4">
        <f t="shared" si="148"/>
        <v>1.6236618654939888E-2</v>
      </c>
    </row>
    <row r="4512" spans="1:9" x14ac:dyDescent="0.3">
      <c r="A4512" s="2">
        <v>2015</v>
      </c>
      <c r="B4512" s="2" t="s">
        <v>33</v>
      </c>
      <c r="C4512" s="2">
        <v>8</v>
      </c>
      <c r="D4512" s="3">
        <v>0</v>
      </c>
      <c r="F4512" s="2">
        <f t="shared" si="147"/>
        <v>0</v>
      </c>
      <c r="G4512" s="2">
        <v>4.0999999999999996</v>
      </c>
      <c r="I4512" s="4">
        <f t="shared" si="148"/>
        <v>0</v>
      </c>
    </row>
    <row r="4513" spans="1:9" x14ac:dyDescent="0.3">
      <c r="A4513" s="2">
        <v>2015</v>
      </c>
      <c r="B4513" s="2" t="s">
        <v>33</v>
      </c>
      <c r="C4513" s="2">
        <v>9</v>
      </c>
      <c r="D4513" s="3">
        <v>0</v>
      </c>
      <c r="F4513" s="2">
        <f t="shared" si="147"/>
        <v>0</v>
      </c>
      <c r="G4513" s="2">
        <v>5.6</v>
      </c>
      <c r="I4513" s="4">
        <f t="shared" si="148"/>
        <v>0</v>
      </c>
    </row>
    <row r="4514" spans="1:9" x14ac:dyDescent="0.3">
      <c r="A4514" s="2">
        <v>2015</v>
      </c>
      <c r="B4514" s="2" t="s">
        <v>33</v>
      </c>
      <c r="C4514" s="2">
        <v>10</v>
      </c>
      <c r="D4514" s="3">
        <v>0.4</v>
      </c>
      <c r="F4514" s="2">
        <f t="shared" si="147"/>
        <v>1.2861322787048649E-3</v>
      </c>
      <c r="G4514" s="2">
        <v>5.9</v>
      </c>
      <c r="I4514" s="4">
        <f t="shared" si="148"/>
        <v>0.64946474619759553</v>
      </c>
    </row>
    <row r="4515" spans="1:9" x14ac:dyDescent="0.3">
      <c r="A4515" s="2">
        <v>2015</v>
      </c>
      <c r="B4515" s="2" t="s">
        <v>33</v>
      </c>
      <c r="C4515" s="2">
        <v>11</v>
      </c>
      <c r="D4515" s="3">
        <v>0</v>
      </c>
      <c r="F4515" s="2">
        <f t="shared" ref="F4515:F4578" si="149">D4515/311.01</f>
        <v>0</v>
      </c>
      <c r="G4515" s="2">
        <v>6.7</v>
      </c>
      <c r="I4515" s="4">
        <f t="shared" ref="I4515:I4578" si="150">F4515*$X$28</f>
        <v>0</v>
      </c>
    </row>
    <row r="4516" spans="1:9" x14ac:dyDescent="0.3">
      <c r="A4516" s="2">
        <v>2015</v>
      </c>
      <c r="B4516" s="2" t="s">
        <v>33</v>
      </c>
      <c r="C4516" s="2">
        <v>12</v>
      </c>
      <c r="D4516" s="3">
        <v>0</v>
      </c>
      <c r="F4516" s="2">
        <f t="shared" si="149"/>
        <v>0</v>
      </c>
      <c r="G4516" s="2">
        <v>5.7</v>
      </c>
      <c r="I4516" s="4">
        <f t="shared" si="150"/>
        <v>0</v>
      </c>
    </row>
    <row r="4517" spans="1:9" x14ac:dyDescent="0.3">
      <c r="A4517" s="2">
        <v>2015</v>
      </c>
      <c r="B4517" s="2" t="s">
        <v>33</v>
      </c>
      <c r="C4517" s="2">
        <v>13</v>
      </c>
      <c r="D4517" s="3">
        <v>0</v>
      </c>
      <c r="F4517" s="2">
        <f t="shared" si="149"/>
        <v>0</v>
      </c>
      <c r="G4517" s="2">
        <v>7.4</v>
      </c>
      <c r="I4517" s="4">
        <f t="shared" si="150"/>
        <v>0</v>
      </c>
    </row>
    <row r="4518" spans="1:9" x14ac:dyDescent="0.3">
      <c r="A4518" s="2">
        <v>2015</v>
      </c>
      <c r="B4518" s="2" t="s">
        <v>33</v>
      </c>
      <c r="C4518" s="2">
        <v>14</v>
      </c>
      <c r="D4518" s="3">
        <v>0</v>
      </c>
      <c r="F4518" s="2">
        <f t="shared" si="149"/>
        <v>0</v>
      </c>
      <c r="G4518" s="2">
        <v>6.8</v>
      </c>
      <c r="I4518" s="4">
        <f t="shared" si="150"/>
        <v>0</v>
      </c>
    </row>
    <row r="4519" spans="1:9" x14ac:dyDescent="0.3">
      <c r="A4519" s="2">
        <v>2015</v>
      </c>
      <c r="B4519" s="2" t="s">
        <v>33</v>
      </c>
      <c r="C4519" s="2">
        <v>15</v>
      </c>
      <c r="D4519" s="3">
        <v>0</v>
      </c>
      <c r="F4519" s="2">
        <f t="shared" si="149"/>
        <v>0</v>
      </c>
      <c r="G4519" s="2">
        <v>8.1999999999999993</v>
      </c>
      <c r="I4519" s="4">
        <f t="shared" si="150"/>
        <v>0</v>
      </c>
    </row>
    <row r="4520" spans="1:9" x14ac:dyDescent="0.3">
      <c r="A4520" s="2">
        <v>2015</v>
      </c>
      <c r="B4520" s="2" t="s">
        <v>33</v>
      </c>
      <c r="C4520" s="2">
        <v>16</v>
      </c>
      <c r="D4520" s="3">
        <v>0</v>
      </c>
      <c r="F4520" s="2">
        <f t="shared" si="149"/>
        <v>0</v>
      </c>
      <c r="G4520" s="2">
        <v>9.5</v>
      </c>
      <c r="I4520" s="4">
        <f t="shared" si="150"/>
        <v>0</v>
      </c>
    </row>
    <row r="4521" spans="1:9" x14ac:dyDescent="0.3">
      <c r="A4521" s="2">
        <v>2015</v>
      </c>
      <c r="B4521" s="2" t="s">
        <v>33</v>
      </c>
      <c r="C4521" s="2">
        <v>17</v>
      </c>
      <c r="D4521" s="3">
        <v>0</v>
      </c>
      <c r="F4521" s="2">
        <f t="shared" si="149"/>
        <v>0</v>
      </c>
      <c r="G4521" s="2">
        <v>6.1</v>
      </c>
      <c r="I4521" s="4">
        <f t="shared" si="150"/>
        <v>0</v>
      </c>
    </row>
    <row r="4522" spans="1:9" x14ac:dyDescent="0.3">
      <c r="A4522" s="2">
        <v>2015</v>
      </c>
      <c r="B4522" s="2" t="s">
        <v>33</v>
      </c>
      <c r="C4522" s="2">
        <v>18</v>
      </c>
      <c r="D4522" s="3">
        <v>0</v>
      </c>
      <c r="F4522" s="2">
        <f t="shared" si="149"/>
        <v>0</v>
      </c>
      <c r="G4522" s="2">
        <v>6.8</v>
      </c>
      <c r="I4522" s="4">
        <f t="shared" si="150"/>
        <v>0</v>
      </c>
    </row>
    <row r="4523" spans="1:9" x14ac:dyDescent="0.3">
      <c r="A4523" s="2">
        <v>2015</v>
      </c>
      <c r="B4523" s="2" t="s">
        <v>33</v>
      </c>
      <c r="C4523" s="2">
        <v>19</v>
      </c>
      <c r="D4523" s="3">
        <v>0</v>
      </c>
      <c r="F4523" s="2">
        <f t="shared" si="149"/>
        <v>0</v>
      </c>
      <c r="G4523" s="2">
        <v>6</v>
      </c>
      <c r="I4523" s="4">
        <f t="shared" si="150"/>
        <v>0</v>
      </c>
    </row>
    <row r="4524" spans="1:9" x14ac:dyDescent="0.3">
      <c r="A4524" s="2">
        <v>2015</v>
      </c>
      <c r="B4524" s="2" t="s">
        <v>33</v>
      </c>
      <c r="C4524" s="2">
        <v>20</v>
      </c>
      <c r="D4524" s="3">
        <v>0</v>
      </c>
      <c r="F4524" s="2">
        <f t="shared" si="149"/>
        <v>0</v>
      </c>
      <c r="G4524" s="2">
        <v>6.5</v>
      </c>
      <c r="I4524" s="4">
        <f t="shared" si="150"/>
        <v>0</v>
      </c>
    </row>
    <row r="4525" spans="1:9" x14ac:dyDescent="0.3">
      <c r="A4525" s="2">
        <v>2015</v>
      </c>
      <c r="B4525" s="2" t="s">
        <v>33</v>
      </c>
      <c r="C4525" s="2">
        <v>21</v>
      </c>
      <c r="D4525" s="3">
        <v>0</v>
      </c>
      <c r="F4525" s="2">
        <f t="shared" si="149"/>
        <v>0</v>
      </c>
      <c r="G4525" s="2">
        <v>6.3</v>
      </c>
      <c r="I4525" s="4">
        <f t="shared" si="150"/>
        <v>0</v>
      </c>
    </row>
    <row r="4526" spans="1:9" x14ac:dyDescent="0.3">
      <c r="A4526" s="2">
        <v>2015</v>
      </c>
      <c r="B4526" s="2" t="s">
        <v>33</v>
      </c>
      <c r="C4526" s="2">
        <v>22</v>
      </c>
      <c r="D4526" s="3">
        <v>0</v>
      </c>
      <c r="F4526" s="2">
        <f t="shared" si="149"/>
        <v>0</v>
      </c>
      <c r="G4526" s="2">
        <v>6.3</v>
      </c>
      <c r="I4526" s="4">
        <f t="shared" si="150"/>
        <v>0</v>
      </c>
    </row>
    <row r="4527" spans="1:9" x14ac:dyDescent="0.3">
      <c r="A4527" s="2">
        <v>2015</v>
      </c>
      <c r="B4527" s="2" t="s">
        <v>33</v>
      </c>
      <c r="C4527" s="2">
        <v>23</v>
      </c>
      <c r="D4527" s="3">
        <v>0</v>
      </c>
      <c r="F4527" s="2">
        <f t="shared" si="149"/>
        <v>0</v>
      </c>
      <c r="G4527" s="2">
        <v>3.6</v>
      </c>
      <c r="I4527" s="4">
        <f t="shared" si="150"/>
        <v>0</v>
      </c>
    </row>
    <row r="4528" spans="1:9" x14ac:dyDescent="0.3">
      <c r="A4528" s="2">
        <v>2015</v>
      </c>
      <c r="B4528" s="2" t="s">
        <v>33</v>
      </c>
      <c r="C4528" s="2">
        <v>24</v>
      </c>
      <c r="D4528" s="3">
        <v>0</v>
      </c>
      <c r="F4528" s="2">
        <f t="shared" si="149"/>
        <v>0</v>
      </c>
      <c r="G4528" s="2">
        <v>8.5</v>
      </c>
      <c r="I4528" s="4">
        <f t="shared" si="150"/>
        <v>0</v>
      </c>
    </row>
    <row r="4529" spans="1:9" x14ac:dyDescent="0.3">
      <c r="A4529" s="2">
        <v>2015</v>
      </c>
      <c r="B4529" s="2" t="s">
        <v>33</v>
      </c>
      <c r="C4529" s="2">
        <v>25</v>
      </c>
      <c r="D4529" s="3">
        <v>0</v>
      </c>
      <c r="F4529" s="2">
        <f t="shared" si="149"/>
        <v>0</v>
      </c>
      <c r="G4529" s="2">
        <v>10.8</v>
      </c>
      <c r="I4529" s="4">
        <f t="shared" si="150"/>
        <v>0</v>
      </c>
    </row>
    <row r="4530" spans="1:9" x14ac:dyDescent="0.3">
      <c r="A4530" s="2">
        <v>2015</v>
      </c>
      <c r="B4530" s="2" t="s">
        <v>33</v>
      </c>
      <c r="C4530" s="2">
        <v>26</v>
      </c>
      <c r="D4530" s="3">
        <v>0</v>
      </c>
      <c r="F4530" s="2">
        <f t="shared" si="149"/>
        <v>0</v>
      </c>
      <c r="G4530" s="2">
        <v>6.9</v>
      </c>
      <c r="I4530" s="4">
        <f t="shared" si="150"/>
        <v>0</v>
      </c>
    </row>
    <row r="4531" spans="1:9" x14ac:dyDescent="0.3">
      <c r="A4531" s="2">
        <v>2015</v>
      </c>
      <c r="B4531" s="2" t="s">
        <v>33</v>
      </c>
      <c r="C4531" s="2">
        <v>27</v>
      </c>
      <c r="D4531" s="3">
        <v>0</v>
      </c>
      <c r="F4531" s="2">
        <f t="shared" si="149"/>
        <v>0</v>
      </c>
      <c r="G4531" s="2">
        <v>9.1999999999999993</v>
      </c>
      <c r="I4531" s="4">
        <f t="shared" si="150"/>
        <v>0</v>
      </c>
    </row>
    <row r="4532" spans="1:9" x14ac:dyDescent="0.3">
      <c r="A4532" s="2">
        <v>2015</v>
      </c>
      <c r="B4532" s="2" t="s">
        <v>33</v>
      </c>
      <c r="C4532" s="2">
        <v>28</v>
      </c>
      <c r="D4532" s="3">
        <v>0</v>
      </c>
      <c r="F4532" s="2">
        <f t="shared" si="149"/>
        <v>0</v>
      </c>
      <c r="G4532" s="2">
        <v>8.1999999999999993</v>
      </c>
      <c r="I4532" s="4">
        <f t="shared" si="150"/>
        <v>0</v>
      </c>
    </row>
    <row r="4533" spans="1:9" x14ac:dyDescent="0.3">
      <c r="A4533" s="2">
        <v>2015</v>
      </c>
      <c r="B4533" s="2" t="s">
        <v>33</v>
      </c>
      <c r="C4533" s="2">
        <v>29</v>
      </c>
      <c r="D4533" s="3">
        <v>0</v>
      </c>
      <c r="F4533" s="2">
        <f t="shared" si="149"/>
        <v>0</v>
      </c>
      <c r="G4533" s="2">
        <v>9.3000000000000007</v>
      </c>
      <c r="I4533" s="4">
        <f t="shared" si="150"/>
        <v>0</v>
      </c>
    </row>
    <row r="4534" spans="1:9" x14ac:dyDescent="0.3">
      <c r="A4534" s="2">
        <v>2015</v>
      </c>
      <c r="B4534" s="2" t="s">
        <v>33</v>
      </c>
      <c r="C4534" s="2">
        <v>30</v>
      </c>
      <c r="D4534" s="3">
        <v>0</v>
      </c>
      <c r="F4534" s="2">
        <f t="shared" si="149"/>
        <v>0</v>
      </c>
      <c r="G4534" s="2">
        <v>7.3</v>
      </c>
      <c r="I4534" s="4">
        <f t="shared" si="150"/>
        <v>0</v>
      </c>
    </row>
    <row r="4535" spans="1:9" x14ac:dyDescent="0.3">
      <c r="A4535" s="2">
        <v>2015</v>
      </c>
      <c r="B4535" s="2" t="s">
        <v>33</v>
      </c>
      <c r="C4535" s="2">
        <v>31</v>
      </c>
      <c r="D4535" s="3">
        <v>0</v>
      </c>
      <c r="F4535" s="2">
        <f t="shared" si="149"/>
        <v>0</v>
      </c>
      <c r="G4535" s="2">
        <v>6.7</v>
      </c>
      <c r="I4535" s="4">
        <f t="shared" si="150"/>
        <v>0</v>
      </c>
    </row>
    <row r="4536" spans="1:9" x14ac:dyDescent="0.3">
      <c r="A4536" s="2">
        <v>2015</v>
      </c>
      <c r="B4536" s="2" t="s">
        <v>34</v>
      </c>
      <c r="C4536" s="2">
        <v>1</v>
      </c>
      <c r="D4536" s="3">
        <v>0</v>
      </c>
      <c r="F4536" s="2">
        <f t="shared" si="149"/>
        <v>0</v>
      </c>
      <c r="G4536" s="2">
        <v>7.1</v>
      </c>
      <c r="I4536" s="4">
        <f t="shared" si="150"/>
        <v>0</v>
      </c>
    </row>
    <row r="4537" spans="1:9" x14ac:dyDescent="0.3">
      <c r="A4537" s="2">
        <v>2015</v>
      </c>
      <c r="B4537" s="2" t="s">
        <v>34</v>
      </c>
      <c r="C4537" s="2">
        <v>2</v>
      </c>
      <c r="D4537" s="3">
        <v>0</v>
      </c>
      <c r="F4537" s="2">
        <f t="shared" si="149"/>
        <v>0</v>
      </c>
      <c r="G4537" s="2">
        <v>8.6</v>
      </c>
      <c r="I4537" s="4">
        <f t="shared" si="150"/>
        <v>0</v>
      </c>
    </row>
    <row r="4538" spans="1:9" x14ac:dyDescent="0.3">
      <c r="A4538" s="2">
        <v>2015</v>
      </c>
      <c r="B4538" s="2" t="s">
        <v>34</v>
      </c>
      <c r="C4538" s="2">
        <v>3</v>
      </c>
      <c r="D4538" s="3">
        <v>0</v>
      </c>
      <c r="F4538" s="2">
        <f t="shared" si="149"/>
        <v>0</v>
      </c>
      <c r="G4538" s="2">
        <v>9.4</v>
      </c>
      <c r="I4538" s="4">
        <f t="shared" si="150"/>
        <v>0</v>
      </c>
    </row>
    <row r="4539" spans="1:9" x14ac:dyDescent="0.3">
      <c r="A4539" s="2">
        <v>2015</v>
      </c>
      <c r="B4539" s="2" t="s">
        <v>34</v>
      </c>
      <c r="C4539" s="2">
        <v>4</v>
      </c>
      <c r="D4539" s="3">
        <v>0</v>
      </c>
      <c r="F4539" s="2">
        <f t="shared" si="149"/>
        <v>0</v>
      </c>
      <c r="G4539" s="2">
        <v>7.3</v>
      </c>
      <c r="I4539" s="4">
        <f t="shared" si="150"/>
        <v>0</v>
      </c>
    </row>
    <row r="4540" spans="1:9" x14ac:dyDescent="0.3">
      <c r="A4540" s="2">
        <v>2015</v>
      </c>
      <c r="B4540" s="2" t="s">
        <v>34</v>
      </c>
      <c r="C4540" s="2">
        <v>5</v>
      </c>
      <c r="D4540" s="3">
        <v>0</v>
      </c>
      <c r="F4540" s="2">
        <f t="shared" si="149"/>
        <v>0</v>
      </c>
      <c r="G4540" s="2">
        <v>9.6</v>
      </c>
      <c r="I4540" s="4">
        <f t="shared" si="150"/>
        <v>0</v>
      </c>
    </row>
    <row r="4541" spans="1:9" x14ac:dyDescent="0.3">
      <c r="A4541" s="2">
        <v>2015</v>
      </c>
      <c r="B4541" s="2" t="s">
        <v>34</v>
      </c>
      <c r="C4541" s="2">
        <v>6</v>
      </c>
      <c r="D4541" s="3">
        <v>0</v>
      </c>
      <c r="F4541" s="2">
        <f t="shared" si="149"/>
        <v>0</v>
      </c>
      <c r="G4541" s="2">
        <v>7.6</v>
      </c>
      <c r="I4541" s="4">
        <f t="shared" si="150"/>
        <v>0</v>
      </c>
    </row>
    <row r="4542" spans="1:9" x14ac:dyDescent="0.3">
      <c r="A4542" s="2">
        <v>2015</v>
      </c>
      <c r="B4542" s="2" t="s">
        <v>34</v>
      </c>
      <c r="C4542" s="2">
        <v>7</v>
      </c>
      <c r="D4542" s="3">
        <v>0</v>
      </c>
      <c r="F4542" s="2">
        <f t="shared" si="149"/>
        <v>0</v>
      </c>
      <c r="G4542" s="2">
        <v>10.5</v>
      </c>
      <c r="I4542" s="4">
        <f t="shared" si="150"/>
        <v>0</v>
      </c>
    </row>
    <row r="4543" spans="1:9" x14ac:dyDescent="0.3">
      <c r="A4543" s="2">
        <v>2015</v>
      </c>
      <c r="B4543" s="2" t="s">
        <v>34</v>
      </c>
      <c r="C4543" s="2">
        <v>8</v>
      </c>
      <c r="D4543" s="3">
        <v>0</v>
      </c>
      <c r="F4543" s="2">
        <f t="shared" si="149"/>
        <v>0</v>
      </c>
      <c r="G4543" s="2">
        <v>10.1</v>
      </c>
      <c r="I4543" s="4">
        <f t="shared" si="150"/>
        <v>0</v>
      </c>
    </row>
    <row r="4544" spans="1:9" x14ac:dyDescent="0.3">
      <c r="A4544" s="2">
        <v>2015</v>
      </c>
      <c r="B4544" s="2" t="s">
        <v>34</v>
      </c>
      <c r="C4544" s="2">
        <v>9</v>
      </c>
      <c r="D4544" s="3">
        <v>0</v>
      </c>
      <c r="F4544" s="2">
        <f t="shared" si="149"/>
        <v>0</v>
      </c>
      <c r="G4544" s="2">
        <v>7.5</v>
      </c>
      <c r="I4544" s="4">
        <f t="shared" si="150"/>
        <v>0</v>
      </c>
    </row>
    <row r="4545" spans="1:9" x14ac:dyDescent="0.3">
      <c r="A4545" s="2">
        <v>2015</v>
      </c>
      <c r="B4545" s="2" t="s">
        <v>34</v>
      </c>
      <c r="C4545" s="2">
        <v>10</v>
      </c>
      <c r="D4545" s="3">
        <v>0</v>
      </c>
      <c r="F4545" s="2">
        <f t="shared" si="149"/>
        <v>0</v>
      </c>
      <c r="G4545" s="2">
        <v>8.6999999999999993</v>
      </c>
      <c r="I4545" s="4">
        <f t="shared" si="150"/>
        <v>0</v>
      </c>
    </row>
    <row r="4546" spans="1:9" x14ac:dyDescent="0.3">
      <c r="A4546" s="2">
        <v>2015</v>
      </c>
      <c r="B4546" s="2" t="s">
        <v>34</v>
      </c>
      <c r="C4546" s="2">
        <v>11</v>
      </c>
      <c r="D4546" s="3">
        <v>0</v>
      </c>
      <c r="F4546" s="2">
        <f t="shared" si="149"/>
        <v>0</v>
      </c>
      <c r="G4546" s="2">
        <v>7.8</v>
      </c>
      <c r="I4546" s="4">
        <f t="shared" si="150"/>
        <v>0</v>
      </c>
    </row>
    <row r="4547" spans="1:9" x14ac:dyDescent="0.3">
      <c r="A4547" s="2">
        <v>2015</v>
      </c>
      <c r="B4547" s="2" t="s">
        <v>34</v>
      </c>
      <c r="C4547" s="2">
        <v>12</v>
      </c>
      <c r="D4547" s="3">
        <v>0</v>
      </c>
      <c r="F4547" s="2">
        <f t="shared" si="149"/>
        <v>0</v>
      </c>
      <c r="G4547" s="2">
        <v>12.1</v>
      </c>
      <c r="I4547" s="4">
        <f t="shared" si="150"/>
        <v>0</v>
      </c>
    </row>
    <row r="4548" spans="1:9" x14ac:dyDescent="0.3">
      <c r="A4548" s="2">
        <v>2015</v>
      </c>
      <c r="B4548" s="2" t="s">
        <v>34</v>
      </c>
      <c r="C4548" s="2">
        <v>13</v>
      </c>
      <c r="D4548" s="3">
        <v>0</v>
      </c>
      <c r="F4548" s="2">
        <f t="shared" si="149"/>
        <v>0</v>
      </c>
      <c r="G4548" s="2">
        <v>9.6999999999999993</v>
      </c>
      <c r="I4548" s="4">
        <f t="shared" si="150"/>
        <v>0</v>
      </c>
    </row>
    <row r="4549" spans="1:9" x14ac:dyDescent="0.3">
      <c r="A4549" s="2">
        <v>2015</v>
      </c>
      <c r="B4549" s="2" t="s">
        <v>34</v>
      </c>
      <c r="C4549" s="2">
        <v>14</v>
      </c>
      <c r="D4549" s="3">
        <v>0</v>
      </c>
      <c r="F4549" s="2">
        <f t="shared" si="149"/>
        <v>0</v>
      </c>
      <c r="G4549" s="2">
        <v>7.4</v>
      </c>
      <c r="I4549" s="4">
        <f t="shared" si="150"/>
        <v>0</v>
      </c>
    </row>
    <row r="4550" spans="1:9" x14ac:dyDescent="0.3">
      <c r="A4550" s="2">
        <v>2015</v>
      </c>
      <c r="B4550" s="2" t="s">
        <v>34</v>
      </c>
      <c r="C4550" s="2">
        <v>15</v>
      </c>
      <c r="D4550" s="3">
        <v>0</v>
      </c>
      <c r="F4550" s="2">
        <f t="shared" si="149"/>
        <v>0</v>
      </c>
      <c r="G4550" s="2">
        <v>9.5</v>
      </c>
      <c r="I4550" s="4">
        <f t="shared" si="150"/>
        <v>0</v>
      </c>
    </row>
    <row r="4551" spans="1:9" x14ac:dyDescent="0.3">
      <c r="A4551" s="2">
        <v>2015</v>
      </c>
      <c r="B4551" s="2" t="s">
        <v>34</v>
      </c>
      <c r="C4551" s="2">
        <v>16</v>
      </c>
      <c r="D4551" s="3">
        <v>0</v>
      </c>
      <c r="F4551" s="2">
        <f t="shared" si="149"/>
        <v>0</v>
      </c>
      <c r="G4551" s="2">
        <v>8.1</v>
      </c>
      <c r="I4551" s="4">
        <f t="shared" si="150"/>
        <v>0</v>
      </c>
    </row>
    <row r="4552" spans="1:9" x14ac:dyDescent="0.3">
      <c r="A4552" s="2">
        <v>2015</v>
      </c>
      <c r="B4552" s="2" t="s">
        <v>34</v>
      </c>
      <c r="C4552" s="2">
        <v>17</v>
      </c>
      <c r="D4552" s="3">
        <v>0</v>
      </c>
      <c r="F4552" s="2">
        <f t="shared" si="149"/>
        <v>0</v>
      </c>
      <c r="G4552" s="2">
        <v>10.1</v>
      </c>
      <c r="I4552" s="4">
        <f t="shared" si="150"/>
        <v>0</v>
      </c>
    </row>
    <row r="4553" spans="1:9" x14ac:dyDescent="0.3">
      <c r="A4553" s="2">
        <v>2015</v>
      </c>
      <c r="B4553" s="2" t="s">
        <v>34</v>
      </c>
      <c r="C4553" s="2">
        <v>18</v>
      </c>
      <c r="D4553" s="3">
        <v>0</v>
      </c>
      <c r="F4553" s="2">
        <f t="shared" si="149"/>
        <v>0</v>
      </c>
      <c r="G4553" s="2">
        <v>7.1</v>
      </c>
      <c r="I4553" s="4">
        <f t="shared" si="150"/>
        <v>0</v>
      </c>
    </row>
    <row r="4554" spans="1:9" x14ac:dyDescent="0.3">
      <c r="A4554" s="2">
        <v>2015</v>
      </c>
      <c r="B4554" s="2" t="s">
        <v>34</v>
      </c>
      <c r="C4554" s="2">
        <v>19</v>
      </c>
      <c r="D4554" s="3">
        <v>0</v>
      </c>
      <c r="F4554" s="2">
        <f t="shared" si="149"/>
        <v>0</v>
      </c>
      <c r="G4554" s="2">
        <v>9.9</v>
      </c>
      <c r="I4554" s="4">
        <f t="shared" si="150"/>
        <v>0</v>
      </c>
    </row>
    <row r="4555" spans="1:9" x14ac:dyDescent="0.3">
      <c r="A4555" s="2">
        <v>2015</v>
      </c>
      <c r="B4555" s="2" t="s">
        <v>34</v>
      </c>
      <c r="C4555" s="2">
        <v>20</v>
      </c>
      <c r="D4555" s="3">
        <v>0</v>
      </c>
      <c r="F4555" s="2">
        <f t="shared" si="149"/>
        <v>0</v>
      </c>
      <c r="G4555" s="2">
        <v>11.6</v>
      </c>
      <c r="I4555" s="4">
        <f t="shared" si="150"/>
        <v>0</v>
      </c>
    </row>
    <row r="4556" spans="1:9" x14ac:dyDescent="0.3">
      <c r="A4556" s="2">
        <v>2015</v>
      </c>
      <c r="B4556" s="2" t="s">
        <v>34</v>
      </c>
      <c r="C4556" s="2">
        <v>21</v>
      </c>
      <c r="D4556" s="3">
        <v>0</v>
      </c>
      <c r="F4556" s="2">
        <f t="shared" si="149"/>
        <v>0</v>
      </c>
      <c r="G4556" s="2">
        <v>14.2</v>
      </c>
      <c r="I4556" s="4">
        <f t="shared" si="150"/>
        <v>0</v>
      </c>
    </row>
    <row r="4557" spans="1:9" x14ac:dyDescent="0.3">
      <c r="A4557" s="2">
        <v>2015</v>
      </c>
      <c r="B4557" s="2" t="s">
        <v>34</v>
      </c>
      <c r="C4557" s="2">
        <v>22</v>
      </c>
      <c r="D4557" s="3">
        <v>0</v>
      </c>
      <c r="F4557" s="2">
        <f t="shared" si="149"/>
        <v>0</v>
      </c>
      <c r="G4557" s="2">
        <v>9.6999999999999993</v>
      </c>
      <c r="I4557" s="4">
        <f t="shared" si="150"/>
        <v>0</v>
      </c>
    </row>
    <row r="4558" spans="1:9" x14ac:dyDescent="0.3">
      <c r="A4558" s="2">
        <v>2015</v>
      </c>
      <c r="B4558" s="2" t="s">
        <v>34</v>
      </c>
      <c r="C4558" s="2">
        <v>23</v>
      </c>
      <c r="D4558" s="3">
        <v>0</v>
      </c>
      <c r="F4558" s="2">
        <f t="shared" si="149"/>
        <v>0</v>
      </c>
      <c r="G4558" s="2">
        <v>10.199999999999999</v>
      </c>
      <c r="I4558" s="4">
        <f t="shared" si="150"/>
        <v>0</v>
      </c>
    </row>
    <row r="4559" spans="1:9" x14ac:dyDescent="0.3">
      <c r="A4559" s="2">
        <v>2015</v>
      </c>
      <c r="B4559" s="2" t="s">
        <v>34</v>
      </c>
      <c r="C4559" s="2">
        <v>24</v>
      </c>
      <c r="D4559" s="3">
        <v>0</v>
      </c>
      <c r="F4559" s="2">
        <f t="shared" si="149"/>
        <v>0</v>
      </c>
      <c r="G4559" s="2">
        <v>9.5</v>
      </c>
      <c r="I4559" s="4">
        <f t="shared" si="150"/>
        <v>0</v>
      </c>
    </row>
    <row r="4560" spans="1:9" x14ac:dyDescent="0.3">
      <c r="A4560" s="2">
        <v>2015</v>
      </c>
      <c r="B4560" s="2" t="s">
        <v>34</v>
      </c>
      <c r="C4560" s="2">
        <v>25</v>
      </c>
      <c r="D4560" s="3">
        <v>0</v>
      </c>
      <c r="F4560" s="2">
        <f t="shared" si="149"/>
        <v>0</v>
      </c>
      <c r="G4560" s="2">
        <v>10.4</v>
      </c>
      <c r="I4560" s="4">
        <f t="shared" si="150"/>
        <v>0</v>
      </c>
    </row>
    <row r="4561" spans="1:9" x14ac:dyDescent="0.3">
      <c r="A4561" s="2">
        <v>2015</v>
      </c>
      <c r="B4561" s="2" t="s">
        <v>34</v>
      </c>
      <c r="C4561" s="2">
        <v>26</v>
      </c>
      <c r="D4561" s="3">
        <v>0</v>
      </c>
      <c r="F4561" s="2">
        <f t="shared" si="149"/>
        <v>0</v>
      </c>
      <c r="G4561" s="2">
        <v>11.8</v>
      </c>
      <c r="I4561" s="4">
        <f t="shared" si="150"/>
        <v>0</v>
      </c>
    </row>
    <row r="4562" spans="1:9" x14ac:dyDescent="0.3">
      <c r="A4562" s="2">
        <v>2015</v>
      </c>
      <c r="B4562" s="2" t="s">
        <v>34</v>
      </c>
      <c r="C4562" s="2">
        <v>27</v>
      </c>
      <c r="D4562" s="3">
        <v>0</v>
      </c>
      <c r="F4562" s="2">
        <f t="shared" si="149"/>
        <v>0</v>
      </c>
      <c r="G4562" s="2">
        <v>12.4</v>
      </c>
      <c r="I4562" s="4">
        <f t="shared" si="150"/>
        <v>0</v>
      </c>
    </row>
    <row r="4563" spans="1:9" x14ac:dyDescent="0.3">
      <c r="A4563" s="2">
        <v>2015</v>
      </c>
      <c r="B4563" s="2" t="s">
        <v>34</v>
      </c>
      <c r="C4563" s="2">
        <v>28</v>
      </c>
      <c r="D4563" s="3">
        <v>0</v>
      </c>
      <c r="F4563" s="2">
        <f t="shared" si="149"/>
        <v>0</v>
      </c>
      <c r="G4563" s="2">
        <v>11</v>
      </c>
      <c r="I4563" s="4">
        <f t="shared" si="150"/>
        <v>0</v>
      </c>
    </row>
    <row r="4564" spans="1:9" x14ac:dyDescent="0.3">
      <c r="A4564" s="2">
        <v>2015</v>
      </c>
      <c r="B4564" s="2" t="s">
        <v>34</v>
      </c>
      <c r="C4564" s="2">
        <v>29</v>
      </c>
      <c r="D4564" s="3">
        <v>0</v>
      </c>
      <c r="F4564" s="2">
        <f t="shared" si="149"/>
        <v>0</v>
      </c>
      <c r="G4564" s="2">
        <v>11.1</v>
      </c>
      <c r="I4564" s="4">
        <f t="shared" si="150"/>
        <v>0</v>
      </c>
    </row>
    <row r="4565" spans="1:9" x14ac:dyDescent="0.3">
      <c r="A4565" s="2">
        <v>2015</v>
      </c>
      <c r="B4565" s="2" t="s">
        <v>34</v>
      </c>
      <c r="C4565" s="2">
        <v>30</v>
      </c>
      <c r="D4565" s="3">
        <v>0</v>
      </c>
      <c r="F4565" s="2">
        <f t="shared" si="149"/>
        <v>0</v>
      </c>
      <c r="G4565" s="2">
        <v>12.7</v>
      </c>
      <c r="I4565" s="4">
        <f t="shared" si="150"/>
        <v>0</v>
      </c>
    </row>
    <row r="4566" spans="1:9" x14ac:dyDescent="0.3">
      <c r="A4566" s="2">
        <v>2015</v>
      </c>
      <c r="B4566" s="2" t="s">
        <v>35</v>
      </c>
      <c r="C4566" s="2">
        <v>1</v>
      </c>
      <c r="D4566" s="3">
        <v>0</v>
      </c>
      <c r="F4566" s="2">
        <f t="shared" si="149"/>
        <v>0</v>
      </c>
      <c r="G4566" s="2">
        <v>11.3</v>
      </c>
      <c r="I4566" s="4">
        <f t="shared" si="150"/>
        <v>0</v>
      </c>
    </row>
    <row r="4567" spans="1:9" x14ac:dyDescent="0.3">
      <c r="A4567" s="2">
        <v>2015</v>
      </c>
      <c r="B4567" s="2" t="s">
        <v>35</v>
      </c>
      <c r="C4567" s="2">
        <v>2</v>
      </c>
      <c r="D4567" s="3">
        <v>0</v>
      </c>
      <c r="F4567" s="2">
        <f t="shared" si="149"/>
        <v>0</v>
      </c>
      <c r="G4567" s="2">
        <v>7.2</v>
      </c>
      <c r="I4567" s="4">
        <f t="shared" si="150"/>
        <v>0</v>
      </c>
    </row>
    <row r="4568" spans="1:9" x14ac:dyDescent="0.3">
      <c r="A4568" s="2">
        <v>2015</v>
      </c>
      <c r="B4568" s="2" t="s">
        <v>35</v>
      </c>
      <c r="C4568" s="2">
        <v>3</v>
      </c>
      <c r="D4568" s="3">
        <v>0</v>
      </c>
      <c r="F4568" s="2">
        <f t="shared" si="149"/>
        <v>0</v>
      </c>
      <c r="G4568" s="2">
        <v>7.8</v>
      </c>
      <c r="I4568" s="4">
        <f t="shared" si="150"/>
        <v>0</v>
      </c>
    </row>
    <row r="4569" spans="1:9" x14ac:dyDescent="0.3">
      <c r="A4569" s="2">
        <v>2015</v>
      </c>
      <c r="B4569" s="2" t="s">
        <v>35</v>
      </c>
      <c r="C4569" s="2">
        <v>4</v>
      </c>
      <c r="D4569" s="3">
        <v>0</v>
      </c>
      <c r="F4569" s="2">
        <f t="shared" si="149"/>
        <v>0</v>
      </c>
      <c r="G4569" s="2">
        <v>6.4</v>
      </c>
      <c r="I4569" s="4">
        <f t="shared" si="150"/>
        <v>0</v>
      </c>
    </row>
    <row r="4570" spans="1:9" x14ac:dyDescent="0.3">
      <c r="A4570" s="2">
        <v>2015</v>
      </c>
      <c r="B4570" s="2" t="s">
        <v>35</v>
      </c>
      <c r="C4570" s="2">
        <v>5</v>
      </c>
      <c r="D4570" s="3">
        <v>0</v>
      </c>
      <c r="F4570" s="2">
        <f t="shared" si="149"/>
        <v>0</v>
      </c>
      <c r="G4570" s="2">
        <v>11</v>
      </c>
      <c r="I4570" s="4">
        <f t="shared" si="150"/>
        <v>0</v>
      </c>
    </row>
    <row r="4571" spans="1:9" x14ac:dyDescent="0.3">
      <c r="A4571" s="2">
        <v>2015</v>
      </c>
      <c r="B4571" s="2" t="s">
        <v>35</v>
      </c>
      <c r="C4571" s="2">
        <v>6</v>
      </c>
      <c r="D4571" s="3">
        <v>0</v>
      </c>
      <c r="F4571" s="2">
        <f t="shared" si="149"/>
        <v>0</v>
      </c>
      <c r="G4571" s="2">
        <v>12.2</v>
      </c>
      <c r="I4571" s="4">
        <f t="shared" si="150"/>
        <v>0</v>
      </c>
    </row>
    <row r="4572" spans="1:9" x14ac:dyDescent="0.3">
      <c r="A4572" s="2">
        <v>2015</v>
      </c>
      <c r="B4572" s="2" t="s">
        <v>35</v>
      </c>
      <c r="C4572" s="2">
        <v>7</v>
      </c>
      <c r="D4572" s="3">
        <v>0</v>
      </c>
      <c r="F4572" s="2">
        <f t="shared" si="149"/>
        <v>0</v>
      </c>
      <c r="G4572" s="2">
        <v>9.6</v>
      </c>
      <c r="I4572" s="4">
        <f t="shared" si="150"/>
        <v>0</v>
      </c>
    </row>
    <row r="4573" spans="1:9" x14ac:dyDescent="0.3">
      <c r="A4573" s="2">
        <v>2015</v>
      </c>
      <c r="B4573" s="2" t="s">
        <v>35</v>
      </c>
      <c r="C4573" s="2">
        <v>8</v>
      </c>
      <c r="D4573" s="3">
        <v>0</v>
      </c>
      <c r="F4573" s="2">
        <f t="shared" si="149"/>
        <v>0</v>
      </c>
      <c r="G4573" s="2">
        <v>10.5</v>
      </c>
      <c r="I4573" s="4">
        <f t="shared" si="150"/>
        <v>0</v>
      </c>
    </row>
    <row r="4574" spans="1:9" x14ac:dyDescent="0.3">
      <c r="A4574" s="2">
        <v>2015</v>
      </c>
      <c r="B4574" s="2" t="s">
        <v>35</v>
      </c>
      <c r="C4574" s="2">
        <v>9</v>
      </c>
      <c r="D4574" s="3">
        <v>0</v>
      </c>
      <c r="F4574" s="2">
        <f t="shared" si="149"/>
        <v>0</v>
      </c>
      <c r="G4574" s="2">
        <v>9.5</v>
      </c>
      <c r="I4574" s="4">
        <f t="shared" si="150"/>
        <v>0</v>
      </c>
    </row>
    <row r="4575" spans="1:9" x14ac:dyDescent="0.3">
      <c r="A4575" s="2">
        <v>2015</v>
      </c>
      <c r="B4575" s="2" t="s">
        <v>35</v>
      </c>
      <c r="C4575" s="2">
        <v>10</v>
      </c>
      <c r="D4575" s="3">
        <v>0</v>
      </c>
      <c r="F4575" s="2">
        <f t="shared" si="149"/>
        <v>0</v>
      </c>
      <c r="G4575" s="2">
        <v>6</v>
      </c>
      <c r="I4575" s="4">
        <f t="shared" si="150"/>
        <v>0</v>
      </c>
    </row>
    <row r="4576" spans="1:9" x14ac:dyDescent="0.3">
      <c r="A4576" s="2">
        <v>2015</v>
      </c>
      <c r="B4576" s="2" t="s">
        <v>35</v>
      </c>
      <c r="C4576" s="2">
        <v>11</v>
      </c>
      <c r="D4576" s="3">
        <v>0</v>
      </c>
      <c r="F4576" s="2">
        <f t="shared" si="149"/>
        <v>0</v>
      </c>
      <c r="G4576" s="2">
        <v>8.1999999999999993</v>
      </c>
      <c r="I4576" s="4">
        <f t="shared" si="150"/>
        <v>0</v>
      </c>
    </row>
    <row r="4577" spans="1:9" x14ac:dyDescent="0.3">
      <c r="A4577" s="2">
        <v>2015</v>
      </c>
      <c r="B4577" s="2" t="s">
        <v>35</v>
      </c>
      <c r="C4577" s="2">
        <v>12</v>
      </c>
      <c r="D4577" s="3">
        <v>0</v>
      </c>
      <c r="F4577" s="2">
        <f t="shared" si="149"/>
        <v>0</v>
      </c>
      <c r="G4577" s="2">
        <v>8</v>
      </c>
      <c r="I4577" s="4">
        <f t="shared" si="150"/>
        <v>0</v>
      </c>
    </row>
    <row r="4578" spans="1:9" x14ac:dyDescent="0.3">
      <c r="A4578" s="2">
        <v>2015</v>
      </c>
      <c r="B4578" s="2" t="s">
        <v>35</v>
      </c>
      <c r="C4578" s="2">
        <v>13</v>
      </c>
      <c r="D4578" s="3">
        <v>0</v>
      </c>
      <c r="F4578" s="2">
        <f t="shared" si="149"/>
        <v>0</v>
      </c>
      <c r="G4578" s="2">
        <v>6.6</v>
      </c>
      <c r="I4578" s="4">
        <f t="shared" si="150"/>
        <v>0</v>
      </c>
    </row>
    <row r="4579" spans="1:9" x14ac:dyDescent="0.3">
      <c r="A4579" s="2">
        <v>2015</v>
      </c>
      <c r="B4579" s="2" t="s">
        <v>35</v>
      </c>
      <c r="C4579" s="2">
        <v>14</v>
      </c>
      <c r="D4579" s="3">
        <v>0</v>
      </c>
      <c r="F4579" s="2">
        <f t="shared" ref="F4579:F4642" si="151">D4579/311.01</f>
        <v>0</v>
      </c>
      <c r="G4579" s="2">
        <v>5.8</v>
      </c>
      <c r="I4579" s="4">
        <f t="shared" ref="I4579:I4642" si="152">F4579*$X$28</f>
        <v>0</v>
      </c>
    </row>
    <row r="4580" spans="1:9" x14ac:dyDescent="0.3">
      <c r="A4580" s="2">
        <v>2015</v>
      </c>
      <c r="B4580" s="2" t="s">
        <v>35</v>
      </c>
      <c r="C4580" s="2">
        <v>15</v>
      </c>
      <c r="D4580" s="3">
        <v>0</v>
      </c>
      <c r="F4580" s="2">
        <f t="shared" si="151"/>
        <v>0</v>
      </c>
      <c r="G4580" s="2">
        <v>7.6</v>
      </c>
      <c r="I4580" s="4">
        <f t="shared" si="152"/>
        <v>0</v>
      </c>
    </row>
    <row r="4581" spans="1:9" x14ac:dyDescent="0.3">
      <c r="A4581" s="2">
        <v>2015</v>
      </c>
      <c r="B4581" s="2" t="s">
        <v>35</v>
      </c>
      <c r="C4581" s="2">
        <v>16</v>
      </c>
      <c r="D4581" s="3">
        <v>0</v>
      </c>
      <c r="F4581" s="2">
        <f t="shared" si="151"/>
        <v>0</v>
      </c>
      <c r="G4581" s="2">
        <v>9</v>
      </c>
      <c r="I4581" s="4">
        <f t="shared" si="152"/>
        <v>0</v>
      </c>
    </row>
    <row r="4582" spans="1:9" x14ac:dyDescent="0.3">
      <c r="A4582" s="2">
        <v>2015</v>
      </c>
      <c r="B4582" s="2" t="s">
        <v>35</v>
      </c>
      <c r="C4582" s="2">
        <v>17</v>
      </c>
      <c r="D4582" s="3">
        <v>0</v>
      </c>
      <c r="F4582" s="2">
        <f t="shared" si="151"/>
        <v>0</v>
      </c>
      <c r="G4582" s="2">
        <v>12.2</v>
      </c>
      <c r="I4582" s="4">
        <f t="shared" si="152"/>
        <v>0</v>
      </c>
    </row>
    <row r="4583" spans="1:9" x14ac:dyDescent="0.3">
      <c r="A4583" s="2">
        <v>2015</v>
      </c>
      <c r="B4583" s="2" t="s">
        <v>35</v>
      </c>
      <c r="C4583" s="2">
        <v>18</v>
      </c>
      <c r="D4583" s="3">
        <v>0</v>
      </c>
      <c r="F4583" s="2">
        <f t="shared" si="151"/>
        <v>0</v>
      </c>
      <c r="G4583" s="2">
        <v>11.4</v>
      </c>
      <c r="I4583" s="4">
        <f t="shared" si="152"/>
        <v>0</v>
      </c>
    </row>
    <row r="4584" spans="1:9" x14ac:dyDescent="0.3">
      <c r="A4584" s="2">
        <v>2015</v>
      </c>
      <c r="B4584" s="2" t="s">
        <v>35</v>
      </c>
      <c r="C4584" s="2">
        <v>19</v>
      </c>
      <c r="D4584" s="3">
        <v>0</v>
      </c>
      <c r="F4584" s="2">
        <f t="shared" si="151"/>
        <v>0</v>
      </c>
      <c r="G4584" s="2">
        <v>7.6</v>
      </c>
      <c r="I4584" s="4">
        <f t="shared" si="152"/>
        <v>0</v>
      </c>
    </row>
    <row r="4585" spans="1:9" x14ac:dyDescent="0.3">
      <c r="A4585" s="2">
        <v>2015</v>
      </c>
      <c r="B4585" s="2" t="s">
        <v>35</v>
      </c>
      <c r="C4585" s="2">
        <v>20</v>
      </c>
      <c r="D4585" s="3">
        <v>0</v>
      </c>
      <c r="F4585" s="2">
        <f t="shared" si="151"/>
        <v>0</v>
      </c>
      <c r="G4585" s="2">
        <v>7.6</v>
      </c>
      <c r="I4585" s="4">
        <f t="shared" si="152"/>
        <v>0</v>
      </c>
    </row>
    <row r="4586" spans="1:9" x14ac:dyDescent="0.3">
      <c r="A4586" s="2">
        <v>2015</v>
      </c>
      <c r="B4586" s="2" t="s">
        <v>35</v>
      </c>
      <c r="C4586" s="2">
        <v>21</v>
      </c>
      <c r="D4586" s="3">
        <v>0</v>
      </c>
      <c r="F4586" s="2">
        <f t="shared" si="151"/>
        <v>0</v>
      </c>
      <c r="G4586" s="2">
        <v>6.6</v>
      </c>
      <c r="I4586" s="4">
        <f t="shared" si="152"/>
        <v>0</v>
      </c>
    </row>
    <row r="4587" spans="1:9" x14ac:dyDescent="0.3">
      <c r="A4587" s="2">
        <v>2015</v>
      </c>
      <c r="B4587" s="2" t="s">
        <v>35</v>
      </c>
      <c r="C4587" s="2">
        <v>22</v>
      </c>
      <c r="D4587" s="3">
        <v>3</v>
      </c>
      <c r="F4587" s="2">
        <f t="shared" si="151"/>
        <v>9.6459920902864857E-3</v>
      </c>
      <c r="G4587" s="2">
        <v>6.2</v>
      </c>
      <c r="I4587" s="4">
        <f t="shared" si="152"/>
        <v>4.8709855964819662</v>
      </c>
    </row>
    <row r="4588" spans="1:9" x14ac:dyDescent="0.3">
      <c r="A4588" s="2">
        <v>2015</v>
      </c>
      <c r="B4588" s="2" t="s">
        <v>35</v>
      </c>
      <c r="C4588" s="2">
        <v>23</v>
      </c>
      <c r="D4588" s="3">
        <v>0</v>
      </c>
      <c r="F4588" s="2">
        <f t="shared" si="151"/>
        <v>0</v>
      </c>
      <c r="G4588" s="2">
        <v>9</v>
      </c>
      <c r="I4588" s="4">
        <f t="shared" si="152"/>
        <v>0</v>
      </c>
    </row>
    <row r="4589" spans="1:9" x14ac:dyDescent="0.3">
      <c r="A4589" s="2">
        <v>2015</v>
      </c>
      <c r="B4589" s="2" t="s">
        <v>35</v>
      </c>
      <c r="C4589" s="2">
        <v>24</v>
      </c>
      <c r="D4589" s="3">
        <v>0</v>
      </c>
      <c r="F4589" s="2">
        <f t="shared" si="151"/>
        <v>0</v>
      </c>
      <c r="G4589" s="2">
        <v>7</v>
      </c>
      <c r="I4589" s="4">
        <f t="shared" si="152"/>
        <v>0</v>
      </c>
    </row>
    <row r="4590" spans="1:9" x14ac:dyDescent="0.3">
      <c r="A4590" s="2">
        <v>2015</v>
      </c>
      <c r="B4590" s="2" t="s">
        <v>35</v>
      </c>
      <c r="C4590" s="2">
        <v>25</v>
      </c>
      <c r="D4590" s="3">
        <v>0</v>
      </c>
      <c r="F4590" s="2">
        <f t="shared" si="151"/>
        <v>0</v>
      </c>
      <c r="G4590" s="2">
        <v>6.4</v>
      </c>
      <c r="I4590" s="4">
        <f t="shared" si="152"/>
        <v>0</v>
      </c>
    </row>
    <row r="4591" spans="1:9" x14ac:dyDescent="0.3">
      <c r="A4591" s="2">
        <v>2015</v>
      </c>
      <c r="B4591" s="2" t="s">
        <v>35</v>
      </c>
      <c r="C4591" s="2">
        <v>26</v>
      </c>
      <c r="D4591" s="3">
        <v>0</v>
      </c>
      <c r="F4591" s="2">
        <f t="shared" si="151"/>
        <v>0</v>
      </c>
      <c r="G4591" s="2">
        <v>6</v>
      </c>
      <c r="I4591" s="4">
        <f t="shared" si="152"/>
        <v>0</v>
      </c>
    </row>
    <row r="4592" spans="1:9" x14ac:dyDescent="0.3">
      <c r="A4592" s="2">
        <v>2015</v>
      </c>
      <c r="B4592" s="2" t="s">
        <v>35</v>
      </c>
      <c r="C4592" s="2">
        <v>27</v>
      </c>
      <c r="D4592" s="3">
        <v>0</v>
      </c>
      <c r="F4592" s="2">
        <f t="shared" si="151"/>
        <v>0</v>
      </c>
      <c r="G4592" s="2">
        <v>6.6</v>
      </c>
      <c r="I4592" s="4">
        <f t="shared" si="152"/>
        <v>0</v>
      </c>
    </row>
    <row r="4593" spans="1:9" x14ac:dyDescent="0.3">
      <c r="A4593" s="2">
        <v>2015</v>
      </c>
      <c r="B4593" s="2" t="s">
        <v>35</v>
      </c>
      <c r="C4593" s="2">
        <v>28</v>
      </c>
      <c r="D4593" s="3">
        <v>0</v>
      </c>
      <c r="F4593" s="2">
        <f t="shared" si="151"/>
        <v>0</v>
      </c>
      <c r="G4593" s="2">
        <v>8.1999999999999993</v>
      </c>
      <c r="I4593" s="4">
        <f t="shared" si="152"/>
        <v>0</v>
      </c>
    </row>
    <row r="4594" spans="1:9" x14ac:dyDescent="0.3">
      <c r="A4594" s="2">
        <v>2015</v>
      </c>
      <c r="B4594" s="2" t="s">
        <v>35</v>
      </c>
      <c r="C4594" s="2">
        <v>29</v>
      </c>
      <c r="D4594" s="3">
        <v>0</v>
      </c>
      <c r="F4594" s="2">
        <f t="shared" si="151"/>
        <v>0</v>
      </c>
      <c r="G4594" s="2">
        <v>6.9</v>
      </c>
      <c r="I4594" s="4">
        <f t="shared" si="152"/>
        <v>0</v>
      </c>
    </row>
    <row r="4595" spans="1:9" x14ac:dyDescent="0.3">
      <c r="A4595" s="2">
        <v>2015</v>
      </c>
      <c r="B4595" s="2" t="s">
        <v>35</v>
      </c>
      <c r="C4595" s="2">
        <v>30</v>
      </c>
      <c r="D4595" s="3">
        <v>0</v>
      </c>
      <c r="F4595" s="2">
        <f t="shared" si="151"/>
        <v>0</v>
      </c>
      <c r="G4595" s="2">
        <v>7.2</v>
      </c>
      <c r="I4595" s="4">
        <f t="shared" si="152"/>
        <v>0</v>
      </c>
    </row>
    <row r="4596" spans="1:9" x14ac:dyDescent="0.3">
      <c r="A4596" s="2">
        <v>2015</v>
      </c>
      <c r="B4596" s="2" t="s">
        <v>35</v>
      </c>
      <c r="C4596" s="2">
        <v>31</v>
      </c>
      <c r="D4596" s="3">
        <v>0</v>
      </c>
      <c r="F4596" s="2">
        <f t="shared" si="151"/>
        <v>0</v>
      </c>
      <c r="G4596" s="2">
        <v>8.8000000000000007</v>
      </c>
      <c r="I4596" s="4">
        <f t="shared" si="152"/>
        <v>0</v>
      </c>
    </row>
    <row r="4597" spans="1:9" x14ac:dyDescent="0.3">
      <c r="A4597" s="2">
        <v>2015</v>
      </c>
      <c r="B4597" s="2" t="s">
        <v>36</v>
      </c>
      <c r="C4597" s="2">
        <v>1</v>
      </c>
      <c r="D4597" s="3">
        <v>0</v>
      </c>
      <c r="F4597" s="2">
        <f t="shared" si="151"/>
        <v>0</v>
      </c>
      <c r="G4597" s="2">
        <v>8.4</v>
      </c>
      <c r="I4597" s="4">
        <f t="shared" si="152"/>
        <v>0</v>
      </c>
    </row>
    <row r="4598" spans="1:9" x14ac:dyDescent="0.3">
      <c r="A4598" s="2">
        <v>2015</v>
      </c>
      <c r="B4598" s="2" t="s">
        <v>36</v>
      </c>
      <c r="C4598" s="2">
        <v>2</v>
      </c>
      <c r="D4598" s="3">
        <v>0</v>
      </c>
      <c r="F4598" s="2">
        <f t="shared" si="151"/>
        <v>0</v>
      </c>
      <c r="G4598" s="2">
        <v>8</v>
      </c>
      <c r="I4598" s="4">
        <f t="shared" si="152"/>
        <v>0</v>
      </c>
    </row>
    <row r="4599" spans="1:9" x14ac:dyDescent="0.3">
      <c r="A4599" s="2">
        <v>2015</v>
      </c>
      <c r="B4599" s="2" t="s">
        <v>36</v>
      </c>
      <c r="C4599" s="2">
        <v>3</v>
      </c>
      <c r="D4599" s="3">
        <v>0</v>
      </c>
      <c r="F4599" s="2">
        <f t="shared" si="151"/>
        <v>0</v>
      </c>
      <c r="G4599" s="2">
        <v>8</v>
      </c>
      <c r="I4599" s="4">
        <f t="shared" si="152"/>
        <v>0</v>
      </c>
    </row>
    <row r="4600" spans="1:9" x14ac:dyDescent="0.3">
      <c r="A4600" s="2">
        <v>2015</v>
      </c>
      <c r="B4600" s="2" t="s">
        <v>36</v>
      </c>
      <c r="C4600" s="2">
        <v>4</v>
      </c>
      <c r="D4600" s="3">
        <v>0</v>
      </c>
      <c r="F4600" s="2">
        <f t="shared" si="151"/>
        <v>0</v>
      </c>
      <c r="G4600" s="2">
        <v>8.3000000000000007</v>
      </c>
      <c r="I4600" s="4">
        <f t="shared" si="152"/>
        <v>0</v>
      </c>
    </row>
    <row r="4601" spans="1:9" x14ac:dyDescent="0.3">
      <c r="A4601" s="2">
        <v>2015</v>
      </c>
      <c r="B4601" s="2" t="s">
        <v>36</v>
      </c>
      <c r="C4601" s="2">
        <v>5</v>
      </c>
      <c r="D4601" s="3">
        <v>0</v>
      </c>
      <c r="F4601" s="2">
        <f t="shared" si="151"/>
        <v>0</v>
      </c>
      <c r="G4601" s="2">
        <v>6.1</v>
      </c>
      <c r="I4601" s="4">
        <f t="shared" si="152"/>
        <v>0</v>
      </c>
    </row>
    <row r="4602" spans="1:9" x14ac:dyDescent="0.3">
      <c r="A4602" s="2">
        <v>2015</v>
      </c>
      <c r="B4602" s="2" t="s">
        <v>36</v>
      </c>
      <c r="C4602" s="2">
        <v>6</v>
      </c>
      <c r="D4602" s="3">
        <v>0</v>
      </c>
      <c r="F4602" s="2">
        <f t="shared" si="151"/>
        <v>0</v>
      </c>
      <c r="G4602" s="2">
        <v>5.9</v>
      </c>
      <c r="I4602" s="4">
        <f t="shared" si="152"/>
        <v>0</v>
      </c>
    </row>
    <row r="4603" spans="1:9" x14ac:dyDescent="0.3">
      <c r="A4603" s="2">
        <v>2015</v>
      </c>
      <c r="B4603" s="2" t="s">
        <v>36</v>
      </c>
      <c r="C4603" s="2">
        <v>7</v>
      </c>
      <c r="D4603" s="3">
        <v>2</v>
      </c>
      <c r="F4603" s="2">
        <f t="shared" si="151"/>
        <v>6.4306613935243241E-3</v>
      </c>
      <c r="G4603" s="2">
        <v>7.3</v>
      </c>
      <c r="I4603" s="4">
        <f t="shared" si="152"/>
        <v>3.2473237309879774</v>
      </c>
    </row>
    <row r="4604" spans="1:9" x14ac:dyDescent="0.3">
      <c r="A4604" s="2">
        <v>2015</v>
      </c>
      <c r="B4604" s="2" t="s">
        <v>36</v>
      </c>
      <c r="C4604" s="2">
        <v>8</v>
      </c>
      <c r="D4604" s="3">
        <v>0</v>
      </c>
      <c r="F4604" s="2">
        <f t="shared" si="151"/>
        <v>0</v>
      </c>
      <c r="G4604" s="2">
        <v>7</v>
      </c>
      <c r="I4604" s="4">
        <f t="shared" si="152"/>
        <v>0</v>
      </c>
    </row>
    <row r="4605" spans="1:9" x14ac:dyDescent="0.3">
      <c r="A4605" s="2">
        <v>2015</v>
      </c>
      <c r="B4605" s="2" t="s">
        <v>36</v>
      </c>
      <c r="C4605" s="2">
        <v>9</v>
      </c>
      <c r="D4605" s="3">
        <v>0</v>
      </c>
      <c r="F4605" s="2">
        <f t="shared" si="151"/>
        <v>0</v>
      </c>
      <c r="G4605" s="2">
        <v>8.3000000000000007</v>
      </c>
      <c r="I4605" s="4">
        <f t="shared" si="152"/>
        <v>0</v>
      </c>
    </row>
    <row r="4606" spans="1:9" x14ac:dyDescent="0.3">
      <c r="A4606" s="2">
        <v>2015</v>
      </c>
      <c r="B4606" s="2" t="s">
        <v>36</v>
      </c>
      <c r="C4606" s="2">
        <v>10</v>
      </c>
      <c r="D4606" s="3">
        <v>0</v>
      </c>
      <c r="F4606" s="2">
        <f t="shared" si="151"/>
        <v>0</v>
      </c>
      <c r="G4606" s="2">
        <v>6.1</v>
      </c>
      <c r="I4606" s="4">
        <f t="shared" si="152"/>
        <v>0</v>
      </c>
    </row>
    <row r="4607" spans="1:9" x14ac:dyDescent="0.3">
      <c r="A4607" s="2">
        <v>2015</v>
      </c>
      <c r="B4607" s="2" t="s">
        <v>36</v>
      </c>
      <c r="C4607" s="2">
        <v>11</v>
      </c>
      <c r="D4607" s="3">
        <v>0</v>
      </c>
      <c r="F4607" s="2">
        <f t="shared" si="151"/>
        <v>0</v>
      </c>
      <c r="G4607" s="2">
        <v>9.5</v>
      </c>
      <c r="I4607" s="4">
        <f t="shared" si="152"/>
        <v>0</v>
      </c>
    </row>
    <row r="4608" spans="1:9" x14ac:dyDescent="0.3">
      <c r="A4608" s="2">
        <v>2015</v>
      </c>
      <c r="B4608" s="2" t="s">
        <v>36</v>
      </c>
      <c r="C4608" s="2">
        <v>12</v>
      </c>
      <c r="D4608" s="3">
        <v>0</v>
      </c>
      <c r="F4608" s="2">
        <f t="shared" si="151"/>
        <v>0</v>
      </c>
      <c r="G4608" s="2">
        <v>8.8000000000000007</v>
      </c>
      <c r="I4608" s="4">
        <f t="shared" si="152"/>
        <v>0</v>
      </c>
    </row>
    <row r="4609" spans="1:9" x14ac:dyDescent="0.3">
      <c r="A4609" s="2">
        <v>2015</v>
      </c>
      <c r="B4609" s="2" t="s">
        <v>36</v>
      </c>
      <c r="C4609" s="2">
        <v>13</v>
      </c>
      <c r="D4609" s="3">
        <v>0</v>
      </c>
      <c r="F4609" s="2">
        <f t="shared" si="151"/>
        <v>0</v>
      </c>
      <c r="G4609" s="2">
        <v>7.1</v>
      </c>
      <c r="I4609" s="4">
        <f t="shared" si="152"/>
        <v>0</v>
      </c>
    </row>
    <row r="4610" spans="1:9" x14ac:dyDescent="0.3">
      <c r="A4610" s="2">
        <v>2015</v>
      </c>
      <c r="B4610" s="2" t="s">
        <v>36</v>
      </c>
      <c r="C4610" s="2">
        <v>14</v>
      </c>
      <c r="D4610" s="3">
        <v>0</v>
      </c>
      <c r="F4610" s="2">
        <f t="shared" si="151"/>
        <v>0</v>
      </c>
      <c r="G4610" s="2">
        <v>7.3</v>
      </c>
      <c r="I4610" s="4">
        <f t="shared" si="152"/>
        <v>0</v>
      </c>
    </row>
    <row r="4611" spans="1:9" x14ac:dyDescent="0.3">
      <c r="A4611" s="2">
        <v>2015</v>
      </c>
      <c r="B4611" s="2" t="s">
        <v>36</v>
      </c>
      <c r="C4611" s="2">
        <v>15</v>
      </c>
      <c r="D4611" s="3">
        <v>0</v>
      </c>
      <c r="F4611" s="2">
        <f t="shared" si="151"/>
        <v>0</v>
      </c>
      <c r="G4611" s="2">
        <v>8.1999999999999993</v>
      </c>
      <c r="I4611" s="4">
        <f t="shared" si="152"/>
        <v>0</v>
      </c>
    </row>
    <row r="4612" spans="1:9" x14ac:dyDescent="0.3">
      <c r="A4612" s="2">
        <v>2015</v>
      </c>
      <c r="B4612" s="2" t="s">
        <v>36</v>
      </c>
      <c r="C4612" s="2">
        <v>16</v>
      </c>
      <c r="D4612" s="3">
        <v>0</v>
      </c>
      <c r="F4612" s="2">
        <f t="shared" si="151"/>
        <v>0</v>
      </c>
      <c r="G4612" s="2">
        <v>6.5</v>
      </c>
      <c r="I4612" s="4">
        <f t="shared" si="152"/>
        <v>0</v>
      </c>
    </row>
    <row r="4613" spans="1:9" x14ac:dyDescent="0.3">
      <c r="A4613" s="2">
        <v>2015</v>
      </c>
      <c r="B4613" s="2" t="s">
        <v>36</v>
      </c>
      <c r="C4613" s="2">
        <v>17</v>
      </c>
      <c r="D4613" s="3">
        <v>0</v>
      </c>
      <c r="F4613" s="2">
        <f t="shared" si="151"/>
        <v>0</v>
      </c>
      <c r="G4613" s="2">
        <v>6.5</v>
      </c>
      <c r="I4613" s="4">
        <f t="shared" si="152"/>
        <v>0</v>
      </c>
    </row>
    <row r="4614" spans="1:9" x14ac:dyDescent="0.3">
      <c r="A4614" s="2">
        <v>2015</v>
      </c>
      <c r="B4614" s="2" t="s">
        <v>36</v>
      </c>
      <c r="C4614" s="2">
        <v>18</v>
      </c>
      <c r="D4614" s="3">
        <v>0</v>
      </c>
      <c r="F4614" s="2">
        <f t="shared" si="151"/>
        <v>0</v>
      </c>
      <c r="G4614" s="2">
        <v>6.6</v>
      </c>
      <c r="I4614" s="4">
        <f t="shared" si="152"/>
        <v>0</v>
      </c>
    </row>
    <row r="4615" spans="1:9" x14ac:dyDescent="0.3">
      <c r="A4615" s="2">
        <v>2015</v>
      </c>
      <c r="B4615" s="2" t="s">
        <v>36</v>
      </c>
      <c r="C4615" s="2">
        <v>19</v>
      </c>
      <c r="D4615" s="3">
        <v>0</v>
      </c>
      <c r="F4615" s="2">
        <f t="shared" si="151"/>
        <v>0</v>
      </c>
      <c r="G4615" s="2">
        <v>5.7</v>
      </c>
      <c r="I4615" s="4">
        <f t="shared" si="152"/>
        <v>0</v>
      </c>
    </row>
    <row r="4616" spans="1:9" x14ac:dyDescent="0.3">
      <c r="A4616" s="2">
        <v>2015</v>
      </c>
      <c r="B4616" s="2" t="s">
        <v>36</v>
      </c>
      <c r="C4616" s="2">
        <v>20</v>
      </c>
      <c r="D4616" s="3">
        <v>0</v>
      </c>
      <c r="F4616" s="2">
        <f t="shared" si="151"/>
        <v>0</v>
      </c>
      <c r="G4616" s="2">
        <v>5.4</v>
      </c>
      <c r="I4616" s="4">
        <f t="shared" si="152"/>
        <v>0</v>
      </c>
    </row>
    <row r="4617" spans="1:9" x14ac:dyDescent="0.3">
      <c r="A4617" s="2">
        <v>2015</v>
      </c>
      <c r="B4617" s="2" t="s">
        <v>36</v>
      </c>
      <c r="C4617" s="2">
        <v>21</v>
      </c>
      <c r="D4617" s="3">
        <v>0</v>
      </c>
      <c r="F4617" s="2">
        <f t="shared" si="151"/>
        <v>0</v>
      </c>
      <c r="G4617" s="2">
        <v>5.8</v>
      </c>
      <c r="I4617" s="4">
        <f t="shared" si="152"/>
        <v>0</v>
      </c>
    </row>
    <row r="4618" spans="1:9" x14ac:dyDescent="0.3">
      <c r="A4618" s="2">
        <v>2015</v>
      </c>
      <c r="B4618" s="2" t="s">
        <v>36</v>
      </c>
      <c r="C4618" s="2">
        <v>22</v>
      </c>
      <c r="D4618" s="3">
        <v>0</v>
      </c>
      <c r="F4618" s="2">
        <f t="shared" si="151"/>
        <v>0</v>
      </c>
      <c r="G4618" s="2">
        <v>4.8</v>
      </c>
      <c r="I4618" s="4">
        <f t="shared" si="152"/>
        <v>0</v>
      </c>
    </row>
    <row r="4619" spans="1:9" x14ac:dyDescent="0.3">
      <c r="A4619" s="2">
        <v>2015</v>
      </c>
      <c r="B4619" s="2" t="s">
        <v>36</v>
      </c>
      <c r="C4619" s="2">
        <v>23</v>
      </c>
      <c r="D4619" s="3">
        <v>0</v>
      </c>
      <c r="F4619" s="2">
        <f t="shared" si="151"/>
        <v>0</v>
      </c>
      <c r="G4619" s="2">
        <v>5.3</v>
      </c>
      <c r="I4619" s="4">
        <f t="shared" si="152"/>
        <v>0</v>
      </c>
    </row>
    <row r="4620" spans="1:9" x14ac:dyDescent="0.3">
      <c r="A4620" s="2">
        <v>2015</v>
      </c>
      <c r="B4620" s="2" t="s">
        <v>36</v>
      </c>
      <c r="C4620" s="2">
        <v>24</v>
      </c>
      <c r="D4620" s="3">
        <v>0</v>
      </c>
      <c r="F4620" s="2">
        <f t="shared" si="151"/>
        <v>0</v>
      </c>
      <c r="G4620" s="2">
        <v>6.3</v>
      </c>
      <c r="I4620" s="4">
        <f t="shared" si="152"/>
        <v>0</v>
      </c>
    </row>
    <row r="4621" spans="1:9" x14ac:dyDescent="0.3">
      <c r="A4621" s="2">
        <v>2015</v>
      </c>
      <c r="B4621" s="2" t="s">
        <v>36</v>
      </c>
      <c r="C4621" s="2">
        <v>25</v>
      </c>
      <c r="D4621" s="3">
        <v>0</v>
      </c>
      <c r="F4621" s="2">
        <f t="shared" si="151"/>
        <v>0</v>
      </c>
      <c r="G4621" s="2">
        <v>5.3</v>
      </c>
      <c r="I4621" s="4">
        <f t="shared" si="152"/>
        <v>0</v>
      </c>
    </row>
    <row r="4622" spans="1:9" x14ac:dyDescent="0.3">
      <c r="A4622" s="2">
        <v>2015</v>
      </c>
      <c r="B4622" s="2" t="s">
        <v>36</v>
      </c>
      <c r="C4622" s="2">
        <v>26</v>
      </c>
      <c r="D4622" s="3">
        <v>0</v>
      </c>
      <c r="F4622" s="2">
        <f t="shared" si="151"/>
        <v>0</v>
      </c>
      <c r="G4622" s="2">
        <v>7</v>
      </c>
      <c r="I4622" s="4">
        <f t="shared" si="152"/>
        <v>0</v>
      </c>
    </row>
    <row r="4623" spans="1:9" x14ac:dyDescent="0.3">
      <c r="A4623" s="2">
        <v>2015</v>
      </c>
      <c r="B4623" s="2" t="s">
        <v>36</v>
      </c>
      <c r="C4623" s="2">
        <v>27</v>
      </c>
      <c r="D4623" s="3">
        <v>0</v>
      </c>
      <c r="F4623" s="2">
        <f t="shared" si="151"/>
        <v>0</v>
      </c>
      <c r="G4623" s="2">
        <v>9.1</v>
      </c>
      <c r="I4623" s="4">
        <f t="shared" si="152"/>
        <v>0</v>
      </c>
    </row>
    <row r="4624" spans="1:9" x14ac:dyDescent="0.3">
      <c r="A4624" s="2">
        <v>2015</v>
      </c>
      <c r="B4624" s="2" t="s">
        <v>36</v>
      </c>
      <c r="C4624" s="2">
        <v>28</v>
      </c>
      <c r="D4624" s="3">
        <v>0</v>
      </c>
      <c r="F4624" s="2">
        <f t="shared" si="151"/>
        <v>0</v>
      </c>
      <c r="G4624" s="2">
        <v>11.6</v>
      </c>
      <c r="I4624" s="4">
        <f t="shared" si="152"/>
        <v>0</v>
      </c>
    </row>
    <row r="4625" spans="1:9" x14ac:dyDescent="0.3">
      <c r="A4625" s="2">
        <v>2015</v>
      </c>
      <c r="B4625" s="2" t="s">
        <v>36</v>
      </c>
      <c r="C4625" s="2">
        <v>29</v>
      </c>
      <c r="D4625" s="3">
        <v>0</v>
      </c>
      <c r="F4625" s="2">
        <f t="shared" si="151"/>
        <v>0</v>
      </c>
      <c r="G4625" s="2">
        <v>10.3</v>
      </c>
      <c r="I4625" s="4">
        <f t="shared" si="152"/>
        <v>0</v>
      </c>
    </row>
    <row r="4626" spans="1:9" x14ac:dyDescent="0.3">
      <c r="A4626" s="2">
        <v>2015</v>
      </c>
      <c r="B4626" s="2" t="s">
        <v>36</v>
      </c>
      <c r="C4626" s="2">
        <v>30</v>
      </c>
      <c r="D4626" s="3">
        <v>0</v>
      </c>
      <c r="F4626" s="2">
        <f t="shared" si="151"/>
        <v>0</v>
      </c>
      <c r="G4626" s="2">
        <v>9.5</v>
      </c>
      <c r="I4626" s="4">
        <f t="shared" si="152"/>
        <v>0</v>
      </c>
    </row>
    <row r="4627" spans="1:9" x14ac:dyDescent="0.3">
      <c r="A4627" s="2">
        <v>2015</v>
      </c>
      <c r="B4627" s="2" t="s">
        <v>36</v>
      </c>
      <c r="C4627" s="2">
        <v>31</v>
      </c>
      <c r="D4627" s="3">
        <v>0</v>
      </c>
      <c r="F4627" s="2">
        <f t="shared" si="151"/>
        <v>0</v>
      </c>
      <c r="G4627" s="2">
        <v>7.8</v>
      </c>
      <c r="I4627" s="4">
        <f t="shared" si="152"/>
        <v>0</v>
      </c>
    </row>
    <row r="4628" spans="1:9" x14ac:dyDescent="0.3">
      <c r="A4628" s="2">
        <v>2015</v>
      </c>
      <c r="B4628" s="2" t="s">
        <v>37</v>
      </c>
      <c r="C4628" s="2">
        <v>1</v>
      </c>
      <c r="D4628" s="3">
        <v>0</v>
      </c>
      <c r="F4628" s="2">
        <f t="shared" si="151"/>
        <v>0</v>
      </c>
      <c r="G4628" s="2">
        <v>7.5</v>
      </c>
      <c r="I4628" s="4">
        <f t="shared" si="152"/>
        <v>0</v>
      </c>
    </row>
    <row r="4629" spans="1:9" x14ac:dyDescent="0.3">
      <c r="A4629" s="2">
        <v>2015</v>
      </c>
      <c r="B4629" s="2" t="s">
        <v>37</v>
      </c>
      <c r="C4629" s="2">
        <v>2</v>
      </c>
      <c r="D4629" s="3">
        <v>0</v>
      </c>
      <c r="F4629" s="2">
        <f t="shared" si="151"/>
        <v>0</v>
      </c>
      <c r="G4629" s="2">
        <v>5.7</v>
      </c>
      <c r="I4629" s="4">
        <f t="shared" si="152"/>
        <v>0</v>
      </c>
    </row>
    <row r="4630" spans="1:9" x14ac:dyDescent="0.3">
      <c r="A4630" s="2">
        <v>2015</v>
      </c>
      <c r="B4630" s="2" t="s">
        <v>37</v>
      </c>
      <c r="C4630" s="2">
        <v>3</v>
      </c>
      <c r="D4630" s="3">
        <v>0</v>
      </c>
      <c r="F4630" s="2">
        <f t="shared" si="151"/>
        <v>0</v>
      </c>
      <c r="G4630" s="2">
        <v>5.7</v>
      </c>
      <c r="I4630" s="4">
        <f t="shared" si="152"/>
        <v>0</v>
      </c>
    </row>
    <row r="4631" spans="1:9" x14ac:dyDescent="0.3">
      <c r="A4631" s="2">
        <v>2015</v>
      </c>
      <c r="B4631" s="2" t="s">
        <v>37</v>
      </c>
      <c r="C4631" s="2">
        <v>4</v>
      </c>
      <c r="D4631" s="3">
        <v>0</v>
      </c>
      <c r="F4631" s="2">
        <f t="shared" si="151"/>
        <v>0</v>
      </c>
      <c r="G4631" s="2">
        <v>6.3</v>
      </c>
      <c r="I4631" s="4">
        <f t="shared" si="152"/>
        <v>0</v>
      </c>
    </row>
    <row r="4632" spans="1:9" x14ac:dyDescent="0.3">
      <c r="A4632" s="2">
        <v>2015</v>
      </c>
      <c r="B4632" s="2" t="s">
        <v>37</v>
      </c>
      <c r="C4632" s="2">
        <v>5</v>
      </c>
      <c r="D4632" s="3">
        <v>0</v>
      </c>
      <c r="F4632" s="2">
        <f t="shared" si="151"/>
        <v>0</v>
      </c>
      <c r="G4632" s="2">
        <v>4.3</v>
      </c>
      <c r="I4632" s="4">
        <f t="shared" si="152"/>
        <v>0</v>
      </c>
    </row>
    <row r="4633" spans="1:9" x14ac:dyDescent="0.3">
      <c r="A4633" s="2">
        <v>2015</v>
      </c>
      <c r="B4633" s="2" t="s">
        <v>37</v>
      </c>
      <c r="C4633" s="2">
        <v>6</v>
      </c>
      <c r="D4633" s="3">
        <v>0</v>
      </c>
      <c r="F4633" s="2">
        <f t="shared" si="151"/>
        <v>0</v>
      </c>
      <c r="G4633" s="2">
        <v>4.5</v>
      </c>
      <c r="I4633" s="4">
        <f t="shared" si="152"/>
        <v>0</v>
      </c>
    </row>
    <row r="4634" spans="1:9" x14ac:dyDescent="0.3">
      <c r="A4634" s="2">
        <v>2015</v>
      </c>
      <c r="B4634" s="2" t="s">
        <v>37</v>
      </c>
      <c r="C4634" s="2">
        <v>7</v>
      </c>
      <c r="D4634" s="3">
        <v>0</v>
      </c>
      <c r="F4634" s="2">
        <f t="shared" si="151"/>
        <v>0</v>
      </c>
      <c r="G4634" s="2">
        <v>5.3</v>
      </c>
      <c r="I4634" s="4">
        <f t="shared" si="152"/>
        <v>0</v>
      </c>
    </row>
    <row r="4635" spans="1:9" x14ac:dyDescent="0.3">
      <c r="A4635" s="2">
        <v>2015</v>
      </c>
      <c r="B4635" s="2" t="s">
        <v>37</v>
      </c>
      <c r="C4635" s="2">
        <v>8</v>
      </c>
      <c r="D4635" s="3">
        <v>0</v>
      </c>
      <c r="F4635" s="2">
        <f t="shared" si="151"/>
        <v>0</v>
      </c>
      <c r="G4635" s="2">
        <v>7</v>
      </c>
      <c r="I4635" s="4">
        <f t="shared" si="152"/>
        <v>0</v>
      </c>
    </row>
    <row r="4636" spans="1:9" x14ac:dyDescent="0.3">
      <c r="A4636" s="2">
        <v>2015</v>
      </c>
      <c r="B4636" s="2" t="s">
        <v>37</v>
      </c>
      <c r="C4636" s="2">
        <v>9</v>
      </c>
      <c r="D4636" s="3">
        <v>8</v>
      </c>
      <c r="F4636" s="2">
        <f t="shared" si="151"/>
        <v>2.5722645574097296E-2</v>
      </c>
      <c r="G4636" s="2">
        <v>5.7</v>
      </c>
      <c r="I4636" s="4">
        <f t="shared" si="152"/>
        <v>12.98929492395191</v>
      </c>
    </row>
    <row r="4637" spans="1:9" x14ac:dyDescent="0.3">
      <c r="A4637" s="2">
        <v>2015</v>
      </c>
      <c r="B4637" s="2" t="s">
        <v>37</v>
      </c>
      <c r="C4637" s="2">
        <v>10</v>
      </c>
      <c r="D4637" s="3">
        <v>0</v>
      </c>
      <c r="F4637" s="2">
        <f t="shared" si="151"/>
        <v>0</v>
      </c>
      <c r="G4637" s="2">
        <v>6.4</v>
      </c>
      <c r="I4637" s="4">
        <f t="shared" si="152"/>
        <v>0</v>
      </c>
    </row>
    <row r="4638" spans="1:9" x14ac:dyDescent="0.3">
      <c r="A4638" s="2">
        <v>2015</v>
      </c>
      <c r="B4638" s="2" t="s">
        <v>37</v>
      </c>
      <c r="C4638" s="2">
        <v>11</v>
      </c>
      <c r="D4638" s="3">
        <v>0</v>
      </c>
      <c r="F4638" s="2">
        <f t="shared" si="151"/>
        <v>0</v>
      </c>
      <c r="G4638" s="2">
        <v>6.2</v>
      </c>
      <c r="I4638" s="4">
        <f t="shared" si="152"/>
        <v>0</v>
      </c>
    </row>
    <row r="4639" spans="1:9" x14ac:dyDescent="0.3">
      <c r="A4639" s="2">
        <v>2015</v>
      </c>
      <c r="B4639" s="2" t="s">
        <v>37</v>
      </c>
      <c r="C4639" s="2">
        <v>12</v>
      </c>
      <c r="D4639" s="3">
        <v>0</v>
      </c>
      <c r="F4639" s="2">
        <f t="shared" si="151"/>
        <v>0</v>
      </c>
      <c r="G4639" s="2">
        <v>5.7</v>
      </c>
      <c r="I4639" s="4">
        <f t="shared" si="152"/>
        <v>0</v>
      </c>
    </row>
    <row r="4640" spans="1:9" x14ac:dyDescent="0.3">
      <c r="A4640" s="2">
        <v>2015</v>
      </c>
      <c r="B4640" s="2" t="s">
        <v>37</v>
      </c>
      <c r="C4640" s="2">
        <v>13</v>
      </c>
      <c r="D4640" s="3">
        <v>0</v>
      </c>
      <c r="F4640" s="2">
        <f t="shared" si="151"/>
        <v>0</v>
      </c>
      <c r="G4640" s="2">
        <v>6</v>
      </c>
      <c r="I4640" s="4">
        <f t="shared" si="152"/>
        <v>0</v>
      </c>
    </row>
    <row r="4641" spans="1:9" x14ac:dyDescent="0.3">
      <c r="A4641" s="2">
        <v>2015</v>
      </c>
      <c r="B4641" s="2" t="s">
        <v>37</v>
      </c>
      <c r="C4641" s="2">
        <v>14</v>
      </c>
      <c r="D4641" s="3">
        <v>0</v>
      </c>
      <c r="F4641" s="2">
        <f t="shared" si="151"/>
        <v>0</v>
      </c>
      <c r="G4641" s="2">
        <v>6</v>
      </c>
      <c r="I4641" s="4">
        <f t="shared" si="152"/>
        <v>0</v>
      </c>
    </row>
    <row r="4642" spans="1:9" x14ac:dyDescent="0.3">
      <c r="A4642" s="2">
        <v>2015</v>
      </c>
      <c r="B4642" s="2" t="s">
        <v>37</v>
      </c>
      <c r="C4642" s="2">
        <v>15</v>
      </c>
      <c r="D4642" s="3">
        <v>0</v>
      </c>
      <c r="F4642" s="2">
        <f t="shared" si="151"/>
        <v>0</v>
      </c>
      <c r="G4642" s="2">
        <v>5</v>
      </c>
      <c r="I4642" s="4">
        <f t="shared" si="152"/>
        <v>0</v>
      </c>
    </row>
    <row r="4643" spans="1:9" x14ac:dyDescent="0.3">
      <c r="A4643" s="2">
        <v>2015</v>
      </c>
      <c r="B4643" s="2" t="s">
        <v>37</v>
      </c>
      <c r="C4643" s="2">
        <v>16</v>
      </c>
      <c r="D4643" s="3">
        <v>0</v>
      </c>
      <c r="F4643" s="2">
        <f t="shared" ref="F4643:F4706" si="153">D4643/311.01</f>
        <v>0</v>
      </c>
      <c r="G4643" s="2">
        <v>5.5</v>
      </c>
      <c r="I4643" s="4">
        <f t="shared" ref="I4643:I4706" si="154">F4643*$X$28</f>
        <v>0</v>
      </c>
    </row>
    <row r="4644" spans="1:9" x14ac:dyDescent="0.3">
      <c r="A4644" s="2">
        <v>2015</v>
      </c>
      <c r="B4644" s="2" t="s">
        <v>37</v>
      </c>
      <c r="C4644" s="2">
        <v>17</v>
      </c>
      <c r="D4644" s="3">
        <v>0</v>
      </c>
      <c r="F4644" s="2">
        <f t="shared" si="153"/>
        <v>0</v>
      </c>
      <c r="G4644" s="2">
        <v>6.2</v>
      </c>
      <c r="I4644" s="4">
        <f t="shared" si="154"/>
        <v>0</v>
      </c>
    </row>
    <row r="4645" spans="1:9" x14ac:dyDescent="0.3">
      <c r="A4645" s="2">
        <v>2015</v>
      </c>
      <c r="B4645" s="2" t="s">
        <v>37</v>
      </c>
      <c r="C4645" s="2">
        <v>18</v>
      </c>
      <c r="D4645" s="3">
        <v>0</v>
      </c>
      <c r="F4645" s="2">
        <f t="shared" si="153"/>
        <v>0</v>
      </c>
      <c r="G4645" s="2">
        <v>5.7</v>
      </c>
      <c r="I4645" s="4">
        <f t="shared" si="154"/>
        <v>0</v>
      </c>
    </row>
    <row r="4646" spans="1:9" x14ac:dyDescent="0.3">
      <c r="A4646" s="2">
        <v>2015</v>
      </c>
      <c r="B4646" s="2" t="s">
        <v>37</v>
      </c>
      <c r="C4646" s="2">
        <v>19</v>
      </c>
      <c r="D4646" s="3">
        <v>0</v>
      </c>
      <c r="F4646" s="2">
        <f t="shared" si="153"/>
        <v>0</v>
      </c>
      <c r="G4646" s="2">
        <v>6</v>
      </c>
      <c r="I4646" s="4">
        <f t="shared" si="154"/>
        <v>0</v>
      </c>
    </row>
    <row r="4647" spans="1:9" x14ac:dyDescent="0.3">
      <c r="A4647" s="2">
        <v>2015</v>
      </c>
      <c r="B4647" s="2" t="s">
        <v>37</v>
      </c>
      <c r="C4647" s="2">
        <v>20</v>
      </c>
      <c r="D4647" s="3">
        <v>0</v>
      </c>
      <c r="F4647" s="2">
        <f t="shared" si="153"/>
        <v>0</v>
      </c>
      <c r="G4647" s="2">
        <v>5.9</v>
      </c>
      <c r="I4647" s="4">
        <f t="shared" si="154"/>
        <v>0</v>
      </c>
    </row>
    <row r="4648" spans="1:9" x14ac:dyDescent="0.3">
      <c r="A4648" s="2">
        <v>2015</v>
      </c>
      <c r="B4648" s="2" t="s">
        <v>37</v>
      </c>
      <c r="C4648" s="2">
        <v>21</v>
      </c>
      <c r="D4648" s="3">
        <v>0</v>
      </c>
      <c r="F4648" s="2">
        <f t="shared" si="153"/>
        <v>0</v>
      </c>
      <c r="G4648" s="2">
        <v>5.8</v>
      </c>
      <c r="I4648" s="4">
        <f t="shared" si="154"/>
        <v>0</v>
      </c>
    </row>
    <row r="4649" spans="1:9" x14ac:dyDescent="0.3">
      <c r="A4649" s="2">
        <v>2015</v>
      </c>
      <c r="B4649" s="2" t="s">
        <v>37</v>
      </c>
      <c r="C4649" s="2">
        <v>22</v>
      </c>
      <c r="D4649" s="3">
        <v>0</v>
      </c>
      <c r="F4649" s="2">
        <f t="shared" si="153"/>
        <v>0</v>
      </c>
      <c r="G4649" s="2">
        <v>6.1</v>
      </c>
      <c r="I4649" s="4">
        <f t="shared" si="154"/>
        <v>0</v>
      </c>
    </row>
    <row r="4650" spans="1:9" x14ac:dyDescent="0.3">
      <c r="A4650" s="2">
        <v>2015</v>
      </c>
      <c r="B4650" s="2" t="s">
        <v>37</v>
      </c>
      <c r="C4650" s="2">
        <v>23</v>
      </c>
      <c r="D4650" s="3">
        <v>0</v>
      </c>
      <c r="F4650" s="2">
        <f t="shared" si="153"/>
        <v>0</v>
      </c>
      <c r="G4650" s="2">
        <v>7.2</v>
      </c>
      <c r="I4650" s="4">
        <f t="shared" si="154"/>
        <v>0</v>
      </c>
    </row>
    <row r="4651" spans="1:9" x14ac:dyDescent="0.3">
      <c r="A4651" s="2">
        <v>2015</v>
      </c>
      <c r="B4651" s="2" t="s">
        <v>37</v>
      </c>
      <c r="C4651" s="2">
        <v>24</v>
      </c>
      <c r="D4651" s="3">
        <v>0</v>
      </c>
      <c r="F4651" s="2">
        <f t="shared" si="153"/>
        <v>0</v>
      </c>
      <c r="G4651" s="2">
        <v>4.9000000000000004</v>
      </c>
      <c r="I4651" s="4">
        <f t="shared" si="154"/>
        <v>0</v>
      </c>
    </row>
    <row r="4652" spans="1:9" x14ac:dyDescent="0.3">
      <c r="A4652" s="2">
        <v>2015</v>
      </c>
      <c r="B4652" s="2" t="s">
        <v>37</v>
      </c>
      <c r="C4652" s="2">
        <v>25</v>
      </c>
      <c r="D4652" s="3">
        <v>0</v>
      </c>
      <c r="F4652" s="2">
        <f t="shared" si="153"/>
        <v>0</v>
      </c>
      <c r="G4652" s="2">
        <v>5.5</v>
      </c>
      <c r="I4652" s="4">
        <f t="shared" si="154"/>
        <v>0</v>
      </c>
    </row>
    <row r="4653" spans="1:9" x14ac:dyDescent="0.3">
      <c r="A4653" s="2">
        <v>2015</v>
      </c>
      <c r="B4653" s="2" t="s">
        <v>37</v>
      </c>
      <c r="C4653" s="2">
        <v>26</v>
      </c>
      <c r="D4653" s="3">
        <v>0</v>
      </c>
      <c r="F4653" s="2">
        <f t="shared" si="153"/>
        <v>0</v>
      </c>
      <c r="G4653" s="2">
        <v>5.6</v>
      </c>
      <c r="I4653" s="4">
        <f t="shared" si="154"/>
        <v>0</v>
      </c>
    </row>
    <row r="4654" spans="1:9" x14ac:dyDescent="0.3">
      <c r="A4654" s="2">
        <v>2015</v>
      </c>
      <c r="B4654" s="2" t="s">
        <v>37</v>
      </c>
      <c r="C4654" s="2">
        <v>27</v>
      </c>
      <c r="D4654" s="3">
        <v>0</v>
      </c>
      <c r="F4654" s="2">
        <f t="shared" si="153"/>
        <v>0</v>
      </c>
      <c r="G4654" s="2">
        <v>4.5</v>
      </c>
      <c r="I4654" s="4">
        <f t="shared" si="154"/>
        <v>0</v>
      </c>
    </row>
    <row r="4655" spans="1:9" x14ac:dyDescent="0.3">
      <c r="A4655" s="2">
        <v>2015</v>
      </c>
      <c r="B4655" s="2" t="s">
        <v>37</v>
      </c>
      <c r="C4655" s="2">
        <v>28</v>
      </c>
      <c r="D4655" s="3">
        <v>0</v>
      </c>
      <c r="F4655" s="2">
        <f t="shared" si="153"/>
        <v>0</v>
      </c>
      <c r="G4655" s="2">
        <v>4.0999999999999996</v>
      </c>
      <c r="I4655" s="4">
        <f t="shared" si="154"/>
        <v>0</v>
      </c>
    </row>
    <row r="4656" spans="1:9" x14ac:dyDescent="0.3">
      <c r="A4656" s="2">
        <v>2015</v>
      </c>
      <c r="B4656" s="2" t="s">
        <v>37</v>
      </c>
      <c r="C4656" s="2">
        <v>29</v>
      </c>
      <c r="D4656" s="3">
        <v>0</v>
      </c>
      <c r="F4656" s="2">
        <f t="shared" si="153"/>
        <v>0</v>
      </c>
      <c r="G4656" s="2">
        <v>4.8</v>
      </c>
      <c r="I4656" s="4">
        <f t="shared" si="154"/>
        <v>0</v>
      </c>
    </row>
    <row r="4657" spans="1:9" x14ac:dyDescent="0.3">
      <c r="A4657" s="2">
        <v>2015</v>
      </c>
      <c r="B4657" s="2" t="s">
        <v>37</v>
      </c>
      <c r="C4657" s="2">
        <v>30</v>
      </c>
      <c r="D4657" s="3">
        <v>0</v>
      </c>
      <c r="F4657" s="2">
        <f t="shared" si="153"/>
        <v>0</v>
      </c>
      <c r="G4657" s="2">
        <v>4.5</v>
      </c>
      <c r="I4657" s="4">
        <f t="shared" si="154"/>
        <v>0</v>
      </c>
    </row>
    <row r="4658" spans="1:9" x14ac:dyDescent="0.3">
      <c r="A4658" s="2">
        <v>2015</v>
      </c>
      <c r="B4658" s="2" t="s">
        <v>38</v>
      </c>
      <c r="C4658" s="2">
        <v>1</v>
      </c>
      <c r="D4658" s="3">
        <v>0</v>
      </c>
      <c r="F4658" s="2">
        <f t="shared" si="153"/>
        <v>0</v>
      </c>
      <c r="G4658" s="2">
        <v>4.3</v>
      </c>
      <c r="I4658" s="4">
        <f t="shared" si="154"/>
        <v>0</v>
      </c>
    </row>
    <row r="4659" spans="1:9" x14ac:dyDescent="0.3">
      <c r="A4659" s="2">
        <v>2015</v>
      </c>
      <c r="B4659" s="2" t="s">
        <v>38</v>
      </c>
      <c r="C4659" s="2">
        <v>2</v>
      </c>
      <c r="D4659" s="3">
        <v>0</v>
      </c>
      <c r="F4659" s="2">
        <f t="shared" si="153"/>
        <v>0</v>
      </c>
      <c r="G4659" s="2">
        <v>5</v>
      </c>
      <c r="I4659" s="4">
        <f t="shared" si="154"/>
        <v>0</v>
      </c>
    </row>
    <row r="4660" spans="1:9" x14ac:dyDescent="0.3">
      <c r="A4660" s="2">
        <v>2015</v>
      </c>
      <c r="B4660" s="2" t="s">
        <v>38</v>
      </c>
      <c r="C4660" s="2">
        <v>3</v>
      </c>
      <c r="D4660" s="3">
        <v>0</v>
      </c>
      <c r="F4660" s="2">
        <f t="shared" si="153"/>
        <v>0</v>
      </c>
      <c r="G4660" s="2">
        <v>5</v>
      </c>
      <c r="I4660" s="4">
        <f t="shared" si="154"/>
        <v>0</v>
      </c>
    </row>
    <row r="4661" spans="1:9" x14ac:dyDescent="0.3">
      <c r="A4661" s="2">
        <v>2015</v>
      </c>
      <c r="B4661" s="2" t="s">
        <v>38</v>
      </c>
      <c r="C4661" s="2">
        <v>4</v>
      </c>
      <c r="D4661" s="3">
        <v>0</v>
      </c>
      <c r="F4661" s="2">
        <f t="shared" si="153"/>
        <v>0</v>
      </c>
      <c r="G4661" s="2">
        <v>4.0999999999999996</v>
      </c>
      <c r="I4661" s="4">
        <f t="shared" si="154"/>
        <v>0</v>
      </c>
    </row>
    <row r="4662" spans="1:9" x14ac:dyDescent="0.3">
      <c r="A4662" s="2">
        <v>2015</v>
      </c>
      <c r="B4662" s="2" t="s">
        <v>38</v>
      </c>
      <c r="C4662" s="2">
        <v>5</v>
      </c>
      <c r="D4662" s="3">
        <v>0</v>
      </c>
      <c r="F4662" s="2">
        <f t="shared" si="153"/>
        <v>0</v>
      </c>
      <c r="G4662" s="2">
        <v>6.1</v>
      </c>
      <c r="I4662" s="4">
        <f t="shared" si="154"/>
        <v>0</v>
      </c>
    </row>
    <row r="4663" spans="1:9" x14ac:dyDescent="0.3">
      <c r="A4663" s="2">
        <v>2015</v>
      </c>
      <c r="B4663" s="2" t="s">
        <v>38</v>
      </c>
      <c r="C4663" s="2">
        <v>6</v>
      </c>
      <c r="D4663" s="3">
        <v>0</v>
      </c>
      <c r="F4663" s="2">
        <f t="shared" si="153"/>
        <v>0</v>
      </c>
      <c r="G4663" s="2">
        <v>4.8</v>
      </c>
      <c r="I4663" s="4">
        <f t="shared" si="154"/>
        <v>0</v>
      </c>
    </row>
    <row r="4664" spans="1:9" x14ac:dyDescent="0.3">
      <c r="A4664" s="2">
        <v>2015</v>
      </c>
      <c r="B4664" s="2" t="s">
        <v>38</v>
      </c>
      <c r="C4664" s="2">
        <v>7</v>
      </c>
      <c r="D4664" s="3">
        <v>0</v>
      </c>
      <c r="F4664" s="2">
        <f t="shared" si="153"/>
        <v>0</v>
      </c>
      <c r="G4664" s="2">
        <v>5.5</v>
      </c>
      <c r="I4664" s="4">
        <f t="shared" si="154"/>
        <v>0</v>
      </c>
    </row>
    <row r="4665" spans="1:9" x14ac:dyDescent="0.3">
      <c r="A4665" s="2">
        <v>2015</v>
      </c>
      <c r="B4665" s="2" t="s">
        <v>38</v>
      </c>
      <c r="C4665" s="2">
        <v>8</v>
      </c>
      <c r="D4665" s="3">
        <v>0</v>
      </c>
      <c r="F4665" s="2">
        <f t="shared" si="153"/>
        <v>0</v>
      </c>
      <c r="G4665" s="2">
        <v>4.4000000000000004</v>
      </c>
      <c r="I4665" s="4">
        <f t="shared" si="154"/>
        <v>0</v>
      </c>
    </row>
    <row r="4666" spans="1:9" x14ac:dyDescent="0.3">
      <c r="A4666" s="2">
        <v>2015</v>
      </c>
      <c r="B4666" s="2" t="s">
        <v>38</v>
      </c>
      <c r="C4666" s="2">
        <v>9</v>
      </c>
      <c r="D4666" s="3">
        <v>0</v>
      </c>
      <c r="F4666" s="2">
        <f t="shared" si="153"/>
        <v>0</v>
      </c>
      <c r="G4666" s="2">
        <v>5.7</v>
      </c>
      <c r="I4666" s="4">
        <f t="shared" si="154"/>
        <v>0</v>
      </c>
    </row>
    <row r="4667" spans="1:9" x14ac:dyDescent="0.3">
      <c r="A4667" s="2">
        <v>2015</v>
      </c>
      <c r="B4667" s="2" t="s">
        <v>38</v>
      </c>
      <c r="C4667" s="2">
        <v>10</v>
      </c>
      <c r="D4667" s="3">
        <v>0</v>
      </c>
      <c r="F4667" s="2">
        <f t="shared" si="153"/>
        <v>0</v>
      </c>
      <c r="G4667" s="2">
        <v>7.8</v>
      </c>
      <c r="I4667" s="4">
        <f t="shared" si="154"/>
        <v>0</v>
      </c>
    </row>
    <row r="4668" spans="1:9" x14ac:dyDescent="0.3">
      <c r="A4668" s="2">
        <v>2015</v>
      </c>
      <c r="B4668" s="2" t="s">
        <v>38</v>
      </c>
      <c r="C4668" s="2">
        <v>11</v>
      </c>
      <c r="D4668" s="3">
        <v>0</v>
      </c>
      <c r="F4668" s="2">
        <f t="shared" si="153"/>
        <v>0</v>
      </c>
      <c r="G4668" s="2">
        <v>7.4</v>
      </c>
      <c r="I4668" s="4">
        <f t="shared" si="154"/>
        <v>0</v>
      </c>
    </row>
    <row r="4669" spans="1:9" x14ac:dyDescent="0.3">
      <c r="A4669" s="2">
        <v>2015</v>
      </c>
      <c r="B4669" s="2" t="s">
        <v>38</v>
      </c>
      <c r="C4669" s="2">
        <v>12</v>
      </c>
      <c r="D4669" s="3">
        <v>0</v>
      </c>
      <c r="F4669" s="2">
        <f t="shared" si="153"/>
        <v>0</v>
      </c>
      <c r="G4669" s="2">
        <v>3.6</v>
      </c>
      <c r="I4669" s="4">
        <f t="shared" si="154"/>
        <v>0</v>
      </c>
    </row>
    <row r="4670" spans="1:9" x14ac:dyDescent="0.3">
      <c r="A4670" s="2">
        <v>2015</v>
      </c>
      <c r="B4670" s="2" t="s">
        <v>38</v>
      </c>
      <c r="C4670" s="2">
        <v>13</v>
      </c>
      <c r="D4670" s="3">
        <v>0</v>
      </c>
      <c r="F4670" s="2">
        <f t="shared" si="153"/>
        <v>0</v>
      </c>
      <c r="G4670" s="2">
        <v>3.5</v>
      </c>
      <c r="I4670" s="4">
        <f t="shared" si="154"/>
        <v>0</v>
      </c>
    </row>
    <row r="4671" spans="1:9" x14ac:dyDescent="0.3">
      <c r="A4671" s="2">
        <v>2015</v>
      </c>
      <c r="B4671" s="2" t="s">
        <v>38</v>
      </c>
      <c r="C4671" s="2">
        <v>14</v>
      </c>
      <c r="D4671" s="3">
        <v>0</v>
      </c>
      <c r="F4671" s="2">
        <f t="shared" si="153"/>
        <v>0</v>
      </c>
      <c r="G4671" s="2">
        <v>3.8</v>
      </c>
      <c r="I4671" s="4">
        <f t="shared" si="154"/>
        <v>0</v>
      </c>
    </row>
    <row r="4672" spans="1:9" x14ac:dyDescent="0.3">
      <c r="A4672" s="2">
        <v>2015</v>
      </c>
      <c r="B4672" s="2" t="s">
        <v>38</v>
      </c>
      <c r="C4672" s="2">
        <v>15</v>
      </c>
      <c r="D4672" s="3">
        <v>0</v>
      </c>
      <c r="F4672" s="2">
        <f t="shared" si="153"/>
        <v>0</v>
      </c>
      <c r="G4672" s="2">
        <v>3.9</v>
      </c>
      <c r="I4672" s="4">
        <f t="shared" si="154"/>
        <v>0</v>
      </c>
    </row>
    <row r="4673" spans="1:9" x14ac:dyDescent="0.3">
      <c r="A4673" s="2">
        <v>2015</v>
      </c>
      <c r="B4673" s="2" t="s">
        <v>38</v>
      </c>
      <c r="C4673" s="2">
        <v>16</v>
      </c>
      <c r="D4673" s="3">
        <v>0</v>
      </c>
      <c r="F4673" s="2">
        <f t="shared" si="153"/>
        <v>0</v>
      </c>
      <c r="G4673" s="2">
        <v>3.5</v>
      </c>
      <c r="I4673" s="4">
        <f t="shared" si="154"/>
        <v>0</v>
      </c>
    </row>
    <row r="4674" spans="1:9" x14ac:dyDescent="0.3">
      <c r="A4674" s="2">
        <v>2015</v>
      </c>
      <c r="B4674" s="2" t="s">
        <v>38</v>
      </c>
      <c r="C4674" s="2">
        <v>17</v>
      </c>
      <c r="D4674" s="3">
        <v>0</v>
      </c>
      <c r="F4674" s="2">
        <f t="shared" si="153"/>
        <v>0</v>
      </c>
      <c r="G4674" s="2">
        <v>4.4000000000000004</v>
      </c>
      <c r="I4674" s="4">
        <f t="shared" si="154"/>
        <v>0</v>
      </c>
    </row>
    <row r="4675" spans="1:9" x14ac:dyDescent="0.3">
      <c r="A4675" s="2">
        <v>2015</v>
      </c>
      <c r="B4675" s="2" t="s">
        <v>38</v>
      </c>
      <c r="C4675" s="2">
        <v>18</v>
      </c>
      <c r="D4675" s="3">
        <v>0</v>
      </c>
      <c r="F4675" s="2">
        <f t="shared" si="153"/>
        <v>0</v>
      </c>
      <c r="G4675" s="2">
        <v>3.1</v>
      </c>
      <c r="I4675" s="4">
        <f t="shared" si="154"/>
        <v>0</v>
      </c>
    </row>
    <row r="4676" spans="1:9" x14ac:dyDescent="0.3">
      <c r="A4676" s="2">
        <v>2015</v>
      </c>
      <c r="B4676" s="2" t="s">
        <v>38</v>
      </c>
      <c r="C4676" s="2">
        <v>19</v>
      </c>
      <c r="D4676" s="3">
        <v>0</v>
      </c>
      <c r="F4676" s="2">
        <f t="shared" si="153"/>
        <v>0</v>
      </c>
      <c r="G4676" s="2">
        <v>4.5999999999999996</v>
      </c>
      <c r="I4676" s="4">
        <f t="shared" si="154"/>
        <v>0</v>
      </c>
    </row>
    <row r="4677" spans="1:9" x14ac:dyDescent="0.3">
      <c r="A4677" s="2">
        <v>2015</v>
      </c>
      <c r="B4677" s="2" t="s">
        <v>38</v>
      </c>
      <c r="C4677" s="2">
        <v>20</v>
      </c>
      <c r="D4677" s="3">
        <v>0</v>
      </c>
      <c r="F4677" s="2">
        <f t="shared" si="153"/>
        <v>0</v>
      </c>
      <c r="G4677" s="2">
        <v>5.5</v>
      </c>
      <c r="I4677" s="4">
        <f t="shared" si="154"/>
        <v>0</v>
      </c>
    </row>
    <row r="4678" spans="1:9" x14ac:dyDescent="0.3">
      <c r="A4678" s="2">
        <v>2015</v>
      </c>
      <c r="B4678" s="2" t="s">
        <v>38</v>
      </c>
      <c r="C4678" s="2">
        <v>21</v>
      </c>
      <c r="D4678" s="3">
        <v>0</v>
      </c>
      <c r="F4678" s="2">
        <f t="shared" si="153"/>
        <v>0</v>
      </c>
      <c r="G4678" s="2">
        <v>5.4</v>
      </c>
      <c r="I4678" s="4">
        <f t="shared" si="154"/>
        <v>0</v>
      </c>
    </row>
    <row r="4679" spans="1:9" x14ac:dyDescent="0.3">
      <c r="A4679" s="2">
        <v>2015</v>
      </c>
      <c r="B4679" s="2" t="s">
        <v>38</v>
      </c>
      <c r="C4679" s="2">
        <v>22</v>
      </c>
      <c r="D4679" s="3">
        <v>0</v>
      </c>
      <c r="F4679" s="2">
        <f t="shared" si="153"/>
        <v>0</v>
      </c>
      <c r="G4679" s="2">
        <v>2.2999999999999998</v>
      </c>
      <c r="I4679" s="4">
        <f t="shared" si="154"/>
        <v>0</v>
      </c>
    </row>
    <row r="4680" spans="1:9" x14ac:dyDescent="0.3">
      <c r="A4680" s="2">
        <v>2015</v>
      </c>
      <c r="B4680" s="2" t="s">
        <v>38</v>
      </c>
      <c r="C4680" s="2">
        <v>23</v>
      </c>
      <c r="D4680" s="3">
        <v>0</v>
      </c>
      <c r="F4680" s="2">
        <f t="shared" si="153"/>
        <v>0</v>
      </c>
      <c r="G4680" s="2">
        <v>3.2</v>
      </c>
      <c r="I4680" s="4">
        <f t="shared" si="154"/>
        <v>0</v>
      </c>
    </row>
    <row r="4681" spans="1:9" x14ac:dyDescent="0.3">
      <c r="A4681" s="2">
        <v>2015</v>
      </c>
      <c r="B4681" s="2" t="s">
        <v>38</v>
      </c>
      <c r="C4681" s="2">
        <v>24</v>
      </c>
      <c r="D4681" s="3">
        <v>0</v>
      </c>
      <c r="F4681" s="2">
        <f t="shared" si="153"/>
        <v>0</v>
      </c>
      <c r="G4681" s="2">
        <v>3.6</v>
      </c>
      <c r="I4681" s="4">
        <f t="shared" si="154"/>
        <v>0</v>
      </c>
    </row>
    <row r="4682" spans="1:9" x14ac:dyDescent="0.3">
      <c r="A4682" s="2">
        <v>2015</v>
      </c>
      <c r="B4682" s="2" t="s">
        <v>38</v>
      </c>
      <c r="C4682" s="2">
        <v>25</v>
      </c>
      <c r="D4682" s="3">
        <v>0</v>
      </c>
      <c r="F4682" s="2">
        <f t="shared" si="153"/>
        <v>0</v>
      </c>
      <c r="G4682" s="2">
        <v>3.3</v>
      </c>
      <c r="I4682" s="4">
        <f t="shared" si="154"/>
        <v>0</v>
      </c>
    </row>
    <row r="4683" spans="1:9" x14ac:dyDescent="0.3">
      <c r="A4683" s="2">
        <v>2015</v>
      </c>
      <c r="B4683" s="2" t="s">
        <v>38</v>
      </c>
      <c r="C4683" s="2">
        <v>26</v>
      </c>
      <c r="D4683" s="3">
        <v>0</v>
      </c>
      <c r="F4683" s="2">
        <f t="shared" si="153"/>
        <v>0</v>
      </c>
      <c r="G4683" s="2">
        <v>3.6</v>
      </c>
      <c r="I4683" s="4">
        <f t="shared" si="154"/>
        <v>0</v>
      </c>
    </row>
    <row r="4684" spans="1:9" x14ac:dyDescent="0.3">
      <c r="A4684" s="2">
        <v>2015</v>
      </c>
      <c r="B4684" s="2" t="s">
        <v>38</v>
      </c>
      <c r="C4684" s="2">
        <v>27</v>
      </c>
      <c r="D4684" s="3">
        <v>0</v>
      </c>
      <c r="F4684" s="2">
        <f t="shared" si="153"/>
        <v>0</v>
      </c>
      <c r="G4684" s="2">
        <v>3.5</v>
      </c>
      <c r="I4684" s="4">
        <f t="shared" si="154"/>
        <v>0</v>
      </c>
    </row>
    <row r="4685" spans="1:9" x14ac:dyDescent="0.3">
      <c r="A4685" s="2">
        <v>2015</v>
      </c>
      <c r="B4685" s="2" t="s">
        <v>38</v>
      </c>
      <c r="C4685" s="2">
        <v>28</v>
      </c>
      <c r="D4685" s="3">
        <v>0</v>
      </c>
      <c r="F4685" s="2">
        <f t="shared" si="153"/>
        <v>0</v>
      </c>
      <c r="G4685" s="2">
        <v>1.5</v>
      </c>
      <c r="I4685" s="4">
        <f t="shared" si="154"/>
        <v>0</v>
      </c>
    </row>
    <row r="4686" spans="1:9" x14ac:dyDescent="0.3">
      <c r="A4686" s="2">
        <v>2015</v>
      </c>
      <c r="B4686" s="2" t="s">
        <v>38</v>
      </c>
      <c r="C4686" s="2">
        <v>29</v>
      </c>
      <c r="D4686" s="3">
        <v>5</v>
      </c>
      <c r="F4686" s="2">
        <f t="shared" si="153"/>
        <v>1.6076653483810811E-2</v>
      </c>
      <c r="G4686" s="2">
        <v>1.9</v>
      </c>
      <c r="I4686" s="4">
        <f t="shared" si="154"/>
        <v>8.1183093274699445</v>
      </c>
    </row>
    <row r="4687" spans="1:9" x14ac:dyDescent="0.3">
      <c r="A4687" s="2">
        <v>2015</v>
      </c>
      <c r="B4687" s="2" t="s">
        <v>38</v>
      </c>
      <c r="C4687" s="2">
        <v>30</v>
      </c>
      <c r="D4687" s="3">
        <v>26.3</v>
      </c>
      <c r="F4687" s="2">
        <f t="shared" si="153"/>
        <v>8.4563197324844866E-2</v>
      </c>
      <c r="G4687" s="2">
        <v>2.5</v>
      </c>
      <c r="I4687" s="4">
        <f t="shared" si="154"/>
        <v>42.702307062491904</v>
      </c>
    </row>
    <row r="4688" spans="1:9" x14ac:dyDescent="0.3">
      <c r="A4688" s="2">
        <v>2015</v>
      </c>
      <c r="B4688" s="2" t="s">
        <v>38</v>
      </c>
      <c r="C4688" s="2">
        <v>31</v>
      </c>
      <c r="D4688" s="3">
        <v>20</v>
      </c>
      <c r="F4688" s="2">
        <f t="shared" si="153"/>
        <v>6.4306613935243243E-2</v>
      </c>
      <c r="G4688" s="2">
        <v>1.2</v>
      </c>
      <c r="I4688" s="4">
        <f t="shared" si="154"/>
        <v>32.473237309879778</v>
      </c>
    </row>
    <row r="4689" spans="1:9" x14ac:dyDescent="0.3">
      <c r="A4689" s="2">
        <v>2015</v>
      </c>
      <c r="B4689" s="2" t="s">
        <v>39</v>
      </c>
      <c r="C4689" s="2">
        <v>1</v>
      </c>
      <c r="D4689" s="3">
        <v>5.8</v>
      </c>
      <c r="F4689" s="2">
        <f t="shared" si="153"/>
        <v>1.8648918041220538E-2</v>
      </c>
      <c r="G4689" s="2">
        <v>1.8</v>
      </c>
      <c r="I4689" s="4">
        <f t="shared" si="154"/>
        <v>9.4172388198651333</v>
      </c>
    </row>
    <row r="4690" spans="1:9" x14ac:dyDescent="0.3">
      <c r="A4690" s="2">
        <v>2015</v>
      </c>
      <c r="B4690" s="2" t="s">
        <v>39</v>
      </c>
      <c r="C4690" s="2">
        <v>2</v>
      </c>
      <c r="D4690" s="3">
        <v>0</v>
      </c>
      <c r="F4690" s="2">
        <f t="shared" si="153"/>
        <v>0</v>
      </c>
      <c r="G4690" s="2">
        <v>2.2000000000000002</v>
      </c>
      <c r="I4690" s="4">
        <f t="shared" si="154"/>
        <v>0</v>
      </c>
    </row>
    <row r="4691" spans="1:9" x14ac:dyDescent="0.3">
      <c r="A4691" s="2">
        <v>2015</v>
      </c>
      <c r="B4691" s="2" t="s">
        <v>39</v>
      </c>
      <c r="C4691" s="2">
        <v>3</v>
      </c>
      <c r="D4691" s="3">
        <v>1</v>
      </c>
      <c r="F4691" s="2">
        <f t="shared" si="153"/>
        <v>3.215330696762162E-3</v>
      </c>
      <c r="G4691" s="2">
        <v>1.7</v>
      </c>
      <c r="I4691" s="4">
        <f t="shared" si="154"/>
        <v>1.6236618654939887</v>
      </c>
    </row>
    <row r="4692" spans="1:9" x14ac:dyDescent="0.3">
      <c r="A4692" s="2">
        <v>2015</v>
      </c>
      <c r="B4692" s="2" t="s">
        <v>39</v>
      </c>
      <c r="C4692" s="2">
        <v>4</v>
      </c>
      <c r="D4692" s="3">
        <v>0</v>
      </c>
      <c r="F4692" s="2">
        <f t="shared" si="153"/>
        <v>0</v>
      </c>
      <c r="G4692" s="2">
        <v>2.2000000000000002</v>
      </c>
      <c r="I4692" s="4">
        <f t="shared" si="154"/>
        <v>0</v>
      </c>
    </row>
    <row r="4693" spans="1:9" x14ac:dyDescent="0.3">
      <c r="A4693" s="2">
        <v>2015</v>
      </c>
      <c r="B4693" s="2" t="s">
        <v>39</v>
      </c>
      <c r="C4693" s="2">
        <v>5</v>
      </c>
      <c r="D4693" s="3">
        <v>0</v>
      </c>
      <c r="F4693" s="2">
        <f t="shared" si="153"/>
        <v>0</v>
      </c>
      <c r="G4693" s="2">
        <v>2.9</v>
      </c>
      <c r="I4693" s="4">
        <f t="shared" si="154"/>
        <v>0</v>
      </c>
    </row>
    <row r="4694" spans="1:9" x14ac:dyDescent="0.3">
      <c r="A4694" s="2">
        <v>2015</v>
      </c>
      <c r="B4694" s="2" t="s">
        <v>39</v>
      </c>
      <c r="C4694" s="2">
        <v>6</v>
      </c>
      <c r="D4694" s="3">
        <v>0</v>
      </c>
      <c r="F4694" s="2">
        <f t="shared" si="153"/>
        <v>0</v>
      </c>
      <c r="G4694" s="2">
        <v>2.7</v>
      </c>
      <c r="I4694" s="4">
        <f t="shared" si="154"/>
        <v>0</v>
      </c>
    </row>
    <row r="4695" spans="1:9" x14ac:dyDescent="0.3">
      <c r="A4695" s="2">
        <v>2015</v>
      </c>
      <c r="B4695" s="2" t="s">
        <v>39</v>
      </c>
      <c r="C4695" s="2">
        <v>7</v>
      </c>
      <c r="D4695" s="3">
        <v>0.8</v>
      </c>
      <c r="F4695" s="2">
        <f t="shared" si="153"/>
        <v>2.5722645574097298E-3</v>
      </c>
      <c r="G4695" s="2">
        <v>1.3</v>
      </c>
      <c r="I4695" s="4">
        <f t="shared" si="154"/>
        <v>1.2989294923951911</v>
      </c>
    </row>
    <row r="4696" spans="1:9" x14ac:dyDescent="0.3">
      <c r="A4696" s="2">
        <v>2015</v>
      </c>
      <c r="B4696" s="2" t="s">
        <v>39</v>
      </c>
      <c r="C4696" s="2">
        <v>8</v>
      </c>
      <c r="D4696" s="3">
        <v>5</v>
      </c>
      <c r="F4696" s="2">
        <f t="shared" si="153"/>
        <v>1.6076653483810811E-2</v>
      </c>
      <c r="G4696" s="2">
        <v>1.8</v>
      </c>
      <c r="I4696" s="4">
        <f t="shared" si="154"/>
        <v>8.1183093274699445</v>
      </c>
    </row>
    <row r="4697" spans="1:9" x14ac:dyDescent="0.3">
      <c r="A4697" s="2">
        <v>2015</v>
      </c>
      <c r="B4697" s="2" t="s">
        <v>39</v>
      </c>
      <c r="C4697" s="2">
        <v>9</v>
      </c>
      <c r="D4697" s="3">
        <v>0</v>
      </c>
      <c r="F4697" s="2">
        <f t="shared" si="153"/>
        <v>0</v>
      </c>
      <c r="G4697" s="2">
        <v>1.9</v>
      </c>
      <c r="I4697" s="4">
        <f t="shared" si="154"/>
        <v>0</v>
      </c>
    </row>
    <row r="4698" spans="1:9" x14ac:dyDescent="0.3">
      <c r="A4698" s="2">
        <v>2015</v>
      </c>
      <c r="B4698" s="2" t="s">
        <v>39</v>
      </c>
      <c r="C4698" s="2">
        <v>10</v>
      </c>
      <c r="D4698" s="3">
        <v>0</v>
      </c>
      <c r="F4698" s="2">
        <f t="shared" si="153"/>
        <v>0</v>
      </c>
      <c r="G4698" s="2">
        <v>1.4</v>
      </c>
      <c r="I4698" s="4">
        <f t="shared" si="154"/>
        <v>0</v>
      </c>
    </row>
    <row r="4699" spans="1:9" x14ac:dyDescent="0.3">
      <c r="A4699" s="2">
        <v>2015</v>
      </c>
      <c r="B4699" s="2" t="s">
        <v>39</v>
      </c>
      <c r="C4699" s="2">
        <v>11</v>
      </c>
      <c r="D4699" s="3">
        <v>17</v>
      </c>
      <c r="F4699" s="2">
        <f t="shared" si="153"/>
        <v>5.4660621844956757E-2</v>
      </c>
      <c r="G4699" s="2">
        <v>2</v>
      </c>
      <c r="I4699" s="4">
        <f t="shared" si="154"/>
        <v>27.602251713397809</v>
      </c>
    </row>
    <row r="4700" spans="1:9" x14ac:dyDescent="0.3">
      <c r="A4700" s="2">
        <v>2015</v>
      </c>
      <c r="B4700" s="2" t="s">
        <v>39</v>
      </c>
      <c r="C4700" s="2">
        <v>12</v>
      </c>
      <c r="D4700" s="3">
        <v>0</v>
      </c>
      <c r="F4700" s="2">
        <f t="shared" si="153"/>
        <v>0</v>
      </c>
      <c r="G4700" s="2">
        <v>2.7</v>
      </c>
      <c r="I4700" s="4">
        <f t="shared" si="154"/>
        <v>0</v>
      </c>
    </row>
    <row r="4701" spans="1:9" x14ac:dyDescent="0.3">
      <c r="A4701" s="2">
        <v>2015</v>
      </c>
      <c r="B4701" s="2" t="s">
        <v>39</v>
      </c>
      <c r="C4701" s="2">
        <v>13</v>
      </c>
      <c r="D4701" s="3">
        <v>0</v>
      </c>
      <c r="F4701" s="2">
        <f t="shared" si="153"/>
        <v>0</v>
      </c>
      <c r="G4701" s="2">
        <v>1.8</v>
      </c>
      <c r="I4701" s="4">
        <f t="shared" si="154"/>
        <v>0</v>
      </c>
    </row>
    <row r="4702" spans="1:9" x14ac:dyDescent="0.3">
      <c r="A4702" s="2">
        <v>2015</v>
      </c>
      <c r="B4702" s="2" t="s">
        <v>39</v>
      </c>
      <c r="C4702" s="2">
        <v>14</v>
      </c>
      <c r="D4702" s="3">
        <v>0</v>
      </c>
      <c r="F4702" s="2">
        <f t="shared" si="153"/>
        <v>0</v>
      </c>
      <c r="G4702" s="2">
        <v>2.1</v>
      </c>
      <c r="I4702" s="4">
        <f t="shared" si="154"/>
        <v>0</v>
      </c>
    </row>
    <row r="4703" spans="1:9" x14ac:dyDescent="0.3">
      <c r="A4703" s="2">
        <v>2015</v>
      </c>
      <c r="B4703" s="2" t="s">
        <v>39</v>
      </c>
      <c r="C4703" s="2">
        <v>15</v>
      </c>
      <c r="D4703" s="3">
        <v>0</v>
      </c>
      <c r="F4703" s="2">
        <f t="shared" si="153"/>
        <v>0</v>
      </c>
      <c r="G4703" s="2">
        <v>1.5</v>
      </c>
      <c r="I4703" s="4">
        <f t="shared" si="154"/>
        <v>0</v>
      </c>
    </row>
    <row r="4704" spans="1:9" x14ac:dyDescent="0.3">
      <c r="A4704" s="2">
        <v>2015</v>
      </c>
      <c r="B4704" s="2" t="s">
        <v>39</v>
      </c>
      <c r="C4704" s="2">
        <v>16</v>
      </c>
      <c r="D4704" s="3">
        <v>0</v>
      </c>
      <c r="F4704" s="2">
        <f t="shared" si="153"/>
        <v>0</v>
      </c>
      <c r="G4704" s="2">
        <v>2.8</v>
      </c>
      <c r="I4704" s="4">
        <f t="shared" si="154"/>
        <v>0</v>
      </c>
    </row>
    <row r="4705" spans="1:9" x14ac:dyDescent="0.3">
      <c r="A4705" s="2">
        <v>2015</v>
      </c>
      <c r="B4705" s="2" t="s">
        <v>39</v>
      </c>
      <c r="C4705" s="2">
        <v>17</v>
      </c>
      <c r="D4705" s="3">
        <v>0</v>
      </c>
      <c r="F4705" s="2">
        <f t="shared" si="153"/>
        <v>0</v>
      </c>
      <c r="G4705" s="2">
        <v>2.5</v>
      </c>
      <c r="I4705" s="4">
        <f t="shared" si="154"/>
        <v>0</v>
      </c>
    </row>
    <row r="4706" spans="1:9" x14ac:dyDescent="0.3">
      <c r="A4706" s="2">
        <v>2015</v>
      </c>
      <c r="B4706" s="2" t="s">
        <v>39</v>
      </c>
      <c r="C4706" s="2">
        <v>18</v>
      </c>
      <c r="D4706" s="3">
        <v>0</v>
      </c>
      <c r="F4706" s="2">
        <f t="shared" si="153"/>
        <v>0</v>
      </c>
      <c r="G4706" s="2">
        <v>2</v>
      </c>
      <c r="I4706" s="4">
        <f t="shared" si="154"/>
        <v>0</v>
      </c>
    </row>
    <row r="4707" spans="1:9" x14ac:dyDescent="0.3">
      <c r="A4707" s="2">
        <v>2015</v>
      </c>
      <c r="B4707" s="2" t="s">
        <v>39</v>
      </c>
      <c r="C4707" s="2">
        <v>19</v>
      </c>
      <c r="D4707" s="3">
        <v>0</v>
      </c>
      <c r="F4707" s="2">
        <f t="shared" ref="F4707:F4747" si="155">D4707/311.01</f>
        <v>0</v>
      </c>
      <c r="G4707" s="2">
        <v>1.4</v>
      </c>
      <c r="I4707" s="4">
        <f t="shared" ref="I4707:I4749" si="156">F4707*$X$28</f>
        <v>0</v>
      </c>
    </row>
    <row r="4708" spans="1:9" x14ac:dyDescent="0.3">
      <c r="A4708" s="2">
        <v>2015</v>
      </c>
      <c r="B4708" s="2" t="s">
        <v>39</v>
      </c>
      <c r="C4708" s="2">
        <v>20</v>
      </c>
      <c r="D4708" s="3">
        <v>0</v>
      </c>
      <c r="F4708" s="2">
        <f t="shared" si="155"/>
        <v>0</v>
      </c>
      <c r="G4708" s="2">
        <v>2.1</v>
      </c>
      <c r="I4708" s="4">
        <f t="shared" si="156"/>
        <v>0</v>
      </c>
    </row>
    <row r="4709" spans="1:9" x14ac:dyDescent="0.3">
      <c r="A4709" s="2">
        <v>2015</v>
      </c>
      <c r="B4709" s="2" t="s">
        <v>39</v>
      </c>
      <c r="C4709" s="2">
        <v>21</v>
      </c>
      <c r="D4709" s="3">
        <v>0</v>
      </c>
      <c r="F4709" s="2">
        <f t="shared" si="155"/>
        <v>0</v>
      </c>
      <c r="G4709" s="2">
        <v>2.2000000000000002</v>
      </c>
      <c r="I4709" s="4">
        <f t="shared" si="156"/>
        <v>0</v>
      </c>
    </row>
    <row r="4710" spans="1:9" x14ac:dyDescent="0.3">
      <c r="A4710" s="2">
        <v>2015</v>
      </c>
      <c r="B4710" s="2" t="s">
        <v>39</v>
      </c>
      <c r="C4710" s="2">
        <v>22</v>
      </c>
      <c r="D4710" s="3">
        <v>0</v>
      </c>
      <c r="F4710" s="2">
        <f t="shared" si="155"/>
        <v>0</v>
      </c>
      <c r="G4710" s="2">
        <v>1.7</v>
      </c>
      <c r="I4710" s="4">
        <f t="shared" si="156"/>
        <v>0</v>
      </c>
    </row>
    <row r="4711" spans="1:9" x14ac:dyDescent="0.3">
      <c r="A4711" s="2">
        <v>2015</v>
      </c>
      <c r="B4711" s="2" t="s">
        <v>39</v>
      </c>
      <c r="C4711" s="2">
        <v>23</v>
      </c>
      <c r="D4711" s="3">
        <v>0</v>
      </c>
      <c r="F4711" s="2">
        <f t="shared" si="155"/>
        <v>0</v>
      </c>
      <c r="G4711" s="2">
        <v>1.8</v>
      </c>
      <c r="I4711" s="4">
        <f t="shared" si="156"/>
        <v>0</v>
      </c>
    </row>
    <row r="4712" spans="1:9" x14ac:dyDescent="0.3">
      <c r="A4712" s="2">
        <v>2015</v>
      </c>
      <c r="B4712" s="2" t="s">
        <v>39</v>
      </c>
      <c r="C4712" s="2">
        <v>24</v>
      </c>
      <c r="D4712" s="3">
        <v>0</v>
      </c>
      <c r="F4712" s="2">
        <f t="shared" si="155"/>
        <v>0</v>
      </c>
      <c r="G4712" s="2">
        <v>1.9</v>
      </c>
      <c r="I4712" s="4">
        <f t="shared" si="156"/>
        <v>0</v>
      </c>
    </row>
    <row r="4713" spans="1:9" x14ac:dyDescent="0.3">
      <c r="A4713" s="2">
        <v>2015</v>
      </c>
      <c r="B4713" s="2" t="s">
        <v>39</v>
      </c>
      <c r="C4713" s="2">
        <v>25</v>
      </c>
      <c r="D4713" s="3">
        <v>0</v>
      </c>
      <c r="F4713" s="2">
        <f t="shared" si="155"/>
        <v>0</v>
      </c>
      <c r="G4713" s="2">
        <v>2.4</v>
      </c>
      <c r="I4713" s="4">
        <f t="shared" si="156"/>
        <v>0</v>
      </c>
    </row>
    <row r="4714" spans="1:9" x14ac:dyDescent="0.3">
      <c r="A4714" s="2">
        <v>2015</v>
      </c>
      <c r="B4714" s="2" t="s">
        <v>39</v>
      </c>
      <c r="C4714" s="2">
        <v>26</v>
      </c>
      <c r="D4714" s="3">
        <v>0</v>
      </c>
      <c r="F4714" s="2">
        <f t="shared" si="155"/>
        <v>0</v>
      </c>
      <c r="G4714" s="2">
        <v>2.6</v>
      </c>
      <c r="I4714" s="4">
        <f t="shared" si="156"/>
        <v>0</v>
      </c>
    </row>
    <row r="4715" spans="1:9" x14ac:dyDescent="0.3">
      <c r="A4715" s="2">
        <v>2015</v>
      </c>
      <c r="B4715" s="2" t="s">
        <v>39</v>
      </c>
      <c r="C4715" s="2">
        <v>27</v>
      </c>
      <c r="D4715" s="3">
        <v>0</v>
      </c>
      <c r="F4715" s="2">
        <f t="shared" si="155"/>
        <v>0</v>
      </c>
      <c r="G4715" s="2">
        <v>2.1</v>
      </c>
      <c r="I4715" s="4">
        <f t="shared" si="156"/>
        <v>0</v>
      </c>
    </row>
    <row r="4716" spans="1:9" x14ac:dyDescent="0.3">
      <c r="A4716" s="2">
        <v>2015</v>
      </c>
      <c r="B4716" s="2" t="s">
        <v>39</v>
      </c>
      <c r="C4716" s="2">
        <v>28</v>
      </c>
      <c r="D4716" s="3">
        <v>0</v>
      </c>
      <c r="F4716" s="2">
        <f t="shared" si="155"/>
        <v>0</v>
      </c>
      <c r="G4716" s="2">
        <v>2.4</v>
      </c>
      <c r="I4716" s="4">
        <f t="shared" si="156"/>
        <v>0</v>
      </c>
    </row>
    <row r="4717" spans="1:9" x14ac:dyDescent="0.3">
      <c r="A4717" s="2">
        <v>2015</v>
      </c>
      <c r="B4717" s="2" t="s">
        <v>39</v>
      </c>
      <c r="C4717" s="2">
        <v>29</v>
      </c>
      <c r="D4717" s="3">
        <v>0</v>
      </c>
      <c r="F4717" s="2">
        <f t="shared" si="155"/>
        <v>0</v>
      </c>
      <c r="G4717" s="2">
        <v>2.1</v>
      </c>
      <c r="I4717" s="4">
        <f t="shared" si="156"/>
        <v>0</v>
      </c>
    </row>
    <row r="4718" spans="1:9" x14ac:dyDescent="0.3">
      <c r="A4718" s="2">
        <v>2015</v>
      </c>
      <c r="B4718" s="2" t="s">
        <v>39</v>
      </c>
      <c r="C4718" s="2">
        <v>30</v>
      </c>
      <c r="D4718" s="3">
        <v>0</v>
      </c>
      <c r="F4718" s="2">
        <f t="shared" si="155"/>
        <v>0</v>
      </c>
      <c r="G4718" s="2">
        <v>2.1</v>
      </c>
      <c r="I4718" s="4">
        <f t="shared" si="156"/>
        <v>0</v>
      </c>
    </row>
    <row r="4719" spans="1:9" x14ac:dyDescent="0.3">
      <c r="A4719" s="2">
        <v>2015</v>
      </c>
      <c r="B4719" s="2" t="s">
        <v>40</v>
      </c>
      <c r="C4719" s="2">
        <v>1</v>
      </c>
      <c r="D4719" s="3">
        <v>0</v>
      </c>
      <c r="F4719" s="2">
        <f t="shared" si="155"/>
        <v>0</v>
      </c>
      <c r="G4719" s="2">
        <v>2.5</v>
      </c>
      <c r="I4719" s="4">
        <f t="shared" si="156"/>
        <v>0</v>
      </c>
    </row>
    <row r="4720" spans="1:9" x14ac:dyDescent="0.3">
      <c r="A4720" s="2">
        <v>2015</v>
      </c>
      <c r="B4720" s="2" t="s">
        <v>40</v>
      </c>
      <c r="C4720" s="2">
        <v>2</v>
      </c>
      <c r="D4720" s="3">
        <v>0</v>
      </c>
      <c r="F4720" s="2">
        <f t="shared" si="155"/>
        <v>0</v>
      </c>
      <c r="G4720" s="2">
        <v>2.6</v>
      </c>
      <c r="I4720" s="4">
        <f t="shared" si="156"/>
        <v>0</v>
      </c>
    </row>
    <row r="4721" spans="1:9" x14ac:dyDescent="0.3">
      <c r="A4721" s="2">
        <v>2015</v>
      </c>
      <c r="B4721" s="2" t="s">
        <v>40</v>
      </c>
      <c r="C4721" s="2">
        <v>3</v>
      </c>
      <c r="D4721" s="3">
        <v>0</v>
      </c>
      <c r="F4721" s="2">
        <f t="shared" si="155"/>
        <v>0</v>
      </c>
      <c r="G4721" s="2">
        <v>0.3</v>
      </c>
      <c r="I4721" s="4">
        <f t="shared" si="156"/>
        <v>0</v>
      </c>
    </row>
    <row r="4722" spans="1:9" x14ac:dyDescent="0.3">
      <c r="A4722" s="2">
        <v>2015</v>
      </c>
      <c r="B4722" s="2" t="s">
        <v>40</v>
      </c>
      <c r="C4722" s="2">
        <v>4</v>
      </c>
      <c r="D4722" s="3">
        <v>11</v>
      </c>
      <c r="F4722" s="2">
        <f t="shared" si="155"/>
        <v>3.5368637664383785E-2</v>
      </c>
      <c r="G4722" s="2">
        <v>1.8</v>
      </c>
      <c r="I4722" s="4">
        <f t="shared" si="156"/>
        <v>17.860280520433879</v>
      </c>
    </row>
    <row r="4723" spans="1:9" x14ac:dyDescent="0.3">
      <c r="A4723" s="2">
        <v>2015</v>
      </c>
      <c r="B4723" s="2" t="s">
        <v>40</v>
      </c>
      <c r="C4723" s="2">
        <v>5</v>
      </c>
      <c r="D4723" s="3">
        <v>0</v>
      </c>
      <c r="F4723" s="2">
        <f t="shared" si="155"/>
        <v>0</v>
      </c>
      <c r="G4723" s="2">
        <v>2.2000000000000002</v>
      </c>
      <c r="I4723" s="4">
        <f t="shared" si="156"/>
        <v>0</v>
      </c>
    </row>
    <row r="4724" spans="1:9" x14ac:dyDescent="0.3">
      <c r="A4724" s="2">
        <v>2015</v>
      </c>
      <c r="B4724" s="2" t="s">
        <v>40</v>
      </c>
      <c r="C4724" s="2">
        <v>6</v>
      </c>
      <c r="D4724" s="3">
        <v>0</v>
      </c>
      <c r="F4724" s="2">
        <f t="shared" si="155"/>
        <v>0</v>
      </c>
      <c r="G4724" s="2">
        <v>0.5</v>
      </c>
      <c r="I4724" s="4">
        <f t="shared" si="156"/>
        <v>0</v>
      </c>
    </row>
    <row r="4725" spans="1:9" x14ac:dyDescent="0.3">
      <c r="A4725" s="2">
        <v>2015</v>
      </c>
      <c r="B4725" s="2" t="s">
        <v>40</v>
      </c>
      <c r="C4725" s="2">
        <v>7</v>
      </c>
      <c r="D4725" s="3">
        <v>8</v>
      </c>
      <c r="F4725" s="2">
        <f t="shared" si="155"/>
        <v>2.5722645574097296E-2</v>
      </c>
      <c r="G4725" s="2">
        <v>1.5</v>
      </c>
      <c r="I4725" s="4">
        <f t="shared" si="156"/>
        <v>12.98929492395191</v>
      </c>
    </row>
    <row r="4726" spans="1:9" x14ac:dyDescent="0.3">
      <c r="A4726" s="2">
        <v>2015</v>
      </c>
      <c r="B4726" s="2" t="s">
        <v>40</v>
      </c>
      <c r="C4726" s="2">
        <v>8</v>
      </c>
      <c r="D4726" s="3">
        <v>0</v>
      </c>
      <c r="F4726" s="2">
        <f t="shared" si="155"/>
        <v>0</v>
      </c>
      <c r="G4726" s="2">
        <v>1.3</v>
      </c>
      <c r="I4726" s="4">
        <f t="shared" si="156"/>
        <v>0</v>
      </c>
    </row>
    <row r="4727" spans="1:9" x14ac:dyDescent="0.3">
      <c r="A4727" s="2">
        <v>2015</v>
      </c>
      <c r="B4727" s="2" t="s">
        <v>40</v>
      </c>
      <c r="C4727" s="2">
        <v>9</v>
      </c>
      <c r="D4727" s="3">
        <v>0</v>
      </c>
      <c r="F4727" s="2">
        <f t="shared" si="155"/>
        <v>0</v>
      </c>
      <c r="G4727" s="2">
        <v>1.2</v>
      </c>
      <c r="I4727" s="4">
        <f t="shared" si="156"/>
        <v>0</v>
      </c>
    </row>
    <row r="4728" spans="1:9" x14ac:dyDescent="0.3">
      <c r="A4728" s="2">
        <v>2015</v>
      </c>
      <c r="B4728" s="2" t="s">
        <v>40</v>
      </c>
      <c r="C4728" s="2">
        <v>10</v>
      </c>
      <c r="D4728" s="3">
        <v>0</v>
      </c>
      <c r="F4728" s="2">
        <f t="shared" si="155"/>
        <v>0</v>
      </c>
      <c r="G4728" s="2">
        <v>1.6</v>
      </c>
      <c r="I4728" s="4">
        <f t="shared" si="156"/>
        <v>0</v>
      </c>
    </row>
    <row r="4729" spans="1:9" x14ac:dyDescent="0.3">
      <c r="A4729" s="2">
        <v>2015</v>
      </c>
      <c r="B4729" s="2" t="s">
        <v>40</v>
      </c>
      <c r="C4729" s="2">
        <v>11</v>
      </c>
      <c r="D4729" s="3">
        <v>0</v>
      </c>
      <c r="F4729" s="2">
        <f t="shared" si="155"/>
        <v>0</v>
      </c>
      <c r="G4729" s="2">
        <v>1.6</v>
      </c>
      <c r="I4729" s="4">
        <f t="shared" si="156"/>
        <v>0</v>
      </c>
    </row>
    <row r="4730" spans="1:9" x14ac:dyDescent="0.3">
      <c r="A4730" s="2">
        <v>2015</v>
      </c>
      <c r="B4730" s="2" t="s">
        <v>40</v>
      </c>
      <c r="C4730" s="2">
        <v>12</v>
      </c>
      <c r="D4730" s="3">
        <v>0</v>
      </c>
      <c r="F4730" s="2">
        <f t="shared" si="155"/>
        <v>0</v>
      </c>
      <c r="G4730" s="2">
        <v>1.6</v>
      </c>
      <c r="I4730" s="4">
        <f t="shared" si="156"/>
        <v>0</v>
      </c>
    </row>
    <row r="4731" spans="1:9" x14ac:dyDescent="0.3">
      <c r="A4731" s="2">
        <v>2015</v>
      </c>
      <c r="B4731" s="2" t="s">
        <v>40</v>
      </c>
      <c r="C4731" s="2">
        <v>13</v>
      </c>
      <c r="D4731" s="3">
        <v>0</v>
      </c>
      <c r="F4731" s="2">
        <f t="shared" si="155"/>
        <v>0</v>
      </c>
      <c r="G4731" s="2">
        <v>1.7</v>
      </c>
      <c r="I4731" s="4">
        <f t="shared" si="156"/>
        <v>0</v>
      </c>
    </row>
    <row r="4732" spans="1:9" x14ac:dyDescent="0.3">
      <c r="A4732" s="2">
        <v>2015</v>
      </c>
      <c r="B4732" s="2" t="s">
        <v>40</v>
      </c>
      <c r="C4732" s="2">
        <v>14</v>
      </c>
      <c r="D4732" s="3">
        <v>0</v>
      </c>
      <c r="F4732" s="2">
        <f t="shared" si="155"/>
        <v>0</v>
      </c>
      <c r="G4732" s="2">
        <v>1.2</v>
      </c>
      <c r="I4732" s="4">
        <f t="shared" si="156"/>
        <v>0</v>
      </c>
    </row>
    <row r="4733" spans="1:9" x14ac:dyDescent="0.3">
      <c r="A4733" s="2">
        <v>2015</v>
      </c>
      <c r="B4733" s="2" t="s">
        <v>40</v>
      </c>
      <c r="C4733" s="2">
        <v>15</v>
      </c>
      <c r="D4733" s="3">
        <v>41</v>
      </c>
      <c r="F4733" s="2">
        <f t="shared" si="155"/>
        <v>0.13182855856724865</v>
      </c>
      <c r="G4733" s="2">
        <v>1.2</v>
      </c>
      <c r="I4733" s="4">
        <f t="shared" si="156"/>
        <v>66.570136485253542</v>
      </c>
    </row>
    <row r="4734" spans="1:9" x14ac:dyDescent="0.3">
      <c r="A4734" s="2">
        <v>2015</v>
      </c>
      <c r="B4734" s="2" t="s">
        <v>40</v>
      </c>
      <c r="C4734" s="2">
        <v>16</v>
      </c>
      <c r="D4734" s="3">
        <v>1.2</v>
      </c>
      <c r="F4734" s="2">
        <f t="shared" si="155"/>
        <v>3.8583968361145943E-3</v>
      </c>
      <c r="G4734" s="2">
        <v>1.4</v>
      </c>
      <c r="I4734" s="4">
        <f t="shared" si="156"/>
        <v>1.9483942385927864</v>
      </c>
    </row>
    <row r="4735" spans="1:9" x14ac:dyDescent="0.3">
      <c r="A4735" s="2">
        <v>2015</v>
      </c>
      <c r="B4735" s="2" t="s">
        <v>40</v>
      </c>
      <c r="C4735" s="2">
        <v>17</v>
      </c>
      <c r="D4735" s="3">
        <v>0</v>
      </c>
      <c r="F4735" s="2">
        <f t="shared" si="155"/>
        <v>0</v>
      </c>
      <c r="G4735" s="2">
        <v>1.2</v>
      </c>
      <c r="I4735" s="4">
        <f t="shared" si="156"/>
        <v>0</v>
      </c>
    </row>
    <row r="4736" spans="1:9" x14ac:dyDescent="0.3">
      <c r="A4736" s="2">
        <v>2015</v>
      </c>
      <c r="B4736" s="2" t="s">
        <v>40</v>
      </c>
      <c r="C4736" s="2">
        <v>18</v>
      </c>
      <c r="D4736" s="3">
        <v>0</v>
      </c>
      <c r="F4736" s="2">
        <f t="shared" si="155"/>
        <v>0</v>
      </c>
      <c r="G4736" s="2">
        <v>1.9</v>
      </c>
      <c r="I4736" s="4">
        <f t="shared" si="156"/>
        <v>0</v>
      </c>
    </row>
    <row r="4737" spans="1:9" x14ac:dyDescent="0.3">
      <c r="A4737" s="2">
        <v>2015</v>
      </c>
      <c r="B4737" s="2" t="s">
        <v>40</v>
      </c>
      <c r="C4737" s="2">
        <v>19</v>
      </c>
      <c r="D4737" s="3">
        <v>0</v>
      </c>
      <c r="F4737" s="2">
        <f t="shared" si="155"/>
        <v>0</v>
      </c>
      <c r="G4737" s="2">
        <v>1.6</v>
      </c>
      <c r="I4737" s="4">
        <f t="shared" si="156"/>
        <v>0</v>
      </c>
    </row>
    <row r="4738" spans="1:9" x14ac:dyDescent="0.3">
      <c r="A4738" s="2">
        <v>2015</v>
      </c>
      <c r="B4738" s="2" t="s">
        <v>40</v>
      </c>
      <c r="C4738" s="2">
        <v>20</v>
      </c>
      <c r="D4738" s="3">
        <v>0</v>
      </c>
      <c r="F4738" s="2">
        <f t="shared" si="155"/>
        <v>0</v>
      </c>
      <c r="G4738" s="2">
        <v>1</v>
      </c>
      <c r="I4738" s="4">
        <f t="shared" si="156"/>
        <v>0</v>
      </c>
    </row>
    <row r="4739" spans="1:9" x14ac:dyDescent="0.3">
      <c r="A4739" s="2">
        <v>2015</v>
      </c>
      <c r="B4739" s="2" t="s">
        <v>40</v>
      </c>
      <c r="C4739" s="2">
        <v>21</v>
      </c>
      <c r="D4739" s="3">
        <v>0.2</v>
      </c>
      <c r="F4739" s="2">
        <f t="shared" si="155"/>
        <v>6.4306613935243245E-4</v>
      </c>
      <c r="G4739" s="2">
        <v>1.8</v>
      </c>
      <c r="I4739" s="4">
        <f t="shared" si="156"/>
        <v>0.32473237309879777</v>
      </c>
    </row>
    <row r="4740" spans="1:9" x14ac:dyDescent="0.3">
      <c r="A4740" s="2">
        <v>2015</v>
      </c>
      <c r="B4740" s="2" t="s">
        <v>40</v>
      </c>
      <c r="C4740" s="2">
        <v>22</v>
      </c>
      <c r="D4740" s="3">
        <v>0</v>
      </c>
      <c r="F4740" s="2">
        <f t="shared" si="155"/>
        <v>0</v>
      </c>
      <c r="G4740" s="2">
        <v>1.3</v>
      </c>
      <c r="I4740" s="4">
        <f t="shared" si="156"/>
        <v>0</v>
      </c>
    </row>
    <row r="4741" spans="1:9" x14ac:dyDescent="0.3">
      <c r="A4741" s="2">
        <v>2015</v>
      </c>
      <c r="B4741" s="2" t="s">
        <v>40</v>
      </c>
      <c r="C4741" s="2">
        <v>23</v>
      </c>
      <c r="D4741" s="3">
        <v>0</v>
      </c>
      <c r="F4741" s="2">
        <f t="shared" si="155"/>
        <v>0</v>
      </c>
      <c r="G4741" s="2">
        <v>1.7</v>
      </c>
      <c r="I4741" s="4">
        <f t="shared" si="156"/>
        <v>0</v>
      </c>
    </row>
    <row r="4742" spans="1:9" x14ac:dyDescent="0.3">
      <c r="A4742" s="2">
        <v>2015</v>
      </c>
      <c r="B4742" s="2" t="s">
        <v>40</v>
      </c>
      <c r="C4742" s="2">
        <v>24</v>
      </c>
      <c r="D4742" s="3">
        <v>0</v>
      </c>
      <c r="F4742" s="2">
        <f t="shared" si="155"/>
        <v>0</v>
      </c>
      <c r="G4742" s="2">
        <v>0</v>
      </c>
      <c r="I4742" s="4">
        <f t="shared" si="156"/>
        <v>0</v>
      </c>
    </row>
    <row r="4743" spans="1:9" x14ac:dyDescent="0.3">
      <c r="A4743" s="2">
        <v>2015</v>
      </c>
      <c r="B4743" s="2" t="s">
        <v>40</v>
      </c>
      <c r="C4743" s="2">
        <v>25</v>
      </c>
      <c r="D4743" s="3">
        <v>42.7</v>
      </c>
      <c r="F4743" s="2">
        <f t="shared" si="155"/>
        <v>0.13729462075174434</v>
      </c>
      <c r="G4743" s="2">
        <v>1</v>
      </c>
      <c r="I4743" s="4">
        <f t="shared" si="156"/>
        <v>69.330361656593325</v>
      </c>
    </row>
    <row r="4744" spans="1:9" x14ac:dyDescent="0.3">
      <c r="A4744" s="2">
        <v>2015</v>
      </c>
      <c r="B4744" s="2" t="s">
        <v>40</v>
      </c>
      <c r="C4744" s="2">
        <v>26</v>
      </c>
      <c r="D4744" s="3">
        <v>0</v>
      </c>
      <c r="F4744" s="2">
        <f t="shared" si="155"/>
        <v>0</v>
      </c>
      <c r="G4744" s="2">
        <v>1.1000000000000001</v>
      </c>
      <c r="I4744" s="4">
        <f t="shared" si="156"/>
        <v>0</v>
      </c>
    </row>
    <row r="4745" spans="1:9" x14ac:dyDescent="0.3">
      <c r="A4745" s="2">
        <v>2015</v>
      </c>
      <c r="B4745" s="2" t="s">
        <v>40</v>
      </c>
      <c r="C4745" s="2">
        <v>27</v>
      </c>
      <c r="D4745" s="3">
        <v>0</v>
      </c>
      <c r="F4745" s="2">
        <f t="shared" si="155"/>
        <v>0</v>
      </c>
      <c r="G4745" s="2">
        <v>1.2</v>
      </c>
      <c r="I4745" s="4">
        <f t="shared" si="156"/>
        <v>0</v>
      </c>
    </row>
    <row r="4746" spans="1:9" x14ac:dyDescent="0.3">
      <c r="A4746" s="2">
        <v>2015</v>
      </c>
      <c r="B4746" s="2" t="s">
        <v>40</v>
      </c>
      <c r="C4746" s="2">
        <v>28</v>
      </c>
      <c r="D4746" s="3">
        <v>0</v>
      </c>
      <c r="F4746" s="2">
        <f t="shared" si="155"/>
        <v>0</v>
      </c>
      <c r="G4746" s="2">
        <v>1.3</v>
      </c>
      <c r="I4746" s="4">
        <f t="shared" si="156"/>
        <v>0</v>
      </c>
    </row>
    <row r="4747" spans="1:9" x14ac:dyDescent="0.3">
      <c r="A4747" s="2">
        <v>2015</v>
      </c>
      <c r="B4747" s="2" t="s">
        <v>40</v>
      </c>
      <c r="C4747" s="2">
        <v>29</v>
      </c>
      <c r="D4747" s="3">
        <v>0</v>
      </c>
      <c r="F4747" s="2">
        <f t="shared" si="155"/>
        <v>0</v>
      </c>
      <c r="G4747" s="2">
        <v>1.2</v>
      </c>
      <c r="I4747" s="4">
        <f t="shared" si="156"/>
        <v>0</v>
      </c>
    </row>
    <row r="4748" spans="1:9" x14ac:dyDescent="0.3">
      <c r="A4748" s="2">
        <v>2015</v>
      </c>
      <c r="B4748" s="2" t="s">
        <v>40</v>
      </c>
      <c r="C4748" s="2">
        <v>30</v>
      </c>
      <c r="D4748" s="3">
        <v>0</v>
      </c>
      <c r="F4748" s="2">
        <f>D4748/311.01</f>
        <v>0</v>
      </c>
      <c r="G4748" s="2">
        <v>0.7</v>
      </c>
      <c r="I4748" s="4">
        <f t="shared" si="156"/>
        <v>0</v>
      </c>
    </row>
    <row r="4749" spans="1:9" x14ac:dyDescent="0.3">
      <c r="A4749" s="2">
        <v>2015</v>
      </c>
      <c r="B4749" s="2" t="s">
        <v>40</v>
      </c>
      <c r="C4749" s="2">
        <v>31</v>
      </c>
      <c r="D4749" s="3">
        <v>31</v>
      </c>
      <c r="F4749" s="2">
        <f t="shared" ref="F4749:F4750" si="157">D4749/311.01</f>
        <v>9.9675251599627021E-2</v>
      </c>
      <c r="G4749" s="2">
        <v>1.2</v>
      </c>
      <c r="I4749" s="4">
        <f t="shared" si="156"/>
        <v>50.333517830313653</v>
      </c>
    </row>
    <row r="4750" spans="1:9" x14ac:dyDescent="0.3">
      <c r="A4750" s="2">
        <v>2015</v>
      </c>
      <c r="B4750" s="2" t="s">
        <v>29</v>
      </c>
      <c r="C4750" s="2">
        <v>1</v>
      </c>
      <c r="D4750" s="3">
        <v>8</v>
      </c>
      <c r="E4750">
        <f>SUM(D4386:D4750)</f>
        <v>311.01</v>
      </c>
      <c r="F4750" s="2">
        <f t="shared" si="157"/>
        <v>2.5722645574097296E-2</v>
      </c>
      <c r="G4750" s="2">
        <v>0.3</v>
      </c>
      <c r="H4750" s="2">
        <f>SUM(G4386:G4750)</f>
        <v>1748.5999999999995</v>
      </c>
      <c r="I4750" s="4">
        <f>F4750*$X$28</f>
        <v>12.98929492395191</v>
      </c>
    </row>
    <row r="4751" spans="1:9" x14ac:dyDescent="0.3">
      <c r="A4751" s="2">
        <v>2016</v>
      </c>
      <c r="B4751" s="2" t="s">
        <v>29</v>
      </c>
      <c r="C4751" s="2">
        <v>2</v>
      </c>
      <c r="D4751" s="3">
        <v>38</v>
      </c>
      <c r="F4751" s="2">
        <f>D4751/254.71</f>
        <v>0.14918927407640062</v>
      </c>
      <c r="G4751" s="2">
        <v>1.5</v>
      </c>
      <c r="I4751" s="4">
        <f>F4751*$Y$28</f>
        <v>70.759087240233256</v>
      </c>
    </row>
    <row r="4752" spans="1:9" x14ac:dyDescent="0.3">
      <c r="A4752" s="2">
        <v>2016</v>
      </c>
      <c r="B4752" s="2" t="s">
        <v>29</v>
      </c>
      <c r="C4752" s="2">
        <v>3</v>
      </c>
      <c r="D4752" s="3">
        <v>21</v>
      </c>
      <c r="F4752" s="2">
        <f t="shared" ref="F4752:F4815" si="158">D4752/254.71</f>
        <v>8.2446704094852968E-2</v>
      </c>
      <c r="G4752" s="2">
        <v>1.4</v>
      </c>
      <c r="I4752" s="4">
        <f t="shared" ref="I4752:I4815" si="159">F4752*$Y$28</f>
        <v>39.10370610644469</v>
      </c>
    </row>
    <row r="4753" spans="1:9" x14ac:dyDescent="0.3">
      <c r="A4753" s="2">
        <v>2016</v>
      </c>
      <c r="B4753" s="2" t="s">
        <v>29</v>
      </c>
      <c r="C4753" s="2">
        <v>4</v>
      </c>
      <c r="D4753" s="3">
        <v>0</v>
      </c>
      <c r="F4753" s="2">
        <f t="shared" si="158"/>
        <v>0</v>
      </c>
      <c r="G4753" s="2">
        <v>1.1000000000000001</v>
      </c>
      <c r="I4753" s="4">
        <f t="shared" si="159"/>
        <v>0</v>
      </c>
    </row>
    <row r="4754" spans="1:9" x14ac:dyDescent="0.3">
      <c r="A4754" s="2">
        <v>2016</v>
      </c>
      <c r="B4754" s="2" t="s">
        <v>29</v>
      </c>
      <c r="C4754" s="2">
        <v>5</v>
      </c>
      <c r="D4754" s="3">
        <v>0</v>
      </c>
      <c r="F4754" s="2">
        <f t="shared" si="158"/>
        <v>0</v>
      </c>
      <c r="G4754" s="2">
        <v>1.2</v>
      </c>
      <c r="I4754" s="4">
        <f t="shared" si="159"/>
        <v>0</v>
      </c>
    </row>
    <row r="4755" spans="1:9" x14ac:dyDescent="0.3">
      <c r="A4755" s="2">
        <v>2016</v>
      </c>
      <c r="B4755" s="2" t="s">
        <v>29</v>
      </c>
      <c r="C4755" s="2">
        <v>6</v>
      </c>
      <c r="D4755" s="3">
        <v>0</v>
      </c>
      <c r="F4755" s="2">
        <f t="shared" si="158"/>
        <v>0</v>
      </c>
      <c r="G4755" s="2">
        <v>1.4</v>
      </c>
      <c r="I4755" s="4">
        <f t="shared" si="159"/>
        <v>0</v>
      </c>
    </row>
    <row r="4756" spans="1:9" x14ac:dyDescent="0.3">
      <c r="A4756" s="2">
        <v>2016</v>
      </c>
      <c r="B4756" s="2" t="s">
        <v>29</v>
      </c>
      <c r="C4756" s="2">
        <v>7</v>
      </c>
      <c r="D4756" s="3">
        <v>0</v>
      </c>
      <c r="F4756" s="2">
        <f t="shared" si="158"/>
        <v>0</v>
      </c>
      <c r="G4756" s="2">
        <v>1.6</v>
      </c>
      <c r="I4756" s="4">
        <f t="shared" si="159"/>
        <v>0</v>
      </c>
    </row>
    <row r="4757" spans="1:9" x14ac:dyDescent="0.3">
      <c r="A4757" s="2">
        <v>2016</v>
      </c>
      <c r="B4757" s="2" t="s">
        <v>29</v>
      </c>
      <c r="C4757" s="2">
        <v>8</v>
      </c>
      <c r="D4757" s="3">
        <v>0</v>
      </c>
      <c r="F4757" s="2">
        <f t="shared" si="158"/>
        <v>0</v>
      </c>
      <c r="G4757" s="2">
        <v>1.6</v>
      </c>
      <c r="I4757" s="4">
        <f t="shared" si="159"/>
        <v>0</v>
      </c>
    </row>
    <row r="4758" spans="1:9" x14ac:dyDescent="0.3">
      <c r="A4758" s="2">
        <v>2016</v>
      </c>
      <c r="B4758" s="2" t="s">
        <v>29</v>
      </c>
      <c r="C4758" s="2">
        <v>9</v>
      </c>
      <c r="D4758" s="3">
        <v>0</v>
      </c>
      <c r="F4758" s="2">
        <f t="shared" si="158"/>
        <v>0</v>
      </c>
      <c r="G4758" s="2">
        <v>0.5</v>
      </c>
      <c r="I4758" s="4">
        <f t="shared" si="159"/>
        <v>0</v>
      </c>
    </row>
    <row r="4759" spans="1:9" x14ac:dyDescent="0.3">
      <c r="A4759" s="2">
        <v>2016</v>
      </c>
      <c r="B4759" s="2" t="s">
        <v>29</v>
      </c>
      <c r="C4759" s="2">
        <v>10</v>
      </c>
      <c r="D4759" s="3">
        <v>21.1</v>
      </c>
      <c r="F4759" s="2">
        <f t="shared" si="158"/>
        <v>8.2839307447685612E-2</v>
      </c>
      <c r="G4759" s="2">
        <v>1.2</v>
      </c>
      <c r="I4759" s="4">
        <f t="shared" si="159"/>
        <v>39.289914230761099</v>
      </c>
    </row>
    <row r="4760" spans="1:9" x14ac:dyDescent="0.3">
      <c r="A4760" s="2">
        <v>2016</v>
      </c>
      <c r="B4760" s="2" t="s">
        <v>29</v>
      </c>
      <c r="C4760" s="2">
        <v>11</v>
      </c>
      <c r="D4760" s="3">
        <v>0</v>
      </c>
      <c r="F4760" s="2">
        <f t="shared" si="158"/>
        <v>0</v>
      </c>
      <c r="G4760" s="2">
        <v>1.3</v>
      </c>
      <c r="I4760" s="4">
        <f t="shared" si="159"/>
        <v>0</v>
      </c>
    </row>
    <row r="4761" spans="1:9" x14ac:dyDescent="0.3">
      <c r="A4761" s="2">
        <v>2016</v>
      </c>
      <c r="B4761" s="2" t="s">
        <v>29</v>
      </c>
      <c r="C4761" s="2">
        <v>12</v>
      </c>
      <c r="D4761" s="3">
        <v>0</v>
      </c>
      <c r="F4761" s="2">
        <f t="shared" si="158"/>
        <v>0</v>
      </c>
      <c r="G4761" s="2">
        <v>1.6</v>
      </c>
      <c r="I4761" s="4">
        <f t="shared" si="159"/>
        <v>0</v>
      </c>
    </row>
    <row r="4762" spans="1:9" x14ac:dyDescent="0.3">
      <c r="A4762" s="2">
        <v>2016</v>
      </c>
      <c r="B4762" s="2" t="s">
        <v>29</v>
      </c>
      <c r="C4762" s="2">
        <v>13</v>
      </c>
      <c r="D4762" s="3">
        <v>0</v>
      </c>
      <c r="F4762" s="2">
        <f t="shared" si="158"/>
        <v>0</v>
      </c>
      <c r="G4762" s="2">
        <v>1.3</v>
      </c>
      <c r="I4762" s="4">
        <f t="shared" si="159"/>
        <v>0</v>
      </c>
    </row>
    <row r="4763" spans="1:9" x14ac:dyDescent="0.3">
      <c r="A4763" s="2">
        <v>2016</v>
      </c>
      <c r="B4763" s="2" t="s">
        <v>29</v>
      </c>
      <c r="C4763" s="2">
        <v>14</v>
      </c>
      <c r="D4763" s="3">
        <v>0</v>
      </c>
      <c r="F4763" s="2">
        <f t="shared" si="158"/>
        <v>0</v>
      </c>
      <c r="G4763" s="2">
        <v>1.2</v>
      </c>
      <c r="I4763" s="4">
        <f t="shared" si="159"/>
        <v>0</v>
      </c>
    </row>
    <row r="4764" spans="1:9" x14ac:dyDescent="0.3">
      <c r="A4764" s="2">
        <v>2016</v>
      </c>
      <c r="B4764" s="2" t="s">
        <v>29</v>
      </c>
      <c r="C4764" s="2">
        <v>15</v>
      </c>
      <c r="D4764" s="3">
        <v>0</v>
      </c>
      <c r="F4764" s="2">
        <f t="shared" si="158"/>
        <v>0</v>
      </c>
      <c r="G4764" s="2">
        <v>1.6</v>
      </c>
      <c r="I4764" s="4">
        <f t="shared" si="159"/>
        <v>0</v>
      </c>
    </row>
    <row r="4765" spans="1:9" x14ac:dyDescent="0.3">
      <c r="A4765" s="2">
        <v>2016</v>
      </c>
      <c r="B4765" s="2" t="s">
        <v>29</v>
      </c>
      <c r="C4765" s="2">
        <v>16</v>
      </c>
      <c r="D4765" s="3">
        <v>0</v>
      </c>
      <c r="F4765" s="2">
        <f t="shared" si="158"/>
        <v>0</v>
      </c>
      <c r="G4765" s="2">
        <v>2</v>
      </c>
      <c r="I4765" s="4">
        <f t="shared" si="159"/>
        <v>0</v>
      </c>
    </row>
    <row r="4766" spans="1:9" x14ac:dyDescent="0.3">
      <c r="A4766" s="2">
        <v>2016</v>
      </c>
      <c r="B4766" s="2" t="s">
        <v>29</v>
      </c>
      <c r="C4766" s="2">
        <v>17</v>
      </c>
      <c r="D4766" s="3">
        <v>0</v>
      </c>
      <c r="F4766" s="2">
        <f t="shared" si="158"/>
        <v>0</v>
      </c>
      <c r="G4766" s="2">
        <v>1.4</v>
      </c>
      <c r="I4766" s="4">
        <f t="shared" si="159"/>
        <v>0</v>
      </c>
    </row>
    <row r="4767" spans="1:9" x14ac:dyDescent="0.3">
      <c r="A4767" s="2">
        <v>2016</v>
      </c>
      <c r="B4767" s="2" t="s">
        <v>29</v>
      </c>
      <c r="C4767" s="2">
        <v>18</v>
      </c>
      <c r="D4767" s="3">
        <v>0</v>
      </c>
      <c r="F4767" s="2">
        <f t="shared" si="158"/>
        <v>0</v>
      </c>
      <c r="G4767" s="2">
        <v>1.6</v>
      </c>
      <c r="I4767" s="4">
        <f t="shared" si="159"/>
        <v>0</v>
      </c>
    </row>
    <row r="4768" spans="1:9" x14ac:dyDescent="0.3">
      <c r="A4768" s="2">
        <v>2016</v>
      </c>
      <c r="B4768" s="2" t="s">
        <v>29</v>
      </c>
      <c r="C4768" s="2">
        <v>19</v>
      </c>
      <c r="D4768" s="3">
        <v>0</v>
      </c>
      <c r="F4768" s="2">
        <f t="shared" si="158"/>
        <v>0</v>
      </c>
      <c r="G4768" s="2">
        <v>2.5</v>
      </c>
      <c r="I4768" s="4">
        <f t="shared" si="159"/>
        <v>0</v>
      </c>
    </row>
    <row r="4769" spans="1:9" x14ac:dyDescent="0.3">
      <c r="A4769" s="2">
        <v>2016</v>
      </c>
      <c r="B4769" s="2" t="s">
        <v>29</v>
      </c>
      <c r="C4769" s="2">
        <v>20</v>
      </c>
      <c r="D4769" s="3">
        <v>0</v>
      </c>
      <c r="F4769" s="2">
        <f t="shared" si="158"/>
        <v>0</v>
      </c>
      <c r="G4769" s="2">
        <v>1.7</v>
      </c>
      <c r="I4769" s="4">
        <f t="shared" si="159"/>
        <v>0</v>
      </c>
    </row>
    <row r="4770" spans="1:9" x14ac:dyDescent="0.3">
      <c r="A4770" s="2">
        <v>2016</v>
      </c>
      <c r="B4770" s="2" t="s">
        <v>29</v>
      </c>
      <c r="C4770" s="2">
        <v>21</v>
      </c>
      <c r="D4770" s="3">
        <v>0</v>
      </c>
      <c r="F4770" s="2">
        <f t="shared" si="158"/>
        <v>0</v>
      </c>
      <c r="G4770" s="2">
        <v>2.2000000000000002</v>
      </c>
      <c r="I4770" s="4">
        <f t="shared" si="159"/>
        <v>0</v>
      </c>
    </row>
    <row r="4771" spans="1:9" x14ac:dyDescent="0.3">
      <c r="A4771" s="2">
        <v>2016</v>
      </c>
      <c r="B4771" s="2" t="s">
        <v>29</v>
      </c>
      <c r="C4771" s="2">
        <v>22</v>
      </c>
      <c r="D4771" s="3">
        <v>0</v>
      </c>
      <c r="F4771" s="2">
        <f t="shared" si="158"/>
        <v>0</v>
      </c>
      <c r="G4771" s="2">
        <v>1.3</v>
      </c>
      <c r="I4771" s="4">
        <f t="shared" si="159"/>
        <v>0</v>
      </c>
    </row>
    <row r="4772" spans="1:9" x14ac:dyDescent="0.3">
      <c r="A4772" s="2">
        <v>2016</v>
      </c>
      <c r="B4772" s="2" t="s">
        <v>29</v>
      </c>
      <c r="C4772" s="2">
        <v>23</v>
      </c>
      <c r="D4772" s="3">
        <v>0</v>
      </c>
      <c r="F4772" s="2">
        <f t="shared" si="158"/>
        <v>0</v>
      </c>
      <c r="G4772" s="2">
        <v>1.6</v>
      </c>
      <c r="I4772" s="4">
        <f t="shared" si="159"/>
        <v>0</v>
      </c>
    </row>
    <row r="4773" spans="1:9" x14ac:dyDescent="0.3">
      <c r="A4773" s="2">
        <v>2016</v>
      </c>
      <c r="B4773" s="2" t="s">
        <v>29</v>
      </c>
      <c r="C4773" s="2">
        <v>24</v>
      </c>
      <c r="D4773" s="3">
        <v>0</v>
      </c>
      <c r="F4773" s="2">
        <f t="shared" si="158"/>
        <v>0</v>
      </c>
      <c r="G4773" s="2">
        <v>1</v>
      </c>
      <c r="I4773" s="4">
        <f t="shared" si="159"/>
        <v>0</v>
      </c>
    </row>
    <row r="4774" spans="1:9" x14ac:dyDescent="0.3">
      <c r="A4774" s="2">
        <v>2016</v>
      </c>
      <c r="B4774" s="2" t="s">
        <v>29</v>
      </c>
      <c r="C4774" s="2">
        <v>25</v>
      </c>
      <c r="D4774" s="3">
        <v>0.6</v>
      </c>
      <c r="F4774" s="2">
        <f t="shared" si="158"/>
        <v>2.355620116995799E-3</v>
      </c>
      <c r="G4774" s="2">
        <v>1.7</v>
      </c>
      <c r="I4774" s="4">
        <f t="shared" si="159"/>
        <v>1.1172487458984197</v>
      </c>
    </row>
    <row r="4775" spans="1:9" x14ac:dyDescent="0.3">
      <c r="A4775" s="2">
        <v>2016</v>
      </c>
      <c r="B4775" s="2" t="s">
        <v>29</v>
      </c>
      <c r="C4775" s="2">
        <v>26</v>
      </c>
      <c r="D4775" s="3">
        <v>4</v>
      </c>
      <c r="F4775" s="2">
        <f t="shared" si="158"/>
        <v>1.5704134113305328E-2</v>
      </c>
      <c r="G4775" s="2">
        <v>1.6</v>
      </c>
      <c r="I4775" s="4">
        <f t="shared" si="159"/>
        <v>7.4483249726561329</v>
      </c>
    </row>
    <row r="4776" spans="1:9" x14ac:dyDescent="0.3">
      <c r="A4776" s="2">
        <v>2016</v>
      </c>
      <c r="B4776" s="2" t="s">
        <v>29</v>
      </c>
      <c r="C4776" s="2">
        <v>27</v>
      </c>
      <c r="D4776" s="3">
        <v>0</v>
      </c>
      <c r="F4776" s="2">
        <f t="shared" si="158"/>
        <v>0</v>
      </c>
      <c r="G4776" s="2">
        <v>1.8</v>
      </c>
      <c r="I4776" s="4">
        <f t="shared" si="159"/>
        <v>0</v>
      </c>
    </row>
    <row r="4777" spans="1:9" x14ac:dyDescent="0.3">
      <c r="A4777" s="2">
        <v>2016</v>
      </c>
      <c r="B4777" s="2" t="s">
        <v>29</v>
      </c>
      <c r="C4777" s="2">
        <v>28</v>
      </c>
      <c r="D4777" s="3">
        <v>0</v>
      </c>
      <c r="F4777" s="2">
        <f t="shared" si="158"/>
        <v>0</v>
      </c>
      <c r="G4777" s="2">
        <v>2.2000000000000002</v>
      </c>
      <c r="I4777" s="4">
        <f t="shared" si="159"/>
        <v>0</v>
      </c>
    </row>
    <row r="4778" spans="1:9" x14ac:dyDescent="0.3">
      <c r="A4778" s="2">
        <v>2016</v>
      </c>
      <c r="B4778" s="2" t="s">
        <v>29</v>
      </c>
      <c r="C4778" s="2">
        <v>29</v>
      </c>
      <c r="D4778" s="3">
        <v>0</v>
      </c>
      <c r="F4778" s="2">
        <f t="shared" si="158"/>
        <v>0</v>
      </c>
      <c r="G4778" s="2">
        <v>1.6</v>
      </c>
      <c r="I4778" s="4">
        <f t="shared" si="159"/>
        <v>0</v>
      </c>
    </row>
    <row r="4779" spans="1:9" x14ac:dyDescent="0.3">
      <c r="A4779" s="2">
        <v>2016</v>
      </c>
      <c r="B4779" s="2" t="s">
        <v>29</v>
      </c>
      <c r="C4779" s="2">
        <v>30</v>
      </c>
      <c r="D4779" s="3">
        <v>0</v>
      </c>
      <c r="F4779" s="2">
        <f t="shared" si="158"/>
        <v>0</v>
      </c>
      <c r="G4779" s="2">
        <v>1.5</v>
      </c>
      <c r="I4779" s="4">
        <f t="shared" si="159"/>
        <v>0</v>
      </c>
    </row>
    <row r="4780" spans="1:9" x14ac:dyDescent="0.3">
      <c r="A4780" s="2">
        <v>2016</v>
      </c>
      <c r="B4780" s="2" t="s">
        <v>29</v>
      </c>
      <c r="C4780" s="2">
        <v>31</v>
      </c>
      <c r="D4780" s="3">
        <v>0</v>
      </c>
      <c r="F4780" s="2">
        <f t="shared" si="158"/>
        <v>0</v>
      </c>
      <c r="G4780" s="2">
        <v>1.7</v>
      </c>
      <c r="I4780" s="4">
        <f t="shared" si="159"/>
        <v>0</v>
      </c>
    </row>
    <row r="4781" spans="1:9" x14ac:dyDescent="0.3">
      <c r="A4781" s="2">
        <v>2016</v>
      </c>
      <c r="B4781" s="2" t="s">
        <v>30</v>
      </c>
      <c r="C4781" s="2">
        <v>1</v>
      </c>
      <c r="D4781" s="3">
        <v>0</v>
      </c>
      <c r="F4781" s="2">
        <f t="shared" si="158"/>
        <v>0</v>
      </c>
      <c r="G4781" s="2">
        <v>1.6</v>
      </c>
      <c r="I4781" s="4">
        <f t="shared" si="159"/>
        <v>0</v>
      </c>
    </row>
    <row r="4782" spans="1:9" x14ac:dyDescent="0.3">
      <c r="A4782" s="2">
        <v>2016</v>
      </c>
      <c r="B4782" s="2" t="s">
        <v>30</v>
      </c>
      <c r="C4782" s="2">
        <v>2</v>
      </c>
      <c r="D4782" s="3">
        <v>0</v>
      </c>
      <c r="F4782" s="2">
        <f t="shared" si="158"/>
        <v>0</v>
      </c>
      <c r="G4782" s="2">
        <v>1.6</v>
      </c>
      <c r="I4782" s="4">
        <f t="shared" si="159"/>
        <v>0</v>
      </c>
    </row>
    <row r="4783" spans="1:9" x14ac:dyDescent="0.3">
      <c r="A4783" s="2">
        <v>2016</v>
      </c>
      <c r="B4783" s="2" t="s">
        <v>30</v>
      </c>
      <c r="C4783" s="2">
        <v>3</v>
      </c>
      <c r="D4783" s="3">
        <v>0</v>
      </c>
      <c r="F4783" s="2">
        <f t="shared" si="158"/>
        <v>0</v>
      </c>
      <c r="G4783" s="2">
        <v>1.3</v>
      </c>
      <c r="I4783" s="4">
        <f t="shared" si="159"/>
        <v>0</v>
      </c>
    </row>
    <row r="4784" spans="1:9" x14ac:dyDescent="0.3">
      <c r="A4784" s="2">
        <v>2016</v>
      </c>
      <c r="B4784" s="2" t="s">
        <v>30</v>
      </c>
      <c r="C4784" s="2">
        <v>4</v>
      </c>
      <c r="D4784" s="3">
        <v>0</v>
      </c>
      <c r="F4784" s="2">
        <f t="shared" si="158"/>
        <v>0</v>
      </c>
      <c r="G4784" s="2">
        <v>2.4</v>
      </c>
      <c r="I4784" s="4">
        <f t="shared" si="159"/>
        <v>0</v>
      </c>
    </row>
    <row r="4785" spans="1:9" x14ac:dyDescent="0.3">
      <c r="A4785" s="2">
        <v>2016</v>
      </c>
      <c r="B4785" s="2" t="s">
        <v>30</v>
      </c>
      <c r="C4785" s="2">
        <v>5</v>
      </c>
      <c r="D4785" s="3">
        <v>0</v>
      </c>
      <c r="F4785" s="2">
        <f t="shared" si="158"/>
        <v>0</v>
      </c>
      <c r="G4785" s="2">
        <v>2.2000000000000002</v>
      </c>
      <c r="I4785" s="4">
        <f t="shared" si="159"/>
        <v>0</v>
      </c>
    </row>
    <row r="4786" spans="1:9" x14ac:dyDescent="0.3">
      <c r="A4786" s="2">
        <v>2016</v>
      </c>
      <c r="B4786" s="2" t="s">
        <v>30</v>
      </c>
      <c r="C4786" s="2">
        <v>6</v>
      </c>
      <c r="D4786" s="3">
        <v>0</v>
      </c>
      <c r="F4786" s="2">
        <f t="shared" si="158"/>
        <v>0</v>
      </c>
      <c r="G4786" s="2">
        <v>2</v>
      </c>
      <c r="I4786" s="4">
        <f t="shared" si="159"/>
        <v>0</v>
      </c>
    </row>
    <row r="4787" spans="1:9" x14ac:dyDescent="0.3">
      <c r="A4787" s="2">
        <v>2016</v>
      </c>
      <c r="B4787" s="2" t="s">
        <v>30</v>
      </c>
      <c r="C4787" s="2">
        <v>7</v>
      </c>
      <c r="D4787" s="3">
        <v>0</v>
      </c>
      <c r="F4787" s="2">
        <f t="shared" si="158"/>
        <v>0</v>
      </c>
      <c r="G4787" s="2">
        <v>1.2</v>
      </c>
      <c r="I4787" s="4">
        <f t="shared" si="159"/>
        <v>0</v>
      </c>
    </row>
    <row r="4788" spans="1:9" x14ac:dyDescent="0.3">
      <c r="A4788" s="2">
        <v>2016</v>
      </c>
      <c r="B4788" s="2" t="s">
        <v>30</v>
      </c>
      <c r="C4788" s="2">
        <v>8</v>
      </c>
      <c r="D4788" s="3">
        <v>0</v>
      </c>
      <c r="F4788" s="2">
        <f t="shared" si="158"/>
        <v>0</v>
      </c>
      <c r="G4788" s="2">
        <v>2.1</v>
      </c>
      <c r="I4788" s="4">
        <f t="shared" si="159"/>
        <v>0</v>
      </c>
    </row>
    <row r="4789" spans="1:9" x14ac:dyDescent="0.3">
      <c r="A4789" s="2">
        <v>2016</v>
      </c>
      <c r="B4789" s="2" t="s">
        <v>30</v>
      </c>
      <c r="C4789" s="2">
        <v>9</v>
      </c>
      <c r="D4789" s="3">
        <v>0</v>
      </c>
      <c r="F4789" s="2">
        <f t="shared" si="158"/>
        <v>0</v>
      </c>
      <c r="G4789" s="2">
        <v>2.4</v>
      </c>
      <c r="I4789" s="4">
        <f t="shared" si="159"/>
        <v>0</v>
      </c>
    </row>
    <row r="4790" spans="1:9" x14ac:dyDescent="0.3">
      <c r="A4790" s="2">
        <v>2016</v>
      </c>
      <c r="B4790" s="2" t="s">
        <v>30</v>
      </c>
      <c r="C4790" s="2">
        <v>10</v>
      </c>
      <c r="D4790" s="3">
        <v>0</v>
      </c>
      <c r="F4790" s="2">
        <f t="shared" si="158"/>
        <v>0</v>
      </c>
      <c r="G4790" s="2">
        <v>1.8</v>
      </c>
      <c r="I4790" s="4">
        <f t="shared" si="159"/>
        <v>0</v>
      </c>
    </row>
    <row r="4791" spans="1:9" x14ac:dyDescent="0.3">
      <c r="A4791" s="2">
        <v>2016</v>
      </c>
      <c r="B4791" s="2" t="s">
        <v>30</v>
      </c>
      <c r="C4791" s="2">
        <v>11</v>
      </c>
      <c r="D4791" s="3">
        <v>0</v>
      </c>
      <c r="F4791" s="2">
        <f t="shared" si="158"/>
        <v>0</v>
      </c>
      <c r="G4791" s="2">
        <v>1.1000000000000001</v>
      </c>
      <c r="I4791" s="4">
        <f t="shared" si="159"/>
        <v>0</v>
      </c>
    </row>
    <row r="4792" spans="1:9" x14ac:dyDescent="0.3">
      <c r="A4792" s="2">
        <v>2016</v>
      </c>
      <c r="B4792" s="2" t="s">
        <v>30</v>
      </c>
      <c r="C4792" s="2">
        <v>12</v>
      </c>
      <c r="D4792" s="3">
        <v>2</v>
      </c>
      <c r="F4792" s="2">
        <f t="shared" si="158"/>
        <v>7.8520670566526642E-3</v>
      </c>
      <c r="G4792" s="2">
        <v>1.9</v>
      </c>
      <c r="I4792" s="4">
        <f t="shared" si="159"/>
        <v>3.7241624863280665</v>
      </c>
    </row>
    <row r="4793" spans="1:9" x14ac:dyDescent="0.3">
      <c r="A4793" s="2">
        <v>2016</v>
      </c>
      <c r="B4793" s="2" t="s">
        <v>30</v>
      </c>
      <c r="C4793" s="2">
        <v>13</v>
      </c>
      <c r="D4793" s="3">
        <v>0</v>
      </c>
      <c r="F4793" s="2">
        <f t="shared" si="158"/>
        <v>0</v>
      </c>
      <c r="G4793" s="2">
        <v>2</v>
      </c>
      <c r="I4793" s="4">
        <f t="shared" si="159"/>
        <v>0</v>
      </c>
    </row>
    <row r="4794" spans="1:9" x14ac:dyDescent="0.3">
      <c r="A4794" s="2">
        <v>2016</v>
      </c>
      <c r="B4794" s="2" t="s">
        <v>30</v>
      </c>
      <c r="C4794" s="2">
        <v>14</v>
      </c>
      <c r="D4794" s="3">
        <v>0</v>
      </c>
      <c r="F4794" s="2">
        <f t="shared" si="158"/>
        <v>0</v>
      </c>
      <c r="G4794" s="2">
        <v>2</v>
      </c>
      <c r="I4794" s="4">
        <f t="shared" si="159"/>
        <v>0</v>
      </c>
    </row>
    <row r="4795" spans="1:9" x14ac:dyDescent="0.3">
      <c r="A4795" s="2">
        <v>2016</v>
      </c>
      <c r="B4795" s="2" t="s">
        <v>30</v>
      </c>
      <c r="C4795" s="2">
        <v>15</v>
      </c>
      <c r="D4795" s="3">
        <v>0</v>
      </c>
      <c r="F4795" s="2">
        <f t="shared" si="158"/>
        <v>0</v>
      </c>
      <c r="G4795" s="2">
        <v>2.8</v>
      </c>
      <c r="I4795" s="4">
        <f t="shared" si="159"/>
        <v>0</v>
      </c>
    </row>
    <row r="4796" spans="1:9" x14ac:dyDescent="0.3">
      <c r="A4796" s="2">
        <v>2016</v>
      </c>
      <c r="B4796" s="2" t="s">
        <v>30</v>
      </c>
      <c r="C4796" s="2">
        <v>16</v>
      </c>
      <c r="D4796" s="3">
        <v>0</v>
      </c>
      <c r="F4796" s="2">
        <f t="shared" si="158"/>
        <v>0</v>
      </c>
      <c r="G4796" s="2">
        <v>2.7</v>
      </c>
      <c r="I4796" s="4">
        <f t="shared" si="159"/>
        <v>0</v>
      </c>
    </row>
    <row r="4797" spans="1:9" x14ac:dyDescent="0.3">
      <c r="A4797" s="2">
        <v>2016</v>
      </c>
      <c r="B4797" s="2" t="s">
        <v>30</v>
      </c>
      <c r="C4797" s="2">
        <v>17</v>
      </c>
      <c r="D4797" s="3">
        <v>0</v>
      </c>
      <c r="F4797" s="2">
        <f t="shared" si="158"/>
        <v>0</v>
      </c>
      <c r="G4797" s="2">
        <v>3.8</v>
      </c>
      <c r="I4797" s="4">
        <f t="shared" si="159"/>
        <v>0</v>
      </c>
    </row>
    <row r="4798" spans="1:9" x14ac:dyDescent="0.3">
      <c r="A4798" s="2">
        <v>2016</v>
      </c>
      <c r="B4798" s="2" t="s">
        <v>30</v>
      </c>
      <c r="C4798" s="2">
        <v>18</v>
      </c>
      <c r="D4798" s="3">
        <v>0</v>
      </c>
      <c r="F4798" s="2">
        <f t="shared" si="158"/>
        <v>0</v>
      </c>
      <c r="G4798" s="2">
        <v>2.9</v>
      </c>
      <c r="I4798" s="4">
        <f t="shared" si="159"/>
        <v>0</v>
      </c>
    </row>
    <row r="4799" spans="1:9" x14ac:dyDescent="0.3">
      <c r="A4799" s="2">
        <v>2016</v>
      </c>
      <c r="B4799" s="2" t="s">
        <v>30</v>
      </c>
      <c r="C4799" s="2">
        <v>19</v>
      </c>
      <c r="D4799" s="3">
        <v>0</v>
      </c>
      <c r="F4799" s="2">
        <f t="shared" si="158"/>
        <v>0</v>
      </c>
      <c r="G4799" s="2">
        <v>2.7</v>
      </c>
      <c r="I4799" s="4">
        <f t="shared" si="159"/>
        <v>0</v>
      </c>
    </row>
    <row r="4800" spans="1:9" x14ac:dyDescent="0.3">
      <c r="A4800" s="2">
        <v>2016</v>
      </c>
      <c r="B4800" s="2" t="s">
        <v>30</v>
      </c>
      <c r="C4800" s="2">
        <v>20</v>
      </c>
      <c r="D4800" s="3">
        <v>0</v>
      </c>
      <c r="F4800" s="2">
        <f t="shared" si="158"/>
        <v>0</v>
      </c>
      <c r="G4800" s="2">
        <v>3.9</v>
      </c>
      <c r="I4800" s="4">
        <f t="shared" si="159"/>
        <v>0</v>
      </c>
    </row>
    <row r="4801" spans="1:9" x14ac:dyDescent="0.3">
      <c r="A4801" s="2">
        <v>2016</v>
      </c>
      <c r="B4801" s="2" t="s">
        <v>30</v>
      </c>
      <c r="C4801" s="2">
        <v>21</v>
      </c>
      <c r="D4801" s="3">
        <v>0</v>
      </c>
      <c r="F4801" s="2">
        <f t="shared" si="158"/>
        <v>0</v>
      </c>
      <c r="G4801" s="2">
        <v>4.3</v>
      </c>
      <c r="I4801" s="4">
        <f t="shared" si="159"/>
        <v>0</v>
      </c>
    </row>
    <row r="4802" spans="1:9" x14ac:dyDescent="0.3">
      <c r="A4802" s="2">
        <v>2016</v>
      </c>
      <c r="B4802" s="2" t="s">
        <v>30</v>
      </c>
      <c r="C4802" s="2">
        <v>22</v>
      </c>
      <c r="D4802" s="3">
        <v>0</v>
      </c>
      <c r="F4802" s="2">
        <f t="shared" si="158"/>
        <v>0</v>
      </c>
      <c r="G4802" s="2">
        <v>4</v>
      </c>
      <c r="I4802" s="4">
        <f t="shared" si="159"/>
        <v>0</v>
      </c>
    </row>
    <row r="4803" spans="1:9" x14ac:dyDescent="0.3">
      <c r="A4803" s="2">
        <v>2016</v>
      </c>
      <c r="B4803" s="2" t="s">
        <v>30</v>
      </c>
      <c r="C4803" s="2">
        <v>23</v>
      </c>
      <c r="D4803" s="3">
        <v>0</v>
      </c>
      <c r="F4803" s="2">
        <f t="shared" si="158"/>
        <v>0</v>
      </c>
      <c r="G4803" s="2">
        <v>4.5999999999999996</v>
      </c>
      <c r="I4803" s="4">
        <f t="shared" si="159"/>
        <v>0</v>
      </c>
    </row>
    <row r="4804" spans="1:9" x14ac:dyDescent="0.3">
      <c r="A4804" s="2">
        <v>2016</v>
      </c>
      <c r="B4804" s="2" t="s">
        <v>30</v>
      </c>
      <c r="C4804" s="2">
        <v>24</v>
      </c>
      <c r="D4804" s="3">
        <v>3</v>
      </c>
      <c r="F4804" s="2">
        <f t="shared" si="158"/>
        <v>1.1778100584978995E-2</v>
      </c>
      <c r="G4804" s="2">
        <v>2.5</v>
      </c>
      <c r="I4804" s="4">
        <f t="shared" si="159"/>
        <v>5.5862437294920992</v>
      </c>
    </row>
    <row r="4805" spans="1:9" x14ac:dyDescent="0.3">
      <c r="A4805" s="2">
        <v>2016</v>
      </c>
      <c r="B4805" s="2" t="s">
        <v>30</v>
      </c>
      <c r="C4805" s="2">
        <v>25</v>
      </c>
      <c r="D4805" s="3">
        <v>0</v>
      </c>
      <c r="F4805" s="2">
        <f t="shared" si="158"/>
        <v>0</v>
      </c>
      <c r="G4805" s="2">
        <v>2.8</v>
      </c>
      <c r="I4805" s="4">
        <f t="shared" si="159"/>
        <v>0</v>
      </c>
    </row>
    <row r="4806" spans="1:9" x14ac:dyDescent="0.3">
      <c r="A4806" s="2">
        <v>2016</v>
      </c>
      <c r="B4806" s="2" t="s">
        <v>30</v>
      </c>
      <c r="C4806" s="2">
        <v>26</v>
      </c>
      <c r="D4806" s="3">
        <v>0</v>
      </c>
      <c r="F4806" s="2">
        <f t="shared" si="158"/>
        <v>0</v>
      </c>
      <c r="G4806" s="2">
        <v>2.4</v>
      </c>
      <c r="I4806" s="4">
        <f t="shared" si="159"/>
        <v>0</v>
      </c>
    </row>
    <row r="4807" spans="1:9" x14ac:dyDescent="0.3">
      <c r="A4807" s="2">
        <v>2016</v>
      </c>
      <c r="B4807" s="2" t="s">
        <v>30</v>
      </c>
      <c r="C4807" s="2">
        <v>27</v>
      </c>
      <c r="D4807" s="3">
        <v>0</v>
      </c>
      <c r="F4807" s="2">
        <f t="shared" si="158"/>
        <v>0</v>
      </c>
      <c r="G4807" s="2">
        <v>2.2999999999999998</v>
      </c>
      <c r="I4807" s="4">
        <f t="shared" si="159"/>
        <v>0</v>
      </c>
    </row>
    <row r="4808" spans="1:9" x14ac:dyDescent="0.3">
      <c r="A4808" s="2">
        <v>2016</v>
      </c>
      <c r="B4808" s="2" t="s">
        <v>30</v>
      </c>
      <c r="C4808" s="2">
        <v>28</v>
      </c>
      <c r="D4808" s="3">
        <v>0</v>
      </c>
      <c r="F4808" s="2">
        <f t="shared" si="158"/>
        <v>0</v>
      </c>
      <c r="G4808" s="2">
        <v>2</v>
      </c>
      <c r="I4808" s="4">
        <f t="shared" si="159"/>
        <v>0</v>
      </c>
    </row>
    <row r="4809" spans="1:9" x14ac:dyDescent="0.3">
      <c r="A4809" s="2">
        <v>2016</v>
      </c>
      <c r="B4809" s="2" t="s">
        <v>30</v>
      </c>
      <c r="C4809" s="2">
        <v>29</v>
      </c>
      <c r="D4809" s="3">
        <v>5</v>
      </c>
      <c r="F4809" s="2">
        <f t="shared" si="158"/>
        <v>1.9630167641631658E-2</v>
      </c>
      <c r="G4809" s="2">
        <v>2.4</v>
      </c>
      <c r="I4809" s="4">
        <f t="shared" si="159"/>
        <v>9.3104062158201639</v>
      </c>
    </row>
    <row r="4810" spans="1:9" x14ac:dyDescent="0.3">
      <c r="A4810" s="2">
        <v>2016</v>
      </c>
      <c r="B4810" s="2" t="s">
        <v>31</v>
      </c>
      <c r="C4810" s="2">
        <v>1</v>
      </c>
      <c r="D4810" s="3">
        <v>0</v>
      </c>
      <c r="F4810" s="2">
        <f t="shared" si="158"/>
        <v>0</v>
      </c>
      <c r="G4810" s="2">
        <v>2.5</v>
      </c>
      <c r="I4810" s="4">
        <f t="shared" si="159"/>
        <v>0</v>
      </c>
    </row>
    <row r="4811" spans="1:9" x14ac:dyDescent="0.3">
      <c r="A4811" s="2">
        <v>2016</v>
      </c>
      <c r="B4811" s="2" t="s">
        <v>31</v>
      </c>
      <c r="C4811" s="2">
        <v>2</v>
      </c>
      <c r="D4811" s="3">
        <v>0</v>
      </c>
      <c r="F4811" s="2">
        <f t="shared" si="158"/>
        <v>0</v>
      </c>
      <c r="G4811" s="2">
        <v>3.3</v>
      </c>
      <c r="I4811" s="4">
        <f t="shared" si="159"/>
        <v>0</v>
      </c>
    </row>
    <row r="4812" spans="1:9" x14ac:dyDescent="0.3">
      <c r="A4812" s="2">
        <v>2016</v>
      </c>
      <c r="B4812" s="2" t="s">
        <v>31</v>
      </c>
      <c r="C4812" s="2">
        <v>3</v>
      </c>
      <c r="D4812" s="3">
        <v>0</v>
      </c>
      <c r="F4812" s="2">
        <f t="shared" si="158"/>
        <v>0</v>
      </c>
      <c r="G4812" s="2">
        <v>3</v>
      </c>
      <c r="I4812" s="4">
        <f t="shared" si="159"/>
        <v>0</v>
      </c>
    </row>
    <row r="4813" spans="1:9" x14ac:dyDescent="0.3">
      <c r="A4813" s="2">
        <v>2016</v>
      </c>
      <c r="B4813" s="2" t="s">
        <v>31</v>
      </c>
      <c r="C4813" s="2">
        <v>4</v>
      </c>
      <c r="D4813" s="3">
        <v>0</v>
      </c>
      <c r="F4813" s="2">
        <f t="shared" si="158"/>
        <v>0</v>
      </c>
      <c r="G4813" s="2">
        <v>2.8</v>
      </c>
      <c r="I4813" s="4">
        <f t="shared" si="159"/>
        <v>0</v>
      </c>
    </row>
    <row r="4814" spans="1:9" x14ac:dyDescent="0.3">
      <c r="A4814" s="2">
        <v>2016</v>
      </c>
      <c r="B4814" s="2" t="s">
        <v>31</v>
      </c>
      <c r="C4814" s="2">
        <v>5</v>
      </c>
      <c r="D4814" s="3">
        <v>0</v>
      </c>
      <c r="F4814" s="2">
        <f t="shared" si="158"/>
        <v>0</v>
      </c>
      <c r="G4814" s="2">
        <v>2.9</v>
      </c>
      <c r="I4814" s="4">
        <f t="shared" si="159"/>
        <v>0</v>
      </c>
    </row>
    <row r="4815" spans="1:9" x14ac:dyDescent="0.3">
      <c r="A4815" s="2">
        <v>2016</v>
      </c>
      <c r="B4815" s="2" t="s">
        <v>31</v>
      </c>
      <c r="C4815" s="2">
        <v>6</v>
      </c>
      <c r="D4815" s="3">
        <v>0</v>
      </c>
      <c r="F4815" s="2">
        <f t="shared" si="158"/>
        <v>0</v>
      </c>
      <c r="G4815" s="2">
        <v>3.3</v>
      </c>
      <c r="I4815" s="4">
        <f t="shared" si="159"/>
        <v>0</v>
      </c>
    </row>
    <row r="4816" spans="1:9" x14ac:dyDescent="0.3">
      <c r="A4816" s="2">
        <v>2016</v>
      </c>
      <c r="B4816" s="2" t="s">
        <v>31</v>
      </c>
      <c r="C4816" s="2">
        <v>7</v>
      </c>
      <c r="D4816" s="3">
        <v>0</v>
      </c>
      <c r="F4816" s="2">
        <f t="shared" ref="F4816:F4879" si="160">D4816/254.71</f>
        <v>0</v>
      </c>
      <c r="G4816" s="2">
        <v>3.8</v>
      </c>
      <c r="I4816" s="4">
        <f t="shared" ref="I4816:I4879" si="161">F4816*$Y$28</f>
        <v>0</v>
      </c>
    </row>
    <row r="4817" spans="1:9" x14ac:dyDescent="0.3">
      <c r="A4817" s="2">
        <v>2016</v>
      </c>
      <c r="B4817" s="2" t="s">
        <v>31</v>
      </c>
      <c r="C4817" s="2">
        <v>8</v>
      </c>
      <c r="D4817" s="3">
        <v>0</v>
      </c>
      <c r="F4817" s="2">
        <f t="shared" si="160"/>
        <v>0</v>
      </c>
      <c r="G4817" s="2">
        <v>3.9</v>
      </c>
      <c r="I4817" s="4">
        <f t="shared" si="161"/>
        <v>0</v>
      </c>
    </row>
    <row r="4818" spans="1:9" x14ac:dyDescent="0.3">
      <c r="A4818" s="2">
        <v>2016</v>
      </c>
      <c r="B4818" s="2" t="s">
        <v>31</v>
      </c>
      <c r="C4818" s="2">
        <v>9</v>
      </c>
      <c r="D4818" s="3">
        <v>0</v>
      </c>
      <c r="F4818" s="2">
        <f t="shared" si="160"/>
        <v>0</v>
      </c>
      <c r="G4818" s="2">
        <v>3.7</v>
      </c>
      <c r="I4818" s="4">
        <f t="shared" si="161"/>
        <v>0</v>
      </c>
    </row>
    <row r="4819" spans="1:9" x14ac:dyDescent="0.3">
      <c r="A4819" s="2">
        <v>2016</v>
      </c>
      <c r="B4819" s="2" t="s">
        <v>31</v>
      </c>
      <c r="C4819" s="2">
        <v>10</v>
      </c>
      <c r="D4819" s="3">
        <v>0</v>
      </c>
      <c r="F4819" s="2">
        <f t="shared" si="160"/>
        <v>0</v>
      </c>
      <c r="G4819" s="2">
        <v>3.8</v>
      </c>
      <c r="I4819" s="4">
        <f t="shared" si="161"/>
        <v>0</v>
      </c>
    </row>
    <row r="4820" spans="1:9" x14ac:dyDescent="0.3">
      <c r="A4820" s="2">
        <v>2016</v>
      </c>
      <c r="B4820" s="2" t="s">
        <v>31</v>
      </c>
      <c r="C4820" s="2">
        <v>11</v>
      </c>
      <c r="D4820" s="3">
        <v>0</v>
      </c>
      <c r="F4820" s="2">
        <f t="shared" si="160"/>
        <v>0</v>
      </c>
      <c r="G4820" s="2">
        <v>3</v>
      </c>
      <c r="I4820" s="4">
        <f t="shared" si="161"/>
        <v>0</v>
      </c>
    </row>
    <row r="4821" spans="1:9" x14ac:dyDescent="0.3">
      <c r="A4821" s="2">
        <v>2016</v>
      </c>
      <c r="B4821" s="2" t="s">
        <v>31</v>
      </c>
      <c r="C4821" s="2">
        <v>12</v>
      </c>
      <c r="D4821" s="3">
        <v>0</v>
      </c>
      <c r="F4821" s="2">
        <f t="shared" si="160"/>
        <v>0</v>
      </c>
      <c r="G4821" s="2">
        <v>3.8</v>
      </c>
      <c r="I4821" s="4">
        <f t="shared" si="161"/>
        <v>0</v>
      </c>
    </row>
    <row r="4822" spans="1:9" x14ac:dyDescent="0.3">
      <c r="A4822" s="2">
        <v>2016</v>
      </c>
      <c r="B4822" s="2" t="s">
        <v>31</v>
      </c>
      <c r="C4822" s="2">
        <v>13</v>
      </c>
      <c r="D4822" s="3">
        <v>0</v>
      </c>
      <c r="F4822" s="2">
        <f t="shared" si="160"/>
        <v>0</v>
      </c>
      <c r="G4822" s="2">
        <v>3.4</v>
      </c>
      <c r="I4822" s="4">
        <f t="shared" si="161"/>
        <v>0</v>
      </c>
    </row>
    <row r="4823" spans="1:9" x14ac:dyDescent="0.3">
      <c r="A4823" s="2">
        <v>2016</v>
      </c>
      <c r="B4823" s="2" t="s">
        <v>31</v>
      </c>
      <c r="C4823" s="2">
        <v>14</v>
      </c>
      <c r="D4823" s="3">
        <v>0</v>
      </c>
      <c r="F4823" s="2">
        <f t="shared" si="160"/>
        <v>0</v>
      </c>
      <c r="G4823" s="2">
        <v>2.5</v>
      </c>
      <c r="I4823" s="4">
        <f t="shared" si="161"/>
        <v>0</v>
      </c>
    </row>
    <row r="4824" spans="1:9" x14ac:dyDescent="0.3">
      <c r="A4824" s="2">
        <v>2016</v>
      </c>
      <c r="B4824" s="2" t="s">
        <v>31</v>
      </c>
      <c r="C4824" s="2">
        <v>15</v>
      </c>
      <c r="D4824" s="3">
        <v>0</v>
      </c>
      <c r="F4824" s="2">
        <f t="shared" si="160"/>
        <v>0</v>
      </c>
      <c r="G4824" s="2">
        <v>1.3</v>
      </c>
      <c r="I4824" s="4">
        <f t="shared" si="161"/>
        <v>0</v>
      </c>
    </row>
    <row r="4825" spans="1:9" x14ac:dyDescent="0.3">
      <c r="A4825" s="2">
        <v>2016</v>
      </c>
      <c r="B4825" s="2" t="s">
        <v>31</v>
      </c>
      <c r="C4825" s="2">
        <v>16</v>
      </c>
      <c r="D4825" s="3">
        <v>7</v>
      </c>
      <c r="F4825" s="2">
        <f t="shared" si="160"/>
        <v>2.7482234698284324E-2</v>
      </c>
      <c r="G4825" s="2">
        <v>3</v>
      </c>
      <c r="I4825" s="4">
        <f t="shared" si="161"/>
        <v>13.034568702148231</v>
      </c>
    </row>
    <row r="4826" spans="1:9" x14ac:dyDescent="0.3">
      <c r="A4826" s="2">
        <v>2016</v>
      </c>
      <c r="B4826" s="2" t="s">
        <v>31</v>
      </c>
      <c r="C4826" s="2">
        <v>17</v>
      </c>
      <c r="D4826" s="3">
        <v>0</v>
      </c>
      <c r="F4826" s="2">
        <f t="shared" si="160"/>
        <v>0</v>
      </c>
      <c r="G4826" s="2">
        <v>3.2</v>
      </c>
      <c r="I4826" s="4">
        <f t="shared" si="161"/>
        <v>0</v>
      </c>
    </row>
    <row r="4827" spans="1:9" x14ac:dyDescent="0.3">
      <c r="A4827" s="2">
        <v>2016</v>
      </c>
      <c r="B4827" s="2" t="s">
        <v>31</v>
      </c>
      <c r="C4827" s="2">
        <v>18</v>
      </c>
      <c r="D4827" s="3">
        <v>0</v>
      </c>
      <c r="F4827" s="2">
        <f t="shared" si="160"/>
        <v>0</v>
      </c>
      <c r="G4827" s="2">
        <v>3.4</v>
      </c>
      <c r="I4827" s="4">
        <f t="shared" si="161"/>
        <v>0</v>
      </c>
    </row>
    <row r="4828" spans="1:9" x14ac:dyDescent="0.3">
      <c r="A4828" s="2">
        <v>2016</v>
      </c>
      <c r="B4828" s="2" t="s">
        <v>31</v>
      </c>
      <c r="C4828" s="2">
        <v>19</v>
      </c>
      <c r="D4828" s="3">
        <v>0</v>
      </c>
      <c r="F4828" s="2">
        <f t="shared" si="160"/>
        <v>0</v>
      </c>
      <c r="G4828" s="2">
        <v>3.9</v>
      </c>
      <c r="I4828" s="4">
        <f t="shared" si="161"/>
        <v>0</v>
      </c>
    </row>
    <row r="4829" spans="1:9" x14ac:dyDescent="0.3">
      <c r="A4829" s="2">
        <v>2016</v>
      </c>
      <c r="B4829" s="2" t="s">
        <v>31</v>
      </c>
      <c r="C4829" s="2">
        <v>20</v>
      </c>
      <c r="D4829" s="3">
        <v>0</v>
      </c>
      <c r="F4829" s="2">
        <f t="shared" si="160"/>
        <v>0</v>
      </c>
      <c r="G4829" s="2">
        <v>3.9</v>
      </c>
      <c r="I4829" s="4">
        <f t="shared" si="161"/>
        <v>0</v>
      </c>
    </row>
    <row r="4830" spans="1:9" x14ac:dyDescent="0.3">
      <c r="A4830" s="2">
        <v>2016</v>
      </c>
      <c r="B4830" s="2" t="s">
        <v>31</v>
      </c>
      <c r="C4830" s="2">
        <v>21</v>
      </c>
      <c r="D4830" s="3">
        <v>0</v>
      </c>
      <c r="F4830" s="2">
        <f t="shared" si="160"/>
        <v>0</v>
      </c>
      <c r="G4830" s="2">
        <v>4.5999999999999996</v>
      </c>
      <c r="I4830" s="4">
        <f t="shared" si="161"/>
        <v>0</v>
      </c>
    </row>
    <row r="4831" spans="1:9" x14ac:dyDescent="0.3">
      <c r="A4831" s="2">
        <v>2016</v>
      </c>
      <c r="B4831" s="2" t="s">
        <v>31</v>
      </c>
      <c r="C4831" s="2">
        <v>22</v>
      </c>
      <c r="D4831" s="3">
        <v>0.01</v>
      </c>
      <c r="F4831" s="2">
        <f t="shared" si="160"/>
        <v>3.9260335283263318E-5</v>
      </c>
      <c r="G4831" s="2">
        <v>2</v>
      </c>
      <c r="I4831" s="4">
        <f t="shared" si="161"/>
        <v>1.8620812431640332E-2</v>
      </c>
    </row>
    <row r="4832" spans="1:9" x14ac:dyDescent="0.3">
      <c r="A4832" s="2">
        <v>2016</v>
      </c>
      <c r="B4832" s="2" t="s">
        <v>31</v>
      </c>
      <c r="C4832" s="2">
        <v>23</v>
      </c>
      <c r="D4832" s="3">
        <v>8</v>
      </c>
      <c r="F4832" s="2">
        <f t="shared" si="160"/>
        <v>3.1408268226610657E-2</v>
      </c>
      <c r="G4832" s="2">
        <v>3.4</v>
      </c>
      <c r="I4832" s="4">
        <f t="shared" si="161"/>
        <v>14.896649945312266</v>
      </c>
    </row>
    <row r="4833" spans="1:9" x14ac:dyDescent="0.3">
      <c r="A4833" s="2">
        <v>2016</v>
      </c>
      <c r="B4833" s="2" t="s">
        <v>31</v>
      </c>
      <c r="C4833" s="2">
        <v>24</v>
      </c>
      <c r="D4833" s="3">
        <v>0</v>
      </c>
      <c r="F4833" s="2">
        <f t="shared" si="160"/>
        <v>0</v>
      </c>
      <c r="G4833" s="2">
        <v>2.9</v>
      </c>
      <c r="I4833" s="4">
        <f t="shared" si="161"/>
        <v>0</v>
      </c>
    </row>
    <row r="4834" spans="1:9" x14ac:dyDescent="0.3">
      <c r="A4834" s="2">
        <v>2016</v>
      </c>
      <c r="B4834" s="2" t="s">
        <v>31</v>
      </c>
      <c r="C4834" s="2">
        <v>25</v>
      </c>
      <c r="D4834" s="3">
        <v>0</v>
      </c>
      <c r="F4834" s="2">
        <f t="shared" si="160"/>
        <v>0</v>
      </c>
      <c r="G4834" s="2">
        <v>3.7</v>
      </c>
      <c r="I4834" s="4">
        <f t="shared" si="161"/>
        <v>0</v>
      </c>
    </row>
    <row r="4835" spans="1:9" x14ac:dyDescent="0.3">
      <c r="A4835" s="2">
        <v>2016</v>
      </c>
      <c r="B4835" s="2" t="s">
        <v>31</v>
      </c>
      <c r="C4835" s="2">
        <v>26</v>
      </c>
      <c r="D4835" s="3">
        <v>0</v>
      </c>
      <c r="F4835" s="2">
        <f t="shared" si="160"/>
        <v>0</v>
      </c>
      <c r="G4835" s="2">
        <v>1.6</v>
      </c>
      <c r="I4835" s="4">
        <f t="shared" si="161"/>
        <v>0</v>
      </c>
    </row>
    <row r="4836" spans="1:9" x14ac:dyDescent="0.3">
      <c r="A4836" s="2">
        <v>2016</v>
      </c>
      <c r="B4836" s="2" t="s">
        <v>31</v>
      </c>
      <c r="C4836" s="2">
        <v>27</v>
      </c>
      <c r="D4836" s="3">
        <v>0</v>
      </c>
      <c r="F4836" s="2">
        <f t="shared" si="160"/>
        <v>0</v>
      </c>
      <c r="G4836" s="2">
        <v>2.2999999999999998</v>
      </c>
      <c r="I4836" s="4">
        <f t="shared" si="161"/>
        <v>0</v>
      </c>
    </row>
    <row r="4837" spans="1:9" x14ac:dyDescent="0.3">
      <c r="A4837" s="2">
        <v>2016</v>
      </c>
      <c r="B4837" s="2" t="s">
        <v>31</v>
      </c>
      <c r="C4837" s="2">
        <v>28</v>
      </c>
      <c r="D4837" s="3">
        <v>0.4</v>
      </c>
      <c r="F4837" s="2">
        <f t="shared" si="160"/>
        <v>1.5704134113305329E-3</v>
      </c>
      <c r="G4837" s="2">
        <v>1.3</v>
      </c>
      <c r="I4837" s="4">
        <f t="shared" si="161"/>
        <v>0.74483249726561329</v>
      </c>
    </row>
    <row r="4838" spans="1:9" x14ac:dyDescent="0.3">
      <c r="A4838" s="2">
        <v>2016</v>
      </c>
      <c r="B4838" s="2" t="s">
        <v>31</v>
      </c>
      <c r="C4838" s="2">
        <v>29</v>
      </c>
      <c r="D4838" s="3">
        <v>3.3</v>
      </c>
      <c r="F4838" s="2">
        <f t="shared" si="160"/>
        <v>1.2955910643476894E-2</v>
      </c>
      <c r="G4838" s="2">
        <v>3.5</v>
      </c>
      <c r="I4838" s="4">
        <f t="shared" si="161"/>
        <v>6.1448681024413085</v>
      </c>
    </row>
    <row r="4839" spans="1:9" x14ac:dyDescent="0.3">
      <c r="A4839" s="2">
        <v>2016</v>
      </c>
      <c r="B4839" s="2" t="s">
        <v>31</v>
      </c>
      <c r="C4839" s="2">
        <v>30</v>
      </c>
      <c r="D4839" s="3">
        <v>0</v>
      </c>
      <c r="F4839" s="2">
        <f t="shared" si="160"/>
        <v>0</v>
      </c>
      <c r="G4839" s="2">
        <v>4.5999999999999996</v>
      </c>
      <c r="I4839" s="4">
        <f t="shared" si="161"/>
        <v>0</v>
      </c>
    </row>
    <row r="4840" spans="1:9" x14ac:dyDescent="0.3">
      <c r="A4840" s="2">
        <v>2016</v>
      </c>
      <c r="B4840" s="2" t="s">
        <v>31</v>
      </c>
      <c r="C4840" s="2">
        <v>31</v>
      </c>
      <c r="D4840" s="3">
        <v>0</v>
      </c>
      <c r="F4840" s="2">
        <f t="shared" si="160"/>
        <v>0</v>
      </c>
      <c r="G4840" s="2">
        <v>2.6</v>
      </c>
      <c r="I4840" s="4">
        <f t="shared" si="161"/>
        <v>0</v>
      </c>
    </row>
    <row r="4841" spans="1:9" x14ac:dyDescent="0.3">
      <c r="A4841" s="2">
        <v>2016</v>
      </c>
      <c r="B4841" s="2" t="s">
        <v>32</v>
      </c>
      <c r="C4841" s="2">
        <v>1</v>
      </c>
      <c r="D4841" s="3">
        <v>0</v>
      </c>
      <c r="F4841" s="2">
        <f t="shared" si="160"/>
        <v>0</v>
      </c>
      <c r="G4841" s="2">
        <v>3.2</v>
      </c>
      <c r="I4841" s="4">
        <f t="shared" si="161"/>
        <v>0</v>
      </c>
    </row>
    <row r="4842" spans="1:9" x14ac:dyDescent="0.3">
      <c r="A4842" s="2">
        <v>2016</v>
      </c>
      <c r="B4842" s="2" t="s">
        <v>32</v>
      </c>
      <c r="C4842" s="2">
        <v>2</v>
      </c>
      <c r="D4842" s="3">
        <v>0</v>
      </c>
      <c r="F4842" s="2">
        <f t="shared" si="160"/>
        <v>0</v>
      </c>
      <c r="G4842" s="2">
        <v>3.7</v>
      </c>
      <c r="I4842" s="4">
        <f t="shared" si="161"/>
        <v>0</v>
      </c>
    </row>
    <row r="4843" spans="1:9" x14ac:dyDescent="0.3">
      <c r="A4843" s="2">
        <v>2016</v>
      </c>
      <c r="B4843" s="2" t="s">
        <v>32</v>
      </c>
      <c r="C4843" s="2">
        <v>3</v>
      </c>
      <c r="D4843" s="3">
        <v>0</v>
      </c>
      <c r="F4843" s="2">
        <f t="shared" si="160"/>
        <v>0</v>
      </c>
      <c r="G4843" s="2">
        <v>3.2</v>
      </c>
      <c r="I4843" s="4">
        <f t="shared" si="161"/>
        <v>0</v>
      </c>
    </row>
    <row r="4844" spans="1:9" x14ac:dyDescent="0.3">
      <c r="A4844" s="2">
        <v>2016</v>
      </c>
      <c r="B4844" s="2" t="s">
        <v>32</v>
      </c>
      <c r="C4844" s="2">
        <v>4</v>
      </c>
      <c r="D4844" s="3">
        <v>0</v>
      </c>
      <c r="F4844" s="2">
        <f t="shared" si="160"/>
        <v>0</v>
      </c>
      <c r="G4844" s="2">
        <v>3.8</v>
      </c>
      <c r="I4844" s="4">
        <f t="shared" si="161"/>
        <v>0</v>
      </c>
    </row>
    <row r="4845" spans="1:9" x14ac:dyDescent="0.3">
      <c r="A4845" s="2">
        <v>2016</v>
      </c>
      <c r="B4845" s="2" t="s">
        <v>32</v>
      </c>
      <c r="C4845" s="2">
        <v>5</v>
      </c>
      <c r="D4845" s="3">
        <v>0</v>
      </c>
      <c r="F4845" s="2">
        <f t="shared" si="160"/>
        <v>0</v>
      </c>
      <c r="G4845" s="2">
        <v>4</v>
      </c>
      <c r="I4845" s="4">
        <f t="shared" si="161"/>
        <v>0</v>
      </c>
    </row>
    <row r="4846" spans="1:9" x14ac:dyDescent="0.3">
      <c r="A4846" s="2">
        <v>2016</v>
      </c>
      <c r="B4846" s="2" t="s">
        <v>32</v>
      </c>
      <c r="C4846" s="2">
        <v>6</v>
      </c>
      <c r="D4846" s="3">
        <v>0</v>
      </c>
      <c r="F4846" s="2">
        <f t="shared" si="160"/>
        <v>0</v>
      </c>
      <c r="G4846" s="2">
        <v>3.7</v>
      </c>
      <c r="I4846" s="4">
        <f t="shared" si="161"/>
        <v>0</v>
      </c>
    </row>
    <row r="4847" spans="1:9" x14ac:dyDescent="0.3">
      <c r="A4847" s="2">
        <v>2016</v>
      </c>
      <c r="B4847" s="2" t="s">
        <v>32</v>
      </c>
      <c r="C4847" s="2">
        <v>7</v>
      </c>
      <c r="D4847" s="3">
        <v>0</v>
      </c>
      <c r="F4847" s="2">
        <f t="shared" si="160"/>
        <v>0</v>
      </c>
      <c r="G4847" s="2">
        <v>3.4</v>
      </c>
      <c r="I4847" s="4">
        <f t="shared" si="161"/>
        <v>0</v>
      </c>
    </row>
    <row r="4848" spans="1:9" x14ac:dyDescent="0.3">
      <c r="A4848" s="2">
        <v>2016</v>
      </c>
      <c r="B4848" s="2" t="s">
        <v>32</v>
      </c>
      <c r="C4848" s="2">
        <v>8</v>
      </c>
      <c r="D4848" s="3">
        <v>0</v>
      </c>
      <c r="F4848" s="2">
        <f t="shared" si="160"/>
        <v>0</v>
      </c>
      <c r="G4848" s="2">
        <v>5.0999999999999996</v>
      </c>
      <c r="I4848" s="4">
        <f t="shared" si="161"/>
        <v>0</v>
      </c>
    </row>
    <row r="4849" spans="1:9" x14ac:dyDescent="0.3">
      <c r="A4849" s="2">
        <v>2016</v>
      </c>
      <c r="B4849" s="2" t="s">
        <v>32</v>
      </c>
      <c r="C4849" s="2">
        <v>9</v>
      </c>
      <c r="D4849" s="3">
        <v>0</v>
      </c>
      <c r="F4849" s="2">
        <f t="shared" si="160"/>
        <v>0</v>
      </c>
      <c r="G4849" s="2">
        <v>4.3</v>
      </c>
      <c r="I4849" s="4">
        <f t="shared" si="161"/>
        <v>0</v>
      </c>
    </row>
    <row r="4850" spans="1:9" x14ac:dyDescent="0.3">
      <c r="A4850" s="2">
        <v>2016</v>
      </c>
      <c r="B4850" s="2" t="s">
        <v>32</v>
      </c>
      <c r="C4850" s="2">
        <v>10</v>
      </c>
      <c r="D4850" s="3">
        <v>0</v>
      </c>
      <c r="F4850" s="2">
        <f t="shared" si="160"/>
        <v>0</v>
      </c>
      <c r="G4850" s="2">
        <v>4.3</v>
      </c>
      <c r="I4850" s="4">
        <f t="shared" si="161"/>
        <v>0</v>
      </c>
    </row>
    <row r="4851" spans="1:9" x14ac:dyDescent="0.3">
      <c r="A4851" s="2">
        <v>2016</v>
      </c>
      <c r="B4851" s="2" t="s">
        <v>32</v>
      </c>
      <c r="C4851" s="2">
        <v>11</v>
      </c>
      <c r="D4851" s="3">
        <v>0</v>
      </c>
      <c r="F4851" s="2">
        <f t="shared" si="160"/>
        <v>0</v>
      </c>
      <c r="G4851" s="2">
        <v>2.9</v>
      </c>
      <c r="I4851" s="4">
        <f t="shared" si="161"/>
        <v>0</v>
      </c>
    </row>
    <row r="4852" spans="1:9" x14ac:dyDescent="0.3">
      <c r="A4852" s="2">
        <v>2016</v>
      </c>
      <c r="B4852" s="2" t="s">
        <v>32</v>
      </c>
      <c r="C4852" s="2">
        <v>12</v>
      </c>
      <c r="D4852" s="3">
        <v>0</v>
      </c>
      <c r="F4852" s="2">
        <f t="shared" si="160"/>
        <v>0</v>
      </c>
      <c r="G4852" s="2">
        <v>2.2999999999999998</v>
      </c>
      <c r="I4852" s="4">
        <f t="shared" si="161"/>
        <v>0</v>
      </c>
    </row>
    <row r="4853" spans="1:9" x14ac:dyDescent="0.3">
      <c r="A4853" s="2">
        <v>2016</v>
      </c>
      <c r="B4853" s="2" t="s">
        <v>32</v>
      </c>
      <c r="C4853" s="2">
        <v>13</v>
      </c>
      <c r="D4853" s="3">
        <v>8</v>
      </c>
      <c r="F4853" s="2">
        <f t="shared" si="160"/>
        <v>3.1408268226610657E-2</v>
      </c>
      <c r="G4853" s="2">
        <v>2.5</v>
      </c>
      <c r="I4853" s="4">
        <f t="shared" si="161"/>
        <v>14.896649945312266</v>
      </c>
    </row>
    <row r="4854" spans="1:9" x14ac:dyDescent="0.3">
      <c r="A4854" s="2">
        <v>2016</v>
      </c>
      <c r="B4854" s="2" t="s">
        <v>32</v>
      </c>
      <c r="C4854" s="2">
        <v>14</v>
      </c>
      <c r="D4854" s="3">
        <v>6.8</v>
      </c>
      <c r="F4854" s="2">
        <f t="shared" si="160"/>
        <v>2.6697027992619055E-2</v>
      </c>
      <c r="G4854" s="2">
        <v>2.5</v>
      </c>
      <c r="I4854" s="4">
        <f t="shared" si="161"/>
        <v>12.662152453515423</v>
      </c>
    </row>
    <row r="4855" spans="1:9" x14ac:dyDescent="0.3">
      <c r="A4855" s="2">
        <v>2016</v>
      </c>
      <c r="B4855" s="2" t="s">
        <v>32</v>
      </c>
      <c r="C4855" s="2">
        <v>15</v>
      </c>
      <c r="D4855" s="3">
        <v>6.2</v>
      </c>
      <c r="F4855" s="2">
        <f t="shared" si="160"/>
        <v>2.4341407875623257E-2</v>
      </c>
      <c r="G4855" s="2">
        <v>3.5</v>
      </c>
      <c r="I4855" s="4">
        <f t="shared" si="161"/>
        <v>11.544903707617005</v>
      </c>
    </row>
    <row r="4856" spans="1:9" x14ac:dyDescent="0.3">
      <c r="A4856" s="2">
        <v>2016</v>
      </c>
      <c r="B4856" s="2" t="s">
        <v>32</v>
      </c>
      <c r="C4856" s="2">
        <v>16</v>
      </c>
      <c r="D4856" s="3">
        <v>3</v>
      </c>
      <c r="F4856" s="2">
        <f t="shared" si="160"/>
        <v>1.1778100584978995E-2</v>
      </c>
      <c r="G4856" s="2">
        <v>3.6</v>
      </c>
      <c r="I4856" s="4">
        <f t="shared" si="161"/>
        <v>5.5862437294920992</v>
      </c>
    </row>
    <row r="4857" spans="1:9" x14ac:dyDescent="0.3">
      <c r="A4857" s="2">
        <v>2016</v>
      </c>
      <c r="B4857" s="2" t="s">
        <v>32</v>
      </c>
      <c r="C4857" s="2">
        <v>17</v>
      </c>
      <c r="D4857" s="3">
        <v>0</v>
      </c>
      <c r="F4857" s="2">
        <f t="shared" si="160"/>
        <v>0</v>
      </c>
      <c r="G4857" s="2">
        <v>4.7</v>
      </c>
      <c r="I4857" s="4">
        <f t="shared" si="161"/>
        <v>0</v>
      </c>
    </row>
    <row r="4858" spans="1:9" x14ac:dyDescent="0.3">
      <c r="A4858" s="2">
        <v>2016</v>
      </c>
      <c r="B4858" s="2" t="s">
        <v>32</v>
      </c>
      <c r="C4858" s="2">
        <v>18</v>
      </c>
      <c r="D4858" s="3">
        <v>0</v>
      </c>
      <c r="F4858" s="2">
        <f t="shared" si="160"/>
        <v>0</v>
      </c>
      <c r="G4858" s="2">
        <v>4.7</v>
      </c>
      <c r="I4858" s="4">
        <f t="shared" si="161"/>
        <v>0</v>
      </c>
    </row>
    <row r="4859" spans="1:9" x14ac:dyDescent="0.3">
      <c r="A4859" s="2">
        <v>2016</v>
      </c>
      <c r="B4859" s="2" t="s">
        <v>32</v>
      </c>
      <c r="C4859" s="2">
        <v>19</v>
      </c>
      <c r="D4859" s="3">
        <v>0</v>
      </c>
      <c r="F4859" s="2">
        <f t="shared" si="160"/>
        <v>0</v>
      </c>
      <c r="G4859" s="2">
        <v>4.5999999999999996</v>
      </c>
      <c r="I4859" s="4">
        <f t="shared" si="161"/>
        <v>0</v>
      </c>
    </row>
    <row r="4860" spans="1:9" x14ac:dyDescent="0.3">
      <c r="A4860" s="2">
        <v>2016</v>
      </c>
      <c r="B4860" s="2" t="s">
        <v>32</v>
      </c>
      <c r="C4860" s="2">
        <v>20</v>
      </c>
      <c r="D4860" s="3">
        <v>0</v>
      </c>
      <c r="F4860" s="2">
        <f t="shared" si="160"/>
        <v>0</v>
      </c>
      <c r="G4860" s="2">
        <v>4.7</v>
      </c>
      <c r="I4860" s="4">
        <f t="shared" si="161"/>
        <v>0</v>
      </c>
    </row>
    <row r="4861" spans="1:9" x14ac:dyDescent="0.3">
      <c r="A4861" s="2">
        <v>2016</v>
      </c>
      <c r="B4861" s="2" t="s">
        <v>32</v>
      </c>
      <c r="C4861" s="2">
        <v>21</v>
      </c>
      <c r="D4861" s="3">
        <v>0</v>
      </c>
      <c r="F4861" s="2">
        <f t="shared" si="160"/>
        <v>0</v>
      </c>
      <c r="G4861" s="2">
        <v>5.0999999999999996</v>
      </c>
      <c r="I4861" s="4">
        <f t="shared" si="161"/>
        <v>0</v>
      </c>
    </row>
    <row r="4862" spans="1:9" x14ac:dyDescent="0.3">
      <c r="A4862" s="2">
        <v>2016</v>
      </c>
      <c r="B4862" s="2" t="s">
        <v>32</v>
      </c>
      <c r="C4862" s="2">
        <v>22</v>
      </c>
      <c r="D4862" s="3">
        <v>0</v>
      </c>
      <c r="F4862" s="2">
        <f t="shared" si="160"/>
        <v>0</v>
      </c>
      <c r="G4862" s="2">
        <v>4.9000000000000004</v>
      </c>
      <c r="I4862" s="4">
        <f t="shared" si="161"/>
        <v>0</v>
      </c>
    </row>
    <row r="4863" spans="1:9" x14ac:dyDescent="0.3">
      <c r="A4863" s="2">
        <v>2016</v>
      </c>
      <c r="B4863" s="2" t="s">
        <v>32</v>
      </c>
      <c r="C4863" s="2">
        <v>23</v>
      </c>
      <c r="D4863" s="3">
        <v>0</v>
      </c>
      <c r="F4863" s="2">
        <f t="shared" si="160"/>
        <v>0</v>
      </c>
      <c r="G4863" s="2">
        <v>5.6</v>
      </c>
      <c r="I4863" s="4">
        <f t="shared" si="161"/>
        <v>0</v>
      </c>
    </row>
    <row r="4864" spans="1:9" x14ac:dyDescent="0.3">
      <c r="A4864" s="2">
        <v>2016</v>
      </c>
      <c r="B4864" s="2" t="s">
        <v>32</v>
      </c>
      <c r="C4864" s="2">
        <v>24</v>
      </c>
      <c r="D4864" s="3">
        <v>0</v>
      </c>
      <c r="F4864" s="2">
        <f t="shared" si="160"/>
        <v>0</v>
      </c>
      <c r="G4864" s="2">
        <v>5.5</v>
      </c>
      <c r="I4864" s="4">
        <f t="shared" si="161"/>
        <v>0</v>
      </c>
    </row>
    <row r="4865" spans="1:9" x14ac:dyDescent="0.3">
      <c r="A4865" s="2">
        <v>2016</v>
      </c>
      <c r="B4865" s="2" t="s">
        <v>32</v>
      </c>
      <c r="C4865" s="2">
        <v>25</v>
      </c>
      <c r="D4865" s="3">
        <v>0</v>
      </c>
      <c r="F4865" s="2">
        <f t="shared" si="160"/>
        <v>0</v>
      </c>
      <c r="G4865" s="2">
        <v>5.3</v>
      </c>
      <c r="I4865" s="4">
        <f t="shared" si="161"/>
        <v>0</v>
      </c>
    </row>
    <row r="4866" spans="1:9" x14ac:dyDescent="0.3">
      <c r="A4866" s="2">
        <v>2016</v>
      </c>
      <c r="B4866" s="2" t="s">
        <v>32</v>
      </c>
      <c r="C4866" s="2">
        <v>26</v>
      </c>
      <c r="D4866" s="3">
        <v>0</v>
      </c>
      <c r="F4866" s="2">
        <f t="shared" si="160"/>
        <v>0</v>
      </c>
      <c r="G4866" s="2">
        <v>5.4</v>
      </c>
      <c r="I4866" s="4">
        <f t="shared" si="161"/>
        <v>0</v>
      </c>
    </row>
    <row r="4867" spans="1:9" x14ac:dyDescent="0.3">
      <c r="A4867" s="2">
        <v>2016</v>
      </c>
      <c r="B4867" s="2" t="s">
        <v>32</v>
      </c>
      <c r="C4867" s="2">
        <v>27</v>
      </c>
      <c r="D4867" s="3">
        <v>0</v>
      </c>
      <c r="F4867" s="2">
        <f t="shared" si="160"/>
        <v>0</v>
      </c>
      <c r="G4867" s="2">
        <v>5.2</v>
      </c>
      <c r="I4867" s="4">
        <f t="shared" si="161"/>
        <v>0</v>
      </c>
    </row>
    <row r="4868" spans="1:9" x14ac:dyDescent="0.3">
      <c r="A4868" s="2">
        <v>2016</v>
      </c>
      <c r="B4868" s="2" t="s">
        <v>32</v>
      </c>
      <c r="C4868" s="2">
        <v>28</v>
      </c>
      <c r="D4868" s="3">
        <v>0</v>
      </c>
      <c r="F4868" s="2">
        <f t="shared" si="160"/>
        <v>0</v>
      </c>
      <c r="G4868" s="2">
        <v>5.6</v>
      </c>
      <c r="I4868" s="4">
        <f t="shared" si="161"/>
        <v>0</v>
      </c>
    </row>
    <row r="4869" spans="1:9" x14ac:dyDescent="0.3">
      <c r="A4869" s="2">
        <v>2016</v>
      </c>
      <c r="B4869" s="2" t="s">
        <v>32</v>
      </c>
      <c r="C4869" s="2">
        <v>29</v>
      </c>
      <c r="D4869" s="3">
        <v>0</v>
      </c>
      <c r="F4869" s="2">
        <f t="shared" si="160"/>
        <v>0</v>
      </c>
      <c r="G4869" s="2">
        <v>6.1</v>
      </c>
      <c r="I4869" s="4">
        <f t="shared" si="161"/>
        <v>0</v>
      </c>
    </row>
    <row r="4870" spans="1:9" x14ac:dyDescent="0.3">
      <c r="A4870" s="2">
        <v>2016</v>
      </c>
      <c r="B4870" s="2" t="s">
        <v>32</v>
      </c>
      <c r="C4870" s="2">
        <v>30</v>
      </c>
      <c r="D4870" s="3">
        <v>0</v>
      </c>
      <c r="F4870" s="2">
        <f t="shared" si="160"/>
        <v>0</v>
      </c>
      <c r="G4870" s="2">
        <v>3.9</v>
      </c>
      <c r="I4870" s="4">
        <f t="shared" si="161"/>
        <v>0</v>
      </c>
    </row>
    <row r="4871" spans="1:9" x14ac:dyDescent="0.3">
      <c r="A4871" s="2">
        <v>2016</v>
      </c>
      <c r="B4871" s="2" t="s">
        <v>33</v>
      </c>
      <c r="C4871" s="2">
        <v>1</v>
      </c>
      <c r="D4871" s="3">
        <v>0</v>
      </c>
      <c r="F4871" s="2">
        <f t="shared" si="160"/>
        <v>0</v>
      </c>
      <c r="G4871" s="2">
        <v>5.8</v>
      </c>
      <c r="I4871" s="4">
        <f t="shared" si="161"/>
        <v>0</v>
      </c>
    </row>
    <row r="4872" spans="1:9" x14ac:dyDescent="0.3">
      <c r="A4872" s="2">
        <v>2016</v>
      </c>
      <c r="B4872" s="2" t="s">
        <v>33</v>
      </c>
      <c r="C4872" s="2">
        <v>2</v>
      </c>
      <c r="D4872" s="3">
        <v>0</v>
      </c>
      <c r="F4872" s="2">
        <f t="shared" si="160"/>
        <v>0</v>
      </c>
      <c r="G4872" s="2">
        <v>6.6</v>
      </c>
      <c r="I4872" s="4">
        <f t="shared" si="161"/>
        <v>0</v>
      </c>
    </row>
    <row r="4873" spans="1:9" x14ac:dyDescent="0.3">
      <c r="A4873" s="2">
        <v>2016</v>
      </c>
      <c r="B4873" s="2" t="s">
        <v>33</v>
      </c>
      <c r="C4873" s="2">
        <v>3</v>
      </c>
      <c r="D4873" s="3">
        <v>0</v>
      </c>
      <c r="F4873" s="2">
        <f t="shared" si="160"/>
        <v>0</v>
      </c>
      <c r="G4873" s="2">
        <v>5.4</v>
      </c>
      <c r="I4873" s="4">
        <f t="shared" si="161"/>
        <v>0</v>
      </c>
    </row>
    <row r="4874" spans="1:9" x14ac:dyDescent="0.3">
      <c r="A4874" s="2">
        <v>2016</v>
      </c>
      <c r="B4874" s="2" t="s">
        <v>33</v>
      </c>
      <c r="C4874" s="2">
        <v>4</v>
      </c>
      <c r="D4874" s="3">
        <v>0</v>
      </c>
      <c r="F4874" s="2">
        <f t="shared" si="160"/>
        <v>0</v>
      </c>
      <c r="G4874" s="2">
        <v>4.8</v>
      </c>
      <c r="I4874" s="4">
        <f t="shared" si="161"/>
        <v>0</v>
      </c>
    </row>
    <row r="4875" spans="1:9" x14ac:dyDescent="0.3">
      <c r="A4875" s="2">
        <v>2016</v>
      </c>
      <c r="B4875" s="2" t="s">
        <v>33</v>
      </c>
      <c r="C4875" s="2">
        <v>5</v>
      </c>
      <c r="D4875" s="3">
        <v>0</v>
      </c>
      <c r="F4875" s="2">
        <f t="shared" si="160"/>
        <v>0</v>
      </c>
      <c r="G4875" s="2">
        <v>6.1</v>
      </c>
      <c r="I4875" s="4">
        <f t="shared" si="161"/>
        <v>0</v>
      </c>
    </row>
    <row r="4876" spans="1:9" x14ac:dyDescent="0.3">
      <c r="A4876" s="2">
        <v>2016</v>
      </c>
      <c r="B4876" s="2" t="s">
        <v>33</v>
      </c>
      <c r="C4876" s="2">
        <v>6</v>
      </c>
      <c r="D4876" s="3">
        <v>0</v>
      </c>
      <c r="F4876" s="2">
        <f t="shared" si="160"/>
        <v>0</v>
      </c>
      <c r="G4876" s="2">
        <v>7.3</v>
      </c>
      <c r="I4876" s="4">
        <f t="shared" si="161"/>
        <v>0</v>
      </c>
    </row>
    <row r="4877" spans="1:9" x14ac:dyDescent="0.3">
      <c r="A4877" s="2">
        <v>2016</v>
      </c>
      <c r="B4877" s="2" t="s">
        <v>33</v>
      </c>
      <c r="C4877" s="2">
        <v>7</v>
      </c>
      <c r="D4877" s="3">
        <v>0</v>
      </c>
      <c r="F4877" s="2">
        <f t="shared" si="160"/>
        <v>0</v>
      </c>
      <c r="G4877" s="2">
        <v>4.5999999999999996</v>
      </c>
      <c r="I4877" s="4">
        <f t="shared" si="161"/>
        <v>0</v>
      </c>
    </row>
    <row r="4878" spans="1:9" x14ac:dyDescent="0.3">
      <c r="A4878" s="2">
        <v>2016</v>
      </c>
      <c r="B4878" s="2" t="s">
        <v>33</v>
      </c>
      <c r="C4878" s="2">
        <v>8</v>
      </c>
      <c r="D4878" s="3">
        <v>0</v>
      </c>
      <c r="F4878" s="2">
        <f t="shared" si="160"/>
        <v>0</v>
      </c>
      <c r="G4878" s="2">
        <v>3</v>
      </c>
      <c r="I4878" s="4">
        <f t="shared" si="161"/>
        <v>0</v>
      </c>
    </row>
    <row r="4879" spans="1:9" x14ac:dyDescent="0.3">
      <c r="A4879" s="2">
        <v>2016</v>
      </c>
      <c r="B4879" s="2" t="s">
        <v>33</v>
      </c>
      <c r="C4879" s="2">
        <v>9</v>
      </c>
      <c r="D4879" s="3">
        <v>0</v>
      </c>
      <c r="F4879" s="2">
        <f t="shared" si="160"/>
        <v>0</v>
      </c>
      <c r="G4879" s="2">
        <v>7.3</v>
      </c>
      <c r="I4879" s="4">
        <f t="shared" si="161"/>
        <v>0</v>
      </c>
    </row>
    <row r="4880" spans="1:9" x14ac:dyDescent="0.3">
      <c r="A4880" s="2">
        <v>2016</v>
      </c>
      <c r="B4880" s="2" t="s">
        <v>33</v>
      </c>
      <c r="C4880" s="2">
        <v>10</v>
      </c>
      <c r="D4880" s="3">
        <v>0</v>
      </c>
      <c r="F4880" s="2">
        <f t="shared" ref="F4880:F4943" si="162">D4880/254.71</f>
        <v>0</v>
      </c>
      <c r="G4880" s="2">
        <v>5.6</v>
      </c>
      <c r="I4880" s="4">
        <f t="shared" ref="I4880:I4943" si="163">F4880*$Y$28</f>
        <v>0</v>
      </c>
    </row>
    <row r="4881" spans="1:9" x14ac:dyDescent="0.3">
      <c r="A4881" s="2">
        <v>2016</v>
      </c>
      <c r="B4881" s="2" t="s">
        <v>33</v>
      </c>
      <c r="C4881" s="2">
        <v>11</v>
      </c>
      <c r="D4881" s="3">
        <v>0</v>
      </c>
      <c r="F4881" s="2">
        <f t="shared" si="162"/>
        <v>0</v>
      </c>
      <c r="G4881" s="2">
        <v>4.5999999999999996</v>
      </c>
      <c r="I4881" s="4">
        <f t="shared" si="163"/>
        <v>0</v>
      </c>
    </row>
    <row r="4882" spans="1:9" x14ac:dyDescent="0.3">
      <c r="A4882" s="2">
        <v>2016</v>
      </c>
      <c r="B4882" s="2" t="s">
        <v>33</v>
      </c>
      <c r="C4882" s="2">
        <v>12</v>
      </c>
      <c r="D4882" s="3">
        <v>0</v>
      </c>
      <c r="F4882" s="2">
        <f t="shared" si="162"/>
        <v>0</v>
      </c>
      <c r="G4882" s="2">
        <v>4.5999999999999996</v>
      </c>
      <c r="I4882" s="4">
        <f t="shared" si="163"/>
        <v>0</v>
      </c>
    </row>
    <row r="4883" spans="1:9" x14ac:dyDescent="0.3">
      <c r="A4883" s="2">
        <v>2016</v>
      </c>
      <c r="B4883" s="2" t="s">
        <v>33</v>
      </c>
      <c r="C4883" s="2">
        <v>13</v>
      </c>
      <c r="D4883" s="3">
        <v>0</v>
      </c>
      <c r="F4883" s="2">
        <f t="shared" si="162"/>
        <v>0</v>
      </c>
      <c r="G4883" s="2">
        <v>6</v>
      </c>
      <c r="I4883" s="4">
        <f t="shared" si="163"/>
        <v>0</v>
      </c>
    </row>
    <row r="4884" spans="1:9" x14ac:dyDescent="0.3">
      <c r="A4884" s="2">
        <v>2016</v>
      </c>
      <c r="B4884" s="2" t="s">
        <v>33</v>
      </c>
      <c r="C4884" s="2">
        <v>14</v>
      </c>
      <c r="D4884" s="3">
        <v>0</v>
      </c>
      <c r="F4884" s="2">
        <f t="shared" si="162"/>
        <v>0</v>
      </c>
      <c r="G4884" s="2">
        <v>7.3</v>
      </c>
      <c r="I4884" s="4">
        <f t="shared" si="163"/>
        <v>0</v>
      </c>
    </row>
    <row r="4885" spans="1:9" x14ac:dyDescent="0.3">
      <c r="A4885" s="2">
        <v>2016</v>
      </c>
      <c r="B4885" s="2" t="s">
        <v>33</v>
      </c>
      <c r="C4885" s="2">
        <v>15</v>
      </c>
      <c r="D4885" s="3">
        <v>0</v>
      </c>
      <c r="F4885" s="2">
        <f t="shared" si="162"/>
        <v>0</v>
      </c>
      <c r="G4885" s="2">
        <v>7.8</v>
      </c>
      <c r="I4885" s="4">
        <f t="shared" si="163"/>
        <v>0</v>
      </c>
    </row>
    <row r="4886" spans="1:9" x14ac:dyDescent="0.3">
      <c r="A4886" s="2">
        <v>2016</v>
      </c>
      <c r="B4886" s="2" t="s">
        <v>33</v>
      </c>
      <c r="C4886" s="2">
        <v>16</v>
      </c>
      <c r="D4886" s="3">
        <v>0</v>
      </c>
      <c r="F4886" s="2">
        <f t="shared" si="162"/>
        <v>0</v>
      </c>
      <c r="G4886" s="2">
        <v>5.0999999999999996</v>
      </c>
      <c r="I4886" s="4">
        <f t="shared" si="163"/>
        <v>0</v>
      </c>
    </row>
    <row r="4887" spans="1:9" x14ac:dyDescent="0.3">
      <c r="A4887" s="2">
        <v>2016</v>
      </c>
      <c r="B4887" s="2" t="s">
        <v>33</v>
      </c>
      <c r="C4887" s="2">
        <v>17</v>
      </c>
      <c r="D4887" s="3">
        <v>0</v>
      </c>
      <c r="F4887" s="2">
        <f t="shared" si="162"/>
        <v>0</v>
      </c>
      <c r="G4887" s="2">
        <v>5.5</v>
      </c>
      <c r="I4887" s="4">
        <f t="shared" si="163"/>
        <v>0</v>
      </c>
    </row>
    <row r="4888" spans="1:9" x14ac:dyDescent="0.3">
      <c r="A4888" s="2">
        <v>2016</v>
      </c>
      <c r="B4888" s="2" t="s">
        <v>33</v>
      </c>
      <c r="C4888" s="2">
        <v>18</v>
      </c>
      <c r="D4888" s="3">
        <v>0</v>
      </c>
      <c r="F4888" s="2">
        <f t="shared" si="162"/>
        <v>0</v>
      </c>
      <c r="G4888" s="2">
        <v>6.2</v>
      </c>
      <c r="I4888" s="4">
        <f t="shared" si="163"/>
        <v>0</v>
      </c>
    </row>
    <row r="4889" spans="1:9" x14ac:dyDescent="0.3">
      <c r="A4889" s="2">
        <v>2016</v>
      </c>
      <c r="B4889" s="2" t="s">
        <v>33</v>
      </c>
      <c r="C4889" s="2">
        <v>19</v>
      </c>
      <c r="D4889" s="3">
        <v>0</v>
      </c>
      <c r="F4889" s="2">
        <f t="shared" si="162"/>
        <v>0</v>
      </c>
      <c r="G4889" s="2">
        <v>6.2</v>
      </c>
      <c r="I4889" s="4">
        <f t="shared" si="163"/>
        <v>0</v>
      </c>
    </row>
    <row r="4890" spans="1:9" x14ac:dyDescent="0.3">
      <c r="A4890" s="2">
        <v>2016</v>
      </c>
      <c r="B4890" s="2" t="s">
        <v>33</v>
      </c>
      <c r="C4890" s="2">
        <v>20</v>
      </c>
      <c r="D4890" s="3">
        <v>0</v>
      </c>
      <c r="F4890" s="2">
        <f t="shared" si="162"/>
        <v>0</v>
      </c>
      <c r="G4890" s="2">
        <v>9.9</v>
      </c>
      <c r="I4890" s="4">
        <f t="shared" si="163"/>
        <v>0</v>
      </c>
    </row>
    <row r="4891" spans="1:9" x14ac:dyDescent="0.3">
      <c r="A4891" s="2">
        <v>2016</v>
      </c>
      <c r="B4891" s="2" t="s">
        <v>33</v>
      </c>
      <c r="C4891" s="2">
        <v>21</v>
      </c>
      <c r="D4891" s="3">
        <v>0</v>
      </c>
      <c r="F4891" s="2">
        <f t="shared" si="162"/>
        <v>0</v>
      </c>
      <c r="G4891" s="2">
        <v>7.5</v>
      </c>
      <c r="I4891" s="4">
        <f t="shared" si="163"/>
        <v>0</v>
      </c>
    </row>
    <row r="4892" spans="1:9" x14ac:dyDescent="0.3">
      <c r="A4892" s="2">
        <v>2016</v>
      </c>
      <c r="B4892" s="2" t="s">
        <v>33</v>
      </c>
      <c r="C4892" s="2">
        <v>22</v>
      </c>
      <c r="D4892" s="3">
        <v>0</v>
      </c>
      <c r="F4892" s="2">
        <f t="shared" si="162"/>
        <v>0</v>
      </c>
      <c r="G4892" s="2">
        <v>7.6</v>
      </c>
      <c r="I4892" s="4">
        <f t="shared" si="163"/>
        <v>0</v>
      </c>
    </row>
    <row r="4893" spans="1:9" x14ac:dyDescent="0.3">
      <c r="A4893" s="2">
        <v>2016</v>
      </c>
      <c r="B4893" s="2" t="s">
        <v>33</v>
      </c>
      <c r="C4893" s="2">
        <v>23</v>
      </c>
      <c r="D4893" s="3">
        <v>0</v>
      </c>
      <c r="F4893" s="2">
        <f t="shared" si="162"/>
        <v>0</v>
      </c>
      <c r="G4893" s="2">
        <v>7.8</v>
      </c>
      <c r="I4893" s="4">
        <f t="shared" si="163"/>
        <v>0</v>
      </c>
    </row>
    <row r="4894" spans="1:9" x14ac:dyDescent="0.3">
      <c r="A4894" s="2">
        <v>2016</v>
      </c>
      <c r="B4894" s="2" t="s">
        <v>33</v>
      </c>
      <c r="C4894" s="2">
        <v>24</v>
      </c>
      <c r="D4894" s="3">
        <v>0</v>
      </c>
      <c r="F4894" s="2">
        <f t="shared" si="162"/>
        <v>0</v>
      </c>
      <c r="G4894" s="2">
        <v>5.8</v>
      </c>
      <c r="I4894" s="4">
        <f t="shared" si="163"/>
        <v>0</v>
      </c>
    </row>
    <row r="4895" spans="1:9" x14ac:dyDescent="0.3">
      <c r="A4895" s="2">
        <v>2016</v>
      </c>
      <c r="B4895" s="2" t="s">
        <v>33</v>
      </c>
      <c r="C4895" s="2">
        <v>25</v>
      </c>
      <c r="D4895" s="3">
        <v>0</v>
      </c>
      <c r="F4895" s="2">
        <f t="shared" si="162"/>
        <v>0</v>
      </c>
      <c r="G4895" s="2">
        <v>9.9</v>
      </c>
      <c r="I4895" s="4">
        <f t="shared" si="163"/>
        <v>0</v>
      </c>
    </row>
    <row r="4896" spans="1:9" x14ac:dyDescent="0.3">
      <c r="A4896" s="2">
        <v>2016</v>
      </c>
      <c r="B4896" s="2" t="s">
        <v>33</v>
      </c>
      <c r="C4896" s="2">
        <v>26</v>
      </c>
      <c r="D4896" s="3">
        <v>0</v>
      </c>
      <c r="F4896" s="2">
        <f t="shared" si="162"/>
        <v>0</v>
      </c>
      <c r="G4896" s="2">
        <v>8.1</v>
      </c>
      <c r="I4896" s="4">
        <f t="shared" si="163"/>
        <v>0</v>
      </c>
    </row>
    <row r="4897" spans="1:9" x14ac:dyDescent="0.3">
      <c r="A4897" s="2">
        <v>2016</v>
      </c>
      <c r="B4897" s="2" t="s">
        <v>33</v>
      </c>
      <c r="C4897" s="2">
        <v>27</v>
      </c>
      <c r="D4897" s="3">
        <v>0</v>
      </c>
      <c r="F4897" s="2">
        <f t="shared" si="162"/>
        <v>0</v>
      </c>
      <c r="G4897" s="2">
        <v>7.1</v>
      </c>
      <c r="I4897" s="4">
        <f t="shared" si="163"/>
        <v>0</v>
      </c>
    </row>
    <row r="4898" spans="1:9" x14ac:dyDescent="0.3">
      <c r="A4898" s="2">
        <v>2016</v>
      </c>
      <c r="B4898" s="2" t="s">
        <v>33</v>
      </c>
      <c r="C4898" s="2">
        <v>28</v>
      </c>
      <c r="D4898" s="3">
        <v>0</v>
      </c>
      <c r="F4898" s="2">
        <f t="shared" si="162"/>
        <v>0</v>
      </c>
      <c r="G4898" s="2">
        <v>5.9</v>
      </c>
      <c r="I4898" s="4">
        <f t="shared" si="163"/>
        <v>0</v>
      </c>
    </row>
    <row r="4899" spans="1:9" x14ac:dyDescent="0.3">
      <c r="A4899" s="2">
        <v>2016</v>
      </c>
      <c r="B4899" s="2" t="s">
        <v>33</v>
      </c>
      <c r="C4899" s="2">
        <v>29</v>
      </c>
      <c r="D4899" s="3">
        <v>0</v>
      </c>
      <c r="F4899" s="2">
        <f t="shared" si="162"/>
        <v>0</v>
      </c>
      <c r="G4899" s="2">
        <v>7.3</v>
      </c>
      <c r="I4899" s="4">
        <f t="shared" si="163"/>
        <v>0</v>
      </c>
    </row>
    <row r="4900" spans="1:9" x14ac:dyDescent="0.3">
      <c r="A4900" s="2">
        <v>2016</v>
      </c>
      <c r="B4900" s="2" t="s">
        <v>33</v>
      </c>
      <c r="C4900" s="2">
        <v>30</v>
      </c>
      <c r="D4900" s="3">
        <v>0</v>
      </c>
      <c r="F4900" s="2">
        <f t="shared" si="162"/>
        <v>0</v>
      </c>
      <c r="G4900" s="2">
        <v>10.6</v>
      </c>
      <c r="I4900" s="4">
        <f t="shared" si="163"/>
        <v>0</v>
      </c>
    </row>
    <row r="4901" spans="1:9" x14ac:dyDescent="0.3">
      <c r="A4901" s="2">
        <v>2016</v>
      </c>
      <c r="B4901" s="2" t="s">
        <v>33</v>
      </c>
      <c r="C4901" s="2">
        <v>31</v>
      </c>
      <c r="D4901" s="3">
        <v>0</v>
      </c>
      <c r="F4901" s="2">
        <f t="shared" si="162"/>
        <v>0</v>
      </c>
      <c r="G4901" s="2">
        <v>8.6</v>
      </c>
      <c r="I4901" s="4">
        <f t="shared" si="163"/>
        <v>0</v>
      </c>
    </row>
    <row r="4902" spans="1:9" x14ac:dyDescent="0.3">
      <c r="A4902" s="2">
        <v>2016</v>
      </c>
      <c r="B4902" s="2" t="s">
        <v>34</v>
      </c>
      <c r="C4902" s="2">
        <v>1</v>
      </c>
      <c r="D4902" s="3">
        <v>0</v>
      </c>
      <c r="F4902" s="2">
        <f t="shared" si="162"/>
        <v>0</v>
      </c>
      <c r="G4902" s="2">
        <v>8.4</v>
      </c>
      <c r="I4902" s="4">
        <f t="shared" si="163"/>
        <v>0</v>
      </c>
    </row>
    <row r="4903" spans="1:9" x14ac:dyDescent="0.3">
      <c r="A4903" s="2">
        <v>2016</v>
      </c>
      <c r="B4903" s="2" t="s">
        <v>34</v>
      </c>
      <c r="C4903" s="2">
        <v>2</v>
      </c>
      <c r="D4903" s="3">
        <v>0</v>
      </c>
      <c r="F4903" s="2">
        <f t="shared" si="162"/>
        <v>0</v>
      </c>
      <c r="G4903" s="2">
        <v>7.2</v>
      </c>
      <c r="I4903" s="4">
        <f t="shared" si="163"/>
        <v>0</v>
      </c>
    </row>
    <row r="4904" spans="1:9" x14ac:dyDescent="0.3">
      <c r="A4904" s="2">
        <v>2016</v>
      </c>
      <c r="B4904" s="2" t="s">
        <v>34</v>
      </c>
      <c r="C4904" s="2">
        <v>3</v>
      </c>
      <c r="D4904" s="3">
        <v>0</v>
      </c>
      <c r="F4904" s="2">
        <f t="shared" si="162"/>
        <v>0</v>
      </c>
      <c r="G4904" s="2">
        <v>7.5</v>
      </c>
      <c r="I4904" s="4">
        <f t="shared" si="163"/>
        <v>0</v>
      </c>
    </row>
    <row r="4905" spans="1:9" x14ac:dyDescent="0.3">
      <c r="A4905" s="2">
        <v>2016</v>
      </c>
      <c r="B4905" s="2" t="s">
        <v>34</v>
      </c>
      <c r="C4905" s="2">
        <v>4</v>
      </c>
      <c r="D4905" s="3">
        <v>0</v>
      </c>
      <c r="F4905" s="2">
        <f t="shared" si="162"/>
        <v>0</v>
      </c>
      <c r="G4905" s="2">
        <v>5.6</v>
      </c>
      <c r="I4905" s="4">
        <f t="shared" si="163"/>
        <v>0</v>
      </c>
    </row>
    <row r="4906" spans="1:9" x14ac:dyDescent="0.3">
      <c r="A4906" s="2">
        <v>2016</v>
      </c>
      <c r="B4906" s="2" t="s">
        <v>34</v>
      </c>
      <c r="C4906" s="2">
        <v>5</v>
      </c>
      <c r="D4906" s="3">
        <v>0</v>
      </c>
      <c r="F4906" s="2">
        <f t="shared" si="162"/>
        <v>0</v>
      </c>
      <c r="G4906" s="2">
        <v>6.2</v>
      </c>
      <c r="I4906" s="4">
        <f t="shared" si="163"/>
        <v>0</v>
      </c>
    </row>
    <row r="4907" spans="1:9" x14ac:dyDescent="0.3">
      <c r="A4907" s="2">
        <v>2016</v>
      </c>
      <c r="B4907" s="2" t="s">
        <v>34</v>
      </c>
      <c r="C4907" s="2">
        <v>6</v>
      </c>
      <c r="D4907" s="3">
        <v>0</v>
      </c>
      <c r="F4907" s="2">
        <f t="shared" si="162"/>
        <v>0</v>
      </c>
      <c r="G4907" s="2">
        <v>7.6</v>
      </c>
      <c r="I4907" s="4">
        <f t="shared" si="163"/>
        <v>0</v>
      </c>
    </row>
    <row r="4908" spans="1:9" x14ac:dyDescent="0.3">
      <c r="A4908" s="2">
        <v>2016</v>
      </c>
      <c r="B4908" s="2" t="s">
        <v>34</v>
      </c>
      <c r="C4908" s="2">
        <v>7</v>
      </c>
      <c r="D4908" s="3">
        <v>0</v>
      </c>
      <c r="F4908" s="2">
        <f t="shared" si="162"/>
        <v>0</v>
      </c>
      <c r="G4908" s="2">
        <v>9.4</v>
      </c>
      <c r="I4908" s="4">
        <f t="shared" si="163"/>
        <v>0</v>
      </c>
    </row>
    <row r="4909" spans="1:9" x14ac:dyDescent="0.3">
      <c r="A4909" s="2">
        <v>2016</v>
      </c>
      <c r="B4909" s="2" t="s">
        <v>34</v>
      </c>
      <c r="C4909" s="2">
        <v>8</v>
      </c>
      <c r="D4909" s="3">
        <v>0</v>
      </c>
      <c r="F4909" s="2">
        <f t="shared" si="162"/>
        <v>0</v>
      </c>
      <c r="G4909" s="2">
        <v>10.5</v>
      </c>
      <c r="I4909" s="4">
        <f t="shared" si="163"/>
        <v>0</v>
      </c>
    </row>
    <row r="4910" spans="1:9" x14ac:dyDescent="0.3">
      <c r="A4910" s="2">
        <v>2016</v>
      </c>
      <c r="B4910" s="2" t="s">
        <v>34</v>
      </c>
      <c r="C4910" s="2">
        <v>9</v>
      </c>
      <c r="D4910" s="3">
        <v>0</v>
      </c>
      <c r="F4910" s="2">
        <f t="shared" si="162"/>
        <v>0</v>
      </c>
      <c r="G4910" s="2">
        <v>10.9</v>
      </c>
      <c r="I4910" s="4">
        <f t="shared" si="163"/>
        <v>0</v>
      </c>
    </row>
    <row r="4911" spans="1:9" x14ac:dyDescent="0.3">
      <c r="A4911" s="2">
        <v>2016</v>
      </c>
      <c r="B4911" s="2" t="s">
        <v>34</v>
      </c>
      <c r="C4911" s="2">
        <v>10</v>
      </c>
      <c r="D4911" s="3">
        <v>0</v>
      </c>
      <c r="F4911" s="2">
        <f t="shared" si="162"/>
        <v>0</v>
      </c>
      <c r="G4911" s="2">
        <v>8.5</v>
      </c>
      <c r="I4911" s="4">
        <f t="shared" si="163"/>
        <v>0</v>
      </c>
    </row>
    <row r="4912" spans="1:9" x14ac:dyDescent="0.3">
      <c r="A4912" s="2">
        <v>2016</v>
      </c>
      <c r="B4912" s="2" t="s">
        <v>34</v>
      </c>
      <c r="C4912" s="2">
        <v>11</v>
      </c>
      <c r="D4912" s="3">
        <v>0</v>
      </c>
      <c r="F4912" s="2">
        <f t="shared" si="162"/>
        <v>0</v>
      </c>
      <c r="G4912" s="2">
        <v>11.6</v>
      </c>
      <c r="I4912" s="4">
        <f t="shared" si="163"/>
        <v>0</v>
      </c>
    </row>
    <row r="4913" spans="1:9" x14ac:dyDescent="0.3">
      <c r="A4913" s="2">
        <v>2016</v>
      </c>
      <c r="B4913" s="2" t="s">
        <v>34</v>
      </c>
      <c r="C4913" s="2">
        <v>12</v>
      </c>
      <c r="D4913" s="3">
        <v>0</v>
      </c>
      <c r="F4913" s="2">
        <f t="shared" si="162"/>
        <v>0</v>
      </c>
      <c r="G4913" s="2">
        <v>9.1</v>
      </c>
      <c r="I4913" s="4">
        <f t="shared" si="163"/>
        <v>0</v>
      </c>
    </row>
    <row r="4914" spans="1:9" x14ac:dyDescent="0.3">
      <c r="A4914" s="2">
        <v>2016</v>
      </c>
      <c r="B4914" s="2" t="s">
        <v>34</v>
      </c>
      <c r="C4914" s="2">
        <v>13</v>
      </c>
      <c r="D4914" s="3">
        <v>0</v>
      </c>
      <c r="F4914" s="2">
        <f t="shared" si="162"/>
        <v>0</v>
      </c>
      <c r="G4914" s="2">
        <v>10.199999999999999</v>
      </c>
      <c r="I4914" s="4">
        <f t="shared" si="163"/>
        <v>0</v>
      </c>
    </row>
    <row r="4915" spans="1:9" x14ac:dyDescent="0.3">
      <c r="A4915" s="2">
        <v>2016</v>
      </c>
      <c r="B4915" s="2" t="s">
        <v>34</v>
      </c>
      <c r="C4915" s="2">
        <v>14</v>
      </c>
      <c r="D4915" s="3">
        <v>0</v>
      </c>
      <c r="F4915" s="2">
        <f t="shared" si="162"/>
        <v>0</v>
      </c>
      <c r="G4915" s="2">
        <v>8.1999999999999993</v>
      </c>
      <c r="I4915" s="4">
        <f t="shared" si="163"/>
        <v>0</v>
      </c>
    </row>
    <row r="4916" spans="1:9" x14ac:dyDescent="0.3">
      <c r="A4916" s="2">
        <v>2016</v>
      </c>
      <c r="B4916" s="2" t="s">
        <v>34</v>
      </c>
      <c r="C4916" s="2">
        <v>15</v>
      </c>
      <c r="D4916" s="3">
        <v>0</v>
      </c>
      <c r="F4916" s="2">
        <f t="shared" si="162"/>
        <v>0</v>
      </c>
      <c r="G4916" s="2">
        <v>7.8</v>
      </c>
      <c r="I4916" s="4">
        <f t="shared" si="163"/>
        <v>0</v>
      </c>
    </row>
    <row r="4917" spans="1:9" x14ac:dyDescent="0.3">
      <c r="A4917" s="2">
        <v>2016</v>
      </c>
      <c r="B4917" s="2" t="s">
        <v>34</v>
      </c>
      <c r="C4917" s="2">
        <v>16</v>
      </c>
      <c r="D4917" s="3">
        <v>0</v>
      </c>
      <c r="F4917" s="2">
        <f t="shared" si="162"/>
        <v>0</v>
      </c>
      <c r="G4917" s="2">
        <v>7.5</v>
      </c>
      <c r="I4917" s="4">
        <f t="shared" si="163"/>
        <v>0</v>
      </c>
    </row>
    <row r="4918" spans="1:9" x14ac:dyDescent="0.3">
      <c r="A4918" s="2">
        <v>2016</v>
      </c>
      <c r="B4918" s="2" t="s">
        <v>34</v>
      </c>
      <c r="C4918" s="2">
        <v>17</v>
      </c>
      <c r="D4918" s="3">
        <v>0</v>
      </c>
      <c r="F4918" s="2">
        <f t="shared" si="162"/>
        <v>0</v>
      </c>
      <c r="G4918" s="2">
        <v>5.8</v>
      </c>
      <c r="I4918" s="4">
        <f t="shared" si="163"/>
        <v>0</v>
      </c>
    </row>
    <row r="4919" spans="1:9" x14ac:dyDescent="0.3">
      <c r="A4919" s="2">
        <v>2016</v>
      </c>
      <c r="B4919" s="2" t="s">
        <v>34</v>
      </c>
      <c r="C4919" s="2">
        <v>18</v>
      </c>
      <c r="D4919" s="3">
        <v>0</v>
      </c>
      <c r="F4919" s="2">
        <f t="shared" si="162"/>
        <v>0</v>
      </c>
      <c r="G4919" s="2">
        <v>6.2</v>
      </c>
      <c r="I4919" s="4">
        <f t="shared" si="163"/>
        <v>0</v>
      </c>
    </row>
    <row r="4920" spans="1:9" x14ac:dyDescent="0.3">
      <c r="A4920" s="2">
        <v>2016</v>
      </c>
      <c r="B4920" s="2" t="s">
        <v>34</v>
      </c>
      <c r="C4920" s="2">
        <v>19</v>
      </c>
      <c r="D4920" s="3">
        <v>0</v>
      </c>
      <c r="F4920" s="2">
        <f t="shared" si="162"/>
        <v>0</v>
      </c>
      <c r="G4920" s="2">
        <v>11.3</v>
      </c>
      <c r="I4920" s="4">
        <f t="shared" si="163"/>
        <v>0</v>
      </c>
    </row>
    <row r="4921" spans="1:9" x14ac:dyDescent="0.3">
      <c r="A4921" s="2">
        <v>2016</v>
      </c>
      <c r="B4921" s="2" t="s">
        <v>34</v>
      </c>
      <c r="C4921" s="2">
        <v>20</v>
      </c>
      <c r="D4921" s="3">
        <v>0</v>
      </c>
      <c r="F4921" s="2">
        <f t="shared" si="162"/>
        <v>0</v>
      </c>
      <c r="G4921" s="2">
        <v>10.9</v>
      </c>
      <c r="I4921" s="4">
        <f t="shared" si="163"/>
        <v>0</v>
      </c>
    </row>
    <row r="4922" spans="1:9" x14ac:dyDescent="0.3">
      <c r="A4922" s="2">
        <v>2016</v>
      </c>
      <c r="B4922" s="2" t="s">
        <v>34</v>
      </c>
      <c r="C4922" s="2">
        <v>21</v>
      </c>
      <c r="D4922" s="3">
        <v>0</v>
      </c>
      <c r="F4922" s="2">
        <f t="shared" si="162"/>
        <v>0</v>
      </c>
      <c r="G4922" s="2">
        <v>5.0999999999999996</v>
      </c>
      <c r="I4922" s="4">
        <f t="shared" si="163"/>
        <v>0</v>
      </c>
    </row>
    <row r="4923" spans="1:9" x14ac:dyDescent="0.3">
      <c r="A4923" s="2">
        <v>2016</v>
      </c>
      <c r="B4923" s="2" t="s">
        <v>34</v>
      </c>
      <c r="C4923" s="2">
        <v>22</v>
      </c>
      <c r="D4923" s="3">
        <v>0</v>
      </c>
      <c r="F4923" s="2">
        <f t="shared" si="162"/>
        <v>0</v>
      </c>
      <c r="G4923" s="2">
        <v>6.1</v>
      </c>
      <c r="I4923" s="4">
        <f t="shared" si="163"/>
        <v>0</v>
      </c>
    </row>
    <row r="4924" spans="1:9" x14ac:dyDescent="0.3">
      <c r="A4924" s="2">
        <v>2016</v>
      </c>
      <c r="B4924" s="2" t="s">
        <v>34</v>
      </c>
      <c r="C4924" s="2">
        <v>23</v>
      </c>
      <c r="D4924" s="3">
        <v>0</v>
      </c>
      <c r="F4924" s="2">
        <f t="shared" si="162"/>
        <v>0</v>
      </c>
      <c r="G4924" s="2">
        <v>7.4</v>
      </c>
      <c r="I4924" s="4">
        <f t="shared" si="163"/>
        <v>0</v>
      </c>
    </row>
    <row r="4925" spans="1:9" x14ac:dyDescent="0.3">
      <c r="A4925" s="2">
        <v>2016</v>
      </c>
      <c r="B4925" s="2" t="s">
        <v>34</v>
      </c>
      <c r="C4925" s="2">
        <v>24</v>
      </c>
      <c r="D4925" s="3">
        <v>0</v>
      </c>
      <c r="F4925" s="2">
        <f t="shared" si="162"/>
        <v>0</v>
      </c>
      <c r="G4925" s="2">
        <v>7</v>
      </c>
      <c r="I4925" s="4">
        <f t="shared" si="163"/>
        <v>0</v>
      </c>
    </row>
    <row r="4926" spans="1:9" x14ac:dyDescent="0.3">
      <c r="A4926" s="2">
        <v>2016</v>
      </c>
      <c r="B4926" s="2" t="s">
        <v>34</v>
      </c>
      <c r="C4926" s="2">
        <v>25</v>
      </c>
      <c r="D4926" s="3">
        <v>0</v>
      </c>
      <c r="F4926" s="2">
        <f t="shared" si="162"/>
        <v>0</v>
      </c>
      <c r="G4926" s="2">
        <v>5.9</v>
      </c>
      <c r="I4926" s="4">
        <f t="shared" si="163"/>
        <v>0</v>
      </c>
    </row>
    <row r="4927" spans="1:9" x14ac:dyDescent="0.3">
      <c r="A4927" s="2">
        <v>2016</v>
      </c>
      <c r="B4927" s="2" t="s">
        <v>34</v>
      </c>
      <c r="C4927" s="2">
        <v>26</v>
      </c>
      <c r="D4927" s="3">
        <v>0</v>
      </c>
      <c r="F4927" s="2">
        <f t="shared" si="162"/>
        <v>0</v>
      </c>
      <c r="G4927" s="2">
        <v>5.9</v>
      </c>
      <c r="I4927" s="4">
        <f t="shared" si="163"/>
        <v>0</v>
      </c>
    </row>
    <row r="4928" spans="1:9" x14ac:dyDescent="0.3">
      <c r="A4928" s="2">
        <v>2016</v>
      </c>
      <c r="B4928" s="2" t="s">
        <v>34</v>
      </c>
      <c r="C4928" s="2">
        <v>27</v>
      </c>
      <c r="D4928" s="3">
        <v>0</v>
      </c>
      <c r="F4928" s="2">
        <f t="shared" si="162"/>
        <v>0</v>
      </c>
      <c r="G4928" s="2">
        <v>6.3</v>
      </c>
      <c r="I4928" s="4">
        <f t="shared" si="163"/>
        <v>0</v>
      </c>
    </row>
    <row r="4929" spans="1:9" x14ac:dyDescent="0.3">
      <c r="A4929" s="2">
        <v>2016</v>
      </c>
      <c r="B4929" s="2" t="s">
        <v>34</v>
      </c>
      <c r="C4929" s="2">
        <v>28</v>
      </c>
      <c r="D4929" s="3">
        <v>0</v>
      </c>
      <c r="F4929" s="2">
        <f t="shared" si="162"/>
        <v>0</v>
      </c>
      <c r="G4929" s="2">
        <v>6.4</v>
      </c>
      <c r="I4929" s="4">
        <f t="shared" si="163"/>
        <v>0</v>
      </c>
    </row>
    <row r="4930" spans="1:9" x14ac:dyDescent="0.3">
      <c r="A4930" s="2">
        <v>2016</v>
      </c>
      <c r="B4930" s="2" t="s">
        <v>34</v>
      </c>
      <c r="C4930" s="2">
        <v>29</v>
      </c>
      <c r="D4930" s="3">
        <v>0</v>
      </c>
      <c r="F4930" s="2">
        <f t="shared" si="162"/>
        <v>0</v>
      </c>
      <c r="G4930" s="2">
        <v>7.2</v>
      </c>
      <c r="I4930" s="4">
        <f t="shared" si="163"/>
        <v>0</v>
      </c>
    </row>
    <row r="4931" spans="1:9" x14ac:dyDescent="0.3">
      <c r="A4931" s="2">
        <v>2016</v>
      </c>
      <c r="B4931" s="2" t="s">
        <v>34</v>
      </c>
      <c r="C4931" s="2">
        <v>30</v>
      </c>
      <c r="D4931" s="3">
        <v>0</v>
      </c>
      <c r="F4931" s="2">
        <f t="shared" si="162"/>
        <v>0</v>
      </c>
      <c r="G4931" s="2">
        <v>8.9</v>
      </c>
      <c r="I4931" s="4">
        <f t="shared" si="163"/>
        <v>0</v>
      </c>
    </row>
    <row r="4932" spans="1:9" x14ac:dyDescent="0.3">
      <c r="A4932" s="2">
        <v>2016</v>
      </c>
      <c r="B4932" s="2" t="s">
        <v>35</v>
      </c>
      <c r="C4932" s="2">
        <v>1</v>
      </c>
      <c r="D4932" s="3">
        <v>0</v>
      </c>
      <c r="F4932" s="2">
        <f t="shared" si="162"/>
        <v>0</v>
      </c>
      <c r="G4932" s="2">
        <v>9.4</v>
      </c>
      <c r="I4932" s="4">
        <f t="shared" si="163"/>
        <v>0</v>
      </c>
    </row>
    <row r="4933" spans="1:9" x14ac:dyDescent="0.3">
      <c r="A4933" s="2">
        <v>2016</v>
      </c>
      <c r="B4933" s="2" t="s">
        <v>35</v>
      </c>
      <c r="C4933" s="2">
        <v>2</v>
      </c>
      <c r="D4933" s="3">
        <v>0</v>
      </c>
      <c r="F4933" s="2">
        <f t="shared" si="162"/>
        <v>0</v>
      </c>
      <c r="G4933" s="2">
        <v>11.7</v>
      </c>
      <c r="I4933" s="4">
        <f t="shared" si="163"/>
        <v>0</v>
      </c>
    </row>
    <row r="4934" spans="1:9" x14ac:dyDescent="0.3">
      <c r="A4934" s="2">
        <v>2016</v>
      </c>
      <c r="B4934" s="2" t="s">
        <v>35</v>
      </c>
      <c r="C4934" s="2">
        <v>3</v>
      </c>
      <c r="D4934" s="3">
        <v>0</v>
      </c>
      <c r="F4934" s="2">
        <f t="shared" si="162"/>
        <v>0</v>
      </c>
      <c r="G4934" s="2">
        <v>8</v>
      </c>
      <c r="I4934" s="4">
        <f t="shared" si="163"/>
        <v>0</v>
      </c>
    </row>
    <row r="4935" spans="1:9" x14ac:dyDescent="0.3">
      <c r="A4935" s="2">
        <v>2016</v>
      </c>
      <c r="B4935" s="2" t="s">
        <v>35</v>
      </c>
      <c r="C4935" s="2">
        <v>4</v>
      </c>
      <c r="D4935" s="3">
        <v>0</v>
      </c>
      <c r="F4935" s="2">
        <f t="shared" si="162"/>
        <v>0</v>
      </c>
      <c r="G4935" s="2">
        <v>5.6</v>
      </c>
      <c r="I4935" s="4">
        <f t="shared" si="163"/>
        <v>0</v>
      </c>
    </row>
    <row r="4936" spans="1:9" x14ac:dyDescent="0.3">
      <c r="A4936" s="2">
        <v>2016</v>
      </c>
      <c r="B4936" s="2" t="s">
        <v>35</v>
      </c>
      <c r="C4936" s="2">
        <v>5</v>
      </c>
      <c r="D4936" s="3">
        <v>0</v>
      </c>
      <c r="F4936" s="2">
        <f t="shared" si="162"/>
        <v>0</v>
      </c>
      <c r="G4936" s="2">
        <v>6.5</v>
      </c>
      <c r="I4936" s="4">
        <f t="shared" si="163"/>
        <v>0</v>
      </c>
    </row>
    <row r="4937" spans="1:9" x14ac:dyDescent="0.3">
      <c r="A4937" s="2">
        <v>2016</v>
      </c>
      <c r="B4937" s="2" t="s">
        <v>35</v>
      </c>
      <c r="C4937" s="2">
        <v>6</v>
      </c>
      <c r="D4937" s="3">
        <v>0</v>
      </c>
      <c r="F4937" s="2">
        <f t="shared" si="162"/>
        <v>0</v>
      </c>
      <c r="G4937" s="2">
        <v>6</v>
      </c>
      <c r="I4937" s="4">
        <f t="shared" si="163"/>
        <v>0</v>
      </c>
    </row>
    <row r="4938" spans="1:9" x14ac:dyDescent="0.3">
      <c r="A4938" s="2">
        <v>2016</v>
      </c>
      <c r="B4938" s="2" t="s">
        <v>35</v>
      </c>
      <c r="C4938" s="2">
        <v>7</v>
      </c>
      <c r="D4938" s="3">
        <v>0</v>
      </c>
      <c r="F4938" s="2">
        <f t="shared" si="162"/>
        <v>0</v>
      </c>
      <c r="G4938" s="2">
        <v>6.5</v>
      </c>
      <c r="I4938" s="4">
        <f t="shared" si="163"/>
        <v>0</v>
      </c>
    </row>
    <row r="4939" spans="1:9" x14ac:dyDescent="0.3">
      <c r="A4939" s="2">
        <v>2016</v>
      </c>
      <c r="B4939" s="2" t="s">
        <v>35</v>
      </c>
      <c r="C4939" s="2">
        <v>8</v>
      </c>
      <c r="D4939" s="3">
        <v>0</v>
      </c>
      <c r="F4939" s="2">
        <f t="shared" si="162"/>
        <v>0</v>
      </c>
      <c r="G4939" s="2">
        <v>10.6</v>
      </c>
      <c r="I4939" s="4">
        <f t="shared" si="163"/>
        <v>0</v>
      </c>
    </row>
    <row r="4940" spans="1:9" x14ac:dyDescent="0.3">
      <c r="A4940" s="2">
        <v>2016</v>
      </c>
      <c r="B4940" s="2" t="s">
        <v>35</v>
      </c>
      <c r="C4940" s="2">
        <v>9</v>
      </c>
      <c r="D4940" s="3">
        <v>0</v>
      </c>
      <c r="F4940" s="2">
        <f t="shared" si="162"/>
        <v>0</v>
      </c>
      <c r="G4940" s="2">
        <v>9.8000000000000007</v>
      </c>
      <c r="I4940" s="4">
        <f t="shared" si="163"/>
        <v>0</v>
      </c>
    </row>
    <row r="4941" spans="1:9" x14ac:dyDescent="0.3">
      <c r="A4941" s="2">
        <v>2016</v>
      </c>
      <c r="B4941" s="2" t="s">
        <v>35</v>
      </c>
      <c r="C4941" s="2">
        <v>10</v>
      </c>
      <c r="D4941" s="3">
        <v>0</v>
      </c>
      <c r="F4941" s="2">
        <f t="shared" si="162"/>
        <v>0</v>
      </c>
      <c r="G4941" s="2">
        <v>10.1</v>
      </c>
      <c r="I4941" s="4">
        <f t="shared" si="163"/>
        <v>0</v>
      </c>
    </row>
    <row r="4942" spans="1:9" x14ac:dyDescent="0.3">
      <c r="A4942" s="2">
        <v>2016</v>
      </c>
      <c r="B4942" s="2" t="s">
        <v>35</v>
      </c>
      <c r="C4942" s="2">
        <v>11</v>
      </c>
      <c r="D4942" s="3">
        <v>0</v>
      </c>
      <c r="F4942" s="2">
        <f t="shared" si="162"/>
        <v>0</v>
      </c>
      <c r="G4942" s="2">
        <v>9.6</v>
      </c>
      <c r="I4942" s="4">
        <f t="shared" si="163"/>
        <v>0</v>
      </c>
    </row>
    <row r="4943" spans="1:9" x14ac:dyDescent="0.3">
      <c r="A4943" s="2">
        <v>2016</v>
      </c>
      <c r="B4943" s="2" t="s">
        <v>35</v>
      </c>
      <c r="C4943" s="2">
        <v>12</v>
      </c>
      <c r="D4943" s="3">
        <v>0</v>
      </c>
      <c r="F4943" s="2">
        <f t="shared" si="162"/>
        <v>0</v>
      </c>
      <c r="G4943" s="2">
        <v>6.5</v>
      </c>
      <c r="I4943" s="4">
        <f t="shared" si="163"/>
        <v>0</v>
      </c>
    </row>
    <row r="4944" spans="1:9" x14ac:dyDescent="0.3">
      <c r="A4944" s="2">
        <v>2016</v>
      </c>
      <c r="B4944" s="2" t="s">
        <v>35</v>
      </c>
      <c r="C4944" s="2">
        <v>13</v>
      </c>
      <c r="D4944" s="3">
        <v>0</v>
      </c>
      <c r="F4944" s="2">
        <f t="shared" ref="F4944:F5007" si="164">D4944/254.71</f>
        <v>0</v>
      </c>
      <c r="G4944" s="2">
        <v>8.1999999999999993</v>
      </c>
      <c r="I4944" s="4">
        <f t="shared" ref="I4944:I5007" si="165">F4944*$Y$28</f>
        <v>0</v>
      </c>
    </row>
    <row r="4945" spans="1:9" x14ac:dyDescent="0.3">
      <c r="A4945" s="2">
        <v>2016</v>
      </c>
      <c r="B4945" s="2" t="s">
        <v>35</v>
      </c>
      <c r="C4945" s="2">
        <v>14</v>
      </c>
      <c r="D4945" s="3">
        <v>0</v>
      </c>
      <c r="F4945" s="2">
        <f t="shared" si="164"/>
        <v>0</v>
      </c>
      <c r="G4945" s="2">
        <v>7.8</v>
      </c>
      <c r="I4945" s="4">
        <f t="shared" si="165"/>
        <v>0</v>
      </c>
    </row>
    <row r="4946" spans="1:9" x14ac:dyDescent="0.3">
      <c r="A4946" s="2">
        <v>2016</v>
      </c>
      <c r="B4946" s="2" t="s">
        <v>35</v>
      </c>
      <c r="C4946" s="2">
        <v>15</v>
      </c>
      <c r="D4946" s="3">
        <v>0</v>
      </c>
      <c r="F4946" s="2">
        <f t="shared" si="164"/>
        <v>0</v>
      </c>
      <c r="G4946" s="2">
        <v>8.8000000000000007</v>
      </c>
      <c r="I4946" s="4">
        <f t="shared" si="165"/>
        <v>0</v>
      </c>
    </row>
    <row r="4947" spans="1:9" x14ac:dyDescent="0.3">
      <c r="A4947" s="2">
        <v>2016</v>
      </c>
      <c r="B4947" s="2" t="s">
        <v>35</v>
      </c>
      <c r="C4947" s="2">
        <v>16</v>
      </c>
      <c r="D4947" s="3">
        <v>0</v>
      </c>
      <c r="F4947" s="2">
        <f t="shared" si="164"/>
        <v>0</v>
      </c>
      <c r="G4947" s="2">
        <v>7.6</v>
      </c>
      <c r="I4947" s="4">
        <f t="shared" si="165"/>
        <v>0</v>
      </c>
    </row>
    <row r="4948" spans="1:9" x14ac:dyDescent="0.3">
      <c r="A4948" s="2">
        <v>2016</v>
      </c>
      <c r="B4948" s="2" t="s">
        <v>35</v>
      </c>
      <c r="C4948" s="2">
        <v>17</v>
      </c>
      <c r="D4948" s="3">
        <v>0</v>
      </c>
      <c r="F4948" s="2">
        <f t="shared" si="164"/>
        <v>0</v>
      </c>
      <c r="G4948" s="2">
        <v>7.8</v>
      </c>
      <c r="I4948" s="4">
        <f t="shared" si="165"/>
        <v>0</v>
      </c>
    </row>
    <row r="4949" spans="1:9" x14ac:dyDescent="0.3">
      <c r="A4949" s="2">
        <v>2016</v>
      </c>
      <c r="B4949" s="2" t="s">
        <v>35</v>
      </c>
      <c r="C4949" s="2">
        <v>18</v>
      </c>
      <c r="D4949" s="3">
        <v>0</v>
      </c>
      <c r="F4949" s="2">
        <f t="shared" si="164"/>
        <v>0</v>
      </c>
      <c r="G4949" s="2">
        <v>7.2</v>
      </c>
      <c r="I4949" s="4">
        <f t="shared" si="165"/>
        <v>0</v>
      </c>
    </row>
    <row r="4950" spans="1:9" x14ac:dyDescent="0.3">
      <c r="A4950" s="2">
        <v>2016</v>
      </c>
      <c r="B4950" s="2" t="s">
        <v>35</v>
      </c>
      <c r="C4950" s="2">
        <v>19</v>
      </c>
      <c r="D4950" s="3">
        <v>0</v>
      </c>
      <c r="F4950" s="2">
        <f t="shared" si="164"/>
        <v>0</v>
      </c>
      <c r="G4950" s="2">
        <v>6.3</v>
      </c>
      <c r="I4950" s="4">
        <f t="shared" si="165"/>
        <v>0</v>
      </c>
    </row>
    <row r="4951" spans="1:9" x14ac:dyDescent="0.3">
      <c r="A4951" s="2">
        <v>2016</v>
      </c>
      <c r="B4951" s="2" t="s">
        <v>35</v>
      </c>
      <c r="C4951" s="2">
        <v>20</v>
      </c>
      <c r="D4951" s="3">
        <v>0</v>
      </c>
      <c r="F4951" s="2">
        <f t="shared" si="164"/>
        <v>0</v>
      </c>
      <c r="G4951" s="2">
        <v>6.1</v>
      </c>
      <c r="I4951" s="4">
        <f t="shared" si="165"/>
        <v>0</v>
      </c>
    </row>
    <row r="4952" spans="1:9" x14ac:dyDescent="0.3">
      <c r="A4952" s="2">
        <v>2016</v>
      </c>
      <c r="B4952" s="2" t="s">
        <v>35</v>
      </c>
      <c r="C4952" s="2">
        <v>21</v>
      </c>
      <c r="D4952" s="3">
        <v>0</v>
      </c>
      <c r="F4952" s="2">
        <f t="shared" si="164"/>
        <v>0</v>
      </c>
      <c r="G4952" s="2">
        <v>6.2</v>
      </c>
      <c r="I4952" s="4">
        <f t="shared" si="165"/>
        <v>0</v>
      </c>
    </row>
    <row r="4953" spans="1:9" x14ac:dyDescent="0.3">
      <c r="A4953" s="2">
        <v>2016</v>
      </c>
      <c r="B4953" s="2" t="s">
        <v>35</v>
      </c>
      <c r="C4953" s="2">
        <v>22</v>
      </c>
      <c r="D4953" s="3">
        <v>0</v>
      </c>
      <c r="F4953" s="2">
        <f t="shared" si="164"/>
        <v>0</v>
      </c>
      <c r="G4953" s="2">
        <v>6</v>
      </c>
      <c r="I4953" s="4">
        <f t="shared" si="165"/>
        <v>0</v>
      </c>
    </row>
    <row r="4954" spans="1:9" x14ac:dyDescent="0.3">
      <c r="A4954" s="2">
        <v>2016</v>
      </c>
      <c r="B4954" s="2" t="s">
        <v>35</v>
      </c>
      <c r="C4954" s="2">
        <v>23</v>
      </c>
      <c r="D4954" s="3">
        <v>0</v>
      </c>
      <c r="F4954" s="2">
        <f t="shared" si="164"/>
        <v>0</v>
      </c>
      <c r="G4954" s="2">
        <v>8.9</v>
      </c>
      <c r="I4954" s="4">
        <f t="shared" si="165"/>
        <v>0</v>
      </c>
    </row>
    <row r="4955" spans="1:9" x14ac:dyDescent="0.3">
      <c r="A4955" s="2">
        <v>2016</v>
      </c>
      <c r="B4955" s="2" t="s">
        <v>35</v>
      </c>
      <c r="C4955" s="2">
        <v>24</v>
      </c>
      <c r="D4955" s="3">
        <v>0</v>
      </c>
      <c r="F4955" s="2">
        <f t="shared" si="164"/>
        <v>0</v>
      </c>
      <c r="G4955" s="2">
        <v>5.8</v>
      </c>
      <c r="I4955" s="4">
        <f t="shared" si="165"/>
        <v>0</v>
      </c>
    </row>
    <row r="4956" spans="1:9" x14ac:dyDescent="0.3">
      <c r="A4956" s="2">
        <v>2016</v>
      </c>
      <c r="B4956" s="2" t="s">
        <v>35</v>
      </c>
      <c r="C4956" s="2">
        <v>25</v>
      </c>
      <c r="D4956" s="3">
        <v>0</v>
      </c>
      <c r="F4956" s="2">
        <f t="shared" si="164"/>
        <v>0</v>
      </c>
      <c r="G4956" s="2">
        <v>5.2</v>
      </c>
      <c r="I4956" s="4">
        <f t="shared" si="165"/>
        <v>0</v>
      </c>
    </row>
    <row r="4957" spans="1:9" x14ac:dyDescent="0.3">
      <c r="A4957" s="2">
        <v>2016</v>
      </c>
      <c r="B4957" s="2" t="s">
        <v>35</v>
      </c>
      <c r="C4957" s="2">
        <v>26</v>
      </c>
      <c r="D4957" s="3">
        <v>0</v>
      </c>
      <c r="F4957" s="2">
        <f t="shared" si="164"/>
        <v>0</v>
      </c>
      <c r="G4957" s="2">
        <v>6.5</v>
      </c>
      <c r="I4957" s="4">
        <f t="shared" si="165"/>
        <v>0</v>
      </c>
    </row>
    <row r="4958" spans="1:9" x14ac:dyDescent="0.3">
      <c r="A4958" s="2">
        <v>2016</v>
      </c>
      <c r="B4958" s="2" t="s">
        <v>35</v>
      </c>
      <c r="C4958" s="2">
        <v>27</v>
      </c>
      <c r="D4958" s="3">
        <v>0</v>
      </c>
      <c r="F4958" s="2">
        <f t="shared" si="164"/>
        <v>0</v>
      </c>
      <c r="G4958" s="2">
        <v>7.8</v>
      </c>
      <c r="I4958" s="4">
        <f t="shared" si="165"/>
        <v>0</v>
      </c>
    </row>
    <row r="4959" spans="1:9" x14ac:dyDescent="0.3">
      <c r="A4959" s="2">
        <v>2016</v>
      </c>
      <c r="B4959" s="2" t="s">
        <v>35</v>
      </c>
      <c r="C4959" s="2">
        <v>28</v>
      </c>
      <c r="D4959" s="3">
        <v>0</v>
      </c>
      <c r="F4959" s="2">
        <f t="shared" si="164"/>
        <v>0</v>
      </c>
      <c r="G4959" s="2">
        <v>5.0999999999999996</v>
      </c>
      <c r="I4959" s="4">
        <f t="shared" si="165"/>
        <v>0</v>
      </c>
    </row>
    <row r="4960" spans="1:9" x14ac:dyDescent="0.3">
      <c r="A4960" s="2">
        <v>2016</v>
      </c>
      <c r="B4960" s="2" t="s">
        <v>35</v>
      </c>
      <c r="C4960" s="2">
        <v>29</v>
      </c>
      <c r="D4960" s="3">
        <v>0</v>
      </c>
      <c r="F4960" s="2">
        <f t="shared" si="164"/>
        <v>0</v>
      </c>
      <c r="G4960" s="2">
        <v>4.9000000000000004</v>
      </c>
      <c r="I4960" s="4">
        <f t="shared" si="165"/>
        <v>0</v>
      </c>
    </row>
    <row r="4961" spans="1:9" x14ac:dyDescent="0.3">
      <c r="A4961" s="2">
        <v>2016</v>
      </c>
      <c r="B4961" s="2" t="s">
        <v>35</v>
      </c>
      <c r="C4961" s="2">
        <v>30</v>
      </c>
      <c r="D4961" s="3">
        <v>0</v>
      </c>
      <c r="F4961" s="2">
        <f t="shared" si="164"/>
        <v>0</v>
      </c>
      <c r="G4961" s="2">
        <v>6.3</v>
      </c>
      <c r="I4961" s="4">
        <f t="shared" si="165"/>
        <v>0</v>
      </c>
    </row>
    <row r="4962" spans="1:9" x14ac:dyDescent="0.3">
      <c r="A4962" s="2">
        <v>2016</v>
      </c>
      <c r="B4962" s="2" t="s">
        <v>35</v>
      </c>
      <c r="C4962" s="2">
        <v>31</v>
      </c>
      <c r="D4962" s="3">
        <v>0</v>
      </c>
      <c r="F4962" s="2">
        <f t="shared" si="164"/>
        <v>0</v>
      </c>
      <c r="G4962" s="2">
        <v>5.8</v>
      </c>
      <c r="I4962" s="4">
        <f t="shared" si="165"/>
        <v>0</v>
      </c>
    </row>
    <row r="4963" spans="1:9" x14ac:dyDescent="0.3">
      <c r="A4963" s="2">
        <v>2016</v>
      </c>
      <c r="B4963" s="2" t="s">
        <v>36</v>
      </c>
      <c r="C4963" s="2">
        <v>1</v>
      </c>
      <c r="D4963" s="3">
        <v>0</v>
      </c>
      <c r="F4963" s="2">
        <f t="shared" si="164"/>
        <v>0</v>
      </c>
      <c r="G4963" s="2">
        <v>6.1</v>
      </c>
      <c r="I4963" s="4">
        <f t="shared" si="165"/>
        <v>0</v>
      </c>
    </row>
    <row r="4964" spans="1:9" x14ac:dyDescent="0.3">
      <c r="A4964" s="2">
        <v>2016</v>
      </c>
      <c r="B4964" s="2" t="s">
        <v>36</v>
      </c>
      <c r="C4964" s="2">
        <v>2</v>
      </c>
      <c r="D4964" s="3">
        <v>0</v>
      </c>
      <c r="F4964" s="2">
        <f t="shared" si="164"/>
        <v>0</v>
      </c>
      <c r="G4964" s="2">
        <v>8.5</v>
      </c>
      <c r="I4964" s="4">
        <f t="shared" si="165"/>
        <v>0</v>
      </c>
    </row>
    <row r="4965" spans="1:9" x14ac:dyDescent="0.3">
      <c r="A4965" s="2">
        <v>2016</v>
      </c>
      <c r="B4965" s="2" t="s">
        <v>36</v>
      </c>
      <c r="C4965" s="2">
        <v>3</v>
      </c>
      <c r="D4965" s="3">
        <v>0</v>
      </c>
      <c r="F4965" s="2">
        <f t="shared" si="164"/>
        <v>0</v>
      </c>
      <c r="G4965" s="2">
        <v>7.7</v>
      </c>
      <c r="I4965" s="4">
        <f t="shared" si="165"/>
        <v>0</v>
      </c>
    </row>
    <row r="4966" spans="1:9" x14ac:dyDescent="0.3">
      <c r="A4966" s="2">
        <v>2016</v>
      </c>
      <c r="B4966" s="2" t="s">
        <v>36</v>
      </c>
      <c r="C4966" s="2">
        <v>4</v>
      </c>
      <c r="D4966" s="3">
        <v>0</v>
      </c>
      <c r="F4966" s="2">
        <f t="shared" si="164"/>
        <v>0</v>
      </c>
      <c r="G4966" s="2">
        <v>5.6</v>
      </c>
      <c r="I4966" s="4">
        <f t="shared" si="165"/>
        <v>0</v>
      </c>
    </row>
    <row r="4967" spans="1:9" x14ac:dyDescent="0.3">
      <c r="A4967" s="2">
        <v>2016</v>
      </c>
      <c r="B4967" s="2" t="s">
        <v>36</v>
      </c>
      <c r="C4967" s="2">
        <v>5</v>
      </c>
      <c r="D4967" s="3">
        <v>0</v>
      </c>
      <c r="F4967" s="2">
        <f t="shared" si="164"/>
        <v>0</v>
      </c>
      <c r="G4967" s="2">
        <v>6.2</v>
      </c>
      <c r="I4967" s="4">
        <f t="shared" si="165"/>
        <v>0</v>
      </c>
    </row>
    <row r="4968" spans="1:9" x14ac:dyDescent="0.3">
      <c r="A4968" s="2">
        <v>2016</v>
      </c>
      <c r="B4968" s="2" t="s">
        <v>36</v>
      </c>
      <c r="C4968" s="2">
        <v>6</v>
      </c>
      <c r="D4968" s="3">
        <v>0</v>
      </c>
      <c r="F4968" s="2">
        <f t="shared" si="164"/>
        <v>0</v>
      </c>
      <c r="G4968" s="2">
        <v>8</v>
      </c>
      <c r="I4968" s="4">
        <f t="shared" si="165"/>
        <v>0</v>
      </c>
    </row>
    <row r="4969" spans="1:9" x14ac:dyDescent="0.3">
      <c r="A4969" s="2">
        <v>2016</v>
      </c>
      <c r="B4969" s="2" t="s">
        <v>36</v>
      </c>
      <c r="C4969" s="2">
        <v>7</v>
      </c>
      <c r="D4969" s="3">
        <v>0</v>
      </c>
      <c r="F4969" s="2">
        <f t="shared" si="164"/>
        <v>0</v>
      </c>
      <c r="G4969" s="2">
        <v>8.6999999999999993</v>
      </c>
      <c r="I4969" s="4">
        <f t="shared" si="165"/>
        <v>0</v>
      </c>
    </row>
    <row r="4970" spans="1:9" x14ac:dyDescent="0.3">
      <c r="A4970" s="2">
        <v>2016</v>
      </c>
      <c r="B4970" s="2" t="s">
        <v>36</v>
      </c>
      <c r="C4970" s="2">
        <v>8</v>
      </c>
      <c r="D4970" s="3">
        <v>0</v>
      </c>
      <c r="F4970" s="2">
        <f t="shared" si="164"/>
        <v>0</v>
      </c>
      <c r="G4970" s="2">
        <v>8.5</v>
      </c>
      <c r="I4970" s="4">
        <f t="shared" si="165"/>
        <v>0</v>
      </c>
    </row>
    <row r="4971" spans="1:9" x14ac:dyDescent="0.3">
      <c r="A4971" s="2">
        <v>2016</v>
      </c>
      <c r="B4971" s="2" t="s">
        <v>36</v>
      </c>
      <c r="C4971" s="2">
        <v>9</v>
      </c>
      <c r="D4971" s="3">
        <v>0</v>
      </c>
      <c r="F4971" s="2">
        <f t="shared" si="164"/>
        <v>0</v>
      </c>
      <c r="G4971" s="2">
        <v>7.4</v>
      </c>
      <c r="I4971" s="4">
        <f t="shared" si="165"/>
        <v>0</v>
      </c>
    </row>
    <row r="4972" spans="1:9" x14ac:dyDescent="0.3">
      <c r="A4972" s="2">
        <v>2016</v>
      </c>
      <c r="B4972" s="2" t="s">
        <v>36</v>
      </c>
      <c r="C4972" s="2">
        <v>10</v>
      </c>
      <c r="D4972" s="3">
        <v>0</v>
      </c>
      <c r="F4972" s="2">
        <f t="shared" si="164"/>
        <v>0</v>
      </c>
      <c r="G4972" s="2">
        <v>8.1999999999999993</v>
      </c>
      <c r="I4972" s="4">
        <f t="shared" si="165"/>
        <v>0</v>
      </c>
    </row>
    <row r="4973" spans="1:9" x14ac:dyDescent="0.3">
      <c r="A4973" s="2">
        <v>2016</v>
      </c>
      <c r="B4973" s="2" t="s">
        <v>36</v>
      </c>
      <c r="C4973" s="2">
        <v>11</v>
      </c>
      <c r="D4973" s="3">
        <v>0</v>
      </c>
      <c r="F4973" s="2">
        <f t="shared" si="164"/>
        <v>0</v>
      </c>
      <c r="G4973" s="2">
        <v>8.9</v>
      </c>
      <c r="I4973" s="4">
        <f t="shared" si="165"/>
        <v>0</v>
      </c>
    </row>
    <row r="4974" spans="1:9" x14ac:dyDescent="0.3">
      <c r="A4974" s="2">
        <v>2016</v>
      </c>
      <c r="B4974" s="2" t="s">
        <v>36</v>
      </c>
      <c r="C4974" s="2">
        <v>12</v>
      </c>
      <c r="D4974" s="3">
        <v>0</v>
      </c>
      <c r="F4974" s="2">
        <f t="shared" si="164"/>
        <v>0</v>
      </c>
      <c r="G4974" s="2">
        <v>7</v>
      </c>
      <c r="I4974" s="4">
        <f t="shared" si="165"/>
        <v>0</v>
      </c>
    </row>
    <row r="4975" spans="1:9" x14ac:dyDescent="0.3">
      <c r="A4975" s="2">
        <v>2016</v>
      </c>
      <c r="B4975" s="2" t="s">
        <v>36</v>
      </c>
      <c r="C4975" s="2">
        <v>13</v>
      </c>
      <c r="D4975" s="3">
        <v>0</v>
      </c>
      <c r="F4975" s="2">
        <f t="shared" si="164"/>
        <v>0</v>
      </c>
      <c r="G4975" s="2">
        <v>6.7</v>
      </c>
      <c r="I4975" s="4">
        <f t="shared" si="165"/>
        <v>0</v>
      </c>
    </row>
    <row r="4976" spans="1:9" x14ac:dyDescent="0.3">
      <c r="A4976" s="2">
        <v>2016</v>
      </c>
      <c r="B4976" s="2" t="s">
        <v>36</v>
      </c>
      <c r="C4976" s="2">
        <v>14</v>
      </c>
      <c r="D4976" s="3">
        <v>0</v>
      </c>
      <c r="F4976" s="2">
        <f t="shared" si="164"/>
        <v>0</v>
      </c>
      <c r="G4976" s="2">
        <v>6.5</v>
      </c>
      <c r="I4976" s="4">
        <f t="shared" si="165"/>
        <v>0</v>
      </c>
    </row>
    <row r="4977" spans="1:9" x14ac:dyDescent="0.3">
      <c r="A4977" s="2">
        <v>2016</v>
      </c>
      <c r="B4977" s="2" t="s">
        <v>36</v>
      </c>
      <c r="C4977" s="2">
        <v>15</v>
      </c>
      <c r="D4977" s="3">
        <v>0</v>
      </c>
      <c r="F4977" s="2">
        <f t="shared" si="164"/>
        <v>0</v>
      </c>
      <c r="G4977" s="2">
        <v>6.5</v>
      </c>
      <c r="I4977" s="4">
        <f t="shared" si="165"/>
        <v>0</v>
      </c>
    </row>
    <row r="4978" spans="1:9" x14ac:dyDescent="0.3">
      <c r="A4978" s="2">
        <v>2016</v>
      </c>
      <c r="B4978" s="2" t="s">
        <v>36</v>
      </c>
      <c r="C4978" s="2">
        <v>16</v>
      </c>
      <c r="D4978" s="3">
        <v>0</v>
      </c>
      <c r="F4978" s="2">
        <f t="shared" si="164"/>
        <v>0</v>
      </c>
      <c r="G4978" s="2">
        <v>8.1999999999999993</v>
      </c>
      <c r="I4978" s="4">
        <f t="shared" si="165"/>
        <v>0</v>
      </c>
    </row>
    <row r="4979" spans="1:9" x14ac:dyDescent="0.3">
      <c r="A4979" s="2">
        <v>2016</v>
      </c>
      <c r="B4979" s="2" t="s">
        <v>36</v>
      </c>
      <c r="C4979" s="2">
        <v>17</v>
      </c>
      <c r="D4979" s="3">
        <v>0</v>
      </c>
      <c r="F4979" s="2">
        <f t="shared" si="164"/>
        <v>0</v>
      </c>
      <c r="G4979" s="2">
        <v>4.8</v>
      </c>
      <c r="I4979" s="4">
        <f t="shared" si="165"/>
        <v>0</v>
      </c>
    </row>
    <row r="4980" spans="1:9" x14ac:dyDescent="0.3">
      <c r="A4980" s="2">
        <v>2016</v>
      </c>
      <c r="B4980" s="2" t="s">
        <v>36</v>
      </c>
      <c r="C4980" s="2">
        <v>18</v>
      </c>
      <c r="D4980" s="3">
        <v>0</v>
      </c>
      <c r="F4980" s="2">
        <f t="shared" si="164"/>
        <v>0</v>
      </c>
      <c r="G4980" s="2">
        <v>8.8000000000000007</v>
      </c>
      <c r="I4980" s="4">
        <f t="shared" si="165"/>
        <v>0</v>
      </c>
    </row>
    <row r="4981" spans="1:9" x14ac:dyDescent="0.3">
      <c r="A4981" s="2">
        <v>2016</v>
      </c>
      <c r="B4981" s="2" t="s">
        <v>36</v>
      </c>
      <c r="C4981" s="2">
        <v>19</v>
      </c>
      <c r="D4981" s="3">
        <v>0</v>
      </c>
      <c r="F4981" s="2">
        <f t="shared" si="164"/>
        <v>0</v>
      </c>
      <c r="G4981" s="2">
        <v>9.1</v>
      </c>
      <c r="I4981" s="4">
        <f t="shared" si="165"/>
        <v>0</v>
      </c>
    </row>
    <row r="4982" spans="1:9" x14ac:dyDescent="0.3">
      <c r="A4982" s="2">
        <v>2016</v>
      </c>
      <c r="B4982" s="2" t="s">
        <v>36</v>
      </c>
      <c r="C4982" s="2">
        <v>20</v>
      </c>
      <c r="D4982" s="3">
        <v>0</v>
      </c>
      <c r="F4982" s="2">
        <f t="shared" si="164"/>
        <v>0</v>
      </c>
      <c r="G4982" s="2">
        <v>7.9</v>
      </c>
      <c r="I4982" s="4">
        <f t="shared" si="165"/>
        <v>0</v>
      </c>
    </row>
    <row r="4983" spans="1:9" x14ac:dyDescent="0.3">
      <c r="A4983" s="2">
        <v>2016</v>
      </c>
      <c r="B4983" s="2" t="s">
        <v>36</v>
      </c>
      <c r="C4983" s="2">
        <v>21</v>
      </c>
      <c r="D4983" s="3">
        <v>0</v>
      </c>
      <c r="F4983" s="2">
        <f t="shared" si="164"/>
        <v>0</v>
      </c>
      <c r="G4983" s="2">
        <v>6.5</v>
      </c>
      <c r="I4983" s="4">
        <f t="shared" si="165"/>
        <v>0</v>
      </c>
    </row>
    <row r="4984" spans="1:9" x14ac:dyDescent="0.3">
      <c r="A4984" s="2">
        <v>2016</v>
      </c>
      <c r="B4984" s="2" t="s">
        <v>36</v>
      </c>
      <c r="C4984" s="2">
        <v>22</v>
      </c>
      <c r="D4984" s="3">
        <v>0</v>
      </c>
      <c r="F4984" s="2">
        <f t="shared" si="164"/>
        <v>0</v>
      </c>
      <c r="G4984" s="2">
        <v>6.3</v>
      </c>
      <c r="I4984" s="4">
        <f t="shared" si="165"/>
        <v>0</v>
      </c>
    </row>
    <row r="4985" spans="1:9" x14ac:dyDescent="0.3">
      <c r="A4985" s="2">
        <v>2016</v>
      </c>
      <c r="B4985" s="2" t="s">
        <v>36</v>
      </c>
      <c r="C4985" s="2">
        <v>23</v>
      </c>
      <c r="D4985" s="3">
        <v>0</v>
      </c>
      <c r="F4985" s="2">
        <f t="shared" si="164"/>
        <v>0</v>
      </c>
      <c r="G4985" s="2">
        <v>5.5</v>
      </c>
      <c r="I4985" s="4">
        <f t="shared" si="165"/>
        <v>0</v>
      </c>
    </row>
    <row r="4986" spans="1:9" x14ac:dyDescent="0.3">
      <c r="A4986" s="2">
        <v>2016</v>
      </c>
      <c r="B4986" s="2" t="s">
        <v>36</v>
      </c>
      <c r="C4986" s="2">
        <v>24</v>
      </c>
      <c r="D4986" s="3">
        <v>0</v>
      </c>
      <c r="F4986" s="2">
        <f t="shared" si="164"/>
        <v>0</v>
      </c>
      <c r="G4986" s="2">
        <v>5.9</v>
      </c>
      <c r="I4986" s="4">
        <f t="shared" si="165"/>
        <v>0</v>
      </c>
    </row>
    <row r="4987" spans="1:9" x14ac:dyDescent="0.3">
      <c r="A4987" s="2">
        <v>2016</v>
      </c>
      <c r="B4987" s="2" t="s">
        <v>36</v>
      </c>
      <c r="C4987" s="2">
        <v>25</v>
      </c>
      <c r="D4987" s="3">
        <v>0</v>
      </c>
      <c r="F4987" s="2">
        <f t="shared" si="164"/>
        <v>0</v>
      </c>
      <c r="G4987" s="2">
        <v>6.5</v>
      </c>
      <c r="I4987" s="4">
        <f t="shared" si="165"/>
        <v>0</v>
      </c>
    </row>
    <row r="4988" spans="1:9" x14ac:dyDescent="0.3">
      <c r="A4988" s="2">
        <v>2016</v>
      </c>
      <c r="B4988" s="2" t="s">
        <v>36</v>
      </c>
      <c r="C4988" s="2">
        <v>26</v>
      </c>
      <c r="D4988" s="3">
        <v>0</v>
      </c>
      <c r="F4988" s="2">
        <f t="shared" si="164"/>
        <v>0</v>
      </c>
      <c r="G4988" s="2">
        <v>5.9</v>
      </c>
      <c r="I4988" s="4">
        <f t="shared" si="165"/>
        <v>0</v>
      </c>
    </row>
    <row r="4989" spans="1:9" x14ac:dyDescent="0.3">
      <c r="A4989" s="2">
        <v>2016</v>
      </c>
      <c r="B4989" s="2" t="s">
        <v>36</v>
      </c>
      <c r="C4989" s="2">
        <v>27</v>
      </c>
      <c r="D4989" s="3">
        <v>0</v>
      </c>
      <c r="F4989" s="2">
        <f t="shared" si="164"/>
        <v>0</v>
      </c>
      <c r="G4989" s="2">
        <v>6</v>
      </c>
      <c r="I4989" s="4">
        <f t="shared" si="165"/>
        <v>0</v>
      </c>
    </row>
    <row r="4990" spans="1:9" x14ac:dyDescent="0.3">
      <c r="A4990" s="2">
        <v>2016</v>
      </c>
      <c r="B4990" s="2" t="s">
        <v>36</v>
      </c>
      <c r="C4990" s="2">
        <v>28</v>
      </c>
      <c r="D4990" s="3">
        <v>0</v>
      </c>
      <c r="F4990" s="2">
        <f t="shared" si="164"/>
        <v>0</v>
      </c>
      <c r="G4990" s="2">
        <v>6.5</v>
      </c>
      <c r="I4990" s="4">
        <f t="shared" si="165"/>
        <v>0</v>
      </c>
    </row>
    <row r="4991" spans="1:9" x14ac:dyDescent="0.3">
      <c r="A4991" s="2">
        <v>2016</v>
      </c>
      <c r="B4991" s="2" t="s">
        <v>36</v>
      </c>
      <c r="C4991" s="2">
        <v>29</v>
      </c>
      <c r="D4991" s="3">
        <v>0</v>
      </c>
      <c r="F4991" s="2">
        <f t="shared" si="164"/>
        <v>0</v>
      </c>
      <c r="G4991" s="2">
        <v>7.5</v>
      </c>
      <c r="I4991" s="4">
        <f t="shared" si="165"/>
        <v>0</v>
      </c>
    </row>
    <row r="4992" spans="1:9" x14ac:dyDescent="0.3">
      <c r="A4992" s="2">
        <v>2016</v>
      </c>
      <c r="B4992" s="2" t="s">
        <v>36</v>
      </c>
      <c r="C4992" s="2">
        <v>30</v>
      </c>
      <c r="D4992" s="3">
        <v>0</v>
      </c>
      <c r="F4992" s="2">
        <f t="shared" si="164"/>
        <v>0</v>
      </c>
      <c r="G4992" s="2">
        <v>6.4</v>
      </c>
      <c r="I4992" s="4">
        <f t="shared" si="165"/>
        <v>0</v>
      </c>
    </row>
    <row r="4993" spans="1:9" x14ac:dyDescent="0.3">
      <c r="A4993" s="2">
        <v>2016</v>
      </c>
      <c r="B4993" s="2" t="s">
        <v>36</v>
      </c>
      <c r="C4993" s="2">
        <v>31</v>
      </c>
      <c r="D4993" s="3">
        <v>0</v>
      </c>
      <c r="F4993" s="2">
        <f t="shared" si="164"/>
        <v>0</v>
      </c>
      <c r="G4993" s="2">
        <v>5.7</v>
      </c>
      <c r="I4993" s="4">
        <f t="shared" si="165"/>
        <v>0</v>
      </c>
    </row>
    <row r="4994" spans="1:9" x14ac:dyDescent="0.3">
      <c r="A4994" s="2">
        <v>2016</v>
      </c>
      <c r="B4994" s="2" t="s">
        <v>37</v>
      </c>
      <c r="C4994" s="2">
        <v>1</v>
      </c>
      <c r="D4994" s="3">
        <v>0</v>
      </c>
      <c r="F4994" s="2">
        <f t="shared" si="164"/>
        <v>0</v>
      </c>
      <c r="G4994" s="2">
        <v>5.3</v>
      </c>
      <c r="I4994" s="4">
        <f t="shared" si="165"/>
        <v>0</v>
      </c>
    </row>
    <row r="4995" spans="1:9" x14ac:dyDescent="0.3">
      <c r="A4995" s="2">
        <v>2016</v>
      </c>
      <c r="B4995" s="2" t="s">
        <v>37</v>
      </c>
      <c r="C4995" s="2">
        <v>2</v>
      </c>
      <c r="D4995" s="3">
        <v>0</v>
      </c>
      <c r="F4995" s="2">
        <f t="shared" si="164"/>
        <v>0</v>
      </c>
      <c r="G4995" s="2">
        <v>5.2</v>
      </c>
      <c r="I4995" s="4">
        <f t="shared" si="165"/>
        <v>0</v>
      </c>
    </row>
    <row r="4996" spans="1:9" x14ac:dyDescent="0.3">
      <c r="A4996" s="2">
        <v>2016</v>
      </c>
      <c r="B4996" s="2" t="s">
        <v>37</v>
      </c>
      <c r="C4996" s="2">
        <v>3</v>
      </c>
      <c r="D4996" s="3">
        <v>0</v>
      </c>
      <c r="F4996" s="2">
        <f t="shared" si="164"/>
        <v>0</v>
      </c>
      <c r="G4996" s="2">
        <v>7.6</v>
      </c>
      <c r="I4996" s="4">
        <f t="shared" si="165"/>
        <v>0</v>
      </c>
    </row>
    <row r="4997" spans="1:9" x14ac:dyDescent="0.3">
      <c r="A4997" s="2">
        <v>2016</v>
      </c>
      <c r="B4997" s="2" t="s">
        <v>37</v>
      </c>
      <c r="C4997" s="2">
        <v>4</v>
      </c>
      <c r="D4997" s="3">
        <v>0</v>
      </c>
      <c r="F4997" s="2">
        <f t="shared" si="164"/>
        <v>0</v>
      </c>
      <c r="G4997" s="2">
        <v>6.2</v>
      </c>
      <c r="I4997" s="4">
        <f t="shared" si="165"/>
        <v>0</v>
      </c>
    </row>
    <row r="4998" spans="1:9" x14ac:dyDescent="0.3">
      <c r="A4998" s="2">
        <v>2016</v>
      </c>
      <c r="B4998" s="2" t="s">
        <v>37</v>
      </c>
      <c r="C4998" s="2">
        <v>5</v>
      </c>
      <c r="D4998" s="3">
        <v>0</v>
      </c>
      <c r="F4998" s="2">
        <f t="shared" si="164"/>
        <v>0</v>
      </c>
      <c r="G4998" s="2">
        <v>10</v>
      </c>
      <c r="I4998" s="4">
        <f t="shared" si="165"/>
        <v>0</v>
      </c>
    </row>
    <row r="4999" spans="1:9" x14ac:dyDescent="0.3">
      <c r="A4999" s="2">
        <v>2016</v>
      </c>
      <c r="B4999" s="2" t="s">
        <v>37</v>
      </c>
      <c r="C4999" s="2">
        <v>6</v>
      </c>
      <c r="D4999" s="3">
        <v>0</v>
      </c>
      <c r="F4999" s="2">
        <f t="shared" si="164"/>
        <v>0</v>
      </c>
      <c r="G4999" s="2">
        <v>10.199999999999999</v>
      </c>
      <c r="I4999" s="4">
        <f t="shared" si="165"/>
        <v>0</v>
      </c>
    </row>
    <row r="5000" spans="1:9" x14ac:dyDescent="0.3">
      <c r="A5000" s="2">
        <v>2016</v>
      </c>
      <c r="B5000" s="2" t="s">
        <v>37</v>
      </c>
      <c r="C5000" s="2">
        <v>7</v>
      </c>
      <c r="D5000" s="3">
        <v>0</v>
      </c>
      <c r="F5000" s="2">
        <f t="shared" si="164"/>
        <v>0</v>
      </c>
      <c r="G5000" s="2">
        <v>8.1</v>
      </c>
      <c r="I5000" s="4">
        <f t="shared" si="165"/>
        <v>0</v>
      </c>
    </row>
    <row r="5001" spans="1:9" x14ac:dyDescent="0.3">
      <c r="A5001" s="2">
        <v>2016</v>
      </c>
      <c r="B5001" s="2" t="s">
        <v>37</v>
      </c>
      <c r="C5001" s="2">
        <v>8</v>
      </c>
      <c r="D5001" s="3">
        <v>0</v>
      </c>
      <c r="F5001" s="2">
        <f t="shared" si="164"/>
        <v>0</v>
      </c>
      <c r="G5001" s="2">
        <v>6.3</v>
      </c>
      <c r="I5001" s="4">
        <f t="shared" si="165"/>
        <v>0</v>
      </c>
    </row>
    <row r="5002" spans="1:9" x14ac:dyDescent="0.3">
      <c r="A5002" s="2">
        <v>2016</v>
      </c>
      <c r="B5002" s="2" t="s">
        <v>37</v>
      </c>
      <c r="C5002" s="2">
        <v>9</v>
      </c>
      <c r="D5002" s="3">
        <v>0</v>
      </c>
      <c r="F5002" s="2">
        <f t="shared" si="164"/>
        <v>0</v>
      </c>
      <c r="G5002" s="2">
        <v>4.9000000000000004</v>
      </c>
      <c r="I5002" s="4">
        <f t="shared" si="165"/>
        <v>0</v>
      </c>
    </row>
    <row r="5003" spans="1:9" x14ac:dyDescent="0.3">
      <c r="A5003" s="2">
        <v>2016</v>
      </c>
      <c r="B5003" s="2" t="s">
        <v>37</v>
      </c>
      <c r="C5003" s="2">
        <v>10</v>
      </c>
      <c r="D5003" s="3">
        <v>0</v>
      </c>
      <c r="F5003" s="2">
        <f t="shared" si="164"/>
        <v>0</v>
      </c>
      <c r="G5003" s="2">
        <v>4.8</v>
      </c>
      <c r="I5003" s="4">
        <f t="shared" si="165"/>
        <v>0</v>
      </c>
    </row>
    <row r="5004" spans="1:9" x14ac:dyDescent="0.3">
      <c r="A5004" s="2">
        <v>2016</v>
      </c>
      <c r="B5004" s="2" t="s">
        <v>37</v>
      </c>
      <c r="C5004" s="2">
        <v>11</v>
      </c>
      <c r="D5004" s="3">
        <v>0</v>
      </c>
      <c r="F5004" s="2">
        <f t="shared" si="164"/>
        <v>0</v>
      </c>
      <c r="G5004" s="2">
        <v>4.7</v>
      </c>
      <c r="I5004" s="4">
        <f t="shared" si="165"/>
        <v>0</v>
      </c>
    </row>
    <row r="5005" spans="1:9" x14ac:dyDescent="0.3">
      <c r="A5005" s="2">
        <v>2016</v>
      </c>
      <c r="B5005" s="2" t="s">
        <v>37</v>
      </c>
      <c r="C5005" s="2">
        <v>12</v>
      </c>
      <c r="D5005" s="3">
        <v>0</v>
      </c>
      <c r="F5005" s="2">
        <f t="shared" si="164"/>
        <v>0</v>
      </c>
      <c r="G5005" s="2">
        <v>4.3</v>
      </c>
      <c r="I5005" s="4">
        <f t="shared" si="165"/>
        <v>0</v>
      </c>
    </row>
    <row r="5006" spans="1:9" x14ac:dyDescent="0.3">
      <c r="A5006" s="2">
        <v>2016</v>
      </c>
      <c r="B5006" s="2" t="s">
        <v>37</v>
      </c>
      <c r="C5006" s="2">
        <v>13</v>
      </c>
      <c r="D5006" s="3">
        <v>0</v>
      </c>
      <c r="F5006" s="2">
        <f t="shared" si="164"/>
        <v>0</v>
      </c>
      <c r="G5006" s="2">
        <v>5</v>
      </c>
      <c r="I5006" s="4">
        <f t="shared" si="165"/>
        <v>0</v>
      </c>
    </row>
    <row r="5007" spans="1:9" x14ac:dyDescent="0.3">
      <c r="A5007" s="2">
        <v>2016</v>
      </c>
      <c r="B5007" s="2" t="s">
        <v>37</v>
      </c>
      <c r="C5007" s="2">
        <v>14</v>
      </c>
      <c r="D5007" s="3">
        <v>0</v>
      </c>
      <c r="F5007" s="2">
        <f t="shared" si="164"/>
        <v>0</v>
      </c>
      <c r="G5007" s="2">
        <v>5</v>
      </c>
      <c r="I5007" s="4">
        <f t="shared" si="165"/>
        <v>0</v>
      </c>
    </row>
    <row r="5008" spans="1:9" x14ac:dyDescent="0.3">
      <c r="A5008" s="2">
        <v>2016</v>
      </c>
      <c r="B5008" s="2" t="s">
        <v>37</v>
      </c>
      <c r="C5008" s="2">
        <v>15</v>
      </c>
      <c r="D5008" s="3">
        <v>0</v>
      </c>
      <c r="F5008" s="2">
        <f t="shared" ref="F5008:F5071" si="166">D5008/254.71</f>
        <v>0</v>
      </c>
      <c r="G5008" s="2">
        <v>5</v>
      </c>
      <c r="I5008" s="4">
        <f t="shared" ref="I5008:I5071" si="167">F5008*$Y$28</f>
        <v>0</v>
      </c>
    </row>
    <row r="5009" spans="1:9" x14ac:dyDescent="0.3">
      <c r="A5009" s="2">
        <v>2016</v>
      </c>
      <c r="B5009" s="2" t="s">
        <v>37</v>
      </c>
      <c r="C5009" s="2">
        <v>16</v>
      </c>
      <c r="D5009" s="3">
        <v>0</v>
      </c>
      <c r="F5009" s="2">
        <f t="shared" si="166"/>
        <v>0</v>
      </c>
      <c r="G5009" s="2">
        <v>5.4</v>
      </c>
      <c r="I5009" s="4">
        <f t="shared" si="167"/>
        <v>0</v>
      </c>
    </row>
    <row r="5010" spans="1:9" x14ac:dyDescent="0.3">
      <c r="A5010" s="2">
        <v>2016</v>
      </c>
      <c r="B5010" s="2" t="s">
        <v>37</v>
      </c>
      <c r="C5010" s="2">
        <v>17</v>
      </c>
      <c r="D5010" s="3">
        <v>0</v>
      </c>
      <c r="F5010" s="2">
        <f t="shared" si="166"/>
        <v>0</v>
      </c>
      <c r="G5010" s="2">
        <v>6.2</v>
      </c>
      <c r="I5010" s="4">
        <f t="shared" si="167"/>
        <v>0</v>
      </c>
    </row>
    <row r="5011" spans="1:9" x14ac:dyDescent="0.3">
      <c r="A5011" s="2">
        <v>2016</v>
      </c>
      <c r="B5011" s="2" t="s">
        <v>37</v>
      </c>
      <c r="C5011" s="2">
        <v>18</v>
      </c>
      <c r="D5011" s="3">
        <v>0</v>
      </c>
      <c r="F5011" s="2">
        <f t="shared" si="166"/>
        <v>0</v>
      </c>
      <c r="G5011" s="2">
        <v>7.5</v>
      </c>
      <c r="I5011" s="4">
        <f t="shared" si="167"/>
        <v>0</v>
      </c>
    </row>
    <row r="5012" spans="1:9" x14ac:dyDescent="0.3">
      <c r="A5012" s="2">
        <v>2016</v>
      </c>
      <c r="B5012" s="2" t="s">
        <v>37</v>
      </c>
      <c r="C5012" s="2">
        <v>19</v>
      </c>
      <c r="D5012" s="3">
        <v>0</v>
      </c>
      <c r="F5012" s="2">
        <f t="shared" si="166"/>
        <v>0</v>
      </c>
      <c r="G5012" s="2">
        <v>4.5999999999999996</v>
      </c>
      <c r="I5012" s="4">
        <f t="shared" si="167"/>
        <v>0</v>
      </c>
    </row>
    <row r="5013" spans="1:9" x14ac:dyDescent="0.3">
      <c r="A5013" s="2">
        <v>2016</v>
      </c>
      <c r="B5013" s="2" t="s">
        <v>37</v>
      </c>
      <c r="C5013" s="2">
        <v>20</v>
      </c>
      <c r="D5013" s="3">
        <v>0</v>
      </c>
      <c r="F5013" s="2">
        <f t="shared" si="166"/>
        <v>0</v>
      </c>
      <c r="G5013" s="2">
        <v>4.9000000000000004</v>
      </c>
      <c r="I5013" s="4">
        <f t="shared" si="167"/>
        <v>0</v>
      </c>
    </row>
    <row r="5014" spans="1:9" x14ac:dyDescent="0.3">
      <c r="A5014" s="2">
        <v>2016</v>
      </c>
      <c r="B5014" s="2" t="s">
        <v>37</v>
      </c>
      <c r="C5014" s="2">
        <v>21</v>
      </c>
      <c r="D5014" s="3">
        <v>0</v>
      </c>
      <c r="F5014" s="2">
        <f t="shared" si="166"/>
        <v>0</v>
      </c>
      <c r="G5014" s="2">
        <v>4.5</v>
      </c>
      <c r="I5014" s="4">
        <f t="shared" si="167"/>
        <v>0</v>
      </c>
    </row>
    <row r="5015" spans="1:9" x14ac:dyDescent="0.3">
      <c r="A5015" s="2">
        <v>2016</v>
      </c>
      <c r="B5015" s="2" t="s">
        <v>37</v>
      </c>
      <c r="C5015" s="2">
        <v>22</v>
      </c>
      <c r="D5015" s="3">
        <v>0</v>
      </c>
      <c r="F5015" s="2">
        <f t="shared" si="166"/>
        <v>0</v>
      </c>
      <c r="G5015" s="2">
        <v>4.7</v>
      </c>
      <c r="I5015" s="4">
        <f t="shared" si="167"/>
        <v>0</v>
      </c>
    </row>
    <row r="5016" spans="1:9" x14ac:dyDescent="0.3">
      <c r="A5016" s="2">
        <v>2016</v>
      </c>
      <c r="B5016" s="2" t="s">
        <v>37</v>
      </c>
      <c r="C5016" s="2">
        <v>23</v>
      </c>
      <c r="D5016" s="3">
        <v>0</v>
      </c>
      <c r="F5016" s="2">
        <f t="shared" si="166"/>
        <v>0</v>
      </c>
      <c r="G5016" s="2">
        <v>5.6</v>
      </c>
      <c r="I5016" s="4">
        <f t="shared" si="167"/>
        <v>0</v>
      </c>
    </row>
    <row r="5017" spans="1:9" x14ac:dyDescent="0.3">
      <c r="A5017" s="2">
        <v>2016</v>
      </c>
      <c r="B5017" s="2" t="s">
        <v>37</v>
      </c>
      <c r="C5017" s="2">
        <v>24</v>
      </c>
      <c r="D5017" s="3">
        <v>0</v>
      </c>
      <c r="F5017" s="2">
        <f t="shared" si="166"/>
        <v>0</v>
      </c>
      <c r="G5017" s="2">
        <v>8.9</v>
      </c>
      <c r="I5017" s="4">
        <f t="shared" si="167"/>
        <v>0</v>
      </c>
    </row>
    <row r="5018" spans="1:9" x14ac:dyDescent="0.3">
      <c r="A5018" s="2">
        <v>2016</v>
      </c>
      <c r="B5018" s="2" t="s">
        <v>37</v>
      </c>
      <c r="C5018" s="2">
        <v>25</v>
      </c>
      <c r="D5018" s="3">
        <v>0</v>
      </c>
      <c r="F5018" s="2">
        <f t="shared" si="166"/>
        <v>0</v>
      </c>
      <c r="G5018" s="2">
        <v>6.8</v>
      </c>
      <c r="I5018" s="4">
        <f t="shared" si="167"/>
        <v>0</v>
      </c>
    </row>
    <row r="5019" spans="1:9" x14ac:dyDescent="0.3">
      <c r="A5019" s="2">
        <v>2016</v>
      </c>
      <c r="B5019" s="2" t="s">
        <v>37</v>
      </c>
      <c r="C5019" s="2">
        <v>26</v>
      </c>
      <c r="D5019" s="3">
        <v>0</v>
      </c>
      <c r="F5019" s="2">
        <f t="shared" si="166"/>
        <v>0</v>
      </c>
      <c r="G5019" s="2">
        <v>6</v>
      </c>
      <c r="I5019" s="4">
        <f t="shared" si="167"/>
        <v>0</v>
      </c>
    </row>
    <row r="5020" spans="1:9" x14ac:dyDescent="0.3">
      <c r="A5020" s="2">
        <v>2016</v>
      </c>
      <c r="B5020" s="2" t="s">
        <v>37</v>
      </c>
      <c r="C5020" s="2">
        <v>27</v>
      </c>
      <c r="D5020" s="3">
        <v>0</v>
      </c>
      <c r="F5020" s="2">
        <f t="shared" si="166"/>
        <v>0</v>
      </c>
      <c r="G5020" s="2">
        <v>4.8</v>
      </c>
      <c r="I5020" s="4">
        <f t="shared" si="167"/>
        <v>0</v>
      </c>
    </row>
    <row r="5021" spans="1:9" x14ac:dyDescent="0.3">
      <c r="A5021" s="2">
        <v>2016</v>
      </c>
      <c r="B5021" s="2" t="s">
        <v>37</v>
      </c>
      <c r="C5021" s="2">
        <v>28</v>
      </c>
      <c r="D5021" s="3">
        <v>0</v>
      </c>
      <c r="F5021" s="2">
        <f t="shared" si="166"/>
        <v>0</v>
      </c>
      <c r="G5021" s="2">
        <v>5.6</v>
      </c>
      <c r="I5021" s="4">
        <f t="shared" si="167"/>
        <v>0</v>
      </c>
    </row>
    <row r="5022" spans="1:9" x14ac:dyDescent="0.3">
      <c r="A5022" s="2">
        <v>2016</v>
      </c>
      <c r="B5022" s="2" t="s">
        <v>37</v>
      </c>
      <c r="C5022" s="2">
        <v>29</v>
      </c>
      <c r="D5022" s="3">
        <v>0</v>
      </c>
      <c r="F5022" s="2">
        <f t="shared" si="166"/>
        <v>0</v>
      </c>
      <c r="G5022" s="2">
        <v>7.9</v>
      </c>
      <c r="I5022" s="4">
        <f t="shared" si="167"/>
        <v>0</v>
      </c>
    </row>
    <row r="5023" spans="1:9" x14ac:dyDescent="0.3">
      <c r="A5023" s="2">
        <v>2016</v>
      </c>
      <c r="B5023" s="2" t="s">
        <v>37</v>
      </c>
      <c r="C5023" s="2">
        <v>30</v>
      </c>
      <c r="D5023" s="3">
        <v>0</v>
      </c>
      <c r="F5023" s="2">
        <f t="shared" si="166"/>
        <v>0</v>
      </c>
      <c r="G5023" s="2">
        <v>5.0999999999999996</v>
      </c>
      <c r="I5023" s="4">
        <f t="shared" si="167"/>
        <v>0</v>
      </c>
    </row>
    <row r="5024" spans="1:9" x14ac:dyDescent="0.3">
      <c r="A5024" s="2">
        <v>2016</v>
      </c>
      <c r="B5024" s="2" t="s">
        <v>38</v>
      </c>
      <c r="C5024" s="2">
        <v>1</v>
      </c>
      <c r="D5024" s="3">
        <v>0</v>
      </c>
      <c r="F5024" s="2">
        <f t="shared" si="166"/>
        <v>0</v>
      </c>
      <c r="G5024" s="2">
        <v>3.7</v>
      </c>
      <c r="I5024" s="4">
        <f t="shared" si="167"/>
        <v>0</v>
      </c>
    </row>
    <row r="5025" spans="1:9" x14ac:dyDescent="0.3">
      <c r="A5025" s="2">
        <v>2016</v>
      </c>
      <c r="B5025" s="2" t="s">
        <v>38</v>
      </c>
      <c r="C5025" s="2">
        <v>2</v>
      </c>
      <c r="D5025" s="3">
        <v>0</v>
      </c>
      <c r="F5025" s="2">
        <f t="shared" si="166"/>
        <v>0</v>
      </c>
      <c r="G5025" s="2">
        <v>3.8</v>
      </c>
      <c r="I5025" s="4">
        <f t="shared" si="167"/>
        <v>0</v>
      </c>
    </row>
    <row r="5026" spans="1:9" x14ac:dyDescent="0.3">
      <c r="A5026" s="2">
        <v>2016</v>
      </c>
      <c r="B5026" s="2" t="s">
        <v>38</v>
      </c>
      <c r="C5026" s="2">
        <v>3</v>
      </c>
      <c r="D5026" s="3">
        <v>0</v>
      </c>
      <c r="F5026" s="2">
        <f t="shared" si="166"/>
        <v>0</v>
      </c>
      <c r="G5026" s="2">
        <v>3.4</v>
      </c>
      <c r="I5026" s="4">
        <f t="shared" si="167"/>
        <v>0</v>
      </c>
    </row>
    <row r="5027" spans="1:9" x14ac:dyDescent="0.3">
      <c r="A5027" s="2">
        <v>2016</v>
      </c>
      <c r="B5027" s="2" t="s">
        <v>38</v>
      </c>
      <c r="C5027" s="2">
        <v>4</v>
      </c>
      <c r="D5027" s="3">
        <v>0</v>
      </c>
      <c r="F5027" s="2">
        <f t="shared" si="166"/>
        <v>0</v>
      </c>
      <c r="G5027" s="2">
        <v>3.7</v>
      </c>
      <c r="I5027" s="4">
        <f t="shared" si="167"/>
        <v>0</v>
      </c>
    </row>
    <row r="5028" spans="1:9" x14ac:dyDescent="0.3">
      <c r="A5028" s="2">
        <v>2016</v>
      </c>
      <c r="B5028" s="2" t="s">
        <v>38</v>
      </c>
      <c r="C5028" s="2">
        <v>5</v>
      </c>
      <c r="D5028" s="3">
        <v>0</v>
      </c>
      <c r="F5028" s="2">
        <f t="shared" si="166"/>
        <v>0</v>
      </c>
      <c r="G5028" s="2">
        <v>2.5</v>
      </c>
      <c r="I5028" s="4">
        <f t="shared" si="167"/>
        <v>0</v>
      </c>
    </row>
    <row r="5029" spans="1:9" x14ac:dyDescent="0.3">
      <c r="A5029" s="2">
        <v>2016</v>
      </c>
      <c r="B5029" s="2" t="s">
        <v>38</v>
      </c>
      <c r="C5029" s="2">
        <v>6</v>
      </c>
      <c r="D5029" s="3">
        <v>0</v>
      </c>
      <c r="F5029" s="2">
        <f t="shared" si="166"/>
        <v>0</v>
      </c>
      <c r="G5029" s="2">
        <v>4.8</v>
      </c>
      <c r="I5029" s="4">
        <f t="shared" si="167"/>
        <v>0</v>
      </c>
    </row>
    <row r="5030" spans="1:9" x14ac:dyDescent="0.3">
      <c r="A5030" s="2">
        <v>2016</v>
      </c>
      <c r="B5030" s="2" t="s">
        <v>38</v>
      </c>
      <c r="C5030" s="2">
        <v>7</v>
      </c>
      <c r="D5030" s="3">
        <v>0</v>
      </c>
      <c r="F5030" s="2">
        <f t="shared" si="166"/>
        <v>0</v>
      </c>
      <c r="G5030" s="2">
        <v>3.1</v>
      </c>
      <c r="I5030" s="4">
        <f t="shared" si="167"/>
        <v>0</v>
      </c>
    </row>
    <row r="5031" spans="1:9" x14ac:dyDescent="0.3">
      <c r="A5031" s="2">
        <v>2016</v>
      </c>
      <c r="B5031" s="2" t="s">
        <v>38</v>
      </c>
      <c r="C5031" s="2">
        <v>8</v>
      </c>
      <c r="D5031" s="3">
        <v>0</v>
      </c>
      <c r="F5031" s="2">
        <f t="shared" si="166"/>
        <v>0</v>
      </c>
      <c r="G5031" s="2">
        <v>3.8</v>
      </c>
      <c r="I5031" s="4">
        <f t="shared" si="167"/>
        <v>0</v>
      </c>
    </row>
    <row r="5032" spans="1:9" x14ac:dyDescent="0.3">
      <c r="A5032" s="2">
        <v>2016</v>
      </c>
      <c r="B5032" s="2" t="s">
        <v>38</v>
      </c>
      <c r="C5032" s="2">
        <v>9</v>
      </c>
      <c r="D5032" s="3">
        <v>0</v>
      </c>
      <c r="F5032" s="2">
        <f t="shared" si="166"/>
        <v>0</v>
      </c>
      <c r="G5032" s="2">
        <v>4.5999999999999996</v>
      </c>
      <c r="I5032" s="4">
        <f t="shared" si="167"/>
        <v>0</v>
      </c>
    </row>
    <row r="5033" spans="1:9" x14ac:dyDescent="0.3">
      <c r="A5033" s="2">
        <v>2016</v>
      </c>
      <c r="B5033" s="2" t="s">
        <v>38</v>
      </c>
      <c r="C5033" s="2">
        <v>10</v>
      </c>
      <c r="D5033" s="3">
        <v>0</v>
      </c>
      <c r="F5033" s="2">
        <f t="shared" si="166"/>
        <v>0</v>
      </c>
      <c r="G5033" s="2">
        <v>4.2</v>
      </c>
      <c r="I5033" s="4">
        <f t="shared" si="167"/>
        <v>0</v>
      </c>
    </row>
    <row r="5034" spans="1:9" x14ac:dyDescent="0.3">
      <c r="A5034" s="2">
        <v>2016</v>
      </c>
      <c r="B5034" s="2" t="s">
        <v>38</v>
      </c>
      <c r="C5034" s="2">
        <v>11</v>
      </c>
      <c r="D5034" s="3">
        <v>0</v>
      </c>
      <c r="F5034" s="2">
        <f t="shared" si="166"/>
        <v>0</v>
      </c>
      <c r="G5034" s="2">
        <v>4.8</v>
      </c>
      <c r="I5034" s="4">
        <f t="shared" si="167"/>
        <v>0</v>
      </c>
    </row>
    <row r="5035" spans="1:9" x14ac:dyDescent="0.3">
      <c r="A5035" s="2">
        <v>2016</v>
      </c>
      <c r="B5035" s="2" t="s">
        <v>38</v>
      </c>
      <c r="C5035" s="2">
        <v>12</v>
      </c>
      <c r="D5035" s="3">
        <v>0</v>
      </c>
      <c r="F5035" s="2">
        <f t="shared" si="166"/>
        <v>0</v>
      </c>
      <c r="G5035" s="2">
        <v>4.0999999999999996</v>
      </c>
      <c r="I5035" s="4">
        <f t="shared" si="167"/>
        <v>0</v>
      </c>
    </row>
    <row r="5036" spans="1:9" x14ac:dyDescent="0.3">
      <c r="A5036" s="2">
        <v>2016</v>
      </c>
      <c r="B5036" s="2" t="s">
        <v>38</v>
      </c>
      <c r="C5036" s="2">
        <v>13</v>
      </c>
      <c r="D5036" s="3">
        <v>0</v>
      </c>
      <c r="F5036" s="2">
        <f t="shared" si="166"/>
        <v>0</v>
      </c>
      <c r="G5036" s="2">
        <v>4.4000000000000004</v>
      </c>
      <c r="I5036" s="4">
        <f t="shared" si="167"/>
        <v>0</v>
      </c>
    </row>
    <row r="5037" spans="1:9" x14ac:dyDescent="0.3">
      <c r="A5037" s="2">
        <v>2016</v>
      </c>
      <c r="B5037" s="2" t="s">
        <v>38</v>
      </c>
      <c r="C5037" s="2">
        <v>14</v>
      </c>
      <c r="D5037" s="3">
        <v>0</v>
      </c>
      <c r="F5037" s="2">
        <f t="shared" si="166"/>
        <v>0</v>
      </c>
      <c r="G5037" s="2">
        <v>3.8</v>
      </c>
      <c r="I5037" s="4">
        <f t="shared" si="167"/>
        <v>0</v>
      </c>
    </row>
    <row r="5038" spans="1:9" x14ac:dyDescent="0.3">
      <c r="A5038" s="2">
        <v>2016</v>
      </c>
      <c r="B5038" s="2" t="s">
        <v>38</v>
      </c>
      <c r="C5038" s="2">
        <v>15</v>
      </c>
      <c r="D5038" s="3">
        <v>0</v>
      </c>
      <c r="F5038" s="2">
        <f t="shared" si="166"/>
        <v>0</v>
      </c>
      <c r="G5038" s="2">
        <v>3.7</v>
      </c>
      <c r="I5038" s="4">
        <f t="shared" si="167"/>
        <v>0</v>
      </c>
    </row>
    <row r="5039" spans="1:9" x14ac:dyDescent="0.3">
      <c r="A5039" s="2">
        <v>2016</v>
      </c>
      <c r="B5039" s="2" t="s">
        <v>38</v>
      </c>
      <c r="C5039" s="2">
        <v>16</v>
      </c>
      <c r="D5039" s="3">
        <v>0</v>
      </c>
      <c r="F5039" s="2">
        <f t="shared" si="166"/>
        <v>0</v>
      </c>
      <c r="G5039" s="2">
        <v>4.5999999999999996</v>
      </c>
      <c r="I5039" s="4">
        <f t="shared" si="167"/>
        <v>0</v>
      </c>
    </row>
    <row r="5040" spans="1:9" x14ac:dyDescent="0.3">
      <c r="A5040" s="2">
        <v>2016</v>
      </c>
      <c r="B5040" s="2" t="s">
        <v>38</v>
      </c>
      <c r="C5040" s="2">
        <v>17</v>
      </c>
      <c r="D5040" s="3">
        <v>0</v>
      </c>
      <c r="F5040" s="2">
        <f t="shared" si="166"/>
        <v>0</v>
      </c>
      <c r="G5040" s="2">
        <v>4.2</v>
      </c>
      <c r="I5040" s="4">
        <f t="shared" si="167"/>
        <v>0</v>
      </c>
    </row>
    <row r="5041" spans="1:9" x14ac:dyDescent="0.3">
      <c r="A5041" s="2">
        <v>2016</v>
      </c>
      <c r="B5041" s="2" t="s">
        <v>38</v>
      </c>
      <c r="C5041" s="2">
        <v>18</v>
      </c>
      <c r="D5041" s="3">
        <v>0</v>
      </c>
      <c r="F5041" s="2">
        <f t="shared" si="166"/>
        <v>0</v>
      </c>
      <c r="G5041" s="2">
        <v>4.5999999999999996</v>
      </c>
      <c r="I5041" s="4">
        <f t="shared" si="167"/>
        <v>0</v>
      </c>
    </row>
    <row r="5042" spans="1:9" x14ac:dyDescent="0.3">
      <c r="A5042" s="2">
        <v>2016</v>
      </c>
      <c r="B5042" s="2" t="s">
        <v>38</v>
      </c>
      <c r="C5042" s="2">
        <v>19</v>
      </c>
      <c r="D5042" s="3">
        <v>0</v>
      </c>
      <c r="F5042" s="2">
        <f t="shared" si="166"/>
        <v>0</v>
      </c>
      <c r="G5042" s="2">
        <v>4.0999999999999996</v>
      </c>
      <c r="I5042" s="4">
        <f t="shared" si="167"/>
        <v>0</v>
      </c>
    </row>
    <row r="5043" spans="1:9" x14ac:dyDescent="0.3">
      <c r="A5043" s="2">
        <v>2016</v>
      </c>
      <c r="B5043" s="2" t="s">
        <v>38</v>
      </c>
      <c r="C5043" s="2">
        <v>20</v>
      </c>
      <c r="D5043" s="3">
        <v>0</v>
      </c>
      <c r="F5043" s="2">
        <f t="shared" si="166"/>
        <v>0</v>
      </c>
      <c r="G5043" s="2">
        <v>3.8</v>
      </c>
      <c r="I5043" s="4">
        <f t="shared" si="167"/>
        <v>0</v>
      </c>
    </row>
    <row r="5044" spans="1:9" x14ac:dyDescent="0.3">
      <c r="A5044" s="2">
        <v>2016</v>
      </c>
      <c r="B5044" s="2" t="s">
        <v>38</v>
      </c>
      <c r="C5044" s="2">
        <v>21</v>
      </c>
      <c r="D5044" s="3">
        <v>0</v>
      </c>
      <c r="F5044" s="2">
        <f t="shared" si="166"/>
        <v>0</v>
      </c>
      <c r="G5044" s="2">
        <v>3.8</v>
      </c>
      <c r="I5044" s="4">
        <f t="shared" si="167"/>
        <v>0</v>
      </c>
    </row>
    <row r="5045" spans="1:9" x14ac:dyDescent="0.3">
      <c r="A5045" s="2">
        <v>2016</v>
      </c>
      <c r="B5045" s="2" t="s">
        <v>38</v>
      </c>
      <c r="C5045" s="2">
        <v>22</v>
      </c>
      <c r="D5045" s="3">
        <v>0</v>
      </c>
      <c r="F5045" s="2">
        <f t="shared" si="166"/>
        <v>0</v>
      </c>
      <c r="G5045" s="2">
        <v>3.7</v>
      </c>
      <c r="I5045" s="4">
        <f t="shared" si="167"/>
        <v>0</v>
      </c>
    </row>
    <row r="5046" spans="1:9" x14ac:dyDescent="0.3">
      <c r="A5046" s="2">
        <v>2016</v>
      </c>
      <c r="B5046" s="2" t="s">
        <v>38</v>
      </c>
      <c r="C5046" s="2">
        <v>23</v>
      </c>
      <c r="D5046" s="3">
        <v>0</v>
      </c>
      <c r="F5046" s="2">
        <f t="shared" si="166"/>
        <v>0</v>
      </c>
      <c r="G5046" s="2">
        <v>3.6</v>
      </c>
      <c r="I5046" s="4">
        <f t="shared" si="167"/>
        <v>0</v>
      </c>
    </row>
    <row r="5047" spans="1:9" x14ac:dyDescent="0.3">
      <c r="A5047" s="2">
        <v>2016</v>
      </c>
      <c r="B5047" s="2" t="s">
        <v>38</v>
      </c>
      <c r="C5047" s="2">
        <v>24</v>
      </c>
      <c r="D5047" s="3">
        <v>0</v>
      </c>
      <c r="F5047" s="2">
        <f t="shared" si="166"/>
        <v>0</v>
      </c>
      <c r="G5047" s="2">
        <v>3.5</v>
      </c>
      <c r="I5047" s="4">
        <f t="shared" si="167"/>
        <v>0</v>
      </c>
    </row>
    <row r="5048" spans="1:9" x14ac:dyDescent="0.3">
      <c r="A5048" s="2">
        <v>2016</v>
      </c>
      <c r="B5048" s="2" t="s">
        <v>38</v>
      </c>
      <c r="C5048" s="2">
        <v>25</v>
      </c>
      <c r="D5048" s="3">
        <v>0</v>
      </c>
      <c r="F5048" s="2">
        <f t="shared" si="166"/>
        <v>0</v>
      </c>
      <c r="G5048" s="2">
        <v>3.6</v>
      </c>
      <c r="I5048" s="4">
        <f t="shared" si="167"/>
        <v>0</v>
      </c>
    </row>
    <row r="5049" spans="1:9" x14ac:dyDescent="0.3">
      <c r="A5049" s="2">
        <v>2016</v>
      </c>
      <c r="B5049" s="2" t="s">
        <v>38</v>
      </c>
      <c r="C5049" s="2">
        <v>26</v>
      </c>
      <c r="D5049" s="3">
        <v>0</v>
      </c>
      <c r="F5049" s="2">
        <f t="shared" si="166"/>
        <v>0</v>
      </c>
      <c r="G5049" s="2">
        <v>3.4</v>
      </c>
      <c r="I5049" s="4">
        <f t="shared" si="167"/>
        <v>0</v>
      </c>
    </row>
    <row r="5050" spans="1:9" x14ac:dyDescent="0.3">
      <c r="A5050" s="2">
        <v>2016</v>
      </c>
      <c r="B5050" s="2" t="s">
        <v>38</v>
      </c>
      <c r="C5050" s="2">
        <v>27</v>
      </c>
      <c r="D5050" s="3">
        <v>0</v>
      </c>
      <c r="F5050" s="2">
        <f t="shared" si="166"/>
        <v>0</v>
      </c>
      <c r="G5050" s="2">
        <v>3.7</v>
      </c>
      <c r="I5050" s="4">
        <f t="shared" si="167"/>
        <v>0</v>
      </c>
    </row>
    <row r="5051" spans="1:9" x14ac:dyDescent="0.3">
      <c r="A5051" s="2">
        <v>2016</v>
      </c>
      <c r="B5051" s="2" t="s">
        <v>38</v>
      </c>
      <c r="C5051" s="2">
        <v>28</v>
      </c>
      <c r="D5051" s="3">
        <v>0</v>
      </c>
      <c r="F5051" s="2">
        <f t="shared" si="166"/>
        <v>0</v>
      </c>
      <c r="G5051" s="2">
        <v>3.1</v>
      </c>
      <c r="I5051" s="4">
        <f t="shared" si="167"/>
        <v>0</v>
      </c>
    </row>
    <row r="5052" spans="1:9" x14ac:dyDescent="0.3">
      <c r="A5052" s="2">
        <v>2016</v>
      </c>
      <c r="B5052" s="2" t="s">
        <v>38</v>
      </c>
      <c r="C5052" s="2">
        <v>29</v>
      </c>
      <c r="D5052" s="3">
        <v>0</v>
      </c>
      <c r="F5052" s="2">
        <f t="shared" si="166"/>
        <v>0</v>
      </c>
      <c r="G5052" s="2">
        <v>3.9</v>
      </c>
      <c r="I5052" s="4">
        <f t="shared" si="167"/>
        <v>0</v>
      </c>
    </row>
    <row r="5053" spans="1:9" x14ac:dyDescent="0.3">
      <c r="A5053" s="2">
        <v>2016</v>
      </c>
      <c r="B5053" s="2" t="s">
        <v>38</v>
      </c>
      <c r="C5053" s="2">
        <v>30</v>
      </c>
      <c r="D5053" s="3">
        <v>0</v>
      </c>
      <c r="F5053" s="2">
        <f t="shared" si="166"/>
        <v>0</v>
      </c>
      <c r="G5053" s="2">
        <v>3.2</v>
      </c>
      <c r="I5053" s="4">
        <f t="shared" si="167"/>
        <v>0</v>
      </c>
    </row>
    <row r="5054" spans="1:9" x14ac:dyDescent="0.3">
      <c r="A5054" s="2">
        <v>2016</v>
      </c>
      <c r="B5054" s="2" t="s">
        <v>38</v>
      </c>
      <c r="C5054" s="2">
        <v>31</v>
      </c>
      <c r="D5054" s="3">
        <v>0</v>
      </c>
      <c r="F5054" s="2">
        <f t="shared" si="166"/>
        <v>0</v>
      </c>
      <c r="G5054" s="2">
        <v>2.7</v>
      </c>
      <c r="I5054" s="4">
        <f t="shared" si="167"/>
        <v>0</v>
      </c>
    </row>
    <row r="5055" spans="1:9" x14ac:dyDescent="0.3">
      <c r="A5055" s="2">
        <v>2016</v>
      </c>
      <c r="B5055" s="2" t="s">
        <v>39</v>
      </c>
      <c r="C5055" s="2">
        <v>1</v>
      </c>
      <c r="D5055" s="3">
        <v>0</v>
      </c>
      <c r="F5055" s="2">
        <f t="shared" si="166"/>
        <v>0</v>
      </c>
      <c r="G5055" s="2">
        <v>3.9</v>
      </c>
      <c r="I5055" s="4">
        <f t="shared" si="167"/>
        <v>0</v>
      </c>
    </row>
    <row r="5056" spans="1:9" x14ac:dyDescent="0.3">
      <c r="A5056" s="2">
        <v>2016</v>
      </c>
      <c r="B5056" s="2" t="s">
        <v>39</v>
      </c>
      <c r="C5056" s="2">
        <v>2</v>
      </c>
      <c r="D5056" s="3">
        <v>0</v>
      </c>
      <c r="F5056" s="2">
        <f t="shared" si="166"/>
        <v>0</v>
      </c>
      <c r="G5056" s="2">
        <v>3.9</v>
      </c>
      <c r="I5056" s="4">
        <f t="shared" si="167"/>
        <v>0</v>
      </c>
    </row>
    <row r="5057" spans="1:9" x14ac:dyDescent="0.3">
      <c r="A5057" s="2">
        <v>2016</v>
      </c>
      <c r="B5057" s="2" t="s">
        <v>39</v>
      </c>
      <c r="C5057" s="2">
        <v>3</v>
      </c>
      <c r="D5057" s="3">
        <v>0</v>
      </c>
      <c r="F5057" s="2">
        <f t="shared" si="166"/>
        <v>0</v>
      </c>
      <c r="G5057" s="2">
        <v>2.7</v>
      </c>
      <c r="I5057" s="4">
        <f t="shared" si="167"/>
        <v>0</v>
      </c>
    </row>
    <row r="5058" spans="1:9" x14ac:dyDescent="0.3">
      <c r="A5058" s="2">
        <v>2016</v>
      </c>
      <c r="B5058" s="2" t="s">
        <v>39</v>
      </c>
      <c r="C5058" s="2">
        <v>4</v>
      </c>
      <c r="D5058" s="3">
        <v>8</v>
      </c>
      <c r="F5058" s="2">
        <f t="shared" si="166"/>
        <v>3.1408268226610657E-2</v>
      </c>
      <c r="G5058" s="2">
        <v>3.1</v>
      </c>
      <c r="I5058" s="4">
        <f t="shared" si="167"/>
        <v>14.896649945312266</v>
      </c>
    </row>
    <row r="5059" spans="1:9" x14ac:dyDescent="0.3">
      <c r="A5059" s="2">
        <v>2016</v>
      </c>
      <c r="B5059" s="2" t="s">
        <v>39</v>
      </c>
      <c r="C5059" s="2">
        <v>5</v>
      </c>
      <c r="D5059" s="3">
        <v>0</v>
      </c>
      <c r="F5059" s="2">
        <f t="shared" si="166"/>
        <v>0</v>
      </c>
      <c r="G5059" s="2">
        <v>2.6</v>
      </c>
      <c r="I5059" s="4">
        <f t="shared" si="167"/>
        <v>0</v>
      </c>
    </row>
    <row r="5060" spans="1:9" x14ac:dyDescent="0.3">
      <c r="A5060" s="2">
        <v>2016</v>
      </c>
      <c r="B5060" s="2" t="s">
        <v>39</v>
      </c>
      <c r="C5060" s="2">
        <v>6</v>
      </c>
      <c r="D5060" s="3">
        <v>0</v>
      </c>
      <c r="F5060" s="2">
        <f t="shared" si="166"/>
        <v>0</v>
      </c>
      <c r="G5060" s="2">
        <v>2.7</v>
      </c>
      <c r="I5060" s="4">
        <f t="shared" si="167"/>
        <v>0</v>
      </c>
    </row>
    <row r="5061" spans="1:9" x14ac:dyDescent="0.3">
      <c r="A5061" s="2">
        <v>2016</v>
      </c>
      <c r="B5061" s="2" t="s">
        <v>39</v>
      </c>
      <c r="C5061" s="2">
        <v>7</v>
      </c>
      <c r="D5061" s="3">
        <v>0</v>
      </c>
      <c r="F5061" s="2">
        <f t="shared" si="166"/>
        <v>0</v>
      </c>
      <c r="G5061" s="2">
        <v>2.1</v>
      </c>
      <c r="I5061" s="4">
        <f t="shared" si="167"/>
        <v>0</v>
      </c>
    </row>
    <row r="5062" spans="1:9" x14ac:dyDescent="0.3">
      <c r="A5062" s="2">
        <v>2016</v>
      </c>
      <c r="B5062" s="2" t="s">
        <v>39</v>
      </c>
      <c r="C5062" s="2">
        <v>8</v>
      </c>
      <c r="D5062" s="3">
        <v>1.2</v>
      </c>
      <c r="F5062" s="2">
        <f t="shared" si="166"/>
        <v>4.711240233991598E-3</v>
      </c>
      <c r="G5062" s="2">
        <v>3</v>
      </c>
      <c r="I5062" s="4">
        <f t="shared" si="167"/>
        <v>2.2344974917968394</v>
      </c>
    </row>
    <row r="5063" spans="1:9" x14ac:dyDescent="0.3">
      <c r="A5063" s="2">
        <v>2016</v>
      </c>
      <c r="B5063" s="2" t="s">
        <v>39</v>
      </c>
      <c r="C5063" s="2">
        <v>9</v>
      </c>
      <c r="D5063" s="3">
        <v>0</v>
      </c>
      <c r="F5063" s="2">
        <f t="shared" si="166"/>
        <v>0</v>
      </c>
      <c r="G5063" s="2">
        <v>2.9</v>
      </c>
      <c r="I5063" s="4">
        <f t="shared" si="167"/>
        <v>0</v>
      </c>
    </row>
    <row r="5064" spans="1:9" x14ac:dyDescent="0.3">
      <c r="A5064" s="2">
        <v>2016</v>
      </c>
      <c r="B5064" s="2" t="s">
        <v>39</v>
      </c>
      <c r="C5064" s="2">
        <v>10</v>
      </c>
      <c r="D5064" s="3">
        <v>0</v>
      </c>
      <c r="F5064" s="2">
        <f t="shared" si="166"/>
        <v>0</v>
      </c>
      <c r="G5064" s="2">
        <v>2.7</v>
      </c>
      <c r="I5064" s="4">
        <f t="shared" si="167"/>
        <v>0</v>
      </c>
    </row>
    <row r="5065" spans="1:9" x14ac:dyDescent="0.3">
      <c r="A5065" s="2">
        <v>2016</v>
      </c>
      <c r="B5065" s="2" t="s">
        <v>39</v>
      </c>
      <c r="C5065" s="2">
        <v>11</v>
      </c>
      <c r="D5065" s="3">
        <v>0</v>
      </c>
      <c r="F5065" s="2">
        <f t="shared" si="166"/>
        <v>0</v>
      </c>
      <c r="G5065" s="2">
        <v>2.4</v>
      </c>
      <c r="I5065" s="4">
        <f t="shared" si="167"/>
        <v>0</v>
      </c>
    </row>
    <row r="5066" spans="1:9" x14ac:dyDescent="0.3">
      <c r="A5066" s="2">
        <v>2016</v>
      </c>
      <c r="B5066" s="2" t="s">
        <v>39</v>
      </c>
      <c r="C5066" s="2">
        <v>12</v>
      </c>
      <c r="D5066" s="3">
        <v>0</v>
      </c>
      <c r="F5066" s="2">
        <f t="shared" si="166"/>
        <v>0</v>
      </c>
      <c r="G5066" s="2">
        <v>2.2999999999999998</v>
      </c>
      <c r="I5066" s="4">
        <f t="shared" si="167"/>
        <v>0</v>
      </c>
    </row>
    <row r="5067" spans="1:9" x14ac:dyDescent="0.3">
      <c r="A5067" s="2">
        <v>2016</v>
      </c>
      <c r="B5067" s="2" t="s">
        <v>39</v>
      </c>
      <c r="C5067" s="2">
        <v>13</v>
      </c>
      <c r="D5067" s="3">
        <v>0</v>
      </c>
      <c r="F5067" s="2">
        <f t="shared" si="166"/>
        <v>0</v>
      </c>
      <c r="G5067" s="2">
        <v>2.7</v>
      </c>
      <c r="I5067" s="4">
        <f t="shared" si="167"/>
        <v>0</v>
      </c>
    </row>
    <row r="5068" spans="1:9" x14ac:dyDescent="0.3">
      <c r="A5068" s="2">
        <v>2016</v>
      </c>
      <c r="B5068" s="2" t="s">
        <v>39</v>
      </c>
      <c r="C5068" s="2">
        <v>14</v>
      </c>
      <c r="D5068" s="3">
        <v>0</v>
      </c>
      <c r="F5068" s="2">
        <f t="shared" si="166"/>
        <v>0</v>
      </c>
      <c r="G5068" s="2">
        <v>2.7</v>
      </c>
      <c r="I5068" s="4">
        <f t="shared" si="167"/>
        <v>0</v>
      </c>
    </row>
    <row r="5069" spans="1:9" x14ac:dyDescent="0.3">
      <c r="A5069" s="2">
        <v>2016</v>
      </c>
      <c r="B5069" s="2" t="s">
        <v>39</v>
      </c>
      <c r="C5069" s="2">
        <v>15</v>
      </c>
      <c r="D5069" s="3">
        <v>0</v>
      </c>
      <c r="F5069" s="2">
        <f t="shared" si="166"/>
        <v>0</v>
      </c>
      <c r="G5069" s="2">
        <v>2.7</v>
      </c>
      <c r="I5069" s="4">
        <f t="shared" si="167"/>
        <v>0</v>
      </c>
    </row>
    <row r="5070" spans="1:9" x14ac:dyDescent="0.3">
      <c r="A5070" s="2">
        <v>2016</v>
      </c>
      <c r="B5070" s="2" t="s">
        <v>39</v>
      </c>
      <c r="C5070" s="2">
        <v>16</v>
      </c>
      <c r="D5070" s="3">
        <v>0</v>
      </c>
      <c r="F5070" s="2">
        <f t="shared" si="166"/>
        <v>0</v>
      </c>
      <c r="G5070" s="2">
        <v>2.2999999999999998</v>
      </c>
      <c r="I5070" s="4">
        <f t="shared" si="167"/>
        <v>0</v>
      </c>
    </row>
    <row r="5071" spans="1:9" x14ac:dyDescent="0.3">
      <c r="A5071" s="2">
        <v>2016</v>
      </c>
      <c r="B5071" s="2" t="s">
        <v>39</v>
      </c>
      <c r="C5071" s="2">
        <v>17</v>
      </c>
      <c r="D5071" s="3">
        <v>0</v>
      </c>
      <c r="F5071" s="2">
        <f t="shared" si="166"/>
        <v>0</v>
      </c>
      <c r="G5071" s="2">
        <v>2.2999999999999998</v>
      </c>
      <c r="I5071" s="4">
        <f t="shared" si="167"/>
        <v>0</v>
      </c>
    </row>
    <row r="5072" spans="1:9" x14ac:dyDescent="0.3">
      <c r="A5072" s="2">
        <v>2016</v>
      </c>
      <c r="B5072" s="2" t="s">
        <v>39</v>
      </c>
      <c r="C5072" s="2">
        <v>18</v>
      </c>
      <c r="D5072" s="3">
        <v>0</v>
      </c>
      <c r="F5072" s="2">
        <f t="shared" ref="F5072:F5116" si="168">D5072/254.71</f>
        <v>0</v>
      </c>
      <c r="G5072" s="2">
        <v>2</v>
      </c>
      <c r="I5072" s="4">
        <f t="shared" ref="I5072:I5116" si="169">F5072*$Y$28</f>
        <v>0</v>
      </c>
    </row>
    <row r="5073" spans="1:9" x14ac:dyDescent="0.3">
      <c r="A5073" s="2">
        <v>2016</v>
      </c>
      <c r="B5073" s="2" t="s">
        <v>39</v>
      </c>
      <c r="C5073" s="2">
        <v>19</v>
      </c>
      <c r="D5073" s="3">
        <v>0</v>
      </c>
      <c r="F5073" s="2">
        <f t="shared" si="168"/>
        <v>0</v>
      </c>
      <c r="G5073" s="2">
        <v>3.3</v>
      </c>
      <c r="I5073" s="4">
        <f t="shared" si="169"/>
        <v>0</v>
      </c>
    </row>
    <row r="5074" spans="1:9" x14ac:dyDescent="0.3">
      <c r="A5074" s="2">
        <v>2016</v>
      </c>
      <c r="B5074" s="2" t="s">
        <v>39</v>
      </c>
      <c r="C5074" s="2">
        <v>20</v>
      </c>
      <c r="D5074" s="3">
        <v>0</v>
      </c>
      <c r="F5074" s="2">
        <f t="shared" si="168"/>
        <v>0</v>
      </c>
      <c r="G5074" s="2">
        <v>2.9</v>
      </c>
      <c r="I5074" s="4">
        <f t="shared" si="169"/>
        <v>0</v>
      </c>
    </row>
    <row r="5075" spans="1:9" x14ac:dyDescent="0.3">
      <c r="A5075" s="2">
        <v>2016</v>
      </c>
      <c r="B5075" s="2" t="s">
        <v>39</v>
      </c>
      <c r="C5075" s="2">
        <v>21</v>
      </c>
      <c r="D5075" s="3">
        <v>0</v>
      </c>
      <c r="F5075" s="2">
        <f t="shared" si="168"/>
        <v>0</v>
      </c>
      <c r="G5075" s="2">
        <v>2.4</v>
      </c>
      <c r="I5075" s="4">
        <f t="shared" si="169"/>
        <v>0</v>
      </c>
    </row>
    <row r="5076" spans="1:9" x14ac:dyDescent="0.3">
      <c r="A5076" s="2">
        <v>2016</v>
      </c>
      <c r="B5076" s="2" t="s">
        <v>39</v>
      </c>
      <c r="C5076" s="2">
        <v>22</v>
      </c>
      <c r="D5076" s="3">
        <v>0</v>
      </c>
      <c r="F5076" s="2">
        <f t="shared" si="168"/>
        <v>0</v>
      </c>
      <c r="G5076" s="2">
        <v>1.9</v>
      </c>
      <c r="I5076" s="4">
        <f t="shared" si="169"/>
        <v>0</v>
      </c>
    </row>
    <row r="5077" spans="1:9" x14ac:dyDescent="0.3">
      <c r="A5077" s="2">
        <v>2016</v>
      </c>
      <c r="B5077" s="2" t="s">
        <v>39</v>
      </c>
      <c r="C5077" s="2">
        <v>23</v>
      </c>
      <c r="D5077" s="3">
        <v>0</v>
      </c>
      <c r="F5077" s="2">
        <f t="shared" si="168"/>
        <v>0</v>
      </c>
      <c r="G5077" s="2">
        <v>2.1</v>
      </c>
      <c r="I5077" s="4">
        <f t="shared" si="169"/>
        <v>0</v>
      </c>
    </row>
    <row r="5078" spans="1:9" x14ac:dyDescent="0.3">
      <c r="A5078" s="2">
        <v>2016</v>
      </c>
      <c r="B5078" s="2" t="s">
        <v>39</v>
      </c>
      <c r="C5078" s="2">
        <v>24</v>
      </c>
      <c r="D5078" s="3">
        <v>0</v>
      </c>
      <c r="F5078" s="2">
        <f t="shared" si="168"/>
        <v>0</v>
      </c>
      <c r="G5078" s="2">
        <v>0.8</v>
      </c>
      <c r="I5078" s="4">
        <f t="shared" si="169"/>
        <v>0</v>
      </c>
    </row>
    <row r="5079" spans="1:9" x14ac:dyDescent="0.3">
      <c r="A5079" s="2">
        <v>2016</v>
      </c>
      <c r="B5079" s="2" t="s">
        <v>39</v>
      </c>
      <c r="C5079" s="2">
        <v>25</v>
      </c>
      <c r="D5079" s="3">
        <v>0.1</v>
      </c>
      <c r="F5079" s="2">
        <f t="shared" si="168"/>
        <v>3.9260335283263322E-4</v>
      </c>
      <c r="G5079" s="2">
        <v>2</v>
      </c>
      <c r="I5079" s="4">
        <f t="shared" si="169"/>
        <v>0.18620812431640332</v>
      </c>
    </row>
    <row r="5080" spans="1:9" x14ac:dyDescent="0.3">
      <c r="A5080" s="2">
        <v>2016</v>
      </c>
      <c r="B5080" s="2" t="s">
        <v>39</v>
      </c>
      <c r="C5080" s="2">
        <v>26</v>
      </c>
      <c r="D5080" s="3">
        <v>0</v>
      </c>
      <c r="F5080" s="2">
        <f t="shared" si="168"/>
        <v>0</v>
      </c>
      <c r="G5080" s="2">
        <v>0.9</v>
      </c>
      <c r="I5080" s="4">
        <f t="shared" si="169"/>
        <v>0</v>
      </c>
    </row>
    <row r="5081" spans="1:9" x14ac:dyDescent="0.3">
      <c r="A5081" s="2">
        <v>2016</v>
      </c>
      <c r="B5081" s="2" t="s">
        <v>39</v>
      </c>
      <c r="C5081" s="2">
        <v>27</v>
      </c>
      <c r="D5081" s="3">
        <v>34.799999999999997</v>
      </c>
      <c r="F5081" s="2">
        <f t="shared" si="168"/>
        <v>0.13662596678575634</v>
      </c>
      <c r="G5081" s="2">
        <v>1.4</v>
      </c>
      <c r="I5081" s="4">
        <f t="shared" si="169"/>
        <v>64.800427262108343</v>
      </c>
    </row>
    <row r="5082" spans="1:9" x14ac:dyDescent="0.3">
      <c r="A5082" s="2">
        <v>2016</v>
      </c>
      <c r="B5082" s="2" t="s">
        <v>39</v>
      </c>
      <c r="C5082" s="2">
        <v>28</v>
      </c>
      <c r="D5082" s="3">
        <v>0</v>
      </c>
      <c r="F5082" s="2">
        <f t="shared" si="168"/>
        <v>0</v>
      </c>
      <c r="G5082" s="2">
        <v>1.8</v>
      </c>
      <c r="I5082" s="4">
        <f t="shared" si="169"/>
        <v>0</v>
      </c>
    </row>
    <row r="5083" spans="1:9" x14ac:dyDescent="0.3">
      <c r="A5083" s="2">
        <v>2016</v>
      </c>
      <c r="B5083" s="2" t="s">
        <v>39</v>
      </c>
      <c r="C5083" s="2">
        <v>29</v>
      </c>
      <c r="D5083" s="3">
        <v>0</v>
      </c>
      <c r="F5083" s="2">
        <f t="shared" si="168"/>
        <v>0</v>
      </c>
      <c r="G5083" s="2">
        <v>2.4</v>
      </c>
      <c r="I5083" s="4">
        <f t="shared" si="169"/>
        <v>0</v>
      </c>
    </row>
    <row r="5084" spans="1:9" x14ac:dyDescent="0.3">
      <c r="A5084" s="2">
        <v>2016</v>
      </c>
      <c r="B5084" s="2" t="s">
        <v>39</v>
      </c>
      <c r="C5084" s="2">
        <v>30</v>
      </c>
      <c r="D5084" s="3">
        <v>0</v>
      </c>
      <c r="F5084" s="2">
        <f t="shared" si="168"/>
        <v>0</v>
      </c>
      <c r="G5084" s="2">
        <v>1</v>
      </c>
      <c r="I5084" s="4">
        <f t="shared" si="169"/>
        <v>0</v>
      </c>
    </row>
    <row r="5085" spans="1:9" x14ac:dyDescent="0.3">
      <c r="A5085" s="2">
        <v>2016</v>
      </c>
      <c r="B5085" s="2" t="s">
        <v>40</v>
      </c>
      <c r="C5085" s="2">
        <v>1</v>
      </c>
      <c r="D5085" s="3">
        <v>0</v>
      </c>
      <c r="F5085" s="2">
        <f t="shared" si="168"/>
        <v>0</v>
      </c>
      <c r="G5085" s="2">
        <v>0.7</v>
      </c>
      <c r="I5085" s="4">
        <f t="shared" si="169"/>
        <v>0</v>
      </c>
    </row>
    <row r="5086" spans="1:9" x14ac:dyDescent="0.3">
      <c r="A5086" s="2">
        <v>2016</v>
      </c>
      <c r="B5086" s="2" t="s">
        <v>40</v>
      </c>
      <c r="C5086" s="2">
        <v>2</v>
      </c>
      <c r="D5086" s="3">
        <v>14.5</v>
      </c>
      <c r="F5086" s="2">
        <f t="shared" si="168"/>
        <v>5.6927486160731809E-2</v>
      </c>
      <c r="G5086" s="2">
        <v>0.2</v>
      </c>
      <c r="I5086" s="4">
        <f t="shared" si="169"/>
        <v>27.000178025878476</v>
      </c>
    </row>
    <row r="5087" spans="1:9" x14ac:dyDescent="0.3">
      <c r="A5087" s="2">
        <v>2016</v>
      </c>
      <c r="B5087" s="2" t="s">
        <v>40</v>
      </c>
      <c r="C5087" s="2">
        <v>3</v>
      </c>
      <c r="D5087" s="3">
        <v>21.5</v>
      </c>
      <c r="F5087" s="2">
        <f t="shared" si="168"/>
        <v>8.440972085901613E-2</v>
      </c>
      <c r="G5087" s="2">
        <v>1</v>
      </c>
      <c r="I5087" s="4">
        <f t="shared" si="169"/>
        <v>40.034746728026711</v>
      </c>
    </row>
    <row r="5088" spans="1:9" x14ac:dyDescent="0.3">
      <c r="A5088" s="2">
        <v>2016</v>
      </c>
      <c r="B5088" s="2" t="s">
        <v>40</v>
      </c>
      <c r="C5088" s="2">
        <v>4</v>
      </c>
      <c r="D5088" s="3">
        <v>24</v>
      </c>
      <c r="F5088" s="2">
        <f t="shared" si="168"/>
        <v>9.4224804679831964E-2</v>
      </c>
      <c r="G5088" s="2">
        <v>1.4</v>
      </c>
      <c r="I5088" s="4">
        <f t="shared" si="169"/>
        <v>44.689949835936794</v>
      </c>
    </row>
    <row r="5089" spans="1:9" x14ac:dyDescent="0.3">
      <c r="A5089" s="2">
        <v>2016</v>
      </c>
      <c r="B5089" s="2" t="s">
        <v>40</v>
      </c>
      <c r="C5089" s="2">
        <v>5</v>
      </c>
      <c r="D5089" s="3">
        <v>0</v>
      </c>
      <c r="F5089" s="2">
        <f t="shared" si="168"/>
        <v>0</v>
      </c>
      <c r="G5089" s="2">
        <v>0.8</v>
      </c>
      <c r="I5089" s="4">
        <f t="shared" si="169"/>
        <v>0</v>
      </c>
    </row>
    <row r="5090" spans="1:9" x14ac:dyDescent="0.3">
      <c r="A5090" s="2">
        <v>2016</v>
      </c>
      <c r="B5090" s="2" t="s">
        <v>40</v>
      </c>
      <c r="C5090" s="2">
        <v>6</v>
      </c>
      <c r="D5090" s="3">
        <v>0</v>
      </c>
      <c r="F5090" s="2">
        <f t="shared" si="168"/>
        <v>0</v>
      </c>
      <c r="G5090" s="2">
        <v>1.2</v>
      </c>
      <c r="I5090" s="4">
        <f t="shared" si="169"/>
        <v>0</v>
      </c>
    </row>
    <row r="5091" spans="1:9" x14ac:dyDescent="0.3">
      <c r="A5091" s="2">
        <v>2016</v>
      </c>
      <c r="B5091" s="2" t="s">
        <v>40</v>
      </c>
      <c r="C5091" s="2">
        <v>7</v>
      </c>
      <c r="D5091" s="3">
        <v>0</v>
      </c>
      <c r="F5091" s="2">
        <f t="shared" si="168"/>
        <v>0</v>
      </c>
      <c r="G5091" s="2">
        <v>1.2</v>
      </c>
      <c r="I5091" s="4">
        <f t="shared" si="169"/>
        <v>0</v>
      </c>
    </row>
    <row r="5092" spans="1:9" x14ac:dyDescent="0.3">
      <c r="A5092" s="2">
        <v>2016</v>
      </c>
      <c r="B5092" s="2" t="s">
        <v>40</v>
      </c>
      <c r="C5092" s="2">
        <v>8</v>
      </c>
      <c r="D5092" s="3">
        <v>0</v>
      </c>
      <c r="F5092" s="2">
        <f t="shared" si="168"/>
        <v>0</v>
      </c>
      <c r="G5092" s="2">
        <v>1.6</v>
      </c>
      <c r="I5092" s="4">
        <f t="shared" si="169"/>
        <v>0</v>
      </c>
    </row>
    <row r="5093" spans="1:9" x14ac:dyDescent="0.3">
      <c r="A5093" s="2">
        <v>2016</v>
      </c>
      <c r="B5093" s="2" t="s">
        <v>40</v>
      </c>
      <c r="C5093" s="2">
        <v>9</v>
      </c>
      <c r="D5093" s="3">
        <v>0</v>
      </c>
      <c r="F5093" s="2">
        <f t="shared" si="168"/>
        <v>0</v>
      </c>
      <c r="G5093" s="2">
        <v>2.5</v>
      </c>
      <c r="I5093" s="4">
        <f t="shared" si="169"/>
        <v>0</v>
      </c>
    </row>
    <row r="5094" spans="1:9" x14ac:dyDescent="0.3">
      <c r="A5094" s="2">
        <v>2016</v>
      </c>
      <c r="B5094" s="2" t="s">
        <v>40</v>
      </c>
      <c r="C5094" s="2">
        <v>10</v>
      </c>
      <c r="D5094" s="3">
        <v>0</v>
      </c>
      <c r="F5094" s="2">
        <f t="shared" si="168"/>
        <v>0</v>
      </c>
      <c r="G5094" s="2">
        <v>1.4</v>
      </c>
      <c r="I5094" s="4">
        <f t="shared" si="169"/>
        <v>0</v>
      </c>
    </row>
    <row r="5095" spans="1:9" x14ac:dyDescent="0.3">
      <c r="A5095" s="2">
        <v>2016</v>
      </c>
      <c r="B5095" s="2" t="s">
        <v>40</v>
      </c>
      <c r="C5095" s="2">
        <v>11</v>
      </c>
      <c r="D5095" s="3">
        <v>0</v>
      </c>
      <c r="F5095" s="2">
        <f t="shared" si="168"/>
        <v>0</v>
      </c>
      <c r="G5095" s="2">
        <v>1.5</v>
      </c>
      <c r="I5095" s="4">
        <f t="shared" si="169"/>
        <v>0</v>
      </c>
    </row>
    <row r="5096" spans="1:9" x14ac:dyDescent="0.3">
      <c r="A5096" s="2">
        <v>2016</v>
      </c>
      <c r="B5096" s="2" t="s">
        <v>40</v>
      </c>
      <c r="C5096" s="2">
        <v>12</v>
      </c>
      <c r="D5096" s="3">
        <v>0</v>
      </c>
      <c r="F5096" s="2">
        <f t="shared" si="168"/>
        <v>0</v>
      </c>
      <c r="G5096" s="2">
        <v>1.4</v>
      </c>
      <c r="I5096" s="4">
        <f t="shared" si="169"/>
        <v>0</v>
      </c>
    </row>
    <row r="5097" spans="1:9" x14ac:dyDescent="0.3">
      <c r="A5097" s="2">
        <v>2016</v>
      </c>
      <c r="B5097" s="2" t="s">
        <v>40</v>
      </c>
      <c r="C5097" s="2">
        <v>13</v>
      </c>
      <c r="D5097" s="3">
        <v>0</v>
      </c>
      <c r="F5097" s="2">
        <f t="shared" si="168"/>
        <v>0</v>
      </c>
      <c r="G5097" s="2">
        <v>1.2</v>
      </c>
      <c r="I5097" s="4">
        <f t="shared" si="169"/>
        <v>0</v>
      </c>
    </row>
    <row r="5098" spans="1:9" x14ac:dyDescent="0.3">
      <c r="A5098" s="2">
        <v>2016</v>
      </c>
      <c r="B5098" s="2" t="s">
        <v>40</v>
      </c>
      <c r="C5098" s="2">
        <v>14</v>
      </c>
      <c r="D5098" s="3">
        <v>0</v>
      </c>
      <c r="F5098" s="2">
        <f t="shared" si="168"/>
        <v>0</v>
      </c>
      <c r="G5098" s="2">
        <v>2.8</v>
      </c>
      <c r="I5098" s="4">
        <f t="shared" si="169"/>
        <v>0</v>
      </c>
    </row>
    <row r="5099" spans="1:9" x14ac:dyDescent="0.3">
      <c r="A5099" s="2">
        <v>2016</v>
      </c>
      <c r="B5099" s="2" t="s">
        <v>40</v>
      </c>
      <c r="C5099" s="2">
        <v>15</v>
      </c>
      <c r="D5099" s="3">
        <v>2</v>
      </c>
      <c r="F5099" s="2">
        <f t="shared" si="168"/>
        <v>7.8520670566526642E-3</v>
      </c>
      <c r="G5099" s="2">
        <v>1.5</v>
      </c>
      <c r="I5099" s="4">
        <f t="shared" si="169"/>
        <v>3.7241624863280665</v>
      </c>
    </row>
    <row r="5100" spans="1:9" x14ac:dyDescent="0.3">
      <c r="A5100" s="2">
        <v>2016</v>
      </c>
      <c r="B5100" s="2" t="s">
        <v>40</v>
      </c>
      <c r="C5100" s="2">
        <v>16</v>
      </c>
      <c r="D5100" s="3">
        <v>9</v>
      </c>
      <c r="F5100" s="2">
        <f t="shared" si="168"/>
        <v>3.5334301754936986E-2</v>
      </c>
      <c r="G5100" s="2">
        <v>1.7</v>
      </c>
      <c r="I5100" s="4">
        <f t="shared" si="169"/>
        <v>16.758731188476297</v>
      </c>
    </row>
    <row r="5101" spans="1:9" x14ac:dyDescent="0.3">
      <c r="A5101" s="2">
        <v>2016</v>
      </c>
      <c r="B5101" s="2" t="s">
        <v>40</v>
      </c>
      <c r="C5101" s="2">
        <v>17</v>
      </c>
      <c r="D5101" s="3">
        <v>0</v>
      </c>
      <c r="F5101" s="2">
        <f t="shared" si="168"/>
        <v>0</v>
      </c>
      <c r="G5101" s="2">
        <v>1.4</v>
      </c>
      <c r="I5101" s="4">
        <f t="shared" si="169"/>
        <v>0</v>
      </c>
    </row>
    <row r="5102" spans="1:9" x14ac:dyDescent="0.3">
      <c r="A5102" s="2">
        <v>2016</v>
      </c>
      <c r="B5102" s="2" t="s">
        <v>40</v>
      </c>
      <c r="C5102" s="2">
        <v>18</v>
      </c>
      <c r="D5102" s="3">
        <v>0</v>
      </c>
      <c r="F5102" s="2">
        <f t="shared" si="168"/>
        <v>0</v>
      </c>
      <c r="G5102" s="2">
        <v>1.6</v>
      </c>
      <c r="I5102" s="4">
        <f t="shared" si="169"/>
        <v>0</v>
      </c>
    </row>
    <row r="5103" spans="1:9" x14ac:dyDescent="0.3">
      <c r="A5103" s="2">
        <v>2016</v>
      </c>
      <c r="B5103" s="2" t="s">
        <v>40</v>
      </c>
      <c r="C5103" s="2">
        <v>19</v>
      </c>
      <c r="D5103" s="3">
        <v>0</v>
      </c>
      <c r="F5103" s="2">
        <f t="shared" si="168"/>
        <v>0</v>
      </c>
      <c r="G5103" s="2">
        <v>1.2</v>
      </c>
      <c r="I5103" s="4">
        <f t="shared" si="169"/>
        <v>0</v>
      </c>
    </row>
    <row r="5104" spans="1:9" x14ac:dyDescent="0.3">
      <c r="A5104" s="2">
        <v>2016</v>
      </c>
      <c r="B5104" s="2" t="s">
        <v>40</v>
      </c>
      <c r="C5104" s="2">
        <v>20</v>
      </c>
      <c r="D5104" s="3">
        <v>0</v>
      </c>
      <c r="F5104" s="2">
        <f t="shared" si="168"/>
        <v>0</v>
      </c>
      <c r="G5104" s="2">
        <v>0.3</v>
      </c>
      <c r="I5104" s="4">
        <f t="shared" si="169"/>
        <v>0</v>
      </c>
    </row>
    <row r="5105" spans="1:9" x14ac:dyDescent="0.3">
      <c r="A5105" s="2">
        <v>2016</v>
      </c>
      <c r="B5105" s="2" t="s">
        <v>40</v>
      </c>
      <c r="C5105" s="2">
        <v>21</v>
      </c>
      <c r="D5105" s="3">
        <v>2</v>
      </c>
      <c r="F5105" s="2">
        <f t="shared" si="168"/>
        <v>7.8520670566526642E-3</v>
      </c>
      <c r="G5105" s="2">
        <v>0.9</v>
      </c>
      <c r="I5105" s="4">
        <f t="shared" si="169"/>
        <v>3.7241624863280665</v>
      </c>
    </row>
    <row r="5106" spans="1:9" x14ac:dyDescent="0.3">
      <c r="A5106" s="2">
        <v>2016</v>
      </c>
      <c r="B5106" s="2" t="s">
        <v>40</v>
      </c>
      <c r="C5106" s="2">
        <v>22</v>
      </c>
      <c r="D5106" s="3">
        <v>0</v>
      </c>
      <c r="F5106" s="2">
        <f t="shared" si="168"/>
        <v>0</v>
      </c>
      <c r="G5106" s="2">
        <v>0.2</v>
      </c>
      <c r="I5106" s="4">
        <f t="shared" si="169"/>
        <v>0</v>
      </c>
    </row>
    <row r="5107" spans="1:9" x14ac:dyDescent="0.3">
      <c r="A5107" s="2">
        <v>2016</v>
      </c>
      <c r="B5107" s="2" t="s">
        <v>40</v>
      </c>
      <c r="C5107" s="2">
        <v>23</v>
      </c>
      <c r="D5107" s="3">
        <v>0.1</v>
      </c>
      <c r="F5107" s="2">
        <f t="shared" si="168"/>
        <v>3.9260335283263322E-4</v>
      </c>
      <c r="G5107" s="2">
        <v>1</v>
      </c>
      <c r="I5107" s="4">
        <f t="shared" si="169"/>
        <v>0.18620812431640332</v>
      </c>
    </row>
    <row r="5108" spans="1:9" x14ac:dyDescent="0.3">
      <c r="A5108" s="2">
        <v>2016</v>
      </c>
      <c r="B5108" s="2" t="s">
        <v>40</v>
      </c>
      <c r="C5108" s="2">
        <v>24</v>
      </c>
      <c r="D5108" s="3">
        <v>0</v>
      </c>
      <c r="F5108" s="2">
        <f t="shared" si="168"/>
        <v>0</v>
      </c>
      <c r="G5108" s="2">
        <v>1.4</v>
      </c>
      <c r="I5108" s="4">
        <f t="shared" si="169"/>
        <v>0</v>
      </c>
    </row>
    <row r="5109" spans="1:9" x14ac:dyDescent="0.3">
      <c r="A5109" s="2">
        <v>2016</v>
      </c>
      <c r="B5109" s="2" t="s">
        <v>40</v>
      </c>
      <c r="C5109" s="2">
        <v>25</v>
      </c>
      <c r="D5109" s="3">
        <v>0</v>
      </c>
      <c r="F5109" s="2">
        <f t="shared" si="168"/>
        <v>0</v>
      </c>
      <c r="G5109" s="2">
        <v>2.7</v>
      </c>
      <c r="I5109" s="4">
        <f t="shared" si="169"/>
        <v>0</v>
      </c>
    </row>
    <row r="5110" spans="1:9" x14ac:dyDescent="0.3">
      <c r="A5110" s="2">
        <v>2016</v>
      </c>
      <c r="B5110" s="2" t="s">
        <v>40</v>
      </c>
      <c r="C5110" s="2">
        <v>26</v>
      </c>
      <c r="D5110" s="3">
        <v>0</v>
      </c>
      <c r="F5110" s="2">
        <f t="shared" si="168"/>
        <v>0</v>
      </c>
      <c r="G5110" s="2">
        <v>1.1000000000000001</v>
      </c>
      <c r="I5110" s="4">
        <f t="shared" si="169"/>
        <v>0</v>
      </c>
    </row>
    <row r="5111" spans="1:9" x14ac:dyDescent="0.3">
      <c r="A5111" s="2">
        <v>2016</v>
      </c>
      <c r="B5111" s="2" t="s">
        <v>40</v>
      </c>
      <c r="C5111" s="2">
        <v>27</v>
      </c>
      <c r="D5111" s="3">
        <v>0.1</v>
      </c>
      <c r="F5111" s="2">
        <f t="shared" si="168"/>
        <v>3.9260335283263322E-4</v>
      </c>
      <c r="G5111" s="2">
        <v>1.2</v>
      </c>
      <c r="I5111" s="4">
        <f t="shared" si="169"/>
        <v>0.18620812431640332</v>
      </c>
    </row>
    <row r="5112" spans="1:9" x14ac:dyDescent="0.3">
      <c r="A5112" s="2">
        <v>2016</v>
      </c>
      <c r="B5112" s="2" t="s">
        <v>40</v>
      </c>
      <c r="C5112" s="2">
        <v>28</v>
      </c>
      <c r="D5112" s="3">
        <v>0</v>
      </c>
      <c r="F5112" s="2">
        <f t="shared" si="168"/>
        <v>0</v>
      </c>
      <c r="G5112" s="2">
        <v>0.9</v>
      </c>
      <c r="I5112" s="4">
        <f t="shared" si="169"/>
        <v>0</v>
      </c>
    </row>
    <row r="5113" spans="1:9" x14ac:dyDescent="0.3">
      <c r="A5113" s="2">
        <v>2016</v>
      </c>
      <c r="B5113" s="2" t="s">
        <v>40</v>
      </c>
      <c r="C5113" s="2">
        <v>29</v>
      </c>
      <c r="D5113" s="3">
        <v>0</v>
      </c>
      <c r="F5113" s="2">
        <f t="shared" si="168"/>
        <v>0</v>
      </c>
      <c r="G5113" s="2">
        <v>1.6</v>
      </c>
      <c r="I5113" s="4">
        <f t="shared" si="169"/>
        <v>0</v>
      </c>
    </row>
    <row r="5114" spans="1:9" x14ac:dyDescent="0.3">
      <c r="A5114" s="2">
        <v>2016</v>
      </c>
      <c r="B5114" s="2" t="s">
        <v>40</v>
      </c>
      <c r="C5114" s="2">
        <v>30</v>
      </c>
      <c r="D5114" s="3">
        <v>0</v>
      </c>
      <c r="F5114" s="2">
        <f t="shared" si="168"/>
        <v>0</v>
      </c>
      <c r="G5114" s="2">
        <v>1.4</v>
      </c>
      <c r="I5114" s="4">
        <f t="shared" si="169"/>
        <v>0</v>
      </c>
    </row>
    <row r="5115" spans="1:9" x14ac:dyDescent="0.3">
      <c r="A5115" s="2">
        <v>2016</v>
      </c>
      <c r="B5115" s="2" t="s">
        <v>40</v>
      </c>
      <c r="C5115" s="2">
        <v>31</v>
      </c>
      <c r="D5115" s="3">
        <v>0</v>
      </c>
      <c r="F5115" s="2">
        <f t="shared" si="168"/>
        <v>0</v>
      </c>
      <c r="G5115" s="2">
        <v>1.2</v>
      </c>
      <c r="I5115" s="4">
        <f t="shared" si="169"/>
        <v>0</v>
      </c>
    </row>
    <row r="5116" spans="1:9" x14ac:dyDescent="0.3">
      <c r="A5116" s="2">
        <v>2016</v>
      </c>
      <c r="B5116" s="2" t="s">
        <v>29</v>
      </c>
      <c r="C5116" s="2">
        <v>1</v>
      </c>
      <c r="D5116" s="3">
        <v>0</v>
      </c>
      <c r="E5116">
        <f>SUM(D4751:D5116)</f>
        <v>254.70999999999998</v>
      </c>
      <c r="F5116" s="2">
        <f t="shared" si="168"/>
        <v>0</v>
      </c>
      <c r="G5116" s="2">
        <v>0.6</v>
      </c>
      <c r="H5116" s="2">
        <f>SUM(G4751:G5116)</f>
        <v>1642.6000000000015</v>
      </c>
      <c r="I5116" s="4">
        <f t="shared" si="169"/>
        <v>0</v>
      </c>
    </row>
    <row r="5117" spans="1:9" x14ac:dyDescent="0.3">
      <c r="A5117" s="2">
        <v>2017</v>
      </c>
      <c r="B5117" s="2" t="s">
        <v>29</v>
      </c>
      <c r="C5117" s="2">
        <v>2</v>
      </c>
      <c r="D5117" s="3">
        <v>0</v>
      </c>
      <c r="F5117" s="2">
        <f>D5117/231.31</f>
        <v>0</v>
      </c>
      <c r="G5117" s="2">
        <v>1.3</v>
      </c>
      <c r="I5117" s="4">
        <f>F5117*$Z$28</f>
        <v>0</v>
      </c>
    </row>
    <row r="5118" spans="1:9" x14ac:dyDescent="0.3">
      <c r="A5118" s="2">
        <v>2017</v>
      </c>
      <c r="B5118" s="2" t="s">
        <v>29</v>
      </c>
      <c r="C5118" s="2">
        <v>3</v>
      </c>
      <c r="D5118" s="3">
        <v>0</v>
      </c>
      <c r="F5118" s="2">
        <f t="shared" ref="F5118:F5181" si="170">D5118/231.31</f>
        <v>0</v>
      </c>
      <c r="G5118" s="2">
        <v>2.2000000000000002</v>
      </c>
      <c r="I5118" s="4">
        <f t="shared" ref="I5118:I5181" si="171">F5118*$Z$28</f>
        <v>0</v>
      </c>
    </row>
    <row r="5119" spans="1:9" x14ac:dyDescent="0.3">
      <c r="A5119" s="2">
        <v>2017</v>
      </c>
      <c r="B5119" s="2" t="s">
        <v>29</v>
      </c>
      <c r="C5119" s="2">
        <v>4</v>
      </c>
      <c r="D5119" s="3">
        <v>0</v>
      </c>
      <c r="F5119" s="2">
        <f t="shared" si="170"/>
        <v>0</v>
      </c>
      <c r="G5119" s="2">
        <v>2.1</v>
      </c>
      <c r="I5119" s="4">
        <f t="shared" si="171"/>
        <v>0</v>
      </c>
    </row>
    <row r="5120" spans="1:9" x14ac:dyDescent="0.3">
      <c r="A5120" s="2">
        <v>2017</v>
      </c>
      <c r="B5120" s="2" t="s">
        <v>29</v>
      </c>
      <c r="C5120" s="2">
        <v>5</v>
      </c>
      <c r="D5120" s="3">
        <v>0</v>
      </c>
      <c r="F5120" s="2">
        <f t="shared" si="170"/>
        <v>0</v>
      </c>
      <c r="G5120" s="2">
        <v>2.8</v>
      </c>
      <c r="I5120" s="4">
        <f t="shared" si="171"/>
        <v>0</v>
      </c>
    </row>
    <row r="5121" spans="1:9" x14ac:dyDescent="0.3">
      <c r="A5121" s="2">
        <v>2017</v>
      </c>
      <c r="B5121" s="2" t="s">
        <v>29</v>
      </c>
      <c r="C5121" s="2">
        <v>6</v>
      </c>
      <c r="D5121" s="3">
        <v>0</v>
      </c>
      <c r="F5121" s="2">
        <f t="shared" si="170"/>
        <v>0</v>
      </c>
      <c r="G5121" s="2">
        <v>1.5</v>
      </c>
      <c r="I5121" s="4">
        <f t="shared" si="171"/>
        <v>0</v>
      </c>
    </row>
    <row r="5122" spans="1:9" x14ac:dyDescent="0.3">
      <c r="A5122" s="2">
        <v>2017</v>
      </c>
      <c r="B5122" s="2" t="s">
        <v>29</v>
      </c>
      <c r="C5122" s="2">
        <v>7</v>
      </c>
      <c r="D5122" s="3">
        <v>0</v>
      </c>
      <c r="F5122" s="2">
        <f t="shared" si="170"/>
        <v>0</v>
      </c>
      <c r="G5122" s="2">
        <v>1.1000000000000001</v>
      </c>
      <c r="I5122" s="4">
        <f t="shared" si="171"/>
        <v>0</v>
      </c>
    </row>
    <row r="5123" spans="1:9" x14ac:dyDescent="0.3">
      <c r="A5123" s="2">
        <v>2017</v>
      </c>
      <c r="B5123" s="2" t="s">
        <v>29</v>
      </c>
      <c r="C5123" s="2">
        <v>8</v>
      </c>
      <c r="D5123" s="3">
        <v>0</v>
      </c>
      <c r="F5123" s="2">
        <f t="shared" si="170"/>
        <v>0</v>
      </c>
      <c r="G5123" s="2">
        <v>1.1000000000000001</v>
      </c>
      <c r="I5123" s="4">
        <f t="shared" si="171"/>
        <v>0</v>
      </c>
    </row>
    <row r="5124" spans="1:9" x14ac:dyDescent="0.3">
      <c r="A5124" s="2">
        <v>2017</v>
      </c>
      <c r="B5124" s="2" t="s">
        <v>29</v>
      </c>
      <c r="C5124" s="2">
        <v>9</v>
      </c>
      <c r="D5124" s="3">
        <v>0</v>
      </c>
      <c r="F5124" s="2">
        <f t="shared" si="170"/>
        <v>0</v>
      </c>
      <c r="G5124" s="2">
        <v>2.2999999999999998</v>
      </c>
      <c r="I5124" s="4">
        <f t="shared" si="171"/>
        <v>0</v>
      </c>
    </row>
    <row r="5125" spans="1:9" x14ac:dyDescent="0.3">
      <c r="A5125" s="2">
        <v>2017</v>
      </c>
      <c r="B5125" s="2" t="s">
        <v>29</v>
      </c>
      <c r="C5125" s="2">
        <v>10</v>
      </c>
      <c r="D5125" s="3">
        <v>0</v>
      </c>
      <c r="F5125" s="2">
        <f t="shared" si="170"/>
        <v>0</v>
      </c>
      <c r="G5125" s="2">
        <v>1.7</v>
      </c>
      <c r="I5125" s="4">
        <f t="shared" si="171"/>
        <v>0</v>
      </c>
    </row>
    <row r="5126" spans="1:9" x14ac:dyDescent="0.3">
      <c r="A5126" s="2">
        <v>2017</v>
      </c>
      <c r="B5126" s="2" t="s">
        <v>29</v>
      </c>
      <c r="C5126" s="2">
        <v>11</v>
      </c>
      <c r="D5126" s="3">
        <v>0</v>
      </c>
      <c r="F5126" s="2">
        <f t="shared" si="170"/>
        <v>0</v>
      </c>
      <c r="G5126" s="2">
        <v>1.2</v>
      </c>
      <c r="I5126" s="4">
        <f t="shared" si="171"/>
        <v>0</v>
      </c>
    </row>
    <row r="5127" spans="1:9" x14ac:dyDescent="0.3">
      <c r="A5127" s="2">
        <v>2017</v>
      </c>
      <c r="B5127" s="2" t="s">
        <v>29</v>
      </c>
      <c r="C5127" s="2">
        <v>12</v>
      </c>
      <c r="D5127" s="3">
        <v>0</v>
      </c>
      <c r="F5127" s="2">
        <f t="shared" si="170"/>
        <v>0</v>
      </c>
      <c r="G5127" s="2">
        <v>1.8</v>
      </c>
      <c r="I5127" s="4">
        <f t="shared" si="171"/>
        <v>0</v>
      </c>
    </row>
    <row r="5128" spans="1:9" x14ac:dyDescent="0.3">
      <c r="A5128" s="2">
        <v>2017</v>
      </c>
      <c r="B5128" s="2" t="s">
        <v>29</v>
      </c>
      <c r="C5128" s="2">
        <v>13</v>
      </c>
      <c r="D5128" s="3">
        <v>0</v>
      </c>
      <c r="F5128" s="2">
        <f t="shared" si="170"/>
        <v>0</v>
      </c>
      <c r="G5128" s="2">
        <v>2.1</v>
      </c>
      <c r="I5128" s="4">
        <f t="shared" si="171"/>
        <v>0</v>
      </c>
    </row>
    <row r="5129" spans="1:9" x14ac:dyDescent="0.3">
      <c r="A5129" s="2">
        <v>2017</v>
      </c>
      <c r="B5129" s="2" t="s">
        <v>29</v>
      </c>
      <c r="C5129" s="2">
        <v>14</v>
      </c>
      <c r="D5129" s="3">
        <v>0</v>
      </c>
      <c r="F5129" s="2">
        <f t="shared" si="170"/>
        <v>0</v>
      </c>
      <c r="G5129" s="2">
        <v>1.8</v>
      </c>
      <c r="I5129" s="4">
        <f t="shared" si="171"/>
        <v>0</v>
      </c>
    </row>
    <row r="5130" spans="1:9" x14ac:dyDescent="0.3">
      <c r="A5130" s="2">
        <v>2017</v>
      </c>
      <c r="B5130" s="2" t="s">
        <v>29</v>
      </c>
      <c r="C5130" s="2">
        <v>15</v>
      </c>
      <c r="D5130" s="3">
        <v>0</v>
      </c>
      <c r="F5130" s="2">
        <f t="shared" si="170"/>
        <v>0</v>
      </c>
      <c r="G5130" s="2">
        <v>1.6</v>
      </c>
      <c r="I5130" s="4">
        <f t="shared" si="171"/>
        <v>0</v>
      </c>
    </row>
    <row r="5131" spans="1:9" x14ac:dyDescent="0.3">
      <c r="A5131" s="2">
        <v>2017</v>
      </c>
      <c r="B5131" s="2" t="s">
        <v>29</v>
      </c>
      <c r="C5131" s="2">
        <v>16</v>
      </c>
      <c r="D5131" s="3">
        <v>0</v>
      </c>
      <c r="F5131" s="2">
        <f t="shared" si="170"/>
        <v>0</v>
      </c>
      <c r="G5131" s="2">
        <v>1.4</v>
      </c>
      <c r="I5131" s="4">
        <f t="shared" si="171"/>
        <v>0</v>
      </c>
    </row>
    <row r="5132" spans="1:9" x14ac:dyDescent="0.3">
      <c r="A5132" s="2">
        <v>2017</v>
      </c>
      <c r="B5132" s="2" t="s">
        <v>29</v>
      </c>
      <c r="C5132" s="2">
        <v>17</v>
      </c>
      <c r="D5132" s="3">
        <v>0</v>
      </c>
      <c r="F5132" s="2">
        <f t="shared" si="170"/>
        <v>0</v>
      </c>
      <c r="G5132" s="2">
        <v>1.5</v>
      </c>
      <c r="I5132" s="4">
        <f t="shared" si="171"/>
        <v>0</v>
      </c>
    </row>
    <row r="5133" spans="1:9" x14ac:dyDescent="0.3">
      <c r="A5133" s="2">
        <v>2017</v>
      </c>
      <c r="B5133" s="2" t="s">
        <v>29</v>
      </c>
      <c r="C5133" s="2">
        <v>18</v>
      </c>
      <c r="D5133" s="3">
        <v>0</v>
      </c>
      <c r="F5133" s="2">
        <f t="shared" si="170"/>
        <v>0</v>
      </c>
      <c r="G5133" s="2">
        <v>1.8</v>
      </c>
      <c r="I5133" s="4">
        <f t="shared" si="171"/>
        <v>0</v>
      </c>
    </row>
    <row r="5134" spans="1:9" x14ac:dyDescent="0.3">
      <c r="A5134" s="2">
        <v>2017</v>
      </c>
      <c r="B5134" s="2" t="s">
        <v>29</v>
      </c>
      <c r="C5134" s="2">
        <v>19</v>
      </c>
      <c r="D5134" s="3">
        <v>0</v>
      </c>
      <c r="F5134" s="2">
        <f t="shared" si="170"/>
        <v>0</v>
      </c>
      <c r="G5134" s="2">
        <v>1.6</v>
      </c>
      <c r="I5134" s="4">
        <f t="shared" si="171"/>
        <v>0</v>
      </c>
    </row>
    <row r="5135" spans="1:9" x14ac:dyDescent="0.3">
      <c r="A5135" s="2">
        <v>2017</v>
      </c>
      <c r="B5135" s="2" t="s">
        <v>29</v>
      </c>
      <c r="C5135" s="2">
        <v>20</v>
      </c>
      <c r="D5135" s="3">
        <v>0</v>
      </c>
      <c r="F5135" s="2">
        <f t="shared" si="170"/>
        <v>0</v>
      </c>
      <c r="G5135" s="2">
        <v>0.7</v>
      </c>
      <c r="I5135" s="4">
        <f t="shared" si="171"/>
        <v>0</v>
      </c>
    </row>
    <row r="5136" spans="1:9" x14ac:dyDescent="0.3">
      <c r="A5136" s="2">
        <v>2017</v>
      </c>
      <c r="B5136" s="2" t="s">
        <v>29</v>
      </c>
      <c r="C5136" s="2">
        <v>21</v>
      </c>
      <c r="D5136" s="3">
        <v>5</v>
      </c>
      <c r="F5136" s="2">
        <f t="shared" si="170"/>
        <v>2.161601314253599E-2</v>
      </c>
      <c r="G5136" s="2">
        <v>0.8</v>
      </c>
      <c r="I5136" s="4">
        <f t="shared" si="171"/>
        <v>10.406963844347937</v>
      </c>
    </row>
    <row r="5137" spans="1:9" x14ac:dyDescent="0.3">
      <c r="A5137" s="2">
        <v>2017</v>
      </c>
      <c r="B5137" s="2" t="s">
        <v>29</v>
      </c>
      <c r="C5137" s="2">
        <v>22</v>
      </c>
      <c r="D5137" s="3">
        <v>0</v>
      </c>
      <c r="F5137" s="2">
        <f t="shared" si="170"/>
        <v>0</v>
      </c>
      <c r="G5137" s="2">
        <v>0.8</v>
      </c>
      <c r="I5137" s="4">
        <f t="shared" si="171"/>
        <v>0</v>
      </c>
    </row>
    <row r="5138" spans="1:9" x14ac:dyDescent="0.3">
      <c r="A5138" s="2">
        <v>2017</v>
      </c>
      <c r="B5138" s="2" t="s">
        <v>29</v>
      </c>
      <c r="C5138" s="2">
        <v>23</v>
      </c>
      <c r="D5138" s="3">
        <v>0</v>
      </c>
      <c r="F5138" s="2">
        <f t="shared" si="170"/>
        <v>0</v>
      </c>
      <c r="G5138" s="2">
        <v>2</v>
      </c>
      <c r="I5138" s="4">
        <f t="shared" si="171"/>
        <v>0</v>
      </c>
    </row>
    <row r="5139" spans="1:9" x14ac:dyDescent="0.3">
      <c r="A5139" s="2">
        <v>2017</v>
      </c>
      <c r="B5139" s="2" t="s">
        <v>29</v>
      </c>
      <c r="C5139" s="2">
        <v>24</v>
      </c>
      <c r="D5139" s="3">
        <v>0</v>
      </c>
      <c r="F5139" s="2">
        <f t="shared" si="170"/>
        <v>0</v>
      </c>
      <c r="G5139" s="2">
        <v>2.5</v>
      </c>
      <c r="I5139" s="4">
        <f t="shared" si="171"/>
        <v>0</v>
      </c>
    </row>
    <row r="5140" spans="1:9" x14ac:dyDescent="0.3">
      <c r="A5140" s="2">
        <v>2017</v>
      </c>
      <c r="B5140" s="2" t="s">
        <v>29</v>
      </c>
      <c r="C5140" s="2">
        <v>25</v>
      </c>
      <c r="D5140" s="3">
        <v>0</v>
      </c>
      <c r="F5140" s="2">
        <f t="shared" si="170"/>
        <v>0</v>
      </c>
      <c r="G5140" s="2">
        <v>1.8</v>
      </c>
      <c r="I5140" s="4">
        <f t="shared" si="171"/>
        <v>0</v>
      </c>
    </row>
    <row r="5141" spans="1:9" x14ac:dyDescent="0.3">
      <c r="A5141" s="2">
        <v>2017</v>
      </c>
      <c r="B5141" s="2" t="s">
        <v>29</v>
      </c>
      <c r="C5141" s="2">
        <v>26</v>
      </c>
      <c r="D5141" s="3">
        <v>0</v>
      </c>
      <c r="F5141" s="2">
        <f t="shared" si="170"/>
        <v>0</v>
      </c>
      <c r="G5141" s="2">
        <v>1.2</v>
      </c>
      <c r="I5141" s="4">
        <f t="shared" si="171"/>
        <v>0</v>
      </c>
    </row>
    <row r="5142" spans="1:9" x14ac:dyDescent="0.3">
      <c r="A5142" s="2">
        <v>2017</v>
      </c>
      <c r="B5142" s="2" t="s">
        <v>29</v>
      </c>
      <c r="C5142" s="2">
        <v>27</v>
      </c>
      <c r="D5142" s="3">
        <v>0</v>
      </c>
      <c r="F5142" s="2">
        <f t="shared" si="170"/>
        <v>0</v>
      </c>
      <c r="G5142" s="2">
        <v>1.9</v>
      </c>
      <c r="I5142" s="4">
        <f t="shared" si="171"/>
        <v>0</v>
      </c>
    </row>
    <row r="5143" spans="1:9" x14ac:dyDescent="0.3">
      <c r="A5143" s="2">
        <v>2017</v>
      </c>
      <c r="B5143" s="2" t="s">
        <v>29</v>
      </c>
      <c r="C5143" s="2">
        <v>28</v>
      </c>
      <c r="D5143" s="3">
        <v>0.11</v>
      </c>
      <c r="F5143" s="2">
        <f t="shared" si="170"/>
        <v>4.7555228913579177E-4</v>
      </c>
      <c r="G5143" s="2">
        <v>0.4</v>
      </c>
      <c r="I5143" s="4">
        <f t="shared" si="171"/>
        <v>0.2289532045756546</v>
      </c>
    </row>
    <row r="5144" spans="1:9" x14ac:dyDescent="0.3">
      <c r="A5144" s="2">
        <v>2017</v>
      </c>
      <c r="B5144" s="2" t="s">
        <v>29</v>
      </c>
      <c r="C5144" s="2">
        <v>29</v>
      </c>
      <c r="D5144" s="3">
        <v>10</v>
      </c>
      <c r="F5144" s="2">
        <f t="shared" si="170"/>
        <v>4.323202628507198E-2</v>
      </c>
      <c r="G5144" s="2">
        <v>2.1</v>
      </c>
      <c r="I5144" s="4">
        <f t="shared" si="171"/>
        <v>20.813927688695873</v>
      </c>
    </row>
    <row r="5145" spans="1:9" x14ac:dyDescent="0.3">
      <c r="A5145" s="2">
        <v>2017</v>
      </c>
      <c r="B5145" s="2" t="s">
        <v>29</v>
      </c>
      <c r="C5145" s="2">
        <v>30</v>
      </c>
      <c r="D5145" s="3">
        <v>0</v>
      </c>
      <c r="F5145" s="2">
        <f t="shared" si="170"/>
        <v>0</v>
      </c>
      <c r="G5145" s="2">
        <v>1.9</v>
      </c>
      <c r="I5145" s="4">
        <f t="shared" si="171"/>
        <v>0</v>
      </c>
    </row>
    <row r="5146" spans="1:9" x14ac:dyDescent="0.3">
      <c r="A5146" s="2">
        <v>2017</v>
      </c>
      <c r="B5146" s="2" t="s">
        <v>29</v>
      </c>
      <c r="C5146" s="2">
        <v>31</v>
      </c>
      <c r="D5146" s="3">
        <v>0</v>
      </c>
      <c r="F5146" s="2">
        <f t="shared" si="170"/>
        <v>0</v>
      </c>
      <c r="G5146" s="2">
        <v>1.6</v>
      </c>
      <c r="I5146" s="4">
        <f t="shared" si="171"/>
        <v>0</v>
      </c>
    </row>
    <row r="5147" spans="1:9" x14ac:dyDescent="0.3">
      <c r="A5147" s="2">
        <v>2017</v>
      </c>
      <c r="B5147" s="2" t="s">
        <v>30</v>
      </c>
      <c r="C5147" s="2">
        <v>1</v>
      </c>
      <c r="D5147" s="3">
        <v>0</v>
      </c>
      <c r="F5147" s="2">
        <f t="shared" si="170"/>
        <v>0</v>
      </c>
      <c r="G5147" s="2">
        <v>0.8</v>
      </c>
      <c r="I5147" s="4">
        <f t="shared" si="171"/>
        <v>0</v>
      </c>
    </row>
    <row r="5148" spans="1:9" x14ac:dyDescent="0.3">
      <c r="A5148" s="2">
        <v>2017</v>
      </c>
      <c r="B5148" s="2" t="s">
        <v>30</v>
      </c>
      <c r="C5148" s="2">
        <v>2</v>
      </c>
      <c r="D5148" s="3">
        <v>6</v>
      </c>
      <c r="F5148" s="2">
        <f t="shared" si="170"/>
        <v>2.5939215771043189E-2</v>
      </c>
      <c r="G5148" s="2">
        <v>2.1</v>
      </c>
      <c r="I5148" s="4">
        <f t="shared" si="171"/>
        <v>12.488356613217524</v>
      </c>
    </row>
    <row r="5149" spans="1:9" x14ac:dyDescent="0.3">
      <c r="A5149" s="2">
        <v>2017</v>
      </c>
      <c r="B5149" s="2" t="s">
        <v>30</v>
      </c>
      <c r="C5149" s="2">
        <v>3</v>
      </c>
      <c r="D5149" s="3">
        <v>0</v>
      </c>
      <c r="F5149" s="2">
        <f t="shared" si="170"/>
        <v>0</v>
      </c>
      <c r="G5149" s="2">
        <v>2</v>
      </c>
      <c r="I5149" s="4">
        <f t="shared" si="171"/>
        <v>0</v>
      </c>
    </row>
    <row r="5150" spans="1:9" x14ac:dyDescent="0.3">
      <c r="A5150" s="2">
        <v>2017</v>
      </c>
      <c r="B5150" s="2" t="s">
        <v>30</v>
      </c>
      <c r="C5150" s="2">
        <v>4</v>
      </c>
      <c r="D5150" s="3">
        <v>0</v>
      </c>
      <c r="F5150" s="2">
        <f t="shared" si="170"/>
        <v>0</v>
      </c>
      <c r="G5150" s="2">
        <v>1.6</v>
      </c>
      <c r="I5150" s="4">
        <f t="shared" si="171"/>
        <v>0</v>
      </c>
    </row>
    <row r="5151" spans="1:9" x14ac:dyDescent="0.3">
      <c r="A5151" s="2">
        <v>2017</v>
      </c>
      <c r="B5151" s="2" t="s">
        <v>30</v>
      </c>
      <c r="C5151" s="2">
        <v>5</v>
      </c>
      <c r="D5151" s="3">
        <v>0</v>
      </c>
      <c r="F5151" s="2">
        <f t="shared" si="170"/>
        <v>0</v>
      </c>
      <c r="G5151" s="2">
        <v>1</v>
      </c>
      <c r="I5151" s="4">
        <f t="shared" si="171"/>
        <v>0</v>
      </c>
    </row>
    <row r="5152" spans="1:9" x14ac:dyDescent="0.3">
      <c r="A5152" s="2">
        <v>2017</v>
      </c>
      <c r="B5152" s="2" t="s">
        <v>30</v>
      </c>
      <c r="C5152" s="2">
        <v>6</v>
      </c>
      <c r="D5152" s="3">
        <v>0</v>
      </c>
      <c r="F5152" s="2">
        <f t="shared" si="170"/>
        <v>0</v>
      </c>
      <c r="G5152" s="2">
        <v>2.1</v>
      </c>
      <c r="I5152" s="4">
        <f t="shared" si="171"/>
        <v>0</v>
      </c>
    </row>
    <row r="5153" spans="1:9" x14ac:dyDescent="0.3">
      <c r="A5153" s="2">
        <v>2017</v>
      </c>
      <c r="B5153" s="2" t="s">
        <v>30</v>
      </c>
      <c r="C5153" s="2">
        <v>7</v>
      </c>
      <c r="D5153" s="3">
        <v>0</v>
      </c>
      <c r="F5153" s="2">
        <f t="shared" si="170"/>
        <v>0</v>
      </c>
      <c r="G5153" s="2">
        <v>2.4</v>
      </c>
      <c r="I5153" s="4">
        <f t="shared" si="171"/>
        <v>0</v>
      </c>
    </row>
    <row r="5154" spans="1:9" x14ac:dyDescent="0.3">
      <c r="A5154" s="2">
        <v>2017</v>
      </c>
      <c r="B5154" s="2" t="s">
        <v>30</v>
      </c>
      <c r="C5154" s="2">
        <v>8</v>
      </c>
      <c r="D5154" s="3">
        <v>0</v>
      </c>
      <c r="F5154" s="2">
        <f t="shared" si="170"/>
        <v>0</v>
      </c>
      <c r="G5154" s="2">
        <v>1.9</v>
      </c>
      <c r="I5154" s="4">
        <f t="shared" si="171"/>
        <v>0</v>
      </c>
    </row>
    <row r="5155" spans="1:9" x14ac:dyDescent="0.3">
      <c r="A5155" s="2">
        <v>2017</v>
      </c>
      <c r="B5155" s="2" t="s">
        <v>30</v>
      </c>
      <c r="C5155" s="2">
        <v>9</v>
      </c>
      <c r="D5155" s="3">
        <v>0</v>
      </c>
      <c r="F5155" s="2">
        <f t="shared" si="170"/>
        <v>0</v>
      </c>
      <c r="G5155" s="2">
        <v>1.3</v>
      </c>
      <c r="I5155" s="4">
        <f t="shared" si="171"/>
        <v>0</v>
      </c>
    </row>
    <row r="5156" spans="1:9" x14ac:dyDescent="0.3">
      <c r="A5156" s="2">
        <v>2017</v>
      </c>
      <c r="B5156" s="2" t="s">
        <v>30</v>
      </c>
      <c r="C5156" s="2">
        <v>10</v>
      </c>
      <c r="D5156" s="3">
        <v>0</v>
      </c>
      <c r="F5156" s="2">
        <f t="shared" si="170"/>
        <v>0</v>
      </c>
      <c r="G5156" s="2">
        <v>2.8</v>
      </c>
      <c r="I5156" s="4">
        <f t="shared" si="171"/>
        <v>0</v>
      </c>
    </row>
    <row r="5157" spans="1:9" x14ac:dyDescent="0.3">
      <c r="A5157" s="2">
        <v>2017</v>
      </c>
      <c r="B5157" s="2" t="s">
        <v>30</v>
      </c>
      <c r="C5157" s="2">
        <v>11</v>
      </c>
      <c r="D5157" s="3">
        <v>0</v>
      </c>
      <c r="F5157" s="2">
        <f t="shared" si="170"/>
        <v>0</v>
      </c>
      <c r="G5157" s="2">
        <v>2.2000000000000002</v>
      </c>
      <c r="I5157" s="4">
        <f t="shared" si="171"/>
        <v>0</v>
      </c>
    </row>
    <row r="5158" spans="1:9" x14ac:dyDescent="0.3">
      <c r="A5158" s="2">
        <v>2017</v>
      </c>
      <c r="B5158" s="2" t="s">
        <v>30</v>
      </c>
      <c r="C5158" s="2">
        <v>12</v>
      </c>
      <c r="D5158" s="3">
        <v>0</v>
      </c>
      <c r="F5158" s="2">
        <f t="shared" si="170"/>
        <v>0</v>
      </c>
      <c r="G5158" s="2">
        <v>2.6</v>
      </c>
      <c r="I5158" s="4">
        <f t="shared" si="171"/>
        <v>0</v>
      </c>
    </row>
    <row r="5159" spans="1:9" x14ac:dyDescent="0.3">
      <c r="A5159" s="2">
        <v>2017</v>
      </c>
      <c r="B5159" s="2" t="s">
        <v>30</v>
      </c>
      <c r="C5159" s="2">
        <v>13</v>
      </c>
      <c r="D5159" s="3">
        <v>1</v>
      </c>
      <c r="F5159" s="2">
        <f t="shared" si="170"/>
        <v>4.3232026285071985E-3</v>
      </c>
      <c r="G5159" s="2">
        <v>0.8</v>
      </c>
      <c r="I5159" s="4">
        <f t="shared" si="171"/>
        <v>2.0813927688695877</v>
      </c>
    </row>
    <row r="5160" spans="1:9" x14ac:dyDescent="0.3">
      <c r="A5160" s="2">
        <v>2017</v>
      </c>
      <c r="B5160" s="2" t="s">
        <v>30</v>
      </c>
      <c r="C5160" s="2">
        <v>14</v>
      </c>
      <c r="D5160" s="3">
        <v>28</v>
      </c>
      <c r="F5160" s="2">
        <f t="shared" si="170"/>
        <v>0.12104967359820154</v>
      </c>
      <c r="G5160" s="2">
        <v>1.5</v>
      </c>
      <c r="I5160" s="4">
        <f t="shared" si="171"/>
        <v>58.278997528348448</v>
      </c>
    </row>
    <row r="5161" spans="1:9" x14ac:dyDescent="0.3">
      <c r="A5161" s="2">
        <v>2017</v>
      </c>
      <c r="B5161" s="2" t="s">
        <v>30</v>
      </c>
      <c r="C5161" s="2">
        <v>15</v>
      </c>
      <c r="D5161" s="3">
        <v>0.1</v>
      </c>
      <c r="F5161" s="2">
        <f t="shared" si="170"/>
        <v>4.3232026285071985E-4</v>
      </c>
      <c r="G5161" s="2">
        <v>1</v>
      </c>
      <c r="I5161" s="4">
        <f t="shared" si="171"/>
        <v>0.20813927688695877</v>
      </c>
    </row>
    <row r="5162" spans="1:9" x14ac:dyDescent="0.3">
      <c r="A5162" s="2">
        <v>2017</v>
      </c>
      <c r="B5162" s="2" t="s">
        <v>30</v>
      </c>
      <c r="C5162" s="2">
        <v>16</v>
      </c>
      <c r="D5162" s="3">
        <v>10</v>
      </c>
      <c r="F5162" s="2">
        <f t="shared" si="170"/>
        <v>4.323202628507198E-2</v>
      </c>
      <c r="G5162" s="2">
        <v>1.4</v>
      </c>
      <c r="I5162" s="4">
        <f t="shared" si="171"/>
        <v>20.813927688695873</v>
      </c>
    </row>
    <row r="5163" spans="1:9" x14ac:dyDescent="0.3">
      <c r="A5163" s="2">
        <v>2017</v>
      </c>
      <c r="B5163" s="2" t="s">
        <v>30</v>
      </c>
      <c r="C5163" s="2">
        <v>17</v>
      </c>
      <c r="D5163" s="3">
        <v>16.399999999999999</v>
      </c>
      <c r="F5163" s="2">
        <f t="shared" si="170"/>
        <v>7.0900523107518043E-2</v>
      </c>
      <c r="G5163" s="2">
        <v>2.4</v>
      </c>
      <c r="I5163" s="4">
        <f t="shared" si="171"/>
        <v>34.134841409461231</v>
      </c>
    </row>
    <row r="5164" spans="1:9" x14ac:dyDescent="0.3">
      <c r="A5164" s="2">
        <v>2017</v>
      </c>
      <c r="B5164" s="2" t="s">
        <v>30</v>
      </c>
      <c r="C5164" s="2">
        <v>18</v>
      </c>
      <c r="D5164" s="3">
        <v>0</v>
      </c>
      <c r="F5164" s="2">
        <f t="shared" si="170"/>
        <v>0</v>
      </c>
      <c r="G5164" s="2">
        <v>2.2999999999999998</v>
      </c>
      <c r="I5164" s="4">
        <f t="shared" si="171"/>
        <v>0</v>
      </c>
    </row>
    <row r="5165" spans="1:9" x14ac:dyDescent="0.3">
      <c r="A5165" s="2">
        <v>2017</v>
      </c>
      <c r="B5165" s="2" t="s">
        <v>30</v>
      </c>
      <c r="C5165" s="2">
        <v>19</v>
      </c>
      <c r="D5165" s="3">
        <v>0</v>
      </c>
      <c r="F5165" s="2">
        <f t="shared" si="170"/>
        <v>0</v>
      </c>
      <c r="G5165" s="2">
        <v>1.7</v>
      </c>
      <c r="I5165" s="4">
        <f t="shared" si="171"/>
        <v>0</v>
      </c>
    </row>
    <row r="5166" spans="1:9" x14ac:dyDescent="0.3">
      <c r="A5166" s="2">
        <v>2017</v>
      </c>
      <c r="B5166" s="2" t="s">
        <v>30</v>
      </c>
      <c r="C5166" s="2">
        <v>20</v>
      </c>
      <c r="D5166" s="3">
        <v>0</v>
      </c>
      <c r="F5166" s="2">
        <f t="shared" si="170"/>
        <v>0</v>
      </c>
      <c r="G5166" s="2">
        <v>1.8</v>
      </c>
      <c r="I5166" s="4">
        <f t="shared" si="171"/>
        <v>0</v>
      </c>
    </row>
    <row r="5167" spans="1:9" x14ac:dyDescent="0.3">
      <c r="A5167" s="2">
        <v>2017</v>
      </c>
      <c r="B5167" s="2" t="s">
        <v>30</v>
      </c>
      <c r="C5167" s="2">
        <v>21</v>
      </c>
      <c r="D5167" s="3">
        <v>0</v>
      </c>
      <c r="F5167" s="2">
        <f t="shared" si="170"/>
        <v>0</v>
      </c>
      <c r="G5167" s="2">
        <v>1.9</v>
      </c>
      <c r="I5167" s="4">
        <f t="shared" si="171"/>
        <v>0</v>
      </c>
    </row>
    <row r="5168" spans="1:9" x14ac:dyDescent="0.3">
      <c r="A5168" s="2">
        <v>2017</v>
      </c>
      <c r="B5168" s="2" t="s">
        <v>30</v>
      </c>
      <c r="C5168" s="2">
        <v>22</v>
      </c>
      <c r="D5168" s="3">
        <v>0</v>
      </c>
      <c r="F5168" s="2">
        <f t="shared" si="170"/>
        <v>0</v>
      </c>
      <c r="G5168" s="2">
        <v>2.2000000000000002</v>
      </c>
      <c r="I5168" s="4">
        <f t="shared" si="171"/>
        <v>0</v>
      </c>
    </row>
    <row r="5169" spans="1:9" x14ac:dyDescent="0.3">
      <c r="A5169" s="2">
        <v>2017</v>
      </c>
      <c r="B5169" s="2" t="s">
        <v>30</v>
      </c>
      <c r="C5169" s="2">
        <v>23</v>
      </c>
      <c r="D5169" s="3">
        <v>0</v>
      </c>
      <c r="F5169" s="2">
        <f t="shared" si="170"/>
        <v>0</v>
      </c>
      <c r="G5169" s="2">
        <v>0.5</v>
      </c>
      <c r="I5169" s="4">
        <f t="shared" si="171"/>
        <v>0</v>
      </c>
    </row>
    <row r="5170" spans="1:9" x14ac:dyDescent="0.3">
      <c r="A5170" s="2">
        <v>2017</v>
      </c>
      <c r="B5170" s="2" t="s">
        <v>30</v>
      </c>
      <c r="C5170" s="2">
        <v>24</v>
      </c>
      <c r="D5170" s="3">
        <v>5.2</v>
      </c>
      <c r="F5170" s="2">
        <f t="shared" si="170"/>
        <v>2.248065366823743E-2</v>
      </c>
      <c r="G5170" s="2">
        <v>1.8</v>
      </c>
      <c r="I5170" s="4">
        <f t="shared" si="171"/>
        <v>10.823242398121854</v>
      </c>
    </row>
    <row r="5171" spans="1:9" x14ac:dyDescent="0.3">
      <c r="A5171" s="2">
        <v>2017</v>
      </c>
      <c r="B5171" s="2" t="s">
        <v>30</v>
      </c>
      <c r="C5171" s="2">
        <v>25</v>
      </c>
      <c r="D5171" s="3">
        <v>0</v>
      </c>
      <c r="F5171" s="2">
        <f t="shared" si="170"/>
        <v>0</v>
      </c>
      <c r="G5171" s="2">
        <v>2</v>
      </c>
      <c r="I5171" s="4">
        <f t="shared" si="171"/>
        <v>0</v>
      </c>
    </row>
    <row r="5172" spans="1:9" x14ac:dyDescent="0.3">
      <c r="A5172" s="2">
        <v>2017</v>
      </c>
      <c r="B5172" s="2" t="s">
        <v>30</v>
      </c>
      <c r="C5172" s="2">
        <v>26</v>
      </c>
      <c r="D5172" s="3">
        <v>0</v>
      </c>
      <c r="F5172" s="2">
        <f t="shared" si="170"/>
        <v>0</v>
      </c>
      <c r="G5172" s="2">
        <v>2.1</v>
      </c>
      <c r="I5172" s="4">
        <f t="shared" si="171"/>
        <v>0</v>
      </c>
    </row>
    <row r="5173" spans="1:9" x14ac:dyDescent="0.3">
      <c r="A5173" s="2">
        <v>2017</v>
      </c>
      <c r="B5173" s="2" t="s">
        <v>30</v>
      </c>
      <c r="C5173" s="2">
        <v>27</v>
      </c>
      <c r="D5173" s="3">
        <v>0</v>
      </c>
      <c r="F5173" s="2">
        <f t="shared" si="170"/>
        <v>0</v>
      </c>
      <c r="G5173" s="2">
        <v>2.5</v>
      </c>
      <c r="I5173" s="4">
        <f t="shared" si="171"/>
        <v>0</v>
      </c>
    </row>
    <row r="5174" spans="1:9" x14ac:dyDescent="0.3">
      <c r="A5174" s="2">
        <v>2017</v>
      </c>
      <c r="B5174" s="2" t="s">
        <v>30</v>
      </c>
      <c r="C5174" s="2">
        <v>28</v>
      </c>
      <c r="D5174" s="3">
        <v>0</v>
      </c>
      <c r="F5174" s="2">
        <f t="shared" si="170"/>
        <v>0</v>
      </c>
      <c r="G5174" s="2">
        <v>2.8</v>
      </c>
      <c r="I5174" s="4">
        <f t="shared" si="171"/>
        <v>0</v>
      </c>
    </row>
    <row r="5175" spans="1:9" x14ac:dyDescent="0.3">
      <c r="A5175" s="2">
        <v>2017</v>
      </c>
      <c r="B5175" s="2" t="s">
        <v>31</v>
      </c>
      <c r="C5175" s="2">
        <v>1</v>
      </c>
      <c r="D5175" s="3">
        <v>0</v>
      </c>
      <c r="F5175" s="2">
        <f t="shared" si="170"/>
        <v>0</v>
      </c>
      <c r="G5175" s="2">
        <v>2.8</v>
      </c>
      <c r="I5175" s="4">
        <f t="shared" si="171"/>
        <v>0</v>
      </c>
    </row>
    <row r="5176" spans="1:9" x14ac:dyDescent="0.3">
      <c r="A5176" s="2">
        <v>2017</v>
      </c>
      <c r="B5176" s="2" t="s">
        <v>31</v>
      </c>
      <c r="C5176" s="2">
        <v>2</v>
      </c>
      <c r="D5176" s="3">
        <v>0</v>
      </c>
      <c r="F5176" s="2">
        <f t="shared" si="170"/>
        <v>0</v>
      </c>
      <c r="G5176" s="2">
        <v>1.8</v>
      </c>
      <c r="I5176" s="4">
        <f t="shared" si="171"/>
        <v>0</v>
      </c>
    </row>
    <row r="5177" spans="1:9" x14ac:dyDescent="0.3">
      <c r="A5177" s="2">
        <v>2017</v>
      </c>
      <c r="B5177" s="2" t="s">
        <v>31</v>
      </c>
      <c r="C5177" s="2">
        <v>3</v>
      </c>
      <c r="D5177" s="3">
        <v>0.2</v>
      </c>
      <c r="F5177" s="2">
        <f t="shared" si="170"/>
        <v>8.646405257014397E-4</v>
      </c>
      <c r="G5177" s="2">
        <v>2.8</v>
      </c>
      <c r="I5177" s="4">
        <f t="shared" si="171"/>
        <v>0.41627855377391754</v>
      </c>
    </row>
    <row r="5178" spans="1:9" x14ac:dyDescent="0.3">
      <c r="A5178" s="2">
        <v>2017</v>
      </c>
      <c r="B5178" s="2" t="s">
        <v>31</v>
      </c>
      <c r="C5178" s="2">
        <v>4</v>
      </c>
      <c r="D5178" s="3">
        <v>0</v>
      </c>
      <c r="F5178" s="2">
        <f t="shared" si="170"/>
        <v>0</v>
      </c>
      <c r="G5178" s="2">
        <v>2.6</v>
      </c>
      <c r="I5178" s="4">
        <f t="shared" si="171"/>
        <v>0</v>
      </c>
    </row>
    <row r="5179" spans="1:9" x14ac:dyDescent="0.3">
      <c r="A5179" s="2">
        <v>2017</v>
      </c>
      <c r="B5179" s="2" t="s">
        <v>31</v>
      </c>
      <c r="C5179" s="2">
        <v>5</v>
      </c>
      <c r="D5179" s="3">
        <v>0</v>
      </c>
      <c r="F5179" s="2">
        <f t="shared" si="170"/>
        <v>0</v>
      </c>
      <c r="G5179" s="2">
        <v>2.7</v>
      </c>
      <c r="I5179" s="4">
        <f t="shared" si="171"/>
        <v>0</v>
      </c>
    </row>
    <row r="5180" spans="1:9" x14ac:dyDescent="0.3">
      <c r="A5180" s="2">
        <v>2017</v>
      </c>
      <c r="B5180" s="2" t="s">
        <v>31</v>
      </c>
      <c r="C5180" s="2">
        <v>6</v>
      </c>
      <c r="D5180" s="3">
        <v>0</v>
      </c>
      <c r="F5180" s="2">
        <f t="shared" si="170"/>
        <v>0</v>
      </c>
      <c r="G5180" s="2">
        <v>3.4</v>
      </c>
      <c r="I5180" s="4">
        <f t="shared" si="171"/>
        <v>0</v>
      </c>
    </row>
    <row r="5181" spans="1:9" x14ac:dyDescent="0.3">
      <c r="A5181" s="2">
        <v>2017</v>
      </c>
      <c r="B5181" s="2" t="s">
        <v>31</v>
      </c>
      <c r="C5181" s="2">
        <v>7</v>
      </c>
      <c r="D5181" s="3">
        <v>0</v>
      </c>
      <c r="F5181" s="2">
        <f t="shared" si="170"/>
        <v>0</v>
      </c>
      <c r="G5181" s="2">
        <v>2.6</v>
      </c>
      <c r="I5181" s="4">
        <f t="shared" si="171"/>
        <v>0</v>
      </c>
    </row>
    <row r="5182" spans="1:9" x14ac:dyDescent="0.3">
      <c r="A5182" s="2">
        <v>2017</v>
      </c>
      <c r="B5182" s="2" t="s">
        <v>31</v>
      </c>
      <c r="C5182" s="2">
        <v>8</v>
      </c>
      <c r="D5182" s="3">
        <v>0</v>
      </c>
      <c r="F5182" s="2">
        <f t="shared" ref="F5182:F5245" si="172">D5182/231.31</f>
        <v>0</v>
      </c>
      <c r="G5182" s="2">
        <v>2.9</v>
      </c>
      <c r="I5182" s="4">
        <f t="shared" ref="I5182:I5245" si="173">F5182*$Z$28</f>
        <v>0</v>
      </c>
    </row>
    <row r="5183" spans="1:9" x14ac:dyDescent="0.3">
      <c r="A5183" s="2">
        <v>2017</v>
      </c>
      <c r="B5183" s="2" t="s">
        <v>31</v>
      </c>
      <c r="C5183" s="2">
        <v>9</v>
      </c>
      <c r="D5183" s="3">
        <v>0</v>
      </c>
      <c r="F5183" s="2">
        <f t="shared" si="172"/>
        <v>0</v>
      </c>
      <c r="G5183" s="2">
        <v>3.3</v>
      </c>
      <c r="I5183" s="4">
        <f t="shared" si="173"/>
        <v>0</v>
      </c>
    </row>
    <row r="5184" spans="1:9" x14ac:dyDescent="0.3">
      <c r="A5184" s="2">
        <v>2017</v>
      </c>
      <c r="B5184" s="2" t="s">
        <v>31</v>
      </c>
      <c r="C5184" s="2">
        <v>10</v>
      </c>
      <c r="D5184" s="3">
        <v>0</v>
      </c>
      <c r="F5184" s="2">
        <f t="shared" si="172"/>
        <v>0</v>
      </c>
      <c r="G5184" s="2">
        <v>3.1</v>
      </c>
      <c r="I5184" s="4">
        <f t="shared" si="173"/>
        <v>0</v>
      </c>
    </row>
    <row r="5185" spans="1:9" x14ac:dyDescent="0.3">
      <c r="A5185" s="2">
        <v>2017</v>
      </c>
      <c r="B5185" s="2" t="s">
        <v>31</v>
      </c>
      <c r="C5185" s="2">
        <v>11</v>
      </c>
      <c r="D5185" s="3">
        <v>0</v>
      </c>
      <c r="F5185" s="2">
        <f t="shared" si="172"/>
        <v>0</v>
      </c>
      <c r="G5185" s="2">
        <v>1.7</v>
      </c>
      <c r="I5185" s="4">
        <f t="shared" si="173"/>
        <v>0</v>
      </c>
    </row>
    <row r="5186" spans="1:9" x14ac:dyDescent="0.3">
      <c r="A5186" s="2">
        <v>2017</v>
      </c>
      <c r="B5186" s="2" t="s">
        <v>31</v>
      </c>
      <c r="C5186" s="2">
        <v>12</v>
      </c>
      <c r="D5186" s="3">
        <v>4</v>
      </c>
      <c r="F5186" s="2">
        <f t="shared" si="172"/>
        <v>1.7292810514028794E-2</v>
      </c>
      <c r="G5186" s="2">
        <v>3.3</v>
      </c>
      <c r="I5186" s="4">
        <f t="shared" si="173"/>
        <v>8.3255710754783507</v>
      </c>
    </row>
    <row r="5187" spans="1:9" x14ac:dyDescent="0.3">
      <c r="A5187" s="2">
        <v>2017</v>
      </c>
      <c r="B5187" s="2" t="s">
        <v>31</v>
      </c>
      <c r="C5187" s="2">
        <v>13</v>
      </c>
      <c r="D5187" s="3">
        <v>0</v>
      </c>
      <c r="F5187" s="2">
        <f t="shared" si="172"/>
        <v>0</v>
      </c>
      <c r="G5187" s="2">
        <v>2.5</v>
      </c>
      <c r="I5187" s="4">
        <f t="shared" si="173"/>
        <v>0</v>
      </c>
    </row>
    <row r="5188" spans="1:9" x14ac:dyDescent="0.3">
      <c r="A5188" s="2">
        <v>2017</v>
      </c>
      <c r="B5188" s="2" t="s">
        <v>31</v>
      </c>
      <c r="C5188" s="2">
        <v>14</v>
      </c>
      <c r="D5188" s="3">
        <v>0.7</v>
      </c>
      <c r="F5188" s="2">
        <f t="shared" si="172"/>
        <v>3.0262418399550385E-3</v>
      </c>
      <c r="G5188" s="2">
        <v>3</v>
      </c>
      <c r="I5188" s="4">
        <f t="shared" si="173"/>
        <v>1.4569749382087112</v>
      </c>
    </row>
    <row r="5189" spans="1:9" x14ac:dyDescent="0.3">
      <c r="A5189" s="2">
        <v>2017</v>
      </c>
      <c r="B5189" s="2" t="s">
        <v>31</v>
      </c>
      <c r="C5189" s="2">
        <v>15</v>
      </c>
      <c r="D5189" s="3">
        <v>0</v>
      </c>
      <c r="F5189" s="2">
        <f t="shared" si="172"/>
        <v>0</v>
      </c>
      <c r="G5189" s="2">
        <v>3.5</v>
      </c>
      <c r="I5189" s="4">
        <f t="shared" si="173"/>
        <v>0</v>
      </c>
    </row>
    <row r="5190" spans="1:9" x14ac:dyDescent="0.3">
      <c r="A5190" s="2">
        <v>2017</v>
      </c>
      <c r="B5190" s="2" t="s">
        <v>31</v>
      </c>
      <c r="C5190" s="2">
        <v>16</v>
      </c>
      <c r="D5190" s="3">
        <v>0</v>
      </c>
      <c r="F5190" s="2">
        <f t="shared" si="172"/>
        <v>0</v>
      </c>
      <c r="G5190" s="2">
        <v>4.7</v>
      </c>
      <c r="I5190" s="4">
        <f t="shared" si="173"/>
        <v>0</v>
      </c>
    </row>
    <row r="5191" spans="1:9" x14ac:dyDescent="0.3">
      <c r="A5191" s="2">
        <v>2017</v>
      </c>
      <c r="B5191" s="2" t="s">
        <v>31</v>
      </c>
      <c r="C5191" s="2">
        <v>17</v>
      </c>
      <c r="D5191" s="3">
        <v>0</v>
      </c>
      <c r="F5191" s="2">
        <f t="shared" si="172"/>
        <v>0</v>
      </c>
      <c r="G5191" s="2">
        <v>2.8</v>
      </c>
      <c r="I5191" s="4">
        <f t="shared" si="173"/>
        <v>0</v>
      </c>
    </row>
    <row r="5192" spans="1:9" x14ac:dyDescent="0.3">
      <c r="A5192" s="2">
        <v>2017</v>
      </c>
      <c r="B5192" s="2" t="s">
        <v>31</v>
      </c>
      <c r="C5192" s="2">
        <v>18</v>
      </c>
      <c r="D5192" s="3">
        <v>0</v>
      </c>
      <c r="F5192" s="2">
        <f t="shared" si="172"/>
        <v>0</v>
      </c>
      <c r="G5192" s="2">
        <v>3.4</v>
      </c>
      <c r="I5192" s="4">
        <f t="shared" si="173"/>
        <v>0</v>
      </c>
    </row>
    <row r="5193" spans="1:9" x14ac:dyDescent="0.3">
      <c r="A5193" s="2">
        <v>2017</v>
      </c>
      <c r="B5193" s="2" t="s">
        <v>31</v>
      </c>
      <c r="C5193" s="2">
        <v>19</v>
      </c>
      <c r="D5193" s="3">
        <v>0</v>
      </c>
      <c r="F5193" s="2">
        <f t="shared" si="172"/>
        <v>0</v>
      </c>
      <c r="G5193" s="2">
        <v>2.5</v>
      </c>
      <c r="I5193" s="4">
        <f t="shared" si="173"/>
        <v>0</v>
      </c>
    </row>
    <row r="5194" spans="1:9" x14ac:dyDescent="0.3">
      <c r="A5194" s="2">
        <v>2017</v>
      </c>
      <c r="B5194" s="2" t="s">
        <v>31</v>
      </c>
      <c r="C5194" s="2">
        <v>20</v>
      </c>
      <c r="D5194" s="3">
        <v>3.8</v>
      </c>
      <c r="F5194" s="2">
        <f t="shared" si="172"/>
        <v>1.6428169988327353E-2</v>
      </c>
      <c r="G5194" s="2">
        <v>0.8</v>
      </c>
      <c r="I5194" s="4">
        <f t="shared" si="173"/>
        <v>7.9092925217044323</v>
      </c>
    </row>
    <row r="5195" spans="1:9" x14ac:dyDescent="0.3">
      <c r="A5195" s="2">
        <v>2017</v>
      </c>
      <c r="B5195" s="2" t="s">
        <v>31</v>
      </c>
      <c r="C5195" s="2">
        <v>21</v>
      </c>
      <c r="D5195" s="3">
        <v>2</v>
      </c>
      <c r="F5195" s="2">
        <f t="shared" si="172"/>
        <v>8.646405257014397E-3</v>
      </c>
      <c r="G5195" s="2">
        <v>3.1</v>
      </c>
      <c r="I5195" s="4">
        <f t="shared" si="173"/>
        <v>4.1627855377391754</v>
      </c>
    </row>
    <row r="5196" spans="1:9" x14ac:dyDescent="0.3">
      <c r="A5196" s="2">
        <v>2017</v>
      </c>
      <c r="B5196" s="2" t="s">
        <v>31</v>
      </c>
      <c r="C5196" s="2">
        <v>22</v>
      </c>
      <c r="D5196" s="3">
        <v>0</v>
      </c>
      <c r="F5196" s="2">
        <f t="shared" si="172"/>
        <v>0</v>
      </c>
      <c r="G5196" s="2">
        <v>3.1</v>
      </c>
      <c r="I5196" s="4">
        <f t="shared" si="173"/>
        <v>0</v>
      </c>
    </row>
    <row r="5197" spans="1:9" x14ac:dyDescent="0.3">
      <c r="A5197" s="2">
        <v>2017</v>
      </c>
      <c r="B5197" s="2" t="s">
        <v>31</v>
      </c>
      <c r="C5197" s="2">
        <v>23</v>
      </c>
      <c r="D5197" s="3">
        <v>0</v>
      </c>
      <c r="F5197" s="2">
        <f t="shared" si="172"/>
        <v>0</v>
      </c>
      <c r="G5197" s="2">
        <v>1.5</v>
      </c>
      <c r="I5197" s="4">
        <f t="shared" si="173"/>
        <v>0</v>
      </c>
    </row>
    <row r="5198" spans="1:9" x14ac:dyDescent="0.3">
      <c r="A5198" s="2">
        <v>2017</v>
      </c>
      <c r="B5198" s="2" t="s">
        <v>31</v>
      </c>
      <c r="C5198" s="2">
        <v>24</v>
      </c>
      <c r="D5198" s="3">
        <v>2.4</v>
      </c>
      <c r="F5198" s="2">
        <f t="shared" si="172"/>
        <v>1.0375686308417275E-2</v>
      </c>
      <c r="G5198" s="2">
        <v>0.4</v>
      </c>
      <c r="I5198" s="4">
        <f t="shared" si="173"/>
        <v>4.9953426452870096</v>
      </c>
    </row>
    <row r="5199" spans="1:9" x14ac:dyDescent="0.3">
      <c r="A5199" s="2">
        <v>2017</v>
      </c>
      <c r="B5199" s="2" t="s">
        <v>31</v>
      </c>
      <c r="C5199" s="2">
        <v>25</v>
      </c>
      <c r="D5199" s="3">
        <v>19</v>
      </c>
      <c r="F5199" s="2">
        <f t="shared" si="172"/>
        <v>8.214084994163677E-2</v>
      </c>
      <c r="G5199" s="2">
        <v>1.4</v>
      </c>
      <c r="I5199" s="4">
        <f t="shared" si="173"/>
        <v>39.546462608522162</v>
      </c>
    </row>
    <row r="5200" spans="1:9" x14ac:dyDescent="0.3">
      <c r="A5200" s="2">
        <v>2017</v>
      </c>
      <c r="B5200" s="2" t="s">
        <v>31</v>
      </c>
      <c r="C5200" s="2">
        <v>26</v>
      </c>
      <c r="D5200" s="3">
        <v>33.200000000000003</v>
      </c>
      <c r="F5200" s="2">
        <f t="shared" si="172"/>
        <v>0.143530327266439</v>
      </c>
      <c r="G5200" s="2">
        <v>2.2999999999999998</v>
      </c>
      <c r="I5200" s="4">
        <f t="shared" si="173"/>
        <v>69.102239926470318</v>
      </c>
    </row>
    <row r="5201" spans="1:9" x14ac:dyDescent="0.3">
      <c r="A5201" s="2">
        <v>2017</v>
      </c>
      <c r="B5201" s="2" t="s">
        <v>31</v>
      </c>
      <c r="C5201" s="2">
        <v>27</v>
      </c>
      <c r="D5201" s="3">
        <v>0</v>
      </c>
      <c r="F5201" s="2">
        <f t="shared" si="172"/>
        <v>0</v>
      </c>
      <c r="G5201" s="2">
        <v>2.7</v>
      </c>
      <c r="I5201" s="4">
        <f t="shared" si="173"/>
        <v>0</v>
      </c>
    </row>
    <row r="5202" spans="1:9" x14ac:dyDescent="0.3">
      <c r="A5202" s="2">
        <v>2017</v>
      </c>
      <c r="B5202" s="2" t="s">
        <v>31</v>
      </c>
      <c r="C5202" s="2">
        <v>28</v>
      </c>
      <c r="D5202" s="3">
        <v>0</v>
      </c>
      <c r="F5202" s="2">
        <f t="shared" si="172"/>
        <v>0</v>
      </c>
      <c r="G5202" s="2">
        <v>2.9</v>
      </c>
      <c r="I5202" s="4">
        <f t="shared" si="173"/>
        <v>0</v>
      </c>
    </row>
    <row r="5203" spans="1:9" x14ac:dyDescent="0.3">
      <c r="A5203" s="2">
        <v>2017</v>
      </c>
      <c r="B5203" s="2" t="s">
        <v>31</v>
      </c>
      <c r="C5203" s="2">
        <v>29</v>
      </c>
      <c r="D5203" s="3">
        <v>0</v>
      </c>
      <c r="F5203" s="2">
        <f t="shared" si="172"/>
        <v>0</v>
      </c>
      <c r="G5203" s="2">
        <v>2.8</v>
      </c>
      <c r="I5203" s="4">
        <f t="shared" si="173"/>
        <v>0</v>
      </c>
    </row>
    <row r="5204" spans="1:9" x14ac:dyDescent="0.3">
      <c r="A5204" s="2">
        <v>2017</v>
      </c>
      <c r="B5204" s="2" t="s">
        <v>31</v>
      </c>
      <c r="C5204" s="2">
        <v>30</v>
      </c>
      <c r="D5204" s="3">
        <v>0</v>
      </c>
      <c r="F5204" s="2">
        <f t="shared" si="172"/>
        <v>0</v>
      </c>
      <c r="G5204" s="2">
        <v>2.9</v>
      </c>
      <c r="I5204" s="4">
        <f t="shared" si="173"/>
        <v>0</v>
      </c>
    </row>
    <row r="5205" spans="1:9" x14ac:dyDescent="0.3">
      <c r="A5205" s="2">
        <v>2017</v>
      </c>
      <c r="B5205" s="2" t="s">
        <v>31</v>
      </c>
      <c r="C5205" s="2">
        <v>31</v>
      </c>
      <c r="D5205" s="3">
        <v>0</v>
      </c>
      <c r="F5205" s="2">
        <f t="shared" si="172"/>
        <v>0</v>
      </c>
      <c r="G5205" s="2">
        <v>2.4</v>
      </c>
      <c r="I5205" s="4">
        <f t="shared" si="173"/>
        <v>0</v>
      </c>
    </row>
    <row r="5206" spans="1:9" x14ac:dyDescent="0.3">
      <c r="A5206" s="2">
        <v>2017</v>
      </c>
      <c r="B5206" s="2" t="s">
        <v>32</v>
      </c>
      <c r="C5206" s="2">
        <v>1</v>
      </c>
      <c r="D5206" s="3">
        <v>0.1</v>
      </c>
      <c r="F5206" s="2">
        <f t="shared" si="172"/>
        <v>4.3232026285071985E-4</v>
      </c>
      <c r="G5206" s="2">
        <v>3</v>
      </c>
      <c r="I5206" s="4">
        <f t="shared" si="173"/>
        <v>0.20813927688695877</v>
      </c>
    </row>
    <row r="5207" spans="1:9" x14ac:dyDescent="0.3">
      <c r="A5207" s="2">
        <v>2017</v>
      </c>
      <c r="B5207" s="2" t="s">
        <v>32</v>
      </c>
      <c r="C5207" s="2">
        <v>2</v>
      </c>
      <c r="D5207" s="3">
        <v>0</v>
      </c>
      <c r="F5207" s="2">
        <f t="shared" si="172"/>
        <v>0</v>
      </c>
      <c r="G5207" s="2">
        <v>3</v>
      </c>
      <c r="I5207" s="4">
        <f t="shared" si="173"/>
        <v>0</v>
      </c>
    </row>
    <row r="5208" spans="1:9" x14ac:dyDescent="0.3">
      <c r="A5208" s="2">
        <v>2017</v>
      </c>
      <c r="B5208" s="2" t="s">
        <v>32</v>
      </c>
      <c r="C5208" s="2">
        <v>3</v>
      </c>
      <c r="D5208" s="3">
        <v>0</v>
      </c>
      <c r="F5208" s="2">
        <f t="shared" si="172"/>
        <v>0</v>
      </c>
      <c r="G5208" s="2">
        <v>4.9000000000000004</v>
      </c>
      <c r="I5208" s="4">
        <f t="shared" si="173"/>
        <v>0</v>
      </c>
    </row>
    <row r="5209" spans="1:9" x14ac:dyDescent="0.3">
      <c r="A5209" s="2">
        <v>2017</v>
      </c>
      <c r="B5209" s="2" t="s">
        <v>32</v>
      </c>
      <c r="C5209" s="2">
        <v>4</v>
      </c>
      <c r="D5209" s="3">
        <v>0</v>
      </c>
      <c r="F5209" s="2">
        <f t="shared" si="172"/>
        <v>0</v>
      </c>
      <c r="G5209" s="2">
        <v>5.0999999999999996</v>
      </c>
      <c r="I5209" s="4">
        <f t="shared" si="173"/>
        <v>0</v>
      </c>
    </row>
    <row r="5210" spans="1:9" x14ac:dyDescent="0.3">
      <c r="A5210" s="2">
        <v>2017</v>
      </c>
      <c r="B5210" s="2" t="s">
        <v>32</v>
      </c>
      <c r="C5210" s="2">
        <v>5</v>
      </c>
      <c r="D5210" s="3">
        <v>0</v>
      </c>
      <c r="F5210" s="2">
        <f t="shared" si="172"/>
        <v>0</v>
      </c>
      <c r="G5210" s="2">
        <v>3.6</v>
      </c>
      <c r="I5210" s="4">
        <f t="shared" si="173"/>
        <v>0</v>
      </c>
    </row>
    <row r="5211" spans="1:9" x14ac:dyDescent="0.3">
      <c r="A5211" s="2">
        <v>2017</v>
      </c>
      <c r="B5211" s="2" t="s">
        <v>32</v>
      </c>
      <c r="C5211" s="2">
        <v>6</v>
      </c>
      <c r="D5211" s="3">
        <v>0</v>
      </c>
      <c r="F5211" s="2">
        <f t="shared" si="172"/>
        <v>0</v>
      </c>
      <c r="G5211" s="2">
        <v>3.6</v>
      </c>
      <c r="I5211" s="4">
        <f t="shared" si="173"/>
        <v>0</v>
      </c>
    </row>
    <row r="5212" spans="1:9" x14ac:dyDescent="0.3">
      <c r="A5212" s="2">
        <v>2017</v>
      </c>
      <c r="B5212" s="2" t="s">
        <v>32</v>
      </c>
      <c r="C5212" s="2">
        <v>7</v>
      </c>
      <c r="D5212" s="3">
        <v>0</v>
      </c>
      <c r="F5212" s="2">
        <f t="shared" si="172"/>
        <v>0</v>
      </c>
      <c r="G5212" s="2">
        <v>3.5</v>
      </c>
      <c r="I5212" s="4">
        <f t="shared" si="173"/>
        <v>0</v>
      </c>
    </row>
    <row r="5213" spans="1:9" x14ac:dyDescent="0.3">
      <c r="A5213" s="2">
        <v>2017</v>
      </c>
      <c r="B5213" s="2" t="s">
        <v>32</v>
      </c>
      <c r="C5213" s="2">
        <v>8</v>
      </c>
      <c r="D5213" s="3">
        <v>0</v>
      </c>
      <c r="F5213" s="2">
        <f t="shared" si="172"/>
        <v>0</v>
      </c>
      <c r="G5213" s="2">
        <v>3.5</v>
      </c>
      <c r="I5213" s="4">
        <f t="shared" si="173"/>
        <v>0</v>
      </c>
    </row>
    <row r="5214" spans="1:9" x14ac:dyDescent="0.3">
      <c r="A5214" s="2">
        <v>2017</v>
      </c>
      <c r="B5214" s="2" t="s">
        <v>32</v>
      </c>
      <c r="C5214" s="2">
        <v>9</v>
      </c>
      <c r="D5214" s="3">
        <v>0</v>
      </c>
      <c r="F5214" s="2">
        <f t="shared" si="172"/>
        <v>0</v>
      </c>
      <c r="G5214" s="2">
        <v>4</v>
      </c>
      <c r="I5214" s="4">
        <f t="shared" si="173"/>
        <v>0</v>
      </c>
    </row>
    <row r="5215" spans="1:9" x14ac:dyDescent="0.3">
      <c r="A5215" s="2">
        <v>2017</v>
      </c>
      <c r="B5215" s="2" t="s">
        <v>32</v>
      </c>
      <c r="C5215" s="2">
        <v>10</v>
      </c>
      <c r="D5215" s="3">
        <v>0</v>
      </c>
      <c r="F5215" s="2">
        <f t="shared" si="172"/>
        <v>0</v>
      </c>
      <c r="G5215" s="2">
        <v>3.4</v>
      </c>
      <c r="I5215" s="4">
        <f t="shared" si="173"/>
        <v>0</v>
      </c>
    </row>
    <row r="5216" spans="1:9" x14ac:dyDescent="0.3">
      <c r="A5216" s="2">
        <v>2017</v>
      </c>
      <c r="B5216" s="2" t="s">
        <v>32</v>
      </c>
      <c r="C5216" s="2">
        <v>11</v>
      </c>
      <c r="D5216" s="3">
        <v>0</v>
      </c>
      <c r="F5216" s="2">
        <f t="shared" si="172"/>
        <v>0</v>
      </c>
      <c r="G5216" s="2">
        <v>4.5</v>
      </c>
      <c r="I5216" s="4">
        <f t="shared" si="173"/>
        <v>0</v>
      </c>
    </row>
    <row r="5217" spans="1:9" x14ac:dyDescent="0.3">
      <c r="A5217" s="2">
        <v>2017</v>
      </c>
      <c r="B5217" s="2" t="s">
        <v>32</v>
      </c>
      <c r="C5217" s="2">
        <v>12</v>
      </c>
      <c r="D5217" s="3">
        <v>0</v>
      </c>
      <c r="F5217" s="2">
        <f t="shared" si="172"/>
        <v>0</v>
      </c>
      <c r="G5217" s="2">
        <v>4.8</v>
      </c>
      <c r="I5217" s="4">
        <f t="shared" si="173"/>
        <v>0</v>
      </c>
    </row>
    <row r="5218" spans="1:9" x14ac:dyDescent="0.3">
      <c r="A5218" s="2">
        <v>2017</v>
      </c>
      <c r="B5218" s="2" t="s">
        <v>32</v>
      </c>
      <c r="C5218" s="2">
        <v>13</v>
      </c>
      <c r="D5218" s="3">
        <v>0</v>
      </c>
      <c r="F5218" s="2">
        <f t="shared" si="172"/>
        <v>0</v>
      </c>
      <c r="G5218" s="2">
        <v>4.5999999999999996</v>
      </c>
      <c r="I5218" s="4">
        <f t="shared" si="173"/>
        <v>0</v>
      </c>
    </row>
    <row r="5219" spans="1:9" x14ac:dyDescent="0.3">
      <c r="A5219" s="2">
        <v>2017</v>
      </c>
      <c r="B5219" s="2" t="s">
        <v>32</v>
      </c>
      <c r="C5219" s="2">
        <v>14</v>
      </c>
      <c r="D5219" s="3">
        <v>0</v>
      </c>
      <c r="F5219" s="2">
        <f t="shared" si="172"/>
        <v>0</v>
      </c>
      <c r="G5219" s="2">
        <v>2.7</v>
      </c>
      <c r="I5219" s="4">
        <f t="shared" si="173"/>
        <v>0</v>
      </c>
    </row>
    <row r="5220" spans="1:9" x14ac:dyDescent="0.3">
      <c r="A5220" s="2">
        <v>2017</v>
      </c>
      <c r="B5220" s="2" t="s">
        <v>32</v>
      </c>
      <c r="C5220" s="2">
        <v>15</v>
      </c>
      <c r="D5220" s="3">
        <v>0</v>
      </c>
      <c r="F5220" s="2">
        <f t="shared" si="172"/>
        <v>0</v>
      </c>
      <c r="G5220" s="2">
        <v>4.8</v>
      </c>
      <c r="I5220" s="4">
        <f t="shared" si="173"/>
        <v>0</v>
      </c>
    </row>
    <row r="5221" spans="1:9" x14ac:dyDescent="0.3">
      <c r="A5221" s="2">
        <v>2017</v>
      </c>
      <c r="B5221" s="2" t="s">
        <v>32</v>
      </c>
      <c r="C5221" s="2">
        <v>16</v>
      </c>
      <c r="D5221" s="3">
        <v>0</v>
      </c>
      <c r="F5221" s="2">
        <f t="shared" si="172"/>
        <v>0</v>
      </c>
      <c r="G5221" s="2">
        <v>2.9</v>
      </c>
      <c r="I5221" s="4">
        <f t="shared" si="173"/>
        <v>0</v>
      </c>
    </row>
    <row r="5222" spans="1:9" x14ac:dyDescent="0.3">
      <c r="A5222" s="2">
        <v>2017</v>
      </c>
      <c r="B5222" s="2" t="s">
        <v>32</v>
      </c>
      <c r="C5222" s="2">
        <v>17</v>
      </c>
      <c r="D5222" s="3">
        <v>0</v>
      </c>
      <c r="F5222" s="2">
        <f t="shared" si="172"/>
        <v>0</v>
      </c>
      <c r="G5222" s="2">
        <v>2</v>
      </c>
      <c r="I5222" s="4">
        <f t="shared" si="173"/>
        <v>0</v>
      </c>
    </row>
    <row r="5223" spans="1:9" x14ac:dyDescent="0.3">
      <c r="A5223" s="2">
        <v>2017</v>
      </c>
      <c r="B5223" s="2" t="s">
        <v>32</v>
      </c>
      <c r="C5223" s="2">
        <v>18</v>
      </c>
      <c r="D5223" s="3">
        <v>0.9</v>
      </c>
      <c r="F5223" s="2">
        <f t="shared" si="172"/>
        <v>3.8908823656564782E-3</v>
      </c>
      <c r="G5223" s="2">
        <v>1.8</v>
      </c>
      <c r="I5223" s="4">
        <f t="shared" si="173"/>
        <v>1.8732534919826287</v>
      </c>
    </row>
    <row r="5224" spans="1:9" x14ac:dyDescent="0.3">
      <c r="A5224" s="2">
        <v>2017</v>
      </c>
      <c r="B5224" s="2" t="s">
        <v>32</v>
      </c>
      <c r="C5224" s="2">
        <v>19</v>
      </c>
      <c r="D5224" s="3">
        <v>0.8</v>
      </c>
      <c r="F5224" s="2">
        <f t="shared" si="172"/>
        <v>3.4585621028057588E-3</v>
      </c>
      <c r="G5224" s="2">
        <v>5.2</v>
      </c>
      <c r="I5224" s="4">
        <f t="shared" si="173"/>
        <v>1.6651142150956701</v>
      </c>
    </row>
    <row r="5225" spans="1:9" x14ac:dyDescent="0.3">
      <c r="A5225" s="2">
        <v>2017</v>
      </c>
      <c r="B5225" s="2" t="s">
        <v>32</v>
      </c>
      <c r="C5225" s="2">
        <v>20</v>
      </c>
      <c r="D5225" s="3">
        <v>0</v>
      </c>
      <c r="F5225" s="2">
        <f t="shared" si="172"/>
        <v>0</v>
      </c>
      <c r="G5225" s="2">
        <v>6.7</v>
      </c>
      <c r="I5225" s="4">
        <f t="shared" si="173"/>
        <v>0</v>
      </c>
    </row>
    <row r="5226" spans="1:9" x14ac:dyDescent="0.3">
      <c r="A5226" s="2">
        <v>2017</v>
      </c>
      <c r="B5226" s="2" t="s">
        <v>32</v>
      </c>
      <c r="C5226" s="2">
        <v>21</v>
      </c>
      <c r="D5226" s="3">
        <v>0</v>
      </c>
      <c r="F5226" s="2">
        <f t="shared" si="172"/>
        <v>0</v>
      </c>
      <c r="G5226" s="2">
        <v>8.1</v>
      </c>
      <c r="I5226" s="4">
        <f t="shared" si="173"/>
        <v>0</v>
      </c>
    </row>
    <row r="5227" spans="1:9" x14ac:dyDescent="0.3">
      <c r="A5227" s="2">
        <v>2017</v>
      </c>
      <c r="B5227" s="2" t="s">
        <v>32</v>
      </c>
      <c r="C5227" s="2">
        <v>22</v>
      </c>
      <c r="D5227" s="3">
        <v>0</v>
      </c>
      <c r="F5227" s="2">
        <f t="shared" si="172"/>
        <v>0</v>
      </c>
      <c r="G5227" s="2">
        <v>5.8</v>
      </c>
      <c r="I5227" s="4">
        <f t="shared" si="173"/>
        <v>0</v>
      </c>
    </row>
    <row r="5228" spans="1:9" x14ac:dyDescent="0.3">
      <c r="A5228" s="2">
        <v>2017</v>
      </c>
      <c r="B5228" s="2" t="s">
        <v>32</v>
      </c>
      <c r="C5228" s="2">
        <v>23</v>
      </c>
      <c r="D5228" s="3">
        <v>0</v>
      </c>
      <c r="F5228" s="2">
        <f t="shared" si="172"/>
        <v>0</v>
      </c>
      <c r="G5228" s="2">
        <v>5.5</v>
      </c>
      <c r="I5228" s="4">
        <f t="shared" si="173"/>
        <v>0</v>
      </c>
    </row>
    <row r="5229" spans="1:9" x14ac:dyDescent="0.3">
      <c r="A5229" s="2">
        <v>2017</v>
      </c>
      <c r="B5229" s="2" t="s">
        <v>32</v>
      </c>
      <c r="C5229" s="2">
        <v>24</v>
      </c>
      <c r="D5229" s="3">
        <v>0</v>
      </c>
      <c r="F5229" s="2">
        <f t="shared" si="172"/>
        <v>0</v>
      </c>
      <c r="G5229" s="2">
        <v>5.6</v>
      </c>
      <c r="I5229" s="4">
        <f t="shared" si="173"/>
        <v>0</v>
      </c>
    </row>
    <row r="5230" spans="1:9" x14ac:dyDescent="0.3">
      <c r="A5230" s="2">
        <v>2017</v>
      </c>
      <c r="B5230" s="2" t="s">
        <v>32</v>
      </c>
      <c r="C5230" s="2">
        <v>25</v>
      </c>
      <c r="D5230" s="3">
        <v>0</v>
      </c>
      <c r="F5230" s="2">
        <f t="shared" si="172"/>
        <v>0</v>
      </c>
      <c r="G5230" s="2">
        <v>3.4</v>
      </c>
      <c r="I5230" s="4">
        <f t="shared" si="173"/>
        <v>0</v>
      </c>
    </row>
    <row r="5231" spans="1:9" x14ac:dyDescent="0.3">
      <c r="A5231" s="2">
        <v>2017</v>
      </c>
      <c r="B5231" s="2" t="s">
        <v>32</v>
      </c>
      <c r="C5231" s="2">
        <v>26</v>
      </c>
      <c r="D5231" s="3">
        <v>0</v>
      </c>
      <c r="F5231" s="2">
        <f t="shared" si="172"/>
        <v>0</v>
      </c>
      <c r="G5231" s="2">
        <v>5.8</v>
      </c>
      <c r="I5231" s="4">
        <f t="shared" si="173"/>
        <v>0</v>
      </c>
    </row>
    <row r="5232" spans="1:9" x14ac:dyDescent="0.3">
      <c r="A5232" s="2">
        <v>2017</v>
      </c>
      <c r="B5232" s="2" t="s">
        <v>32</v>
      </c>
      <c r="C5232" s="2">
        <v>27</v>
      </c>
      <c r="D5232" s="3">
        <v>0</v>
      </c>
      <c r="F5232" s="2">
        <f t="shared" si="172"/>
        <v>0</v>
      </c>
      <c r="G5232" s="2">
        <v>5</v>
      </c>
      <c r="I5232" s="4">
        <f t="shared" si="173"/>
        <v>0</v>
      </c>
    </row>
    <row r="5233" spans="1:9" x14ac:dyDescent="0.3">
      <c r="A5233" s="2">
        <v>2017</v>
      </c>
      <c r="B5233" s="2" t="s">
        <v>32</v>
      </c>
      <c r="C5233" s="2">
        <v>28</v>
      </c>
      <c r="D5233" s="3">
        <v>0</v>
      </c>
      <c r="F5233" s="2">
        <f t="shared" si="172"/>
        <v>0</v>
      </c>
      <c r="G5233" s="2">
        <v>5.3</v>
      </c>
      <c r="I5233" s="4">
        <f t="shared" si="173"/>
        <v>0</v>
      </c>
    </row>
    <row r="5234" spans="1:9" x14ac:dyDescent="0.3">
      <c r="A5234" s="2">
        <v>2017</v>
      </c>
      <c r="B5234" s="2" t="s">
        <v>32</v>
      </c>
      <c r="C5234" s="2">
        <v>29</v>
      </c>
      <c r="D5234" s="3">
        <v>0</v>
      </c>
      <c r="F5234" s="2">
        <f t="shared" si="172"/>
        <v>0</v>
      </c>
      <c r="G5234" s="2">
        <v>3.1</v>
      </c>
      <c r="I5234" s="4">
        <f t="shared" si="173"/>
        <v>0</v>
      </c>
    </row>
    <row r="5235" spans="1:9" x14ac:dyDescent="0.3">
      <c r="A5235" s="2">
        <v>2017</v>
      </c>
      <c r="B5235" s="2" t="s">
        <v>32</v>
      </c>
      <c r="C5235" s="2">
        <v>30</v>
      </c>
      <c r="D5235" s="3">
        <v>0</v>
      </c>
      <c r="F5235" s="2">
        <f t="shared" si="172"/>
        <v>0</v>
      </c>
      <c r="G5235" s="2">
        <v>4.5999999999999996</v>
      </c>
      <c r="I5235" s="4">
        <f t="shared" si="173"/>
        <v>0</v>
      </c>
    </row>
    <row r="5236" spans="1:9" x14ac:dyDescent="0.3">
      <c r="A5236" s="2">
        <v>2017</v>
      </c>
      <c r="B5236" s="2" t="s">
        <v>33</v>
      </c>
      <c r="C5236" s="2">
        <v>1</v>
      </c>
      <c r="D5236" s="3">
        <v>0</v>
      </c>
      <c r="F5236" s="2">
        <f t="shared" si="172"/>
        <v>0</v>
      </c>
      <c r="G5236" s="2">
        <v>4.2</v>
      </c>
      <c r="I5236" s="4">
        <f t="shared" si="173"/>
        <v>0</v>
      </c>
    </row>
    <row r="5237" spans="1:9" x14ac:dyDescent="0.3">
      <c r="A5237" s="2">
        <v>2017</v>
      </c>
      <c r="B5237" s="2" t="s">
        <v>33</v>
      </c>
      <c r="C5237" s="2">
        <v>2</v>
      </c>
      <c r="D5237" s="3">
        <v>0</v>
      </c>
      <c r="F5237" s="2">
        <f t="shared" si="172"/>
        <v>0</v>
      </c>
      <c r="G5237" s="2">
        <v>5.7</v>
      </c>
      <c r="I5237" s="4">
        <f t="shared" si="173"/>
        <v>0</v>
      </c>
    </row>
    <row r="5238" spans="1:9" x14ac:dyDescent="0.3">
      <c r="A5238" s="2">
        <v>2017</v>
      </c>
      <c r="B5238" s="2" t="s">
        <v>33</v>
      </c>
      <c r="C5238" s="2">
        <v>3</v>
      </c>
      <c r="D5238" s="3">
        <v>0</v>
      </c>
      <c r="F5238" s="2">
        <f t="shared" si="172"/>
        <v>0</v>
      </c>
      <c r="G5238" s="2">
        <v>6.1</v>
      </c>
      <c r="I5238" s="4">
        <f t="shared" si="173"/>
        <v>0</v>
      </c>
    </row>
    <row r="5239" spans="1:9" x14ac:dyDescent="0.3">
      <c r="A5239" s="2">
        <v>2017</v>
      </c>
      <c r="B5239" s="2" t="s">
        <v>33</v>
      </c>
      <c r="C5239" s="2">
        <v>4</v>
      </c>
      <c r="D5239" s="3">
        <v>0</v>
      </c>
      <c r="F5239" s="2">
        <f t="shared" si="172"/>
        <v>0</v>
      </c>
      <c r="G5239" s="2">
        <v>5.6</v>
      </c>
      <c r="I5239" s="4">
        <f t="shared" si="173"/>
        <v>0</v>
      </c>
    </row>
    <row r="5240" spans="1:9" x14ac:dyDescent="0.3">
      <c r="A5240" s="2">
        <v>2017</v>
      </c>
      <c r="B5240" s="2" t="s">
        <v>33</v>
      </c>
      <c r="C5240" s="2">
        <v>5</v>
      </c>
      <c r="D5240" s="3">
        <v>0</v>
      </c>
      <c r="F5240" s="2">
        <f t="shared" si="172"/>
        <v>0</v>
      </c>
      <c r="G5240" s="2">
        <v>5.4</v>
      </c>
      <c r="I5240" s="4">
        <f t="shared" si="173"/>
        <v>0</v>
      </c>
    </row>
    <row r="5241" spans="1:9" x14ac:dyDescent="0.3">
      <c r="A5241" s="2">
        <v>2017</v>
      </c>
      <c r="B5241" s="2" t="s">
        <v>33</v>
      </c>
      <c r="C5241" s="2">
        <v>6</v>
      </c>
      <c r="D5241" s="3">
        <v>0.2</v>
      </c>
      <c r="F5241" s="2">
        <f t="shared" si="172"/>
        <v>8.646405257014397E-4</v>
      </c>
      <c r="G5241" s="2">
        <v>5.6</v>
      </c>
      <c r="I5241" s="4">
        <f t="shared" si="173"/>
        <v>0.41627855377391754</v>
      </c>
    </row>
    <row r="5242" spans="1:9" x14ac:dyDescent="0.3">
      <c r="A5242" s="2">
        <v>2017</v>
      </c>
      <c r="B5242" s="2" t="s">
        <v>33</v>
      </c>
      <c r="C5242" s="2">
        <v>7</v>
      </c>
      <c r="D5242" s="3">
        <v>2</v>
      </c>
      <c r="F5242" s="2">
        <f t="shared" si="172"/>
        <v>8.646405257014397E-3</v>
      </c>
      <c r="G5242" s="2">
        <v>6.1</v>
      </c>
      <c r="I5242" s="4">
        <f t="shared" si="173"/>
        <v>4.1627855377391754</v>
      </c>
    </row>
    <row r="5243" spans="1:9" x14ac:dyDescent="0.3">
      <c r="A5243" s="2">
        <v>2017</v>
      </c>
      <c r="B5243" s="2" t="s">
        <v>33</v>
      </c>
      <c r="C5243" s="2">
        <v>8</v>
      </c>
      <c r="D5243" s="3">
        <v>0.3</v>
      </c>
      <c r="F5243" s="2">
        <f t="shared" si="172"/>
        <v>1.2969607885521593E-3</v>
      </c>
      <c r="G5243" s="2">
        <v>5.3</v>
      </c>
      <c r="I5243" s="4">
        <f t="shared" si="173"/>
        <v>0.62441783066087619</v>
      </c>
    </row>
    <row r="5244" spans="1:9" x14ac:dyDescent="0.3">
      <c r="A5244" s="2">
        <v>2017</v>
      </c>
      <c r="B5244" s="2" t="s">
        <v>33</v>
      </c>
      <c r="C5244" s="2">
        <v>9</v>
      </c>
      <c r="D5244" s="3">
        <v>0</v>
      </c>
      <c r="F5244" s="2">
        <f t="shared" si="172"/>
        <v>0</v>
      </c>
      <c r="G5244" s="2">
        <v>7.1</v>
      </c>
      <c r="I5244" s="4">
        <f t="shared" si="173"/>
        <v>0</v>
      </c>
    </row>
    <row r="5245" spans="1:9" x14ac:dyDescent="0.3">
      <c r="A5245" s="2">
        <v>2017</v>
      </c>
      <c r="B5245" s="2" t="s">
        <v>33</v>
      </c>
      <c r="C5245" s="2">
        <v>10</v>
      </c>
      <c r="D5245" s="3">
        <v>0</v>
      </c>
      <c r="F5245" s="2">
        <f t="shared" si="172"/>
        <v>0</v>
      </c>
      <c r="G5245" s="2">
        <v>6.3</v>
      </c>
      <c r="I5245" s="4">
        <f t="shared" si="173"/>
        <v>0</v>
      </c>
    </row>
    <row r="5246" spans="1:9" x14ac:dyDescent="0.3">
      <c r="A5246" s="2">
        <v>2017</v>
      </c>
      <c r="B5246" s="2" t="s">
        <v>33</v>
      </c>
      <c r="C5246" s="2">
        <v>11</v>
      </c>
      <c r="D5246" s="3">
        <v>0</v>
      </c>
      <c r="F5246" s="2">
        <f t="shared" ref="F5246:F5309" si="174">D5246/231.31</f>
        <v>0</v>
      </c>
      <c r="G5246" s="2">
        <v>5.8</v>
      </c>
      <c r="I5246" s="4">
        <f t="shared" ref="I5246:I5309" si="175">F5246*$Z$28</f>
        <v>0</v>
      </c>
    </row>
    <row r="5247" spans="1:9" x14ac:dyDescent="0.3">
      <c r="A5247" s="2">
        <v>2017</v>
      </c>
      <c r="B5247" s="2" t="s">
        <v>33</v>
      </c>
      <c r="C5247" s="2">
        <v>12</v>
      </c>
      <c r="D5247" s="3">
        <v>0</v>
      </c>
      <c r="F5247" s="2">
        <f t="shared" si="174"/>
        <v>0</v>
      </c>
      <c r="G5247" s="2">
        <v>6.4</v>
      </c>
      <c r="I5247" s="4">
        <f t="shared" si="175"/>
        <v>0</v>
      </c>
    </row>
    <row r="5248" spans="1:9" x14ac:dyDescent="0.3">
      <c r="A5248" s="2">
        <v>2017</v>
      </c>
      <c r="B5248" s="2" t="s">
        <v>33</v>
      </c>
      <c r="C5248" s="2">
        <v>13</v>
      </c>
      <c r="D5248" s="3">
        <v>0</v>
      </c>
      <c r="F5248" s="2">
        <f t="shared" si="174"/>
        <v>0</v>
      </c>
      <c r="G5248" s="2">
        <v>6.1</v>
      </c>
      <c r="I5248" s="4">
        <f t="shared" si="175"/>
        <v>0</v>
      </c>
    </row>
    <row r="5249" spans="1:9" x14ac:dyDescent="0.3">
      <c r="A5249" s="2">
        <v>2017</v>
      </c>
      <c r="B5249" s="2" t="s">
        <v>33</v>
      </c>
      <c r="C5249" s="2">
        <v>14</v>
      </c>
      <c r="D5249" s="3">
        <v>0</v>
      </c>
      <c r="F5249" s="2">
        <f t="shared" si="174"/>
        <v>0</v>
      </c>
      <c r="G5249" s="2">
        <v>6.6</v>
      </c>
      <c r="I5249" s="4">
        <f t="shared" si="175"/>
        <v>0</v>
      </c>
    </row>
    <row r="5250" spans="1:9" x14ac:dyDescent="0.3">
      <c r="A5250" s="2">
        <v>2017</v>
      </c>
      <c r="B5250" s="2" t="s">
        <v>33</v>
      </c>
      <c r="C5250" s="2">
        <v>15</v>
      </c>
      <c r="D5250" s="3">
        <v>0</v>
      </c>
      <c r="F5250" s="2">
        <f t="shared" si="174"/>
        <v>0</v>
      </c>
      <c r="G5250" s="2">
        <v>6</v>
      </c>
      <c r="I5250" s="4">
        <f t="shared" si="175"/>
        <v>0</v>
      </c>
    </row>
    <row r="5251" spans="1:9" x14ac:dyDescent="0.3">
      <c r="A5251" s="2">
        <v>2017</v>
      </c>
      <c r="B5251" s="2" t="s">
        <v>33</v>
      </c>
      <c r="C5251" s="2">
        <v>16</v>
      </c>
      <c r="D5251" s="3">
        <v>0</v>
      </c>
      <c r="F5251" s="2">
        <f t="shared" si="174"/>
        <v>0</v>
      </c>
      <c r="G5251" s="2">
        <v>6.5</v>
      </c>
      <c r="I5251" s="4">
        <f t="shared" si="175"/>
        <v>0</v>
      </c>
    </row>
    <row r="5252" spans="1:9" x14ac:dyDescent="0.3">
      <c r="A5252" s="2">
        <v>2017</v>
      </c>
      <c r="B5252" s="2" t="s">
        <v>33</v>
      </c>
      <c r="C5252" s="2">
        <v>17</v>
      </c>
      <c r="D5252" s="3">
        <v>0</v>
      </c>
      <c r="F5252" s="2">
        <f t="shared" si="174"/>
        <v>0</v>
      </c>
      <c r="G5252" s="2">
        <v>8</v>
      </c>
      <c r="I5252" s="4">
        <f t="shared" si="175"/>
        <v>0</v>
      </c>
    </row>
    <row r="5253" spans="1:9" x14ac:dyDescent="0.3">
      <c r="A5253" s="2">
        <v>2017</v>
      </c>
      <c r="B5253" s="2" t="s">
        <v>33</v>
      </c>
      <c r="C5253" s="2">
        <v>18</v>
      </c>
      <c r="D5253" s="3">
        <v>0</v>
      </c>
      <c r="F5253" s="2">
        <f t="shared" si="174"/>
        <v>0</v>
      </c>
      <c r="G5253" s="2">
        <v>8.6999999999999993</v>
      </c>
      <c r="I5253" s="4">
        <f t="shared" si="175"/>
        <v>0</v>
      </c>
    </row>
    <row r="5254" spans="1:9" x14ac:dyDescent="0.3">
      <c r="A5254" s="2">
        <v>2017</v>
      </c>
      <c r="B5254" s="2" t="s">
        <v>33</v>
      </c>
      <c r="C5254" s="2">
        <v>19</v>
      </c>
      <c r="D5254" s="3">
        <v>0</v>
      </c>
      <c r="F5254" s="2">
        <f t="shared" si="174"/>
        <v>0</v>
      </c>
      <c r="G5254" s="2">
        <v>6.3</v>
      </c>
      <c r="I5254" s="4">
        <f t="shared" si="175"/>
        <v>0</v>
      </c>
    </row>
    <row r="5255" spans="1:9" x14ac:dyDescent="0.3">
      <c r="A5255" s="2">
        <v>2017</v>
      </c>
      <c r="B5255" s="2" t="s">
        <v>33</v>
      </c>
      <c r="C5255" s="2">
        <v>20</v>
      </c>
      <c r="D5255" s="3">
        <v>0</v>
      </c>
      <c r="F5255" s="2">
        <f t="shared" si="174"/>
        <v>0</v>
      </c>
      <c r="G5255" s="2">
        <v>7.5</v>
      </c>
      <c r="I5255" s="4">
        <f t="shared" si="175"/>
        <v>0</v>
      </c>
    </row>
    <row r="5256" spans="1:9" x14ac:dyDescent="0.3">
      <c r="A5256" s="2">
        <v>2017</v>
      </c>
      <c r="B5256" s="2" t="s">
        <v>33</v>
      </c>
      <c r="C5256" s="2">
        <v>21</v>
      </c>
      <c r="D5256" s="3">
        <v>0</v>
      </c>
      <c r="F5256" s="2">
        <f t="shared" si="174"/>
        <v>0</v>
      </c>
      <c r="G5256" s="2">
        <v>9.6999999999999993</v>
      </c>
      <c r="I5256" s="4">
        <f t="shared" si="175"/>
        <v>0</v>
      </c>
    </row>
    <row r="5257" spans="1:9" x14ac:dyDescent="0.3">
      <c r="A5257" s="2">
        <v>2017</v>
      </c>
      <c r="B5257" s="2" t="s">
        <v>33</v>
      </c>
      <c r="C5257" s="2">
        <v>22</v>
      </c>
      <c r="D5257" s="3">
        <v>0</v>
      </c>
      <c r="F5257" s="2">
        <f t="shared" si="174"/>
        <v>0</v>
      </c>
      <c r="G5257" s="2">
        <v>9</v>
      </c>
      <c r="I5257" s="4">
        <f t="shared" si="175"/>
        <v>0</v>
      </c>
    </row>
    <row r="5258" spans="1:9" x14ac:dyDescent="0.3">
      <c r="A5258" s="2">
        <v>2017</v>
      </c>
      <c r="B5258" s="2" t="s">
        <v>33</v>
      </c>
      <c r="C5258" s="2">
        <v>23</v>
      </c>
      <c r="D5258" s="3">
        <v>0</v>
      </c>
      <c r="F5258" s="2">
        <f t="shared" si="174"/>
        <v>0</v>
      </c>
      <c r="G5258" s="2">
        <v>6.1</v>
      </c>
      <c r="I5258" s="4">
        <f t="shared" si="175"/>
        <v>0</v>
      </c>
    </row>
    <row r="5259" spans="1:9" x14ac:dyDescent="0.3">
      <c r="A5259" s="2">
        <v>2017</v>
      </c>
      <c r="B5259" s="2" t="s">
        <v>33</v>
      </c>
      <c r="C5259" s="2">
        <v>24</v>
      </c>
      <c r="D5259" s="3">
        <v>0</v>
      </c>
      <c r="F5259" s="2">
        <f t="shared" si="174"/>
        <v>0</v>
      </c>
      <c r="G5259" s="2">
        <v>7.1</v>
      </c>
      <c r="I5259" s="4">
        <f t="shared" si="175"/>
        <v>0</v>
      </c>
    </row>
    <row r="5260" spans="1:9" x14ac:dyDescent="0.3">
      <c r="A5260" s="2">
        <v>2017</v>
      </c>
      <c r="B5260" s="2" t="s">
        <v>33</v>
      </c>
      <c r="C5260" s="2">
        <v>25</v>
      </c>
      <c r="D5260" s="3">
        <v>0</v>
      </c>
      <c r="F5260" s="2">
        <f t="shared" si="174"/>
        <v>0</v>
      </c>
      <c r="G5260" s="2">
        <v>8.8000000000000007</v>
      </c>
      <c r="I5260" s="4">
        <f t="shared" si="175"/>
        <v>0</v>
      </c>
    </row>
    <row r="5261" spans="1:9" x14ac:dyDescent="0.3">
      <c r="A5261" s="2">
        <v>2017</v>
      </c>
      <c r="B5261" s="2" t="s">
        <v>33</v>
      </c>
      <c r="C5261" s="2">
        <v>26</v>
      </c>
      <c r="D5261" s="3">
        <v>0</v>
      </c>
      <c r="F5261" s="2">
        <f t="shared" si="174"/>
        <v>0</v>
      </c>
      <c r="G5261" s="2">
        <v>8.5</v>
      </c>
      <c r="I5261" s="4">
        <f t="shared" si="175"/>
        <v>0</v>
      </c>
    </row>
    <row r="5262" spans="1:9" x14ac:dyDescent="0.3">
      <c r="A5262" s="2">
        <v>2017</v>
      </c>
      <c r="B5262" s="2" t="s">
        <v>33</v>
      </c>
      <c r="C5262" s="2">
        <v>27</v>
      </c>
      <c r="D5262" s="3">
        <v>0</v>
      </c>
      <c r="F5262" s="2">
        <f t="shared" si="174"/>
        <v>0</v>
      </c>
      <c r="G5262" s="2">
        <v>9.6999999999999993</v>
      </c>
      <c r="I5262" s="4">
        <f t="shared" si="175"/>
        <v>0</v>
      </c>
    </row>
    <row r="5263" spans="1:9" x14ac:dyDescent="0.3">
      <c r="A5263" s="2">
        <v>2017</v>
      </c>
      <c r="B5263" s="2" t="s">
        <v>33</v>
      </c>
      <c r="C5263" s="2">
        <v>28</v>
      </c>
      <c r="D5263" s="3">
        <v>0</v>
      </c>
      <c r="F5263" s="2">
        <f t="shared" si="174"/>
        <v>0</v>
      </c>
      <c r="G5263" s="2">
        <v>10.1</v>
      </c>
      <c r="I5263" s="4">
        <f t="shared" si="175"/>
        <v>0</v>
      </c>
    </row>
    <row r="5264" spans="1:9" x14ac:dyDescent="0.3">
      <c r="A5264" s="2">
        <v>2017</v>
      </c>
      <c r="B5264" s="2" t="s">
        <v>33</v>
      </c>
      <c r="C5264" s="2">
        <v>29</v>
      </c>
      <c r="D5264" s="3">
        <v>0</v>
      </c>
      <c r="F5264" s="2">
        <f t="shared" si="174"/>
        <v>0</v>
      </c>
      <c r="G5264" s="2">
        <v>9.8000000000000007</v>
      </c>
      <c r="I5264" s="4">
        <f t="shared" si="175"/>
        <v>0</v>
      </c>
    </row>
    <row r="5265" spans="1:9" x14ac:dyDescent="0.3">
      <c r="A5265" s="2">
        <v>2017</v>
      </c>
      <c r="B5265" s="2" t="s">
        <v>33</v>
      </c>
      <c r="C5265" s="2">
        <v>30</v>
      </c>
      <c r="D5265" s="3">
        <v>0</v>
      </c>
      <c r="F5265" s="2">
        <f t="shared" si="174"/>
        <v>0</v>
      </c>
      <c r="G5265" s="2">
        <v>13.7</v>
      </c>
      <c r="I5265" s="4">
        <f t="shared" si="175"/>
        <v>0</v>
      </c>
    </row>
    <row r="5266" spans="1:9" x14ac:dyDescent="0.3">
      <c r="A5266" s="2">
        <v>2017</v>
      </c>
      <c r="B5266" s="2" t="s">
        <v>33</v>
      </c>
      <c r="C5266" s="2">
        <v>31</v>
      </c>
      <c r="D5266" s="3">
        <v>0</v>
      </c>
      <c r="F5266" s="2">
        <f t="shared" si="174"/>
        <v>0</v>
      </c>
      <c r="G5266" s="2">
        <v>15.2</v>
      </c>
      <c r="I5266" s="4">
        <f t="shared" si="175"/>
        <v>0</v>
      </c>
    </row>
    <row r="5267" spans="1:9" x14ac:dyDescent="0.3">
      <c r="A5267" s="2">
        <v>2017</v>
      </c>
      <c r="B5267" s="2" t="s">
        <v>34</v>
      </c>
      <c r="C5267" s="2">
        <v>1</v>
      </c>
      <c r="D5267" s="3">
        <v>0</v>
      </c>
      <c r="F5267" s="2">
        <f t="shared" si="174"/>
        <v>0</v>
      </c>
      <c r="G5267" s="2">
        <v>15.3</v>
      </c>
      <c r="I5267" s="4">
        <f t="shared" si="175"/>
        <v>0</v>
      </c>
    </row>
    <row r="5268" spans="1:9" x14ac:dyDescent="0.3">
      <c r="A5268" s="2">
        <v>2017</v>
      </c>
      <c r="B5268" s="2" t="s">
        <v>34</v>
      </c>
      <c r="C5268" s="2">
        <v>2</v>
      </c>
      <c r="D5268" s="3">
        <v>0</v>
      </c>
      <c r="F5268" s="2">
        <f t="shared" si="174"/>
        <v>0</v>
      </c>
      <c r="G5268" s="2">
        <v>11.7</v>
      </c>
      <c r="I5268" s="4">
        <f t="shared" si="175"/>
        <v>0</v>
      </c>
    </row>
    <row r="5269" spans="1:9" x14ac:dyDescent="0.3">
      <c r="A5269" s="2">
        <v>2017</v>
      </c>
      <c r="B5269" s="2" t="s">
        <v>34</v>
      </c>
      <c r="C5269" s="2">
        <v>3</v>
      </c>
      <c r="D5269" s="3">
        <v>0</v>
      </c>
      <c r="F5269" s="2">
        <f t="shared" si="174"/>
        <v>0</v>
      </c>
      <c r="G5269" s="2">
        <v>7.8</v>
      </c>
      <c r="I5269" s="4">
        <f t="shared" si="175"/>
        <v>0</v>
      </c>
    </row>
    <row r="5270" spans="1:9" x14ac:dyDescent="0.3">
      <c r="A5270" s="2">
        <v>2017</v>
      </c>
      <c r="B5270" s="2" t="s">
        <v>34</v>
      </c>
      <c r="C5270" s="2">
        <v>4</v>
      </c>
      <c r="D5270" s="3">
        <v>0</v>
      </c>
      <c r="F5270" s="2">
        <f t="shared" si="174"/>
        <v>0</v>
      </c>
      <c r="G5270" s="2">
        <v>8.4</v>
      </c>
      <c r="I5270" s="4">
        <f t="shared" si="175"/>
        <v>0</v>
      </c>
    </row>
    <row r="5271" spans="1:9" x14ac:dyDescent="0.3">
      <c r="A5271" s="2">
        <v>2017</v>
      </c>
      <c r="B5271" s="2" t="s">
        <v>34</v>
      </c>
      <c r="C5271" s="2">
        <v>5</v>
      </c>
      <c r="D5271" s="3">
        <v>0</v>
      </c>
      <c r="F5271" s="2">
        <f t="shared" si="174"/>
        <v>0</v>
      </c>
      <c r="G5271" s="2">
        <v>7.4</v>
      </c>
      <c r="I5271" s="4">
        <f t="shared" si="175"/>
        <v>0</v>
      </c>
    </row>
    <row r="5272" spans="1:9" x14ac:dyDescent="0.3">
      <c r="A5272" s="2">
        <v>2017</v>
      </c>
      <c r="B5272" s="2" t="s">
        <v>34</v>
      </c>
      <c r="C5272" s="2">
        <v>6</v>
      </c>
      <c r="D5272" s="3">
        <v>0</v>
      </c>
      <c r="F5272" s="2">
        <f t="shared" si="174"/>
        <v>0</v>
      </c>
      <c r="G5272" s="2">
        <v>7.7</v>
      </c>
      <c r="I5272" s="4">
        <f t="shared" si="175"/>
        <v>0</v>
      </c>
    </row>
    <row r="5273" spans="1:9" x14ac:dyDescent="0.3">
      <c r="A5273" s="2">
        <v>2017</v>
      </c>
      <c r="B5273" s="2" t="s">
        <v>34</v>
      </c>
      <c r="C5273" s="2">
        <v>7</v>
      </c>
      <c r="D5273" s="3">
        <v>0</v>
      </c>
      <c r="F5273" s="2">
        <f t="shared" si="174"/>
        <v>0</v>
      </c>
      <c r="G5273" s="2">
        <v>6.8</v>
      </c>
      <c r="I5273" s="4">
        <f t="shared" si="175"/>
        <v>0</v>
      </c>
    </row>
    <row r="5274" spans="1:9" x14ac:dyDescent="0.3">
      <c r="A5274" s="2">
        <v>2017</v>
      </c>
      <c r="B5274" s="2" t="s">
        <v>34</v>
      </c>
      <c r="C5274" s="2">
        <v>8</v>
      </c>
      <c r="D5274" s="3">
        <v>0</v>
      </c>
      <c r="F5274" s="2">
        <f t="shared" si="174"/>
        <v>0</v>
      </c>
      <c r="G5274" s="2">
        <v>10.1</v>
      </c>
      <c r="I5274" s="4">
        <f t="shared" si="175"/>
        <v>0</v>
      </c>
    </row>
    <row r="5275" spans="1:9" x14ac:dyDescent="0.3">
      <c r="A5275" s="2">
        <v>2017</v>
      </c>
      <c r="B5275" s="2" t="s">
        <v>34</v>
      </c>
      <c r="C5275" s="2">
        <v>9</v>
      </c>
      <c r="D5275" s="3">
        <v>0</v>
      </c>
      <c r="F5275" s="2">
        <f t="shared" si="174"/>
        <v>0</v>
      </c>
      <c r="G5275" s="2">
        <v>6.1</v>
      </c>
      <c r="I5275" s="4">
        <f t="shared" si="175"/>
        <v>0</v>
      </c>
    </row>
    <row r="5276" spans="1:9" x14ac:dyDescent="0.3">
      <c r="A5276" s="2">
        <v>2017</v>
      </c>
      <c r="B5276" s="2" t="s">
        <v>34</v>
      </c>
      <c r="C5276" s="2">
        <v>10</v>
      </c>
      <c r="D5276" s="3">
        <v>0</v>
      </c>
      <c r="F5276" s="2">
        <f t="shared" si="174"/>
        <v>0</v>
      </c>
      <c r="G5276" s="2">
        <v>7.4</v>
      </c>
      <c r="I5276" s="4">
        <f t="shared" si="175"/>
        <v>0</v>
      </c>
    </row>
    <row r="5277" spans="1:9" x14ac:dyDescent="0.3">
      <c r="A5277" s="2">
        <v>2017</v>
      </c>
      <c r="B5277" s="2" t="s">
        <v>34</v>
      </c>
      <c r="C5277" s="2">
        <v>11</v>
      </c>
      <c r="D5277" s="3">
        <v>0</v>
      </c>
      <c r="F5277" s="2">
        <f t="shared" si="174"/>
        <v>0</v>
      </c>
      <c r="G5277" s="2">
        <v>9.9</v>
      </c>
      <c r="I5277" s="4">
        <f t="shared" si="175"/>
        <v>0</v>
      </c>
    </row>
    <row r="5278" spans="1:9" x14ac:dyDescent="0.3">
      <c r="A5278" s="2">
        <v>2017</v>
      </c>
      <c r="B5278" s="2" t="s">
        <v>34</v>
      </c>
      <c r="C5278" s="2">
        <v>12</v>
      </c>
      <c r="D5278" s="3">
        <v>0</v>
      </c>
      <c r="F5278" s="2">
        <f t="shared" si="174"/>
        <v>0</v>
      </c>
      <c r="G5278" s="2">
        <v>9.9</v>
      </c>
      <c r="I5278" s="4">
        <f t="shared" si="175"/>
        <v>0</v>
      </c>
    </row>
    <row r="5279" spans="1:9" x14ac:dyDescent="0.3">
      <c r="A5279" s="2">
        <v>2017</v>
      </c>
      <c r="B5279" s="2" t="s">
        <v>34</v>
      </c>
      <c r="C5279" s="2">
        <v>13</v>
      </c>
      <c r="D5279" s="3">
        <v>0</v>
      </c>
      <c r="F5279" s="2">
        <f t="shared" si="174"/>
        <v>0</v>
      </c>
      <c r="G5279" s="2">
        <v>11.2</v>
      </c>
      <c r="I5279" s="4">
        <f t="shared" si="175"/>
        <v>0</v>
      </c>
    </row>
    <row r="5280" spans="1:9" x14ac:dyDescent="0.3">
      <c r="A5280" s="2">
        <v>2017</v>
      </c>
      <c r="B5280" s="2" t="s">
        <v>34</v>
      </c>
      <c r="C5280" s="2">
        <v>14</v>
      </c>
      <c r="D5280" s="3">
        <v>0</v>
      </c>
      <c r="F5280" s="2">
        <f t="shared" si="174"/>
        <v>0</v>
      </c>
      <c r="G5280" s="2">
        <v>9.8000000000000007</v>
      </c>
      <c r="I5280" s="4">
        <f t="shared" si="175"/>
        <v>0</v>
      </c>
    </row>
    <row r="5281" spans="1:9" x14ac:dyDescent="0.3">
      <c r="A5281" s="2">
        <v>2017</v>
      </c>
      <c r="B5281" s="2" t="s">
        <v>34</v>
      </c>
      <c r="C5281" s="2">
        <v>15</v>
      </c>
      <c r="D5281" s="3">
        <v>0</v>
      </c>
      <c r="F5281" s="2">
        <f t="shared" si="174"/>
        <v>0</v>
      </c>
      <c r="G5281" s="2">
        <v>7.9</v>
      </c>
      <c r="I5281" s="4">
        <f t="shared" si="175"/>
        <v>0</v>
      </c>
    </row>
    <row r="5282" spans="1:9" x14ac:dyDescent="0.3">
      <c r="A5282" s="2">
        <v>2017</v>
      </c>
      <c r="B5282" s="2" t="s">
        <v>34</v>
      </c>
      <c r="C5282" s="2">
        <v>16</v>
      </c>
      <c r="D5282" s="3">
        <v>0</v>
      </c>
      <c r="F5282" s="2">
        <f t="shared" si="174"/>
        <v>0</v>
      </c>
      <c r="G5282" s="2">
        <v>9.4</v>
      </c>
      <c r="I5282" s="4">
        <f t="shared" si="175"/>
        <v>0</v>
      </c>
    </row>
    <row r="5283" spans="1:9" x14ac:dyDescent="0.3">
      <c r="A5283" s="2">
        <v>2017</v>
      </c>
      <c r="B5283" s="2" t="s">
        <v>34</v>
      </c>
      <c r="C5283" s="2">
        <v>17</v>
      </c>
      <c r="D5283" s="3">
        <v>0</v>
      </c>
      <c r="F5283" s="2">
        <f t="shared" si="174"/>
        <v>0</v>
      </c>
      <c r="G5283" s="2">
        <v>12</v>
      </c>
      <c r="I5283" s="4">
        <f t="shared" si="175"/>
        <v>0</v>
      </c>
    </row>
    <row r="5284" spans="1:9" x14ac:dyDescent="0.3">
      <c r="A5284" s="2">
        <v>2017</v>
      </c>
      <c r="B5284" s="2" t="s">
        <v>34</v>
      </c>
      <c r="C5284" s="2">
        <v>18</v>
      </c>
      <c r="D5284" s="3">
        <v>0</v>
      </c>
      <c r="F5284" s="2">
        <f t="shared" si="174"/>
        <v>0</v>
      </c>
      <c r="G5284" s="2">
        <v>9</v>
      </c>
      <c r="I5284" s="4">
        <f t="shared" si="175"/>
        <v>0</v>
      </c>
    </row>
    <row r="5285" spans="1:9" x14ac:dyDescent="0.3">
      <c r="A5285" s="2">
        <v>2017</v>
      </c>
      <c r="B5285" s="2" t="s">
        <v>34</v>
      </c>
      <c r="C5285" s="2">
        <v>19</v>
      </c>
      <c r="D5285" s="3">
        <v>0</v>
      </c>
      <c r="F5285" s="2">
        <f t="shared" si="174"/>
        <v>0</v>
      </c>
      <c r="G5285" s="2">
        <v>10.9</v>
      </c>
      <c r="I5285" s="4">
        <f t="shared" si="175"/>
        <v>0</v>
      </c>
    </row>
    <row r="5286" spans="1:9" x14ac:dyDescent="0.3">
      <c r="A5286" s="2">
        <v>2017</v>
      </c>
      <c r="B5286" s="2" t="s">
        <v>34</v>
      </c>
      <c r="C5286" s="2">
        <v>20</v>
      </c>
      <c r="D5286" s="3">
        <v>0</v>
      </c>
      <c r="F5286" s="2">
        <f t="shared" si="174"/>
        <v>0</v>
      </c>
      <c r="G5286" s="2">
        <v>11.6</v>
      </c>
      <c r="I5286" s="4">
        <f t="shared" si="175"/>
        <v>0</v>
      </c>
    </row>
    <row r="5287" spans="1:9" x14ac:dyDescent="0.3">
      <c r="A5287" s="2">
        <v>2017</v>
      </c>
      <c r="B5287" s="2" t="s">
        <v>34</v>
      </c>
      <c r="C5287" s="2">
        <v>21</v>
      </c>
      <c r="D5287" s="3">
        <v>0</v>
      </c>
      <c r="F5287" s="2">
        <f t="shared" si="174"/>
        <v>0</v>
      </c>
      <c r="G5287" s="2">
        <v>12.8</v>
      </c>
      <c r="I5287" s="4">
        <f t="shared" si="175"/>
        <v>0</v>
      </c>
    </row>
    <row r="5288" spans="1:9" x14ac:dyDescent="0.3">
      <c r="A5288" s="2">
        <v>2017</v>
      </c>
      <c r="B5288" s="2" t="s">
        <v>34</v>
      </c>
      <c r="C5288" s="2">
        <v>22</v>
      </c>
      <c r="D5288" s="3">
        <v>0</v>
      </c>
      <c r="F5288" s="2">
        <f t="shared" si="174"/>
        <v>0</v>
      </c>
      <c r="G5288" s="2">
        <v>12.7</v>
      </c>
      <c r="I5288" s="4">
        <f t="shared" si="175"/>
        <v>0</v>
      </c>
    </row>
    <row r="5289" spans="1:9" x14ac:dyDescent="0.3">
      <c r="A5289" s="2">
        <v>2017</v>
      </c>
      <c r="B5289" s="2" t="s">
        <v>34</v>
      </c>
      <c r="C5289" s="2">
        <v>23</v>
      </c>
      <c r="D5289" s="3">
        <v>0</v>
      </c>
      <c r="F5289" s="2">
        <f t="shared" si="174"/>
        <v>0</v>
      </c>
      <c r="G5289" s="2">
        <v>12</v>
      </c>
      <c r="I5289" s="4">
        <f t="shared" si="175"/>
        <v>0</v>
      </c>
    </row>
    <row r="5290" spans="1:9" x14ac:dyDescent="0.3">
      <c r="A5290" s="2">
        <v>2017</v>
      </c>
      <c r="B5290" s="2" t="s">
        <v>34</v>
      </c>
      <c r="C5290" s="2">
        <v>24</v>
      </c>
      <c r="D5290" s="3">
        <v>0</v>
      </c>
      <c r="F5290" s="2">
        <f t="shared" si="174"/>
        <v>0</v>
      </c>
      <c r="G5290" s="2">
        <v>6.1</v>
      </c>
      <c r="I5290" s="4">
        <f t="shared" si="175"/>
        <v>0</v>
      </c>
    </row>
    <row r="5291" spans="1:9" x14ac:dyDescent="0.3">
      <c r="A5291" s="2">
        <v>2017</v>
      </c>
      <c r="B5291" s="2" t="s">
        <v>34</v>
      </c>
      <c r="C5291" s="2">
        <v>25</v>
      </c>
      <c r="D5291" s="3">
        <v>0</v>
      </c>
      <c r="F5291" s="2">
        <f t="shared" si="174"/>
        <v>0</v>
      </c>
      <c r="G5291" s="2">
        <v>6.4</v>
      </c>
      <c r="I5291" s="4">
        <f t="shared" si="175"/>
        <v>0</v>
      </c>
    </row>
    <row r="5292" spans="1:9" x14ac:dyDescent="0.3">
      <c r="A5292" s="2">
        <v>2017</v>
      </c>
      <c r="B5292" s="2" t="s">
        <v>34</v>
      </c>
      <c r="C5292" s="2">
        <v>26</v>
      </c>
      <c r="D5292" s="3">
        <v>0</v>
      </c>
      <c r="F5292" s="2">
        <f t="shared" si="174"/>
        <v>0</v>
      </c>
      <c r="G5292" s="2">
        <v>5.7</v>
      </c>
      <c r="I5292" s="4">
        <f t="shared" si="175"/>
        <v>0</v>
      </c>
    </row>
    <row r="5293" spans="1:9" x14ac:dyDescent="0.3">
      <c r="A5293" s="2">
        <v>2017</v>
      </c>
      <c r="B5293" s="2" t="s">
        <v>34</v>
      </c>
      <c r="C5293" s="2">
        <v>27</v>
      </c>
      <c r="D5293" s="3">
        <v>0</v>
      </c>
      <c r="F5293" s="2">
        <f t="shared" si="174"/>
        <v>0</v>
      </c>
      <c r="G5293" s="2">
        <v>6.3</v>
      </c>
      <c r="I5293" s="4">
        <f t="shared" si="175"/>
        <v>0</v>
      </c>
    </row>
    <row r="5294" spans="1:9" x14ac:dyDescent="0.3">
      <c r="A5294" s="2">
        <v>2017</v>
      </c>
      <c r="B5294" s="2" t="s">
        <v>34</v>
      </c>
      <c r="C5294" s="2">
        <v>28</v>
      </c>
      <c r="D5294" s="3">
        <v>0</v>
      </c>
      <c r="F5294" s="2">
        <f t="shared" si="174"/>
        <v>0</v>
      </c>
      <c r="G5294" s="2">
        <v>6.5</v>
      </c>
      <c r="I5294" s="4">
        <f t="shared" si="175"/>
        <v>0</v>
      </c>
    </row>
    <row r="5295" spans="1:9" x14ac:dyDescent="0.3">
      <c r="A5295" s="2">
        <v>2017</v>
      </c>
      <c r="B5295" s="2" t="s">
        <v>34</v>
      </c>
      <c r="C5295" s="2">
        <v>29</v>
      </c>
      <c r="D5295" s="3">
        <v>0</v>
      </c>
      <c r="F5295" s="2">
        <f t="shared" si="174"/>
        <v>0</v>
      </c>
      <c r="G5295" s="2">
        <v>8.6999999999999993</v>
      </c>
      <c r="I5295" s="4">
        <f t="shared" si="175"/>
        <v>0</v>
      </c>
    </row>
    <row r="5296" spans="1:9" x14ac:dyDescent="0.3">
      <c r="A5296" s="2">
        <v>2017</v>
      </c>
      <c r="B5296" s="2" t="s">
        <v>34</v>
      </c>
      <c r="C5296" s="2">
        <v>30</v>
      </c>
      <c r="D5296" s="3">
        <v>0</v>
      </c>
      <c r="F5296" s="2">
        <f t="shared" si="174"/>
        <v>0</v>
      </c>
      <c r="G5296" s="2">
        <v>8.5</v>
      </c>
      <c r="I5296" s="4">
        <f t="shared" si="175"/>
        <v>0</v>
      </c>
    </row>
    <row r="5297" spans="1:9" x14ac:dyDescent="0.3">
      <c r="A5297" s="2">
        <v>2017</v>
      </c>
      <c r="B5297" s="2" t="s">
        <v>35</v>
      </c>
      <c r="C5297" s="2">
        <v>1</v>
      </c>
      <c r="D5297" s="3">
        <v>0</v>
      </c>
      <c r="F5297" s="2">
        <f t="shared" si="174"/>
        <v>0</v>
      </c>
      <c r="G5297" s="2">
        <v>7.8</v>
      </c>
      <c r="I5297" s="4">
        <f t="shared" si="175"/>
        <v>0</v>
      </c>
    </row>
    <row r="5298" spans="1:9" x14ac:dyDescent="0.3">
      <c r="A5298" s="2">
        <v>2017</v>
      </c>
      <c r="B5298" s="2" t="s">
        <v>35</v>
      </c>
      <c r="C5298" s="2">
        <v>2</v>
      </c>
      <c r="D5298" s="3">
        <v>0</v>
      </c>
      <c r="F5298" s="2">
        <f t="shared" si="174"/>
        <v>0</v>
      </c>
      <c r="G5298" s="2">
        <v>7.2</v>
      </c>
      <c r="I5298" s="4">
        <f t="shared" si="175"/>
        <v>0</v>
      </c>
    </row>
    <row r="5299" spans="1:9" x14ac:dyDescent="0.3">
      <c r="A5299" s="2">
        <v>2017</v>
      </c>
      <c r="B5299" s="2" t="s">
        <v>35</v>
      </c>
      <c r="C5299" s="2">
        <v>3</v>
      </c>
      <c r="D5299" s="3">
        <v>0</v>
      </c>
      <c r="F5299" s="2">
        <f t="shared" si="174"/>
        <v>0</v>
      </c>
      <c r="G5299" s="2">
        <v>7.6</v>
      </c>
      <c r="I5299" s="4">
        <f t="shared" si="175"/>
        <v>0</v>
      </c>
    </row>
    <row r="5300" spans="1:9" x14ac:dyDescent="0.3">
      <c r="A5300" s="2">
        <v>2017</v>
      </c>
      <c r="B5300" s="2" t="s">
        <v>35</v>
      </c>
      <c r="C5300" s="2">
        <v>4</v>
      </c>
      <c r="D5300" s="3">
        <v>0</v>
      </c>
      <c r="F5300" s="2">
        <f t="shared" si="174"/>
        <v>0</v>
      </c>
      <c r="G5300" s="2">
        <v>9.1</v>
      </c>
      <c r="I5300" s="4">
        <f t="shared" si="175"/>
        <v>0</v>
      </c>
    </row>
    <row r="5301" spans="1:9" x14ac:dyDescent="0.3">
      <c r="A5301" s="2">
        <v>2017</v>
      </c>
      <c r="B5301" s="2" t="s">
        <v>35</v>
      </c>
      <c r="C5301" s="2">
        <v>5</v>
      </c>
      <c r="D5301" s="3">
        <v>0</v>
      </c>
      <c r="F5301" s="2">
        <f t="shared" si="174"/>
        <v>0</v>
      </c>
      <c r="G5301" s="2">
        <v>7.5</v>
      </c>
      <c r="I5301" s="4">
        <f t="shared" si="175"/>
        <v>0</v>
      </c>
    </row>
    <row r="5302" spans="1:9" x14ac:dyDescent="0.3">
      <c r="A5302" s="2">
        <v>2017</v>
      </c>
      <c r="B5302" s="2" t="s">
        <v>35</v>
      </c>
      <c r="C5302" s="2">
        <v>6</v>
      </c>
      <c r="D5302" s="3">
        <v>0</v>
      </c>
      <c r="F5302" s="2">
        <f t="shared" si="174"/>
        <v>0</v>
      </c>
      <c r="G5302" s="2">
        <v>7.2</v>
      </c>
      <c r="I5302" s="4">
        <f t="shared" si="175"/>
        <v>0</v>
      </c>
    </row>
    <row r="5303" spans="1:9" x14ac:dyDescent="0.3">
      <c r="A5303" s="2">
        <v>2017</v>
      </c>
      <c r="B5303" s="2" t="s">
        <v>35</v>
      </c>
      <c r="C5303" s="2">
        <v>7</v>
      </c>
      <c r="D5303" s="3">
        <v>0</v>
      </c>
      <c r="F5303" s="2">
        <f t="shared" si="174"/>
        <v>0</v>
      </c>
      <c r="G5303" s="2">
        <v>7.4</v>
      </c>
      <c r="I5303" s="4">
        <f t="shared" si="175"/>
        <v>0</v>
      </c>
    </row>
    <row r="5304" spans="1:9" x14ac:dyDescent="0.3">
      <c r="A5304" s="2">
        <v>2017</v>
      </c>
      <c r="B5304" s="2" t="s">
        <v>35</v>
      </c>
      <c r="C5304" s="2">
        <v>8</v>
      </c>
      <c r="D5304" s="3">
        <v>0</v>
      </c>
      <c r="F5304" s="2">
        <f t="shared" si="174"/>
        <v>0</v>
      </c>
      <c r="G5304" s="2">
        <v>6.4</v>
      </c>
      <c r="I5304" s="4">
        <f t="shared" si="175"/>
        <v>0</v>
      </c>
    </row>
    <row r="5305" spans="1:9" x14ac:dyDescent="0.3">
      <c r="A5305" s="2">
        <v>2017</v>
      </c>
      <c r="B5305" s="2" t="s">
        <v>35</v>
      </c>
      <c r="C5305" s="2">
        <v>9</v>
      </c>
      <c r="D5305" s="3">
        <v>0</v>
      </c>
      <c r="F5305" s="2">
        <f t="shared" si="174"/>
        <v>0</v>
      </c>
      <c r="G5305" s="2">
        <v>6.2</v>
      </c>
      <c r="I5305" s="4">
        <f t="shared" si="175"/>
        <v>0</v>
      </c>
    </row>
    <row r="5306" spans="1:9" x14ac:dyDescent="0.3">
      <c r="A5306" s="2">
        <v>2017</v>
      </c>
      <c r="B5306" s="2" t="s">
        <v>35</v>
      </c>
      <c r="C5306" s="2">
        <v>10</v>
      </c>
      <c r="D5306" s="3">
        <v>0</v>
      </c>
      <c r="F5306" s="2">
        <f t="shared" si="174"/>
        <v>0</v>
      </c>
      <c r="G5306" s="2">
        <v>7.5</v>
      </c>
      <c r="I5306" s="4">
        <f t="shared" si="175"/>
        <v>0</v>
      </c>
    </row>
    <row r="5307" spans="1:9" x14ac:dyDescent="0.3">
      <c r="A5307" s="2">
        <v>2017</v>
      </c>
      <c r="B5307" s="2" t="s">
        <v>35</v>
      </c>
      <c r="C5307" s="2">
        <v>11</v>
      </c>
      <c r="D5307" s="3">
        <v>0</v>
      </c>
      <c r="F5307" s="2">
        <f t="shared" si="174"/>
        <v>0</v>
      </c>
      <c r="G5307" s="2">
        <v>7.8</v>
      </c>
      <c r="I5307" s="4">
        <f t="shared" si="175"/>
        <v>0</v>
      </c>
    </row>
    <row r="5308" spans="1:9" x14ac:dyDescent="0.3">
      <c r="A5308" s="2">
        <v>2017</v>
      </c>
      <c r="B5308" s="2" t="s">
        <v>35</v>
      </c>
      <c r="C5308" s="2">
        <v>12</v>
      </c>
      <c r="D5308" s="3">
        <v>0</v>
      </c>
      <c r="F5308" s="2">
        <f t="shared" si="174"/>
        <v>0</v>
      </c>
      <c r="G5308" s="2">
        <v>11.6</v>
      </c>
      <c r="I5308" s="4">
        <f t="shared" si="175"/>
        <v>0</v>
      </c>
    </row>
    <row r="5309" spans="1:9" x14ac:dyDescent="0.3">
      <c r="A5309" s="2">
        <v>2017</v>
      </c>
      <c r="B5309" s="2" t="s">
        <v>35</v>
      </c>
      <c r="C5309" s="2">
        <v>13</v>
      </c>
      <c r="D5309" s="3">
        <v>0</v>
      </c>
      <c r="F5309" s="2">
        <f t="shared" si="174"/>
        <v>0</v>
      </c>
      <c r="G5309" s="2">
        <v>7.7</v>
      </c>
      <c r="I5309" s="4">
        <f t="shared" si="175"/>
        <v>0</v>
      </c>
    </row>
    <row r="5310" spans="1:9" x14ac:dyDescent="0.3">
      <c r="A5310" s="2">
        <v>2017</v>
      </c>
      <c r="B5310" s="2" t="s">
        <v>35</v>
      </c>
      <c r="C5310" s="2">
        <v>14</v>
      </c>
      <c r="D5310" s="3">
        <v>0</v>
      </c>
      <c r="F5310" s="2">
        <f t="shared" ref="F5310:F5373" si="176">D5310/231.31</f>
        <v>0</v>
      </c>
      <c r="G5310" s="2">
        <v>7.1</v>
      </c>
      <c r="I5310" s="4">
        <f t="shared" ref="I5310:I5373" si="177">F5310*$Z$28</f>
        <v>0</v>
      </c>
    </row>
    <row r="5311" spans="1:9" x14ac:dyDescent="0.3">
      <c r="A5311" s="2">
        <v>2017</v>
      </c>
      <c r="B5311" s="2" t="s">
        <v>35</v>
      </c>
      <c r="C5311" s="2">
        <v>15</v>
      </c>
      <c r="D5311" s="3">
        <v>0</v>
      </c>
      <c r="F5311" s="2">
        <f t="shared" si="176"/>
        <v>0</v>
      </c>
      <c r="G5311" s="2">
        <v>6.1</v>
      </c>
      <c r="I5311" s="4">
        <f t="shared" si="177"/>
        <v>0</v>
      </c>
    </row>
    <row r="5312" spans="1:9" x14ac:dyDescent="0.3">
      <c r="A5312" s="2">
        <v>2017</v>
      </c>
      <c r="B5312" s="2" t="s">
        <v>35</v>
      </c>
      <c r="C5312" s="2">
        <v>16</v>
      </c>
      <c r="D5312" s="3">
        <v>0</v>
      </c>
      <c r="F5312" s="2">
        <f t="shared" si="176"/>
        <v>0</v>
      </c>
      <c r="G5312" s="2">
        <v>9</v>
      </c>
      <c r="I5312" s="4">
        <f t="shared" si="177"/>
        <v>0</v>
      </c>
    </row>
    <row r="5313" spans="1:9" x14ac:dyDescent="0.3">
      <c r="A5313" s="2">
        <v>2017</v>
      </c>
      <c r="B5313" s="2" t="s">
        <v>35</v>
      </c>
      <c r="C5313" s="2">
        <v>17</v>
      </c>
      <c r="D5313" s="3">
        <v>0</v>
      </c>
      <c r="F5313" s="2">
        <f t="shared" si="176"/>
        <v>0</v>
      </c>
      <c r="G5313" s="2">
        <v>6.5</v>
      </c>
      <c r="I5313" s="4">
        <f t="shared" si="177"/>
        <v>0</v>
      </c>
    </row>
    <row r="5314" spans="1:9" x14ac:dyDescent="0.3">
      <c r="A5314" s="2">
        <v>2017</v>
      </c>
      <c r="B5314" s="2" t="s">
        <v>35</v>
      </c>
      <c r="C5314" s="2">
        <v>18</v>
      </c>
      <c r="D5314" s="3">
        <v>0</v>
      </c>
      <c r="F5314" s="2">
        <f t="shared" si="176"/>
        <v>0</v>
      </c>
      <c r="G5314" s="2">
        <v>8.8000000000000007</v>
      </c>
      <c r="I5314" s="4">
        <f t="shared" si="177"/>
        <v>0</v>
      </c>
    </row>
    <row r="5315" spans="1:9" x14ac:dyDescent="0.3">
      <c r="A5315" s="2">
        <v>2017</v>
      </c>
      <c r="B5315" s="2" t="s">
        <v>35</v>
      </c>
      <c r="C5315" s="2">
        <v>19</v>
      </c>
      <c r="D5315" s="3">
        <v>0</v>
      </c>
      <c r="F5315" s="2">
        <f t="shared" si="176"/>
        <v>0</v>
      </c>
      <c r="G5315" s="2">
        <v>9.5</v>
      </c>
      <c r="I5315" s="4">
        <f t="shared" si="177"/>
        <v>0</v>
      </c>
    </row>
    <row r="5316" spans="1:9" x14ac:dyDescent="0.3">
      <c r="A5316" s="2">
        <v>2017</v>
      </c>
      <c r="B5316" s="2" t="s">
        <v>35</v>
      </c>
      <c r="C5316" s="2">
        <v>20</v>
      </c>
      <c r="D5316" s="3">
        <v>0</v>
      </c>
      <c r="F5316" s="2">
        <f t="shared" si="176"/>
        <v>0</v>
      </c>
      <c r="G5316" s="2">
        <v>7.6</v>
      </c>
      <c r="I5316" s="4">
        <f t="shared" si="177"/>
        <v>0</v>
      </c>
    </row>
    <row r="5317" spans="1:9" x14ac:dyDescent="0.3">
      <c r="A5317" s="2">
        <v>2017</v>
      </c>
      <c r="B5317" s="2" t="s">
        <v>35</v>
      </c>
      <c r="C5317" s="2">
        <v>21</v>
      </c>
      <c r="D5317" s="3">
        <v>0</v>
      </c>
      <c r="F5317" s="2">
        <f t="shared" si="176"/>
        <v>0</v>
      </c>
      <c r="G5317" s="2">
        <v>8.3000000000000007</v>
      </c>
      <c r="I5317" s="4">
        <f t="shared" si="177"/>
        <v>0</v>
      </c>
    </row>
    <row r="5318" spans="1:9" x14ac:dyDescent="0.3">
      <c r="A5318" s="2">
        <v>2017</v>
      </c>
      <c r="B5318" s="2" t="s">
        <v>35</v>
      </c>
      <c r="C5318" s="2">
        <v>22</v>
      </c>
      <c r="D5318" s="3">
        <v>0</v>
      </c>
      <c r="F5318" s="2">
        <f t="shared" si="176"/>
        <v>0</v>
      </c>
      <c r="G5318" s="2">
        <v>8.8000000000000007</v>
      </c>
      <c r="I5318" s="4">
        <f t="shared" si="177"/>
        <v>0</v>
      </c>
    </row>
    <row r="5319" spans="1:9" x14ac:dyDescent="0.3">
      <c r="A5319" s="2">
        <v>2017</v>
      </c>
      <c r="B5319" s="2" t="s">
        <v>35</v>
      </c>
      <c r="C5319" s="2">
        <v>23</v>
      </c>
      <c r="D5319" s="3">
        <v>0</v>
      </c>
      <c r="F5319" s="2">
        <f t="shared" si="176"/>
        <v>0</v>
      </c>
      <c r="G5319" s="2">
        <v>8.6</v>
      </c>
      <c r="I5319" s="4">
        <f t="shared" si="177"/>
        <v>0</v>
      </c>
    </row>
    <row r="5320" spans="1:9" x14ac:dyDescent="0.3">
      <c r="A5320" s="2">
        <v>2017</v>
      </c>
      <c r="B5320" s="2" t="s">
        <v>35</v>
      </c>
      <c r="C5320" s="2">
        <v>24</v>
      </c>
      <c r="D5320" s="3">
        <v>0</v>
      </c>
      <c r="F5320" s="2">
        <f t="shared" si="176"/>
        <v>0</v>
      </c>
      <c r="G5320" s="2">
        <v>7.5</v>
      </c>
      <c r="I5320" s="4">
        <f t="shared" si="177"/>
        <v>0</v>
      </c>
    </row>
    <row r="5321" spans="1:9" x14ac:dyDescent="0.3">
      <c r="A5321" s="2">
        <v>2017</v>
      </c>
      <c r="B5321" s="2" t="s">
        <v>35</v>
      </c>
      <c r="C5321" s="2">
        <v>25</v>
      </c>
      <c r="D5321" s="3">
        <v>0</v>
      </c>
      <c r="F5321" s="2">
        <f t="shared" si="176"/>
        <v>0</v>
      </c>
      <c r="G5321" s="2">
        <v>8.3000000000000007</v>
      </c>
      <c r="I5321" s="4">
        <f t="shared" si="177"/>
        <v>0</v>
      </c>
    </row>
    <row r="5322" spans="1:9" x14ac:dyDescent="0.3">
      <c r="A5322" s="2">
        <v>2017</v>
      </c>
      <c r="B5322" s="2" t="s">
        <v>35</v>
      </c>
      <c r="C5322" s="2">
        <v>26</v>
      </c>
      <c r="D5322" s="3">
        <v>0</v>
      </c>
      <c r="F5322" s="2">
        <f t="shared" si="176"/>
        <v>0</v>
      </c>
      <c r="G5322" s="2">
        <v>10.3</v>
      </c>
      <c r="I5322" s="4">
        <f t="shared" si="177"/>
        <v>0</v>
      </c>
    </row>
    <row r="5323" spans="1:9" x14ac:dyDescent="0.3">
      <c r="A5323" s="2">
        <v>2017</v>
      </c>
      <c r="B5323" s="2" t="s">
        <v>35</v>
      </c>
      <c r="C5323" s="2">
        <v>27</v>
      </c>
      <c r="D5323" s="3">
        <v>0</v>
      </c>
      <c r="F5323" s="2">
        <f t="shared" si="176"/>
        <v>0</v>
      </c>
      <c r="G5323" s="2">
        <v>6.7</v>
      </c>
      <c r="I5323" s="4">
        <f t="shared" si="177"/>
        <v>0</v>
      </c>
    </row>
    <row r="5324" spans="1:9" x14ac:dyDescent="0.3">
      <c r="A5324" s="2">
        <v>2017</v>
      </c>
      <c r="B5324" s="2" t="s">
        <v>35</v>
      </c>
      <c r="C5324" s="2">
        <v>28</v>
      </c>
      <c r="D5324" s="3">
        <v>0</v>
      </c>
      <c r="F5324" s="2">
        <f t="shared" si="176"/>
        <v>0</v>
      </c>
      <c r="G5324" s="2">
        <v>7</v>
      </c>
      <c r="I5324" s="4">
        <f t="shared" si="177"/>
        <v>0</v>
      </c>
    </row>
    <row r="5325" spans="1:9" x14ac:dyDescent="0.3">
      <c r="A5325" s="2">
        <v>2017</v>
      </c>
      <c r="B5325" s="2" t="s">
        <v>35</v>
      </c>
      <c r="C5325" s="2">
        <v>29</v>
      </c>
      <c r="D5325" s="3">
        <v>0</v>
      </c>
      <c r="F5325" s="2">
        <f t="shared" si="176"/>
        <v>0</v>
      </c>
      <c r="G5325" s="2">
        <v>7.2</v>
      </c>
      <c r="I5325" s="4">
        <f t="shared" si="177"/>
        <v>0</v>
      </c>
    </row>
    <row r="5326" spans="1:9" x14ac:dyDescent="0.3">
      <c r="A5326" s="2">
        <v>2017</v>
      </c>
      <c r="B5326" s="2" t="s">
        <v>35</v>
      </c>
      <c r="C5326" s="2">
        <v>30</v>
      </c>
      <c r="D5326" s="3">
        <v>0</v>
      </c>
      <c r="F5326" s="2">
        <f t="shared" si="176"/>
        <v>0</v>
      </c>
      <c r="G5326" s="2">
        <v>6.3</v>
      </c>
      <c r="I5326" s="4">
        <f t="shared" si="177"/>
        <v>0</v>
      </c>
    </row>
    <row r="5327" spans="1:9" x14ac:dyDescent="0.3">
      <c r="A5327" s="2">
        <v>2017</v>
      </c>
      <c r="B5327" s="2" t="s">
        <v>35</v>
      </c>
      <c r="C5327" s="2">
        <v>31</v>
      </c>
      <c r="D5327" s="3">
        <v>0</v>
      </c>
      <c r="F5327" s="2">
        <f t="shared" si="176"/>
        <v>0</v>
      </c>
      <c r="G5327" s="2">
        <v>8</v>
      </c>
      <c r="I5327" s="4">
        <f t="shared" si="177"/>
        <v>0</v>
      </c>
    </row>
    <row r="5328" spans="1:9" x14ac:dyDescent="0.3">
      <c r="A5328" s="2">
        <v>2017</v>
      </c>
      <c r="B5328" s="2" t="s">
        <v>36</v>
      </c>
      <c r="C5328" s="2">
        <v>1</v>
      </c>
      <c r="D5328" s="3">
        <v>0</v>
      </c>
      <c r="F5328" s="2">
        <f t="shared" si="176"/>
        <v>0</v>
      </c>
      <c r="G5328" s="2">
        <v>7</v>
      </c>
      <c r="I5328" s="4">
        <f t="shared" si="177"/>
        <v>0</v>
      </c>
    </row>
    <row r="5329" spans="1:9" x14ac:dyDescent="0.3">
      <c r="A5329" s="2">
        <v>2017</v>
      </c>
      <c r="B5329" s="2" t="s">
        <v>36</v>
      </c>
      <c r="C5329" s="2">
        <v>2</v>
      </c>
      <c r="D5329" s="3">
        <v>0</v>
      </c>
      <c r="F5329" s="2">
        <f t="shared" si="176"/>
        <v>0</v>
      </c>
      <c r="G5329" s="2">
        <v>5.0999999999999996</v>
      </c>
      <c r="I5329" s="4">
        <f t="shared" si="177"/>
        <v>0</v>
      </c>
    </row>
    <row r="5330" spans="1:9" x14ac:dyDescent="0.3">
      <c r="A5330" s="2">
        <v>2017</v>
      </c>
      <c r="B5330" s="2" t="s">
        <v>36</v>
      </c>
      <c r="C5330" s="2">
        <v>3</v>
      </c>
      <c r="D5330" s="3">
        <v>0</v>
      </c>
      <c r="F5330" s="2">
        <f t="shared" si="176"/>
        <v>0</v>
      </c>
      <c r="G5330" s="2">
        <v>8.1</v>
      </c>
      <c r="I5330" s="4">
        <f t="shared" si="177"/>
        <v>0</v>
      </c>
    </row>
    <row r="5331" spans="1:9" x14ac:dyDescent="0.3">
      <c r="A5331" s="2">
        <v>2017</v>
      </c>
      <c r="B5331" s="2" t="s">
        <v>36</v>
      </c>
      <c r="C5331" s="2">
        <v>4</v>
      </c>
      <c r="D5331" s="3">
        <v>0</v>
      </c>
      <c r="F5331" s="2">
        <f t="shared" si="176"/>
        <v>0</v>
      </c>
      <c r="G5331" s="2">
        <v>7.3</v>
      </c>
      <c r="I5331" s="4">
        <f t="shared" si="177"/>
        <v>0</v>
      </c>
    </row>
    <row r="5332" spans="1:9" x14ac:dyDescent="0.3">
      <c r="A5332" s="2">
        <v>2017</v>
      </c>
      <c r="B5332" s="2" t="s">
        <v>36</v>
      </c>
      <c r="C5332" s="2">
        <v>5</v>
      </c>
      <c r="D5332" s="3">
        <v>0</v>
      </c>
      <c r="F5332" s="2">
        <f t="shared" si="176"/>
        <v>0</v>
      </c>
      <c r="G5332" s="2">
        <v>8.9</v>
      </c>
      <c r="I5332" s="4">
        <f t="shared" si="177"/>
        <v>0</v>
      </c>
    </row>
    <row r="5333" spans="1:9" x14ac:dyDescent="0.3">
      <c r="A5333" s="2">
        <v>2017</v>
      </c>
      <c r="B5333" s="2" t="s">
        <v>36</v>
      </c>
      <c r="C5333" s="2">
        <v>6</v>
      </c>
      <c r="D5333" s="3">
        <v>0</v>
      </c>
      <c r="F5333" s="2">
        <f t="shared" si="176"/>
        <v>0</v>
      </c>
      <c r="G5333" s="2">
        <v>7.2</v>
      </c>
      <c r="I5333" s="4">
        <f t="shared" si="177"/>
        <v>0</v>
      </c>
    </row>
    <row r="5334" spans="1:9" x14ac:dyDescent="0.3">
      <c r="A5334" s="2">
        <v>2017</v>
      </c>
      <c r="B5334" s="2" t="s">
        <v>36</v>
      </c>
      <c r="C5334" s="2">
        <v>7</v>
      </c>
      <c r="D5334" s="3">
        <v>0</v>
      </c>
      <c r="F5334" s="2">
        <f t="shared" si="176"/>
        <v>0</v>
      </c>
      <c r="G5334" s="2">
        <v>7.8</v>
      </c>
      <c r="I5334" s="4">
        <f t="shared" si="177"/>
        <v>0</v>
      </c>
    </row>
    <row r="5335" spans="1:9" x14ac:dyDescent="0.3">
      <c r="A5335" s="2">
        <v>2017</v>
      </c>
      <c r="B5335" s="2" t="s">
        <v>36</v>
      </c>
      <c r="C5335" s="2">
        <v>8</v>
      </c>
      <c r="D5335" s="3">
        <v>0</v>
      </c>
      <c r="F5335" s="2">
        <f t="shared" si="176"/>
        <v>0</v>
      </c>
      <c r="G5335" s="2">
        <v>8.1999999999999993</v>
      </c>
      <c r="I5335" s="4">
        <f t="shared" si="177"/>
        <v>0</v>
      </c>
    </row>
    <row r="5336" spans="1:9" x14ac:dyDescent="0.3">
      <c r="A5336" s="2">
        <v>2017</v>
      </c>
      <c r="B5336" s="2" t="s">
        <v>36</v>
      </c>
      <c r="C5336" s="2">
        <v>9</v>
      </c>
      <c r="D5336" s="3">
        <v>0</v>
      </c>
      <c r="F5336" s="2">
        <f t="shared" si="176"/>
        <v>0</v>
      </c>
      <c r="G5336" s="2">
        <v>8.8000000000000007</v>
      </c>
      <c r="I5336" s="4">
        <f t="shared" si="177"/>
        <v>0</v>
      </c>
    </row>
    <row r="5337" spans="1:9" x14ac:dyDescent="0.3">
      <c r="A5337" s="2">
        <v>2017</v>
      </c>
      <c r="B5337" s="2" t="s">
        <v>36</v>
      </c>
      <c r="C5337" s="2">
        <v>10</v>
      </c>
      <c r="D5337" s="3">
        <v>0</v>
      </c>
      <c r="F5337" s="2">
        <f t="shared" si="176"/>
        <v>0</v>
      </c>
      <c r="G5337" s="2">
        <v>7.5</v>
      </c>
      <c r="I5337" s="4">
        <f t="shared" si="177"/>
        <v>0</v>
      </c>
    </row>
    <row r="5338" spans="1:9" x14ac:dyDescent="0.3">
      <c r="A5338" s="2">
        <v>2017</v>
      </c>
      <c r="B5338" s="2" t="s">
        <v>36</v>
      </c>
      <c r="C5338" s="2">
        <v>11</v>
      </c>
      <c r="D5338" s="3">
        <v>0</v>
      </c>
      <c r="F5338" s="2">
        <f t="shared" si="176"/>
        <v>0</v>
      </c>
      <c r="G5338" s="2">
        <v>8</v>
      </c>
      <c r="I5338" s="4">
        <f t="shared" si="177"/>
        <v>0</v>
      </c>
    </row>
    <row r="5339" spans="1:9" x14ac:dyDescent="0.3">
      <c r="A5339" s="2">
        <v>2017</v>
      </c>
      <c r="B5339" s="2" t="s">
        <v>36</v>
      </c>
      <c r="C5339" s="2">
        <v>12</v>
      </c>
      <c r="D5339" s="3">
        <v>0</v>
      </c>
      <c r="F5339" s="2">
        <f t="shared" si="176"/>
        <v>0</v>
      </c>
      <c r="G5339" s="2">
        <v>7</v>
      </c>
      <c r="I5339" s="4">
        <f t="shared" si="177"/>
        <v>0</v>
      </c>
    </row>
    <row r="5340" spans="1:9" x14ac:dyDescent="0.3">
      <c r="A5340" s="2">
        <v>2017</v>
      </c>
      <c r="B5340" s="2" t="s">
        <v>36</v>
      </c>
      <c r="C5340" s="2">
        <v>13</v>
      </c>
      <c r="D5340" s="3">
        <v>0</v>
      </c>
      <c r="F5340" s="2">
        <f t="shared" si="176"/>
        <v>0</v>
      </c>
      <c r="G5340" s="2">
        <v>6.6</v>
      </c>
      <c r="I5340" s="4">
        <f t="shared" si="177"/>
        <v>0</v>
      </c>
    </row>
    <row r="5341" spans="1:9" x14ac:dyDescent="0.3">
      <c r="A5341" s="2">
        <v>2017</v>
      </c>
      <c r="B5341" s="2" t="s">
        <v>36</v>
      </c>
      <c r="C5341" s="2">
        <v>14</v>
      </c>
      <c r="D5341" s="3">
        <v>0</v>
      </c>
      <c r="F5341" s="2">
        <f t="shared" si="176"/>
        <v>0</v>
      </c>
      <c r="G5341" s="2">
        <v>6.3</v>
      </c>
      <c r="I5341" s="4">
        <f t="shared" si="177"/>
        <v>0</v>
      </c>
    </row>
    <row r="5342" spans="1:9" x14ac:dyDescent="0.3">
      <c r="A5342" s="2">
        <v>2017</v>
      </c>
      <c r="B5342" s="2" t="s">
        <v>36</v>
      </c>
      <c r="C5342" s="2">
        <v>15</v>
      </c>
      <c r="D5342" s="3">
        <v>0</v>
      </c>
      <c r="F5342" s="2">
        <f t="shared" si="176"/>
        <v>0</v>
      </c>
      <c r="G5342" s="2">
        <v>5.7</v>
      </c>
      <c r="I5342" s="4">
        <f t="shared" si="177"/>
        <v>0</v>
      </c>
    </row>
    <row r="5343" spans="1:9" x14ac:dyDescent="0.3">
      <c r="A5343" s="2">
        <v>2017</v>
      </c>
      <c r="B5343" s="2" t="s">
        <v>36</v>
      </c>
      <c r="C5343" s="2">
        <v>16</v>
      </c>
      <c r="D5343" s="3">
        <v>0</v>
      </c>
      <c r="F5343" s="2">
        <f t="shared" si="176"/>
        <v>0</v>
      </c>
      <c r="G5343" s="2">
        <v>5.9</v>
      </c>
      <c r="I5343" s="4">
        <f t="shared" si="177"/>
        <v>0</v>
      </c>
    </row>
    <row r="5344" spans="1:9" x14ac:dyDescent="0.3">
      <c r="A5344" s="2">
        <v>2017</v>
      </c>
      <c r="B5344" s="2" t="s">
        <v>36</v>
      </c>
      <c r="C5344" s="2">
        <v>17</v>
      </c>
      <c r="D5344" s="3">
        <v>0</v>
      </c>
      <c r="F5344" s="2">
        <f t="shared" si="176"/>
        <v>0</v>
      </c>
      <c r="G5344" s="2">
        <v>5.3</v>
      </c>
      <c r="I5344" s="4">
        <f t="shared" si="177"/>
        <v>0</v>
      </c>
    </row>
    <row r="5345" spans="1:9" x14ac:dyDescent="0.3">
      <c r="A5345" s="2">
        <v>2017</v>
      </c>
      <c r="B5345" s="2" t="s">
        <v>36</v>
      </c>
      <c r="C5345" s="2">
        <v>18</v>
      </c>
      <c r="D5345" s="3">
        <v>0</v>
      </c>
      <c r="F5345" s="2">
        <f t="shared" si="176"/>
        <v>0</v>
      </c>
      <c r="G5345" s="2">
        <v>5.9</v>
      </c>
      <c r="I5345" s="4">
        <f t="shared" si="177"/>
        <v>0</v>
      </c>
    </row>
    <row r="5346" spans="1:9" x14ac:dyDescent="0.3">
      <c r="A5346" s="2">
        <v>2017</v>
      </c>
      <c r="B5346" s="2" t="s">
        <v>36</v>
      </c>
      <c r="C5346" s="2">
        <v>19</v>
      </c>
      <c r="D5346" s="3">
        <v>0</v>
      </c>
      <c r="F5346" s="2">
        <f t="shared" si="176"/>
        <v>0</v>
      </c>
      <c r="G5346" s="2">
        <v>7.8</v>
      </c>
      <c r="I5346" s="4">
        <f t="shared" si="177"/>
        <v>0</v>
      </c>
    </row>
    <row r="5347" spans="1:9" x14ac:dyDescent="0.3">
      <c r="A5347" s="2">
        <v>2017</v>
      </c>
      <c r="B5347" s="2" t="s">
        <v>36</v>
      </c>
      <c r="C5347" s="2">
        <v>20</v>
      </c>
      <c r="D5347" s="3">
        <v>0</v>
      </c>
      <c r="F5347" s="2">
        <f t="shared" si="176"/>
        <v>0</v>
      </c>
      <c r="G5347" s="2">
        <v>6.5</v>
      </c>
      <c r="I5347" s="4">
        <f t="shared" si="177"/>
        <v>0</v>
      </c>
    </row>
    <row r="5348" spans="1:9" x14ac:dyDescent="0.3">
      <c r="A5348" s="2">
        <v>2017</v>
      </c>
      <c r="B5348" s="2" t="s">
        <v>36</v>
      </c>
      <c r="C5348" s="2">
        <v>21</v>
      </c>
      <c r="D5348" s="3">
        <v>0</v>
      </c>
      <c r="F5348" s="2">
        <f t="shared" si="176"/>
        <v>0</v>
      </c>
      <c r="G5348" s="2">
        <v>5.9</v>
      </c>
      <c r="I5348" s="4">
        <f t="shared" si="177"/>
        <v>0</v>
      </c>
    </row>
    <row r="5349" spans="1:9" x14ac:dyDescent="0.3">
      <c r="A5349" s="2">
        <v>2017</v>
      </c>
      <c r="B5349" s="2" t="s">
        <v>36</v>
      </c>
      <c r="C5349" s="2">
        <v>22</v>
      </c>
      <c r="D5349" s="3">
        <v>0</v>
      </c>
      <c r="F5349" s="2">
        <f t="shared" si="176"/>
        <v>0</v>
      </c>
      <c r="G5349" s="2">
        <v>4.9000000000000004</v>
      </c>
      <c r="I5349" s="4">
        <f t="shared" si="177"/>
        <v>0</v>
      </c>
    </row>
    <row r="5350" spans="1:9" x14ac:dyDescent="0.3">
      <c r="A5350" s="2">
        <v>2017</v>
      </c>
      <c r="B5350" s="2" t="s">
        <v>36</v>
      </c>
      <c r="C5350" s="2">
        <v>23</v>
      </c>
      <c r="D5350" s="3">
        <v>0</v>
      </c>
      <c r="F5350" s="2">
        <f t="shared" si="176"/>
        <v>0</v>
      </c>
      <c r="G5350" s="2">
        <v>6.9</v>
      </c>
      <c r="I5350" s="4">
        <f t="shared" si="177"/>
        <v>0</v>
      </c>
    </row>
    <row r="5351" spans="1:9" x14ac:dyDescent="0.3">
      <c r="A5351" s="2">
        <v>2017</v>
      </c>
      <c r="B5351" s="2" t="s">
        <v>36</v>
      </c>
      <c r="C5351" s="2">
        <v>24</v>
      </c>
      <c r="D5351" s="3">
        <v>0</v>
      </c>
      <c r="F5351" s="2">
        <f t="shared" si="176"/>
        <v>0</v>
      </c>
      <c r="G5351" s="2">
        <v>7.3</v>
      </c>
      <c r="I5351" s="4">
        <f t="shared" si="177"/>
        <v>0</v>
      </c>
    </row>
    <row r="5352" spans="1:9" x14ac:dyDescent="0.3">
      <c r="A5352" s="2">
        <v>2017</v>
      </c>
      <c r="B5352" s="2" t="s">
        <v>36</v>
      </c>
      <c r="C5352" s="2">
        <v>25</v>
      </c>
      <c r="D5352" s="3">
        <v>0</v>
      </c>
      <c r="F5352" s="2">
        <f t="shared" si="176"/>
        <v>0</v>
      </c>
      <c r="G5352" s="2">
        <v>6.7</v>
      </c>
      <c r="I5352" s="4">
        <f t="shared" si="177"/>
        <v>0</v>
      </c>
    </row>
    <row r="5353" spans="1:9" x14ac:dyDescent="0.3">
      <c r="A5353" s="2">
        <v>2017</v>
      </c>
      <c r="B5353" s="2" t="s">
        <v>36</v>
      </c>
      <c r="C5353" s="2">
        <v>26</v>
      </c>
      <c r="D5353" s="3">
        <v>0</v>
      </c>
      <c r="F5353" s="2">
        <f t="shared" si="176"/>
        <v>0</v>
      </c>
      <c r="G5353" s="2">
        <v>8.8000000000000007</v>
      </c>
      <c r="I5353" s="4">
        <f t="shared" si="177"/>
        <v>0</v>
      </c>
    </row>
    <row r="5354" spans="1:9" x14ac:dyDescent="0.3">
      <c r="A5354" s="2">
        <v>2017</v>
      </c>
      <c r="B5354" s="2" t="s">
        <v>36</v>
      </c>
      <c r="C5354" s="2">
        <v>27</v>
      </c>
      <c r="D5354" s="3">
        <v>0</v>
      </c>
      <c r="F5354" s="2">
        <f t="shared" si="176"/>
        <v>0</v>
      </c>
      <c r="G5354" s="2">
        <v>7.1</v>
      </c>
      <c r="I5354" s="4">
        <f t="shared" si="177"/>
        <v>0</v>
      </c>
    </row>
    <row r="5355" spans="1:9" x14ac:dyDescent="0.3">
      <c r="A5355" s="2">
        <v>2017</v>
      </c>
      <c r="B5355" s="2" t="s">
        <v>36</v>
      </c>
      <c r="C5355" s="2">
        <v>28</v>
      </c>
      <c r="D5355" s="3">
        <v>0</v>
      </c>
      <c r="F5355" s="2">
        <f t="shared" si="176"/>
        <v>0</v>
      </c>
      <c r="G5355" s="2">
        <v>7.3</v>
      </c>
      <c r="I5355" s="4">
        <f t="shared" si="177"/>
        <v>0</v>
      </c>
    </row>
    <row r="5356" spans="1:9" x14ac:dyDescent="0.3">
      <c r="A5356" s="2">
        <v>2017</v>
      </c>
      <c r="B5356" s="2" t="s">
        <v>36</v>
      </c>
      <c r="C5356" s="2">
        <v>29</v>
      </c>
      <c r="D5356" s="3">
        <v>0</v>
      </c>
      <c r="F5356" s="2">
        <f t="shared" si="176"/>
        <v>0</v>
      </c>
      <c r="G5356" s="2">
        <v>7</v>
      </c>
      <c r="I5356" s="4">
        <f t="shared" si="177"/>
        <v>0</v>
      </c>
    </row>
    <row r="5357" spans="1:9" x14ac:dyDescent="0.3">
      <c r="A5357" s="2">
        <v>2017</v>
      </c>
      <c r="B5357" s="2" t="s">
        <v>36</v>
      </c>
      <c r="C5357" s="2">
        <v>30</v>
      </c>
      <c r="D5357" s="3">
        <v>0</v>
      </c>
      <c r="F5357" s="2">
        <f t="shared" si="176"/>
        <v>0</v>
      </c>
      <c r="G5357" s="2">
        <v>6.7</v>
      </c>
      <c r="I5357" s="4">
        <f t="shared" si="177"/>
        <v>0</v>
      </c>
    </row>
    <row r="5358" spans="1:9" x14ac:dyDescent="0.3">
      <c r="A5358" s="2">
        <v>2017</v>
      </c>
      <c r="B5358" s="2" t="s">
        <v>36</v>
      </c>
      <c r="C5358" s="2">
        <v>31</v>
      </c>
      <c r="D5358" s="3">
        <v>0</v>
      </c>
      <c r="F5358" s="2">
        <f t="shared" si="176"/>
        <v>0</v>
      </c>
      <c r="G5358" s="2">
        <v>5.9</v>
      </c>
      <c r="I5358" s="4">
        <f t="shared" si="177"/>
        <v>0</v>
      </c>
    </row>
    <row r="5359" spans="1:9" x14ac:dyDescent="0.3">
      <c r="A5359" s="2">
        <v>2017</v>
      </c>
      <c r="B5359" s="2" t="s">
        <v>37</v>
      </c>
      <c r="C5359" s="2">
        <v>1</v>
      </c>
      <c r="D5359" s="3">
        <v>0</v>
      </c>
      <c r="F5359" s="2">
        <f t="shared" si="176"/>
        <v>0</v>
      </c>
      <c r="G5359" s="2">
        <v>6.8</v>
      </c>
      <c r="I5359" s="4">
        <f t="shared" si="177"/>
        <v>0</v>
      </c>
    </row>
    <row r="5360" spans="1:9" x14ac:dyDescent="0.3">
      <c r="A5360" s="2">
        <v>2017</v>
      </c>
      <c r="B5360" s="2" t="s">
        <v>37</v>
      </c>
      <c r="C5360" s="2">
        <v>2</v>
      </c>
      <c r="D5360" s="3">
        <v>0</v>
      </c>
      <c r="F5360" s="2">
        <f t="shared" si="176"/>
        <v>0</v>
      </c>
      <c r="G5360" s="2">
        <v>6.9</v>
      </c>
      <c r="I5360" s="4">
        <f t="shared" si="177"/>
        <v>0</v>
      </c>
    </row>
    <row r="5361" spans="1:9" x14ac:dyDescent="0.3">
      <c r="A5361" s="2">
        <v>2017</v>
      </c>
      <c r="B5361" s="2" t="s">
        <v>37</v>
      </c>
      <c r="C5361" s="2">
        <v>3</v>
      </c>
      <c r="D5361" s="3">
        <v>0</v>
      </c>
      <c r="F5361" s="2">
        <f t="shared" si="176"/>
        <v>0</v>
      </c>
      <c r="G5361" s="2">
        <v>5.8</v>
      </c>
      <c r="I5361" s="4">
        <f t="shared" si="177"/>
        <v>0</v>
      </c>
    </row>
    <row r="5362" spans="1:9" x14ac:dyDescent="0.3">
      <c r="A5362" s="2">
        <v>2017</v>
      </c>
      <c r="B5362" s="2" t="s">
        <v>37</v>
      </c>
      <c r="C5362" s="2">
        <v>4</v>
      </c>
      <c r="D5362" s="3">
        <v>0</v>
      </c>
      <c r="F5362" s="2">
        <f t="shared" si="176"/>
        <v>0</v>
      </c>
      <c r="G5362" s="2">
        <v>6.4</v>
      </c>
      <c r="I5362" s="4">
        <f t="shared" si="177"/>
        <v>0</v>
      </c>
    </row>
    <row r="5363" spans="1:9" x14ac:dyDescent="0.3">
      <c r="A5363" s="2">
        <v>2017</v>
      </c>
      <c r="B5363" s="2" t="s">
        <v>37</v>
      </c>
      <c r="C5363" s="2">
        <v>5</v>
      </c>
      <c r="D5363" s="3">
        <v>0</v>
      </c>
      <c r="F5363" s="2">
        <f t="shared" si="176"/>
        <v>0</v>
      </c>
      <c r="G5363" s="2">
        <v>5.4</v>
      </c>
      <c r="I5363" s="4">
        <f t="shared" si="177"/>
        <v>0</v>
      </c>
    </row>
    <row r="5364" spans="1:9" x14ac:dyDescent="0.3">
      <c r="A5364" s="2">
        <v>2017</v>
      </c>
      <c r="B5364" s="2" t="s">
        <v>37</v>
      </c>
      <c r="C5364" s="2">
        <v>6</v>
      </c>
      <c r="D5364" s="3">
        <v>0</v>
      </c>
      <c r="F5364" s="2">
        <f t="shared" si="176"/>
        <v>0</v>
      </c>
      <c r="G5364" s="2">
        <v>6.3</v>
      </c>
      <c r="I5364" s="4">
        <f t="shared" si="177"/>
        <v>0</v>
      </c>
    </row>
    <row r="5365" spans="1:9" x14ac:dyDescent="0.3">
      <c r="A5365" s="2">
        <v>2017</v>
      </c>
      <c r="B5365" s="2" t="s">
        <v>37</v>
      </c>
      <c r="C5365" s="2">
        <v>7</v>
      </c>
      <c r="D5365" s="3">
        <v>0</v>
      </c>
      <c r="F5365" s="2">
        <f t="shared" si="176"/>
        <v>0</v>
      </c>
      <c r="G5365" s="2">
        <v>5.4</v>
      </c>
      <c r="I5365" s="4">
        <f t="shared" si="177"/>
        <v>0</v>
      </c>
    </row>
    <row r="5366" spans="1:9" x14ac:dyDescent="0.3">
      <c r="A5366" s="2">
        <v>2017</v>
      </c>
      <c r="B5366" s="2" t="s">
        <v>37</v>
      </c>
      <c r="C5366" s="2">
        <v>8</v>
      </c>
      <c r="D5366" s="3">
        <v>0</v>
      </c>
      <c r="F5366" s="2">
        <f t="shared" si="176"/>
        <v>0</v>
      </c>
      <c r="G5366" s="2">
        <v>5.4</v>
      </c>
      <c r="I5366" s="4">
        <f t="shared" si="177"/>
        <v>0</v>
      </c>
    </row>
    <row r="5367" spans="1:9" x14ac:dyDescent="0.3">
      <c r="A5367" s="2">
        <v>2017</v>
      </c>
      <c r="B5367" s="2" t="s">
        <v>37</v>
      </c>
      <c r="C5367" s="2">
        <v>9</v>
      </c>
      <c r="D5367" s="3">
        <v>0</v>
      </c>
      <c r="F5367" s="2">
        <f t="shared" si="176"/>
        <v>0</v>
      </c>
      <c r="G5367" s="2">
        <v>5.6</v>
      </c>
      <c r="I5367" s="4">
        <f t="shared" si="177"/>
        <v>0</v>
      </c>
    </row>
    <row r="5368" spans="1:9" x14ac:dyDescent="0.3">
      <c r="A5368" s="2">
        <v>2017</v>
      </c>
      <c r="B5368" s="2" t="s">
        <v>37</v>
      </c>
      <c r="C5368" s="2">
        <v>10</v>
      </c>
      <c r="D5368" s="3">
        <v>0</v>
      </c>
      <c r="F5368" s="2">
        <f t="shared" si="176"/>
        <v>0</v>
      </c>
      <c r="G5368" s="2">
        <v>6</v>
      </c>
      <c r="I5368" s="4">
        <f t="shared" si="177"/>
        <v>0</v>
      </c>
    </row>
    <row r="5369" spans="1:9" x14ac:dyDescent="0.3">
      <c r="A5369" s="2">
        <v>2017</v>
      </c>
      <c r="B5369" s="2" t="s">
        <v>37</v>
      </c>
      <c r="C5369" s="2">
        <v>11</v>
      </c>
      <c r="D5369" s="3">
        <v>0</v>
      </c>
      <c r="F5369" s="2">
        <f t="shared" si="176"/>
        <v>0</v>
      </c>
      <c r="G5369" s="2">
        <v>6.3</v>
      </c>
      <c r="I5369" s="4">
        <f t="shared" si="177"/>
        <v>0</v>
      </c>
    </row>
    <row r="5370" spans="1:9" x14ac:dyDescent="0.3">
      <c r="A5370" s="2">
        <v>2017</v>
      </c>
      <c r="B5370" s="2" t="s">
        <v>37</v>
      </c>
      <c r="C5370" s="2">
        <v>12</v>
      </c>
      <c r="D5370" s="3">
        <v>0</v>
      </c>
      <c r="F5370" s="2">
        <f t="shared" si="176"/>
        <v>0</v>
      </c>
      <c r="G5370" s="2">
        <v>6.2</v>
      </c>
      <c r="I5370" s="4">
        <f t="shared" si="177"/>
        <v>0</v>
      </c>
    </row>
    <row r="5371" spans="1:9" x14ac:dyDescent="0.3">
      <c r="A5371" s="2">
        <v>2017</v>
      </c>
      <c r="B5371" s="2" t="s">
        <v>37</v>
      </c>
      <c r="C5371" s="2">
        <v>13</v>
      </c>
      <c r="D5371" s="3">
        <v>0</v>
      </c>
      <c r="F5371" s="2">
        <f t="shared" si="176"/>
        <v>0</v>
      </c>
      <c r="G5371" s="2">
        <v>4.5999999999999996</v>
      </c>
      <c r="I5371" s="4">
        <f t="shared" si="177"/>
        <v>0</v>
      </c>
    </row>
    <row r="5372" spans="1:9" x14ac:dyDescent="0.3">
      <c r="A5372" s="2">
        <v>2017</v>
      </c>
      <c r="B5372" s="2" t="s">
        <v>37</v>
      </c>
      <c r="C5372" s="2">
        <v>14</v>
      </c>
      <c r="D5372" s="3">
        <v>0</v>
      </c>
      <c r="F5372" s="2">
        <f t="shared" si="176"/>
        <v>0</v>
      </c>
      <c r="G5372" s="2">
        <v>4.8</v>
      </c>
      <c r="I5372" s="4">
        <f t="shared" si="177"/>
        <v>0</v>
      </c>
    </row>
    <row r="5373" spans="1:9" x14ac:dyDescent="0.3">
      <c r="A5373" s="2">
        <v>2017</v>
      </c>
      <c r="B5373" s="2" t="s">
        <v>37</v>
      </c>
      <c r="C5373" s="2">
        <v>15</v>
      </c>
      <c r="D5373" s="3">
        <v>0</v>
      </c>
      <c r="F5373" s="2">
        <f t="shared" si="176"/>
        <v>0</v>
      </c>
      <c r="G5373" s="2">
        <v>5.6</v>
      </c>
      <c r="I5373" s="4">
        <f t="shared" si="177"/>
        <v>0</v>
      </c>
    </row>
    <row r="5374" spans="1:9" x14ac:dyDescent="0.3">
      <c r="A5374" s="2">
        <v>2017</v>
      </c>
      <c r="B5374" s="2" t="s">
        <v>37</v>
      </c>
      <c r="C5374" s="2">
        <v>16</v>
      </c>
      <c r="D5374" s="3">
        <v>0</v>
      </c>
      <c r="F5374" s="2">
        <f t="shared" ref="F5374:F5437" si="178">D5374/231.31</f>
        <v>0</v>
      </c>
      <c r="G5374" s="2">
        <v>4.8</v>
      </c>
      <c r="I5374" s="4">
        <f t="shared" ref="I5374:I5437" si="179">F5374*$Z$28</f>
        <v>0</v>
      </c>
    </row>
    <row r="5375" spans="1:9" x14ac:dyDescent="0.3">
      <c r="A5375" s="2">
        <v>2017</v>
      </c>
      <c r="B5375" s="2" t="s">
        <v>37</v>
      </c>
      <c r="C5375" s="2">
        <v>17</v>
      </c>
      <c r="D5375" s="3">
        <v>0</v>
      </c>
      <c r="F5375" s="2">
        <f t="shared" si="178"/>
        <v>0</v>
      </c>
      <c r="G5375" s="2">
        <v>4.2</v>
      </c>
      <c r="I5375" s="4">
        <f t="shared" si="179"/>
        <v>0</v>
      </c>
    </row>
    <row r="5376" spans="1:9" x14ac:dyDescent="0.3">
      <c r="A5376" s="2">
        <v>2017</v>
      </c>
      <c r="B5376" s="2" t="s">
        <v>37</v>
      </c>
      <c r="C5376" s="2">
        <v>18</v>
      </c>
      <c r="D5376" s="3">
        <v>0</v>
      </c>
      <c r="F5376" s="2">
        <f t="shared" si="178"/>
        <v>0</v>
      </c>
      <c r="G5376" s="2">
        <v>6</v>
      </c>
      <c r="I5376" s="4">
        <f t="shared" si="179"/>
        <v>0</v>
      </c>
    </row>
    <row r="5377" spans="1:9" x14ac:dyDescent="0.3">
      <c r="A5377" s="2">
        <v>2017</v>
      </c>
      <c r="B5377" s="2" t="s">
        <v>37</v>
      </c>
      <c r="C5377" s="2">
        <v>19</v>
      </c>
      <c r="D5377" s="3">
        <v>0</v>
      </c>
      <c r="F5377" s="2">
        <f t="shared" si="178"/>
        <v>0</v>
      </c>
      <c r="G5377" s="2">
        <v>7</v>
      </c>
      <c r="I5377" s="4">
        <f t="shared" si="179"/>
        <v>0</v>
      </c>
    </row>
    <row r="5378" spans="1:9" x14ac:dyDescent="0.3">
      <c r="A5378" s="2">
        <v>2017</v>
      </c>
      <c r="B5378" s="2" t="s">
        <v>37</v>
      </c>
      <c r="C5378" s="2">
        <v>20</v>
      </c>
      <c r="D5378" s="3">
        <v>0</v>
      </c>
      <c r="F5378" s="2">
        <f t="shared" si="178"/>
        <v>0</v>
      </c>
      <c r="G5378" s="2">
        <v>8.4</v>
      </c>
      <c r="I5378" s="4">
        <f t="shared" si="179"/>
        <v>0</v>
      </c>
    </row>
    <row r="5379" spans="1:9" x14ac:dyDescent="0.3">
      <c r="A5379" s="2">
        <v>2017</v>
      </c>
      <c r="B5379" s="2" t="s">
        <v>37</v>
      </c>
      <c r="C5379" s="2">
        <v>21</v>
      </c>
      <c r="D5379" s="3">
        <v>0</v>
      </c>
      <c r="F5379" s="2">
        <f t="shared" si="178"/>
        <v>0</v>
      </c>
      <c r="G5379" s="2">
        <v>6.1</v>
      </c>
      <c r="I5379" s="4">
        <f t="shared" si="179"/>
        <v>0</v>
      </c>
    </row>
    <row r="5380" spans="1:9" x14ac:dyDescent="0.3">
      <c r="A5380" s="2">
        <v>2017</v>
      </c>
      <c r="B5380" s="2" t="s">
        <v>37</v>
      </c>
      <c r="C5380" s="2">
        <v>22</v>
      </c>
      <c r="D5380" s="3">
        <v>0</v>
      </c>
      <c r="F5380" s="2">
        <f t="shared" si="178"/>
        <v>0</v>
      </c>
      <c r="G5380" s="2">
        <v>6</v>
      </c>
      <c r="I5380" s="4">
        <f t="shared" si="179"/>
        <v>0</v>
      </c>
    </row>
    <row r="5381" spans="1:9" x14ac:dyDescent="0.3">
      <c r="A5381" s="2">
        <v>2017</v>
      </c>
      <c r="B5381" s="2" t="s">
        <v>37</v>
      </c>
      <c r="C5381" s="2">
        <v>23</v>
      </c>
      <c r="D5381" s="3">
        <v>0</v>
      </c>
      <c r="F5381" s="2">
        <f t="shared" si="178"/>
        <v>0</v>
      </c>
      <c r="G5381" s="2">
        <v>5.0999999999999996</v>
      </c>
      <c r="I5381" s="4">
        <f t="shared" si="179"/>
        <v>0</v>
      </c>
    </row>
    <row r="5382" spans="1:9" x14ac:dyDescent="0.3">
      <c r="A5382" s="2">
        <v>2017</v>
      </c>
      <c r="B5382" s="2" t="s">
        <v>37</v>
      </c>
      <c r="C5382" s="2">
        <v>24</v>
      </c>
      <c r="D5382" s="3">
        <v>0</v>
      </c>
      <c r="F5382" s="2">
        <f t="shared" si="178"/>
        <v>0</v>
      </c>
      <c r="G5382" s="2">
        <v>4.9000000000000004</v>
      </c>
      <c r="I5382" s="4">
        <f t="shared" si="179"/>
        <v>0</v>
      </c>
    </row>
    <row r="5383" spans="1:9" x14ac:dyDescent="0.3">
      <c r="A5383" s="2">
        <v>2017</v>
      </c>
      <c r="B5383" s="2" t="s">
        <v>37</v>
      </c>
      <c r="C5383" s="2">
        <v>25</v>
      </c>
      <c r="D5383" s="3">
        <v>0</v>
      </c>
      <c r="F5383" s="2">
        <f t="shared" si="178"/>
        <v>0</v>
      </c>
      <c r="G5383" s="2">
        <v>5.5</v>
      </c>
      <c r="I5383" s="4">
        <f t="shared" si="179"/>
        <v>0</v>
      </c>
    </row>
    <row r="5384" spans="1:9" x14ac:dyDescent="0.3">
      <c r="A5384" s="2">
        <v>2017</v>
      </c>
      <c r="B5384" s="2" t="s">
        <v>37</v>
      </c>
      <c r="C5384" s="2">
        <v>26</v>
      </c>
      <c r="D5384" s="3">
        <v>0</v>
      </c>
      <c r="F5384" s="2">
        <f t="shared" si="178"/>
        <v>0</v>
      </c>
      <c r="G5384" s="2">
        <v>5.4</v>
      </c>
      <c r="I5384" s="4">
        <f t="shared" si="179"/>
        <v>0</v>
      </c>
    </row>
    <row r="5385" spans="1:9" x14ac:dyDescent="0.3">
      <c r="A5385" s="2">
        <v>2017</v>
      </c>
      <c r="B5385" s="2" t="s">
        <v>37</v>
      </c>
      <c r="C5385" s="2">
        <v>27</v>
      </c>
      <c r="D5385" s="3">
        <v>0</v>
      </c>
      <c r="F5385" s="2">
        <f t="shared" si="178"/>
        <v>0</v>
      </c>
      <c r="G5385" s="2">
        <v>5.4</v>
      </c>
      <c r="I5385" s="4">
        <f t="shared" si="179"/>
        <v>0</v>
      </c>
    </row>
    <row r="5386" spans="1:9" x14ac:dyDescent="0.3">
      <c r="A5386" s="2">
        <v>2017</v>
      </c>
      <c r="B5386" s="2" t="s">
        <v>37</v>
      </c>
      <c r="C5386" s="2">
        <v>28</v>
      </c>
      <c r="D5386" s="3">
        <v>0</v>
      </c>
      <c r="F5386" s="2">
        <f t="shared" si="178"/>
        <v>0</v>
      </c>
      <c r="G5386" s="2">
        <v>7.2</v>
      </c>
      <c r="I5386" s="4">
        <f t="shared" si="179"/>
        <v>0</v>
      </c>
    </row>
    <row r="5387" spans="1:9" x14ac:dyDescent="0.3">
      <c r="A5387" s="2">
        <v>2017</v>
      </c>
      <c r="B5387" s="2" t="s">
        <v>37</v>
      </c>
      <c r="C5387" s="2">
        <v>29</v>
      </c>
      <c r="D5387" s="3">
        <v>0</v>
      </c>
      <c r="F5387" s="2">
        <f t="shared" si="178"/>
        <v>0</v>
      </c>
      <c r="G5387" s="2">
        <v>8</v>
      </c>
      <c r="I5387" s="4">
        <f t="shared" si="179"/>
        <v>0</v>
      </c>
    </row>
    <row r="5388" spans="1:9" x14ac:dyDescent="0.3">
      <c r="A5388" s="2">
        <v>2017</v>
      </c>
      <c r="B5388" s="2" t="s">
        <v>37</v>
      </c>
      <c r="C5388" s="2">
        <v>30</v>
      </c>
      <c r="D5388" s="3">
        <v>0</v>
      </c>
      <c r="F5388" s="2">
        <f t="shared" si="178"/>
        <v>0</v>
      </c>
      <c r="G5388" s="2">
        <v>6.8</v>
      </c>
      <c r="I5388" s="4">
        <f t="shared" si="179"/>
        <v>0</v>
      </c>
    </row>
    <row r="5389" spans="1:9" x14ac:dyDescent="0.3">
      <c r="A5389" s="2">
        <v>2017</v>
      </c>
      <c r="B5389" s="2" t="s">
        <v>38</v>
      </c>
      <c r="C5389" s="2">
        <v>1</v>
      </c>
      <c r="D5389" s="3">
        <v>0</v>
      </c>
      <c r="F5389" s="2">
        <f t="shared" si="178"/>
        <v>0</v>
      </c>
      <c r="G5389" s="2">
        <v>5.0999999999999996</v>
      </c>
      <c r="I5389" s="4">
        <f t="shared" si="179"/>
        <v>0</v>
      </c>
    </row>
    <row r="5390" spans="1:9" x14ac:dyDescent="0.3">
      <c r="A5390" s="2">
        <v>2017</v>
      </c>
      <c r="B5390" s="2" t="s">
        <v>38</v>
      </c>
      <c r="C5390" s="2">
        <v>2</v>
      </c>
      <c r="D5390" s="3">
        <v>0</v>
      </c>
      <c r="F5390" s="2">
        <f t="shared" si="178"/>
        <v>0</v>
      </c>
      <c r="G5390" s="2">
        <v>5.5</v>
      </c>
      <c r="I5390" s="4">
        <f t="shared" si="179"/>
        <v>0</v>
      </c>
    </row>
    <row r="5391" spans="1:9" x14ac:dyDescent="0.3">
      <c r="A5391" s="2">
        <v>2017</v>
      </c>
      <c r="B5391" s="2" t="s">
        <v>38</v>
      </c>
      <c r="C5391" s="2">
        <v>3</v>
      </c>
      <c r="D5391" s="3">
        <v>0</v>
      </c>
      <c r="F5391" s="2">
        <f t="shared" si="178"/>
        <v>0</v>
      </c>
      <c r="G5391" s="2">
        <v>7.3</v>
      </c>
      <c r="I5391" s="4">
        <f t="shared" si="179"/>
        <v>0</v>
      </c>
    </row>
    <row r="5392" spans="1:9" x14ac:dyDescent="0.3">
      <c r="A5392" s="2">
        <v>2017</v>
      </c>
      <c r="B5392" s="2" t="s">
        <v>38</v>
      </c>
      <c r="C5392" s="2">
        <v>4</v>
      </c>
      <c r="D5392" s="3">
        <v>0</v>
      </c>
      <c r="F5392" s="2">
        <f t="shared" si="178"/>
        <v>0</v>
      </c>
      <c r="G5392" s="2">
        <v>5.8</v>
      </c>
      <c r="I5392" s="4">
        <f t="shared" si="179"/>
        <v>0</v>
      </c>
    </row>
    <row r="5393" spans="1:9" x14ac:dyDescent="0.3">
      <c r="A5393" s="2">
        <v>2017</v>
      </c>
      <c r="B5393" s="2" t="s">
        <v>38</v>
      </c>
      <c r="C5393" s="2">
        <v>5</v>
      </c>
      <c r="D5393" s="3">
        <v>0</v>
      </c>
      <c r="F5393" s="2">
        <f t="shared" si="178"/>
        <v>0</v>
      </c>
      <c r="G5393" s="2">
        <v>5.9</v>
      </c>
      <c r="I5393" s="4">
        <f t="shared" si="179"/>
        <v>0</v>
      </c>
    </row>
    <row r="5394" spans="1:9" x14ac:dyDescent="0.3">
      <c r="A5394" s="2">
        <v>2017</v>
      </c>
      <c r="B5394" s="2" t="s">
        <v>38</v>
      </c>
      <c r="C5394" s="2">
        <v>6</v>
      </c>
      <c r="D5394" s="3">
        <v>0</v>
      </c>
      <c r="F5394" s="2">
        <f t="shared" si="178"/>
        <v>0</v>
      </c>
      <c r="G5394" s="2">
        <v>3.8</v>
      </c>
      <c r="I5394" s="4">
        <f t="shared" si="179"/>
        <v>0</v>
      </c>
    </row>
    <row r="5395" spans="1:9" x14ac:dyDescent="0.3">
      <c r="A5395" s="2">
        <v>2017</v>
      </c>
      <c r="B5395" s="2" t="s">
        <v>38</v>
      </c>
      <c r="C5395" s="2">
        <v>7</v>
      </c>
      <c r="D5395" s="3">
        <v>0</v>
      </c>
      <c r="F5395" s="2">
        <f t="shared" si="178"/>
        <v>0</v>
      </c>
      <c r="G5395" s="2">
        <v>4.7</v>
      </c>
      <c r="I5395" s="4">
        <f t="shared" si="179"/>
        <v>0</v>
      </c>
    </row>
    <row r="5396" spans="1:9" x14ac:dyDescent="0.3">
      <c r="A5396" s="2">
        <v>2017</v>
      </c>
      <c r="B5396" s="2" t="s">
        <v>38</v>
      </c>
      <c r="C5396" s="2">
        <v>8</v>
      </c>
      <c r="D5396" s="3">
        <v>0</v>
      </c>
      <c r="F5396" s="2">
        <f t="shared" si="178"/>
        <v>0</v>
      </c>
      <c r="G5396" s="2">
        <v>4</v>
      </c>
      <c r="I5396" s="4">
        <f t="shared" si="179"/>
        <v>0</v>
      </c>
    </row>
    <row r="5397" spans="1:9" x14ac:dyDescent="0.3">
      <c r="A5397" s="2">
        <v>2017</v>
      </c>
      <c r="B5397" s="2" t="s">
        <v>38</v>
      </c>
      <c r="C5397" s="2">
        <v>9</v>
      </c>
      <c r="D5397" s="3">
        <v>0</v>
      </c>
      <c r="F5397" s="2">
        <f t="shared" si="178"/>
        <v>0</v>
      </c>
      <c r="G5397" s="2">
        <v>4.9000000000000004</v>
      </c>
      <c r="I5397" s="4">
        <f t="shared" si="179"/>
        <v>0</v>
      </c>
    </row>
    <row r="5398" spans="1:9" x14ac:dyDescent="0.3">
      <c r="A5398" s="2">
        <v>2017</v>
      </c>
      <c r="B5398" s="2" t="s">
        <v>38</v>
      </c>
      <c r="C5398" s="2">
        <v>10</v>
      </c>
      <c r="D5398" s="3">
        <v>0</v>
      </c>
      <c r="F5398" s="2">
        <f t="shared" si="178"/>
        <v>0</v>
      </c>
      <c r="G5398" s="2">
        <v>4.8</v>
      </c>
      <c r="I5398" s="4">
        <f t="shared" si="179"/>
        <v>0</v>
      </c>
    </row>
    <row r="5399" spans="1:9" x14ac:dyDescent="0.3">
      <c r="A5399" s="2">
        <v>2017</v>
      </c>
      <c r="B5399" s="2" t="s">
        <v>38</v>
      </c>
      <c r="C5399" s="2">
        <v>11</v>
      </c>
      <c r="D5399" s="3">
        <v>0</v>
      </c>
      <c r="F5399" s="2">
        <f t="shared" si="178"/>
        <v>0</v>
      </c>
      <c r="G5399" s="2">
        <v>6</v>
      </c>
      <c r="I5399" s="4">
        <f t="shared" si="179"/>
        <v>0</v>
      </c>
    </row>
    <row r="5400" spans="1:9" x14ac:dyDescent="0.3">
      <c r="A5400" s="2">
        <v>2017</v>
      </c>
      <c r="B5400" s="2" t="s">
        <v>38</v>
      </c>
      <c r="C5400" s="2">
        <v>12</v>
      </c>
      <c r="D5400" s="3">
        <v>0</v>
      </c>
      <c r="F5400" s="2">
        <f t="shared" si="178"/>
        <v>0</v>
      </c>
      <c r="G5400" s="2">
        <v>5.8</v>
      </c>
      <c r="I5400" s="4">
        <f t="shared" si="179"/>
        <v>0</v>
      </c>
    </row>
    <row r="5401" spans="1:9" x14ac:dyDescent="0.3">
      <c r="A5401" s="2">
        <v>2017</v>
      </c>
      <c r="B5401" s="2" t="s">
        <v>38</v>
      </c>
      <c r="C5401" s="2">
        <v>13</v>
      </c>
      <c r="D5401" s="3">
        <v>0</v>
      </c>
      <c r="F5401" s="2">
        <f t="shared" si="178"/>
        <v>0</v>
      </c>
      <c r="G5401" s="2">
        <v>6.5</v>
      </c>
      <c r="I5401" s="4">
        <f t="shared" si="179"/>
        <v>0</v>
      </c>
    </row>
    <row r="5402" spans="1:9" x14ac:dyDescent="0.3">
      <c r="A5402" s="2">
        <v>2017</v>
      </c>
      <c r="B5402" s="2" t="s">
        <v>38</v>
      </c>
      <c r="C5402" s="2">
        <v>14</v>
      </c>
      <c r="D5402" s="3">
        <v>0</v>
      </c>
      <c r="F5402" s="2">
        <f t="shared" si="178"/>
        <v>0</v>
      </c>
      <c r="G5402" s="2">
        <v>5.6</v>
      </c>
      <c r="I5402" s="4">
        <f t="shared" si="179"/>
        <v>0</v>
      </c>
    </row>
    <row r="5403" spans="1:9" x14ac:dyDescent="0.3">
      <c r="A5403" s="2">
        <v>2017</v>
      </c>
      <c r="B5403" s="2" t="s">
        <v>38</v>
      </c>
      <c r="C5403" s="2">
        <v>15</v>
      </c>
      <c r="D5403" s="3">
        <v>0</v>
      </c>
      <c r="F5403" s="2">
        <f t="shared" si="178"/>
        <v>0</v>
      </c>
      <c r="G5403" s="2">
        <v>5.8</v>
      </c>
      <c r="I5403" s="4">
        <f t="shared" si="179"/>
        <v>0</v>
      </c>
    </row>
    <row r="5404" spans="1:9" x14ac:dyDescent="0.3">
      <c r="A5404" s="2">
        <v>2017</v>
      </c>
      <c r="B5404" s="2" t="s">
        <v>38</v>
      </c>
      <c r="C5404" s="2">
        <v>16</v>
      </c>
      <c r="D5404" s="3">
        <v>0</v>
      </c>
      <c r="F5404" s="2">
        <f t="shared" si="178"/>
        <v>0</v>
      </c>
      <c r="G5404" s="2">
        <v>5.0999999999999996</v>
      </c>
      <c r="I5404" s="4">
        <f t="shared" si="179"/>
        <v>0</v>
      </c>
    </row>
    <row r="5405" spans="1:9" x14ac:dyDescent="0.3">
      <c r="A5405" s="2">
        <v>2017</v>
      </c>
      <c r="B5405" s="2" t="s">
        <v>38</v>
      </c>
      <c r="C5405" s="2">
        <v>17</v>
      </c>
      <c r="D5405" s="3">
        <v>0</v>
      </c>
      <c r="F5405" s="2">
        <f t="shared" si="178"/>
        <v>0</v>
      </c>
      <c r="G5405" s="2">
        <v>5.3</v>
      </c>
      <c r="I5405" s="4">
        <f t="shared" si="179"/>
        <v>0</v>
      </c>
    </row>
    <row r="5406" spans="1:9" x14ac:dyDescent="0.3">
      <c r="A5406" s="2">
        <v>2017</v>
      </c>
      <c r="B5406" s="2" t="s">
        <v>38</v>
      </c>
      <c r="C5406" s="2">
        <v>18</v>
      </c>
      <c r="D5406" s="3">
        <v>0</v>
      </c>
      <c r="F5406" s="2">
        <f t="shared" si="178"/>
        <v>0</v>
      </c>
      <c r="G5406" s="2">
        <v>4.4000000000000004</v>
      </c>
      <c r="I5406" s="4">
        <f t="shared" si="179"/>
        <v>0</v>
      </c>
    </row>
    <row r="5407" spans="1:9" x14ac:dyDescent="0.3">
      <c r="A5407" s="2">
        <v>2017</v>
      </c>
      <c r="B5407" s="2" t="s">
        <v>38</v>
      </c>
      <c r="C5407" s="2">
        <v>19</v>
      </c>
      <c r="D5407" s="3">
        <v>0</v>
      </c>
      <c r="F5407" s="2">
        <f t="shared" si="178"/>
        <v>0</v>
      </c>
      <c r="G5407" s="2">
        <v>6.5</v>
      </c>
      <c r="I5407" s="4">
        <f t="shared" si="179"/>
        <v>0</v>
      </c>
    </row>
    <row r="5408" spans="1:9" x14ac:dyDescent="0.3">
      <c r="A5408" s="2">
        <v>2017</v>
      </c>
      <c r="B5408" s="2" t="s">
        <v>38</v>
      </c>
      <c r="C5408" s="2">
        <v>20</v>
      </c>
      <c r="D5408" s="3">
        <v>0</v>
      </c>
      <c r="F5408" s="2">
        <f t="shared" si="178"/>
        <v>0</v>
      </c>
      <c r="G5408" s="2">
        <v>5.7</v>
      </c>
      <c r="I5408" s="4">
        <f t="shared" si="179"/>
        <v>0</v>
      </c>
    </row>
    <row r="5409" spans="1:9" x14ac:dyDescent="0.3">
      <c r="A5409" s="2">
        <v>2017</v>
      </c>
      <c r="B5409" s="2" t="s">
        <v>38</v>
      </c>
      <c r="C5409" s="2">
        <v>21</v>
      </c>
      <c r="D5409" s="3">
        <v>0</v>
      </c>
      <c r="F5409" s="2">
        <f t="shared" si="178"/>
        <v>0</v>
      </c>
      <c r="G5409" s="2">
        <v>4.3</v>
      </c>
      <c r="I5409" s="4">
        <f t="shared" si="179"/>
        <v>0</v>
      </c>
    </row>
    <row r="5410" spans="1:9" x14ac:dyDescent="0.3">
      <c r="A5410" s="2">
        <v>2017</v>
      </c>
      <c r="B5410" s="2" t="s">
        <v>38</v>
      </c>
      <c r="C5410" s="2">
        <v>22</v>
      </c>
      <c r="D5410" s="3">
        <v>0</v>
      </c>
      <c r="F5410" s="2">
        <f t="shared" si="178"/>
        <v>0</v>
      </c>
      <c r="G5410" s="2">
        <v>3.5</v>
      </c>
      <c r="I5410" s="4">
        <f t="shared" si="179"/>
        <v>0</v>
      </c>
    </row>
    <row r="5411" spans="1:9" x14ac:dyDescent="0.3">
      <c r="A5411" s="2">
        <v>2017</v>
      </c>
      <c r="B5411" s="2" t="s">
        <v>38</v>
      </c>
      <c r="C5411" s="2">
        <v>23</v>
      </c>
      <c r="D5411" s="3">
        <v>0</v>
      </c>
      <c r="F5411" s="2">
        <f t="shared" si="178"/>
        <v>0</v>
      </c>
      <c r="G5411" s="2">
        <v>3.3</v>
      </c>
      <c r="I5411" s="4">
        <f t="shared" si="179"/>
        <v>0</v>
      </c>
    </row>
    <row r="5412" spans="1:9" x14ac:dyDescent="0.3">
      <c r="A5412" s="2">
        <v>2017</v>
      </c>
      <c r="B5412" s="2" t="s">
        <v>38</v>
      </c>
      <c r="C5412" s="2">
        <v>24</v>
      </c>
      <c r="D5412" s="3">
        <v>0</v>
      </c>
      <c r="F5412" s="2">
        <f t="shared" si="178"/>
        <v>0</v>
      </c>
      <c r="G5412" s="2">
        <v>3.8</v>
      </c>
      <c r="I5412" s="4">
        <f t="shared" si="179"/>
        <v>0</v>
      </c>
    </row>
    <row r="5413" spans="1:9" x14ac:dyDescent="0.3">
      <c r="A5413" s="2">
        <v>2017</v>
      </c>
      <c r="B5413" s="2" t="s">
        <v>38</v>
      </c>
      <c r="C5413" s="2">
        <v>25</v>
      </c>
      <c r="D5413" s="3">
        <v>0</v>
      </c>
      <c r="F5413" s="2">
        <f t="shared" si="178"/>
        <v>0</v>
      </c>
      <c r="G5413" s="2">
        <v>5</v>
      </c>
      <c r="I5413" s="4">
        <f t="shared" si="179"/>
        <v>0</v>
      </c>
    </row>
    <row r="5414" spans="1:9" x14ac:dyDescent="0.3">
      <c r="A5414" s="2">
        <v>2017</v>
      </c>
      <c r="B5414" s="2" t="s">
        <v>38</v>
      </c>
      <c r="C5414" s="2">
        <v>26</v>
      </c>
      <c r="D5414" s="3">
        <v>0</v>
      </c>
      <c r="F5414" s="2">
        <f t="shared" si="178"/>
        <v>0</v>
      </c>
      <c r="G5414" s="2">
        <v>5</v>
      </c>
      <c r="I5414" s="4">
        <f t="shared" si="179"/>
        <v>0</v>
      </c>
    </row>
    <row r="5415" spans="1:9" x14ac:dyDescent="0.3">
      <c r="A5415" s="2">
        <v>2017</v>
      </c>
      <c r="B5415" s="2" t="s">
        <v>38</v>
      </c>
      <c r="C5415" s="2">
        <v>27</v>
      </c>
      <c r="D5415" s="3">
        <v>0</v>
      </c>
      <c r="F5415" s="2">
        <f t="shared" si="178"/>
        <v>0</v>
      </c>
      <c r="G5415" s="2">
        <v>3.5</v>
      </c>
      <c r="I5415" s="4">
        <f t="shared" si="179"/>
        <v>0</v>
      </c>
    </row>
    <row r="5416" spans="1:9" x14ac:dyDescent="0.3">
      <c r="A5416" s="2">
        <v>2017</v>
      </c>
      <c r="B5416" s="2" t="s">
        <v>38</v>
      </c>
      <c r="C5416" s="2">
        <v>28</v>
      </c>
      <c r="D5416" s="3">
        <v>0</v>
      </c>
      <c r="F5416" s="2">
        <f t="shared" si="178"/>
        <v>0</v>
      </c>
      <c r="G5416" s="2">
        <v>3.3</v>
      </c>
      <c r="I5416" s="4">
        <f t="shared" si="179"/>
        <v>0</v>
      </c>
    </row>
    <row r="5417" spans="1:9" x14ac:dyDescent="0.3">
      <c r="A5417" s="2">
        <v>2017</v>
      </c>
      <c r="B5417" s="2" t="s">
        <v>38</v>
      </c>
      <c r="C5417" s="2">
        <v>29</v>
      </c>
      <c r="D5417" s="3">
        <v>0</v>
      </c>
      <c r="F5417" s="2">
        <f t="shared" si="178"/>
        <v>0</v>
      </c>
      <c r="G5417" s="2">
        <v>3.2</v>
      </c>
      <c r="I5417" s="4">
        <f t="shared" si="179"/>
        <v>0</v>
      </c>
    </row>
    <row r="5418" spans="1:9" x14ac:dyDescent="0.3">
      <c r="A5418" s="2">
        <v>2017</v>
      </c>
      <c r="B5418" s="2" t="s">
        <v>38</v>
      </c>
      <c r="C5418" s="2">
        <v>30</v>
      </c>
      <c r="D5418" s="3">
        <v>0</v>
      </c>
      <c r="F5418" s="2">
        <f t="shared" si="178"/>
        <v>0</v>
      </c>
      <c r="G5418" s="2">
        <v>4.5999999999999996</v>
      </c>
      <c r="I5418" s="4">
        <f t="shared" si="179"/>
        <v>0</v>
      </c>
    </row>
    <row r="5419" spans="1:9" x14ac:dyDescent="0.3">
      <c r="A5419" s="2">
        <v>2017</v>
      </c>
      <c r="B5419" s="2" t="s">
        <v>38</v>
      </c>
      <c r="C5419" s="2">
        <v>31</v>
      </c>
      <c r="D5419" s="3">
        <v>0</v>
      </c>
      <c r="F5419" s="2">
        <f t="shared" si="178"/>
        <v>0</v>
      </c>
      <c r="G5419" s="2">
        <v>3.8</v>
      </c>
      <c r="I5419" s="4">
        <f t="shared" si="179"/>
        <v>0</v>
      </c>
    </row>
    <row r="5420" spans="1:9" x14ac:dyDescent="0.3">
      <c r="A5420" s="2">
        <v>2017</v>
      </c>
      <c r="B5420" s="2" t="s">
        <v>39</v>
      </c>
      <c r="C5420" s="2">
        <v>1</v>
      </c>
      <c r="D5420" s="3">
        <v>0</v>
      </c>
      <c r="F5420" s="2">
        <f t="shared" si="178"/>
        <v>0</v>
      </c>
      <c r="G5420" s="2">
        <v>3.5</v>
      </c>
      <c r="I5420" s="4">
        <f t="shared" si="179"/>
        <v>0</v>
      </c>
    </row>
    <row r="5421" spans="1:9" x14ac:dyDescent="0.3">
      <c r="A5421" s="2">
        <v>2017</v>
      </c>
      <c r="B5421" s="2" t="s">
        <v>39</v>
      </c>
      <c r="C5421" s="2">
        <v>2</v>
      </c>
      <c r="D5421" s="3">
        <v>0</v>
      </c>
      <c r="F5421" s="2">
        <f t="shared" si="178"/>
        <v>0</v>
      </c>
      <c r="G5421" s="2">
        <v>2.9</v>
      </c>
      <c r="I5421" s="4">
        <f t="shared" si="179"/>
        <v>0</v>
      </c>
    </row>
    <row r="5422" spans="1:9" x14ac:dyDescent="0.3">
      <c r="A5422" s="2">
        <v>2017</v>
      </c>
      <c r="B5422" s="2" t="s">
        <v>39</v>
      </c>
      <c r="C5422" s="2">
        <v>3</v>
      </c>
      <c r="D5422" s="3">
        <v>0</v>
      </c>
      <c r="F5422" s="2">
        <f t="shared" si="178"/>
        <v>0</v>
      </c>
      <c r="G5422" s="2">
        <v>3.2</v>
      </c>
      <c r="I5422" s="4">
        <f t="shared" si="179"/>
        <v>0</v>
      </c>
    </row>
    <row r="5423" spans="1:9" x14ac:dyDescent="0.3">
      <c r="A5423" s="2">
        <v>2017</v>
      </c>
      <c r="B5423" s="2" t="s">
        <v>39</v>
      </c>
      <c r="C5423" s="2">
        <v>4</v>
      </c>
      <c r="D5423" s="3">
        <v>0</v>
      </c>
      <c r="F5423" s="2">
        <f t="shared" si="178"/>
        <v>0</v>
      </c>
      <c r="G5423" s="2">
        <v>3.2</v>
      </c>
      <c r="I5423" s="4">
        <f t="shared" si="179"/>
        <v>0</v>
      </c>
    </row>
    <row r="5424" spans="1:9" x14ac:dyDescent="0.3">
      <c r="A5424" s="2">
        <v>2017</v>
      </c>
      <c r="B5424" s="2" t="s">
        <v>39</v>
      </c>
      <c r="C5424" s="2">
        <v>5</v>
      </c>
      <c r="D5424" s="3">
        <v>0</v>
      </c>
      <c r="F5424" s="2">
        <f t="shared" si="178"/>
        <v>0</v>
      </c>
      <c r="G5424" s="2">
        <v>3</v>
      </c>
      <c r="I5424" s="4">
        <f t="shared" si="179"/>
        <v>0</v>
      </c>
    </row>
    <row r="5425" spans="1:9" x14ac:dyDescent="0.3">
      <c r="A5425" s="2">
        <v>2017</v>
      </c>
      <c r="B5425" s="2" t="s">
        <v>39</v>
      </c>
      <c r="C5425" s="2">
        <v>6</v>
      </c>
      <c r="D5425" s="3">
        <v>0</v>
      </c>
      <c r="F5425" s="2">
        <f t="shared" si="178"/>
        <v>0</v>
      </c>
      <c r="G5425" s="2">
        <v>3.3</v>
      </c>
      <c r="I5425" s="4">
        <f t="shared" si="179"/>
        <v>0</v>
      </c>
    </row>
    <row r="5426" spans="1:9" x14ac:dyDescent="0.3">
      <c r="A5426" s="2">
        <v>2017</v>
      </c>
      <c r="B5426" s="2" t="s">
        <v>39</v>
      </c>
      <c r="C5426" s="2">
        <v>7</v>
      </c>
      <c r="D5426" s="3">
        <v>0</v>
      </c>
      <c r="F5426" s="2">
        <f t="shared" si="178"/>
        <v>0</v>
      </c>
      <c r="G5426" s="2">
        <v>2.8</v>
      </c>
      <c r="I5426" s="4">
        <f t="shared" si="179"/>
        <v>0</v>
      </c>
    </row>
    <row r="5427" spans="1:9" x14ac:dyDescent="0.3">
      <c r="A5427" s="2">
        <v>2017</v>
      </c>
      <c r="B5427" s="2" t="s">
        <v>39</v>
      </c>
      <c r="C5427" s="2">
        <v>8</v>
      </c>
      <c r="D5427" s="3">
        <v>0</v>
      </c>
      <c r="F5427" s="2">
        <f t="shared" si="178"/>
        <v>0</v>
      </c>
      <c r="G5427" s="2">
        <v>2.9</v>
      </c>
      <c r="I5427" s="4">
        <f t="shared" si="179"/>
        <v>0</v>
      </c>
    </row>
    <row r="5428" spans="1:9" x14ac:dyDescent="0.3">
      <c r="A5428" s="2">
        <v>2017</v>
      </c>
      <c r="B5428" s="2" t="s">
        <v>39</v>
      </c>
      <c r="C5428" s="2">
        <v>9</v>
      </c>
      <c r="D5428" s="3">
        <v>0</v>
      </c>
      <c r="F5428" s="2">
        <f t="shared" si="178"/>
        <v>0</v>
      </c>
      <c r="G5428" s="2">
        <v>2.5</v>
      </c>
      <c r="I5428" s="4">
        <f t="shared" si="179"/>
        <v>0</v>
      </c>
    </row>
    <row r="5429" spans="1:9" x14ac:dyDescent="0.3">
      <c r="A5429" s="2">
        <v>2017</v>
      </c>
      <c r="B5429" s="2" t="s">
        <v>39</v>
      </c>
      <c r="C5429" s="2">
        <v>10</v>
      </c>
      <c r="D5429" s="3">
        <v>0</v>
      </c>
      <c r="F5429" s="2">
        <f t="shared" si="178"/>
        <v>0</v>
      </c>
      <c r="G5429" s="2">
        <v>2.5</v>
      </c>
      <c r="I5429" s="4">
        <f t="shared" si="179"/>
        <v>0</v>
      </c>
    </row>
    <row r="5430" spans="1:9" x14ac:dyDescent="0.3">
      <c r="A5430" s="2">
        <v>2017</v>
      </c>
      <c r="B5430" s="2" t="s">
        <v>39</v>
      </c>
      <c r="C5430" s="2">
        <v>11</v>
      </c>
      <c r="D5430" s="3">
        <v>0</v>
      </c>
      <c r="F5430" s="2">
        <f t="shared" si="178"/>
        <v>0</v>
      </c>
      <c r="G5430" s="2">
        <v>1.9</v>
      </c>
      <c r="I5430" s="4">
        <f t="shared" si="179"/>
        <v>0</v>
      </c>
    </row>
    <row r="5431" spans="1:9" x14ac:dyDescent="0.3">
      <c r="A5431" s="2">
        <v>2017</v>
      </c>
      <c r="B5431" s="2" t="s">
        <v>39</v>
      </c>
      <c r="C5431" s="2">
        <v>12</v>
      </c>
      <c r="D5431" s="3">
        <v>0.1</v>
      </c>
      <c r="F5431" s="2">
        <f t="shared" si="178"/>
        <v>4.3232026285071985E-4</v>
      </c>
      <c r="G5431" s="2">
        <v>3.5</v>
      </c>
      <c r="I5431" s="4">
        <f t="shared" si="179"/>
        <v>0.20813927688695877</v>
      </c>
    </row>
    <row r="5432" spans="1:9" x14ac:dyDescent="0.3">
      <c r="A5432" s="2">
        <v>2017</v>
      </c>
      <c r="B5432" s="2" t="s">
        <v>39</v>
      </c>
      <c r="C5432" s="2">
        <v>13</v>
      </c>
      <c r="D5432" s="3">
        <v>0</v>
      </c>
      <c r="F5432" s="2">
        <f t="shared" si="178"/>
        <v>0</v>
      </c>
      <c r="G5432" s="2">
        <v>3.5</v>
      </c>
      <c r="I5432" s="4">
        <f t="shared" si="179"/>
        <v>0</v>
      </c>
    </row>
    <row r="5433" spans="1:9" x14ac:dyDescent="0.3">
      <c r="A5433" s="2">
        <v>2017</v>
      </c>
      <c r="B5433" s="2" t="s">
        <v>39</v>
      </c>
      <c r="C5433" s="2">
        <v>14</v>
      </c>
      <c r="D5433" s="3">
        <v>0</v>
      </c>
      <c r="F5433" s="2">
        <f t="shared" si="178"/>
        <v>0</v>
      </c>
      <c r="G5433" s="2">
        <v>2.6</v>
      </c>
      <c r="I5433" s="4">
        <f t="shared" si="179"/>
        <v>0</v>
      </c>
    </row>
    <row r="5434" spans="1:9" x14ac:dyDescent="0.3">
      <c r="A5434" s="2">
        <v>2017</v>
      </c>
      <c r="B5434" s="2" t="s">
        <v>39</v>
      </c>
      <c r="C5434" s="2">
        <v>15</v>
      </c>
      <c r="D5434" s="3">
        <v>0</v>
      </c>
      <c r="F5434" s="2">
        <f t="shared" si="178"/>
        <v>0</v>
      </c>
      <c r="G5434" s="2">
        <v>2.8</v>
      </c>
      <c r="I5434" s="4">
        <f t="shared" si="179"/>
        <v>0</v>
      </c>
    </row>
    <row r="5435" spans="1:9" x14ac:dyDescent="0.3">
      <c r="A5435" s="2">
        <v>2017</v>
      </c>
      <c r="B5435" s="2" t="s">
        <v>39</v>
      </c>
      <c r="C5435" s="2">
        <v>16</v>
      </c>
      <c r="D5435" s="3">
        <v>0</v>
      </c>
      <c r="F5435" s="2">
        <f t="shared" si="178"/>
        <v>0</v>
      </c>
      <c r="G5435" s="2">
        <v>2.5</v>
      </c>
      <c r="I5435" s="4">
        <f t="shared" si="179"/>
        <v>0</v>
      </c>
    </row>
    <row r="5436" spans="1:9" x14ac:dyDescent="0.3">
      <c r="A5436" s="2">
        <v>2017</v>
      </c>
      <c r="B5436" s="2" t="s">
        <v>39</v>
      </c>
      <c r="C5436" s="2">
        <v>17</v>
      </c>
      <c r="D5436" s="3">
        <v>0</v>
      </c>
      <c r="F5436" s="2">
        <f t="shared" si="178"/>
        <v>0</v>
      </c>
      <c r="G5436" s="2">
        <v>2.6</v>
      </c>
      <c r="I5436" s="4">
        <f t="shared" si="179"/>
        <v>0</v>
      </c>
    </row>
    <row r="5437" spans="1:9" x14ac:dyDescent="0.3">
      <c r="A5437" s="2">
        <v>2017</v>
      </c>
      <c r="B5437" s="2" t="s">
        <v>39</v>
      </c>
      <c r="C5437" s="2">
        <v>18</v>
      </c>
      <c r="D5437" s="3">
        <v>0</v>
      </c>
      <c r="F5437" s="2">
        <f t="shared" si="178"/>
        <v>0</v>
      </c>
      <c r="G5437" s="2">
        <v>2.5</v>
      </c>
      <c r="I5437" s="4">
        <f t="shared" si="179"/>
        <v>0</v>
      </c>
    </row>
    <row r="5438" spans="1:9" x14ac:dyDescent="0.3">
      <c r="A5438" s="2">
        <v>2017</v>
      </c>
      <c r="B5438" s="2" t="s">
        <v>39</v>
      </c>
      <c r="C5438" s="2">
        <v>19</v>
      </c>
      <c r="D5438" s="3">
        <v>0</v>
      </c>
      <c r="F5438" s="2">
        <f t="shared" ref="F5438:F5481" si="180">D5438/231.31</f>
        <v>0</v>
      </c>
      <c r="G5438" s="2">
        <v>2.2999999999999998</v>
      </c>
      <c r="I5438" s="4">
        <f t="shared" ref="I5438:I5481" si="181">F5438*$Z$28</f>
        <v>0</v>
      </c>
    </row>
    <row r="5439" spans="1:9" x14ac:dyDescent="0.3">
      <c r="A5439" s="2">
        <v>2017</v>
      </c>
      <c r="B5439" s="2" t="s">
        <v>39</v>
      </c>
      <c r="C5439" s="2">
        <v>20</v>
      </c>
      <c r="D5439" s="3">
        <v>0</v>
      </c>
      <c r="F5439" s="2">
        <f t="shared" si="180"/>
        <v>0</v>
      </c>
      <c r="G5439" s="2">
        <v>2.4</v>
      </c>
      <c r="I5439" s="4">
        <f t="shared" si="181"/>
        <v>0</v>
      </c>
    </row>
    <row r="5440" spans="1:9" x14ac:dyDescent="0.3">
      <c r="A5440" s="2">
        <v>2017</v>
      </c>
      <c r="B5440" s="2" t="s">
        <v>39</v>
      </c>
      <c r="C5440" s="2">
        <v>21</v>
      </c>
      <c r="D5440" s="3">
        <v>0</v>
      </c>
      <c r="F5440" s="2">
        <f t="shared" si="180"/>
        <v>0</v>
      </c>
      <c r="G5440" s="2">
        <v>0.7</v>
      </c>
      <c r="I5440" s="4">
        <f t="shared" si="181"/>
        <v>0</v>
      </c>
    </row>
    <row r="5441" spans="1:9" x14ac:dyDescent="0.3">
      <c r="A5441" s="2">
        <v>2017</v>
      </c>
      <c r="B5441" s="2" t="s">
        <v>39</v>
      </c>
      <c r="C5441" s="2">
        <v>22</v>
      </c>
      <c r="D5441" s="3">
        <v>25</v>
      </c>
      <c r="F5441" s="2">
        <f t="shared" si="180"/>
        <v>0.10808006571267995</v>
      </c>
      <c r="G5441" s="2">
        <v>0.7</v>
      </c>
      <c r="I5441" s="4">
        <f t="shared" si="181"/>
        <v>52.034819221739681</v>
      </c>
    </row>
    <row r="5442" spans="1:9" x14ac:dyDescent="0.3">
      <c r="A5442" s="2">
        <v>2017</v>
      </c>
      <c r="B5442" s="2" t="s">
        <v>39</v>
      </c>
      <c r="C5442" s="2">
        <v>23</v>
      </c>
      <c r="D5442" s="3">
        <v>15.2</v>
      </c>
      <c r="F5442" s="2">
        <f t="shared" si="180"/>
        <v>6.5712679953309414E-2</v>
      </c>
      <c r="G5442" s="2">
        <v>1.6</v>
      </c>
      <c r="I5442" s="4">
        <f t="shared" si="181"/>
        <v>31.637170086817729</v>
      </c>
    </row>
    <row r="5443" spans="1:9" x14ac:dyDescent="0.3">
      <c r="A5443" s="2">
        <v>2017</v>
      </c>
      <c r="B5443" s="2" t="s">
        <v>39</v>
      </c>
      <c r="C5443" s="2">
        <v>24</v>
      </c>
      <c r="D5443" s="3">
        <v>12</v>
      </c>
      <c r="F5443" s="2">
        <f t="shared" si="180"/>
        <v>5.1878431542086378E-2</v>
      </c>
      <c r="G5443" s="2">
        <v>1.7</v>
      </c>
      <c r="I5443" s="4">
        <f t="shared" si="181"/>
        <v>24.976713226435049</v>
      </c>
    </row>
    <row r="5444" spans="1:9" x14ac:dyDescent="0.3">
      <c r="A5444" s="2">
        <v>2017</v>
      </c>
      <c r="B5444" s="2" t="s">
        <v>39</v>
      </c>
      <c r="C5444" s="2">
        <v>25</v>
      </c>
      <c r="D5444" s="3">
        <v>0</v>
      </c>
      <c r="F5444" s="2">
        <f t="shared" si="180"/>
        <v>0</v>
      </c>
      <c r="G5444" s="2">
        <v>1.8</v>
      </c>
      <c r="I5444" s="4">
        <f t="shared" si="181"/>
        <v>0</v>
      </c>
    </row>
    <row r="5445" spans="1:9" x14ac:dyDescent="0.3">
      <c r="A5445" s="2">
        <v>2017</v>
      </c>
      <c r="B5445" s="2" t="s">
        <v>39</v>
      </c>
      <c r="C5445" s="2">
        <v>26</v>
      </c>
      <c r="D5445" s="3">
        <v>0</v>
      </c>
      <c r="F5445" s="2">
        <f t="shared" si="180"/>
        <v>0</v>
      </c>
      <c r="G5445" s="2">
        <v>1.7</v>
      </c>
      <c r="I5445" s="4">
        <f t="shared" si="181"/>
        <v>0</v>
      </c>
    </row>
    <row r="5446" spans="1:9" x14ac:dyDescent="0.3">
      <c r="A5446" s="2">
        <v>2017</v>
      </c>
      <c r="B5446" s="2" t="s">
        <v>39</v>
      </c>
      <c r="C5446" s="2">
        <v>27</v>
      </c>
      <c r="D5446" s="3">
        <v>0</v>
      </c>
      <c r="F5446" s="2">
        <f t="shared" si="180"/>
        <v>0</v>
      </c>
      <c r="G5446" s="2">
        <v>0.3</v>
      </c>
      <c r="I5446" s="4">
        <f t="shared" si="181"/>
        <v>0</v>
      </c>
    </row>
    <row r="5447" spans="1:9" x14ac:dyDescent="0.3">
      <c r="A5447" s="2">
        <v>2017</v>
      </c>
      <c r="B5447" s="2" t="s">
        <v>39</v>
      </c>
      <c r="C5447" s="2">
        <v>28</v>
      </c>
      <c r="D5447" s="3">
        <v>8</v>
      </c>
      <c r="F5447" s="2">
        <f t="shared" si="180"/>
        <v>3.4585621028057588E-2</v>
      </c>
      <c r="G5447" s="2">
        <v>1.4</v>
      </c>
      <c r="I5447" s="4">
        <f t="shared" si="181"/>
        <v>16.651142150956701</v>
      </c>
    </row>
    <row r="5448" spans="1:9" x14ac:dyDescent="0.3">
      <c r="A5448" s="2">
        <v>2017</v>
      </c>
      <c r="B5448" s="2" t="s">
        <v>39</v>
      </c>
      <c r="C5448" s="2">
        <v>29</v>
      </c>
      <c r="D5448" s="3">
        <v>0</v>
      </c>
      <c r="F5448" s="2">
        <f t="shared" si="180"/>
        <v>0</v>
      </c>
      <c r="G5448" s="2">
        <v>1.6</v>
      </c>
      <c r="I5448" s="4">
        <f t="shared" si="181"/>
        <v>0</v>
      </c>
    </row>
    <row r="5449" spans="1:9" x14ac:dyDescent="0.3">
      <c r="A5449" s="2">
        <v>2017</v>
      </c>
      <c r="B5449" s="2" t="s">
        <v>39</v>
      </c>
      <c r="C5449" s="2">
        <v>30</v>
      </c>
      <c r="D5449" s="3">
        <v>0</v>
      </c>
      <c r="F5449" s="2">
        <f t="shared" si="180"/>
        <v>0</v>
      </c>
      <c r="G5449" s="2">
        <v>1.2</v>
      </c>
      <c r="I5449" s="4">
        <f t="shared" si="181"/>
        <v>0</v>
      </c>
    </row>
    <row r="5450" spans="1:9" x14ac:dyDescent="0.3">
      <c r="A5450" s="2">
        <v>2017</v>
      </c>
      <c r="B5450" s="2" t="s">
        <v>40</v>
      </c>
      <c r="C5450" s="2">
        <v>1</v>
      </c>
      <c r="D5450" s="3">
        <v>0</v>
      </c>
      <c r="F5450" s="2">
        <f t="shared" si="180"/>
        <v>0</v>
      </c>
      <c r="G5450" s="2">
        <v>1.8</v>
      </c>
      <c r="I5450" s="4">
        <f t="shared" si="181"/>
        <v>0</v>
      </c>
    </row>
    <row r="5451" spans="1:9" x14ac:dyDescent="0.3">
      <c r="A5451" s="2">
        <v>2017</v>
      </c>
      <c r="B5451" s="2" t="s">
        <v>40</v>
      </c>
      <c r="C5451" s="2">
        <v>2</v>
      </c>
      <c r="D5451" s="3">
        <v>0</v>
      </c>
      <c r="F5451" s="2">
        <f t="shared" si="180"/>
        <v>0</v>
      </c>
      <c r="G5451" s="2">
        <v>1.6</v>
      </c>
      <c r="I5451" s="4">
        <f t="shared" si="181"/>
        <v>0</v>
      </c>
    </row>
    <row r="5452" spans="1:9" x14ac:dyDescent="0.3">
      <c r="A5452" s="2">
        <v>2017</v>
      </c>
      <c r="B5452" s="2" t="s">
        <v>40</v>
      </c>
      <c r="C5452" s="2">
        <v>3</v>
      </c>
      <c r="D5452" s="3">
        <v>0</v>
      </c>
      <c r="F5452" s="2">
        <f t="shared" si="180"/>
        <v>0</v>
      </c>
      <c r="G5452" s="2">
        <v>2.2000000000000002</v>
      </c>
      <c r="I5452" s="4">
        <f t="shared" si="181"/>
        <v>0</v>
      </c>
    </row>
    <row r="5453" spans="1:9" x14ac:dyDescent="0.3">
      <c r="A5453" s="2">
        <v>2017</v>
      </c>
      <c r="B5453" s="2" t="s">
        <v>40</v>
      </c>
      <c r="C5453" s="2">
        <v>4</v>
      </c>
      <c r="D5453" s="3">
        <v>0</v>
      </c>
      <c r="F5453" s="2">
        <f t="shared" si="180"/>
        <v>0</v>
      </c>
      <c r="G5453" s="2">
        <v>2.2999999999999998</v>
      </c>
      <c r="I5453" s="4">
        <f t="shared" si="181"/>
        <v>0</v>
      </c>
    </row>
    <row r="5454" spans="1:9" x14ac:dyDescent="0.3">
      <c r="A5454" s="2">
        <v>2017</v>
      </c>
      <c r="B5454" s="2" t="s">
        <v>40</v>
      </c>
      <c r="C5454" s="2">
        <v>5</v>
      </c>
      <c r="D5454" s="3">
        <v>0</v>
      </c>
      <c r="F5454" s="2">
        <f t="shared" si="180"/>
        <v>0</v>
      </c>
      <c r="G5454" s="2">
        <v>1.6</v>
      </c>
      <c r="I5454" s="4">
        <f t="shared" si="181"/>
        <v>0</v>
      </c>
    </row>
    <row r="5455" spans="1:9" x14ac:dyDescent="0.3">
      <c r="A5455" s="2">
        <v>2017</v>
      </c>
      <c r="B5455" s="2" t="s">
        <v>40</v>
      </c>
      <c r="C5455" s="2">
        <v>6</v>
      </c>
      <c r="D5455" s="3">
        <v>0</v>
      </c>
      <c r="F5455" s="2">
        <f t="shared" si="180"/>
        <v>0</v>
      </c>
      <c r="G5455" s="2">
        <v>1.6</v>
      </c>
      <c r="I5455" s="4">
        <f t="shared" si="181"/>
        <v>0</v>
      </c>
    </row>
    <row r="5456" spans="1:9" x14ac:dyDescent="0.3">
      <c r="A5456" s="2">
        <v>2017</v>
      </c>
      <c r="B5456" s="2" t="s">
        <v>40</v>
      </c>
      <c r="C5456" s="2">
        <v>7</v>
      </c>
      <c r="D5456" s="3">
        <v>0</v>
      </c>
      <c r="F5456" s="2">
        <f t="shared" si="180"/>
        <v>0</v>
      </c>
      <c r="G5456" s="2">
        <v>3</v>
      </c>
      <c r="I5456" s="4">
        <f t="shared" si="181"/>
        <v>0</v>
      </c>
    </row>
    <row r="5457" spans="1:9" x14ac:dyDescent="0.3">
      <c r="A5457" s="2">
        <v>2017</v>
      </c>
      <c r="B5457" s="2" t="s">
        <v>40</v>
      </c>
      <c r="C5457" s="2">
        <v>8</v>
      </c>
      <c r="D5457" s="3">
        <v>0.2</v>
      </c>
      <c r="F5457" s="2">
        <f t="shared" si="180"/>
        <v>8.646405257014397E-4</v>
      </c>
      <c r="G5457" s="2">
        <v>2.1</v>
      </c>
      <c r="I5457" s="4">
        <f t="shared" si="181"/>
        <v>0.41627855377391754</v>
      </c>
    </row>
    <row r="5458" spans="1:9" x14ac:dyDescent="0.3">
      <c r="A5458" s="2">
        <v>2017</v>
      </c>
      <c r="B5458" s="2" t="s">
        <v>40</v>
      </c>
      <c r="C5458" s="2">
        <v>9</v>
      </c>
      <c r="D5458" s="3">
        <v>4</v>
      </c>
      <c r="F5458" s="2">
        <f t="shared" si="180"/>
        <v>1.7292810514028794E-2</v>
      </c>
      <c r="G5458" s="2">
        <v>2</v>
      </c>
      <c r="I5458" s="4">
        <f t="shared" si="181"/>
        <v>8.3255710754783507</v>
      </c>
    </row>
    <row r="5459" spans="1:9" x14ac:dyDescent="0.3">
      <c r="A5459" s="2">
        <v>2017</v>
      </c>
      <c r="B5459" s="2" t="s">
        <v>40</v>
      </c>
      <c r="C5459" s="2">
        <v>10</v>
      </c>
      <c r="D5459" s="3">
        <v>0</v>
      </c>
      <c r="F5459" s="2">
        <f t="shared" si="180"/>
        <v>0</v>
      </c>
      <c r="G5459" s="2">
        <v>1.6</v>
      </c>
      <c r="I5459" s="4">
        <f t="shared" si="181"/>
        <v>0</v>
      </c>
    </row>
    <row r="5460" spans="1:9" x14ac:dyDescent="0.3">
      <c r="A5460" s="2">
        <v>2017</v>
      </c>
      <c r="B5460" s="2" t="s">
        <v>40</v>
      </c>
      <c r="C5460" s="2">
        <v>11</v>
      </c>
      <c r="D5460" s="3">
        <v>0</v>
      </c>
      <c r="F5460" s="2">
        <f t="shared" si="180"/>
        <v>0</v>
      </c>
      <c r="G5460" s="2">
        <v>2</v>
      </c>
      <c r="I5460" s="4">
        <f t="shared" si="181"/>
        <v>0</v>
      </c>
    </row>
    <row r="5461" spans="1:9" x14ac:dyDescent="0.3">
      <c r="A5461" s="2">
        <v>2017</v>
      </c>
      <c r="B5461" s="2" t="s">
        <v>40</v>
      </c>
      <c r="C5461" s="2">
        <v>12</v>
      </c>
      <c r="D5461" s="3">
        <v>0</v>
      </c>
      <c r="F5461" s="2">
        <f t="shared" si="180"/>
        <v>0</v>
      </c>
      <c r="G5461" s="2">
        <v>1.7</v>
      </c>
      <c r="I5461" s="4">
        <f t="shared" si="181"/>
        <v>0</v>
      </c>
    </row>
    <row r="5462" spans="1:9" x14ac:dyDescent="0.3">
      <c r="A5462" s="2">
        <v>2017</v>
      </c>
      <c r="B5462" s="2" t="s">
        <v>40</v>
      </c>
      <c r="C5462" s="2">
        <v>13</v>
      </c>
      <c r="D5462" s="3">
        <v>0</v>
      </c>
      <c r="F5462" s="2">
        <f t="shared" si="180"/>
        <v>0</v>
      </c>
      <c r="G5462" s="2">
        <v>2</v>
      </c>
      <c r="I5462" s="4">
        <f t="shared" si="181"/>
        <v>0</v>
      </c>
    </row>
    <row r="5463" spans="1:9" x14ac:dyDescent="0.3">
      <c r="A5463" s="2">
        <v>2017</v>
      </c>
      <c r="B5463" s="2" t="s">
        <v>40</v>
      </c>
      <c r="C5463" s="2">
        <v>14</v>
      </c>
      <c r="D5463" s="3">
        <v>0</v>
      </c>
      <c r="F5463" s="2">
        <f t="shared" si="180"/>
        <v>0</v>
      </c>
      <c r="G5463" s="2">
        <v>2.2000000000000002</v>
      </c>
      <c r="I5463" s="4">
        <f t="shared" si="181"/>
        <v>0</v>
      </c>
    </row>
    <row r="5464" spans="1:9" x14ac:dyDescent="0.3">
      <c r="A5464" s="2">
        <v>2017</v>
      </c>
      <c r="B5464" s="2" t="s">
        <v>40</v>
      </c>
      <c r="C5464" s="2">
        <v>15</v>
      </c>
      <c r="D5464" s="3">
        <v>0</v>
      </c>
      <c r="F5464" s="2">
        <f t="shared" si="180"/>
        <v>0</v>
      </c>
      <c r="G5464" s="2">
        <v>0.8</v>
      </c>
      <c r="I5464" s="4">
        <f t="shared" si="181"/>
        <v>0</v>
      </c>
    </row>
    <row r="5465" spans="1:9" x14ac:dyDescent="0.3">
      <c r="A5465" s="2">
        <v>2017</v>
      </c>
      <c r="B5465" s="2" t="s">
        <v>40</v>
      </c>
      <c r="C5465" s="2">
        <v>16</v>
      </c>
      <c r="D5465" s="3">
        <v>15</v>
      </c>
      <c r="F5465" s="2">
        <f t="shared" si="180"/>
        <v>6.4848039427607973E-2</v>
      </c>
      <c r="G5465" s="2">
        <v>2.2000000000000002</v>
      </c>
      <c r="I5465" s="4">
        <f t="shared" si="181"/>
        <v>31.220891533043812</v>
      </c>
    </row>
    <row r="5466" spans="1:9" x14ac:dyDescent="0.3">
      <c r="A5466" s="2">
        <v>2017</v>
      </c>
      <c r="B5466" s="2" t="s">
        <v>40</v>
      </c>
      <c r="C5466" s="2">
        <v>17</v>
      </c>
      <c r="D5466" s="3">
        <v>0</v>
      </c>
      <c r="F5466" s="2">
        <f t="shared" si="180"/>
        <v>0</v>
      </c>
      <c r="G5466" s="2">
        <v>1.6</v>
      </c>
      <c r="I5466" s="4">
        <f t="shared" si="181"/>
        <v>0</v>
      </c>
    </row>
    <row r="5467" spans="1:9" x14ac:dyDescent="0.3">
      <c r="A5467" s="2">
        <v>2017</v>
      </c>
      <c r="B5467" s="2" t="s">
        <v>40</v>
      </c>
      <c r="C5467" s="2">
        <v>18</v>
      </c>
      <c r="D5467" s="3">
        <v>0</v>
      </c>
      <c r="F5467" s="2">
        <f t="shared" si="180"/>
        <v>0</v>
      </c>
      <c r="G5467" s="2">
        <v>1.8</v>
      </c>
      <c r="I5467" s="4">
        <f t="shared" si="181"/>
        <v>0</v>
      </c>
    </row>
    <row r="5468" spans="1:9" x14ac:dyDescent="0.3">
      <c r="A5468" s="2">
        <v>2017</v>
      </c>
      <c r="B5468" s="2" t="s">
        <v>40</v>
      </c>
      <c r="C5468" s="2">
        <v>19</v>
      </c>
      <c r="D5468" s="3">
        <v>0</v>
      </c>
      <c r="F5468" s="2">
        <f t="shared" si="180"/>
        <v>0</v>
      </c>
      <c r="G5468" s="2">
        <v>1.4</v>
      </c>
      <c r="I5468" s="4">
        <f t="shared" si="181"/>
        <v>0</v>
      </c>
    </row>
    <row r="5469" spans="1:9" x14ac:dyDescent="0.3">
      <c r="A5469" s="2">
        <v>2017</v>
      </c>
      <c r="B5469" s="2" t="s">
        <v>40</v>
      </c>
      <c r="C5469" s="2">
        <v>20</v>
      </c>
      <c r="D5469" s="3">
        <v>0</v>
      </c>
      <c r="F5469" s="2">
        <f t="shared" si="180"/>
        <v>0</v>
      </c>
      <c r="G5469" s="2">
        <v>1.4</v>
      </c>
      <c r="I5469" s="4">
        <f t="shared" si="181"/>
        <v>0</v>
      </c>
    </row>
    <row r="5470" spans="1:9" x14ac:dyDescent="0.3">
      <c r="A5470" s="2">
        <v>2017</v>
      </c>
      <c r="B5470" s="2" t="s">
        <v>40</v>
      </c>
      <c r="C5470" s="2">
        <v>21</v>
      </c>
      <c r="D5470" s="3">
        <v>0</v>
      </c>
      <c r="F5470" s="2">
        <f t="shared" si="180"/>
        <v>0</v>
      </c>
      <c r="G5470" s="2">
        <v>2</v>
      </c>
      <c r="I5470" s="4">
        <f t="shared" si="181"/>
        <v>0</v>
      </c>
    </row>
    <row r="5471" spans="1:9" x14ac:dyDescent="0.3">
      <c r="A5471" s="2">
        <v>2017</v>
      </c>
      <c r="B5471" s="2" t="s">
        <v>40</v>
      </c>
      <c r="C5471" s="2">
        <v>22</v>
      </c>
      <c r="D5471" s="3">
        <v>0</v>
      </c>
      <c r="F5471" s="2">
        <f t="shared" si="180"/>
        <v>0</v>
      </c>
      <c r="G5471" s="2">
        <v>1.2</v>
      </c>
      <c r="I5471" s="4">
        <f t="shared" si="181"/>
        <v>0</v>
      </c>
    </row>
    <row r="5472" spans="1:9" x14ac:dyDescent="0.3">
      <c r="A5472" s="2">
        <v>2017</v>
      </c>
      <c r="B5472" s="2" t="s">
        <v>40</v>
      </c>
      <c r="C5472" s="2">
        <v>23</v>
      </c>
      <c r="D5472" s="3">
        <v>0</v>
      </c>
      <c r="F5472" s="2">
        <f t="shared" si="180"/>
        <v>0</v>
      </c>
      <c r="G5472" s="2">
        <v>1.5</v>
      </c>
      <c r="I5472" s="4">
        <f t="shared" si="181"/>
        <v>0</v>
      </c>
    </row>
    <row r="5473" spans="1:9" x14ac:dyDescent="0.3">
      <c r="A5473" s="2">
        <v>2017</v>
      </c>
      <c r="B5473" s="2" t="s">
        <v>40</v>
      </c>
      <c r="C5473" s="2">
        <v>24</v>
      </c>
      <c r="D5473" s="3">
        <v>0</v>
      </c>
      <c r="F5473" s="2">
        <f t="shared" si="180"/>
        <v>0</v>
      </c>
      <c r="G5473" s="2">
        <v>1.8</v>
      </c>
      <c r="I5473" s="4">
        <f t="shared" si="181"/>
        <v>0</v>
      </c>
    </row>
    <row r="5474" spans="1:9" x14ac:dyDescent="0.3">
      <c r="A5474" s="2">
        <v>2017</v>
      </c>
      <c r="B5474" s="2" t="s">
        <v>40</v>
      </c>
      <c r="C5474" s="2">
        <v>25</v>
      </c>
      <c r="D5474" s="3">
        <v>0</v>
      </c>
      <c r="F5474" s="2">
        <f t="shared" si="180"/>
        <v>0</v>
      </c>
      <c r="G5474" s="2">
        <v>1.9</v>
      </c>
      <c r="I5474" s="4">
        <f t="shared" si="181"/>
        <v>0</v>
      </c>
    </row>
    <row r="5475" spans="1:9" x14ac:dyDescent="0.3">
      <c r="A5475" s="2">
        <v>2017</v>
      </c>
      <c r="B5475" s="2" t="s">
        <v>40</v>
      </c>
      <c r="C5475" s="2">
        <v>26</v>
      </c>
      <c r="D5475" s="3">
        <v>0</v>
      </c>
      <c r="F5475" s="2">
        <f t="shared" si="180"/>
        <v>0</v>
      </c>
      <c r="G5475" s="2">
        <v>1.6</v>
      </c>
      <c r="I5475" s="4">
        <f t="shared" si="181"/>
        <v>0</v>
      </c>
    </row>
    <row r="5476" spans="1:9" x14ac:dyDescent="0.3">
      <c r="A5476" s="2">
        <v>2017</v>
      </c>
      <c r="B5476" s="2" t="s">
        <v>40</v>
      </c>
      <c r="C5476" s="2">
        <v>27</v>
      </c>
      <c r="D5476" s="3">
        <v>0.4</v>
      </c>
      <c r="F5476" s="2">
        <f t="shared" si="180"/>
        <v>1.7292810514028794E-3</v>
      </c>
      <c r="G5476" s="2">
        <v>2.1</v>
      </c>
      <c r="I5476" s="4">
        <f t="shared" si="181"/>
        <v>0.83255710754783507</v>
      </c>
    </row>
    <row r="5477" spans="1:9" x14ac:dyDescent="0.3">
      <c r="A5477" s="2">
        <v>2017</v>
      </c>
      <c r="B5477" s="2" t="s">
        <v>40</v>
      </c>
      <c r="C5477" s="2">
        <v>28</v>
      </c>
      <c r="D5477" s="3">
        <v>0</v>
      </c>
      <c r="F5477" s="2">
        <f t="shared" si="180"/>
        <v>0</v>
      </c>
      <c r="G5477" s="2">
        <v>2.4</v>
      </c>
      <c r="I5477" s="4">
        <f t="shared" si="181"/>
        <v>0</v>
      </c>
    </row>
    <row r="5478" spans="1:9" x14ac:dyDescent="0.3">
      <c r="A5478" s="2">
        <v>2017</v>
      </c>
      <c r="B5478" s="2" t="s">
        <v>40</v>
      </c>
      <c r="C5478" s="2">
        <v>29</v>
      </c>
      <c r="D5478" s="3">
        <v>0</v>
      </c>
      <c r="F5478" s="2">
        <f t="shared" si="180"/>
        <v>0</v>
      </c>
      <c r="G5478" s="2">
        <v>1.7</v>
      </c>
      <c r="I5478" s="4">
        <f t="shared" si="181"/>
        <v>0</v>
      </c>
    </row>
    <row r="5479" spans="1:9" x14ac:dyDescent="0.3">
      <c r="A5479" s="2">
        <v>2017</v>
      </c>
      <c r="B5479" s="2" t="s">
        <v>40</v>
      </c>
      <c r="C5479" s="2">
        <v>30</v>
      </c>
      <c r="D5479" s="3">
        <v>0</v>
      </c>
      <c r="F5479" s="2">
        <f t="shared" si="180"/>
        <v>0</v>
      </c>
      <c r="G5479" s="2">
        <v>1.8</v>
      </c>
      <c r="I5479" s="4">
        <f t="shared" si="181"/>
        <v>0</v>
      </c>
    </row>
    <row r="5480" spans="1:9" x14ac:dyDescent="0.3">
      <c r="A5480" s="2">
        <v>2017</v>
      </c>
      <c r="B5480" s="2" t="s">
        <v>40</v>
      </c>
      <c r="C5480" s="2">
        <v>31</v>
      </c>
      <c r="D5480" s="3">
        <v>0</v>
      </c>
      <c r="F5480" s="2">
        <f t="shared" si="180"/>
        <v>0</v>
      </c>
      <c r="G5480" s="2">
        <v>1.5</v>
      </c>
      <c r="I5480" s="4">
        <f t="shared" si="181"/>
        <v>0</v>
      </c>
    </row>
    <row r="5481" spans="1:9" x14ac:dyDescent="0.3">
      <c r="A5481" s="2">
        <v>2017</v>
      </c>
      <c r="B5481" s="2" t="s">
        <v>29</v>
      </c>
      <c r="C5481" s="2">
        <v>1</v>
      </c>
      <c r="D5481" s="3">
        <v>0</v>
      </c>
      <c r="E5481">
        <f>SUM(D5117:D5481)</f>
        <v>231.31</v>
      </c>
      <c r="F5481" s="2">
        <f t="shared" si="180"/>
        <v>0</v>
      </c>
      <c r="G5481" s="2">
        <v>2.2999999999999998</v>
      </c>
      <c r="H5481" s="2">
        <f>SUM(G5117:G5481)</f>
        <v>1736.4999999999998</v>
      </c>
      <c r="I5481" s="4">
        <f t="shared" si="181"/>
        <v>0</v>
      </c>
    </row>
    <row r="5482" spans="1:9" x14ac:dyDescent="0.3">
      <c r="A5482" s="2">
        <v>2018</v>
      </c>
      <c r="B5482" s="2" t="s">
        <v>29</v>
      </c>
      <c r="C5482" s="2">
        <v>2</v>
      </c>
      <c r="D5482" s="3">
        <v>0</v>
      </c>
      <c r="F5482" s="2">
        <f>D5482/433.9</f>
        <v>0</v>
      </c>
      <c r="G5482" s="2">
        <v>0.6</v>
      </c>
      <c r="I5482" s="4">
        <f>F5482*$AA$28</f>
        <v>0</v>
      </c>
    </row>
    <row r="5483" spans="1:9" x14ac:dyDescent="0.3">
      <c r="A5483" s="2">
        <v>2018</v>
      </c>
      <c r="B5483" s="2" t="s">
        <v>29</v>
      </c>
      <c r="C5483" s="2">
        <v>3</v>
      </c>
      <c r="D5483" s="3">
        <v>3</v>
      </c>
      <c r="F5483" s="2">
        <f t="shared" ref="F5483:F5546" si="182">D5483/433.9</f>
        <v>6.9140354920488598E-3</v>
      </c>
      <c r="G5483" s="2">
        <v>2.1</v>
      </c>
      <c r="I5483" s="4">
        <f>F5483*$AA$28</f>
        <v>3.0779637341427795</v>
      </c>
    </row>
    <row r="5484" spans="1:9" x14ac:dyDescent="0.3">
      <c r="A5484" s="2">
        <v>2018</v>
      </c>
      <c r="B5484" s="2" t="s">
        <v>29</v>
      </c>
      <c r="C5484" s="2">
        <v>4</v>
      </c>
      <c r="D5484" s="3">
        <v>0</v>
      </c>
      <c r="F5484" s="2">
        <f t="shared" si="182"/>
        <v>0</v>
      </c>
      <c r="G5484" s="2">
        <v>1.7</v>
      </c>
      <c r="I5484" s="4">
        <f t="shared" ref="I5484:I5547" si="183">F5484*$AA$28</f>
        <v>0</v>
      </c>
    </row>
    <row r="5485" spans="1:9" x14ac:dyDescent="0.3">
      <c r="A5485" s="2">
        <v>2018</v>
      </c>
      <c r="B5485" s="2" t="s">
        <v>29</v>
      </c>
      <c r="C5485" s="2">
        <v>5</v>
      </c>
      <c r="D5485" s="3">
        <v>0</v>
      </c>
      <c r="F5485" s="2">
        <f t="shared" si="182"/>
        <v>0</v>
      </c>
      <c r="G5485" s="2">
        <v>2</v>
      </c>
      <c r="I5485" s="4">
        <f t="shared" si="183"/>
        <v>0</v>
      </c>
    </row>
    <row r="5486" spans="1:9" x14ac:dyDescent="0.3">
      <c r="A5486" s="2">
        <v>2018</v>
      </c>
      <c r="B5486" s="2" t="s">
        <v>29</v>
      </c>
      <c r="C5486" s="2">
        <v>6</v>
      </c>
      <c r="D5486" s="3">
        <v>0</v>
      </c>
      <c r="F5486" s="2">
        <f t="shared" si="182"/>
        <v>0</v>
      </c>
      <c r="G5486" s="2">
        <v>1.8</v>
      </c>
      <c r="I5486" s="4">
        <f t="shared" si="183"/>
        <v>0</v>
      </c>
    </row>
    <row r="5487" spans="1:9" x14ac:dyDescent="0.3">
      <c r="A5487" s="2">
        <v>2018</v>
      </c>
      <c r="B5487" s="2" t="s">
        <v>29</v>
      </c>
      <c r="C5487" s="2">
        <v>7</v>
      </c>
      <c r="D5487" s="3">
        <v>0</v>
      </c>
      <c r="F5487" s="2">
        <f t="shared" si="182"/>
        <v>0</v>
      </c>
      <c r="G5487" s="2">
        <v>1.7</v>
      </c>
      <c r="I5487" s="4">
        <f t="shared" si="183"/>
        <v>0</v>
      </c>
    </row>
    <row r="5488" spans="1:9" x14ac:dyDescent="0.3">
      <c r="A5488" s="2">
        <v>2018</v>
      </c>
      <c r="B5488" s="2" t="s">
        <v>29</v>
      </c>
      <c r="C5488" s="2">
        <v>8</v>
      </c>
      <c r="D5488" s="3">
        <v>0</v>
      </c>
      <c r="F5488" s="2">
        <f t="shared" si="182"/>
        <v>0</v>
      </c>
      <c r="G5488" s="2">
        <v>2.2999999999999998</v>
      </c>
      <c r="I5488" s="4">
        <f t="shared" si="183"/>
        <v>0</v>
      </c>
    </row>
    <row r="5489" spans="1:9" x14ac:dyDescent="0.3">
      <c r="A5489" s="2">
        <v>2018</v>
      </c>
      <c r="B5489" s="2" t="s">
        <v>29</v>
      </c>
      <c r="C5489" s="2">
        <v>9</v>
      </c>
      <c r="D5489" s="3">
        <v>0</v>
      </c>
      <c r="F5489" s="2">
        <f t="shared" si="182"/>
        <v>0</v>
      </c>
      <c r="G5489" s="2">
        <v>2.6</v>
      </c>
      <c r="I5489" s="4">
        <f t="shared" si="183"/>
        <v>0</v>
      </c>
    </row>
    <row r="5490" spans="1:9" x14ac:dyDescent="0.3">
      <c r="A5490" s="2">
        <v>2018</v>
      </c>
      <c r="B5490" s="2" t="s">
        <v>29</v>
      </c>
      <c r="C5490" s="2">
        <v>10</v>
      </c>
      <c r="D5490" s="3">
        <v>0</v>
      </c>
      <c r="F5490" s="2">
        <f t="shared" si="182"/>
        <v>0</v>
      </c>
      <c r="G5490" s="2">
        <v>1.6</v>
      </c>
      <c r="I5490" s="4">
        <f t="shared" si="183"/>
        <v>0</v>
      </c>
    </row>
    <row r="5491" spans="1:9" x14ac:dyDescent="0.3">
      <c r="A5491" s="2">
        <v>2018</v>
      </c>
      <c r="B5491" s="2" t="s">
        <v>29</v>
      </c>
      <c r="C5491" s="2">
        <v>11</v>
      </c>
      <c r="D5491" s="3">
        <v>0</v>
      </c>
      <c r="F5491" s="2">
        <f t="shared" si="182"/>
        <v>0</v>
      </c>
      <c r="G5491" s="2">
        <v>2.2000000000000002</v>
      </c>
      <c r="I5491" s="4">
        <f t="shared" si="183"/>
        <v>0</v>
      </c>
    </row>
    <row r="5492" spans="1:9" x14ac:dyDescent="0.3">
      <c r="A5492" s="2">
        <v>2018</v>
      </c>
      <c r="B5492" s="2" t="s">
        <v>29</v>
      </c>
      <c r="C5492" s="2">
        <v>12</v>
      </c>
      <c r="D5492" s="3">
        <v>0</v>
      </c>
      <c r="F5492" s="2">
        <f t="shared" si="182"/>
        <v>0</v>
      </c>
      <c r="G5492" s="2">
        <v>2</v>
      </c>
      <c r="I5492" s="4">
        <f t="shared" si="183"/>
        <v>0</v>
      </c>
    </row>
    <row r="5493" spans="1:9" x14ac:dyDescent="0.3">
      <c r="A5493" s="2">
        <v>2018</v>
      </c>
      <c r="B5493" s="2" t="s">
        <v>29</v>
      </c>
      <c r="C5493" s="2">
        <v>13</v>
      </c>
      <c r="D5493" s="3">
        <v>0</v>
      </c>
      <c r="F5493" s="2">
        <f t="shared" si="182"/>
        <v>0</v>
      </c>
      <c r="G5493" s="2">
        <v>1.8</v>
      </c>
      <c r="I5493" s="4">
        <f t="shared" si="183"/>
        <v>0</v>
      </c>
    </row>
    <row r="5494" spans="1:9" x14ac:dyDescent="0.3">
      <c r="A5494" s="2">
        <v>2018</v>
      </c>
      <c r="B5494" s="2" t="s">
        <v>29</v>
      </c>
      <c r="C5494" s="2">
        <v>14</v>
      </c>
      <c r="D5494" s="3">
        <v>0</v>
      </c>
      <c r="F5494" s="2">
        <f t="shared" si="182"/>
        <v>0</v>
      </c>
      <c r="G5494" s="2">
        <v>2.1</v>
      </c>
      <c r="I5494" s="4">
        <f t="shared" si="183"/>
        <v>0</v>
      </c>
    </row>
    <row r="5495" spans="1:9" x14ac:dyDescent="0.3">
      <c r="A5495" s="2">
        <v>2018</v>
      </c>
      <c r="B5495" s="2" t="s">
        <v>29</v>
      </c>
      <c r="C5495" s="2">
        <v>15</v>
      </c>
      <c r="D5495" s="3">
        <v>0</v>
      </c>
      <c r="F5495" s="2">
        <f t="shared" si="182"/>
        <v>0</v>
      </c>
      <c r="G5495" s="2">
        <v>2.7</v>
      </c>
      <c r="I5495" s="4">
        <f t="shared" si="183"/>
        <v>0</v>
      </c>
    </row>
    <row r="5496" spans="1:9" x14ac:dyDescent="0.3">
      <c r="A5496" s="2">
        <v>2018</v>
      </c>
      <c r="B5496" s="2" t="s">
        <v>29</v>
      </c>
      <c r="C5496" s="2">
        <v>16</v>
      </c>
      <c r="D5496" s="3">
        <v>0</v>
      </c>
      <c r="F5496" s="2">
        <f t="shared" si="182"/>
        <v>0</v>
      </c>
      <c r="G5496" s="2">
        <v>2.6</v>
      </c>
      <c r="I5496" s="4">
        <f t="shared" si="183"/>
        <v>0</v>
      </c>
    </row>
    <row r="5497" spans="1:9" x14ac:dyDescent="0.3">
      <c r="A5497" s="2">
        <v>2018</v>
      </c>
      <c r="B5497" s="2" t="s">
        <v>29</v>
      </c>
      <c r="C5497" s="2">
        <v>17</v>
      </c>
      <c r="D5497" s="3">
        <v>0</v>
      </c>
      <c r="F5497" s="2">
        <f t="shared" si="182"/>
        <v>0</v>
      </c>
      <c r="G5497" s="2">
        <v>1.9</v>
      </c>
      <c r="I5497" s="4">
        <f t="shared" si="183"/>
        <v>0</v>
      </c>
    </row>
    <row r="5498" spans="1:9" x14ac:dyDescent="0.3">
      <c r="A5498" s="2">
        <v>2018</v>
      </c>
      <c r="B5498" s="2" t="s">
        <v>29</v>
      </c>
      <c r="C5498" s="2">
        <v>18</v>
      </c>
      <c r="D5498" s="3">
        <v>0</v>
      </c>
      <c r="F5498" s="2">
        <f t="shared" si="182"/>
        <v>0</v>
      </c>
      <c r="G5498" s="2">
        <v>1.9</v>
      </c>
      <c r="I5498" s="4">
        <f t="shared" si="183"/>
        <v>0</v>
      </c>
    </row>
    <row r="5499" spans="1:9" x14ac:dyDescent="0.3">
      <c r="A5499" s="2">
        <v>2018</v>
      </c>
      <c r="B5499" s="2" t="s">
        <v>29</v>
      </c>
      <c r="C5499" s="2">
        <v>19</v>
      </c>
      <c r="D5499" s="3">
        <v>0</v>
      </c>
      <c r="F5499" s="2">
        <f t="shared" si="182"/>
        <v>0</v>
      </c>
      <c r="G5499" s="2">
        <v>3.3</v>
      </c>
      <c r="I5499" s="4">
        <f t="shared" si="183"/>
        <v>0</v>
      </c>
    </row>
    <row r="5500" spans="1:9" x14ac:dyDescent="0.3">
      <c r="A5500" s="2">
        <v>2018</v>
      </c>
      <c r="B5500" s="2" t="s">
        <v>29</v>
      </c>
      <c r="C5500" s="2">
        <v>20</v>
      </c>
      <c r="D5500" s="3">
        <v>0</v>
      </c>
      <c r="F5500" s="2">
        <f t="shared" si="182"/>
        <v>0</v>
      </c>
      <c r="G5500" s="2">
        <v>1.8</v>
      </c>
      <c r="I5500" s="4">
        <f t="shared" si="183"/>
        <v>0</v>
      </c>
    </row>
    <row r="5501" spans="1:9" x14ac:dyDescent="0.3">
      <c r="A5501" s="2">
        <v>2018</v>
      </c>
      <c r="B5501" s="2" t="s">
        <v>29</v>
      </c>
      <c r="C5501" s="2">
        <v>21</v>
      </c>
      <c r="D5501" s="3">
        <v>3</v>
      </c>
      <c r="F5501" s="2">
        <f t="shared" si="182"/>
        <v>6.9140354920488598E-3</v>
      </c>
      <c r="G5501" s="2">
        <v>0.8</v>
      </c>
      <c r="I5501" s="4">
        <f t="shared" si="183"/>
        <v>3.0779637341427795</v>
      </c>
    </row>
    <row r="5502" spans="1:9" x14ac:dyDescent="0.3">
      <c r="A5502" s="2">
        <v>2018</v>
      </c>
      <c r="B5502" s="2" t="s">
        <v>29</v>
      </c>
      <c r="C5502" s="2">
        <v>22</v>
      </c>
      <c r="D5502" s="3">
        <v>0</v>
      </c>
      <c r="F5502" s="2">
        <f t="shared" si="182"/>
        <v>0</v>
      </c>
      <c r="G5502" s="2">
        <v>1.4</v>
      </c>
      <c r="I5502" s="4">
        <f t="shared" si="183"/>
        <v>0</v>
      </c>
    </row>
    <row r="5503" spans="1:9" x14ac:dyDescent="0.3">
      <c r="A5503" s="2">
        <v>2018</v>
      </c>
      <c r="B5503" s="2" t="s">
        <v>29</v>
      </c>
      <c r="C5503" s="2">
        <v>23</v>
      </c>
      <c r="D5503" s="3">
        <v>0</v>
      </c>
      <c r="F5503" s="2">
        <f t="shared" si="182"/>
        <v>0</v>
      </c>
      <c r="G5503" s="2">
        <v>2.2000000000000002</v>
      </c>
      <c r="I5503" s="4">
        <f t="shared" si="183"/>
        <v>0</v>
      </c>
    </row>
    <row r="5504" spans="1:9" x14ac:dyDescent="0.3">
      <c r="A5504" s="2">
        <v>2018</v>
      </c>
      <c r="B5504" s="2" t="s">
        <v>29</v>
      </c>
      <c r="C5504" s="2">
        <v>24</v>
      </c>
      <c r="D5504" s="3">
        <v>0</v>
      </c>
      <c r="F5504" s="2">
        <f t="shared" si="182"/>
        <v>0</v>
      </c>
      <c r="G5504" s="2">
        <v>2.2999999999999998</v>
      </c>
      <c r="I5504" s="4">
        <f t="shared" si="183"/>
        <v>0</v>
      </c>
    </row>
    <row r="5505" spans="1:9" x14ac:dyDescent="0.3">
      <c r="A5505" s="2">
        <v>2018</v>
      </c>
      <c r="B5505" s="2" t="s">
        <v>29</v>
      </c>
      <c r="C5505" s="2">
        <v>25</v>
      </c>
      <c r="D5505" s="3">
        <v>0</v>
      </c>
      <c r="F5505" s="2">
        <f t="shared" si="182"/>
        <v>0</v>
      </c>
      <c r="G5505" s="2">
        <v>2.5</v>
      </c>
      <c r="I5505" s="4">
        <f t="shared" si="183"/>
        <v>0</v>
      </c>
    </row>
    <row r="5506" spans="1:9" x14ac:dyDescent="0.3">
      <c r="A5506" s="2">
        <v>2018</v>
      </c>
      <c r="B5506" s="2" t="s">
        <v>29</v>
      </c>
      <c r="C5506" s="2">
        <v>26</v>
      </c>
      <c r="D5506" s="3">
        <v>0</v>
      </c>
      <c r="F5506" s="2">
        <f t="shared" si="182"/>
        <v>0</v>
      </c>
      <c r="G5506" s="2">
        <v>2.8</v>
      </c>
      <c r="I5506" s="4">
        <f t="shared" si="183"/>
        <v>0</v>
      </c>
    </row>
    <row r="5507" spans="1:9" x14ac:dyDescent="0.3">
      <c r="A5507" s="2">
        <v>2018</v>
      </c>
      <c r="B5507" s="2" t="s">
        <v>29</v>
      </c>
      <c r="C5507" s="2">
        <v>27</v>
      </c>
      <c r="D5507" s="3">
        <v>0</v>
      </c>
      <c r="F5507" s="2">
        <f t="shared" si="182"/>
        <v>0</v>
      </c>
      <c r="G5507" s="2">
        <v>3.3</v>
      </c>
      <c r="I5507" s="4">
        <f t="shared" si="183"/>
        <v>0</v>
      </c>
    </row>
    <row r="5508" spans="1:9" x14ac:dyDescent="0.3">
      <c r="A5508" s="2">
        <v>2018</v>
      </c>
      <c r="B5508" s="2" t="s">
        <v>29</v>
      </c>
      <c r="C5508" s="2">
        <v>28</v>
      </c>
      <c r="D5508" s="3">
        <v>0</v>
      </c>
      <c r="F5508" s="2">
        <f t="shared" si="182"/>
        <v>0</v>
      </c>
      <c r="G5508" s="2">
        <v>2.2999999999999998</v>
      </c>
      <c r="I5508" s="4">
        <f t="shared" si="183"/>
        <v>0</v>
      </c>
    </row>
    <row r="5509" spans="1:9" x14ac:dyDescent="0.3">
      <c r="A5509" s="2">
        <v>2018</v>
      </c>
      <c r="B5509" s="2" t="s">
        <v>29</v>
      </c>
      <c r="C5509" s="2">
        <v>29</v>
      </c>
      <c r="D5509" s="3">
        <v>0</v>
      </c>
      <c r="F5509" s="2">
        <f t="shared" si="182"/>
        <v>0</v>
      </c>
      <c r="G5509" s="2">
        <v>1.8</v>
      </c>
      <c r="I5509" s="4">
        <f t="shared" si="183"/>
        <v>0</v>
      </c>
    </row>
    <row r="5510" spans="1:9" x14ac:dyDescent="0.3">
      <c r="A5510" s="2">
        <v>2018</v>
      </c>
      <c r="B5510" s="2" t="s">
        <v>29</v>
      </c>
      <c r="C5510" s="2">
        <v>30</v>
      </c>
      <c r="D5510" s="3">
        <v>0</v>
      </c>
      <c r="F5510" s="2">
        <f t="shared" si="182"/>
        <v>0</v>
      </c>
      <c r="G5510" s="2">
        <v>2</v>
      </c>
      <c r="I5510" s="4">
        <f t="shared" si="183"/>
        <v>0</v>
      </c>
    </row>
    <row r="5511" spans="1:9" x14ac:dyDescent="0.3">
      <c r="A5511" s="2">
        <v>2018</v>
      </c>
      <c r="B5511" s="2" t="s">
        <v>29</v>
      </c>
      <c r="C5511" s="2">
        <v>31</v>
      </c>
      <c r="D5511" s="3">
        <v>0</v>
      </c>
      <c r="F5511" s="2">
        <f t="shared" si="182"/>
        <v>0</v>
      </c>
      <c r="G5511" s="2">
        <v>2.4</v>
      </c>
      <c r="I5511" s="4">
        <f t="shared" si="183"/>
        <v>0</v>
      </c>
    </row>
    <row r="5512" spans="1:9" x14ac:dyDescent="0.3">
      <c r="A5512" s="2">
        <v>2018</v>
      </c>
      <c r="B5512" s="2" t="s">
        <v>30</v>
      </c>
      <c r="C5512" s="2">
        <v>1</v>
      </c>
      <c r="D5512" s="3">
        <v>0</v>
      </c>
      <c r="F5512" s="2">
        <f t="shared" si="182"/>
        <v>0</v>
      </c>
      <c r="G5512" s="2">
        <v>2.4</v>
      </c>
      <c r="I5512" s="4">
        <f t="shared" si="183"/>
        <v>0</v>
      </c>
    </row>
    <row r="5513" spans="1:9" x14ac:dyDescent="0.3">
      <c r="A5513" s="2">
        <v>2018</v>
      </c>
      <c r="B5513" s="2" t="s">
        <v>30</v>
      </c>
      <c r="C5513" s="2">
        <v>2</v>
      </c>
      <c r="D5513" s="3">
        <v>0</v>
      </c>
      <c r="F5513" s="2">
        <f t="shared" si="182"/>
        <v>0</v>
      </c>
      <c r="G5513" s="2">
        <v>2.5</v>
      </c>
      <c r="I5513" s="4">
        <f t="shared" si="183"/>
        <v>0</v>
      </c>
    </row>
    <row r="5514" spans="1:9" x14ac:dyDescent="0.3">
      <c r="A5514" s="2">
        <v>2018</v>
      </c>
      <c r="B5514" s="2" t="s">
        <v>30</v>
      </c>
      <c r="C5514" s="2">
        <v>3</v>
      </c>
      <c r="D5514" s="3">
        <v>0</v>
      </c>
      <c r="F5514" s="2">
        <f t="shared" si="182"/>
        <v>0</v>
      </c>
      <c r="G5514" s="2">
        <v>2.8</v>
      </c>
      <c r="I5514" s="4">
        <f t="shared" si="183"/>
        <v>0</v>
      </c>
    </row>
    <row r="5515" spans="1:9" x14ac:dyDescent="0.3">
      <c r="A5515" s="2">
        <v>2018</v>
      </c>
      <c r="B5515" s="2" t="s">
        <v>30</v>
      </c>
      <c r="C5515" s="2">
        <v>4</v>
      </c>
      <c r="D5515" s="3">
        <v>0</v>
      </c>
      <c r="F5515" s="2">
        <f t="shared" si="182"/>
        <v>0</v>
      </c>
      <c r="G5515" s="2">
        <v>2.2000000000000002</v>
      </c>
      <c r="I5515" s="4">
        <f t="shared" si="183"/>
        <v>0</v>
      </c>
    </row>
    <row r="5516" spans="1:9" x14ac:dyDescent="0.3">
      <c r="A5516" s="2">
        <v>2018</v>
      </c>
      <c r="B5516" s="2" t="s">
        <v>30</v>
      </c>
      <c r="C5516" s="2">
        <v>5</v>
      </c>
      <c r="D5516" s="3">
        <v>0</v>
      </c>
      <c r="F5516" s="2">
        <f t="shared" si="182"/>
        <v>0</v>
      </c>
      <c r="G5516" s="2">
        <v>2.2000000000000002</v>
      </c>
      <c r="I5516" s="4">
        <f t="shared" si="183"/>
        <v>0</v>
      </c>
    </row>
    <row r="5517" spans="1:9" x14ac:dyDescent="0.3">
      <c r="A5517" s="2">
        <v>2018</v>
      </c>
      <c r="B5517" s="2" t="s">
        <v>30</v>
      </c>
      <c r="C5517" s="2">
        <v>6</v>
      </c>
      <c r="D5517" s="3">
        <v>0</v>
      </c>
      <c r="F5517" s="2">
        <f t="shared" si="182"/>
        <v>0</v>
      </c>
      <c r="G5517" s="2">
        <v>2.4</v>
      </c>
      <c r="I5517" s="4">
        <f t="shared" si="183"/>
        <v>0</v>
      </c>
    </row>
    <row r="5518" spans="1:9" x14ac:dyDescent="0.3">
      <c r="A5518" s="2">
        <v>2018</v>
      </c>
      <c r="B5518" s="2" t="s">
        <v>30</v>
      </c>
      <c r="C5518" s="2">
        <v>7</v>
      </c>
      <c r="D5518" s="3">
        <v>0</v>
      </c>
      <c r="F5518" s="2">
        <f t="shared" si="182"/>
        <v>0</v>
      </c>
      <c r="G5518" s="2">
        <v>2.4</v>
      </c>
      <c r="I5518" s="4">
        <f t="shared" si="183"/>
        <v>0</v>
      </c>
    </row>
    <row r="5519" spans="1:9" x14ac:dyDescent="0.3">
      <c r="A5519" s="2">
        <v>2018</v>
      </c>
      <c r="B5519" s="2" t="s">
        <v>30</v>
      </c>
      <c r="C5519" s="2">
        <v>8</v>
      </c>
      <c r="D5519" s="3">
        <v>0</v>
      </c>
      <c r="F5519" s="2">
        <f t="shared" si="182"/>
        <v>0</v>
      </c>
      <c r="G5519" s="2">
        <v>3</v>
      </c>
      <c r="I5519" s="4">
        <f t="shared" si="183"/>
        <v>0</v>
      </c>
    </row>
    <row r="5520" spans="1:9" x14ac:dyDescent="0.3">
      <c r="A5520" s="2">
        <v>2018</v>
      </c>
      <c r="B5520" s="2" t="s">
        <v>30</v>
      </c>
      <c r="C5520" s="2">
        <v>9</v>
      </c>
      <c r="D5520" s="3">
        <v>0</v>
      </c>
      <c r="F5520" s="2">
        <f t="shared" si="182"/>
        <v>0</v>
      </c>
      <c r="G5520" s="2">
        <v>2.9</v>
      </c>
      <c r="I5520" s="4">
        <f t="shared" si="183"/>
        <v>0</v>
      </c>
    </row>
    <row r="5521" spans="1:9" x14ac:dyDescent="0.3">
      <c r="A5521" s="2">
        <v>2018</v>
      </c>
      <c r="B5521" s="2" t="s">
        <v>30</v>
      </c>
      <c r="C5521" s="2">
        <v>10</v>
      </c>
      <c r="D5521" s="3">
        <v>0</v>
      </c>
      <c r="F5521" s="2">
        <f t="shared" si="182"/>
        <v>0</v>
      </c>
      <c r="G5521" s="2">
        <v>2.2999999999999998</v>
      </c>
      <c r="I5521" s="4">
        <f t="shared" si="183"/>
        <v>0</v>
      </c>
    </row>
    <row r="5522" spans="1:9" x14ac:dyDescent="0.3">
      <c r="A5522" s="2">
        <v>2018</v>
      </c>
      <c r="B5522" s="2" t="s">
        <v>30</v>
      </c>
      <c r="C5522" s="2">
        <v>11</v>
      </c>
      <c r="D5522" s="3">
        <v>0</v>
      </c>
      <c r="F5522" s="2">
        <f t="shared" si="182"/>
        <v>0</v>
      </c>
      <c r="G5522" s="2">
        <v>2.4</v>
      </c>
      <c r="I5522" s="4">
        <f t="shared" si="183"/>
        <v>0</v>
      </c>
    </row>
    <row r="5523" spans="1:9" x14ac:dyDescent="0.3">
      <c r="A5523" s="2">
        <v>2018</v>
      </c>
      <c r="B5523" s="2" t="s">
        <v>30</v>
      </c>
      <c r="C5523" s="2">
        <v>12</v>
      </c>
      <c r="D5523" s="3">
        <v>0</v>
      </c>
      <c r="F5523" s="2">
        <f t="shared" si="182"/>
        <v>0</v>
      </c>
      <c r="G5523" s="2">
        <v>3</v>
      </c>
      <c r="I5523" s="4">
        <f t="shared" si="183"/>
        <v>0</v>
      </c>
    </row>
    <row r="5524" spans="1:9" x14ac:dyDescent="0.3">
      <c r="A5524" s="2">
        <v>2018</v>
      </c>
      <c r="B5524" s="2" t="s">
        <v>30</v>
      </c>
      <c r="C5524" s="2">
        <v>13</v>
      </c>
      <c r="D5524" s="3">
        <v>0</v>
      </c>
      <c r="F5524" s="2">
        <f t="shared" si="182"/>
        <v>0</v>
      </c>
      <c r="G5524" s="2">
        <v>4.4000000000000004</v>
      </c>
      <c r="I5524" s="4">
        <f t="shared" si="183"/>
        <v>0</v>
      </c>
    </row>
    <row r="5525" spans="1:9" x14ac:dyDescent="0.3">
      <c r="A5525" s="2">
        <v>2018</v>
      </c>
      <c r="B5525" s="2" t="s">
        <v>30</v>
      </c>
      <c r="C5525" s="2">
        <v>14</v>
      </c>
      <c r="D5525" s="3">
        <v>0</v>
      </c>
      <c r="F5525" s="2">
        <f t="shared" si="182"/>
        <v>0</v>
      </c>
      <c r="G5525" s="2">
        <v>1.9</v>
      </c>
      <c r="I5525" s="4">
        <f t="shared" si="183"/>
        <v>0</v>
      </c>
    </row>
    <row r="5526" spans="1:9" x14ac:dyDescent="0.3">
      <c r="A5526" s="2">
        <v>2018</v>
      </c>
      <c r="B5526" s="2" t="s">
        <v>30</v>
      </c>
      <c r="C5526" s="2">
        <v>15</v>
      </c>
      <c r="D5526" s="3">
        <v>6</v>
      </c>
      <c r="F5526" s="2">
        <f t="shared" si="182"/>
        <v>1.382807098409772E-2</v>
      </c>
      <c r="G5526" s="2">
        <v>2.1</v>
      </c>
      <c r="I5526" s="4">
        <f t="shared" si="183"/>
        <v>6.1559274682855589</v>
      </c>
    </row>
    <row r="5527" spans="1:9" x14ac:dyDescent="0.3">
      <c r="A5527" s="2">
        <v>2018</v>
      </c>
      <c r="B5527" s="2" t="s">
        <v>30</v>
      </c>
      <c r="C5527" s="2">
        <v>16</v>
      </c>
      <c r="D5527" s="3">
        <v>0.1</v>
      </c>
      <c r="F5527" s="2">
        <f t="shared" si="182"/>
        <v>2.3046784973496199E-4</v>
      </c>
      <c r="G5527" s="2">
        <v>1.4</v>
      </c>
      <c r="I5527" s="4">
        <f t="shared" si="183"/>
        <v>0.10259879113809266</v>
      </c>
    </row>
    <row r="5528" spans="1:9" x14ac:dyDescent="0.3">
      <c r="A5528" s="2">
        <v>2018</v>
      </c>
      <c r="B5528" s="2" t="s">
        <v>30</v>
      </c>
      <c r="C5528" s="2">
        <v>17</v>
      </c>
      <c r="D5528" s="3">
        <v>0.3</v>
      </c>
      <c r="F5528" s="2">
        <f t="shared" si="182"/>
        <v>6.9140354920488594E-4</v>
      </c>
      <c r="G5528" s="2">
        <v>3.3</v>
      </c>
      <c r="I5528" s="4">
        <f t="shared" si="183"/>
        <v>0.30779637341427796</v>
      </c>
    </row>
    <row r="5529" spans="1:9" x14ac:dyDescent="0.3">
      <c r="A5529" s="2">
        <v>2018</v>
      </c>
      <c r="B5529" s="2" t="s">
        <v>30</v>
      </c>
      <c r="C5529" s="2">
        <v>18</v>
      </c>
      <c r="D5529" s="3">
        <v>0</v>
      </c>
      <c r="F5529" s="2">
        <f t="shared" si="182"/>
        <v>0</v>
      </c>
      <c r="G5529" s="2">
        <v>1.9</v>
      </c>
      <c r="I5529" s="4">
        <f t="shared" si="183"/>
        <v>0</v>
      </c>
    </row>
    <row r="5530" spans="1:9" x14ac:dyDescent="0.3">
      <c r="A5530" s="2">
        <v>2018</v>
      </c>
      <c r="B5530" s="2" t="s">
        <v>30</v>
      </c>
      <c r="C5530" s="2">
        <v>19</v>
      </c>
      <c r="D5530" s="3">
        <v>8</v>
      </c>
      <c r="F5530" s="2">
        <f t="shared" si="182"/>
        <v>1.8437427978796959E-2</v>
      </c>
      <c r="G5530" s="2">
        <v>1.7</v>
      </c>
      <c r="I5530" s="4">
        <f t="shared" si="183"/>
        <v>8.2079032910474119</v>
      </c>
    </row>
    <row r="5531" spans="1:9" x14ac:dyDescent="0.3">
      <c r="A5531" s="2">
        <v>2018</v>
      </c>
      <c r="B5531" s="2" t="s">
        <v>30</v>
      </c>
      <c r="C5531" s="2">
        <v>20</v>
      </c>
      <c r="D5531" s="3">
        <v>0</v>
      </c>
      <c r="F5531" s="2">
        <f t="shared" si="182"/>
        <v>0</v>
      </c>
      <c r="G5531" s="2">
        <v>2.1</v>
      </c>
      <c r="I5531" s="4">
        <f t="shared" si="183"/>
        <v>0</v>
      </c>
    </row>
    <row r="5532" spans="1:9" x14ac:dyDescent="0.3">
      <c r="A5532" s="2">
        <v>2018</v>
      </c>
      <c r="B5532" s="2" t="s">
        <v>30</v>
      </c>
      <c r="C5532" s="2">
        <v>21</v>
      </c>
      <c r="D5532" s="3">
        <v>0</v>
      </c>
      <c r="F5532" s="2">
        <f t="shared" si="182"/>
        <v>0</v>
      </c>
      <c r="G5532" s="2">
        <v>2.1</v>
      </c>
      <c r="I5532" s="4">
        <f t="shared" si="183"/>
        <v>0</v>
      </c>
    </row>
    <row r="5533" spans="1:9" x14ac:dyDescent="0.3">
      <c r="A5533" s="2">
        <v>2018</v>
      </c>
      <c r="B5533" s="2" t="s">
        <v>30</v>
      </c>
      <c r="C5533" s="2">
        <v>22</v>
      </c>
      <c r="D5533" s="3">
        <v>0</v>
      </c>
      <c r="F5533" s="2">
        <f t="shared" si="182"/>
        <v>0</v>
      </c>
      <c r="G5533" s="2">
        <v>1.4</v>
      </c>
      <c r="I5533" s="4">
        <f t="shared" si="183"/>
        <v>0</v>
      </c>
    </row>
    <row r="5534" spans="1:9" x14ac:dyDescent="0.3">
      <c r="A5534" s="2">
        <v>2018</v>
      </c>
      <c r="B5534" s="2" t="s">
        <v>30</v>
      </c>
      <c r="C5534" s="2">
        <v>23</v>
      </c>
      <c r="D5534" s="3">
        <v>1.4</v>
      </c>
      <c r="F5534" s="2">
        <f t="shared" si="182"/>
        <v>3.2265498962894676E-3</v>
      </c>
      <c r="G5534" s="2">
        <v>2.2999999999999998</v>
      </c>
      <c r="I5534" s="4">
        <f t="shared" si="183"/>
        <v>1.4363830759332969</v>
      </c>
    </row>
    <row r="5535" spans="1:9" x14ac:dyDescent="0.3">
      <c r="A5535" s="2">
        <v>2018</v>
      </c>
      <c r="B5535" s="2" t="s">
        <v>30</v>
      </c>
      <c r="C5535" s="2">
        <v>24</v>
      </c>
      <c r="D5535" s="3">
        <v>0</v>
      </c>
      <c r="F5535" s="2">
        <f t="shared" si="182"/>
        <v>0</v>
      </c>
      <c r="G5535" s="2">
        <v>0.7</v>
      </c>
      <c r="I5535" s="4">
        <f t="shared" si="183"/>
        <v>0</v>
      </c>
    </row>
    <row r="5536" spans="1:9" x14ac:dyDescent="0.3">
      <c r="A5536" s="2">
        <v>2018</v>
      </c>
      <c r="B5536" s="2" t="s">
        <v>30</v>
      </c>
      <c r="C5536" s="2">
        <v>25</v>
      </c>
      <c r="D5536" s="3">
        <v>8</v>
      </c>
      <c r="F5536" s="2">
        <f t="shared" si="182"/>
        <v>1.8437427978796959E-2</v>
      </c>
      <c r="G5536" s="2">
        <v>1.8</v>
      </c>
      <c r="I5536" s="4">
        <f t="shared" si="183"/>
        <v>8.2079032910474119</v>
      </c>
    </row>
    <row r="5537" spans="1:9" x14ac:dyDescent="0.3">
      <c r="A5537" s="2">
        <v>2018</v>
      </c>
      <c r="B5537" s="2" t="s">
        <v>30</v>
      </c>
      <c r="C5537" s="2">
        <v>26</v>
      </c>
      <c r="D5537" s="3">
        <v>8</v>
      </c>
      <c r="F5537" s="2">
        <f t="shared" si="182"/>
        <v>1.8437427978796959E-2</v>
      </c>
      <c r="G5537" s="2">
        <v>2.1</v>
      </c>
      <c r="I5537" s="4">
        <f t="shared" si="183"/>
        <v>8.2079032910474119</v>
      </c>
    </row>
    <row r="5538" spans="1:9" x14ac:dyDescent="0.3">
      <c r="A5538" s="2">
        <v>2018</v>
      </c>
      <c r="B5538" s="2" t="s">
        <v>30</v>
      </c>
      <c r="C5538" s="2">
        <v>27</v>
      </c>
      <c r="D5538" s="3">
        <v>0</v>
      </c>
      <c r="F5538" s="2">
        <f t="shared" si="182"/>
        <v>0</v>
      </c>
      <c r="G5538" s="2">
        <v>2.4</v>
      </c>
      <c r="I5538" s="4">
        <f t="shared" si="183"/>
        <v>0</v>
      </c>
    </row>
    <row r="5539" spans="1:9" x14ac:dyDescent="0.3">
      <c r="A5539" s="2">
        <v>2018</v>
      </c>
      <c r="B5539" s="2" t="s">
        <v>30</v>
      </c>
      <c r="C5539" s="2">
        <v>28</v>
      </c>
      <c r="D5539" s="3">
        <v>0.3</v>
      </c>
      <c r="F5539" s="2">
        <f t="shared" si="182"/>
        <v>6.9140354920488594E-4</v>
      </c>
      <c r="G5539" s="2">
        <v>0.3</v>
      </c>
      <c r="I5539" s="4">
        <f t="shared" si="183"/>
        <v>0.30779637341427796</v>
      </c>
    </row>
    <row r="5540" spans="1:9" x14ac:dyDescent="0.3">
      <c r="A5540" s="2">
        <v>2018</v>
      </c>
      <c r="B5540" s="2" t="s">
        <v>31</v>
      </c>
      <c r="C5540" s="2">
        <v>1</v>
      </c>
      <c r="D5540" s="3">
        <v>16</v>
      </c>
      <c r="F5540" s="2">
        <f t="shared" si="182"/>
        <v>3.6874855957593919E-2</v>
      </c>
      <c r="G5540" s="2">
        <v>2.2999999999999998</v>
      </c>
      <c r="I5540" s="4">
        <f t="shared" si="183"/>
        <v>16.415806582094824</v>
      </c>
    </row>
    <row r="5541" spans="1:9" x14ac:dyDescent="0.3">
      <c r="A5541" s="2">
        <v>2018</v>
      </c>
      <c r="B5541" s="2" t="s">
        <v>31</v>
      </c>
      <c r="C5541" s="2">
        <v>2</v>
      </c>
      <c r="D5541" s="3">
        <v>0</v>
      </c>
      <c r="F5541" s="2">
        <f t="shared" si="182"/>
        <v>0</v>
      </c>
      <c r="G5541" s="2">
        <v>2.6</v>
      </c>
      <c r="I5541" s="4">
        <f t="shared" si="183"/>
        <v>0</v>
      </c>
    </row>
    <row r="5542" spans="1:9" x14ac:dyDescent="0.3">
      <c r="A5542" s="2">
        <v>2018</v>
      </c>
      <c r="B5542" s="2" t="s">
        <v>31</v>
      </c>
      <c r="C5542" s="2">
        <v>3</v>
      </c>
      <c r="D5542" s="3">
        <v>0</v>
      </c>
      <c r="F5542" s="2">
        <f t="shared" si="182"/>
        <v>0</v>
      </c>
      <c r="G5542" s="2">
        <v>2.4</v>
      </c>
      <c r="I5542" s="4">
        <f t="shared" si="183"/>
        <v>0</v>
      </c>
    </row>
    <row r="5543" spans="1:9" x14ac:dyDescent="0.3">
      <c r="A5543" s="2">
        <v>2018</v>
      </c>
      <c r="B5543" s="2" t="s">
        <v>31</v>
      </c>
      <c r="C5543" s="2">
        <v>4</v>
      </c>
      <c r="D5543" s="3">
        <v>0</v>
      </c>
      <c r="F5543" s="2">
        <f t="shared" si="182"/>
        <v>0</v>
      </c>
      <c r="G5543" s="2">
        <v>2.7</v>
      </c>
      <c r="I5543" s="4">
        <f t="shared" si="183"/>
        <v>0</v>
      </c>
    </row>
    <row r="5544" spans="1:9" x14ac:dyDescent="0.3">
      <c r="A5544" s="2">
        <v>2018</v>
      </c>
      <c r="B5544" s="2" t="s">
        <v>31</v>
      </c>
      <c r="C5544" s="2">
        <v>5</v>
      </c>
      <c r="D5544" s="3">
        <v>0</v>
      </c>
      <c r="F5544" s="2">
        <f t="shared" si="182"/>
        <v>0</v>
      </c>
      <c r="G5544" s="2">
        <v>2.6</v>
      </c>
      <c r="I5544" s="4">
        <f t="shared" si="183"/>
        <v>0</v>
      </c>
    </row>
    <row r="5545" spans="1:9" x14ac:dyDescent="0.3">
      <c r="A5545" s="2">
        <v>2018</v>
      </c>
      <c r="B5545" s="2" t="s">
        <v>31</v>
      </c>
      <c r="C5545" s="2">
        <v>6</v>
      </c>
      <c r="D5545" s="3">
        <v>0</v>
      </c>
      <c r="F5545" s="2">
        <f t="shared" si="182"/>
        <v>0</v>
      </c>
      <c r="G5545" s="2">
        <v>3.9</v>
      </c>
      <c r="I5545" s="4">
        <f t="shared" si="183"/>
        <v>0</v>
      </c>
    </row>
    <row r="5546" spans="1:9" x14ac:dyDescent="0.3">
      <c r="A5546" s="2">
        <v>2018</v>
      </c>
      <c r="B5546" s="2" t="s">
        <v>31</v>
      </c>
      <c r="C5546" s="2">
        <v>7</v>
      </c>
      <c r="D5546" s="3">
        <v>0</v>
      </c>
      <c r="F5546" s="2">
        <f t="shared" si="182"/>
        <v>0</v>
      </c>
      <c r="G5546" s="2">
        <v>3.7</v>
      </c>
      <c r="I5546" s="4">
        <f t="shared" si="183"/>
        <v>0</v>
      </c>
    </row>
    <row r="5547" spans="1:9" x14ac:dyDescent="0.3">
      <c r="A5547" s="2">
        <v>2018</v>
      </c>
      <c r="B5547" s="2" t="s">
        <v>31</v>
      </c>
      <c r="C5547" s="2">
        <v>8</v>
      </c>
      <c r="D5547" s="3">
        <v>0.2</v>
      </c>
      <c r="F5547" s="2">
        <f t="shared" ref="F5547:F5610" si="184">D5547/433.9</f>
        <v>4.6093569946992398E-4</v>
      </c>
      <c r="G5547" s="2">
        <v>3.7</v>
      </c>
      <c r="I5547" s="4">
        <f t="shared" si="183"/>
        <v>0.20519758227618531</v>
      </c>
    </row>
    <row r="5548" spans="1:9" x14ac:dyDescent="0.3">
      <c r="A5548" s="2">
        <v>2018</v>
      </c>
      <c r="B5548" s="2" t="s">
        <v>31</v>
      </c>
      <c r="C5548" s="2">
        <v>9</v>
      </c>
      <c r="D5548" s="3">
        <v>0</v>
      </c>
      <c r="F5548" s="2">
        <f t="shared" si="184"/>
        <v>0</v>
      </c>
      <c r="G5548" s="2">
        <v>3.4</v>
      </c>
      <c r="I5548" s="4">
        <f t="shared" ref="I5548:I5611" si="185">F5548*$AA$28</f>
        <v>0</v>
      </c>
    </row>
    <row r="5549" spans="1:9" x14ac:dyDescent="0.3">
      <c r="A5549" s="2">
        <v>2018</v>
      </c>
      <c r="B5549" s="2" t="s">
        <v>31</v>
      </c>
      <c r="C5549" s="2">
        <v>10</v>
      </c>
      <c r="D5549" s="3">
        <v>0</v>
      </c>
      <c r="F5549" s="2">
        <f t="shared" si="184"/>
        <v>0</v>
      </c>
      <c r="G5549" s="2">
        <v>3.4</v>
      </c>
      <c r="I5549" s="4">
        <f t="shared" si="185"/>
        <v>0</v>
      </c>
    </row>
    <row r="5550" spans="1:9" x14ac:dyDescent="0.3">
      <c r="A5550" s="2">
        <v>2018</v>
      </c>
      <c r="B5550" s="2" t="s">
        <v>31</v>
      </c>
      <c r="C5550" s="2">
        <v>11</v>
      </c>
      <c r="D5550" s="3">
        <v>0</v>
      </c>
      <c r="F5550" s="2">
        <f t="shared" si="184"/>
        <v>0</v>
      </c>
      <c r="G5550" s="2">
        <v>2.2000000000000002</v>
      </c>
      <c r="I5550" s="4">
        <f t="shared" si="185"/>
        <v>0</v>
      </c>
    </row>
    <row r="5551" spans="1:9" x14ac:dyDescent="0.3">
      <c r="A5551" s="2">
        <v>2018</v>
      </c>
      <c r="B5551" s="2" t="s">
        <v>31</v>
      </c>
      <c r="C5551" s="2">
        <v>12</v>
      </c>
      <c r="D5551" s="3">
        <v>0</v>
      </c>
      <c r="F5551" s="2">
        <f t="shared" si="184"/>
        <v>0</v>
      </c>
      <c r="G5551" s="2">
        <v>3.6</v>
      </c>
      <c r="I5551" s="4">
        <f t="shared" si="185"/>
        <v>0</v>
      </c>
    </row>
    <row r="5552" spans="1:9" x14ac:dyDescent="0.3">
      <c r="A5552" s="2">
        <v>2018</v>
      </c>
      <c r="B5552" s="2" t="s">
        <v>31</v>
      </c>
      <c r="C5552" s="2">
        <v>13</v>
      </c>
      <c r="D5552" s="3">
        <v>0</v>
      </c>
      <c r="F5552" s="2">
        <f t="shared" si="184"/>
        <v>0</v>
      </c>
      <c r="G5552" s="2">
        <v>3.4</v>
      </c>
      <c r="I5552" s="4">
        <f t="shared" si="185"/>
        <v>0</v>
      </c>
    </row>
    <row r="5553" spans="1:9" x14ac:dyDescent="0.3">
      <c r="A5553" s="2">
        <v>2018</v>
      </c>
      <c r="B5553" s="2" t="s">
        <v>31</v>
      </c>
      <c r="C5553" s="2">
        <v>14</v>
      </c>
      <c r="D5553" s="3">
        <v>0</v>
      </c>
      <c r="F5553" s="2">
        <f t="shared" si="184"/>
        <v>0</v>
      </c>
      <c r="G5553" s="2">
        <v>4.8</v>
      </c>
      <c r="I5553" s="4">
        <f t="shared" si="185"/>
        <v>0</v>
      </c>
    </row>
    <row r="5554" spans="1:9" x14ac:dyDescent="0.3">
      <c r="A5554" s="2">
        <v>2018</v>
      </c>
      <c r="B5554" s="2" t="s">
        <v>31</v>
      </c>
      <c r="C5554" s="2">
        <v>15</v>
      </c>
      <c r="D5554" s="3">
        <v>0</v>
      </c>
      <c r="F5554" s="2">
        <f t="shared" si="184"/>
        <v>0</v>
      </c>
      <c r="G5554" s="2">
        <v>4.2</v>
      </c>
      <c r="I5554" s="4">
        <f t="shared" si="185"/>
        <v>0</v>
      </c>
    </row>
    <row r="5555" spans="1:9" x14ac:dyDescent="0.3">
      <c r="A5555" s="2">
        <v>2018</v>
      </c>
      <c r="B5555" s="2" t="s">
        <v>31</v>
      </c>
      <c r="C5555" s="2">
        <v>16</v>
      </c>
      <c r="D5555" s="3">
        <v>0</v>
      </c>
      <c r="F5555" s="2">
        <f t="shared" si="184"/>
        <v>0</v>
      </c>
      <c r="G5555" s="2">
        <v>3.2</v>
      </c>
      <c r="I5555" s="4">
        <f t="shared" si="185"/>
        <v>0</v>
      </c>
    </row>
    <row r="5556" spans="1:9" x14ac:dyDescent="0.3">
      <c r="A5556" s="2">
        <v>2018</v>
      </c>
      <c r="B5556" s="2" t="s">
        <v>31</v>
      </c>
      <c r="C5556" s="2">
        <v>17</v>
      </c>
      <c r="D5556" s="3">
        <v>0</v>
      </c>
      <c r="F5556" s="2">
        <f t="shared" si="184"/>
        <v>0</v>
      </c>
      <c r="G5556" s="2">
        <v>4.2</v>
      </c>
      <c r="I5556" s="4">
        <f t="shared" si="185"/>
        <v>0</v>
      </c>
    </row>
    <row r="5557" spans="1:9" x14ac:dyDescent="0.3">
      <c r="A5557" s="2">
        <v>2018</v>
      </c>
      <c r="B5557" s="2" t="s">
        <v>31</v>
      </c>
      <c r="C5557" s="2">
        <v>18</v>
      </c>
      <c r="D5557" s="3">
        <v>0.5</v>
      </c>
      <c r="F5557" s="2">
        <f t="shared" si="184"/>
        <v>1.15233924867481E-3</v>
      </c>
      <c r="G5557" s="2">
        <v>3.6</v>
      </c>
      <c r="I5557" s="4">
        <f t="shared" si="185"/>
        <v>0.51299395569046324</v>
      </c>
    </row>
    <row r="5558" spans="1:9" x14ac:dyDescent="0.3">
      <c r="A5558" s="2">
        <v>2018</v>
      </c>
      <c r="B5558" s="2" t="s">
        <v>31</v>
      </c>
      <c r="C5558" s="2">
        <v>19</v>
      </c>
      <c r="D5558" s="3">
        <v>0</v>
      </c>
      <c r="F5558" s="2">
        <f t="shared" si="184"/>
        <v>0</v>
      </c>
      <c r="G5558" s="2">
        <v>3.5</v>
      </c>
      <c r="I5558" s="4">
        <f t="shared" si="185"/>
        <v>0</v>
      </c>
    </row>
    <row r="5559" spans="1:9" x14ac:dyDescent="0.3">
      <c r="A5559" s="2">
        <v>2018</v>
      </c>
      <c r="B5559" s="2" t="s">
        <v>31</v>
      </c>
      <c r="C5559" s="2">
        <v>20</v>
      </c>
      <c r="D5559" s="3">
        <v>0</v>
      </c>
      <c r="F5559" s="2">
        <f t="shared" si="184"/>
        <v>0</v>
      </c>
      <c r="G5559" s="2">
        <v>3.5</v>
      </c>
      <c r="I5559" s="4">
        <f t="shared" si="185"/>
        <v>0</v>
      </c>
    </row>
    <row r="5560" spans="1:9" x14ac:dyDescent="0.3">
      <c r="A5560" s="2">
        <v>2018</v>
      </c>
      <c r="B5560" s="2" t="s">
        <v>31</v>
      </c>
      <c r="C5560" s="2">
        <v>21</v>
      </c>
      <c r="D5560" s="3">
        <v>0</v>
      </c>
      <c r="F5560" s="2">
        <f t="shared" si="184"/>
        <v>0</v>
      </c>
      <c r="G5560" s="2">
        <v>4.2</v>
      </c>
      <c r="I5560" s="4">
        <f t="shared" si="185"/>
        <v>0</v>
      </c>
    </row>
    <row r="5561" spans="1:9" x14ac:dyDescent="0.3">
      <c r="A5561" s="2">
        <v>2018</v>
      </c>
      <c r="B5561" s="2" t="s">
        <v>31</v>
      </c>
      <c r="C5561" s="2">
        <v>22</v>
      </c>
      <c r="D5561" s="3">
        <v>0</v>
      </c>
      <c r="F5561" s="2">
        <f t="shared" si="184"/>
        <v>0</v>
      </c>
      <c r="G5561" s="2">
        <v>5.3</v>
      </c>
      <c r="I5561" s="4">
        <f t="shared" si="185"/>
        <v>0</v>
      </c>
    </row>
    <row r="5562" spans="1:9" x14ac:dyDescent="0.3">
      <c r="A5562" s="2">
        <v>2018</v>
      </c>
      <c r="B5562" s="2" t="s">
        <v>31</v>
      </c>
      <c r="C5562" s="2">
        <v>23</v>
      </c>
      <c r="D5562" s="3">
        <v>0</v>
      </c>
      <c r="F5562" s="2">
        <f t="shared" si="184"/>
        <v>0</v>
      </c>
      <c r="G5562" s="2">
        <v>4</v>
      </c>
      <c r="I5562" s="4">
        <f t="shared" si="185"/>
        <v>0</v>
      </c>
    </row>
    <row r="5563" spans="1:9" x14ac:dyDescent="0.3">
      <c r="A5563" s="2">
        <v>2018</v>
      </c>
      <c r="B5563" s="2" t="s">
        <v>31</v>
      </c>
      <c r="C5563" s="2">
        <v>24</v>
      </c>
      <c r="D5563" s="3">
        <v>0</v>
      </c>
      <c r="F5563" s="2">
        <f t="shared" si="184"/>
        <v>0</v>
      </c>
      <c r="G5563" s="2">
        <v>4.3</v>
      </c>
      <c r="I5563" s="4">
        <f t="shared" si="185"/>
        <v>0</v>
      </c>
    </row>
    <row r="5564" spans="1:9" x14ac:dyDescent="0.3">
      <c r="A5564" s="2">
        <v>2018</v>
      </c>
      <c r="B5564" s="2" t="s">
        <v>31</v>
      </c>
      <c r="C5564" s="2">
        <v>25</v>
      </c>
      <c r="D5564" s="3">
        <v>0</v>
      </c>
      <c r="F5564" s="2">
        <f t="shared" si="184"/>
        <v>0</v>
      </c>
      <c r="G5564" s="2">
        <v>5.5</v>
      </c>
      <c r="I5564" s="4">
        <f t="shared" si="185"/>
        <v>0</v>
      </c>
    </row>
    <row r="5565" spans="1:9" x14ac:dyDescent="0.3">
      <c r="A5565" s="2">
        <v>2018</v>
      </c>
      <c r="B5565" s="2" t="s">
        <v>31</v>
      </c>
      <c r="C5565" s="2">
        <v>26</v>
      </c>
      <c r="D5565" s="3">
        <v>0</v>
      </c>
      <c r="F5565" s="2">
        <f t="shared" si="184"/>
        <v>0</v>
      </c>
      <c r="G5565" s="2">
        <v>3.9</v>
      </c>
      <c r="I5565" s="4">
        <f t="shared" si="185"/>
        <v>0</v>
      </c>
    </row>
    <row r="5566" spans="1:9" x14ac:dyDescent="0.3">
      <c r="A5566" s="2">
        <v>2018</v>
      </c>
      <c r="B5566" s="2" t="s">
        <v>31</v>
      </c>
      <c r="C5566" s="2">
        <v>27</v>
      </c>
      <c r="D5566" s="3">
        <v>0</v>
      </c>
      <c r="F5566" s="2">
        <f t="shared" si="184"/>
        <v>0</v>
      </c>
      <c r="G5566" s="2">
        <v>5.3</v>
      </c>
      <c r="I5566" s="4">
        <f t="shared" si="185"/>
        <v>0</v>
      </c>
    </row>
    <row r="5567" spans="1:9" x14ac:dyDescent="0.3">
      <c r="A5567" s="2">
        <v>2018</v>
      </c>
      <c r="B5567" s="2" t="s">
        <v>31</v>
      </c>
      <c r="C5567" s="2">
        <v>28</v>
      </c>
      <c r="D5567" s="3">
        <v>0</v>
      </c>
      <c r="F5567" s="2">
        <f t="shared" si="184"/>
        <v>0</v>
      </c>
      <c r="G5567" s="2">
        <v>5.0999999999999996</v>
      </c>
      <c r="I5567" s="4">
        <f t="shared" si="185"/>
        <v>0</v>
      </c>
    </row>
    <row r="5568" spans="1:9" x14ac:dyDescent="0.3">
      <c r="A5568" s="2">
        <v>2018</v>
      </c>
      <c r="B5568" s="2" t="s">
        <v>31</v>
      </c>
      <c r="C5568" s="2">
        <v>29</v>
      </c>
      <c r="D5568" s="3">
        <v>0</v>
      </c>
      <c r="F5568" s="2">
        <f t="shared" si="184"/>
        <v>0</v>
      </c>
      <c r="G5568" s="2">
        <v>5.7</v>
      </c>
      <c r="I5568" s="4">
        <f t="shared" si="185"/>
        <v>0</v>
      </c>
    </row>
    <row r="5569" spans="1:9" x14ac:dyDescent="0.3">
      <c r="A5569" s="2">
        <v>2018</v>
      </c>
      <c r="B5569" s="2" t="s">
        <v>31</v>
      </c>
      <c r="C5569" s="2">
        <v>30</v>
      </c>
      <c r="D5569" s="3">
        <v>0</v>
      </c>
      <c r="F5569" s="2">
        <f t="shared" si="184"/>
        <v>0</v>
      </c>
      <c r="G5569" s="2">
        <v>5.2</v>
      </c>
      <c r="I5569" s="4">
        <f t="shared" si="185"/>
        <v>0</v>
      </c>
    </row>
    <row r="5570" spans="1:9" x14ac:dyDescent="0.3">
      <c r="A5570" s="2">
        <v>2018</v>
      </c>
      <c r="B5570" s="2" t="s">
        <v>31</v>
      </c>
      <c r="C5570" s="2">
        <v>31</v>
      </c>
      <c r="D5570" s="3">
        <v>0</v>
      </c>
      <c r="F5570" s="2">
        <f t="shared" si="184"/>
        <v>0</v>
      </c>
      <c r="G5570" s="2">
        <v>6.1</v>
      </c>
      <c r="I5570" s="4">
        <f t="shared" si="185"/>
        <v>0</v>
      </c>
    </row>
    <row r="5571" spans="1:9" x14ac:dyDescent="0.3">
      <c r="A5571" s="2">
        <v>2018</v>
      </c>
      <c r="B5571" s="2" t="s">
        <v>32</v>
      </c>
      <c r="C5571" s="2">
        <v>1</v>
      </c>
      <c r="D5571" s="3">
        <v>0</v>
      </c>
      <c r="F5571" s="2">
        <f t="shared" si="184"/>
        <v>0</v>
      </c>
      <c r="G5571" s="2">
        <v>4.8</v>
      </c>
      <c r="I5571" s="4">
        <f t="shared" si="185"/>
        <v>0</v>
      </c>
    </row>
    <row r="5572" spans="1:9" x14ac:dyDescent="0.3">
      <c r="A5572" s="2">
        <v>2018</v>
      </c>
      <c r="B5572" s="2" t="s">
        <v>32</v>
      </c>
      <c r="C5572" s="2">
        <v>2</v>
      </c>
      <c r="D5572" s="3">
        <v>0</v>
      </c>
      <c r="F5572" s="2">
        <f t="shared" si="184"/>
        <v>0</v>
      </c>
      <c r="G5572" s="2">
        <v>4.5</v>
      </c>
      <c r="I5572" s="4">
        <f t="shared" si="185"/>
        <v>0</v>
      </c>
    </row>
    <row r="5573" spans="1:9" x14ac:dyDescent="0.3">
      <c r="A5573" s="2">
        <v>2018</v>
      </c>
      <c r="B5573" s="2" t="s">
        <v>32</v>
      </c>
      <c r="C5573" s="2">
        <v>3</v>
      </c>
      <c r="D5573" s="3">
        <v>0</v>
      </c>
      <c r="F5573" s="2">
        <f t="shared" si="184"/>
        <v>0</v>
      </c>
      <c r="G5573" s="2">
        <v>3.7</v>
      </c>
      <c r="I5573" s="4">
        <f t="shared" si="185"/>
        <v>0</v>
      </c>
    </row>
    <row r="5574" spans="1:9" x14ac:dyDescent="0.3">
      <c r="A5574" s="2">
        <v>2018</v>
      </c>
      <c r="B5574" s="2" t="s">
        <v>32</v>
      </c>
      <c r="C5574" s="2">
        <v>4</v>
      </c>
      <c r="D5574" s="3">
        <v>0</v>
      </c>
      <c r="F5574" s="2">
        <f t="shared" si="184"/>
        <v>0</v>
      </c>
      <c r="G5574" s="2">
        <v>4.2</v>
      </c>
      <c r="I5574" s="4">
        <f t="shared" si="185"/>
        <v>0</v>
      </c>
    </row>
    <row r="5575" spans="1:9" x14ac:dyDescent="0.3">
      <c r="A5575" s="2">
        <v>2018</v>
      </c>
      <c r="B5575" s="2" t="s">
        <v>32</v>
      </c>
      <c r="C5575" s="2">
        <v>5</v>
      </c>
      <c r="D5575" s="3">
        <v>0</v>
      </c>
      <c r="F5575" s="2">
        <f t="shared" si="184"/>
        <v>0</v>
      </c>
      <c r="G5575" s="2">
        <v>3.3</v>
      </c>
      <c r="I5575" s="4">
        <f t="shared" si="185"/>
        <v>0</v>
      </c>
    </row>
    <row r="5576" spans="1:9" x14ac:dyDescent="0.3">
      <c r="A5576" s="2">
        <v>2018</v>
      </c>
      <c r="B5576" s="2" t="s">
        <v>32</v>
      </c>
      <c r="C5576" s="2">
        <v>6</v>
      </c>
      <c r="D5576" s="3">
        <v>1</v>
      </c>
      <c r="F5576" s="2">
        <f t="shared" si="184"/>
        <v>2.3046784973496199E-3</v>
      </c>
      <c r="G5576" s="2">
        <v>3.3</v>
      </c>
      <c r="I5576" s="4">
        <f t="shared" si="185"/>
        <v>1.0259879113809265</v>
      </c>
    </row>
    <row r="5577" spans="1:9" x14ac:dyDescent="0.3">
      <c r="A5577" s="2">
        <v>2018</v>
      </c>
      <c r="B5577" s="2" t="s">
        <v>32</v>
      </c>
      <c r="C5577" s="2">
        <v>7</v>
      </c>
      <c r="D5577" s="3">
        <v>0</v>
      </c>
      <c r="F5577" s="2">
        <f t="shared" si="184"/>
        <v>0</v>
      </c>
      <c r="G5577" s="2">
        <v>3.2</v>
      </c>
      <c r="I5577" s="4">
        <f t="shared" si="185"/>
        <v>0</v>
      </c>
    </row>
    <row r="5578" spans="1:9" x14ac:dyDescent="0.3">
      <c r="A5578" s="2">
        <v>2018</v>
      </c>
      <c r="B5578" s="2" t="s">
        <v>32</v>
      </c>
      <c r="C5578" s="2">
        <v>8</v>
      </c>
      <c r="D5578" s="3">
        <v>0.7</v>
      </c>
      <c r="F5578" s="2">
        <f t="shared" si="184"/>
        <v>1.6132749481447338E-3</v>
      </c>
      <c r="G5578" s="2">
        <v>3.6</v>
      </c>
      <c r="I5578" s="4">
        <f t="shared" si="185"/>
        <v>0.71819153796664847</v>
      </c>
    </row>
    <row r="5579" spans="1:9" x14ac:dyDescent="0.3">
      <c r="A5579" s="2">
        <v>2018</v>
      </c>
      <c r="B5579" s="2" t="s">
        <v>32</v>
      </c>
      <c r="C5579" s="2">
        <v>9</v>
      </c>
      <c r="D5579" s="3">
        <v>0</v>
      </c>
      <c r="F5579" s="2">
        <f t="shared" si="184"/>
        <v>0</v>
      </c>
      <c r="G5579" s="2">
        <v>3.6</v>
      </c>
      <c r="I5579" s="4">
        <f t="shared" si="185"/>
        <v>0</v>
      </c>
    </row>
    <row r="5580" spans="1:9" x14ac:dyDescent="0.3">
      <c r="A5580" s="2">
        <v>2018</v>
      </c>
      <c r="B5580" s="2" t="s">
        <v>32</v>
      </c>
      <c r="C5580" s="2">
        <v>10</v>
      </c>
      <c r="D5580" s="3">
        <v>0</v>
      </c>
      <c r="F5580" s="2">
        <f t="shared" si="184"/>
        <v>0</v>
      </c>
      <c r="G5580" s="2">
        <v>3.9</v>
      </c>
      <c r="I5580" s="4">
        <f t="shared" si="185"/>
        <v>0</v>
      </c>
    </row>
    <row r="5581" spans="1:9" x14ac:dyDescent="0.3">
      <c r="A5581" s="2">
        <v>2018</v>
      </c>
      <c r="B5581" s="2" t="s">
        <v>32</v>
      </c>
      <c r="C5581" s="2">
        <v>11</v>
      </c>
      <c r="D5581" s="3">
        <v>0</v>
      </c>
      <c r="F5581" s="2">
        <f t="shared" si="184"/>
        <v>0</v>
      </c>
      <c r="G5581" s="2">
        <v>4.7</v>
      </c>
      <c r="I5581" s="4">
        <f t="shared" si="185"/>
        <v>0</v>
      </c>
    </row>
    <row r="5582" spans="1:9" x14ac:dyDescent="0.3">
      <c r="A5582" s="2">
        <v>2018</v>
      </c>
      <c r="B5582" s="2" t="s">
        <v>32</v>
      </c>
      <c r="C5582" s="2">
        <v>12</v>
      </c>
      <c r="D5582" s="3">
        <v>0.4</v>
      </c>
      <c r="F5582" s="2">
        <f t="shared" si="184"/>
        <v>9.2187139893984795E-4</v>
      </c>
      <c r="G5582" s="2">
        <v>3.6</v>
      </c>
      <c r="I5582" s="4">
        <f t="shared" si="185"/>
        <v>0.41039516455237063</v>
      </c>
    </row>
    <row r="5583" spans="1:9" x14ac:dyDescent="0.3">
      <c r="A5583" s="2">
        <v>2018</v>
      </c>
      <c r="B5583" s="2" t="s">
        <v>32</v>
      </c>
      <c r="C5583" s="2">
        <v>13</v>
      </c>
      <c r="D5583" s="3">
        <v>10</v>
      </c>
      <c r="F5583" s="2">
        <f t="shared" si="184"/>
        <v>2.3046784973496198E-2</v>
      </c>
      <c r="G5583" s="2">
        <v>3.1</v>
      </c>
      <c r="I5583" s="4">
        <f t="shared" si="185"/>
        <v>10.259879113809264</v>
      </c>
    </row>
    <row r="5584" spans="1:9" x14ac:dyDescent="0.3">
      <c r="A5584" s="2">
        <v>2018</v>
      </c>
      <c r="B5584" s="2" t="s">
        <v>32</v>
      </c>
      <c r="C5584" s="2">
        <v>14</v>
      </c>
      <c r="D5584" s="3">
        <v>1</v>
      </c>
      <c r="F5584" s="2">
        <f t="shared" si="184"/>
        <v>2.3046784973496199E-3</v>
      </c>
      <c r="G5584" s="2">
        <v>3.9</v>
      </c>
      <c r="I5584" s="4">
        <f t="shared" si="185"/>
        <v>1.0259879113809265</v>
      </c>
    </row>
    <row r="5585" spans="1:9" x14ac:dyDescent="0.3">
      <c r="A5585" s="2">
        <v>2018</v>
      </c>
      <c r="B5585" s="2" t="s">
        <v>32</v>
      </c>
      <c r="C5585" s="2">
        <v>15</v>
      </c>
      <c r="D5585" s="3">
        <v>0</v>
      </c>
      <c r="F5585" s="2">
        <f t="shared" si="184"/>
        <v>0</v>
      </c>
      <c r="G5585" s="2">
        <v>4.5999999999999996</v>
      </c>
      <c r="I5585" s="4">
        <f t="shared" si="185"/>
        <v>0</v>
      </c>
    </row>
    <row r="5586" spans="1:9" x14ac:dyDescent="0.3">
      <c r="A5586" s="2">
        <v>2018</v>
      </c>
      <c r="B5586" s="2" t="s">
        <v>32</v>
      </c>
      <c r="C5586" s="2">
        <v>16</v>
      </c>
      <c r="D5586" s="3">
        <v>0</v>
      </c>
      <c r="F5586" s="2">
        <f t="shared" si="184"/>
        <v>0</v>
      </c>
      <c r="G5586" s="2">
        <v>3.3</v>
      </c>
      <c r="I5586" s="4">
        <f t="shared" si="185"/>
        <v>0</v>
      </c>
    </row>
    <row r="5587" spans="1:9" x14ac:dyDescent="0.3">
      <c r="A5587" s="2">
        <v>2018</v>
      </c>
      <c r="B5587" s="2" t="s">
        <v>32</v>
      </c>
      <c r="C5587" s="2">
        <v>17</v>
      </c>
      <c r="D5587" s="3">
        <v>1</v>
      </c>
      <c r="F5587" s="2">
        <f t="shared" si="184"/>
        <v>2.3046784973496199E-3</v>
      </c>
      <c r="G5587" s="2">
        <v>4.0999999999999996</v>
      </c>
      <c r="I5587" s="4">
        <f t="shared" si="185"/>
        <v>1.0259879113809265</v>
      </c>
    </row>
    <row r="5588" spans="1:9" x14ac:dyDescent="0.3">
      <c r="A5588" s="2">
        <v>2018</v>
      </c>
      <c r="B5588" s="2" t="s">
        <v>32</v>
      </c>
      <c r="C5588" s="2">
        <v>18</v>
      </c>
      <c r="D5588" s="3">
        <v>0</v>
      </c>
      <c r="F5588" s="2">
        <f t="shared" si="184"/>
        <v>0</v>
      </c>
      <c r="G5588" s="2">
        <v>4.7</v>
      </c>
      <c r="I5588" s="4">
        <f t="shared" si="185"/>
        <v>0</v>
      </c>
    </row>
    <row r="5589" spans="1:9" x14ac:dyDescent="0.3">
      <c r="A5589" s="2">
        <v>2018</v>
      </c>
      <c r="B5589" s="2" t="s">
        <v>32</v>
      </c>
      <c r="C5589" s="2">
        <v>19</v>
      </c>
      <c r="D5589" s="3">
        <v>0</v>
      </c>
      <c r="F5589" s="2">
        <f t="shared" si="184"/>
        <v>0</v>
      </c>
      <c r="G5589" s="2">
        <v>5</v>
      </c>
      <c r="I5589" s="4">
        <f t="shared" si="185"/>
        <v>0</v>
      </c>
    </row>
    <row r="5590" spans="1:9" x14ac:dyDescent="0.3">
      <c r="A5590" s="2">
        <v>2018</v>
      </c>
      <c r="B5590" s="2" t="s">
        <v>32</v>
      </c>
      <c r="C5590" s="2">
        <v>20</v>
      </c>
      <c r="D5590" s="3">
        <v>0</v>
      </c>
      <c r="F5590" s="2">
        <f t="shared" si="184"/>
        <v>0</v>
      </c>
      <c r="G5590" s="2">
        <v>4.7</v>
      </c>
      <c r="I5590" s="4">
        <f t="shared" si="185"/>
        <v>0</v>
      </c>
    </row>
    <row r="5591" spans="1:9" x14ac:dyDescent="0.3">
      <c r="A5591" s="2">
        <v>2018</v>
      </c>
      <c r="B5591" s="2" t="s">
        <v>32</v>
      </c>
      <c r="C5591" s="2">
        <v>21</v>
      </c>
      <c r="D5591" s="3">
        <v>0</v>
      </c>
      <c r="F5591" s="2">
        <f t="shared" si="184"/>
        <v>0</v>
      </c>
      <c r="G5591" s="2">
        <v>4.3</v>
      </c>
      <c r="I5591" s="4">
        <f t="shared" si="185"/>
        <v>0</v>
      </c>
    </row>
    <row r="5592" spans="1:9" x14ac:dyDescent="0.3">
      <c r="A5592" s="2">
        <v>2018</v>
      </c>
      <c r="B5592" s="2" t="s">
        <v>32</v>
      </c>
      <c r="C5592" s="2">
        <v>22</v>
      </c>
      <c r="D5592" s="3">
        <v>0</v>
      </c>
      <c r="F5592" s="2">
        <f t="shared" si="184"/>
        <v>0</v>
      </c>
      <c r="G5592" s="2">
        <v>6.7</v>
      </c>
      <c r="I5592" s="4">
        <f t="shared" si="185"/>
        <v>0</v>
      </c>
    </row>
    <row r="5593" spans="1:9" x14ac:dyDescent="0.3">
      <c r="A5593" s="2">
        <v>2018</v>
      </c>
      <c r="B5593" s="2" t="s">
        <v>32</v>
      </c>
      <c r="C5593" s="2">
        <v>23</v>
      </c>
      <c r="D5593" s="3">
        <v>0</v>
      </c>
      <c r="F5593" s="2">
        <f t="shared" si="184"/>
        <v>0</v>
      </c>
      <c r="G5593" s="2">
        <v>4.5999999999999996</v>
      </c>
      <c r="I5593" s="4">
        <f t="shared" si="185"/>
        <v>0</v>
      </c>
    </row>
    <row r="5594" spans="1:9" x14ac:dyDescent="0.3">
      <c r="A5594" s="2">
        <v>2018</v>
      </c>
      <c r="B5594" s="2" t="s">
        <v>32</v>
      </c>
      <c r="C5594" s="2">
        <v>24</v>
      </c>
      <c r="D5594" s="3">
        <v>2.1</v>
      </c>
      <c r="F5594" s="2">
        <f t="shared" si="184"/>
        <v>4.8398248444342018E-3</v>
      </c>
      <c r="G5594" s="2">
        <v>4.2</v>
      </c>
      <c r="I5594" s="4">
        <f t="shared" si="185"/>
        <v>2.1545746138999458</v>
      </c>
    </row>
    <row r="5595" spans="1:9" x14ac:dyDescent="0.3">
      <c r="A5595" s="2">
        <v>2018</v>
      </c>
      <c r="B5595" s="2" t="s">
        <v>32</v>
      </c>
      <c r="C5595" s="2">
        <v>25</v>
      </c>
      <c r="D5595" s="3">
        <v>0</v>
      </c>
      <c r="F5595" s="2">
        <f t="shared" si="184"/>
        <v>0</v>
      </c>
      <c r="G5595" s="2">
        <v>1.9</v>
      </c>
      <c r="I5595" s="4">
        <f t="shared" si="185"/>
        <v>0</v>
      </c>
    </row>
    <row r="5596" spans="1:9" x14ac:dyDescent="0.3">
      <c r="A5596" s="2">
        <v>2018</v>
      </c>
      <c r="B5596" s="2" t="s">
        <v>32</v>
      </c>
      <c r="C5596" s="2">
        <v>26</v>
      </c>
      <c r="D5596" s="3">
        <v>0</v>
      </c>
      <c r="F5596" s="2">
        <f t="shared" si="184"/>
        <v>0</v>
      </c>
      <c r="G5596" s="2">
        <v>4.0999999999999996</v>
      </c>
      <c r="I5596" s="4">
        <f t="shared" si="185"/>
        <v>0</v>
      </c>
    </row>
    <row r="5597" spans="1:9" x14ac:dyDescent="0.3">
      <c r="A5597" s="2">
        <v>2018</v>
      </c>
      <c r="B5597" s="2" t="s">
        <v>32</v>
      </c>
      <c r="C5597" s="2">
        <v>27</v>
      </c>
      <c r="D5597" s="3">
        <v>0</v>
      </c>
      <c r="F5597" s="2">
        <f t="shared" si="184"/>
        <v>0</v>
      </c>
      <c r="G5597" s="2">
        <v>4.4000000000000004</v>
      </c>
      <c r="I5597" s="4">
        <f t="shared" si="185"/>
        <v>0</v>
      </c>
    </row>
    <row r="5598" spans="1:9" x14ac:dyDescent="0.3">
      <c r="A5598" s="2">
        <v>2018</v>
      </c>
      <c r="B5598" s="2" t="s">
        <v>32</v>
      </c>
      <c r="C5598" s="2">
        <v>28</v>
      </c>
      <c r="D5598" s="3">
        <v>0</v>
      </c>
      <c r="F5598" s="2">
        <f t="shared" si="184"/>
        <v>0</v>
      </c>
      <c r="G5598" s="2">
        <v>2.9</v>
      </c>
      <c r="I5598" s="4">
        <f t="shared" si="185"/>
        <v>0</v>
      </c>
    </row>
    <row r="5599" spans="1:9" x14ac:dyDescent="0.3">
      <c r="A5599" s="2">
        <v>2018</v>
      </c>
      <c r="B5599" s="2" t="s">
        <v>32</v>
      </c>
      <c r="C5599" s="2">
        <v>29</v>
      </c>
      <c r="D5599" s="3">
        <v>14</v>
      </c>
      <c r="F5599" s="2">
        <f t="shared" si="184"/>
        <v>3.2265498962894677E-2</v>
      </c>
      <c r="G5599" s="2">
        <v>3.7</v>
      </c>
      <c r="I5599" s="4">
        <f t="shared" si="185"/>
        <v>14.363830759332972</v>
      </c>
    </row>
    <row r="5600" spans="1:9" x14ac:dyDescent="0.3">
      <c r="A5600" s="2">
        <v>2018</v>
      </c>
      <c r="B5600" s="2" t="s">
        <v>32</v>
      </c>
      <c r="C5600" s="2">
        <v>30</v>
      </c>
      <c r="D5600" s="3">
        <v>2</v>
      </c>
      <c r="F5600" s="2">
        <f t="shared" si="184"/>
        <v>4.6093569946992399E-3</v>
      </c>
      <c r="G5600" s="2">
        <v>4.4000000000000004</v>
      </c>
      <c r="I5600" s="4">
        <f t="shared" si="185"/>
        <v>2.051975822761853</v>
      </c>
    </row>
    <row r="5601" spans="1:9" x14ac:dyDescent="0.3">
      <c r="A5601" s="2">
        <v>2018</v>
      </c>
      <c r="B5601" s="2" t="s">
        <v>33</v>
      </c>
      <c r="C5601" s="2">
        <v>1</v>
      </c>
      <c r="D5601" s="3">
        <v>0</v>
      </c>
      <c r="F5601" s="2">
        <f t="shared" si="184"/>
        <v>0</v>
      </c>
      <c r="G5601" s="2">
        <v>4.5999999999999996</v>
      </c>
      <c r="I5601" s="4">
        <f t="shared" si="185"/>
        <v>0</v>
      </c>
    </row>
    <row r="5602" spans="1:9" x14ac:dyDescent="0.3">
      <c r="A5602" s="2">
        <v>2018</v>
      </c>
      <c r="B5602" s="2" t="s">
        <v>33</v>
      </c>
      <c r="C5602" s="2">
        <v>2</v>
      </c>
      <c r="D5602" s="3">
        <v>0</v>
      </c>
      <c r="F5602" s="2">
        <f t="shared" si="184"/>
        <v>0</v>
      </c>
      <c r="G5602" s="2">
        <v>5.2</v>
      </c>
      <c r="I5602" s="4">
        <f t="shared" si="185"/>
        <v>0</v>
      </c>
    </row>
    <row r="5603" spans="1:9" x14ac:dyDescent="0.3">
      <c r="A5603" s="2">
        <v>2018</v>
      </c>
      <c r="B5603" s="2" t="s">
        <v>33</v>
      </c>
      <c r="C5603" s="2">
        <v>3</v>
      </c>
      <c r="D5603" s="3">
        <v>0</v>
      </c>
      <c r="F5603" s="2">
        <f t="shared" si="184"/>
        <v>0</v>
      </c>
      <c r="G5603" s="2">
        <v>4.8</v>
      </c>
      <c r="I5603" s="4">
        <f t="shared" si="185"/>
        <v>0</v>
      </c>
    </row>
    <row r="5604" spans="1:9" x14ac:dyDescent="0.3">
      <c r="A5604" s="2">
        <v>2018</v>
      </c>
      <c r="B5604" s="2" t="s">
        <v>33</v>
      </c>
      <c r="C5604" s="2">
        <v>4</v>
      </c>
      <c r="D5604" s="3">
        <v>0</v>
      </c>
      <c r="F5604" s="2">
        <f t="shared" si="184"/>
        <v>0</v>
      </c>
      <c r="G5604" s="2">
        <v>4.3</v>
      </c>
      <c r="I5604" s="4">
        <f t="shared" si="185"/>
        <v>0</v>
      </c>
    </row>
    <row r="5605" spans="1:9" x14ac:dyDescent="0.3">
      <c r="A5605" s="2">
        <v>2018</v>
      </c>
      <c r="B5605" s="2" t="s">
        <v>33</v>
      </c>
      <c r="C5605" s="2">
        <v>5</v>
      </c>
      <c r="D5605" s="3">
        <v>0</v>
      </c>
      <c r="F5605" s="2">
        <f t="shared" si="184"/>
        <v>0</v>
      </c>
      <c r="G5605" s="2">
        <v>5.5</v>
      </c>
      <c r="I5605" s="4">
        <f t="shared" si="185"/>
        <v>0</v>
      </c>
    </row>
    <row r="5606" spans="1:9" x14ac:dyDescent="0.3">
      <c r="A5606" s="2">
        <v>2018</v>
      </c>
      <c r="B5606" s="2" t="s">
        <v>33</v>
      </c>
      <c r="C5606" s="2">
        <v>6</v>
      </c>
      <c r="D5606" s="3">
        <v>0</v>
      </c>
      <c r="F5606" s="2">
        <f t="shared" si="184"/>
        <v>0</v>
      </c>
      <c r="G5606" s="2">
        <v>6.2</v>
      </c>
      <c r="I5606" s="4">
        <f t="shared" si="185"/>
        <v>0</v>
      </c>
    </row>
    <row r="5607" spans="1:9" x14ac:dyDescent="0.3">
      <c r="A5607" s="2">
        <v>2018</v>
      </c>
      <c r="B5607" s="2" t="s">
        <v>33</v>
      </c>
      <c r="C5607" s="2">
        <v>7</v>
      </c>
      <c r="D5607" s="3">
        <v>0</v>
      </c>
      <c r="F5607" s="2">
        <f t="shared" si="184"/>
        <v>0</v>
      </c>
      <c r="G5607" s="2">
        <v>3.7</v>
      </c>
      <c r="I5607" s="4">
        <f t="shared" si="185"/>
        <v>0</v>
      </c>
    </row>
    <row r="5608" spans="1:9" x14ac:dyDescent="0.3">
      <c r="A5608" s="2">
        <v>2018</v>
      </c>
      <c r="B5608" s="2" t="s">
        <v>33</v>
      </c>
      <c r="C5608" s="2">
        <v>8</v>
      </c>
      <c r="D5608" s="3">
        <v>0</v>
      </c>
      <c r="F5608" s="2">
        <f t="shared" si="184"/>
        <v>0</v>
      </c>
      <c r="G5608" s="2">
        <v>5</v>
      </c>
      <c r="I5608" s="4">
        <f t="shared" si="185"/>
        <v>0</v>
      </c>
    </row>
    <row r="5609" spans="1:9" x14ac:dyDescent="0.3">
      <c r="A5609" s="2">
        <v>2018</v>
      </c>
      <c r="B5609" s="2" t="s">
        <v>33</v>
      </c>
      <c r="C5609" s="2">
        <v>9</v>
      </c>
      <c r="D5609" s="3">
        <v>0</v>
      </c>
      <c r="F5609" s="2">
        <f t="shared" si="184"/>
        <v>0</v>
      </c>
      <c r="G5609" s="2">
        <v>4.8</v>
      </c>
      <c r="I5609" s="4">
        <f t="shared" si="185"/>
        <v>0</v>
      </c>
    </row>
    <row r="5610" spans="1:9" x14ac:dyDescent="0.3">
      <c r="A5610" s="2">
        <v>2018</v>
      </c>
      <c r="B5610" s="2" t="s">
        <v>33</v>
      </c>
      <c r="C5610" s="2">
        <v>10</v>
      </c>
      <c r="D5610" s="3">
        <v>0.2</v>
      </c>
      <c r="F5610" s="2">
        <f t="shared" si="184"/>
        <v>4.6093569946992398E-4</v>
      </c>
      <c r="G5610" s="2">
        <v>5.2</v>
      </c>
      <c r="I5610" s="4">
        <f t="shared" si="185"/>
        <v>0.20519758227618531</v>
      </c>
    </row>
    <row r="5611" spans="1:9" x14ac:dyDescent="0.3">
      <c r="A5611" s="2">
        <v>2018</v>
      </c>
      <c r="B5611" s="2" t="s">
        <v>33</v>
      </c>
      <c r="C5611" s="2">
        <v>11</v>
      </c>
      <c r="D5611" s="3">
        <v>4.0999999999999996</v>
      </c>
      <c r="F5611" s="2">
        <f t="shared" ref="F5611:F5674" si="186">D5611/433.9</f>
        <v>9.4491818391334408E-3</v>
      </c>
      <c r="G5611" s="2">
        <v>5.2</v>
      </c>
      <c r="I5611" s="4">
        <f t="shared" si="185"/>
        <v>4.2065504366617983</v>
      </c>
    </row>
    <row r="5612" spans="1:9" x14ac:dyDescent="0.3">
      <c r="A5612" s="2">
        <v>2018</v>
      </c>
      <c r="B5612" s="2" t="s">
        <v>33</v>
      </c>
      <c r="C5612" s="2">
        <v>12</v>
      </c>
      <c r="D5612" s="3">
        <v>0</v>
      </c>
      <c r="F5612" s="2">
        <f t="shared" si="186"/>
        <v>0</v>
      </c>
      <c r="G5612" s="2">
        <v>5.5</v>
      </c>
      <c r="I5612" s="4">
        <f t="shared" ref="I5612:I5675" si="187">F5612*$AA$28</f>
        <v>0</v>
      </c>
    </row>
    <row r="5613" spans="1:9" x14ac:dyDescent="0.3">
      <c r="A5613" s="2">
        <v>2018</v>
      </c>
      <c r="B5613" s="2" t="s">
        <v>33</v>
      </c>
      <c r="C5613" s="2">
        <v>13</v>
      </c>
      <c r="D5613" s="3">
        <v>0.5</v>
      </c>
      <c r="F5613" s="2">
        <f t="shared" si="186"/>
        <v>1.15233924867481E-3</v>
      </c>
      <c r="G5613" s="2">
        <v>4</v>
      </c>
      <c r="I5613" s="4">
        <f t="shared" si="187"/>
        <v>0.51299395569046324</v>
      </c>
    </row>
    <row r="5614" spans="1:9" x14ac:dyDescent="0.3">
      <c r="A5614" s="2">
        <v>2018</v>
      </c>
      <c r="B5614" s="2" t="s">
        <v>33</v>
      </c>
      <c r="C5614" s="2">
        <v>14</v>
      </c>
      <c r="D5614" s="3">
        <v>0</v>
      </c>
      <c r="F5614" s="2">
        <f t="shared" si="186"/>
        <v>0</v>
      </c>
      <c r="G5614" s="2">
        <v>6</v>
      </c>
      <c r="I5614" s="4">
        <f t="shared" si="187"/>
        <v>0</v>
      </c>
    </row>
    <row r="5615" spans="1:9" x14ac:dyDescent="0.3">
      <c r="A5615" s="2">
        <v>2018</v>
      </c>
      <c r="B5615" s="2" t="s">
        <v>33</v>
      </c>
      <c r="C5615" s="2">
        <v>15</v>
      </c>
      <c r="D5615" s="3">
        <v>0</v>
      </c>
      <c r="F5615" s="2">
        <f t="shared" si="186"/>
        <v>0</v>
      </c>
      <c r="G5615" s="2">
        <v>6.1</v>
      </c>
      <c r="I5615" s="4">
        <f t="shared" si="187"/>
        <v>0</v>
      </c>
    </row>
    <row r="5616" spans="1:9" x14ac:dyDescent="0.3">
      <c r="A5616" s="2">
        <v>2018</v>
      </c>
      <c r="B5616" s="2" t="s">
        <v>33</v>
      </c>
      <c r="C5616" s="2">
        <v>16</v>
      </c>
      <c r="D5616" s="3">
        <v>0</v>
      </c>
      <c r="F5616" s="2">
        <f t="shared" si="186"/>
        <v>0</v>
      </c>
      <c r="G5616" s="2">
        <v>6.9</v>
      </c>
      <c r="I5616" s="4">
        <f t="shared" si="187"/>
        <v>0</v>
      </c>
    </row>
    <row r="5617" spans="1:9" x14ac:dyDescent="0.3">
      <c r="A5617" s="2">
        <v>2018</v>
      </c>
      <c r="B5617" s="2" t="s">
        <v>33</v>
      </c>
      <c r="C5617" s="2">
        <v>17</v>
      </c>
      <c r="D5617" s="3">
        <v>0</v>
      </c>
      <c r="F5617" s="2">
        <f t="shared" si="186"/>
        <v>0</v>
      </c>
      <c r="G5617" s="2">
        <v>5.6</v>
      </c>
      <c r="I5617" s="4">
        <f t="shared" si="187"/>
        <v>0</v>
      </c>
    </row>
    <row r="5618" spans="1:9" x14ac:dyDescent="0.3">
      <c r="A5618" s="2">
        <v>2018</v>
      </c>
      <c r="B5618" s="2" t="s">
        <v>33</v>
      </c>
      <c r="C5618" s="2">
        <v>18</v>
      </c>
      <c r="D5618" s="3">
        <v>0</v>
      </c>
      <c r="F5618" s="2">
        <f t="shared" si="186"/>
        <v>0</v>
      </c>
      <c r="G5618" s="2">
        <v>5.8</v>
      </c>
      <c r="I5618" s="4">
        <f t="shared" si="187"/>
        <v>0</v>
      </c>
    </row>
    <row r="5619" spans="1:9" x14ac:dyDescent="0.3">
      <c r="A5619" s="2">
        <v>2018</v>
      </c>
      <c r="B5619" s="2" t="s">
        <v>33</v>
      </c>
      <c r="C5619" s="2">
        <v>19</v>
      </c>
      <c r="D5619" s="3">
        <v>0</v>
      </c>
      <c r="F5619" s="2">
        <f t="shared" si="186"/>
        <v>0</v>
      </c>
      <c r="G5619" s="2">
        <v>5.7</v>
      </c>
      <c r="I5619" s="4">
        <f t="shared" si="187"/>
        <v>0</v>
      </c>
    </row>
    <row r="5620" spans="1:9" x14ac:dyDescent="0.3">
      <c r="A5620" s="2">
        <v>2018</v>
      </c>
      <c r="B5620" s="2" t="s">
        <v>33</v>
      </c>
      <c r="C5620" s="2">
        <v>20</v>
      </c>
      <c r="D5620" s="3">
        <v>0</v>
      </c>
      <c r="F5620" s="2">
        <f t="shared" si="186"/>
        <v>0</v>
      </c>
      <c r="G5620" s="2">
        <v>6.5</v>
      </c>
      <c r="I5620" s="4">
        <f t="shared" si="187"/>
        <v>0</v>
      </c>
    </row>
    <row r="5621" spans="1:9" x14ac:dyDescent="0.3">
      <c r="A5621" s="2">
        <v>2018</v>
      </c>
      <c r="B5621" s="2" t="s">
        <v>33</v>
      </c>
      <c r="C5621" s="2">
        <v>21</v>
      </c>
      <c r="D5621" s="3">
        <v>0</v>
      </c>
      <c r="F5621" s="2">
        <f t="shared" si="186"/>
        <v>0</v>
      </c>
      <c r="G5621" s="2">
        <v>6</v>
      </c>
      <c r="I5621" s="4">
        <f t="shared" si="187"/>
        <v>0</v>
      </c>
    </row>
    <row r="5622" spans="1:9" x14ac:dyDescent="0.3">
      <c r="A5622" s="2">
        <v>2018</v>
      </c>
      <c r="B5622" s="2" t="s">
        <v>33</v>
      </c>
      <c r="C5622" s="2">
        <v>22</v>
      </c>
      <c r="D5622" s="3">
        <v>0</v>
      </c>
      <c r="F5622" s="2">
        <f t="shared" si="186"/>
        <v>0</v>
      </c>
      <c r="G5622" s="2">
        <v>5.6</v>
      </c>
      <c r="I5622" s="4">
        <f t="shared" si="187"/>
        <v>0</v>
      </c>
    </row>
    <row r="5623" spans="1:9" x14ac:dyDescent="0.3">
      <c r="A5623" s="2">
        <v>2018</v>
      </c>
      <c r="B5623" s="2" t="s">
        <v>33</v>
      </c>
      <c r="C5623" s="2">
        <v>23</v>
      </c>
      <c r="D5623" s="3">
        <v>0</v>
      </c>
      <c r="F5623" s="2">
        <f t="shared" si="186"/>
        <v>0</v>
      </c>
      <c r="G5623" s="2">
        <v>5.2</v>
      </c>
      <c r="I5623" s="4">
        <f t="shared" si="187"/>
        <v>0</v>
      </c>
    </row>
    <row r="5624" spans="1:9" x14ac:dyDescent="0.3">
      <c r="A5624" s="2">
        <v>2018</v>
      </c>
      <c r="B5624" s="2" t="s">
        <v>33</v>
      </c>
      <c r="C5624" s="2">
        <v>24</v>
      </c>
      <c r="D5624" s="3">
        <v>0</v>
      </c>
      <c r="F5624" s="2">
        <f t="shared" si="186"/>
        <v>0</v>
      </c>
      <c r="G5624" s="2">
        <v>6.8</v>
      </c>
      <c r="I5624" s="4">
        <f t="shared" si="187"/>
        <v>0</v>
      </c>
    </row>
    <row r="5625" spans="1:9" x14ac:dyDescent="0.3">
      <c r="A5625" s="2">
        <v>2018</v>
      </c>
      <c r="B5625" s="2" t="s">
        <v>33</v>
      </c>
      <c r="C5625" s="2">
        <v>25</v>
      </c>
      <c r="D5625" s="3">
        <v>0</v>
      </c>
      <c r="F5625" s="2">
        <f t="shared" si="186"/>
        <v>0</v>
      </c>
      <c r="G5625" s="2">
        <v>6.8</v>
      </c>
      <c r="I5625" s="4">
        <f t="shared" si="187"/>
        <v>0</v>
      </c>
    </row>
    <row r="5626" spans="1:9" x14ac:dyDescent="0.3">
      <c r="A5626" s="2">
        <v>2018</v>
      </c>
      <c r="B5626" s="2" t="s">
        <v>33</v>
      </c>
      <c r="C5626" s="2">
        <v>26</v>
      </c>
      <c r="D5626" s="3">
        <v>0</v>
      </c>
      <c r="F5626" s="2">
        <f t="shared" si="186"/>
        <v>0</v>
      </c>
      <c r="G5626" s="2">
        <v>6.7</v>
      </c>
      <c r="I5626" s="4">
        <f t="shared" si="187"/>
        <v>0</v>
      </c>
    </row>
    <row r="5627" spans="1:9" x14ac:dyDescent="0.3">
      <c r="A5627" s="2">
        <v>2018</v>
      </c>
      <c r="B5627" s="2" t="s">
        <v>33</v>
      </c>
      <c r="C5627" s="2">
        <v>27</v>
      </c>
      <c r="D5627" s="3">
        <v>0</v>
      </c>
      <c r="F5627" s="2">
        <f t="shared" si="186"/>
        <v>0</v>
      </c>
      <c r="G5627" s="2">
        <v>6.4</v>
      </c>
      <c r="I5627" s="4">
        <f t="shared" si="187"/>
        <v>0</v>
      </c>
    </row>
    <row r="5628" spans="1:9" x14ac:dyDescent="0.3">
      <c r="A5628" s="2">
        <v>2018</v>
      </c>
      <c r="B5628" s="2" t="s">
        <v>33</v>
      </c>
      <c r="C5628" s="2">
        <v>28</v>
      </c>
      <c r="D5628" s="3">
        <v>0</v>
      </c>
      <c r="F5628" s="2">
        <f t="shared" si="186"/>
        <v>0</v>
      </c>
      <c r="G5628" s="2">
        <v>5.6</v>
      </c>
      <c r="I5628" s="4">
        <f t="shared" si="187"/>
        <v>0</v>
      </c>
    </row>
    <row r="5629" spans="1:9" x14ac:dyDescent="0.3">
      <c r="A5629" s="2">
        <v>2018</v>
      </c>
      <c r="B5629" s="2" t="s">
        <v>33</v>
      </c>
      <c r="C5629" s="2">
        <v>29</v>
      </c>
      <c r="D5629" s="3">
        <v>0</v>
      </c>
      <c r="F5629" s="2">
        <f t="shared" si="186"/>
        <v>0</v>
      </c>
      <c r="G5629" s="2">
        <v>6.4</v>
      </c>
      <c r="I5629" s="4">
        <f t="shared" si="187"/>
        <v>0</v>
      </c>
    </row>
    <row r="5630" spans="1:9" x14ac:dyDescent="0.3">
      <c r="A5630" s="2">
        <v>2018</v>
      </c>
      <c r="B5630" s="2" t="s">
        <v>33</v>
      </c>
      <c r="C5630" s="2">
        <v>30</v>
      </c>
      <c r="D5630" s="3">
        <v>0</v>
      </c>
      <c r="F5630" s="2">
        <f t="shared" si="186"/>
        <v>0</v>
      </c>
      <c r="G5630" s="2">
        <v>8.1999999999999993</v>
      </c>
      <c r="I5630" s="4">
        <f t="shared" si="187"/>
        <v>0</v>
      </c>
    </row>
    <row r="5631" spans="1:9" x14ac:dyDescent="0.3">
      <c r="A5631" s="2">
        <v>2018</v>
      </c>
      <c r="B5631" s="2" t="s">
        <v>33</v>
      </c>
      <c r="C5631" s="2">
        <v>31</v>
      </c>
      <c r="D5631" s="3">
        <v>0</v>
      </c>
      <c r="F5631" s="2">
        <f t="shared" si="186"/>
        <v>0</v>
      </c>
      <c r="G5631" s="2">
        <v>6.8</v>
      </c>
      <c r="I5631" s="4">
        <f t="shared" si="187"/>
        <v>0</v>
      </c>
    </row>
    <row r="5632" spans="1:9" x14ac:dyDescent="0.3">
      <c r="A5632" s="2">
        <v>2018</v>
      </c>
      <c r="B5632" s="2" t="s">
        <v>34</v>
      </c>
      <c r="C5632" s="2">
        <v>1</v>
      </c>
      <c r="D5632" s="3">
        <v>0</v>
      </c>
      <c r="F5632" s="2">
        <f t="shared" si="186"/>
        <v>0</v>
      </c>
      <c r="G5632" s="2">
        <v>6.8</v>
      </c>
      <c r="I5632" s="4">
        <f t="shared" si="187"/>
        <v>0</v>
      </c>
    </row>
    <row r="5633" spans="1:9" x14ac:dyDescent="0.3">
      <c r="A5633" s="2">
        <v>2018</v>
      </c>
      <c r="B5633" s="2" t="s">
        <v>34</v>
      </c>
      <c r="C5633" s="2">
        <v>2</v>
      </c>
      <c r="D5633" s="3">
        <v>0</v>
      </c>
      <c r="F5633" s="2">
        <f t="shared" si="186"/>
        <v>0</v>
      </c>
      <c r="G5633" s="2">
        <v>5.4</v>
      </c>
      <c r="I5633" s="4">
        <f t="shared" si="187"/>
        <v>0</v>
      </c>
    </row>
    <row r="5634" spans="1:9" x14ac:dyDescent="0.3">
      <c r="A5634" s="2">
        <v>2018</v>
      </c>
      <c r="B5634" s="2" t="s">
        <v>34</v>
      </c>
      <c r="C5634" s="2">
        <v>3</v>
      </c>
      <c r="D5634" s="3">
        <v>0</v>
      </c>
      <c r="F5634" s="2">
        <f t="shared" si="186"/>
        <v>0</v>
      </c>
      <c r="G5634" s="2">
        <v>6.2</v>
      </c>
      <c r="I5634" s="4">
        <f t="shared" si="187"/>
        <v>0</v>
      </c>
    </row>
    <row r="5635" spans="1:9" x14ac:dyDescent="0.3">
      <c r="A5635" s="2">
        <v>2018</v>
      </c>
      <c r="B5635" s="2" t="s">
        <v>34</v>
      </c>
      <c r="C5635" s="2">
        <v>4</v>
      </c>
      <c r="D5635" s="3">
        <v>0</v>
      </c>
      <c r="F5635" s="2">
        <f t="shared" si="186"/>
        <v>0</v>
      </c>
      <c r="G5635" s="2">
        <v>7.6</v>
      </c>
      <c r="I5635" s="4">
        <f t="shared" si="187"/>
        <v>0</v>
      </c>
    </row>
    <row r="5636" spans="1:9" x14ac:dyDescent="0.3">
      <c r="A5636" s="2">
        <v>2018</v>
      </c>
      <c r="B5636" s="2" t="s">
        <v>34</v>
      </c>
      <c r="C5636" s="2">
        <v>5</v>
      </c>
      <c r="D5636" s="3">
        <v>0</v>
      </c>
      <c r="F5636" s="2">
        <f t="shared" si="186"/>
        <v>0</v>
      </c>
      <c r="G5636" s="2">
        <v>5.9</v>
      </c>
      <c r="I5636" s="4">
        <f t="shared" si="187"/>
        <v>0</v>
      </c>
    </row>
    <row r="5637" spans="1:9" x14ac:dyDescent="0.3">
      <c r="A5637" s="2">
        <v>2018</v>
      </c>
      <c r="B5637" s="2" t="s">
        <v>34</v>
      </c>
      <c r="C5637" s="2">
        <v>6</v>
      </c>
      <c r="D5637" s="3">
        <v>0</v>
      </c>
      <c r="F5637" s="2">
        <f t="shared" si="186"/>
        <v>0</v>
      </c>
      <c r="G5637" s="2">
        <v>8.4</v>
      </c>
      <c r="I5637" s="4">
        <f t="shared" si="187"/>
        <v>0</v>
      </c>
    </row>
    <row r="5638" spans="1:9" x14ac:dyDescent="0.3">
      <c r="A5638" s="2">
        <v>2018</v>
      </c>
      <c r="B5638" s="2" t="s">
        <v>34</v>
      </c>
      <c r="C5638" s="2">
        <v>7</v>
      </c>
      <c r="D5638" s="3">
        <v>0</v>
      </c>
      <c r="F5638" s="2">
        <f t="shared" si="186"/>
        <v>0</v>
      </c>
      <c r="G5638" s="2">
        <v>10.6</v>
      </c>
      <c r="I5638" s="4">
        <f t="shared" si="187"/>
        <v>0</v>
      </c>
    </row>
    <row r="5639" spans="1:9" x14ac:dyDescent="0.3">
      <c r="A5639" s="2">
        <v>2018</v>
      </c>
      <c r="B5639" s="2" t="s">
        <v>34</v>
      </c>
      <c r="C5639" s="2">
        <v>8</v>
      </c>
      <c r="D5639" s="3">
        <v>0</v>
      </c>
      <c r="F5639" s="2">
        <f t="shared" si="186"/>
        <v>0</v>
      </c>
      <c r="G5639" s="2">
        <v>12.6</v>
      </c>
      <c r="I5639" s="4">
        <f t="shared" si="187"/>
        <v>0</v>
      </c>
    </row>
    <row r="5640" spans="1:9" x14ac:dyDescent="0.3">
      <c r="A5640" s="2">
        <v>2018</v>
      </c>
      <c r="B5640" s="2" t="s">
        <v>34</v>
      </c>
      <c r="C5640" s="2">
        <v>9</v>
      </c>
      <c r="D5640" s="3">
        <v>0</v>
      </c>
      <c r="F5640" s="2">
        <f t="shared" si="186"/>
        <v>0</v>
      </c>
      <c r="G5640" s="2">
        <v>11.1</v>
      </c>
      <c r="I5640" s="4">
        <f t="shared" si="187"/>
        <v>0</v>
      </c>
    </row>
    <row r="5641" spans="1:9" x14ac:dyDescent="0.3">
      <c r="A5641" s="2">
        <v>2018</v>
      </c>
      <c r="B5641" s="2" t="s">
        <v>34</v>
      </c>
      <c r="C5641" s="2">
        <v>10</v>
      </c>
      <c r="D5641" s="3">
        <v>0</v>
      </c>
      <c r="F5641" s="2">
        <f t="shared" si="186"/>
        <v>0</v>
      </c>
      <c r="G5641" s="2">
        <v>9.9</v>
      </c>
      <c r="I5641" s="4">
        <f t="shared" si="187"/>
        <v>0</v>
      </c>
    </row>
    <row r="5642" spans="1:9" x14ac:dyDescent="0.3">
      <c r="A5642" s="2">
        <v>2018</v>
      </c>
      <c r="B5642" s="2" t="s">
        <v>34</v>
      </c>
      <c r="C5642" s="2">
        <v>11</v>
      </c>
      <c r="D5642" s="3">
        <v>0</v>
      </c>
      <c r="F5642" s="2">
        <f t="shared" si="186"/>
        <v>0</v>
      </c>
      <c r="G5642" s="2">
        <v>8.1</v>
      </c>
      <c r="I5642" s="4">
        <f t="shared" si="187"/>
        <v>0</v>
      </c>
    </row>
    <row r="5643" spans="1:9" x14ac:dyDescent="0.3">
      <c r="A5643" s="2">
        <v>2018</v>
      </c>
      <c r="B5643" s="2" t="s">
        <v>34</v>
      </c>
      <c r="C5643" s="2">
        <v>12</v>
      </c>
      <c r="D5643" s="3">
        <v>0</v>
      </c>
      <c r="F5643" s="2">
        <f t="shared" si="186"/>
        <v>0</v>
      </c>
      <c r="G5643" s="2">
        <v>11.2</v>
      </c>
      <c r="I5643" s="4">
        <f t="shared" si="187"/>
        <v>0</v>
      </c>
    </row>
    <row r="5644" spans="1:9" x14ac:dyDescent="0.3">
      <c r="A5644" s="2">
        <v>2018</v>
      </c>
      <c r="B5644" s="2" t="s">
        <v>34</v>
      </c>
      <c r="C5644" s="2">
        <v>13</v>
      </c>
      <c r="D5644" s="3">
        <v>0</v>
      </c>
      <c r="F5644" s="2">
        <f t="shared" si="186"/>
        <v>0</v>
      </c>
      <c r="G5644" s="2">
        <v>9.4</v>
      </c>
      <c r="I5644" s="4">
        <f t="shared" si="187"/>
        <v>0</v>
      </c>
    </row>
    <row r="5645" spans="1:9" x14ac:dyDescent="0.3">
      <c r="A5645" s="2">
        <v>2018</v>
      </c>
      <c r="B5645" s="2" t="s">
        <v>34</v>
      </c>
      <c r="C5645" s="2">
        <v>14</v>
      </c>
      <c r="D5645" s="3">
        <v>0</v>
      </c>
      <c r="F5645" s="2">
        <f t="shared" si="186"/>
        <v>0</v>
      </c>
      <c r="G5645" s="2">
        <v>10.5</v>
      </c>
      <c r="I5645" s="4">
        <f t="shared" si="187"/>
        <v>0</v>
      </c>
    </row>
    <row r="5646" spans="1:9" x14ac:dyDescent="0.3">
      <c r="A5646" s="2">
        <v>2018</v>
      </c>
      <c r="B5646" s="2" t="s">
        <v>34</v>
      </c>
      <c r="C5646" s="2">
        <v>15</v>
      </c>
      <c r="D5646" s="3">
        <v>0</v>
      </c>
      <c r="F5646" s="2">
        <f t="shared" si="186"/>
        <v>0</v>
      </c>
      <c r="G5646" s="2">
        <v>13</v>
      </c>
      <c r="I5646" s="4">
        <f t="shared" si="187"/>
        <v>0</v>
      </c>
    </row>
    <row r="5647" spans="1:9" x14ac:dyDescent="0.3">
      <c r="A5647" s="2">
        <v>2018</v>
      </c>
      <c r="B5647" s="2" t="s">
        <v>34</v>
      </c>
      <c r="C5647" s="2">
        <v>16</v>
      </c>
      <c r="D5647" s="3">
        <v>0</v>
      </c>
      <c r="F5647" s="2">
        <f t="shared" si="186"/>
        <v>0</v>
      </c>
      <c r="G5647" s="2">
        <v>11</v>
      </c>
      <c r="I5647" s="4">
        <f t="shared" si="187"/>
        <v>0</v>
      </c>
    </row>
    <row r="5648" spans="1:9" x14ac:dyDescent="0.3">
      <c r="A5648" s="2">
        <v>2018</v>
      </c>
      <c r="B5648" s="2" t="s">
        <v>34</v>
      </c>
      <c r="C5648" s="2">
        <v>17</v>
      </c>
      <c r="D5648" s="3">
        <v>0</v>
      </c>
      <c r="F5648" s="2">
        <f t="shared" si="186"/>
        <v>0</v>
      </c>
      <c r="G5648" s="2">
        <v>9.5</v>
      </c>
      <c r="I5648" s="4">
        <f t="shared" si="187"/>
        <v>0</v>
      </c>
    </row>
    <row r="5649" spans="1:9" x14ac:dyDescent="0.3">
      <c r="A5649" s="2">
        <v>2018</v>
      </c>
      <c r="B5649" s="2" t="s">
        <v>34</v>
      </c>
      <c r="C5649" s="2">
        <v>18</v>
      </c>
      <c r="D5649" s="3">
        <v>0</v>
      </c>
      <c r="F5649" s="2">
        <f t="shared" si="186"/>
        <v>0</v>
      </c>
      <c r="G5649" s="2">
        <v>12.5</v>
      </c>
      <c r="I5649" s="4">
        <f t="shared" si="187"/>
        <v>0</v>
      </c>
    </row>
    <row r="5650" spans="1:9" x14ac:dyDescent="0.3">
      <c r="A5650" s="2">
        <v>2018</v>
      </c>
      <c r="B5650" s="2" t="s">
        <v>34</v>
      </c>
      <c r="C5650" s="2">
        <v>19</v>
      </c>
      <c r="D5650" s="3">
        <v>0</v>
      </c>
      <c r="F5650" s="2">
        <f t="shared" si="186"/>
        <v>0</v>
      </c>
      <c r="G5650" s="2">
        <v>14.7</v>
      </c>
      <c r="I5650" s="4">
        <f t="shared" si="187"/>
        <v>0</v>
      </c>
    </row>
    <row r="5651" spans="1:9" x14ac:dyDescent="0.3">
      <c r="A5651" s="2">
        <v>2018</v>
      </c>
      <c r="B5651" s="2" t="s">
        <v>34</v>
      </c>
      <c r="C5651" s="2">
        <v>20</v>
      </c>
      <c r="D5651" s="3">
        <v>0</v>
      </c>
      <c r="F5651" s="2">
        <f t="shared" si="186"/>
        <v>0</v>
      </c>
      <c r="G5651" s="2">
        <v>12.7</v>
      </c>
      <c r="I5651" s="4">
        <f t="shared" si="187"/>
        <v>0</v>
      </c>
    </row>
    <row r="5652" spans="1:9" x14ac:dyDescent="0.3">
      <c r="A5652" s="2">
        <v>2018</v>
      </c>
      <c r="B5652" s="2" t="s">
        <v>34</v>
      </c>
      <c r="C5652" s="2">
        <v>21</v>
      </c>
      <c r="D5652" s="3">
        <v>0</v>
      </c>
      <c r="F5652" s="2">
        <f t="shared" si="186"/>
        <v>0</v>
      </c>
      <c r="G5652" s="2">
        <v>10.3</v>
      </c>
      <c r="I5652" s="4">
        <f t="shared" si="187"/>
        <v>0</v>
      </c>
    </row>
    <row r="5653" spans="1:9" x14ac:dyDescent="0.3">
      <c r="A5653" s="2">
        <v>2018</v>
      </c>
      <c r="B5653" s="2" t="s">
        <v>34</v>
      </c>
      <c r="C5653" s="2">
        <v>22</v>
      </c>
      <c r="D5653" s="3">
        <v>0</v>
      </c>
      <c r="F5653" s="2">
        <f t="shared" si="186"/>
        <v>0</v>
      </c>
      <c r="G5653" s="2">
        <v>7.3</v>
      </c>
      <c r="I5653" s="4">
        <f t="shared" si="187"/>
        <v>0</v>
      </c>
    </row>
    <row r="5654" spans="1:9" x14ac:dyDescent="0.3">
      <c r="A5654" s="2">
        <v>2018</v>
      </c>
      <c r="B5654" s="2" t="s">
        <v>34</v>
      </c>
      <c r="C5654" s="2">
        <v>23</v>
      </c>
      <c r="D5654" s="3">
        <v>0</v>
      </c>
      <c r="F5654" s="2">
        <f t="shared" si="186"/>
        <v>0</v>
      </c>
      <c r="G5654" s="2">
        <v>9.3000000000000007</v>
      </c>
      <c r="I5654" s="4">
        <f t="shared" si="187"/>
        <v>0</v>
      </c>
    </row>
    <row r="5655" spans="1:9" x14ac:dyDescent="0.3">
      <c r="A5655" s="2">
        <v>2018</v>
      </c>
      <c r="B5655" s="2" t="s">
        <v>34</v>
      </c>
      <c r="C5655" s="2">
        <v>24</v>
      </c>
      <c r="D5655" s="3">
        <v>0</v>
      </c>
      <c r="F5655" s="2">
        <f t="shared" si="186"/>
        <v>0</v>
      </c>
      <c r="G5655" s="2">
        <v>5.8</v>
      </c>
      <c r="I5655" s="4">
        <f t="shared" si="187"/>
        <v>0</v>
      </c>
    </row>
    <row r="5656" spans="1:9" x14ac:dyDescent="0.3">
      <c r="A5656" s="2">
        <v>2018</v>
      </c>
      <c r="B5656" s="2" t="s">
        <v>34</v>
      </c>
      <c r="C5656" s="2">
        <v>25</v>
      </c>
      <c r="D5656" s="3">
        <v>0</v>
      </c>
      <c r="F5656" s="2">
        <f t="shared" si="186"/>
        <v>0</v>
      </c>
      <c r="G5656" s="2">
        <v>6.6</v>
      </c>
      <c r="I5656" s="4">
        <f t="shared" si="187"/>
        <v>0</v>
      </c>
    </row>
    <row r="5657" spans="1:9" x14ac:dyDescent="0.3">
      <c r="A5657" s="2">
        <v>2018</v>
      </c>
      <c r="B5657" s="2" t="s">
        <v>34</v>
      </c>
      <c r="C5657" s="2">
        <v>26</v>
      </c>
      <c r="D5657" s="3">
        <v>0</v>
      </c>
      <c r="F5657" s="2">
        <f t="shared" si="186"/>
        <v>0</v>
      </c>
      <c r="G5657" s="2">
        <v>7</v>
      </c>
      <c r="I5657" s="4">
        <f t="shared" si="187"/>
        <v>0</v>
      </c>
    </row>
    <row r="5658" spans="1:9" x14ac:dyDescent="0.3">
      <c r="A5658" s="2">
        <v>2018</v>
      </c>
      <c r="B5658" s="2" t="s">
        <v>34</v>
      </c>
      <c r="C5658" s="2">
        <v>27</v>
      </c>
      <c r="D5658" s="3">
        <v>0</v>
      </c>
      <c r="F5658" s="2">
        <f t="shared" si="186"/>
        <v>0</v>
      </c>
      <c r="G5658" s="2">
        <v>9.8000000000000007</v>
      </c>
      <c r="I5658" s="4">
        <f t="shared" si="187"/>
        <v>0</v>
      </c>
    </row>
    <row r="5659" spans="1:9" x14ac:dyDescent="0.3">
      <c r="A5659" s="2">
        <v>2018</v>
      </c>
      <c r="B5659" s="2" t="s">
        <v>34</v>
      </c>
      <c r="C5659" s="2">
        <v>28</v>
      </c>
      <c r="D5659" s="3">
        <v>0</v>
      </c>
      <c r="F5659" s="2">
        <f t="shared" si="186"/>
        <v>0</v>
      </c>
      <c r="G5659" s="2">
        <v>6.3</v>
      </c>
      <c r="I5659" s="4">
        <f t="shared" si="187"/>
        <v>0</v>
      </c>
    </row>
    <row r="5660" spans="1:9" x14ac:dyDescent="0.3">
      <c r="A5660" s="2">
        <v>2018</v>
      </c>
      <c r="B5660" s="2" t="s">
        <v>34</v>
      </c>
      <c r="C5660" s="2">
        <v>29</v>
      </c>
      <c r="D5660" s="3">
        <v>0</v>
      </c>
      <c r="F5660" s="2">
        <f t="shared" si="186"/>
        <v>0</v>
      </c>
      <c r="G5660" s="2">
        <v>6.2</v>
      </c>
      <c r="I5660" s="4">
        <f t="shared" si="187"/>
        <v>0</v>
      </c>
    </row>
    <row r="5661" spans="1:9" x14ac:dyDescent="0.3">
      <c r="A5661" s="2">
        <v>2018</v>
      </c>
      <c r="B5661" s="2" t="s">
        <v>34</v>
      </c>
      <c r="C5661" s="2">
        <v>30</v>
      </c>
      <c r="D5661" s="3">
        <v>0</v>
      </c>
      <c r="F5661" s="2">
        <f t="shared" si="186"/>
        <v>0</v>
      </c>
      <c r="G5661" s="2">
        <v>6.1</v>
      </c>
      <c r="I5661" s="4">
        <f t="shared" si="187"/>
        <v>0</v>
      </c>
    </row>
    <row r="5662" spans="1:9" x14ac:dyDescent="0.3">
      <c r="A5662" s="2">
        <v>2018</v>
      </c>
      <c r="B5662" s="2" t="s">
        <v>35</v>
      </c>
      <c r="C5662" s="2">
        <v>1</v>
      </c>
      <c r="D5662" s="3">
        <v>0</v>
      </c>
      <c r="F5662" s="2">
        <f t="shared" si="186"/>
        <v>0</v>
      </c>
      <c r="G5662" s="2">
        <v>7.8</v>
      </c>
      <c r="I5662" s="4">
        <f t="shared" si="187"/>
        <v>0</v>
      </c>
    </row>
    <row r="5663" spans="1:9" x14ac:dyDescent="0.3">
      <c r="A5663" s="2">
        <v>2018</v>
      </c>
      <c r="B5663" s="2" t="s">
        <v>35</v>
      </c>
      <c r="C5663" s="2">
        <v>2</v>
      </c>
      <c r="D5663" s="3">
        <v>0</v>
      </c>
      <c r="F5663" s="2">
        <f t="shared" si="186"/>
        <v>0</v>
      </c>
      <c r="G5663" s="2">
        <v>8.4</v>
      </c>
      <c r="I5663" s="4">
        <f t="shared" si="187"/>
        <v>0</v>
      </c>
    </row>
    <row r="5664" spans="1:9" x14ac:dyDescent="0.3">
      <c r="A5664" s="2">
        <v>2018</v>
      </c>
      <c r="B5664" s="2" t="s">
        <v>35</v>
      </c>
      <c r="C5664" s="2">
        <v>3</v>
      </c>
      <c r="D5664" s="3">
        <v>0</v>
      </c>
      <c r="F5664" s="2">
        <f t="shared" si="186"/>
        <v>0</v>
      </c>
      <c r="G5664" s="2">
        <v>12.4</v>
      </c>
      <c r="I5664" s="4">
        <f t="shared" si="187"/>
        <v>0</v>
      </c>
    </row>
    <row r="5665" spans="1:9" x14ac:dyDescent="0.3">
      <c r="A5665" s="2">
        <v>2018</v>
      </c>
      <c r="B5665" s="2" t="s">
        <v>35</v>
      </c>
      <c r="C5665" s="2">
        <v>4</v>
      </c>
      <c r="D5665" s="3">
        <v>0</v>
      </c>
      <c r="F5665" s="2">
        <f t="shared" si="186"/>
        <v>0</v>
      </c>
      <c r="G5665" s="2">
        <v>12</v>
      </c>
      <c r="I5665" s="4">
        <f t="shared" si="187"/>
        <v>0</v>
      </c>
    </row>
    <row r="5666" spans="1:9" x14ac:dyDescent="0.3">
      <c r="A5666" s="2">
        <v>2018</v>
      </c>
      <c r="B5666" s="2" t="s">
        <v>35</v>
      </c>
      <c r="C5666" s="2">
        <v>5</v>
      </c>
      <c r="D5666" s="3">
        <v>0</v>
      </c>
      <c r="F5666" s="2">
        <f t="shared" si="186"/>
        <v>0</v>
      </c>
      <c r="G5666" s="2">
        <v>8</v>
      </c>
      <c r="I5666" s="4">
        <f t="shared" si="187"/>
        <v>0</v>
      </c>
    </row>
    <row r="5667" spans="1:9" x14ac:dyDescent="0.3">
      <c r="A5667" s="2">
        <v>2018</v>
      </c>
      <c r="B5667" s="2" t="s">
        <v>35</v>
      </c>
      <c r="C5667" s="2">
        <v>6</v>
      </c>
      <c r="D5667" s="3">
        <v>0</v>
      </c>
      <c r="F5667" s="2">
        <f t="shared" si="186"/>
        <v>0</v>
      </c>
      <c r="G5667" s="2">
        <v>5.6</v>
      </c>
      <c r="I5667" s="4">
        <f t="shared" si="187"/>
        <v>0</v>
      </c>
    </row>
    <row r="5668" spans="1:9" x14ac:dyDescent="0.3">
      <c r="A5668" s="2">
        <v>2018</v>
      </c>
      <c r="B5668" s="2" t="s">
        <v>35</v>
      </c>
      <c r="C5668" s="2">
        <v>7</v>
      </c>
      <c r="D5668" s="3">
        <v>0</v>
      </c>
      <c r="F5668" s="2">
        <f t="shared" si="186"/>
        <v>0</v>
      </c>
      <c r="G5668" s="2">
        <v>7.3</v>
      </c>
      <c r="I5668" s="4">
        <f t="shared" si="187"/>
        <v>0</v>
      </c>
    </row>
    <row r="5669" spans="1:9" x14ac:dyDescent="0.3">
      <c r="A5669" s="2">
        <v>2018</v>
      </c>
      <c r="B5669" s="2" t="s">
        <v>35</v>
      </c>
      <c r="C5669" s="2">
        <v>8</v>
      </c>
      <c r="D5669" s="3">
        <v>0</v>
      </c>
      <c r="F5669" s="2">
        <f t="shared" si="186"/>
        <v>0</v>
      </c>
      <c r="G5669" s="2">
        <v>11.1</v>
      </c>
      <c r="I5669" s="4">
        <f t="shared" si="187"/>
        <v>0</v>
      </c>
    </row>
    <row r="5670" spans="1:9" x14ac:dyDescent="0.3">
      <c r="A5670" s="2">
        <v>2018</v>
      </c>
      <c r="B5670" s="2" t="s">
        <v>35</v>
      </c>
      <c r="C5670" s="2">
        <v>9</v>
      </c>
      <c r="D5670" s="3">
        <v>0</v>
      </c>
      <c r="F5670" s="2">
        <f t="shared" si="186"/>
        <v>0</v>
      </c>
      <c r="G5670" s="2">
        <v>11.2</v>
      </c>
      <c r="I5670" s="4">
        <f t="shared" si="187"/>
        <v>0</v>
      </c>
    </row>
    <row r="5671" spans="1:9" x14ac:dyDescent="0.3">
      <c r="A5671" s="2">
        <v>2018</v>
      </c>
      <c r="B5671" s="2" t="s">
        <v>35</v>
      </c>
      <c r="C5671" s="2">
        <v>10</v>
      </c>
      <c r="D5671" s="3">
        <v>0</v>
      </c>
      <c r="F5671" s="2">
        <f t="shared" si="186"/>
        <v>0</v>
      </c>
      <c r="G5671" s="2">
        <v>9.6</v>
      </c>
      <c r="I5671" s="4">
        <f t="shared" si="187"/>
        <v>0</v>
      </c>
    </row>
    <row r="5672" spans="1:9" x14ac:dyDescent="0.3">
      <c r="A5672" s="2">
        <v>2018</v>
      </c>
      <c r="B5672" s="2" t="s">
        <v>35</v>
      </c>
      <c r="C5672" s="2">
        <v>11</v>
      </c>
      <c r="D5672" s="3">
        <v>0</v>
      </c>
      <c r="F5672" s="2">
        <f t="shared" si="186"/>
        <v>0</v>
      </c>
      <c r="G5672" s="2">
        <v>10.3</v>
      </c>
      <c r="I5672" s="4">
        <f t="shared" si="187"/>
        <v>0</v>
      </c>
    </row>
    <row r="5673" spans="1:9" x14ac:dyDescent="0.3">
      <c r="A5673" s="2">
        <v>2018</v>
      </c>
      <c r="B5673" s="2" t="s">
        <v>35</v>
      </c>
      <c r="C5673" s="2">
        <v>12</v>
      </c>
      <c r="D5673" s="3">
        <v>0</v>
      </c>
      <c r="F5673" s="2">
        <f t="shared" si="186"/>
        <v>0</v>
      </c>
      <c r="G5673" s="2">
        <v>12.9</v>
      </c>
      <c r="I5673" s="4">
        <f t="shared" si="187"/>
        <v>0</v>
      </c>
    </row>
    <row r="5674" spans="1:9" x14ac:dyDescent="0.3">
      <c r="A5674" s="2">
        <v>2018</v>
      </c>
      <c r="B5674" s="2" t="s">
        <v>35</v>
      </c>
      <c r="C5674" s="2">
        <v>13</v>
      </c>
      <c r="D5674" s="3">
        <v>0</v>
      </c>
      <c r="F5674" s="2">
        <f t="shared" si="186"/>
        <v>0</v>
      </c>
      <c r="G5674" s="2">
        <v>11.7</v>
      </c>
      <c r="I5674" s="4">
        <f t="shared" si="187"/>
        <v>0</v>
      </c>
    </row>
    <row r="5675" spans="1:9" x14ac:dyDescent="0.3">
      <c r="A5675" s="2">
        <v>2018</v>
      </c>
      <c r="B5675" s="2" t="s">
        <v>35</v>
      </c>
      <c r="C5675" s="2">
        <v>14</v>
      </c>
      <c r="D5675" s="3">
        <v>0</v>
      </c>
      <c r="F5675" s="2">
        <f t="shared" ref="F5675:F5738" si="188">D5675/433.9</f>
        <v>0</v>
      </c>
      <c r="G5675" s="2">
        <v>11.5</v>
      </c>
      <c r="I5675" s="4">
        <f t="shared" si="187"/>
        <v>0</v>
      </c>
    </row>
    <row r="5676" spans="1:9" x14ac:dyDescent="0.3">
      <c r="A5676" s="2">
        <v>2018</v>
      </c>
      <c r="B5676" s="2" t="s">
        <v>35</v>
      </c>
      <c r="C5676" s="2">
        <v>15</v>
      </c>
      <c r="D5676" s="3">
        <v>0</v>
      </c>
      <c r="F5676" s="2">
        <f t="shared" si="188"/>
        <v>0</v>
      </c>
      <c r="G5676" s="2">
        <v>9.4</v>
      </c>
      <c r="I5676" s="4">
        <f t="shared" ref="I5676:I5739" si="189">F5676*$AA$28</f>
        <v>0</v>
      </c>
    </row>
    <row r="5677" spans="1:9" x14ac:dyDescent="0.3">
      <c r="A5677" s="2">
        <v>2018</v>
      </c>
      <c r="B5677" s="2" t="s">
        <v>35</v>
      </c>
      <c r="C5677" s="2">
        <v>16</v>
      </c>
      <c r="D5677" s="3">
        <v>0</v>
      </c>
      <c r="F5677" s="2">
        <f t="shared" si="188"/>
        <v>0</v>
      </c>
      <c r="G5677" s="2">
        <v>9</v>
      </c>
      <c r="I5677" s="4">
        <f t="shared" si="189"/>
        <v>0</v>
      </c>
    </row>
    <row r="5678" spans="1:9" x14ac:dyDescent="0.3">
      <c r="A5678" s="2">
        <v>2018</v>
      </c>
      <c r="B5678" s="2" t="s">
        <v>35</v>
      </c>
      <c r="C5678" s="2">
        <v>17</v>
      </c>
      <c r="D5678" s="3">
        <v>0</v>
      </c>
      <c r="F5678" s="2">
        <f t="shared" si="188"/>
        <v>0</v>
      </c>
      <c r="G5678" s="2">
        <v>10.4</v>
      </c>
      <c r="I5678" s="4">
        <f t="shared" si="189"/>
        <v>0</v>
      </c>
    </row>
    <row r="5679" spans="1:9" x14ac:dyDescent="0.3">
      <c r="A5679" s="2">
        <v>2018</v>
      </c>
      <c r="B5679" s="2" t="s">
        <v>35</v>
      </c>
      <c r="C5679" s="2">
        <v>18</v>
      </c>
      <c r="D5679" s="3">
        <v>0</v>
      </c>
      <c r="F5679" s="2">
        <f t="shared" si="188"/>
        <v>0</v>
      </c>
      <c r="G5679" s="2">
        <v>8.1999999999999993</v>
      </c>
      <c r="I5679" s="4">
        <f t="shared" si="189"/>
        <v>0</v>
      </c>
    </row>
    <row r="5680" spans="1:9" x14ac:dyDescent="0.3">
      <c r="A5680" s="2">
        <v>2018</v>
      </c>
      <c r="B5680" s="2" t="s">
        <v>35</v>
      </c>
      <c r="C5680" s="2">
        <v>19</v>
      </c>
      <c r="D5680" s="3">
        <v>0</v>
      </c>
      <c r="F5680" s="2">
        <f t="shared" si="188"/>
        <v>0</v>
      </c>
      <c r="G5680" s="2">
        <v>6.6</v>
      </c>
      <c r="I5680" s="4">
        <f t="shared" si="189"/>
        <v>0</v>
      </c>
    </row>
    <row r="5681" spans="1:9" x14ac:dyDescent="0.3">
      <c r="A5681" s="2">
        <v>2018</v>
      </c>
      <c r="B5681" s="2" t="s">
        <v>35</v>
      </c>
      <c r="C5681" s="2">
        <v>20</v>
      </c>
      <c r="D5681" s="3">
        <v>0</v>
      </c>
      <c r="F5681" s="2">
        <f t="shared" si="188"/>
        <v>0</v>
      </c>
      <c r="G5681" s="2">
        <v>7.6</v>
      </c>
      <c r="I5681" s="4">
        <f t="shared" si="189"/>
        <v>0</v>
      </c>
    </row>
    <row r="5682" spans="1:9" x14ac:dyDescent="0.3">
      <c r="A5682" s="2">
        <v>2018</v>
      </c>
      <c r="B5682" s="2" t="s">
        <v>35</v>
      </c>
      <c r="C5682" s="2">
        <v>21</v>
      </c>
      <c r="D5682" s="3">
        <v>0</v>
      </c>
      <c r="F5682" s="2">
        <f t="shared" si="188"/>
        <v>0</v>
      </c>
      <c r="G5682" s="2">
        <v>9.1999999999999993</v>
      </c>
      <c r="I5682" s="4">
        <f t="shared" si="189"/>
        <v>0</v>
      </c>
    </row>
    <row r="5683" spans="1:9" x14ac:dyDescent="0.3">
      <c r="A5683" s="2">
        <v>2018</v>
      </c>
      <c r="B5683" s="2" t="s">
        <v>35</v>
      </c>
      <c r="C5683" s="2">
        <v>22</v>
      </c>
      <c r="D5683" s="3">
        <v>0</v>
      </c>
      <c r="F5683" s="2">
        <f t="shared" si="188"/>
        <v>0</v>
      </c>
      <c r="G5683" s="2">
        <v>11.5</v>
      </c>
      <c r="I5683" s="4">
        <f t="shared" si="189"/>
        <v>0</v>
      </c>
    </row>
    <row r="5684" spans="1:9" x14ac:dyDescent="0.3">
      <c r="A5684" s="2">
        <v>2018</v>
      </c>
      <c r="B5684" s="2" t="s">
        <v>35</v>
      </c>
      <c r="C5684" s="2">
        <v>23</v>
      </c>
      <c r="D5684" s="3">
        <v>0</v>
      </c>
      <c r="F5684" s="2">
        <f t="shared" si="188"/>
        <v>0</v>
      </c>
      <c r="G5684" s="2">
        <v>11.8</v>
      </c>
      <c r="I5684" s="4">
        <f t="shared" si="189"/>
        <v>0</v>
      </c>
    </row>
    <row r="5685" spans="1:9" x14ac:dyDescent="0.3">
      <c r="A5685" s="2">
        <v>2018</v>
      </c>
      <c r="B5685" s="2" t="s">
        <v>35</v>
      </c>
      <c r="C5685" s="2">
        <v>24</v>
      </c>
      <c r="D5685" s="3">
        <v>0</v>
      </c>
      <c r="F5685" s="2">
        <f t="shared" si="188"/>
        <v>0</v>
      </c>
      <c r="G5685" s="2">
        <v>8.6</v>
      </c>
      <c r="I5685" s="4">
        <f t="shared" si="189"/>
        <v>0</v>
      </c>
    </row>
    <row r="5686" spans="1:9" x14ac:dyDescent="0.3">
      <c r="A5686" s="2">
        <v>2018</v>
      </c>
      <c r="B5686" s="2" t="s">
        <v>35</v>
      </c>
      <c r="C5686" s="2">
        <v>25</v>
      </c>
      <c r="D5686" s="3">
        <v>0</v>
      </c>
      <c r="F5686" s="2">
        <f t="shared" si="188"/>
        <v>0</v>
      </c>
      <c r="G5686" s="2">
        <v>8.6999999999999993</v>
      </c>
      <c r="I5686" s="4">
        <f t="shared" si="189"/>
        <v>0</v>
      </c>
    </row>
    <row r="5687" spans="1:9" x14ac:dyDescent="0.3">
      <c r="A5687" s="2">
        <v>2018</v>
      </c>
      <c r="B5687" s="2" t="s">
        <v>35</v>
      </c>
      <c r="C5687" s="2">
        <v>26</v>
      </c>
      <c r="D5687" s="3">
        <v>0</v>
      </c>
      <c r="F5687" s="2">
        <f t="shared" si="188"/>
        <v>0</v>
      </c>
      <c r="G5687" s="2">
        <v>8.1</v>
      </c>
      <c r="I5687" s="4">
        <f t="shared" si="189"/>
        <v>0</v>
      </c>
    </row>
    <row r="5688" spans="1:9" x14ac:dyDescent="0.3">
      <c r="A5688" s="2">
        <v>2018</v>
      </c>
      <c r="B5688" s="2" t="s">
        <v>35</v>
      </c>
      <c r="C5688" s="2">
        <v>27</v>
      </c>
      <c r="D5688" s="3">
        <v>0</v>
      </c>
      <c r="F5688" s="2">
        <f t="shared" si="188"/>
        <v>0</v>
      </c>
      <c r="G5688" s="2">
        <v>10.7</v>
      </c>
      <c r="I5688" s="4">
        <f t="shared" si="189"/>
        <v>0</v>
      </c>
    </row>
    <row r="5689" spans="1:9" x14ac:dyDescent="0.3">
      <c r="A5689" s="2">
        <v>2018</v>
      </c>
      <c r="B5689" s="2" t="s">
        <v>35</v>
      </c>
      <c r="C5689" s="2">
        <v>28</v>
      </c>
      <c r="D5689" s="3">
        <v>0</v>
      </c>
      <c r="F5689" s="2">
        <f t="shared" si="188"/>
        <v>0</v>
      </c>
      <c r="G5689" s="2">
        <v>8.5</v>
      </c>
      <c r="I5689" s="4">
        <f t="shared" si="189"/>
        <v>0</v>
      </c>
    </row>
    <row r="5690" spans="1:9" x14ac:dyDescent="0.3">
      <c r="A5690" s="2">
        <v>2018</v>
      </c>
      <c r="B5690" s="2" t="s">
        <v>35</v>
      </c>
      <c r="C5690" s="2">
        <v>29</v>
      </c>
      <c r="D5690" s="3">
        <v>0</v>
      </c>
      <c r="F5690" s="2">
        <f t="shared" si="188"/>
        <v>0</v>
      </c>
      <c r="G5690" s="2">
        <v>7.7</v>
      </c>
      <c r="I5690" s="4">
        <f t="shared" si="189"/>
        <v>0</v>
      </c>
    </row>
    <row r="5691" spans="1:9" x14ac:dyDescent="0.3">
      <c r="A5691" s="2">
        <v>2018</v>
      </c>
      <c r="B5691" s="2" t="s">
        <v>35</v>
      </c>
      <c r="C5691" s="2">
        <v>30</v>
      </c>
      <c r="D5691" s="3">
        <v>0</v>
      </c>
      <c r="F5691" s="2">
        <f t="shared" si="188"/>
        <v>0</v>
      </c>
      <c r="G5691" s="2">
        <v>8.9</v>
      </c>
      <c r="I5691" s="4">
        <f t="shared" si="189"/>
        <v>0</v>
      </c>
    </row>
    <row r="5692" spans="1:9" x14ac:dyDescent="0.3">
      <c r="A5692" s="2">
        <v>2018</v>
      </c>
      <c r="B5692" s="2" t="s">
        <v>35</v>
      </c>
      <c r="C5692" s="2">
        <v>31</v>
      </c>
      <c r="D5692" s="3">
        <v>0</v>
      </c>
      <c r="F5692" s="2">
        <f t="shared" si="188"/>
        <v>0</v>
      </c>
      <c r="G5692" s="2">
        <v>10.6</v>
      </c>
      <c r="I5692" s="4">
        <f t="shared" si="189"/>
        <v>0</v>
      </c>
    </row>
    <row r="5693" spans="1:9" x14ac:dyDescent="0.3">
      <c r="A5693" s="2">
        <v>2018</v>
      </c>
      <c r="B5693" s="2" t="s">
        <v>36</v>
      </c>
      <c r="C5693" s="2">
        <v>1</v>
      </c>
      <c r="D5693" s="3">
        <v>0</v>
      </c>
      <c r="F5693" s="2">
        <f t="shared" si="188"/>
        <v>0</v>
      </c>
      <c r="G5693" s="2">
        <v>12</v>
      </c>
      <c r="I5693" s="4">
        <f t="shared" si="189"/>
        <v>0</v>
      </c>
    </row>
    <row r="5694" spans="1:9" x14ac:dyDescent="0.3">
      <c r="A5694" s="2">
        <v>2018</v>
      </c>
      <c r="B5694" s="2" t="s">
        <v>36</v>
      </c>
      <c r="C5694" s="2">
        <v>2</v>
      </c>
      <c r="D5694" s="3">
        <v>0</v>
      </c>
      <c r="F5694" s="2">
        <f t="shared" si="188"/>
        <v>0</v>
      </c>
      <c r="G5694" s="2">
        <v>7</v>
      </c>
      <c r="I5694" s="4">
        <f t="shared" si="189"/>
        <v>0</v>
      </c>
    </row>
    <row r="5695" spans="1:9" x14ac:dyDescent="0.3">
      <c r="A5695" s="2">
        <v>2018</v>
      </c>
      <c r="B5695" s="2" t="s">
        <v>36</v>
      </c>
      <c r="C5695" s="2">
        <v>3</v>
      </c>
      <c r="D5695" s="3">
        <v>0</v>
      </c>
      <c r="F5695" s="2">
        <f t="shared" si="188"/>
        <v>0</v>
      </c>
      <c r="G5695" s="2">
        <v>6.1</v>
      </c>
      <c r="I5695" s="4">
        <f t="shared" si="189"/>
        <v>0</v>
      </c>
    </row>
    <row r="5696" spans="1:9" x14ac:dyDescent="0.3">
      <c r="A5696" s="2">
        <v>2018</v>
      </c>
      <c r="B5696" s="2" t="s">
        <v>36</v>
      </c>
      <c r="C5696" s="2">
        <v>4</v>
      </c>
      <c r="D5696" s="3">
        <v>0</v>
      </c>
      <c r="F5696" s="2">
        <f t="shared" si="188"/>
        <v>0</v>
      </c>
      <c r="G5696" s="2">
        <v>6.1</v>
      </c>
      <c r="I5696" s="4">
        <f t="shared" si="189"/>
        <v>0</v>
      </c>
    </row>
    <row r="5697" spans="1:9" x14ac:dyDescent="0.3">
      <c r="A5697" s="2">
        <v>2018</v>
      </c>
      <c r="B5697" s="2" t="s">
        <v>36</v>
      </c>
      <c r="C5697" s="2">
        <v>5</v>
      </c>
      <c r="D5697" s="3">
        <v>0</v>
      </c>
      <c r="F5697" s="2">
        <f t="shared" si="188"/>
        <v>0</v>
      </c>
      <c r="G5697" s="2">
        <v>7.7</v>
      </c>
      <c r="I5697" s="4">
        <f t="shared" si="189"/>
        <v>0</v>
      </c>
    </row>
    <row r="5698" spans="1:9" x14ac:dyDescent="0.3">
      <c r="A5698" s="2">
        <v>2018</v>
      </c>
      <c r="B5698" s="2" t="s">
        <v>36</v>
      </c>
      <c r="C5698" s="2">
        <v>6</v>
      </c>
      <c r="D5698" s="3">
        <v>0</v>
      </c>
      <c r="F5698" s="2">
        <f t="shared" si="188"/>
        <v>0</v>
      </c>
      <c r="G5698" s="2">
        <v>8.6</v>
      </c>
      <c r="I5698" s="4">
        <f t="shared" si="189"/>
        <v>0</v>
      </c>
    </row>
    <row r="5699" spans="1:9" x14ac:dyDescent="0.3">
      <c r="A5699" s="2">
        <v>2018</v>
      </c>
      <c r="B5699" s="2" t="s">
        <v>36</v>
      </c>
      <c r="C5699" s="2">
        <v>7</v>
      </c>
      <c r="D5699" s="3">
        <v>0</v>
      </c>
      <c r="F5699" s="2">
        <f t="shared" si="188"/>
        <v>0</v>
      </c>
      <c r="G5699" s="2">
        <v>9.3000000000000007</v>
      </c>
      <c r="I5699" s="4">
        <f t="shared" si="189"/>
        <v>0</v>
      </c>
    </row>
    <row r="5700" spans="1:9" x14ac:dyDescent="0.3">
      <c r="A5700" s="2">
        <v>2018</v>
      </c>
      <c r="B5700" s="2" t="s">
        <v>36</v>
      </c>
      <c r="C5700" s="2">
        <v>8</v>
      </c>
      <c r="D5700" s="3">
        <v>0</v>
      </c>
      <c r="F5700" s="2">
        <f t="shared" si="188"/>
        <v>0</v>
      </c>
      <c r="G5700" s="2">
        <v>10.199999999999999</v>
      </c>
      <c r="I5700" s="4">
        <f t="shared" si="189"/>
        <v>0</v>
      </c>
    </row>
    <row r="5701" spans="1:9" x14ac:dyDescent="0.3">
      <c r="A5701" s="2">
        <v>2018</v>
      </c>
      <c r="B5701" s="2" t="s">
        <v>36</v>
      </c>
      <c r="C5701" s="2">
        <v>9</v>
      </c>
      <c r="D5701" s="3">
        <v>0</v>
      </c>
      <c r="F5701" s="2">
        <f t="shared" si="188"/>
        <v>0</v>
      </c>
      <c r="G5701" s="2">
        <v>6.9</v>
      </c>
      <c r="I5701" s="4">
        <f t="shared" si="189"/>
        <v>0</v>
      </c>
    </row>
    <row r="5702" spans="1:9" x14ac:dyDescent="0.3">
      <c r="A5702" s="2">
        <v>2018</v>
      </c>
      <c r="B5702" s="2" t="s">
        <v>36</v>
      </c>
      <c r="C5702" s="2">
        <v>10</v>
      </c>
      <c r="D5702" s="3">
        <v>0</v>
      </c>
      <c r="F5702" s="2">
        <f t="shared" si="188"/>
        <v>0</v>
      </c>
      <c r="G5702" s="2">
        <v>6.3</v>
      </c>
      <c r="I5702" s="4">
        <f t="shared" si="189"/>
        <v>0</v>
      </c>
    </row>
    <row r="5703" spans="1:9" x14ac:dyDescent="0.3">
      <c r="A5703" s="2">
        <v>2018</v>
      </c>
      <c r="B5703" s="2" t="s">
        <v>36</v>
      </c>
      <c r="C5703" s="2">
        <v>11</v>
      </c>
      <c r="D5703" s="3">
        <v>0</v>
      </c>
      <c r="F5703" s="2">
        <f t="shared" si="188"/>
        <v>0</v>
      </c>
      <c r="G5703" s="2">
        <v>9.1999999999999993</v>
      </c>
      <c r="I5703" s="4">
        <f t="shared" si="189"/>
        <v>0</v>
      </c>
    </row>
    <row r="5704" spans="1:9" x14ac:dyDescent="0.3">
      <c r="A5704" s="2">
        <v>2018</v>
      </c>
      <c r="B5704" s="2" t="s">
        <v>36</v>
      </c>
      <c r="C5704" s="2">
        <v>12</v>
      </c>
      <c r="D5704" s="3">
        <v>0</v>
      </c>
      <c r="F5704" s="2">
        <f t="shared" si="188"/>
        <v>0</v>
      </c>
      <c r="G5704" s="2">
        <v>9.1999999999999993</v>
      </c>
      <c r="I5704" s="4">
        <f t="shared" si="189"/>
        <v>0</v>
      </c>
    </row>
    <row r="5705" spans="1:9" x14ac:dyDescent="0.3">
      <c r="A5705" s="2">
        <v>2018</v>
      </c>
      <c r="B5705" s="2" t="s">
        <v>36</v>
      </c>
      <c r="C5705" s="2">
        <v>13</v>
      </c>
      <c r="D5705" s="3">
        <v>0</v>
      </c>
      <c r="F5705" s="2">
        <f t="shared" si="188"/>
        <v>0</v>
      </c>
      <c r="G5705" s="2">
        <v>9.6999999999999993</v>
      </c>
      <c r="I5705" s="4">
        <f t="shared" si="189"/>
        <v>0</v>
      </c>
    </row>
    <row r="5706" spans="1:9" x14ac:dyDescent="0.3">
      <c r="A5706" s="2">
        <v>2018</v>
      </c>
      <c r="B5706" s="2" t="s">
        <v>36</v>
      </c>
      <c r="C5706" s="2">
        <v>14</v>
      </c>
      <c r="D5706" s="3">
        <v>0</v>
      </c>
      <c r="F5706" s="2">
        <f t="shared" si="188"/>
        <v>0</v>
      </c>
      <c r="G5706" s="2">
        <v>9</v>
      </c>
      <c r="I5706" s="4">
        <f t="shared" si="189"/>
        <v>0</v>
      </c>
    </row>
    <row r="5707" spans="1:9" x14ac:dyDescent="0.3">
      <c r="A5707" s="2">
        <v>2018</v>
      </c>
      <c r="B5707" s="2" t="s">
        <v>36</v>
      </c>
      <c r="C5707" s="2">
        <v>15</v>
      </c>
      <c r="D5707" s="3">
        <v>0</v>
      </c>
      <c r="F5707" s="2">
        <f t="shared" si="188"/>
        <v>0</v>
      </c>
      <c r="G5707" s="2">
        <v>8</v>
      </c>
      <c r="I5707" s="4">
        <f t="shared" si="189"/>
        <v>0</v>
      </c>
    </row>
    <row r="5708" spans="1:9" x14ac:dyDescent="0.3">
      <c r="A5708" s="2">
        <v>2018</v>
      </c>
      <c r="B5708" s="2" t="s">
        <v>36</v>
      </c>
      <c r="C5708" s="2">
        <v>16</v>
      </c>
      <c r="D5708" s="3">
        <v>0</v>
      </c>
      <c r="F5708" s="2">
        <f t="shared" si="188"/>
        <v>0</v>
      </c>
      <c r="G5708" s="2">
        <v>8.1</v>
      </c>
      <c r="I5708" s="4">
        <f t="shared" si="189"/>
        <v>0</v>
      </c>
    </row>
    <row r="5709" spans="1:9" x14ac:dyDescent="0.3">
      <c r="A5709" s="2">
        <v>2018</v>
      </c>
      <c r="B5709" s="2" t="s">
        <v>36</v>
      </c>
      <c r="C5709" s="2">
        <v>17</v>
      </c>
      <c r="D5709" s="3">
        <v>0</v>
      </c>
      <c r="F5709" s="2">
        <f t="shared" si="188"/>
        <v>0</v>
      </c>
      <c r="G5709" s="2">
        <v>9.3000000000000007</v>
      </c>
      <c r="I5709" s="4">
        <f t="shared" si="189"/>
        <v>0</v>
      </c>
    </row>
    <row r="5710" spans="1:9" x14ac:dyDescent="0.3">
      <c r="A5710" s="2">
        <v>2018</v>
      </c>
      <c r="B5710" s="2" t="s">
        <v>36</v>
      </c>
      <c r="C5710" s="2">
        <v>18</v>
      </c>
      <c r="D5710" s="3">
        <v>0</v>
      </c>
      <c r="F5710" s="2">
        <f t="shared" si="188"/>
        <v>0</v>
      </c>
      <c r="G5710" s="2">
        <v>9</v>
      </c>
      <c r="I5710" s="4">
        <f t="shared" si="189"/>
        <v>0</v>
      </c>
    </row>
    <row r="5711" spans="1:9" x14ac:dyDescent="0.3">
      <c r="A5711" s="2">
        <v>2018</v>
      </c>
      <c r="B5711" s="2" t="s">
        <v>36</v>
      </c>
      <c r="C5711" s="2">
        <v>19</v>
      </c>
      <c r="D5711" s="3">
        <v>0</v>
      </c>
      <c r="F5711" s="2">
        <f t="shared" si="188"/>
        <v>0</v>
      </c>
      <c r="G5711" s="2">
        <v>8.1999999999999993</v>
      </c>
      <c r="I5711" s="4">
        <f t="shared" si="189"/>
        <v>0</v>
      </c>
    </row>
    <row r="5712" spans="1:9" x14ac:dyDescent="0.3">
      <c r="A5712" s="2">
        <v>2018</v>
      </c>
      <c r="B5712" s="2" t="s">
        <v>36</v>
      </c>
      <c r="C5712" s="2">
        <v>20</v>
      </c>
      <c r="D5712" s="3">
        <v>0</v>
      </c>
      <c r="F5712" s="2">
        <f t="shared" si="188"/>
        <v>0</v>
      </c>
      <c r="G5712" s="2">
        <v>6.8</v>
      </c>
      <c r="I5712" s="4">
        <f t="shared" si="189"/>
        <v>0</v>
      </c>
    </row>
    <row r="5713" spans="1:9" x14ac:dyDescent="0.3">
      <c r="A5713" s="2">
        <v>2018</v>
      </c>
      <c r="B5713" s="2" t="s">
        <v>36</v>
      </c>
      <c r="C5713" s="2">
        <v>21</v>
      </c>
      <c r="D5713" s="3">
        <v>0</v>
      </c>
      <c r="F5713" s="2">
        <f t="shared" si="188"/>
        <v>0</v>
      </c>
      <c r="G5713" s="2">
        <v>8.3000000000000007</v>
      </c>
      <c r="I5713" s="4">
        <f t="shared" si="189"/>
        <v>0</v>
      </c>
    </row>
    <row r="5714" spans="1:9" x14ac:dyDescent="0.3">
      <c r="A5714" s="2">
        <v>2018</v>
      </c>
      <c r="B5714" s="2" t="s">
        <v>36</v>
      </c>
      <c r="C5714" s="2">
        <v>22</v>
      </c>
      <c r="D5714" s="3">
        <v>0</v>
      </c>
      <c r="F5714" s="2">
        <f t="shared" si="188"/>
        <v>0</v>
      </c>
      <c r="G5714" s="2">
        <v>8.4</v>
      </c>
      <c r="I5714" s="4">
        <f t="shared" si="189"/>
        <v>0</v>
      </c>
    </row>
    <row r="5715" spans="1:9" x14ac:dyDescent="0.3">
      <c r="A5715" s="2">
        <v>2018</v>
      </c>
      <c r="B5715" s="2" t="s">
        <v>36</v>
      </c>
      <c r="C5715" s="2">
        <v>23</v>
      </c>
      <c r="D5715" s="3">
        <v>0</v>
      </c>
      <c r="F5715" s="2">
        <f t="shared" si="188"/>
        <v>0</v>
      </c>
      <c r="G5715" s="2">
        <v>11.3</v>
      </c>
      <c r="I5715" s="4">
        <f t="shared" si="189"/>
        <v>0</v>
      </c>
    </row>
    <row r="5716" spans="1:9" x14ac:dyDescent="0.3">
      <c r="A5716" s="2">
        <v>2018</v>
      </c>
      <c r="B5716" s="2" t="s">
        <v>36</v>
      </c>
      <c r="C5716" s="2">
        <v>24</v>
      </c>
      <c r="D5716" s="3">
        <v>0</v>
      </c>
      <c r="F5716" s="2">
        <f t="shared" si="188"/>
        <v>0</v>
      </c>
      <c r="G5716" s="2">
        <v>8.9</v>
      </c>
      <c r="I5716" s="4">
        <f t="shared" si="189"/>
        <v>0</v>
      </c>
    </row>
    <row r="5717" spans="1:9" x14ac:dyDescent="0.3">
      <c r="A5717" s="2">
        <v>2018</v>
      </c>
      <c r="B5717" s="2" t="s">
        <v>36</v>
      </c>
      <c r="C5717" s="2">
        <v>25</v>
      </c>
      <c r="D5717" s="3">
        <v>0</v>
      </c>
      <c r="F5717" s="2">
        <f t="shared" si="188"/>
        <v>0</v>
      </c>
      <c r="G5717" s="2">
        <v>6.3</v>
      </c>
      <c r="I5717" s="4">
        <f t="shared" si="189"/>
        <v>0</v>
      </c>
    </row>
    <row r="5718" spans="1:9" x14ac:dyDescent="0.3">
      <c r="A5718" s="2">
        <v>2018</v>
      </c>
      <c r="B5718" s="2" t="s">
        <v>36</v>
      </c>
      <c r="C5718" s="2">
        <v>26</v>
      </c>
      <c r="D5718" s="3">
        <v>0</v>
      </c>
      <c r="F5718" s="2">
        <f t="shared" si="188"/>
        <v>0</v>
      </c>
      <c r="G5718" s="2">
        <v>6.3</v>
      </c>
      <c r="I5718" s="4">
        <f t="shared" si="189"/>
        <v>0</v>
      </c>
    </row>
    <row r="5719" spans="1:9" x14ac:dyDescent="0.3">
      <c r="A5719" s="2">
        <v>2018</v>
      </c>
      <c r="B5719" s="2" t="s">
        <v>36</v>
      </c>
      <c r="C5719" s="2">
        <v>27</v>
      </c>
      <c r="D5719" s="3">
        <v>0</v>
      </c>
      <c r="F5719" s="2">
        <f t="shared" si="188"/>
        <v>0</v>
      </c>
      <c r="G5719" s="2">
        <v>7</v>
      </c>
      <c r="I5719" s="4">
        <f t="shared" si="189"/>
        <v>0</v>
      </c>
    </row>
    <row r="5720" spans="1:9" x14ac:dyDescent="0.3">
      <c r="A5720" s="2">
        <v>2018</v>
      </c>
      <c r="B5720" s="2" t="s">
        <v>36</v>
      </c>
      <c r="C5720" s="2">
        <v>28</v>
      </c>
      <c r="D5720" s="3">
        <v>0</v>
      </c>
      <c r="F5720" s="2">
        <f t="shared" si="188"/>
        <v>0</v>
      </c>
      <c r="G5720" s="2">
        <v>9.1</v>
      </c>
      <c r="I5720" s="4">
        <f t="shared" si="189"/>
        <v>0</v>
      </c>
    </row>
    <row r="5721" spans="1:9" x14ac:dyDescent="0.3">
      <c r="A5721" s="2">
        <v>2018</v>
      </c>
      <c r="B5721" s="2" t="s">
        <v>36</v>
      </c>
      <c r="C5721" s="2">
        <v>29</v>
      </c>
      <c r="D5721" s="3">
        <v>0</v>
      </c>
      <c r="F5721" s="2">
        <f t="shared" si="188"/>
        <v>0</v>
      </c>
      <c r="G5721" s="2">
        <v>4.8</v>
      </c>
      <c r="I5721" s="4">
        <f t="shared" si="189"/>
        <v>0</v>
      </c>
    </row>
    <row r="5722" spans="1:9" x14ac:dyDescent="0.3">
      <c r="A5722" s="2">
        <v>2018</v>
      </c>
      <c r="B5722" s="2" t="s">
        <v>36</v>
      </c>
      <c r="C5722" s="2">
        <v>30</v>
      </c>
      <c r="D5722" s="3">
        <v>0</v>
      </c>
      <c r="F5722" s="2">
        <f t="shared" si="188"/>
        <v>0</v>
      </c>
      <c r="G5722" s="2">
        <v>6.5</v>
      </c>
      <c r="I5722" s="4">
        <f t="shared" si="189"/>
        <v>0</v>
      </c>
    </row>
    <row r="5723" spans="1:9" x14ac:dyDescent="0.3">
      <c r="A5723" s="2">
        <v>2018</v>
      </c>
      <c r="B5723" s="2" t="s">
        <v>36</v>
      </c>
      <c r="C5723" s="2">
        <v>31</v>
      </c>
      <c r="D5723" s="3">
        <v>0</v>
      </c>
      <c r="F5723" s="2">
        <f t="shared" si="188"/>
        <v>0</v>
      </c>
      <c r="G5723" s="2">
        <v>6.9</v>
      </c>
      <c r="I5723" s="4">
        <f t="shared" si="189"/>
        <v>0</v>
      </c>
    </row>
    <row r="5724" spans="1:9" x14ac:dyDescent="0.3">
      <c r="A5724" s="2">
        <v>2018</v>
      </c>
      <c r="B5724" s="2" t="s">
        <v>37</v>
      </c>
      <c r="C5724" s="2">
        <v>1</v>
      </c>
      <c r="D5724" s="3">
        <v>0</v>
      </c>
      <c r="F5724" s="2">
        <f t="shared" si="188"/>
        <v>0</v>
      </c>
      <c r="G5724" s="2">
        <v>6.3</v>
      </c>
      <c r="I5724" s="4">
        <f t="shared" si="189"/>
        <v>0</v>
      </c>
    </row>
    <row r="5725" spans="1:9" x14ac:dyDescent="0.3">
      <c r="A5725" s="2">
        <v>2018</v>
      </c>
      <c r="B5725" s="2" t="s">
        <v>37</v>
      </c>
      <c r="C5725" s="2">
        <v>2</v>
      </c>
      <c r="D5725" s="3">
        <v>0</v>
      </c>
      <c r="F5725" s="2">
        <f t="shared" si="188"/>
        <v>0</v>
      </c>
      <c r="G5725" s="2">
        <v>7.5</v>
      </c>
      <c r="I5725" s="4">
        <f t="shared" si="189"/>
        <v>0</v>
      </c>
    </row>
    <row r="5726" spans="1:9" x14ac:dyDescent="0.3">
      <c r="A5726" s="2">
        <v>2018</v>
      </c>
      <c r="B5726" s="2" t="s">
        <v>37</v>
      </c>
      <c r="C5726" s="2">
        <v>3</v>
      </c>
      <c r="D5726" s="3">
        <v>0</v>
      </c>
      <c r="F5726" s="2">
        <f t="shared" si="188"/>
        <v>0</v>
      </c>
      <c r="G5726" s="2">
        <v>3.7</v>
      </c>
      <c r="I5726" s="4">
        <f t="shared" si="189"/>
        <v>0</v>
      </c>
    </row>
    <row r="5727" spans="1:9" x14ac:dyDescent="0.3">
      <c r="A5727" s="2">
        <v>2018</v>
      </c>
      <c r="B5727" s="2" t="s">
        <v>37</v>
      </c>
      <c r="C5727" s="2">
        <v>4</v>
      </c>
      <c r="D5727" s="3">
        <v>0</v>
      </c>
      <c r="F5727" s="2">
        <f t="shared" si="188"/>
        <v>0</v>
      </c>
      <c r="G5727" s="2">
        <v>6.1</v>
      </c>
      <c r="I5727" s="4">
        <f t="shared" si="189"/>
        <v>0</v>
      </c>
    </row>
    <row r="5728" spans="1:9" x14ac:dyDescent="0.3">
      <c r="A5728" s="2">
        <v>2018</v>
      </c>
      <c r="B5728" s="2" t="s">
        <v>37</v>
      </c>
      <c r="C5728" s="2">
        <v>5</v>
      </c>
      <c r="D5728" s="3">
        <v>0</v>
      </c>
      <c r="F5728" s="2">
        <f t="shared" si="188"/>
        <v>0</v>
      </c>
      <c r="G5728" s="2">
        <v>5.3</v>
      </c>
      <c r="I5728" s="4">
        <f t="shared" si="189"/>
        <v>0</v>
      </c>
    </row>
    <row r="5729" spans="1:9" x14ac:dyDescent="0.3">
      <c r="A5729" s="2">
        <v>2018</v>
      </c>
      <c r="B5729" s="2" t="s">
        <v>37</v>
      </c>
      <c r="C5729" s="2">
        <v>6</v>
      </c>
      <c r="D5729" s="3">
        <v>0</v>
      </c>
      <c r="F5729" s="2">
        <f t="shared" si="188"/>
        <v>0</v>
      </c>
      <c r="G5729" s="2">
        <v>5.9</v>
      </c>
      <c r="I5729" s="4">
        <f t="shared" si="189"/>
        <v>0</v>
      </c>
    </row>
    <row r="5730" spans="1:9" x14ac:dyDescent="0.3">
      <c r="A5730" s="2">
        <v>2018</v>
      </c>
      <c r="B5730" s="2" t="s">
        <v>37</v>
      </c>
      <c r="C5730" s="2">
        <v>7</v>
      </c>
      <c r="D5730" s="3">
        <v>0</v>
      </c>
      <c r="F5730" s="2">
        <f t="shared" si="188"/>
        <v>0</v>
      </c>
      <c r="G5730" s="2">
        <v>5.9</v>
      </c>
      <c r="I5730" s="4">
        <f t="shared" si="189"/>
        <v>0</v>
      </c>
    </row>
    <row r="5731" spans="1:9" x14ac:dyDescent="0.3">
      <c r="A5731" s="2">
        <v>2018</v>
      </c>
      <c r="B5731" s="2" t="s">
        <v>37</v>
      </c>
      <c r="C5731" s="2">
        <v>8</v>
      </c>
      <c r="D5731" s="3">
        <v>0</v>
      </c>
      <c r="F5731" s="2">
        <f t="shared" si="188"/>
        <v>0</v>
      </c>
      <c r="G5731" s="2">
        <v>8.9</v>
      </c>
      <c r="I5731" s="4">
        <f t="shared" si="189"/>
        <v>0</v>
      </c>
    </row>
    <row r="5732" spans="1:9" x14ac:dyDescent="0.3">
      <c r="A5732" s="2">
        <v>2018</v>
      </c>
      <c r="B5732" s="2" t="s">
        <v>37</v>
      </c>
      <c r="C5732" s="2">
        <v>9</v>
      </c>
      <c r="D5732" s="3">
        <v>0</v>
      </c>
      <c r="F5732" s="2">
        <f t="shared" si="188"/>
        <v>0</v>
      </c>
      <c r="G5732" s="2">
        <v>9</v>
      </c>
      <c r="I5732" s="4">
        <f t="shared" si="189"/>
        <v>0</v>
      </c>
    </row>
    <row r="5733" spans="1:9" x14ac:dyDescent="0.3">
      <c r="A5733" s="2">
        <v>2018</v>
      </c>
      <c r="B5733" s="2" t="s">
        <v>37</v>
      </c>
      <c r="C5733" s="2">
        <v>10</v>
      </c>
      <c r="D5733" s="3">
        <v>0</v>
      </c>
      <c r="F5733" s="2">
        <f t="shared" si="188"/>
        <v>0</v>
      </c>
      <c r="G5733" s="2">
        <v>7.2</v>
      </c>
      <c r="I5733" s="4">
        <f t="shared" si="189"/>
        <v>0</v>
      </c>
    </row>
    <row r="5734" spans="1:9" x14ac:dyDescent="0.3">
      <c r="A5734" s="2">
        <v>2018</v>
      </c>
      <c r="B5734" s="2" t="s">
        <v>37</v>
      </c>
      <c r="C5734" s="2">
        <v>11</v>
      </c>
      <c r="D5734" s="3">
        <v>0</v>
      </c>
      <c r="F5734" s="2">
        <f t="shared" si="188"/>
        <v>0</v>
      </c>
      <c r="G5734" s="2">
        <v>5.6</v>
      </c>
      <c r="I5734" s="4">
        <f t="shared" si="189"/>
        <v>0</v>
      </c>
    </row>
    <row r="5735" spans="1:9" x14ac:dyDescent="0.3">
      <c r="A5735" s="2">
        <v>2018</v>
      </c>
      <c r="B5735" s="2" t="s">
        <v>37</v>
      </c>
      <c r="C5735" s="2">
        <v>12</v>
      </c>
      <c r="D5735" s="3">
        <v>0</v>
      </c>
      <c r="F5735" s="2">
        <f t="shared" si="188"/>
        <v>0</v>
      </c>
      <c r="G5735" s="2">
        <v>4.4000000000000004</v>
      </c>
      <c r="I5735" s="4">
        <f t="shared" si="189"/>
        <v>0</v>
      </c>
    </row>
    <row r="5736" spans="1:9" x14ac:dyDescent="0.3">
      <c r="A5736" s="2">
        <v>2018</v>
      </c>
      <c r="B5736" s="2" t="s">
        <v>37</v>
      </c>
      <c r="C5736" s="2">
        <v>13</v>
      </c>
      <c r="D5736" s="3">
        <v>0</v>
      </c>
      <c r="F5736" s="2">
        <f t="shared" si="188"/>
        <v>0</v>
      </c>
      <c r="G5736" s="2">
        <v>5.2</v>
      </c>
      <c r="I5736" s="4">
        <f t="shared" si="189"/>
        <v>0</v>
      </c>
    </row>
    <row r="5737" spans="1:9" x14ac:dyDescent="0.3">
      <c r="A5737" s="2">
        <v>2018</v>
      </c>
      <c r="B5737" s="2" t="s">
        <v>37</v>
      </c>
      <c r="C5737" s="2">
        <v>14</v>
      </c>
      <c r="D5737" s="3">
        <v>0</v>
      </c>
      <c r="F5737" s="2">
        <f t="shared" si="188"/>
        <v>0</v>
      </c>
      <c r="G5737" s="2">
        <v>5.4</v>
      </c>
      <c r="I5737" s="4">
        <f t="shared" si="189"/>
        <v>0</v>
      </c>
    </row>
    <row r="5738" spans="1:9" x14ac:dyDescent="0.3">
      <c r="A5738" s="2">
        <v>2018</v>
      </c>
      <c r="B5738" s="2" t="s">
        <v>37</v>
      </c>
      <c r="C5738" s="2">
        <v>15</v>
      </c>
      <c r="D5738" s="3">
        <v>0</v>
      </c>
      <c r="F5738" s="2">
        <f t="shared" si="188"/>
        <v>0</v>
      </c>
      <c r="G5738" s="2">
        <v>4.8</v>
      </c>
      <c r="I5738" s="4">
        <f t="shared" si="189"/>
        <v>0</v>
      </c>
    </row>
    <row r="5739" spans="1:9" x14ac:dyDescent="0.3">
      <c r="A5739" s="2">
        <v>2018</v>
      </c>
      <c r="B5739" s="2" t="s">
        <v>37</v>
      </c>
      <c r="C5739" s="2">
        <v>16</v>
      </c>
      <c r="D5739" s="3">
        <v>0</v>
      </c>
      <c r="F5739" s="2">
        <f t="shared" ref="F5739:F5802" si="190">D5739/433.9</f>
        <v>0</v>
      </c>
      <c r="G5739" s="2">
        <v>5</v>
      </c>
      <c r="I5739" s="4">
        <f t="shared" si="189"/>
        <v>0</v>
      </c>
    </row>
    <row r="5740" spans="1:9" x14ac:dyDescent="0.3">
      <c r="A5740" s="2">
        <v>2018</v>
      </c>
      <c r="B5740" s="2" t="s">
        <v>37</v>
      </c>
      <c r="C5740" s="2">
        <v>17</v>
      </c>
      <c r="D5740" s="3">
        <v>0</v>
      </c>
      <c r="F5740" s="2">
        <f t="shared" si="190"/>
        <v>0</v>
      </c>
      <c r="G5740" s="2">
        <v>4.8</v>
      </c>
      <c r="I5740" s="4">
        <f t="shared" ref="I5740:I5803" si="191">F5740*$AA$28</f>
        <v>0</v>
      </c>
    </row>
    <row r="5741" spans="1:9" x14ac:dyDescent="0.3">
      <c r="A5741" s="2">
        <v>2018</v>
      </c>
      <c r="B5741" s="2" t="s">
        <v>37</v>
      </c>
      <c r="C5741" s="2">
        <v>18</v>
      </c>
      <c r="D5741" s="3">
        <v>0</v>
      </c>
      <c r="F5741" s="2">
        <f t="shared" si="190"/>
        <v>0</v>
      </c>
      <c r="G5741" s="2">
        <v>3.7</v>
      </c>
      <c r="I5741" s="4">
        <f t="shared" si="191"/>
        <v>0</v>
      </c>
    </row>
    <row r="5742" spans="1:9" x14ac:dyDescent="0.3">
      <c r="A5742" s="2">
        <v>2018</v>
      </c>
      <c r="B5742" s="2" t="s">
        <v>37</v>
      </c>
      <c r="C5742" s="2">
        <v>19</v>
      </c>
      <c r="D5742" s="3">
        <v>0</v>
      </c>
      <c r="F5742" s="2">
        <f t="shared" si="190"/>
        <v>0</v>
      </c>
      <c r="G5742" s="2">
        <v>5.6</v>
      </c>
      <c r="I5742" s="4">
        <f t="shared" si="191"/>
        <v>0</v>
      </c>
    </row>
    <row r="5743" spans="1:9" x14ac:dyDescent="0.3">
      <c r="A5743" s="2">
        <v>2018</v>
      </c>
      <c r="B5743" s="2" t="s">
        <v>37</v>
      </c>
      <c r="C5743" s="2">
        <v>20</v>
      </c>
      <c r="D5743" s="3">
        <v>0</v>
      </c>
      <c r="F5743" s="2">
        <f t="shared" si="190"/>
        <v>0</v>
      </c>
      <c r="G5743" s="2">
        <v>6.2</v>
      </c>
      <c r="I5743" s="4">
        <f t="shared" si="191"/>
        <v>0</v>
      </c>
    </row>
    <row r="5744" spans="1:9" x14ac:dyDescent="0.3">
      <c r="A5744" s="2">
        <v>2018</v>
      </c>
      <c r="B5744" s="2" t="s">
        <v>37</v>
      </c>
      <c r="C5744" s="2">
        <v>21</v>
      </c>
      <c r="D5744" s="3">
        <v>0</v>
      </c>
      <c r="F5744" s="2">
        <f t="shared" si="190"/>
        <v>0</v>
      </c>
      <c r="G5744" s="2">
        <v>6.9</v>
      </c>
      <c r="I5744" s="4">
        <f t="shared" si="191"/>
        <v>0</v>
      </c>
    </row>
    <row r="5745" spans="1:9" x14ac:dyDescent="0.3">
      <c r="A5745" s="2">
        <v>2018</v>
      </c>
      <c r="B5745" s="2" t="s">
        <v>37</v>
      </c>
      <c r="C5745" s="2">
        <v>22</v>
      </c>
      <c r="D5745" s="3">
        <v>0</v>
      </c>
      <c r="F5745" s="2">
        <f t="shared" si="190"/>
        <v>0</v>
      </c>
      <c r="G5745" s="2">
        <v>8.1999999999999993</v>
      </c>
      <c r="I5745" s="4">
        <f t="shared" si="191"/>
        <v>0</v>
      </c>
    </row>
    <row r="5746" spans="1:9" x14ac:dyDescent="0.3">
      <c r="A5746" s="2">
        <v>2018</v>
      </c>
      <c r="B5746" s="2" t="s">
        <v>37</v>
      </c>
      <c r="C5746" s="2">
        <v>23</v>
      </c>
      <c r="D5746" s="3">
        <v>0</v>
      </c>
      <c r="F5746" s="2">
        <f t="shared" si="190"/>
        <v>0</v>
      </c>
      <c r="G5746" s="2">
        <v>6</v>
      </c>
      <c r="I5746" s="4">
        <f t="shared" si="191"/>
        <v>0</v>
      </c>
    </row>
    <row r="5747" spans="1:9" x14ac:dyDescent="0.3">
      <c r="A5747" s="2">
        <v>2018</v>
      </c>
      <c r="B5747" s="2" t="s">
        <v>37</v>
      </c>
      <c r="C5747" s="2">
        <v>24</v>
      </c>
      <c r="D5747" s="3">
        <v>0</v>
      </c>
      <c r="F5747" s="2">
        <f t="shared" si="190"/>
        <v>0</v>
      </c>
      <c r="G5747" s="2">
        <v>6.8</v>
      </c>
      <c r="I5747" s="4">
        <f t="shared" si="191"/>
        <v>0</v>
      </c>
    </row>
    <row r="5748" spans="1:9" x14ac:dyDescent="0.3">
      <c r="A5748" s="2">
        <v>2018</v>
      </c>
      <c r="B5748" s="2" t="s">
        <v>37</v>
      </c>
      <c r="C5748" s="2">
        <v>25</v>
      </c>
      <c r="D5748" s="3">
        <v>0</v>
      </c>
      <c r="F5748" s="2">
        <f t="shared" si="190"/>
        <v>0</v>
      </c>
      <c r="G5748" s="2">
        <v>5.6</v>
      </c>
      <c r="I5748" s="4">
        <f t="shared" si="191"/>
        <v>0</v>
      </c>
    </row>
    <row r="5749" spans="1:9" x14ac:dyDescent="0.3">
      <c r="A5749" s="2">
        <v>2018</v>
      </c>
      <c r="B5749" s="2" t="s">
        <v>37</v>
      </c>
      <c r="C5749" s="2">
        <v>26</v>
      </c>
      <c r="D5749" s="3">
        <v>0</v>
      </c>
      <c r="F5749" s="2">
        <f t="shared" si="190"/>
        <v>0</v>
      </c>
      <c r="G5749" s="2">
        <v>4.8</v>
      </c>
      <c r="I5749" s="4">
        <f t="shared" si="191"/>
        <v>0</v>
      </c>
    </row>
    <row r="5750" spans="1:9" x14ac:dyDescent="0.3">
      <c r="A5750" s="2">
        <v>2018</v>
      </c>
      <c r="B5750" s="2" t="s">
        <v>37</v>
      </c>
      <c r="C5750" s="2">
        <v>27</v>
      </c>
      <c r="D5750" s="3">
        <v>0</v>
      </c>
      <c r="F5750" s="2">
        <f t="shared" si="190"/>
        <v>0</v>
      </c>
      <c r="G5750" s="2">
        <v>6.9</v>
      </c>
      <c r="I5750" s="4">
        <f t="shared" si="191"/>
        <v>0</v>
      </c>
    </row>
    <row r="5751" spans="1:9" x14ac:dyDescent="0.3">
      <c r="A5751" s="2">
        <v>2018</v>
      </c>
      <c r="B5751" s="2" t="s">
        <v>37</v>
      </c>
      <c r="C5751" s="2">
        <v>28</v>
      </c>
      <c r="D5751" s="3">
        <v>0</v>
      </c>
      <c r="F5751" s="2">
        <f t="shared" si="190"/>
        <v>0</v>
      </c>
      <c r="G5751" s="2">
        <v>5.0999999999999996</v>
      </c>
      <c r="I5751" s="4">
        <f t="shared" si="191"/>
        <v>0</v>
      </c>
    </row>
    <row r="5752" spans="1:9" x14ac:dyDescent="0.3">
      <c r="A5752" s="2">
        <v>2018</v>
      </c>
      <c r="B5752" s="2" t="s">
        <v>37</v>
      </c>
      <c r="C5752" s="2">
        <v>29</v>
      </c>
      <c r="D5752" s="3">
        <v>0</v>
      </c>
      <c r="F5752" s="2">
        <f t="shared" si="190"/>
        <v>0</v>
      </c>
      <c r="G5752" s="2">
        <v>5.3</v>
      </c>
      <c r="I5752" s="4">
        <f t="shared" si="191"/>
        <v>0</v>
      </c>
    </row>
    <row r="5753" spans="1:9" x14ac:dyDescent="0.3">
      <c r="A5753" s="2">
        <v>2018</v>
      </c>
      <c r="B5753" s="2" t="s">
        <v>37</v>
      </c>
      <c r="C5753" s="2">
        <v>30</v>
      </c>
      <c r="D5753" s="3">
        <v>0</v>
      </c>
      <c r="F5753" s="2">
        <f t="shared" si="190"/>
        <v>0</v>
      </c>
      <c r="G5753" s="2">
        <v>4.8</v>
      </c>
      <c r="I5753" s="4">
        <f t="shared" si="191"/>
        <v>0</v>
      </c>
    </row>
    <row r="5754" spans="1:9" x14ac:dyDescent="0.3">
      <c r="A5754" s="2">
        <v>2018</v>
      </c>
      <c r="B5754" s="2" t="s">
        <v>38</v>
      </c>
      <c r="C5754" s="2">
        <v>1</v>
      </c>
      <c r="D5754" s="3">
        <v>0</v>
      </c>
      <c r="F5754" s="2">
        <f t="shared" si="190"/>
        <v>0</v>
      </c>
      <c r="G5754" s="2">
        <v>4.3</v>
      </c>
      <c r="I5754" s="4">
        <f t="shared" si="191"/>
        <v>0</v>
      </c>
    </row>
    <row r="5755" spans="1:9" x14ac:dyDescent="0.3">
      <c r="A5755" s="2">
        <v>2018</v>
      </c>
      <c r="B5755" s="2" t="s">
        <v>38</v>
      </c>
      <c r="C5755" s="2">
        <v>2</v>
      </c>
      <c r="D5755" s="3">
        <v>0</v>
      </c>
      <c r="F5755" s="2">
        <f t="shared" si="190"/>
        <v>0</v>
      </c>
      <c r="G5755" s="2">
        <v>4.9000000000000004</v>
      </c>
      <c r="I5755" s="4">
        <f t="shared" si="191"/>
        <v>0</v>
      </c>
    </row>
    <row r="5756" spans="1:9" x14ac:dyDescent="0.3">
      <c r="A5756" s="2">
        <v>2018</v>
      </c>
      <c r="B5756" s="2" t="s">
        <v>38</v>
      </c>
      <c r="C5756" s="2">
        <v>3</v>
      </c>
      <c r="D5756" s="3">
        <v>0</v>
      </c>
      <c r="F5756" s="2">
        <f t="shared" si="190"/>
        <v>0</v>
      </c>
      <c r="G5756" s="2">
        <v>4.7</v>
      </c>
      <c r="I5756" s="4">
        <f t="shared" si="191"/>
        <v>0</v>
      </c>
    </row>
    <row r="5757" spans="1:9" x14ac:dyDescent="0.3">
      <c r="A5757" s="2">
        <v>2018</v>
      </c>
      <c r="B5757" s="2" t="s">
        <v>38</v>
      </c>
      <c r="C5757" s="2">
        <v>4</v>
      </c>
      <c r="D5757" s="3">
        <v>0</v>
      </c>
      <c r="F5757" s="2">
        <f t="shared" si="190"/>
        <v>0</v>
      </c>
      <c r="G5757" s="2">
        <v>5</v>
      </c>
      <c r="I5757" s="4">
        <f t="shared" si="191"/>
        <v>0</v>
      </c>
    </row>
    <row r="5758" spans="1:9" x14ac:dyDescent="0.3">
      <c r="A5758" s="2">
        <v>2018</v>
      </c>
      <c r="B5758" s="2" t="s">
        <v>38</v>
      </c>
      <c r="C5758" s="2">
        <v>5</v>
      </c>
      <c r="D5758" s="3">
        <v>0</v>
      </c>
      <c r="F5758" s="2">
        <f t="shared" si="190"/>
        <v>0</v>
      </c>
      <c r="G5758" s="2">
        <v>5.8</v>
      </c>
      <c r="I5758" s="4">
        <f t="shared" si="191"/>
        <v>0</v>
      </c>
    </row>
    <row r="5759" spans="1:9" x14ac:dyDescent="0.3">
      <c r="A5759" s="2">
        <v>2018</v>
      </c>
      <c r="B5759" s="2" t="s">
        <v>38</v>
      </c>
      <c r="C5759" s="2">
        <v>6</v>
      </c>
      <c r="D5759" s="3">
        <v>0</v>
      </c>
      <c r="F5759" s="2">
        <f t="shared" si="190"/>
        <v>0</v>
      </c>
      <c r="G5759" s="2">
        <v>5.0999999999999996</v>
      </c>
      <c r="I5759" s="4">
        <f t="shared" si="191"/>
        <v>0</v>
      </c>
    </row>
    <row r="5760" spans="1:9" x14ac:dyDescent="0.3">
      <c r="A5760" s="2">
        <v>2018</v>
      </c>
      <c r="B5760" s="2" t="s">
        <v>38</v>
      </c>
      <c r="C5760" s="2">
        <v>7</v>
      </c>
      <c r="D5760" s="3">
        <v>0</v>
      </c>
      <c r="F5760" s="2">
        <f t="shared" si="190"/>
        <v>0</v>
      </c>
      <c r="G5760" s="2">
        <v>3.9</v>
      </c>
      <c r="I5760" s="4">
        <f t="shared" si="191"/>
        <v>0</v>
      </c>
    </row>
    <row r="5761" spans="1:9" x14ac:dyDescent="0.3">
      <c r="A5761" s="2">
        <v>2018</v>
      </c>
      <c r="B5761" s="2" t="s">
        <v>38</v>
      </c>
      <c r="C5761" s="2">
        <v>8</v>
      </c>
      <c r="D5761" s="3">
        <v>0</v>
      </c>
      <c r="F5761" s="2">
        <f t="shared" si="190"/>
        <v>0</v>
      </c>
      <c r="G5761" s="2">
        <v>3.8</v>
      </c>
      <c r="I5761" s="4">
        <f t="shared" si="191"/>
        <v>0</v>
      </c>
    </row>
    <row r="5762" spans="1:9" x14ac:dyDescent="0.3">
      <c r="A5762" s="2">
        <v>2018</v>
      </c>
      <c r="B5762" s="2" t="s">
        <v>38</v>
      </c>
      <c r="C5762" s="2">
        <v>9</v>
      </c>
      <c r="D5762" s="3">
        <v>0</v>
      </c>
      <c r="F5762" s="2">
        <f t="shared" si="190"/>
        <v>0</v>
      </c>
      <c r="G5762" s="2">
        <v>5.4</v>
      </c>
      <c r="I5762" s="4">
        <f t="shared" si="191"/>
        <v>0</v>
      </c>
    </row>
    <row r="5763" spans="1:9" x14ac:dyDescent="0.3">
      <c r="A5763" s="2">
        <v>2018</v>
      </c>
      <c r="B5763" s="2" t="s">
        <v>38</v>
      </c>
      <c r="C5763" s="2">
        <v>10</v>
      </c>
      <c r="D5763" s="3">
        <v>0</v>
      </c>
      <c r="F5763" s="2">
        <f t="shared" si="190"/>
        <v>0</v>
      </c>
      <c r="G5763" s="2">
        <v>5.3</v>
      </c>
      <c r="I5763" s="4">
        <f t="shared" si="191"/>
        <v>0</v>
      </c>
    </row>
    <row r="5764" spans="1:9" x14ac:dyDescent="0.3">
      <c r="A5764" s="2">
        <v>2018</v>
      </c>
      <c r="B5764" s="2" t="s">
        <v>38</v>
      </c>
      <c r="C5764" s="2">
        <v>11</v>
      </c>
      <c r="D5764" s="3">
        <v>0</v>
      </c>
      <c r="F5764" s="2">
        <f t="shared" si="190"/>
        <v>0</v>
      </c>
      <c r="G5764" s="2">
        <v>5.0999999999999996</v>
      </c>
      <c r="I5764" s="4">
        <f t="shared" si="191"/>
        <v>0</v>
      </c>
    </row>
    <row r="5765" spans="1:9" x14ac:dyDescent="0.3">
      <c r="A5765" s="2">
        <v>2018</v>
      </c>
      <c r="B5765" s="2" t="s">
        <v>38</v>
      </c>
      <c r="C5765" s="2">
        <v>12</v>
      </c>
      <c r="D5765" s="3">
        <v>0</v>
      </c>
      <c r="F5765" s="2">
        <f t="shared" si="190"/>
        <v>0</v>
      </c>
      <c r="G5765" s="2">
        <v>4.5999999999999996</v>
      </c>
      <c r="I5765" s="4">
        <f t="shared" si="191"/>
        <v>0</v>
      </c>
    </row>
    <row r="5766" spans="1:9" x14ac:dyDescent="0.3">
      <c r="A5766" s="2">
        <v>2018</v>
      </c>
      <c r="B5766" s="2" t="s">
        <v>38</v>
      </c>
      <c r="C5766" s="2">
        <v>13</v>
      </c>
      <c r="D5766" s="3">
        <v>0</v>
      </c>
      <c r="F5766" s="2">
        <f t="shared" si="190"/>
        <v>0</v>
      </c>
      <c r="G5766" s="2">
        <v>3.8</v>
      </c>
      <c r="I5766" s="4">
        <f t="shared" si="191"/>
        <v>0</v>
      </c>
    </row>
    <row r="5767" spans="1:9" x14ac:dyDescent="0.3">
      <c r="A5767" s="2">
        <v>2018</v>
      </c>
      <c r="B5767" s="2" t="s">
        <v>38</v>
      </c>
      <c r="C5767" s="2">
        <v>14</v>
      </c>
      <c r="D5767" s="3">
        <v>0</v>
      </c>
      <c r="F5767" s="2">
        <f t="shared" si="190"/>
        <v>0</v>
      </c>
      <c r="G5767" s="2">
        <v>4.9000000000000004</v>
      </c>
      <c r="I5767" s="4">
        <f t="shared" si="191"/>
        <v>0</v>
      </c>
    </row>
    <row r="5768" spans="1:9" x14ac:dyDescent="0.3">
      <c r="A5768" s="2">
        <v>2018</v>
      </c>
      <c r="B5768" s="2" t="s">
        <v>38</v>
      </c>
      <c r="C5768" s="2">
        <v>15</v>
      </c>
      <c r="D5768" s="3">
        <v>0</v>
      </c>
      <c r="F5768" s="2">
        <f t="shared" si="190"/>
        <v>0</v>
      </c>
      <c r="G5768" s="2">
        <v>3.7</v>
      </c>
      <c r="I5768" s="4">
        <f t="shared" si="191"/>
        <v>0</v>
      </c>
    </row>
    <row r="5769" spans="1:9" x14ac:dyDescent="0.3">
      <c r="A5769" s="2">
        <v>2018</v>
      </c>
      <c r="B5769" s="2" t="s">
        <v>38</v>
      </c>
      <c r="C5769" s="2">
        <v>16</v>
      </c>
      <c r="D5769" s="3">
        <v>0</v>
      </c>
      <c r="F5769" s="2">
        <f t="shared" si="190"/>
        <v>0</v>
      </c>
      <c r="G5769" s="2">
        <v>3.8</v>
      </c>
      <c r="I5769" s="4">
        <f t="shared" si="191"/>
        <v>0</v>
      </c>
    </row>
    <row r="5770" spans="1:9" x14ac:dyDescent="0.3">
      <c r="A5770" s="2">
        <v>2018</v>
      </c>
      <c r="B5770" s="2" t="s">
        <v>38</v>
      </c>
      <c r="C5770" s="2">
        <v>17</v>
      </c>
      <c r="D5770" s="3">
        <v>0</v>
      </c>
      <c r="F5770" s="2">
        <f t="shared" si="190"/>
        <v>0</v>
      </c>
      <c r="G5770" s="2">
        <v>4.3</v>
      </c>
      <c r="I5770" s="4">
        <f t="shared" si="191"/>
        <v>0</v>
      </c>
    </row>
    <row r="5771" spans="1:9" x14ac:dyDescent="0.3">
      <c r="A5771" s="2">
        <v>2018</v>
      </c>
      <c r="B5771" s="2" t="s">
        <v>38</v>
      </c>
      <c r="C5771" s="2">
        <v>18</v>
      </c>
      <c r="D5771" s="3">
        <v>0</v>
      </c>
      <c r="F5771" s="2">
        <f t="shared" si="190"/>
        <v>0</v>
      </c>
      <c r="G5771" s="2">
        <v>4.0999999999999996</v>
      </c>
      <c r="I5771" s="4">
        <f t="shared" si="191"/>
        <v>0</v>
      </c>
    </row>
    <row r="5772" spans="1:9" x14ac:dyDescent="0.3">
      <c r="A5772" s="2">
        <v>2018</v>
      </c>
      <c r="B5772" s="2" t="s">
        <v>38</v>
      </c>
      <c r="C5772" s="2">
        <v>19</v>
      </c>
      <c r="D5772" s="3">
        <v>0</v>
      </c>
      <c r="F5772" s="2">
        <f t="shared" si="190"/>
        <v>0</v>
      </c>
      <c r="G5772" s="2">
        <v>3.8</v>
      </c>
      <c r="I5772" s="4">
        <f t="shared" si="191"/>
        <v>0</v>
      </c>
    </row>
    <row r="5773" spans="1:9" x14ac:dyDescent="0.3">
      <c r="A5773" s="2">
        <v>2018</v>
      </c>
      <c r="B5773" s="2" t="s">
        <v>38</v>
      </c>
      <c r="C5773" s="2">
        <v>20</v>
      </c>
      <c r="D5773" s="3">
        <v>0</v>
      </c>
      <c r="F5773" s="2">
        <f t="shared" si="190"/>
        <v>0</v>
      </c>
      <c r="G5773" s="2">
        <v>4</v>
      </c>
      <c r="I5773" s="4">
        <f t="shared" si="191"/>
        <v>0</v>
      </c>
    </row>
    <row r="5774" spans="1:9" x14ac:dyDescent="0.3">
      <c r="A5774" s="2">
        <v>2018</v>
      </c>
      <c r="B5774" s="2" t="s">
        <v>38</v>
      </c>
      <c r="C5774" s="2">
        <v>21</v>
      </c>
      <c r="D5774" s="3">
        <v>0</v>
      </c>
      <c r="F5774" s="2">
        <f t="shared" si="190"/>
        <v>0</v>
      </c>
      <c r="G5774" s="2">
        <v>3.5</v>
      </c>
      <c r="I5774" s="4">
        <f t="shared" si="191"/>
        <v>0</v>
      </c>
    </row>
    <row r="5775" spans="1:9" x14ac:dyDescent="0.3">
      <c r="A5775" s="2">
        <v>2018</v>
      </c>
      <c r="B5775" s="2" t="s">
        <v>38</v>
      </c>
      <c r="C5775" s="2">
        <v>22</v>
      </c>
      <c r="D5775" s="3">
        <v>0.4</v>
      </c>
      <c r="F5775" s="2">
        <f t="shared" si="190"/>
        <v>9.2187139893984795E-4</v>
      </c>
      <c r="G5775" s="2">
        <v>2.2999999999999998</v>
      </c>
      <c r="I5775" s="4">
        <f t="shared" si="191"/>
        <v>0.41039516455237063</v>
      </c>
    </row>
    <row r="5776" spans="1:9" x14ac:dyDescent="0.3">
      <c r="A5776" s="2">
        <v>2018</v>
      </c>
      <c r="B5776" s="2" t="s">
        <v>38</v>
      </c>
      <c r="C5776" s="2">
        <v>23</v>
      </c>
      <c r="D5776" s="3">
        <v>15</v>
      </c>
      <c r="F5776" s="2">
        <f t="shared" si="190"/>
        <v>3.4570177460244295E-2</v>
      </c>
      <c r="G5776" s="2">
        <v>2.8</v>
      </c>
      <c r="I5776" s="4">
        <f t="shared" si="191"/>
        <v>15.389818670713897</v>
      </c>
    </row>
    <row r="5777" spans="1:9" x14ac:dyDescent="0.3">
      <c r="A5777" s="2">
        <v>2018</v>
      </c>
      <c r="B5777" s="2" t="s">
        <v>38</v>
      </c>
      <c r="C5777" s="2">
        <v>24</v>
      </c>
      <c r="D5777" s="3">
        <v>0</v>
      </c>
      <c r="F5777" s="2">
        <f t="shared" si="190"/>
        <v>0</v>
      </c>
      <c r="G5777" s="2">
        <v>3.1</v>
      </c>
      <c r="I5777" s="4">
        <f t="shared" si="191"/>
        <v>0</v>
      </c>
    </row>
    <row r="5778" spans="1:9" x14ac:dyDescent="0.3">
      <c r="A5778" s="2">
        <v>2018</v>
      </c>
      <c r="B5778" s="2" t="s">
        <v>38</v>
      </c>
      <c r="C5778" s="2">
        <v>25</v>
      </c>
      <c r="D5778" s="3">
        <v>0</v>
      </c>
      <c r="F5778" s="2">
        <f t="shared" si="190"/>
        <v>0</v>
      </c>
      <c r="G5778" s="2">
        <v>3.3</v>
      </c>
      <c r="I5778" s="4">
        <f t="shared" si="191"/>
        <v>0</v>
      </c>
    </row>
    <row r="5779" spans="1:9" x14ac:dyDescent="0.3">
      <c r="A5779" s="2">
        <v>2018</v>
      </c>
      <c r="B5779" s="2" t="s">
        <v>38</v>
      </c>
      <c r="C5779" s="2">
        <v>26</v>
      </c>
      <c r="D5779" s="3">
        <v>0</v>
      </c>
      <c r="F5779" s="2">
        <f t="shared" si="190"/>
        <v>0</v>
      </c>
      <c r="G5779" s="2">
        <v>2.6</v>
      </c>
      <c r="I5779" s="4">
        <f t="shared" si="191"/>
        <v>0</v>
      </c>
    </row>
    <row r="5780" spans="1:9" x14ac:dyDescent="0.3">
      <c r="A5780" s="2">
        <v>2018</v>
      </c>
      <c r="B5780" s="2" t="s">
        <v>38</v>
      </c>
      <c r="C5780" s="2">
        <v>27</v>
      </c>
      <c r="D5780" s="3">
        <v>0.3</v>
      </c>
      <c r="F5780" s="2">
        <f t="shared" si="190"/>
        <v>6.9140354920488594E-4</v>
      </c>
      <c r="G5780" s="2">
        <v>0.7</v>
      </c>
      <c r="I5780" s="4">
        <f t="shared" si="191"/>
        <v>0.30779637341427796</v>
      </c>
    </row>
    <row r="5781" spans="1:9" x14ac:dyDescent="0.3">
      <c r="A5781" s="2">
        <v>2018</v>
      </c>
      <c r="B5781" s="2" t="s">
        <v>38</v>
      </c>
      <c r="C5781" s="2">
        <v>28</v>
      </c>
      <c r="D5781" s="3">
        <v>28</v>
      </c>
      <c r="F5781" s="2">
        <f t="shared" si="190"/>
        <v>6.4530997925789355E-2</v>
      </c>
      <c r="G5781" s="2">
        <v>2.2999999999999998</v>
      </c>
      <c r="I5781" s="4">
        <f t="shared" si="191"/>
        <v>28.727661518665943</v>
      </c>
    </row>
    <row r="5782" spans="1:9" x14ac:dyDescent="0.3">
      <c r="A5782" s="2">
        <v>2018</v>
      </c>
      <c r="B5782" s="2" t="s">
        <v>38</v>
      </c>
      <c r="C5782" s="2">
        <v>29</v>
      </c>
      <c r="D5782" s="3">
        <v>0</v>
      </c>
      <c r="F5782" s="2">
        <f t="shared" si="190"/>
        <v>0</v>
      </c>
      <c r="G5782" s="2">
        <v>2</v>
      </c>
      <c r="I5782" s="4">
        <f t="shared" si="191"/>
        <v>0</v>
      </c>
    </row>
    <row r="5783" spans="1:9" x14ac:dyDescent="0.3">
      <c r="A5783" s="2">
        <v>2018</v>
      </c>
      <c r="B5783" s="2" t="s">
        <v>38</v>
      </c>
      <c r="C5783" s="2">
        <v>30</v>
      </c>
      <c r="D5783" s="3">
        <v>0</v>
      </c>
      <c r="F5783" s="2">
        <f t="shared" si="190"/>
        <v>0</v>
      </c>
      <c r="G5783" s="2">
        <v>2.1</v>
      </c>
      <c r="I5783" s="4">
        <f t="shared" si="191"/>
        <v>0</v>
      </c>
    </row>
    <row r="5784" spans="1:9" x14ac:dyDescent="0.3">
      <c r="A5784" s="2">
        <v>2018</v>
      </c>
      <c r="B5784" s="2" t="s">
        <v>38</v>
      </c>
      <c r="C5784" s="2">
        <v>31</v>
      </c>
      <c r="D5784" s="3">
        <v>0</v>
      </c>
      <c r="F5784" s="2">
        <f t="shared" si="190"/>
        <v>0</v>
      </c>
      <c r="G5784" s="2">
        <v>2.7</v>
      </c>
      <c r="I5784" s="4">
        <f t="shared" si="191"/>
        <v>0</v>
      </c>
    </row>
    <row r="5785" spans="1:9" x14ac:dyDescent="0.3">
      <c r="A5785" s="2">
        <v>2018</v>
      </c>
      <c r="B5785" s="2" t="s">
        <v>39</v>
      </c>
      <c r="C5785" s="2">
        <v>1</v>
      </c>
      <c r="D5785" s="3">
        <v>0</v>
      </c>
      <c r="F5785" s="2">
        <f t="shared" si="190"/>
        <v>0</v>
      </c>
      <c r="G5785" s="2">
        <v>3.3</v>
      </c>
      <c r="I5785" s="4">
        <f t="shared" si="191"/>
        <v>0</v>
      </c>
    </row>
    <row r="5786" spans="1:9" x14ac:dyDescent="0.3">
      <c r="A5786" s="2">
        <v>2018</v>
      </c>
      <c r="B5786" s="2" t="s">
        <v>39</v>
      </c>
      <c r="C5786" s="2">
        <v>2</v>
      </c>
      <c r="D5786" s="3">
        <v>0</v>
      </c>
      <c r="F5786" s="2">
        <f t="shared" si="190"/>
        <v>0</v>
      </c>
      <c r="G5786" s="2">
        <v>2.9</v>
      </c>
      <c r="I5786" s="4">
        <f t="shared" si="191"/>
        <v>0</v>
      </c>
    </row>
    <row r="5787" spans="1:9" x14ac:dyDescent="0.3">
      <c r="A5787" s="2">
        <v>2018</v>
      </c>
      <c r="B5787" s="2" t="s">
        <v>39</v>
      </c>
      <c r="C5787" s="2">
        <v>3</v>
      </c>
      <c r="D5787" s="3">
        <v>0</v>
      </c>
      <c r="F5787" s="2">
        <f t="shared" si="190"/>
        <v>0</v>
      </c>
      <c r="G5787" s="2">
        <v>2.7</v>
      </c>
      <c r="I5787" s="4">
        <f t="shared" si="191"/>
        <v>0</v>
      </c>
    </row>
    <row r="5788" spans="1:9" x14ac:dyDescent="0.3">
      <c r="A5788" s="2">
        <v>2018</v>
      </c>
      <c r="B5788" s="2" t="s">
        <v>39</v>
      </c>
      <c r="C5788" s="2">
        <v>4</v>
      </c>
      <c r="D5788" s="3">
        <v>0</v>
      </c>
      <c r="F5788" s="2">
        <f t="shared" si="190"/>
        <v>0</v>
      </c>
      <c r="G5788" s="2">
        <v>1.6</v>
      </c>
      <c r="I5788" s="4">
        <f t="shared" si="191"/>
        <v>0</v>
      </c>
    </row>
    <row r="5789" spans="1:9" x14ac:dyDescent="0.3">
      <c r="A5789" s="2">
        <v>2018</v>
      </c>
      <c r="B5789" s="2" t="s">
        <v>39</v>
      </c>
      <c r="C5789" s="2">
        <v>5</v>
      </c>
      <c r="D5789" s="3">
        <v>0</v>
      </c>
      <c r="F5789" s="2">
        <f t="shared" si="190"/>
        <v>0</v>
      </c>
      <c r="G5789" s="2">
        <v>2.7</v>
      </c>
      <c r="I5789" s="4">
        <f t="shared" si="191"/>
        <v>0</v>
      </c>
    </row>
    <row r="5790" spans="1:9" x14ac:dyDescent="0.3">
      <c r="A5790" s="2">
        <v>2018</v>
      </c>
      <c r="B5790" s="2" t="s">
        <v>39</v>
      </c>
      <c r="C5790" s="2">
        <v>6</v>
      </c>
      <c r="D5790" s="3">
        <v>0.9</v>
      </c>
      <c r="F5790" s="2">
        <f t="shared" si="190"/>
        <v>2.074210647614658E-3</v>
      </c>
      <c r="G5790" s="2">
        <v>0.5</v>
      </c>
      <c r="I5790" s="4">
        <f t="shared" si="191"/>
        <v>0.92338912024283393</v>
      </c>
    </row>
    <row r="5791" spans="1:9" x14ac:dyDescent="0.3">
      <c r="A5791" s="2">
        <v>2018</v>
      </c>
      <c r="B5791" s="2" t="s">
        <v>39</v>
      </c>
      <c r="C5791" s="2">
        <v>7</v>
      </c>
      <c r="D5791" s="3">
        <v>59</v>
      </c>
      <c r="F5791" s="2">
        <f t="shared" si="190"/>
        <v>0.13597603134362757</v>
      </c>
      <c r="G5791" s="2">
        <v>2</v>
      </c>
      <c r="I5791" s="4">
        <f t="shared" si="191"/>
        <v>60.533286771474664</v>
      </c>
    </row>
    <row r="5792" spans="1:9" x14ac:dyDescent="0.3">
      <c r="A5792" s="2">
        <v>2018</v>
      </c>
      <c r="B5792" s="2" t="s">
        <v>39</v>
      </c>
      <c r="C5792" s="2">
        <v>8</v>
      </c>
      <c r="D5792" s="3">
        <v>0</v>
      </c>
      <c r="F5792" s="2">
        <f t="shared" si="190"/>
        <v>0</v>
      </c>
      <c r="G5792" s="2">
        <v>1.7</v>
      </c>
      <c r="I5792" s="4">
        <f t="shared" si="191"/>
        <v>0</v>
      </c>
    </row>
    <row r="5793" spans="1:9" x14ac:dyDescent="0.3">
      <c r="A5793" s="2">
        <v>2018</v>
      </c>
      <c r="B5793" s="2" t="s">
        <v>39</v>
      </c>
      <c r="C5793" s="2">
        <v>9</v>
      </c>
      <c r="D5793" s="3">
        <v>0</v>
      </c>
      <c r="F5793" s="2">
        <f t="shared" si="190"/>
        <v>0</v>
      </c>
      <c r="G5793" s="2">
        <v>1</v>
      </c>
      <c r="I5793" s="4">
        <f t="shared" si="191"/>
        <v>0</v>
      </c>
    </row>
    <row r="5794" spans="1:9" x14ac:dyDescent="0.3">
      <c r="A5794" s="2">
        <v>2018</v>
      </c>
      <c r="B5794" s="2" t="s">
        <v>39</v>
      </c>
      <c r="C5794" s="2">
        <v>10</v>
      </c>
      <c r="D5794" s="3">
        <v>0</v>
      </c>
      <c r="F5794" s="2">
        <f t="shared" si="190"/>
        <v>0</v>
      </c>
      <c r="G5794" s="2">
        <v>1.7</v>
      </c>
      <c r="I5794" s="4">
        <f t="shared" si="191"/>
        <v>0</v>
      </c>
    </row>
    <row r="5795" spans="1:9" x14ac:dyDescent="0.3">
      <c r="A5795" s="2">
        <v>2018</v>
      </c>
      <c r="B5795" s="2" t="s">
        <v>39</v>
      </c>
      <c r="C5795" s="2">
        <v>11</v>
      </c>
      <c r="D5795" s="3">
        <v>0.8</v>
      </c>
      <c r="F5795" s="2">
        <f t="shared" si="190"/>
        <v>1.8437427978796959E-3</v>
      </c>
      <c r="G5795" s="2">
        <v>1.7</v>
      </c>
      <c r="I5795" s="4">
        <f t="shared" si="191"/>
        <v>0.82079032910474126</v>
      </c>
    </row>
    <row r="5796" spans="1:9" x14ac:dyDescent="0.3">
      <c r="A5796" s="2">
        <v>2018</v>
      </c>
      <c r="B5796" s="2" t="s">
        <v>39</v>
      </c>
      <c r="C5796" s="2">
        <v>12</v>
      </c>
      <c r="D5796" s="3">
        <v>0</v>
      </c>
      <c r="F5796" s="2">
        <f t="shared" si="190"/>
        <v>0</v>
      </c>
      <c r="G5796" s="2">
        <v>1.9</v>
      </c>
      <c r="I5796" s="4">
        <f t="shared" si="191"/>
        <v>0</v>
      </c>
    </row>
    <row r="5797" spans="1:9" x14ac:dyDescent="0.3">
      <c r="A5797" s="2">
        <v>2018</v>
      </c>
      <c r="B5797" s="2" t="s">
        <v>39</v>
      </c>
      <c r="C5797" s="2">
        <v>13</v>
      </c>
      <c r="D5797" s="3">
        <v>0</v>
      </c>
      <c r="F5797" s="2">
        <f t="shared" si="190"/>
        <v>0</v>
      </c>
      <c r="G5797" s="2">
        <v>2</v>
      </c>
      <c r="I5797" s="4">
        <f t="shared" si="191"/>
        <v>0</v>
      </c>
    </row>
    <row r="5798" spans="1:9" x14ac:dyDescent="0.3">
      <c r="A5798" s="2">
        <v>2018</v>
      </c>
      <c r="B5798" s="2" t="s">
        <v>39</v>
      </c>
      <c r="C5798" s="2">
        <v>14</v>
      </c>
      <c r="D5798" s="3">
        <v>0</v>
      </c>
      <c r="F5798" s="2">
        <f t="shared" si="190"/>
        <v>0</v>
      </c>
      <c r="G5798" s="2">
        <v>0.8</v>
      </c>
      <c r="I5798" s="4">
        <f t="shared" si="191"/>
        <v>0</v>
      </c>
    </row>
    <row r="5799" spans="1:9" x14ac:dyDescent="0.3">
      <c r="A5799" s="2">
        <v>2018</v>
      </c>
      <c r="B5799" s="2" t="s">
        <v>39</v>
      </c>
      <c r="C5799" s="2">
        <v>15</v>
      </c>
      <c r="D5799" s="3">
        <v>3.6</v>
      </c>
      <c r="F5799" s="2">
        <f t="shared" si="190"/>
        <v>8.2968425904586321E-3</v>
      </c>
      <c r="G5799" s="2">
        <v>0.5</v>
      </c>
      <c r="I5799" s="4">
        <f t="shared" si="191"/>
        <v>3.6935564809713357</v>
      </c>
    </row>
    <row r="5800" spans="1:9" x14ac:dyDescent="0.3">
      <c r="A5800" s="2">
        <v>2018</v>
      </c>
      <c r="B5800" s="2" t="s">
        <v>39</v>
      </c>
      <c r="C5800" s="2">
        <v>16</v>
      </c>
      <c r="D5800" s="3">
        <v>30</v>
      </c>
      <c r="F5800" s="2">
        <f t="shared" si="190"/>
        <v>6.9140354920488589E-2</v>
      </c>
      <c r="G5800" s="2">
        <v>0.5</v>
      </c>
      <c r="I5800" s="4">
        <f t="shared" si="191"/>
        <v>30.779637341427794</v>
      </c>
    </row>
    <row r="5801" spans="1:9" x14ac:dyDescent="0.3">
      <c r="A5801" s="2">
        <v>2018</v>
      </c>
      <c r="B5801" s="2" t="s">
        <v>39</v>
      </c>
      <c r="C5801" s="2">
        <v>17</v>
      </c>
      <c r="D5801" s="3">
        <v>15.7</v>
      </c>
      <c r="F5801" s="2">
        <f t="shared" si="190"/>
        <v>3.6183452408389029E-2</v>
      </c>
      <c r="G5801" s="2">
        <v>1.7</v>
      </c>
      <c r="I5801" s="4">
        <f t="shared" si="191"/>
        <v>16.108010208680543</v>
      </c>
    </row>
    <row r="5802" spans="1:9" x14ac:dyDescent="0.3">
      <c r="A5802" s="2">
        <v>2018</v>
      </c>
      <c r="B5802" s="2" t="s">
        <v>39</v>
      </c>
      <c r="C5802" s="2">
        <v>18</v>
      </c>
      <c r="D5802" s="3">
        <v>0</v>
      </c>
      <c r="F5802" s="2">
        <f t="shared" si="190"/>
        <v>0</v>
      </c>
      <c r="G5802" s="2">
        <v>0.5</v>
      </c>
      <c r="I5802" s="4">
        <f t="shared" si="191"/>
        <v>0</v>
      </c>
    </row>
    <row r="5803" spans="1:9" x14ac:dyDescent="0.3">
      <c r="A5803" s="2">
        <v>2018</v>
      </c>
      <c r="B5803" s="2" t="s">
        <v>39</v>
      </c>
      <c r="C5803" s="2">
        <v>19</v>
      </c>
      <c r="D5803" s="3">
        <v>0</v>
      </c>
      <c r="F5803" s="2">
        <f t="shared" ref="F5803:F5846" si="192">D5803/433.9</f>
        <v>0</v>
      </c>
      <c r="G5803" s="2">
        <v>0.9</v>
      </c>
      <c r="I5803" s="4">
        <f t="shared" si="191"/>
        <v>0</v>
      </c>
    </row>
    <row r="5804" spans="1:9" x14ac:dyDescent="0.3">
      <c r="A5804" s="2">
        <v>2018</v>
      </c>
      <c r="B5804" s="2" t="s">
        <v>39</v>
      </c>
      <c r="C5804" s="2">
        <v>20</v>
      </c>
      <c r="D5804" s="3">
        <v>0</v>
      </c>
      <c r="F5804" s="2">
        <f t="shared" si="192"/>
        <v>0</v>
      </c>
      <c r="G5804" s="2">
        <v>1.7</v>
      </c>
      <c r="I5804" s="4">
        <f t="shared" ref="I5804:I5846" si="193">F5804*$AA$28</f>
        <v>0</v>
      </c>
    </row>
    <row r="5805" spans="1:9" x14ac:dyDescent="0.3">
      <c r="A5805" s="2">
        <v>2018</v>
      </c>
      <c r="B5805" s="2" t="s">
        <v>39</v>
      </c>
      <c r="C5805" s="2">
        <v>21</v>
      </c>
      <c r="D5805" s="3">
        <v>2.2999999999999998</v>
      </c>
      <c r="F5805" s="2">
        <f t="shared" si="192"/>
        <v>5.3007605439041256E-3</v>
      </c>
      <c r="G5805" s="2">
        <v>1.6</v>
      </c>
      <c r="I5805" s="4">
        <f t="shared" si="193"/>
        <v>2.3597721961761309</v>
      </c>
    </row>
    <row r="5806" spans="1:9" x14ac:dyDescent="0.3">
      <c r="A5806" s="2">
        <v>2018</v>
      </c>
      <c r="B5806" s="2" t="s">
        <v>39</v>
      </c>
      <c r="C5806" s="2">
        <v>22</v>
      </c>
      <c r="D5806" s="3">
        <v>0</v>
      </c>
      <c r="F5806" s="2">
        <f t="shared" si="192"/>
        <v>0</v>
      </c>
      <c r="G5806" s="2">
        <v>1.3</v>
      </c>
      <c r="I5806" s="4">
        <f t="shared" si="193"/>
        <v>0</v>
      </c>
    </row>
    <row r="5807" spans="1:9" x14ac:dyDescent="0.3">
      <c r="A5807" s="2">
        <v>2018</v>
      </c>
      <c r="B5807" s="2" t="s">
        <v>39</v>
      </c>
      <c r="C5807" s="2">
        <v>23</v>
      </c>
      <c r="D5807" s="3">
        <v>0</v>
      </c>
      <c r="F5807" s="2">
        <f t="shared" si="192"/>
        <v>0</v>
      </c>
      <c r="G5807" s="2">
        <v>0.3</v>
      </c>
      <c r="I5807" s="4">
        <f t="shared" si="193"/>
        <v>0</v>
      </c>
    </row>
    <row r="5808" spans="1:9" x14ac:dyDescent="0.3">
      <c r="A5808" s="2">
        <v>2018</v>
      </c>
      <c r="B5808" s="2" t="s">
        <v>39</v>
      </c>
      <c r="C5808" s="2">
        <v>24</v>
      </c>
      <c r="D5808" s="3">
        <v>20</v>
      </c>
      <c r="F5808" s="2">
        <f t="shared" si="192"/>
        <v>4.6093569946992395E-2</v>
      </c>
      <c r="G5808" s="2">
        <v>0.5</v>
      </c>
      <c r="I5808" s="4">
        <f t="shared" si="193"/>
        <v>20.519758227618528</v>
      </c>
    </row>
    <row r="5809" spans="1:9" x14ac:dyDescent="0.3">
      <c r="A5809" s="2">
        <v>2018</v>
      </c>
      <c r="B5809" s="2" t="s">
        <v>39</v>
      </c>
      <c r="C5809" s="2">
        <v>25</v>
      </c>
      <c r="D5809" s="3">
        <v>84</v>
      </c>
      <c r="F5809" s="2">
        <f t="shared" si="192"/>
        <v>0.19359299377736808</v>
      </c>
      <c r="G5809" s="2">
        <v>0.3</v>
      </c>
      <c r="I5809" s="4">
        <f t="shared" si="193"/>
        <v>86.182984555997834</v>
      </c>
    </row>
    <row r="5810" spans="1:9" x14ac:dyDescent="0.3">
      <c r="A5810" s="2">
        <v>2018</v>
      </c>
      <c r="B5810" s="2" t="s">
        <v>39</v>
      </c>
      <c r="C5810" s="2">
        <v>26</v>
      </c>
      <c r="D5810" s="3">
        <v>48</v>
      </c>
      <c r="F5810" s="2">
        <f t="shared" si="192"/>
        <v>0.11062456787278176</v>
      </c>
      <c r="G5810" s="2">
        <v>1.3</v>
      </c>
      <c r="I5810" s="4">
        <f t="shared" si="193"/>
        <v>49.247419746284471</v>
      </c>
    </row>
    <row r="5811" spans="1:9" x14ac:dyDescent="0.3">
      <c r="A5811" s="2">
        <v>2018</v>
      </c>
      <c r="B5811" s="2" t="s">
        <v>39</v>
      </c>
      <c r="C5811" s="2">
        <v>27</v>
      </c>
      <c r="D5811" s="3">
        <v>0</v>
      </c>
      <c r="F5811" s="2">
        <f t="shared" si="192"/>
        <v>0</v>
      </c>
      <c r="G5811" s="2">
        <v>1.2</v>
      </c>
      <c r="I5811" s="4">
        <f t="shared" si="193"/>
        <v>0</v>
      </c>
    </row>
    <row r="5812" spans="1:9" x14ac:dyDescent="0.3">
      <c r="A5812" s="2">
        <v>2018</v>
      </c>
      <c r="B5812" s="2" t="s">
        <v>39</v>
      </c>
      <c r="C5812" s="2">
        <v>28</v>
      </c>
      <c r="D5812" s="3">
        <v>0</v>
      </c>
      <c r="F5812" s="2">
        <f t="shared" si="192"/>
        <v>0</v>
      </c>
      <c r="G5812" s="2">
        <v>1.3</v>
      </c>
      <c r="I5812" s="4">
        <f t="shared" si="193"/>
        <v>0</v>
      </c>
    </row>
    <row r="5813" spans="1:9" x14ac:dyDescent="0.3">
      <c r="A5813" s="2">
        <v>2018</v>
      </c>
      <c r="B5813" s="2" t="s">
        <v>39</v>
      </c>
      <c r="C5813" s="2">
        <v>29</v>
      </c>
      <c r="D5813" s="3">
        <v>0</v>
      </c>
      <c r="F5813" s="2">
        <f t="shared" si="192"/>
        <v>0</v>
      </c>
      <c r="G5813" s="2">
        <v>1.6</v>
      </c>
      <c r="I5813" s="4">
        <f t="shared" si="193"/>
        <v>0</v>
      </c>
    </row>
    <row r="5814" spans="1:9" x14ac:dyDescent="0.3">
      <c r="A5814" s="2">
        <v>2018</v>
      </c>
      <c r="B5814" s="2" t="s">
        <v>39</v>
      </c>
      <c r="C5814" s="2">
        <v>30</v>
      </c>
      <c r="D5814" s="3">
        <v>0</v>
      </c>
      <c r="F5814" s="2">
        <f t="shared" si="192"/>
        <v>0</v>
      </c>
      <c r="G5814" s="2">
        <v>1.9</v>
      </c>
      <c r="I5814" s="4">
        <f t="shared" si="193"/>
        <v>0</v>
      </c>
    </row>
    <row r="5815" spans="1:9" x14ac:dyDescent="0.3">
      <c r="A5815" s="2">
        <v>2018</v>
      </c>
      <c r="B5815" s="2" t="s">
        <v>40</v>
      </c>
      <c r="C5815" s="2">
        <v>1</v>
      </c>
      <c r="D5815" s="3">
        <v>0</v>
      </c>
      <c r="F5815" s="2">
        <f t="shared" si="192"/>
        <v>0</v>
      </c>
      <c r="G5815" s="2">
        <v>1.7</v>
      </c>
      <c r="I5815" s="4">
        <f t="shared" si="193"/>
        <v>0</v>
      </c>
    </row>
    <row r="5816" spans="1:9" x14ac:dyDescent="0.3">
      <c r="A5816" s="2">
        <v>2018</v>
      </c>
      <c r="B5816" s="2" t="s">
        <v>40</v>
      </c>
      <c r="C5816" s="2">
        <v>2</v>
      </c>
      <c r="D5816" s="3">
        <v>0</v>
      </c>
      <c r="F5816" s="2">
        <f t="shared" si="192"/>
        <v>0</v>
      </c>
      <c r="G5816" s="2">
        <v>1.7</v>
      </c>
      <c r="I5816" s="4">
        <f t="shared" si="193"/>
        <v>0</v>
      </c>
    </row>
    <row r="5817" spans="1:9" x14ac:dyDescent="0.3">
      <c r="A5817" s="2">
        <v>2018</v>
      </c>
      <c r="B5817" s="2" t="s">
        <v>40</v>
      </c>
      <c r="C5817" s="2">
        <v>3</v>
      </c>
      <c r="D5817" s="3">
        <v>0</v>
      </c>
      <c r="F5817" s="2">
        <f t="shared" si="192"/>
        <v>0</v>
      </c>
      <c r="G5817" s="2">
        <v>1.5</v>
      </c>
      <c r="I5817" s="4">
        <f t="shared" si="193"/>
        <v>0</v>
      </c>
    </row>
    <row r="5818" spans="1:9" x14ac:dyDescent="0.3">
      <c r="A5818" s="2">
        <v>2018</v>
      </c>
      <c r="B5818" s="2" t="s">
        <v>40</v>
      </c>
      <c r="C5818" s="2">
        <v>4</v>
      </c>
      <c r="D5818" s="3">
        <v>0</v>
      </c>
      <c r="F5818" s="2">
        <f t="shared" si="192"/>
        <v>0</v>
      </c>
      <c r="G5818" s="2">
        <v>1.8</v>
      </c>
      <c r="I5818" s="4">
        <f t="shared" si="193"/>
        <v>0</v>
      </c>
    </row>
    <row r="5819" spans="1:9" x14ac:dyDescent="0.3">
      <c r="A5819" s="2">
        <v>2018</v>
      </c>
      <c r="B5819" s="2" t="s">
        <v>40</v>
      </c>
      <c r="C5819" s="2">
        <v>5</v>
      </c>
      <c r="D5819" s="3">
        <v>0</v>
      </c>
      <c r="F5819" s="2">
        <f t="shared" si="192"/>
        <v>0</v>
      </c>
      <c r="G5819" s="2">
        <v>2.2000000000000002</v>
      </c>
      <c r="I5819" s="4">
        <f t="shared" si="193"/>
        <v>0</v>
      </c>
    </row>
    <row r="5820" spans="1:9" x14ac:dyDescent="0.3">
      <c r="A5820" s="2">
        <v>2018</v>
      </c>
      <c r="B5820" s="2" t="s">
        <v>40</v>
      </c>
      <c r="C5820" s="2">
        <v>6</v>
      </c>
      <c r="D5820" s="3">
        <v>0</v>
      </c>
      <c r="F5820" s="2">
        <f t="shared" si="192"/>
        <v>0</v>
      </c>
      <c r="G5820" s="2">
        <v>1.5</v>
      </c>
      <c r="I5820" s="4">
        <f t="shared" si="193"/>
        <v>0</v>
      </c>
    </row>
    <row r="5821" spans="1:9" x14ac:dyDescent="0.3">
      <c r="A5821" s="2">
        <v>2018</v>
      </c>
      <c r="B5821" s="2" t="s">
        <v>40</v>
      </c>
      <c r="C5821" s="2">
        <v>7</v>
      </c>
      <c r="D5821" s="3">
        <v>1</v>
      </c>
      <c r="F5821" s="2">
        <f t="shared" si="192"/>
        <v>2.3046784973496199E-3</v>
      </c>
      <c r="G5821" s="2">
        <v>1.4</v>
      </c>
      <c r="I5821" s="4">
        <f t="shared" si="193"/>
        <v>1.0259879113809265</v>
      </c>
    </row>
    <row r="5822" spans="1:9" x14ac:dyDescent="0.3">
      <c r="A5822" s="2">
        <v>2018</v>
      </c>
      <c r="B5822" s="2" t="s">
        <v>40</v>
      </c>
      <c r="C5822" s="2">
        <v>8</v>
      </c>
      <c r="D5822" s="3">
        <v>21</v>
      </c>
      <c r="F5822" s="2">
        <f t="shared" si="192"/>
        <v>4.8398248444342019E-2</v>
      </c>
      <c r="G5822" s="2">
        <v>1.5</v>
      </c>
      <c r="I5822" s="4">
        <f t="shared" si="193"/>
        <v>21.545746138999458</v>
      </c>
    </row>
    <row r="5823" spans="1:9" x14ac:dyDescent="0.3">
      <c r="A5823" s="2">
        <v>2018</v>
      </c>
      <c r="B5823" s="2" t="s">
        <v>40</v>
      </c>
      <c r="C5823" s="2">
        <v>9</v>
      </c>
      <c r="D5823" s="3">
        <v>0</v>
      </c>
      <c r="F5823" s="2">
        <f t="shared" si="192"/>
        <v>0</v>
      </c>
      <c r="G5823" s="2">
        <v>1.9</v>
      </c>
      <c r="I5823" s="4">
        <f t="shared" si="193"/>
        <v>0</v>
      </c>
    </row>
    <row r="5824" spans="1:9" x14ac:dyDescent="0.3">
      <c r="A5824" s="2">
        <v>2018</v>
      </c>
      <c r="B5824" s="2" t="s">
        <v>40</v>
      </c>
      <c r="C5824" s="2">
        <v>10</v>
      </c>
      <c r="D5824" s="3">
        <v>0</v>
      </c>
      <c r="F5824" s="2">
        <f t="shared" si="192"/>
        <v>0</v>
      </c>
      <c r="G5824" s="2">
        <v>1.7</v>
      </c>
      <c r="I5824" s="4">
        <f t="shared" si="193"/>
        <v>0</v>
      </c>
    </row>
    <row r="5825" spans="1:9" x14ac:dyDescent="0.3">
      <c r="A5825" s="2">
        <v>2018</v>
      </c>
      <c r="B5825" s="2" t="s">
        <v>40</v>
      </c>
      <c r="C5825" s="2">
        <v>11</v>
      </c>
      <c r="D5825" s="3">
        <v>0</v>
      </c>
      <c r="F5825" s="2">
        <f t="shared" si="192"/>
        <v>0</v>
      </c>
      <c r="G5825" s="2">
        <v>1.6</v>
      </c>
      <c r="I5825" s="4">
        <f t="shared" si="193"/>
        <v>0</v>
      </c>
    </row>
    <row r="5826" spans="1:9" x14ac:dyDescent="0.3">
      <c r="A5826" s="2">
        <v>2018</v>
      </c>
      <c r="B5826" s="2" t="s">
        <v>40</v>
      </c>
      <c r="C5826" s="2">
        <v>12</v>
      </c>
      <c r="D5826" s="3">
        <v>0</v>
      </c>
      <c r="F5826" s="2">
        <f t="shared" si="192"/>
        <v>0</v>
      </c>
      <c r="G5826" s="2">
        <v>1.3</v>
      </c>
      <c r="I5826" s="4">
        <f t="shared" si="193"/>
        <v>0</v>
      </c>
    </row>
    <row r="5827" spans="1:9" x14ac:dyDescent="0.3">
      <c r="A5827" s="2">
        <v>2018</v>
      </c>
      <c r="B5827" s="2" t="s">
        <v>40</v>
      </c>
      <c r="C5827" s="2">
        <v>13</v>
      </c>
      <c r="D5827" s="3">
        <v>0</v>
      </c>
      <c r="F5827" s="2">
        <f t="shared" si="192"/>
        <v>0</v>
      </c>
      <c r="G5827" s="2">
        <v>1.7</v>
      </c>
      <c r="I5827" s="4">
        <f t="shared" si="193"/>
        <v>0</v>
      </c>
    </row>
    <row r="5828" spans="1:9" x14ac:dyDescent="0.3">
      <c r="A5828" s="2">
        <v>2018</v>
      </c>
      <c r="B5828" s="2" t="s">
        <v>40</v>
      </c>
      <c r="C5828" s="2">
        <v>14</v>
      </c>
      <c r="D5828" s="3">
        <v>0</v>
      </c>
      <c r="F5828" s="2">
        <f t="shared" si="192"/>
        <v>0</v>
      </c>
      <c r="G5828" s="2">
        <v>2.2000000000000002</v>
      </c>
      <c r="I5828" s="4">
        <f t="shared" si="193"/>
        <v>0</v>
      </c>
    </row>
    <row r="5829" spans="1:9" x14ac:dyDescent="0.3">
      <c r="A5829" s="2">
        <v>2018</v>
      </c>
      <c r="B5829" s="2" t="s">
        <v>40</v>
      </c>
      <c r="C5829" s="2">
        <v>15</v>
      </c>
      <c r="D5829" s="3">
        <v>0</v>
      </c>
      <c r="F5829" s="2">
        <f t="shared" si="192"/>
        <v>0</v>
      </c>
      <c r="G5829" s="2">
        <v>1.5</v>
      </c>
      <c r="I5829" s="4">
        <f t="shared" si="193"/>
        <v>0</v>
      </c>
    </row>
    <row r="5830" spans="1:9" x14ac:dyDescent="0.3">
      <c r="A5830" s="2">
        <v>2018</v>
      </c>
      <c r="B5830" s="2" t="s">
        <v>40</v>
      </c>
      <c r="C5830" s="2">
        <v>16</v>
      </c>
      <c r="D5830" s="3">
        <v>0</v>
      </c>
      <c r="F5830" s="2">
        <f t="shared" si="192"/>
        <v>0</v>
      </c>
      <c r="G5830" s="2">
        <v>1.8</v>
      </c>
      <c r="I5830" s="4">
        <f t="shared" si="193"/>
        <v>0</v>
      </c>
    </row>
    <row r="5831" spans="1:9" x14ac:dyDescent="0.3">
      <c r="A5831" s="2">
        <v>2018</v>
      </c>
      <c r="B5831" s="2" t="s">
        <v>40</v>
      </c>
      <c r="C5831" s="2">
        <v>17</v>
      </c>
      <c r="D5831" s="3">
        <v>0</v>
      </c>
      <c r="F5831" s="2">
        <f t="shared" si="192"/>
        <v>0</v>
      </c>
      <c r="G5831" s="2">
        <v>2</v>
      </c>
      <c r="I5831" s="4">
        <f t="shared" si="193"/>
        <v>0</v>
      </c>
    </row>
    <row r="5832" spans="1:9" x14ac:dyDescent="0.3">
      <c r="A5832" s="2">
        <v>2018</v>
      </c>
      <c r="B5832" s="2" t="s">
        <v>40</v>
      </c>
      <c r="C5832" s="2">
        <v>18</v>
      </c>
      <c r="D5832" s="3">
        <v>0</v>
      </c>
      <c r="F5832" s="2">
        <f t="shared" si="192"/>
        <v>0</v>
      </c>
      <c r="G5832" s="2">
        <v>2.2999999999999998</v>
      </c>
      <c r="I5832" s="4">
        <f t="shared" si="193"/>
        <v>0</v>
      </c>
    </row>
    <row r="5833" spans="1:9" x14ac:dyDescent="0.3">
      <c r="A5833" s="2">
        <v>2018</v>
      </c>
      <c r="B5833" s="2" t="s">
        <v>40</v>
      </c>
      <c r="C5833" s="2">
        <v>19</v>
      </c>
      <c r="D5833" s="3">
        <v>2.4</v>
      </c>
      <c r="F5833" s="2">
        <f t="shared" si="192"/>
        <v>5.5312283936390875E-3</v>
      </c>
      <c r="G5833" s="2">
        <v>1.3</v>
      </c>
      <c r="I5833" s="4">
        <f t="shared" si="193"/>
        <v>2.4623709873142237</v>
      </c>
    </row>
    <row r="5834" spans="1:9" x14ac:dyDescent="0.3">
      <c r="A5834" s="2">
        <v>2018</v>
      </c>
      <c r="B5834" s="2" t="s">
        <v>40</v>
      </c>
      <c r="C5834" s="2">
        <v>20</v>
      </c>
      <c r="D5834" s="3">
        <v>0</v>
      </c>
      <c r="F5834" s="2">
        <f t="shared" si="192"/>
        <v>0</v>
      </c>
      <c r="G5834" s="2">
        <v>1.8</v>
      </c>
      <c r="I5834" s="4">
        <f t="shared" si="193"/>
        <v>0</v>
      </c>
    </row>
    <row r="5835" spans="1:9" x14ac:dyDescent="0.3">
      <c r="A5835" s="2">
        <v>2018</v>
      </c>
      <c r="B5835" s="2" t="s">
        <v>40</v>
      </c>
      <c r="C5835" s="2">
        <v>21</v>
      </c>
      <c r="D5835" s="3">
        <v>0</v>
      </c>
      <c r="F5835" s="2">
        <f t="shared" si="192"/>
        <v>0</v>
      </c>
      <c r="G5835" s="2">
        <v>1.9</v>
      </c>
      <c r="I5835" s="4">
        <f t="shared" si="193"/>
        <v>0</v>
      </c>
    </row>
    <row r="5836" spans="1:9" x14ac:dyDescent="0.3">
      <c r="A5836" s="2">
        <v>2018</v>
      </c>
      <c r="B5836" s="2" t="s">
        <v>40</v>
      </c>
      <c r="C5836" s="2">
        <v>22</v>
      </c>
      <c r="D5836" s="3">
        <v>0</v>
      </c>
      <c r="F5836" s="2">
        <f t="shared" si="192"/>
        <v>0</v>
      </c>
      <c r="G5836" s="2">
        <v>1</v>
      </c>
      <c r="I5836" s="4">
        <f t="shared" si="193"/>
        <v>0</v>
      </c>
    </row>
    <row r="5837" spans="1:9" x14ac:dyDescent="0.3">
      <c r="A5837" s="2">
        <v>2018</v>
      </c>
      <c r="B5837" s="2" t="s">
        <v>40</v>
      </c>
      <c r="C5837" s="2">
        <v>23</v>
      </c>
      <c r="D5837" s="3">
        <v>0</v>
      </c>
      <c r="F5837" s="2">
        <f t="shared" si="192"/>
        <v>0</v>
      </c>
      <c r="G5837" s="2">
        <v>0.9</v>
      </c>
      <c r="I5837" s="4">
        <f t="shared" si="193"/>
        <v>0</v>
      </c>
    </row>
    <row r="5838" spans="1:9" x14ac:dyDescent="0.3">
      <c r="A5838" s="2">
        <v>2018</v>
      </c>
      <c r="B5838" s="2" t="s">
        <v>40</v>
      </c>
      <c r="C5838" s="2">
        <v>24</v>
      </c>
      <c r="D5838" s="3">
        <v>0</v>
      </c>
      <c r="F5838" s="2">
        <f t="shared" si="192"/>
        <v>0</v>
      </c>
      <c r="G5838" s="2">
        <v>1.1000000000000001</v>
      </c>
      <c r="I5838" s="4">
        <f t="shared" si="193"/>
        <v>0</v>
      </c>
    </row>
    <row r="5839" spans="1:9" x14ac:dyDescent="0.3">
      <c r="A5839" s="2">
        <v>2018</v>
      </c>
      <c r="B5839" s="2" t="s">
        <v>40</v>
      </c>
      <c r="C5839" s="2">
        <v>25</v>
      </c>
      <c r="D5839" s="3">
        <v>0</v>
      </c>
      <c r="F5839" s="2">
        <f t="shared" si="192"/>
        <v>0</v>
      </c>
      <c r="G5839" s="2">
        <v>1.4</v>
      </c>
      <c r="I5839" s="4">
        <f t="shared" si="193"/>
        <v>0</v>
      </c>
    </row>
    <row r="5840" spans="1:9" x14ac:dyDescent="0.3">
      <c r="A5840" s="2">
        <v>2018</v>
      </c>
      <c r="B5840" s="2" t="s">
        <v>40</v>
      </c>
      <c r="C5840" s="2">
        <v>26</v>
      </c>
      <c r="D5840" s="3">
        <v>0</v>
      </c>
      <c r="F5840" s="2">
        <f t="shared" si="192"/>
        <v>0</v>
      </c>
      <c r="G5840" s="2">
        <v>1.6</v>
      </c>
      <c r="I5840" s="4">
        <f t="shared" si="193"/>
        <v>0</v>
      </c>
    </row>
    <row r="5841" spans="1:9" x14ac:dyDescent="0.3">
      <c r="A5841" s="2">
        <v>2018</v>
      </c>
      <c r="B5841" s="2" t="s">
        <v>40</v>
      </c>
      <c r="C5841" s="2">
        <v>27</v>
      </c>
      <c r="D5841" s="3">
        <v>0</v>
      </c>
      <c r="F5841" s="2">
        <f t="shared" si="192"/>
        <v>0</v>
      </c>
      <c r="G5841" s="2">
        <v>1.7</v>
      </c>
      <c r="I5841" s="4">
        <f t="shared" si="193"/>
        <v>0</v>
      </c>
    </row>
    <row r="5842" spans="1:9" x14ac:dyDescent="0.3">
      <c r="A5842" s="2">
        <v>2018</v>
      </c>
      <c r="B5842" s="2" t="s">
        <v>40</v>
      </c>
      <c r="C5842" s="2">
        <v>28</v>
      </c>
      <c r="D5842" s="3">
        <v>0.1</v>
      </c>
      <c r="F5842" s="2">
        <f t="shared" si="192"/>
        <v>2.3046784973496199E-4</v>
      </c>
      <c r="G5842" s="2">
        <v>1.1000000000000001</v>
      </c>
      <c r="I5842" s="4">
        <f t="shared" si="193"/>
        <v>0.10259879113809266</v>
      </c>
    </row>
    <row r="5843" spans="1:9" x14ac:dyDescent="0.3">
      <c r="A5843" s="2">
        <v>2018</v>
      </c>
      <c r="B5843" s="2" t="s">
        <v>40</v>
      </c>
      <c r="C5843" s="2">
        <v>29</v>
      </c>
      <c r="D5843" s="3">
        <v>5.9</v>
      </c>
      <c r="F5843" s="2">
        <f t="shared" si="192"/>
        <v>1.3597603134362759E-2</v>
      </c>
      <c r="G5843" s="2">
        <v>1.1000000000000001</v>
      </c>
      <c r="I5843" s="4">
        <f t="shared" si="193"/>
        <v>6.0533286771474675</v>
      </c>
    </row>
    <row r="5844" spans="1:9" x14ac:dyDescent="0.3">
      <c r="A5844" s="2">
        <v>2018</v>
      </c>
      <c r="B5844" s="2" t="s">
        <v>40</v>
      </c>
      <c r="C5844" s="2">
        <v>30</v>
      </c>
      <c r="D5844" s="3">
        <v>0.7</v>
      </c>
      <c r="F5844" s="2">
        <f t="shared" si="192"/>
        <v>1.6132749481447338E-3</v>
      </c>
      <c r="G5844" s="2">
        <v>1.1000000000000001</v>
      </c>
      <c r="I5844" s="4">
        <f t="shared" si="193"/>
        <v>0.71819153796664847</v>
      </c>
    </row>
    <row r="5845" spans="1:9" x14ac:dyDescent="0.3">
      <c r="A5845" s="2">
        <v>2018</v>
      </c>
      <c r="B5845" s="2" t="s">
        <v>40</v>
      </c>
      <c r="C5845" s="2">
        <v>31</v>
      </c>
      <c r="D5845" s="3">
        <v>1</v>
      </c>
      <c r="F5845" s="2">
        <f t="shared" si="192"/>
        <v>2.3046784973496199E-3</v>
      </c>
      <c r="G5845" s="2">
        <v>1</v>
      </c>
      <c r="I5845" s="4">
        <f t="shared" si="193"/>
        <v>1.0259879113809265</v>
      </c>
    </row>
    <row r="5846" spans="1:9" x14ac:dyDescent="0.3">
      <c r="A5846" s="2">
        <v>2018</v>
      </c>
      <c r="D5846" s="3">
        <v>2</v>
      </c>
      <c r="E5846">
        <f>SUM(D5482:D5846)</f>
        <v>433.9</v>
      </c>
      <c r="F5846" s="2">
        <f t="shared" si="192"/>
        <v>4.6093569946992399E-3</v>
      </c>
      <c r="G5846" s="2">
        <v>1</v>
      </c>
      <c r="H5846" s="2">
        <f>SUM(G5482:G5846)</f>
        <v>1749.5999999999992</v>
      </c>
      <c r="I5846" s="4">
        <f t="shared" si="193"/>
        <v>2.051975822761853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8F52-DD4D-426B-BC04-D9B3E6F2EB74}">
  <dimension ref="B1:O5845"/>
  <sheetViews>
    <sheetView workbookViewId="0">
      <selection activeCell="C1" sqref="C1:D1048576"/>
    </sheetView>
  </sheetViews>
  <sheetFormatPr defaultRowHeight="14.4" x14ac:dyDescent="0.3"/>
  <cols>
    <col min="1" max="4" width="8.88671875" style="2"/>
    <col min="5" max="5" width="15.6640625" style="5" customWidth="1"/>
    <col min="6" max="6" width="14.44140625" style="5" customWidth="1"/>
    <col min="7" max="7" width="15" style="5" customWidth="1"/>
    <col min="8" max="8" width="14.77734375" style="5" customWidth="1"/>
    <col min="9" max="9" width="15.5546875" style="5" customWidth="1"/>
    <col min="10" max="10" width="17" style="5" customWidth="1"/>
    <col min="11" max="11" width="12.33203125" style="5" customWidth="1"/>
    <col min="12" max="12" width="18.6640625" style="5" customWidth="1"/>
    <col min="13" max="13" width="14.109375" style="5" customWidth="1"/>
    <col min="14" max="14" width="11" style="2" customWidth="1"/>
    <col min="15" max="16384" width="8.88671875" style="2"/>
  </cols>
  <sheetData>
    <row r="1" spans="2:14" x14ac:dyDescent="0.3">
      <c r="B1" s="2" t="s">
        <v>17</v>
      </c>
      <c r="C1" s="2" t="s">
        <v>18</v>
      </c>
      <c r="D1" s="2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42</v>
      </c>
      <c r="M1" s="5" t="s">
        <v>27</v>
      </c>
      <c r="N1" s="2" t="s">
        <v>28</v>
      </c>
    </row>
    <row r="2" spans="2:14" x14ac:dyDescent="0.3">
      <c r="B2" s="2">
        <v>2003</v>
      </c>
      <c r="C2" s="2" t="s">
        <v>29</v>
      </c>
      <c r="D2" s="2">
        <v>1</v>
      </c>
      <c r="E2" s="5">
        <v>7.6</v>
      </c>
      <c r="F2" s="5">
        <v>15.2</v>
      </c>
      <c r="G2" s="5">
        <v>48</v>
      </c>
      <c r="H2" s="5">
        <v>88</v>
      </c>
      <c r="I2" s="5">
        <v>1.125</v>
      </c>
      <c r="J2" s="5">
        <v>9.3729099999999992</v>
      </c>
      <c r="K2" s="5">
        <v>4</v>
      </c>
      <c r="L2" s="5">
        <v>3.6325191091857216</v>
      </c>
      <c r="M2" s="5">
        <v>9.4</v>
      </c>
      <c r="N2" s="2">
        <v>1.4</v>
      </c>
    </row>
    <row r="3" spans="2:14" x14ac:dyDescent="0.3">
      <c r="B3" s="2">
        <v>2003</v>
      </c>
      <c r="C3" s="2" t="s">
        <v>29</v>
      </c>
      <c r="D3" s="2">
        <v>2</v>
      </c>
      <c r="E3" s="5">
        <v>3</v>
      </c>
      <c r="F3" s="5">
        <v>18.600000000000001</v>
      </c>
      <c r="G3" s="5">
        <v>44</v>
      </c>
      <c r="H3" s="5">
        <v>89</v>
      </c>
      <c r="I3" s="5">
        <v>0</v>
      </c>
      <c r="J3" s="5">
        <v>8.4422599999999992</v>
      </c>
      <c r="K3" s="5">
        <v>1</v>
      </c>
      <c r="L3" s="5">
        <v>0</v>
      </c>
      <c r="M3" s="5">
        <v>8.4</v>
      </c>
      <c r="N3" s="2">
        <v>0.8</v>
      </c>
    </row>
    <row r="4" spans="2:14" x14ac:dyDescent="0.3">
      <c r="B4" s="2">
        <v>2003</v>
      </c>
      <c r="C4" s="2" t="s">
        <v>29</v>
      </c>
      <c r="D4" s="2">
        <v>3</v>
      </c>
      <c r="E4" s="5">
        <v>5.6</v>
      </c>
      <c r="F4" s="5">
        <v>18.399999999999999</v>
      </c>
      <c r="G4" s="5">
        <v>45</v>
      </c>
      <c r="H4" s="5">
        <v>90</v>
      </c>
      <c r="I4" s="5">
        <v>1</v>
      </c>
      <c r="J4" s="5">
        <v>10.224</v>
      </c>
      <c r="K4" s="5">
        <v>2</v>
      </c>
      <c r="L4" s="5">
        <v>0</v>
      </c>
      <c r="M4" s="5">
        <v>4.2</v>
      </c>
      <c r="N4" s="2">
        <v>1.3</v>
      </c>
    </row>
    <row r="5" spans="2:14" x14ac:dyDescent="0.3">
      <c r="B5" s="2">
        <v>2003</v>
      </c>
      <c r="C5" s="2" t="s">
        <v>29</v>
      </c>
      <c r="D5" s="2">
        <v>4</v>
      </c>
      <c r="E5" s="5">
        <v>10</v>
      </c>
      <c r="F5" s="5">
        <v>14.2</v>
      </c>
      <c r="G5" s="5">
        <v>80</v>
      </c>
      <c r="H5" s="5">
        <v>95</v>
      </c>
      <c r="I5" s="5">
        <v>0.75</v>
      </c>
      <c r="J5" s="5">
        <v>11.7601</v>
      </c>
      <c r="K5" s="5">
        <v>8</v>
      </c>
      <c r="L5" s="5">
        <v>67.201603519935844</v>
      </c>
      <c r="M5" s="5">
        <v>0</v>
      </c>
      <c r="N5" s="2">
        <v>0.2</v>
      </c>
    </row>
    <row r="6" spans="2:14" x14ac:dyDescent="0.3">
      <c r="B6" s="2">
        <v>2003</v>
      </c>
      <c r="C6" s="2" t="s">
        <v>29</v>
      </c>
      <c r="D6" s="2">
        <v>5</v>
      </c>
      <c r="E6" s="5">
        <v>7</v>
      </c>
      <c r="F6" s="5">
        <v>18</v>
      </c>
      <c r="G6" s="5">
        <v>61</v>
      </c>
      <c r="H6" s="5">
        <v>97</v>
      </c>
      <c r="I6" s="5">
        <v>0</v>
      </c>
      <c r="J6" s="5">
        <v>11.3062</v>
      </c>
      <c r="K6" s="5">
        <v>5</v>
      </c>
      <c r="L6" s="5">
        <v>0</v>
      </c>
      <c r="M6" s="5">
        <v>7.6</v>
      </c>
      <c r="N6" s="2">
        <v>0.9</v>
      </c>
    </row>
    <row r="7" spans="2:14" x14ac:dyDescent="0.3">
      <c r="B7" s="2">
        <v>2003</v>
      </c>
      <c r="C7" s="2" t="s">
        <v>29</v>
      </c>
      <c r="D7" s="2">
        <v>6</v>
      </c>
      <c r="E7" s="5">
        <v>5.6</v>
      </c>
      <c r="F7" s="5">
        <v>18.399999999999999</v>
      </c>
      <c r="G7" s="5">
        <v>46</v>
      </c>
      <c r="H7" s="5">
        <v>97</v>
      </c>
      <c r="I7" s="5">
        <v>0.375</v>
      </c>
      <c r="J7" s="5">
        <v>10.8324</v>
      </c>
      <c r="K7" s="5">
        <v>3</v>
      </c>
      <c r="L7" s="5">
        <v>0</v>
      </c>
      <c r="M7" s="5">
        <v>8.9</v>
      </c>
      <c r="N7" s="2">
        <v>1.1000000000000001</v>
      </c>
    </row>
    <row r="8" spans="2:14" x14ac:dyDescent="0.3">
      <c r="B8" s="2">
        <v>2003</v>
      </c>
      <c r="C8" s="2" t="s">
        <v>29</v>
      </c>
      <c r="D8" s="2">
        <v>7</v>
      </c>
      <c r="E8" s="5">
        <v>5.8</v>
      </c>
      <c r="F8" s="5">
        <v>20</v>
      </c>
      <c r="G8" s="5">
        <v>47</v>
      </c>
      <c r="H8" s="5">
        <v>96</v>
      </c>
      <c r="I8" s="5">
        <v>0.25</v>
      </c>
      <c r="J8" s="5">
        <v>10.754</v>
      </c>
      <c r="K8" s="5">
        <v>3</v>
      </c>
      <c r="L8" s="5">
        <v>0</v>
      </c>
      <c r="M8" s="5">
        <v>9.6999999999999993</v>
      </c>
      <c r="N8" s="2">
        <v>1.1000000000000001</v>
      </c>
    </row>
    <row r="9" spans="2:14" x14ac:dyDescent="0.3">
      <c r="B9" s="2">
        <v>2003</v>
      </c>
      <c r="C9" s="2" t="s">
        <v>29</v>
      </c>
      <c r="D9" s="2">
        <v>8</v>
      </c>
      <c r="E9" s="5">
        <v>5.6</v>
      </c>
      <c r="F9" s="5">
        <v>21.6</v>
      </c>
      <c r="G9" s="5">
        <v>47</v>
      </c>
      <c r="H9" s="5">
        <v>94</v>
      </c>
      <c r="I9" s="5">
        <v>0</v>
      </c>
      <c r="J9" s="5">
        <v>10.7392</v>
      </c>
      <c r="K9" s="5">
        <v>3</v>
      </c>
      <c r="L9" s="5">
        <v>0</v>
      </c>
      <c r="M9" s="5">
        <v>9.1999999999999993</v>
      </c>
      <c r="N9" s="2">
        <v>0.9</v>
      </c>
    </row>
    <row r="10" spans="2:14" x14ac:dyDescent="0.3">
      <c r="B10" s="2">
        <v>2003</v>
      </c>
      <c r="C10" s="2" t="s">
        <v>29</v>
      </c>
      <c r="D10" s="2">
        <v>9</v>
      </c>
      <c r="E10" s="5">
        <v>5.4</v>
      </c>
      <c r="F10" s="5">
        <v>24</v>
      </c>
      <c r="G10" s="5">
        <v>34</v>
      </c>
      <c r="H10" s="5">
        <v>94</v>
      </c>
      <c r="I10" s="5">
        <v>0</v>
      </c>
      <c r="J10" s="5">
        <v>10.504200000000001</v>
      </c>
      <c r="K10" s="5">
        <v>2</v>
      </c>
      <c r="L10" s="5">
        <v>0</v>
      </c>
      <c r="M10" s="5">
        <v>9.8000000000000007</v>
      </c>
      <c r="N10" s="2">
        <v>0.9</v>
      </c>
    </row>
    <row r="11" spans="2:14" x14ac:dyDescent="0.3">
      <c r="B11" s="2">
        <v>2003</v>
      </c>
      <c r="C11" s="2" t="s">
        <v>29</v>
      </c>
      <c r="D11" s="2">
        <v>10</v>
      </c>
      <c r="E11" s="5">
        <v>7.4</v>
      </c>
      <c r="F11" s="5">
        <v>23</v>
      </c>
      <c r="G11" s="5">
        <v>30</v>
      </c>
      <c r="H11" s="5">
        <v>94</v>
      </c>
      <c r="I11" s="5">
        <v>0</v>
      </c>
      <c r="J11" s="5">
        <v>10.173</v>
      </c>
      <c r="K11" s="5">
        <v>3</v>
      </c>
      <c r="L11" s="5">
        <v>0</v>
      </c>
      <c r="M11" s="5">
        <v>9.4</v>
      </c>
      <c r="N11" s="2">
        <v>0.9</v>
      </c>
    </row>
    <row r="12" spans="2:14" x14ac:dyDescent="0.3">
      <c r="B12" s="2">
        <v>2003</v>
      </c>
      <c r="C12" s="2" t="s">
        <v>29</v>
      </c>
      <c r="D12" s="2">
        <v>11</v>
      </c>
      <c r="E12" s="5">
        <v>6</v>
      </c>
      <c r="F12" s="5">
        <v>22.6</v>
      </c>
      <c r="G12" s="5">
        <v>31</v>
      </c>
      <c r="H12" s="5">
        <v>94</v>
      </c>
      <c r="I12" s="5">
        <v>0</v>
      </c>
      <c r="J12" s="5">
        <v>10.1934</v>
      </c>
      <c r="K12" s="5">
        <v>3</v>
      </c>
      <c r="L12" s="5">
        <v>0</v>
      </c>
      <c r="M12" s="5">
        <v>9.6</v>
      </c>
      <c r="N12" s="2">
        <v>0.9</v>
      </c>
    </row>
    <row r="13" spans="2:14" x14ac:dyDescent="0.3">
      <c r="B13" s="2">
        <v>2003</v>
      </c>
      <c r="C13" s="2" t="s">
        <v>29</v>
      </c>
      <c r="D13" s="2">
        <v>12</v>
      </c>
      <c r="E13" s="5">
        <v>5.4</v>
      </c>
      <c r="F13" s="5">
        <v>22.4</v>
      </c>
      <c r="G13" s="5">
        <v>35</v>
      </c>
      <c r="H13" s="5">
        <v>94</v>
      </c>
      <c r="I13" s="5">
        <v>0</v>
      </c>
      <c r="J13" s="5">
        <v>9.8999699999999997</v>
      </c>
      <c r="K13" s="5">
        <v>2</v>
      </c>
      <c r="L13" s="5">
        <v>0</v>
      </c>
      <c r="M13" s="5">
        <v>9.5</v>
      </c>
      <c r="N13" s="2">
        <v>0.9</v>
      </c>
    </row>
    <row r="14" spans="2:14" x14ac:dyDescent="0.3">
      <c r="B14" s="2">
        <v>2003</v>
      </c>
      <c r="C14" s="2" t="s">
        <v>29</v>
      </c>
      <c r="D14" s="2">
        <v>13</v>
      </c>
      <c r="E14" s="5">
        <v>6.2</v>
      </c>
      <c r="F14" s="5">
        <v>23</v>
      </c>
      <c r="G14" s="5">
        <v>29</v>
      </c>
      <c r="H14" s="5">
        <v>94</v>
      </c>
      <c r="I14" s="5">
        <v>0</v>
      </c>
      <c r="J14" s="5">
        <v>9.9170099999999994</v>
      </c>
      <c r="K14" s="5">
        <v>2</v>
      </c>
      <c r="L14" s="5">
        <v>0</v>
      </c>
      <c r="M14" s="5">
        <v>9.8000000000000007</v>
      </c>
      <c r="N14" s="2">
        <v>0.9</v>
      </c>
    </row>
    <row r="15" spans="2:14" x14ac:dyDescent="0.3">
      <c r="B15" s="2">
        <v>2003</v>
      </c>
      <c r="C15" s="2" t="s">
        <v>29</v>
      </c>
      <c r="D15" s="2">
        <v>14</v>
      </c>
      <c r="E15" s="5">
        <v>6</v>
      </c>
      <c r="F15" s="5">
        <v>22</v>
      </c>
      <c r="G15" s="5">
        <v>32</v>
      </c>
      <c r="H15" s="5">
        <v>93</v>
      </c>
      <c r="I15" s="5">
        <v>0.25</v>
      </c>
      <c r="J15" s="5">
        <v>10.121700000000001</v>
      </c>
      <c r="K15" s="5">
        <v>3</v>
      </c>
      <c r="L15" s="5">
        <v>0</v>
      </c>
      <c r="M15" s="5">
        <v>9.5</v>
      </c>
      <c r="N15" s="2">
        <v>1.2</v>
      </c>
    </row>
    <row r="16" spans="2:14" x14ac:dyDescent="0.3">
      <c r="B16" s="2">
        <v>2003</v>
      </c>
      <c r="C16" s="2" t="s">
        <v>29</v>
      </c>
      <c r="D16" s="2">
        <v>15</v>
      </c>
      <c r="E16" s="5">
        <v>7.4</v>
      </c>
      <c r="F16" s="5">
        <v>21.6</v>
      </c>
      <c r="G16" s="5">
        <v>18</v>
      </c>
      <c r="H16" s="5">
        <v>91</v>
      </c>
      <c r="I16" s="5">
        <v>0.75</v>
      </c>
      <c r="J16" s="5">
        <v>8.1475299999999997</v>
      </c>
      <c r="K16" s="5">
        <v>3</v>
      </c>
      <c r="L16" s="5">
        <v>0</v>
      </c>
      <c r="M16" s="5">
        <v>5.5</v>
      </c>
      <c r="N16" s="2">
        <v>1.6</v>
      </c>
    </row>
    <row r="17" spans="2:14" x14ac:dyDescent="0.3">
      <c r="B17" s="2">
        <v>2003</v>
      </c>
      <c r="C17" s="2" t="s">
        <v>29</v>
      </c>
      <c r="D17" s="2">
        <v>16</v>
      </c>
      <c r="E17" s="5">
        <v>11.8</v>
      </c>
      <c r="F17" s="5">
        <v>17</v>
      </c>
      <c r="G17" s="5">
        <v>67</v>
      </c>
      <c r="H17" s="5">
        <v>92</v>
      </c>
      <c r="I17" s="5">
        <v>0.875</v>
      </c>
      <c r="J17" s="5">
        <v>11.2554</v>
      </c>
      <c r="K17" s="5">
        <v>10</v>
      </c>
      <c r="L17" s="5">
        <v>16.346335991335746</v>
      </c>
      <c r="M17" s="5">
        <v>1.2</v>
      </c>
      <c r="N17" s="2">
        <v>0.6</v>
      </c>
    </row>
    <row r="18" spans="2:14" x14ac:dyDescent="0.3">
      <c r="B18" s="2">
        <v>2003</v>
      </c>
      <c r="C18" s="2" t="s">
        <v>29</v>
      </c>
      <c r="D18" s="2">
        <v>17</v>
      </c>
      <c r="E18" s="5">
        <v>7.2</v>
      </c>
      <c r="F18" s="5">
        <v>12</v>
      </c>
      <c r="G18" s="5">
        <v>50</v>
      </c>
      <c r="H18" s="5">
        <v>94</v>
      </c>
      <c r="I18" s="5">
        <v>0.875</v>
      </c>
      <c r="J18" s="5">
        <v>8.3675200000000007</v>
      </c>
      <c r="K18" s="5">
        <v>4</v>
      </c>
      <c r="L18" s="5">
        <v>0.90812977729643041</v>
      </c>
      <c r="M18" s="5">
        <v>7.6</v>
      </c>
      <c r="N18" s="2">
        <v>1.2</v>
      </c>
    </row>
    <row r="19" spans="2:14" x14ac:dyDescent="0.3">
      <c r="B19" s="2">
        <v>2003</v>
      </c>
      <c r="C19" s="2" t="s">
        <v>29</v>
      </c>
      <c r="D19" s="2">
        <v>18</v>
      </c>
      <c r="E19" s="5">
        <v>1.8</v>
      </c>
      <c r="F19" s="5">
        <v>15.2</v>
      </c>
      <c r="G19" s="5">
        <v>52</v>
      </c>
      <c r="H19" s="5">
        <v>96</v>
      </c>
      <c r="I19" s="5">
        <v>0</v>
      </c>
      <c r="J19" s="5">
        <v>8.1428799999999999</v>
      </c>
      <c r="K19" s="5">
        <v>-2</v>
      </c>
      <c r="L19" s="5">
        <v>0</v>
      </c>
      <c r="M19" s="5">
        <v>9.6999999999999993</v>
      </c>
      <c r="N19" s="2">
        <v>0.9</v>
      </c>
    </row>
    <row r="20" spans="2:14" x14ac:dyDescent="0.3">
      <c r="B20" s="2">
        <v>2003</v>
      </c>
      <c r="C20" s="2" t="s">
        <v>29</v>
      </c>
      <c r="D20" s="2">
        <v>19</v>
      </c>
      <c r="E20" s="5">
        <v>2</v>
      </c>
      <c r="F20" s="5">
        <v>13.6</v>
      </c>
      <c r="G20" s="5">
        <v>51</v>
      </c>
      <c r="H20" s="5">
        <v>85</v>
      </c>
      <c r="I20" s="5">
        <v>0.5</v>
      </c>
      <c r="J20" s="5">
        <v>8.5089500000000005</v>
      </c>
      <c r="K20" s="5">
        <v>5</v>
      </c>
      <c r="L20" s="5">
        <v>0</v>
      </c>
      <c r="M20" s="5">
        <v>2.5</v>
      </c>
      <c r="N20" s="2">
        <v>0.7</v>
      </c>
    </row>
    <row r="21" spans="2:14" x14ac:dyDescent="0.3">
      <c r="B21" s="2">
        <v>2003</v>
      </c>
      <c r="C21" s="2" t="s">
        <v>29</v>
      </c>
      <c r="D21" s="2">
        <v>20</v>
      </c>
      <c r="E21" s="5">
        <v>2</v>
      </c>
      <c r="F21" s="5">
        <v>16</v>
      </c>
      <c r="G21" s="5">
        <v>40</v>
      </c>
      <c r="H21" s="5">
        <v>92</v>
      </c>
      <c r="I21" s="5">
        <v>0.25</v>
      </c>
      <c r="J21" s="5">
        <v>7.4663399999999998</v>
      </c>
      <c r="K21" s="5">
        <v>0</v>
      </c>
      <c r="L21" s="5">
        <v>0</v>
      </c>
      <c r="M21" s="5">
        <v>7.7</v>
      </c>
      <c r="N21" s="2">
        <v>1</v>
      </c>
    </row>
    <row r="22" spans="2:14" x14ac:dyDescent="0.3">
      <c r="B22" s="2">
        <v>2003</v>
      </c>
      <c r="C22" s="2" t="s">
        <v>29</v>
      </c>
      <c r="D22" s="2">
        <v>21</v>
      </c>
      <c r="E22" s="5">
        <v>3.4</v>
      </c>
      <c r="F22" s="5">
        <v>13</v>
      </c>
      <c r="G22" s="5">
        <v>67</v>
      </c>
      <c r="H22" s="5">
        <v>87</v>
      </c>
      <c r="I22" s="5">
        <v>0.5</v>
      </c>
      <c r="J22" s="5">
        <v>9.6760999999999999</v>
      </c>
      <c r="K22" s="5">
        <v>5</v>
      </c>
      <c r="L22" s="5">
        <v>4.3590229310228663</v>
      </c>
      <c r="M22" s="5">
        <v>0.4</v>
      </c>
      <c r="N22" s="2">
        <v>0.3</v>
      </c>
    </row>
    <row r="23" spans="2:14" x14ac:dyDescent="0.3">
      <c r="B23" s="2">
        <v>2003</v>
      </c>
      <c r="C23" s="2" t="s">
        <v>29</v>
      </c>
      <c r="D23" s="2">
        <v>22</v>
      </c>
      <c r="E23" s="5">
        <v>9.4</v>
      </c>
      <c r="F23" s="5">
        <v>20.6</v>
      </c>
      <c r="G23" s="5">
        <v>48</v>
      </c>
      <c r="H23" s="5">
        <v>88</v>
      </c>
      <c r="I23" s="5">
        <v>0.25</v>
      </c>
      <c r="J23" s="5">
        <v>11.5182</v>
      </c>
      <c r="K23" s="5">
        <v>7</v>
      </c>
      <c r="L23" s="5">
        <v>0</v>
      </c>
      <c r="M23" s="5">
        <v>2.8</v>
      </c>
      <c r="N23" s="2">
        <v>0.7</v>
      </c>
    </row>
    <row r="24" spans="2:14" x14ac:dyDescent="0.3">
      <c r="B24" s="2">
        <v>2003</v>
      </c>
      <c r="C24" s="2" t="s">
        <v>29</v>
      </c>
      <c r="D24" s="2">
        <v>23</v>
      </c>
      <c r="E24" s="5">
        <v>10.4</v>
      </c>
      <c r="F24" s="5">
        <v>12.6</v>
      </c>
      <c r="G24" s="5">
        <v>88</v>
      </c>
      <c r="H24" s="5">
        <v>97</v>
      </c>
      <c r="I24" s="5">
        <v>0</v>
      </c>
      <c r="J24" s="5">
        <v>12.7789</v>
      </c>
      <c r="K24" s="5">
        <v>7</v>
      </c>
      <c r="L24" s="5">
        <v>29.060152873485773</v>
      </c>
      <c r="M24" s="5">
        <v>0</v>
      </c>
      <c r="N24" s="2">
        <v>0</v>
      </c>
    </row>
    <row r="25" spans="2:14" x14ac:dyDescent="0.3">
      <c r="B25" s="2">
        <v>2003</v>
      </c>
      <c r="C25" s="2" t="s">
        <v>29</v>
      </c>
      <c r="D25" s="2">
        <v>24</v>
      </c>
      <c r="E25" s="5">
        <v>8.4</v>
      </c>
      <c r="F25" s="5">
        <v>15.6</v>
      </c>
      <c r="G25" s="5">
        <v>68</v>
      </c>
      <c r="H25" s="5">
        <v>100</v>
      </c>
      <c r="I25" s="5">
        <v>0.625</v>
      </c>
      <c r="J25" s="5">
        <v>12.068</v>
      </c>
      <c r="K25" s="5">
        <v>6</v>
      </c>
      <c r="L25" s="5">
        <v>0</v>
      </c>
      <c r="M25" s="5">
        <v>5</v>
      </c>
      <c r="N25" s="2">
        <v>1</v>
      </c>
    </row>
    <row r="26" spans="2:14" x14ac:dyDescent="0.3">
      <c r="B26" s="2">
        <v>2003</v>
      </c>
      <c r="C26" s="2" t="s">
        <v>29</v>
      </c>
      <c r="D26" s="2">
        <v>25</v>
      </c>
      <c r="E26" s="5">
        <v>8.4</v>
      </c>
      <c r="F26" s="5">
        <v>16.8</v>
      </c>
      <c r="G26" s="5">
        <v>67</v>
      </c>
      <c r="H26" s="5">
        <v>97</v>
      </c>
      <c r="I26" s="5">
        <v>0.5</v>
      </c>
      <c r="J26" s="5">
        <v>12.158200000000001</v>
      </c>
      <c r="K26" s="5">
        <v>9</v>
      </c>
      <c r="L26" s="5">
        <v>0</v>
      </c>
      <c r="M26" s="5">
        <v>7.8</v>
      </c>
      <c r="N26" s="2">
        <v>1.1000000000000001</v>
      </c>
    </row>
    <row r="27" spans="2:14" x14ac:dyDescent="0.3">
      <c r="B27" s="2">
        <v>2003</v>
      </c>
      <c r="C27" s="2" t="s">
        <v>29</v>
      </c>
      <c r="D27" s="2">
        <v>26</v>
      </c>
      <c r="E27" s="5">
        <v>8.4</v>
      </c>
      <c r="F27" s="5">
        <v>18.600000000000001</v>
      </c>
      <c r="G27" s="5">
        <v>53</v>
      </c>
      <c r="H27" s="5">
        <v>100</v>
      </c>
      <c r="I27" s="5">
        <v>0</v>
      </c>
      <c r="J27" s="5">
        <v>11.743</v>
      </c>
      <c r="K27" s="5">
        <v>6</v>
      </c>
      <c r="L27" s="5">
        <v>0</v>
      </c>
      <c r="M27" s="5">
        <v>7.7</v>
      </c>
      <c r="N27" s="2">
        <v>1</v>
      </c>
    </row>
    <row r="28" spans="2:14" x14ac:dyDescent="0.3">
      <c r="B28" s="2">
        <v>2003</v>
      </c>
      <c r="C28" s="2" t="s">
        <v>29</v>
      </c>
      <c r="D28" s="2">
        <v>27</v>
      </c>
      <c r="E28" s="5">
        <v>5.6</v>
      </c>
      <c r="F28" s="5">
        <v>19.399999999999999</v>
      </c>
      <c r="G28" s="5">
        <v>51</v>
      </c>
      <c r="H28" s="5">
        <v>97</v>
      </c>
      <c r="I28" s="5">
        <v>0</v>
      </c>
      <c r="J28" s="5">
        <v>11.354799999999999</v>
      </c>
      <c r="K28" s="5">
        <v>4</v>
      </c>
      <c r="L28" s="5">
        <v>0</v>
      </c>
      <c r="M28" s="5">
        <v>9.3000000000000007</v>
      </c>
      <c r="N28" s="2">
        <v>1.1000000000000001</v>
      </c>
    </row>
    <row r="29" spans="2:14" x14ac:dyDescent="0.3">
      <c r="B29" s="2">
        <v>2003</v>
      </c>
      <c r="C29" s="2" t="s">
        <v>29</v>
      </c>
      <c r="D29" s="2">
        <v>28</v>
      </c>
      <c r="E29" s="5">
        <v>6.8</v>
      </c>
      <c r="F29" s="5">
        <v>16.600000000000001</v>
      </c>
      <c r="G29" s="5">
        <v>56</v>
      </c>
      <c r="H29" s="5">
        <v>95</v>
      </c>
      <c r="I29" s="5">
        <v>2.125</v>
      </c>
      <c r="J29" s="5">
        <v>12.176500000000001</v>
      </c>
      <c r="K29" s="5">
        <v>10</v>
      </c>
      <c r="L29" s="5">
        <v>12.713816882150025</v>
      </c>
      <c r="M29" s="5">
        <v>0</v>
      </c>
      <c r="N29" s="2">
        <v>1</v>
      </c>
    </row>
    <row r="30" spans="2:14" x14ac:dyDescent="0.3">
      <c r="B30" s="2">
        <v>2003</v>
      </c>
      <c r="C30" s="2" t="s">
        <v>29</v>
      </c>
      <c r="D30" s="2">
        <v>29</v>
      </c>
      <c r="E30" s="5">
        <v>11</v>
      </c>
      <c r="F30" s="5">
        <v>17</v>
      </c>
      <c r="G30" s="5">
        <v>60</v>
      </c>
      <c r="H30" s="5">
        <v>100</v>
      </c>
      <c r="I30" s="5">
        <v>0.5</v>
      </c>
      <c r="J30" s="5">
        <v>12.339700000000001</v>
      </c>
      <c r="K30" s="5">
        <v>8</v>
      </c>
      <c r="L30" s="5">
        <v>0</v>
      </c>
      <c r="M30" s="5">
        <v>4.8</v>
      </c>
      <c r="N30" s="2">
        <v>1</v>
      </c>
    </row>
    <row r="31" spans="2:14" x14ac:dyDescent="0.3">
      <c r="B31" s="2">
        <v>2003</v>
      </c>
      <c r="C31" s="2" t="s">
        <v>29</v>
      </c>
      <c r="D31" s="2">
        <v>30</v>
      </c>
      <c r="E31" s="5">
        <v>6.8</v>
      </c>
      <c r="F31" s="5">
        <v>17.399999999999999</v>
      </c>
      <c r="G31" s="5">
        <v>34</v>
      </c>
      <c r="H31" s="5">
        <v>97</v>
      </c>
      <c r="I31" s="5">
        <v>1</v>
      </c>
      <c r="J31" s="5">
        <v>9.3554600000000008</v>
      </c>
      <c r="K31" s="5">
        <v>2</v>
      </c>
      <c r="L31" s="5">
        <v>0</v>
      </c>
      <c r="M31" s="5">
        <v>9.6999999999999993</v>
      </c>
      <c r="N31" s="2">
        <v>1.7</v>
      </c>
    </row>
    <row r="32" spans="2:14" x14ac:dyDescent="0.3">
      <c r="B32" s="2">
        <v>2003</v>
      </c>
      <c r="C32" s="2" t="s">
        <v>29</v>
      </c>
      <c r="D32" s="2">
        <v>31</v>
      </c>
      <c r="E32" s="5">
        <v>4.8</v>
      </c>
      <c r="F32" s="5">
        <v>19.600000000000001</v>
      </c>
      <c r="G32" s="5">
        <v>35</v>
      </c>
      <c r="H32" s="5">
        <v>91</v>
      </c>
      <c r="I32" s="5">
        <v>0</v>
      </c>
      <c r="J32" s="5">
        <v>9.0692199999999996</v>
      </c>
      <c r="K32" s="5">
        <v>2</v>
      </c>
      <c r="L32" s="5">
        <v>0</v>
      </c>
      <c r="M32" s="5">
        <v>10</v>
      </c>
      <c r="N32" s="2">
        <v>1.1000000000000001</v>
      </c>
    </row>
    <row r="33" spans="2:14" x14ac:dyDescent="0.3">
      <c r="B33" s="2">
        <v>2003</v>
      </c>
      <c r="C33" s="2" t="s">
        <v>30</v>
      </c>
      <c r="D33" s="2">
        <v>1</v>
      </c>
      <c r="E33" s="5">
        <v>4.4000000000000004</v>
      </c>
      <c r="F33" s="5">
        <v>20.2</v>
      </c>
      <c r="G33" s="5">
        <v>39</v>
      </c>
      <c r="H33" s="5">
        <v>96</v>
      </c>
      <c r="I33" s="5">
        <v>0.25</v>
      </c>
      <c r="J33" s="5">
        <v>9.1863799999999998</v>
      </c>
      <c r="K33" s="5">
        <v>1</v>
      </c>
      <c r="L33" s="5">
        <v>0</v>
      </c>
      <c r="M33" s="5">
        <v>9.8000000000000007</v>
      </c>
      <c r="N33" s="2">
        <v>1.3</v>
      </c>
    </row>
    <row r="34" spans="2:14" x14ac:dyDescent="0.3">
      <c r="B34" s="2">
        <v>2003</v>
      </c>
      <c r="C34" s="2" t="s">
        <v>30</v>
      </c>
      <c r="D34" s="2">
        <v>2</v>
      </c>
      <c r="E34" s="5">
        <v>4.5999999999999996</v>
      </c>
      <c r="F34" s="5">
        <v>21.6</v>
      </c>
      <c r="G34" s="5">
        <v>32</v>
      </c>
      <c r="H34" s="5">
        <v>93</v>
      </c>
      <c r="I34" s="5">
        <v>0.25</v>
      </c>
      <c r="J34" s="5">
        <v>9.1337899999999994</v>
      </c>
      <c r="K34" s="5">
        <v>1</v>
      </c>
      <c r="L34" s="5">
        <v>0</v>
      </c>
      <c r="M34" s="5">
        <v>10</v>
      </c>
      <c r="N34" s="2">
        <v>1.3</v>
      </c>
    </row>
    <row r="35" spans="2:14" x14ac:dyDescent="0.3">
      <c r="B35" s="2">
        <v>2003</v>
      </c>
      <c r="C35" s="2" t="s">
        <v>30</v>
      </c>
      <c r="D35" s="2">
        <v>3</v>
      </c>
      <c r="E35" s="5">
        <v>7.6</v>
      </c>
      <c r="F35" s="5">
        <v>22.6</v>
      </c>
      <c r="G35" s="5">
        <v>28</v>
      </c>
      <c r="H35" s="5">
        <v>83</v>
      </c>
      <c r="I35" s="5">
        <v>1.5</v>
      </c>
      <c r="J35" s="5">
        <v>9.6100200000000005</v>
      </c>
      <c r="K35" s="5">
        <v>5</v>
      </c>
      <c r="L35" s="5">
        <v>0.72650382183714435</v>
      </c>
      <c r="M35" s="5">
        <v>8</v>
      </c>
      <c r="N35" s="2">
        <v>2.5</v>
      </c>
    </row>
    <row r="36" spans="2:14" x14ac:dyDescent="0.3">
      <c r="B36" s="2">
        <v>2003</v>
      </c>
      <c r="C36" s="2" t="s">
        <v>30</v>
      </c>
      <c r="D36" s="2">
        <v>4</v>
      </c>
      <c r="E36" s="5">
        <v>14.6</v>
      </c>
      <c r="F36" s="5">
        <v>17.8</v>
      </c>
      <c r="G36" s="5">
        <v>69</v>
      </c>
      <c r="H36" s="5">
        <v>87</v>
      </c>
      <c r="I36" s="5">
        <v>0.5</v>
      </c>
      <c r="J36" s="5">
        <v>13.1616</v>
      </c>
      <c r="K36" s="5">
        <v>12</v>
      </c>
      <c r="L36" s="5">
        <v>13.440320703987171</v>
      </c>
      <c r="M36" s="5">
        <v>0.1</v>
      </c>
      <c r="N36" s="2">
        <v>0.2</v>
      </c>
    </row>
    <row r="37" spans="2:14" x14ac:dyDescent="0.3">
      <c r="B37" s="2">
        <v>2003</v>
      </c>
      <c r="C37" s="2" t="s">
        <v>30</v>
      </c>
      <c r="D37" s="2">
        <v>5</v>
      </c>
      <c r="E37" s="5">
        <v>14.6</v>
      </c>
      <c r="F37" s="5">
        <v>18</v>
      </c>
      <c r="G37" s="5">
        <v>52</v>
      </c>
      <c r="H37" s="5">
        <v>87</v>
      </c>
      <c r="I37" s="5">
        <v>1.5</v>
      </c>
      <c r="J37" s="5">
        <v>11.9422</v>
      </c>
      <c r="K37" s="5">
        <v>12</v>
      </c>
      <c r="L37" s="5">
        <v>0</v>
      </c>
      <c r="M37" s="5">
        <v>5.6</v>
      </c>
      <c r="N37" s="2">
        <v>1.7</v>
      </c>
    </row>
    <row r="38" spans="2:14" x14ac:dyDescent="0.3">
      <c r="B38" s="2">
        <v>2003</v>
      </c>
      <c r="C38" s="2" t="s">
        <v>30</v>
      </c>
      <c r="D38" s="2">
        <v>6</v>
      </c>
      <c r="E38" s="5">
        <v>5.4</v>
      </c>
      <c r="F38" s="5">
        <v>18.399999999999999</v>
      </c>
      <c r="G38" s="5">
        <v>38</v>
      </c>
      <c r="H38" s="5">
        <v>90</v>
      </c>
      <c r="I38" s="5">
        <v>0.75</v>
      </c>
      <c r="J38" s="5">
        <v>8.9330499999999997</v>
      </c>
      <c r="K38" s="5">
        <v>1</v>
      </c>
      <c r="L38" s="5">
        <v>0</v>
      </c>
      <c r="M38" s="5">
        <v>9.8000000000000007</v>
      </c>
      <c r="N38" s="2">
        <v>1.6</v>
      </c>
    </row>
    <row r="39" spans="2:14" x14ac:dyDescent="0.3">
      <c r="B39" s="2">
        <v>2003</v>
      </c>
      <c r="C39" s="2" t="s">
        <v>30</v>
      </c>
      <c r="D39" s="2">
        <v>7</v>
      </c>
      <c r="E39" s="5">
        <v>4</v>
      </c>
      <c r="F39" s="5">
        <v>20.8</v>
      </c>
      <c r="G39" s="5">
        <v>38</v>
      </c>
      <c r="H39" s="5">
        <v>96</v>
      </c>
      <c r="I39" s="5">
        <v>0</v>
      </c>
      <c r="J39" s="5">
        <v>8.9884599999999999</v>
      </c>
      <c r="K39" s="5">
        <v>1</v>
      </c>
      <c r="L39" s="5">
        <v>0</v>
      </c>
      <c r="M39" s="5">
        <v>10.3</v>
      </c>
      <c r="N39" s="2">
        <v>1.2</v>
      </c>
    </row>
    <row r="40" spans="2:14" x14ac:dyDescent="0.3">
      <c r="B40" s="2">
        <v>2003</v>
      </c>
      <c r="C40" s="2" t="s">
        <v>30</v>
      </c>
      <c r="D40" s="2">
        <v>8</v>
      </c>
      <c r="E40" s="5">
        <v>3.6</v>
      </c>
      <c r="F40" s="5">
        <v>22.6</v>
      </c>
      <c r="G40" s="5">
        <v>27</v>
      </c>
      <c r="H40" s="5">
        <v>96</v>
      </c>
      <c r="I40" s="5">
        <v>0.5</v>
      </c>
      <c r="J40" s="5">
        <v>9.1448300000000007</v>
      </c>
      <c r="K40" s="5">
        <v>0</v>
      </c>
      <c r="L40" s="5">
        <v>0</v>
      </c>
      <c r="M40" s="5">
        <v>9.1999999999999993</v>
      </c>
      <c r="N40" s="2">
        <v>1.6</v>
      </c>
    </row>
    <row r="41" spans="2:14" x14ac:dyDescent="0.3">
      <c r="B41" s="2">
        <v>2003</v>
      </c>
      <c r="C41" s="2" t="s">
        <v>30</v>
      </c>
      <c r="D41" s="2">
        <v>9</v>
      </c>
      <c r="E41" s="5">
        <v>8.4</v>
      </c>
      <c r="F41" s="5">
        <v>24</v>
      </c>
      <c r="G41" s="5">
        <v>27</v>
      </c>
      <c r="H41" s="5">
        <v>92</v>
      </c>
      <c r="I41" s="5">
        <v>0.875</v>
      </c>
      <c r="J41" s="5">
        <v>9.9281299999999995</v>
      </c>
      <c r="K41" s="5">
        <v>5</v>
      </c>
      <c r="L41" s="5">
        <v>0</v>
      </c>
      <c r="M41" s="5">
        <v>9.8000000000000007</v>
      </c>
      <c r="N41" s="2">
        <v>2.1</v>
      </c>
    </row>
    <row r="42" spans="2:14" x14ac:dyDescent="0.3">
      <c r="B42" s="2">
        <v>2003</v>
      </c>
      <c r="C42" s="2" t="s">
        <v>30</v>
      </c>
      <c r="D42" s="2">
        <v>10</v>
      </c>
      <c r="E42" s="5">
        <v>9</v>
      </c>
      <c r="F42" s="5">
        <v>18.600000000000001</v>
      </c>
      <c r="G42" s="5">
        <v>42</v>
      </c>
      <c r="H42" s="5">
        <v>94</v>
      </c>
      <c r="I42" s="5">
        <v>0.375</v>
      </c>
      <c r="J42" s="5">
        <v>9.6312300000000004</v>
      </c>
      <c r="K42" s="5">
        <v>5</v>
      </c>
      <c r="L42" s="5">
        <v>0</v>
      </c>
      <c r="M42" s="5">
        <v>4.0999999999999996</v>
      </c>
      <c r="N42" s="2">
        <v>1</v>
      </c>
    </row>
    <row r="43" spans="2:14" x14ac:dyDescent="0.3">
      <c r="B43" s="2">
        <v>2003</v>
      </c>
      <c r="C43" s="2" t="s">
        <v>30</v>
      </c>
      <c r="D43" s="2">
        <v>11</v>
      </c>
      <c r="E43" s="5">
        <v>7.2</v>
      </c>
      <c r="F43" s="5">
        <v>19</v>
      </c>
      <c r="G43" s="5">
        <v>45</v>
      </c>
      <c r="H43" s="5">
        <v>91</v>
      </c>
      <c r="I43" s="5">
        <v>0.25</v>
      </c>
      <c r="J43" s="5">
        <v>9.6843500000000002</v>
      </c>
      <c r="K43" s="5">
        <v>3</v>
      </c>
      <c r="L43" s="5">
        <v>0</v>
      </c>
      <c r="M43" s="5">
        <v>1.4</v>
      </c>
      <c r="N43" s="2">
        <v>0.5</v>
      </c>
    </row>
    <row r="44" spans="2:14" x14ac:dyDescent="0.3">
      <c r="B44" s="2">
        <v>2003</v>
      </c>
      <c r="C44" s="2" t="s">
        <v>30</v>
      </c>
      <c r="D44" s="2">
        <v>12</v>
      </c>
      <c r="E44" s="5">
        <v>9.1999999999999993</v>
      </c>
      <c r="F44" s="5">
        <v>24</v>
      </c>
      <c r="G44" s="5">
        <v>31</v>
      </c>
      <c r="H44" s="5">
        <v>84</v>
      </c>
      <c r="I44" s="5">
        <v>0</v>
      </c>
      <c r="J44" s="5">
        <v>10.129</v>
      </c>
      <c r="K44" s="5">
        <v>6</v>
      </c>
      <c r="L44" s="5">
        <v>0</v>
      </c>
      <c r="M44" s="5">
        <v>8.4</v>
      </c>
      <c r="N44" s="2">
        <v>1.2</v>
      </c>
    </row>
    <row r="45" spans="2:14" x14ac:dyDescent="0.3">
      <c r="B45" s="2">
        <v>2003</v>
      </c>
      <c r="C45" s="2" t="s">
        <v>30</v>
      </c>
      <c r="D45" s="2">
        <v>13</v>
      </c>
      <c r="E45" s="5">
        <v>13.6</v>
      </c>
      <c r="F45" s="5">
        <v>21.6</v>
      </c>
      <c r="G45" s="5">
        <v>48</v>
      </c>
      <c r="H45" s="5">
        <v>75</v>
      </c>
      <c r="I45" s="5">
        <v>1.125</v>
      </c>
      <c r="J45" s="5">
        <v>11.2438</v>
      </c>
      <c r="K45" s="5">
        <v>11</v>
      </c>
      <c r="L45" s="5">
        <v>0.54487786637785829</v>
      </c>
      <c r="M45" s="5">
        <v>0</v>
      </c>
      <c r="N45" s="2">
        <v>0.9</v>
      </c>
    </row>
    <row r="46" spans="2:14" x14ac:dyDescent="0.3">
      <c r="B46" s="2">
        <v>2003</v>
      </c>
      <c r="C46" s="2" t="s">
        <v>30</v>
      </c>
      <c r="D46" s="2">
        <v>14</v>
      </c>
      <c r="E46" s="5">
        <v>14</v>
      </c>
      <c r="F46" s="5">
        <v>22.4</v>
      </c>
      <c r="G46" s="5">
        <v>58</v>
      </c>
      <c r="H46" s="5">
        <v>88</v>
      </c>
      <c r="I46" s="5">
        <v>0.875</v>
      </c>
      <c r="J46" s="5">
        <v>14.3344</v>
      </c>
      <c r="K46" s="5">
        <v>8</v>
      </c>
      <c r="L46" s="5">
        <v>5.4487786637785822</v>
      </c>
      <c r="M46" s="5">
        <v>2.5</v>
      </c>
      <c r="N46" s="2">
        <v>1</v>
      </c>
    </row>
    <row r="47" spans="2:14" x14ac:dyDescent="0.3">
      <c r="B47" s="2">
        <v>2003</v>
      </c>
      <c r="C47" s="2" t="s">
        <v>30</v>
      </c>
      <c r="D47" s="2">
        <v>15</v>
      </c>
      <c r="E47" s="5">
        <v>6.8</v>
      </c>
      <c r="F47" s="5">
        <v>21</v>
      </c>
      <c r="G47" s="5">
        <v>27</v>
      </c>
      <c r="H47" s="5">
        <v>94</v>
      </c>
      <c r="I47" s="5">
        <v>0.625</v>
      </c>
      <c r="J47" s="5">
        <v>8.8491599999999995</v>
      </c>
      <c r="K47" s="5">
        <v>3</v>
      </c>
      <c r="L47" s="5">
        <v>0</v>
      </c>
      <c r="M47" s="5">
        <v>10.1</v>
      </c>
      <c r="N47" s="2">
        <v>1.8</v>
      </c>
    </row>
    <row r="48" spans="2:14" x14ac:dyDescent="0.3">
      <c r="B48" s="2">
        <v>2003</v>
      </c>
      <c r="C48" s="2" t="s">
        <v>30</v>
      </c>
      <c r="D48" s="2">
        <v>16</v>
      </c>
      <c r="E48" s="5">
        <v>8</v>
      </c>
      <c r="F48" s="5">
        <v>19.399999999999999</v>
      </c>
      <c r="G48" s="5">
        <v>37</v>
      </c>
      <c r="H48" s="5">
        <v>67</v>
      </c>
      <c r="I48" s="5">
        <v>0.375</v>
      </c>
      <c r="J48" s="5">
        <v>8.3280200000000004</v>
      </c>
      <c r="K48" s="5">
        <v>4</v>
      </c>
      <c r="L48" s="5">
        <v>0</v>
      </c>
      <c r="M48" s="5">
        <v>8.5</v>
      </c>
      <c r="N48" s="2">
        <v>1.5</v>
      </c>
    </row>
    <row r="49" spans="2:14" x14ac:dyDescent="0.3">
      <c r="B49" s="2">
        <v>2003</v>
      </c>
      <c r="C49" s="2" t="s">
        <v>30</v>
      </c>
      <c r="D49" s="2">
        <v>17</v>
      </c>
      <c r="E49" s="5">
        <v>7.6</v>
      </c>
      <c r="F49" s="5">
        <v>15</v>
      </c>
      <c r="G49" s="5">
        <v>29</v>
      </c>
      <c r="H49" s="5">
        <v>75</v>
      </c>
      <c r="I49" s="5">
        <v>2.25</v>
      </c>
      <c r="J49" s="5">
        <v>6.76471</v>
      </c>
      <c r="K49" s="5">
        <v>1</v>
      </c>
      <c r="L49" s="5">
        <v>0</v>
      </c>
      <c r="M49" s="5">
        <v>10.3</v>
      </c>
      <c r="N49" s="2">
        <v>2.6</v>
      </c>
    </row>
    <row r="50" spans="2:14" x14ac:dyDescent="0.3">
      <c r="B50" s="2">
        <v>2003</v>
      </c>
      <c r="C50" s="2" t="s">
        <v>30</v>
      </c>
      <c r="D50" s="2">
        <v>18</v>
      </c>
      <c r="E50" s="5">
        <v>3</v>
      </c>
      <c r="F50" s="5">
        <v>17</v>
      </c>
      <c r="G50" s="5">
        <v>34</v>
      </c>
      <c r="H50" s="5">
        <v>83</v>
      </c>
      <c r="I50" s="5">
        <v>0.5</v>
      </c>
      <c r="J50" s="5">
        <v>7.3148900000000001</v>
      </c>
      <c r="K50" s="5">
        <v>-2</v>
      </c>
      <c r="L50" s="5">
        <v>0</v>
      </c>
      <c r="M50" s="5">
        <v>9.4</v>
      </c>
      <c r="N50" s="2">
        <v>1.5</v>
      </c>
    </row>
    <row r="51" spans="2:14" x14ac:dyDescent="0.3">
      <c r="B51" s="2">
        <v>2003</v>
      </c>
      <c r="C51" s="2" t="s">
        <v>30</v>
      </c>
      <c r="D51" s="2">
        <v>19</v>
      </c>
      <c r="E51" s="5">
        <v>3.6</v>
      </c>
      <c r="F51" s="5">
        <v>21.2</v>
      </c>
      <c r="G51" s="5">
        <v>30</v>
      </c>
      <c r="H51" s="5">
        <v>70</v>
      </c>
      <c r="I51" s="5">
        <v>1.625</v>
      </c>
      <c r="J51" s="5">
        <v>9.0762300000000007</v>
      </c>
      <c r="K51" s="5">
        <v>8</v>
      </c>
      <c r="L51" s="5">
        <v>0.54487786637785829</v>
      </c>
      <c r="M51" s="5">
        <v>7.3</v>
      </c>
      <c r="N51" s="2">
        <v>2.6</v>
      </c>
    </row>
    <row r="52" spans="2:14" x14ac:dyDescent="0.3">
      <c r="B52" s="2">
        <v>2003</v>
      </c>
      <c r="C52" s="2" t="s">
        <v>30</v>
      </c>
      <c r="D52" s="2">
        <v>20</v>
      </c>
      <c r="E52" s="5">
        <v>12.4</v>
      </c>
      <c r="F52" s="5">
        <v>24.6</v>
      </c>
      <c r="G52" s="5">
        <v>34</v>
      </c>
      <c r="H52" s="5">
        <v>68</v>
      </c>
      <c r="I52" s="5">
        <v>3.25</v>
      </c>
      <c r="J52" s="5">
        <v>10.926299999999999</v>
      </c>
      <c r="K52" s="5">
        <v>10</v>
      </c>
      <c r="L52" s="5">
        <v>0.90812977729643041</v>
      </c>
      <c r="M52" s="5">
        <v>4.4000000000000004</v>
      </c>
      <c r="N52" s="2">
        <v>3.7</v>
      </c>
    </row>
    <row r="53" spans="2:14" x14ac:dyDescent="0.3">
      <c r="B53" s="2">
        <v>2003</v>
      </c>
      <c r="C53" s="2" t="s">
        <v>30</v>
      </c>
      <c r="D53" s="2">
        <v>21</v>
      </c>
      <c r="E53" s="5">
        <v>10</v>
      </c>
      <c r="F53" s="5">
        <v>24.6</v>
      </c>
      <c r="G53" s="5">
        <v>27</v>
      </c>
      <c r="H53" s="5">
        <v>74</v>
      </c>
      <c r="I53" s="5">
        <v>0</v>
      </c>
      <c r="J53" s="5">
        <v>9.8058800000000002</v>
      </c>
      <c r="K53" s="5">
        <v>5</v>
      </c>
      <c r="L53" s="5">
        <v>0</v>
      </c>
      <c r="M53" s="5">
        <v>9.5</v>
      </c>
      <c r="N53" s="2">
        <v>1.4</v>
      </c>
    </row>
    <row r="54" spans="2:14" x14ac:dyDescent="0.3">
      <c r="B54" s="2">
        <v>2003</v>
      </c>
      <c r="C54" s="2" t="s">
        <v>30</v>
      </c>
      <c r="D54" s="2">
        <v>22</v>
      </c>
      <c r="E54" s="5">
        <v>10</v>
      </c>
      <c r="F54" s="5">
        <v>24.6</v>
      </c>
      <c r="G54" s="5">
        <v>25</v>
      </c>
      <c r="H54" s="5">
        <v>77</v>
      </c>
      <c r="I54" s="5">
        <v>0</v>
      </c>
      <c r="J54" s="5">
        <v>11.16</v>
      </c>
      <c r="K54" s="5">
        <v>11</v>
      </c>
      <c r="L54" s="5">
        <v>0</v>
      </c>
      <c r="M54" s="5">
        <v>5.8</v>
      </c>
      <c r="N54" s="2">
        <v>1.1000000000000001</v>
      </c>
    </row>
    <row r="55" spans="2:14" x14ac:dyDescent="0.3">
      <c r="B55" s="2">
        <v>2003</v>
      </c>
      <c r="C55" s="2" t="s">
        <v>30</v>
      </c>
      <c r="D55" s="2">
        <v>23</v>
      </c>
      <c r="E55" s="5">
        <v>7.4</v>
      </c>
      <c r="F55" s="5">
        <v>23.8</v>
      </c>
      <c r="G55" s="5">
        <v>24</v>
      </c>
      <c r="H55" s="5">
        <v>80</v>
      </c>
      <c r="I55" s="5">
        <v>0.25</v>
      </c>
      <c r="J55" s="5">
        <v>8.3536199999999994</v>
      </c>
      <c r="K55" s="5">
        <v>3</v>
      </c>
      <c r="L55" s="5">
        <v>0</v>
      </c>
      <c r="M55" s="5">
        <v>9.4</v>
      </c>
      <c r="N55" s="2">
        <v>1.6</v>
      </c>
    </row>
    <row r="56" spans="2:14" x14ac:dyDescent="0.3">
      <c r="B56" s="2">
        <v>2003</v>
      </c>
      <c r="C56" s="2" t="s">
        <v>30</v>
      </c>
      <c r="D56" s="2">
        <v>24</v>
      </c>
      <c r="E56" s="5">
        <v>9.4</v>
      </c>
      <c r="F56" s="5">
        <v>26</v>
      </c>
      <c r="G56" s="5">
        <v>33</v>
      </c>
      <c r="H56" s="5">
        <v>79</v>
      </c>
      <c r="I56" s="5">
        <v>1</v>
      </c>
      <c r="J56" s="5">
        <v>11.78</v>
      </c>
      <c r="K56" s="5">
        <v>5</v>
      </c>
      <c r="L56" s="5">
        <v>0.72650382183714435</v>
      </c>
      <c r="M56" s="5">
        <v>4</v>
      </c>
      <c r="N56" s="2">
        <v>1.9</v>
      </c>
    </row>
    <row r="57" spans="2:14" x14ac:dyDescent="0.3">
      <c r="B57" s="2">
        <v>2003</v>
      </c>
      <c r="C57" s="2" t="s">
        <v>30</v>
      </c>
      <c r="D57" s="2">
        <v>25</v>
      </c>
      <c r="E57" s="5">
        <v>15.8</v>
      </c>
      <c r="F57" s="5">
        <v>24.6</v>
      </c>
      <c r="G57" s="5">
        <v>51</v>
      </c>
      <c r="H57" s="5">
        <v>87</v>
      </c>
      <c r="I57" s="5">
        <v>1.875</v>
      </c>
      <c r="J57" s="5">
        <v>14.4124</v>
      </c>
      <c r="K57" s="5">
        <v>12</v>
      </c>
      <c r="L57" s="5">
        <v>0.36325191091857217</v>
      </c>
      <c r="M57" s="5">
        <v>5.2</v>
      </c>
      <c r="N57" s="2">
        <v>2.2999999999999998</v>
      </c>
    </row>
    <row r="58" spans="2:14" x14ac:dyDescent="0.3">
      <c r="B58" s="2">
        <v>2003</v>
      </c>
      <c r="C58" s="2" t="s">
        <v>30</v>
      </c>
      <c r="D58" s="2">
        <v>26</v>
      </c>
      <c r="E58" s="5">
        <v>6.6</v>
      </c>
      <c r="F58" s="5">
        <v>19.399999999999999</v>
      </c>
      <c r="G58" s="5">
        <v>19</v>
      </c>
      <c r="H58" s="5">
        <v>77</v>
      </c>
      <c r="I58" s="5">
        <v>2.25</v>
      </c>
      <c r="J58" s="5">
        <v>6.8247600000000004</v>
      </c>
      <c r="K58" s="5">
        <v>2</v>
      </c>
      <c r="L58" s="5">
        <v>0</v>
      </c>
      <c r="M58" s="5">
        <v>7.7</v>
      </c>
      <c r="N58" s="2">
        <v>3.1</v>
      </c>
    </row>
    <row r="59" spans="2:14" x14ac:dyDescent="0.3">
      <c r="B59" s="2">
        <v>2003</v>
      </c>
      <c r="C59" s="2" t="s">
        <v>30</v>
      </c>
      <c r="D59" s="2">
        <v>27</v>
      </c>
      <c r="E59" s="5">
        <v>6.6</v>
      </c>
      <c r="F59" s="5">
        <v>17.8</v>
      </c>
      <c r="G59" s="5">
        <v>19</v>
      </c>
      <c r="H59" s="5">
        <v>58</v>
      </c>
      <c r="I59" s="5">
        <v>0.875</v>
      </c>
      <c r="J59" s="5">
        <v>5.2034099999999999</v>
      </c>
      <c r="K59" s="5">
        <v>0</v>
      </c>
      <c r="L59" s="5">
        <v>0</v>
      </c>
      <c r="M59" s="5">
        <v>9.8000000000000007</v>
      </c>
      <c r="N59" s="2">
        <v>2.2000000000000002</v>
      </c>
    </row>
    <row r="60" spans="2:14" x14ac:dyDescent="0.3">
      <c r="B60" s="2">
        <v>2003</v>
      </c>
      <c r="C60" s="2" t="s">
        <v>30</v>
      </c>
      <c r="D60" s="2">
        <v>28</v>
      </c>
      <c r="E60" s="5">
        <v>6</v>
      </c>
      <c r="F60" s="5">
        <v>16</v>
      </c>
      <c r="G60" s="5">
        <v>32</v>
      </c>
      <c r="H60" s="5">
        <v>64</v>
      </c>
      <c r="I60" s="5">
        <v>1.125</v>
      </c>
      <c r="J60" s="5">
        <v>5.5970000000000004</v>
      </c>
      <c r="K60" s="5">
        <v>0</v>
      </c>
      <c r="L60" s="5">
        <v>0</v>
      </c>
      <c r="M60" s="5">
        <v>10.3</v>
      </c>
      <c r="N60" s="2">
        <v>2.1</v>
      </c>
    </row>
    <row r="61" spans="2:14" x14ac:dyDescent="0.3">
      <c r="B61" s="2">
        <v>2003</v>
      </c>
      <c r="C61" s="2" t="s">
        <v>31</v>
      </c>
      <c r="D61" s="2">
        <v>1</v>
      </c>
      <c r="E61" s="5">
        <v>5</v>
      </c>
      <c r="F61" s="5">
        <v>17.399999999999999</v>
      </c>
      <c r="G61" s="5">
        <v>22</v>
      </c>
      <c r="H61" s="5">
        <v>68</v>
      </c>
      <c r="I61" s="5">
        <v>2.125</v>
      </c>
      <c r="J61" s="5">
        <v>4.8838900000000001</v>
      </c>
      <c r="K61" s="5">
        <v>-2</v>
      </c>
      <c r="L61" s="5">
        <v>0</v>
      </c>
      <c r="M61" s="5">
        <v>10.199999999999999</v>
      </c>
      <c r="N61" s="2">
        <v>3</v>
      </c>
    </row>
    <row r="62" spans="2:14" x14ac:dyDescent="0.3">
      <c r="B62" s="2">
        <v>2003</v>
      </c>
      <c r="C62" s="2" t="s">
        <v>31</v>
      </c>
      <c r="D62" s="2">
        <v>2</v>
      </c>
      <c r="E62" s="5">
        <v>3.6</v>
      </c>
      <c r="F62" s="5">
        <v>19.399999999999999</v>
      </c>
      <c r="G62" s="5">
        <v>20</v>
      </c>
      <c r="H62" s="5">
        <v>60</v>
      </c>
      <c r="I62" s="5">
        <v>1</v>
      </c>
      <c r="J62" s="5">
        <v>4.9307100000000004</v>
      </c>
      <c r="K62" s="5">
        <v>-3</v>
      </c>
      <c r="L62" s="5">
        <v>0</v>
      </c>
      <c r="M62" s="5">
        <v>10.5</v>
      </c>
      <c r="N62" s="2">
        <v>2.4</v>
      </c>
    </row>
    <row r="63" spans="2:14" x14ac:dyDescent="0.3">
      <c r="B63" s="2">
        <v>2003</v>
      </c>
      <c r="C63" s="2" t="s">
        <v>31</v>
      </c>
      <c r="D63" s="2">
        <v>3</v>
      </c>
      <c r="E63" s="5">
        <v>5</v>
      </c>
      <c r="F63" s="5">
        <v>23.6</v>
      </c>
      <c r="G63" s="5">
        <v>13</v>
      </c>
      <c r="H63" s="5">
        <v>58</v>
      </c>
      <c r="I63" s="5">
        <v>1.75</v>
      </c>
      <c r="J63" s="5">
        <v>5.4890400000000001</v>
      </c>
      <c r="K63" s="5">
        <v>-2</v>
      </c>
      <c r="L63" s="5">
        <v>0</v>
      </c>
      <c r="M63" s="5">
        <v>8.8000000000000007</v>
      </c>
      <c r="N63" s="2">
        <v>3.5</v>
      </c>
    </row>
    <row r="64" spans="2:14" x14ac:dyDescent="0.3">
      <c r="B64" s="2">
        <v>2003</v>
      </c>
      <c r="C64" s="2" t="s">
        <v>31</v>
      </c>
      <c r="D64" s="2">
        <v>4</v>
      </c>
      <c r="E64" s="5">
        <v>10.6</v>
      </c>
      <c r="F64" s="5">
        <v>24</v>
      </c>
      <c r="G64" s="5">
        <v>27</v>
      </c>
      <c r="H64" s="5">
        <v>70</v>
      </c>
      <c r="I64" s="5">
        <v>1.125</v>
      </c>
      <c r="J64" s="5">
        <v>7.9036099999999996</v>
      </c>
      <c r="K64" s="5">
        <v>6</v>
      </c>
      <c r="L64" s="5">
        <v>0.18162595545928609</v>
      </c>
      <c r="M64" s="5">
        <v>4.8</v>
      </c>
      <c r="N64" s="2">
        <v>2.2000000000000002</v>
      </c>
    </row>
    <row r="65" spans="2:14" x14ac:dyDescent="0.3">
      <c r="B65" s="2">
        <v>2003</v>
      </c>
      <c r="C65" s="2" t="s">
        <v>31</v>
      </c>
      <c r="D65" s="2">
        <v>5</v>
      </c>
      <c r="E65" s="5">
        <v>7</v>
      </c>
      <c r="F65" s="5">
        <v>27.4</v>
      </c>
      <c r="G65" s="5">
        <v>23</v>
      </c>
      <c r="H65" s="5">
        <v>73</v>
      </c>
      <c r="I65" s="5">
        <v>0.5</v>
      </c>
      <c r="J65" s="5">
        <v>8.3314500000000002</v>
      </c>
      <c r="K65" s="5">
        <v>1</v>
      </c>
      <c r="L65" s="5">
        <v>0</v>
      </c>
      <c r="M65" s="5">
        <v>10.4</v>
      </c>
      <c r="N65" s="2">
        <v>2.2000000000000002</v>
      </c>
    </row>
    <row r="66" spans="2:14" x14ac:dyDescent="0.3">
      <c r="B66" s="2">
        <v>2003</v>
      </c>
      <c r="C66" s="2" t="s">
        <v>31</v>
      </c>
      <c r="D66" s="2">
        <v>6</v>
      </c>
      <c r="E66" s="5">
        <v>10.8</v>
      </c>
      <c r="F66" s="5">
        <v>28.6</v>
      </c>
      <c r="G66" s="5">
        <v>27</v>
      </c>
      <c r="H66" s="5">
        <v>65</v>
      </c>
      <c r="I66" s="5">
        <v>1.5</v>
      </c>
      <c r="J66" s="5">
        <v>11.177300000000001</v>
      </c>
      <c r="K66" s="5">
        <v>7</v>
      </c>
      <c r="L66" s="5">
        <v>0.36325191091857217</v>
      </c>
      <c r="M66" s="5">
        <v>1.8</v>
      </c>
      <c r="N66" s="2">
        <v>2.4</v>
      </c>
    </row>
    <row r="67" spans="2:14" x14ac:dyDescent="0.3">
      <c r="B67" s="2">
        <v>2003</v>
      </c>
      <c r="C67" s="2" t="s">
        <v>31</v>
      </c>
      <c r="D67" s="2">
        <v>7</v>
      </c>
      <c r="E67" s="5">
        <v>17.600000000000001</v>
      </c>
      <c r="F67" s="5">
        <v>20.6</v>
      </c>
      <c r="G67" s="5">
        <v>71</v>
      </c>
      <c r="H67" s="5">
        <v>93</v>
      </c>
      <c r="I67" s="5">
        <v>1.625</v>
      </c>
      <c r="J67" s="5">
        <v>16.459399999999999</v>
      </c>
      <c r="K67" s="5">
        <v>11</v>
      </c>
      <c r="L67" s="5">
        <v>26.154137586137196</v>
      </c>
      <c r="M67" s="5">
        <v>0</v>
      </c>
      <c r="N67" s="2">
        <v>0.6</v>
      </c>
    </row>
    <row r="68" spans="2:14" x14ac:dyDescent="0.3">
      <c r="B68" s="2">
        <v>2003</v>
      </c>
      <c r="C68" s="2" t="s">
        <v>31</v>
      </c>
      <c r="D68" s="2">
        <v>8</v>
      </c>
      <c r="E68" s="5">
        <v>10.199999999999999</v>
      </c>
      <c r="F68" s="5">
        <v>21.4</v>
      </c>
      <c r="G68" s="5">
        <v>37</v>
      </c>
      <c r="H68" s="5">
        <v>83</v>
      </c>
      <c r="I68" s="5">
        <v>0.5</v>
      </c>
      <c r="J68" s="5">
        <v>10.732799999999999</v>
      </c>
      <c r="K68" s="5">
        <v>6</v>
      </c>
      <c r="L68" s="5">
        <v>0</v>
      </c>
      <c r="M68" s="5">
        <v>10.3</v>
      </c>
      <c r="N68" s="2">
        <v>1.9</v>
      </c>
    </row>
    <row r="69" spans="2:14" x14ac:dyDescent="0.3">
      <c r="B69" s="2">
        <v>2003</v>
      </c>
      <c r="C69" s="2" t="s">
        <v>31</v>
      </c>
      <c r="D69" s="2">
        <v>9</v>
      </c>
      <c r="E69" s="5">
        <v>9</v>
      </c>
      <c r="F69" s="5">
        <v>24</v>
      </c>
      <c r="G69" s="5">
        <v>38</v>
      </c>
      <c r="H69" s="5">
        <v>86</v>
      </c>
      <c r="I69" s="5">
        <v>0</v>
      </c>
      <c r="J69" s="5">
        <v>11.6845</v>
      </c>
      <c r="K69" s="5">
        <v>5</v>
      </c>
      <c r="L69" s="5">
        <v>0</v>
      </c>
      <c r="M69" s="5">
        <v>5.3</v>
      </c>
      <c r="N69" s="2">
        <v>1.1000000000000001</v>
      </c>
    </row>
    <row r="70" spans="2:14" x14ac:dyDescent="0.3">
      <c r="B70" s="2">
        <v>2003</v>
      </c>
      <c r="C70" s="2" t="s">
        <v>31</v>
      </c>
      <c r="D70" s="2">
        <v>10</v>
      </c>
      <c r="E70" s="5">
        <v>13.8</v>
      </c>
      <c r="F70" s="5">
        <v>27.6</v>
      </c>
      <c r="G70" s="5">
        <v>32</v>
      </c>
      <c r="H70" s="5">
        <v>82</v>
      </c>
      <c r="I70" s="5">
        <v>0.375</v>
      </c>
      <c r="J70" s="5">
        <v>13.628399999999999</v>
      </c>
      <c r="K70" s="5">
        <v>5</v>
      </c>
      <c r="L70" s="5">
        <v>0</v>
      </c>
      <c r="M70" s="5">
        <v>5.0999999999999996</v>
      </c>
      <c r="N70" s="2">
        <v>1.5</v>
      </c>
    </row>
    <row r="71" spans="2:14" x14ac:dyDescent="0.3">
      <c r="B71" s="2">
        <v>2003</v>
      </c>
      <c r="C71" s="2" t="s">
        <v>31</v>
      </c>
      <c r="D71" s="2">
        <v>11</v>
      </c>
      <c r="E71" s="5">
        <v>14.4</v>
      </c>
      <c r="F71" s="5">
        <v>26.6</v>
      </c>
      <c r="G71" s="5">
        <v>45</v>
      </c>
      <c r="H71" s="5">
        <v>86</v>
      </c>
      <c r="I71" s="5">
        <v>0.5</v>
      </c>
      <c r="J71" s="5">
        <v>15.401899999999999</v>
      </c>
      <c r="K71" s="5">
        <v>10</v>
      </c>
      <c r="L71" s="5">
        <v>1.8162595545928608</v>
      </c>
      <c r="M71" s="5">
        <v>3.2</v>
      </c>
      <c r="N71" s="2">
        <v>1.1000000000000001</v>
      </c>
    </row>
    <row r="72" spans="2:14" x14ac:dyDescent="0.3">
      <c r="B72" s="2">
        <v>2003</v>
      </c>
      <c r="C72" s="2" t="s">
        <v>31</v>
      </c>
      <c r="D72" s="2">
        <v>12</v>
      </c>
      <c r="E72" s="5">
        <v>19.2</v>
      </c>
      <c r="F72" s="5">
        <v>28</v>
      </c>
      <c r="G72" s="5">
        <v>46</v>
      </c>
      <c r="H72" s="5">
        <v>74</v>
      </c>
      <c r="I72" s="5">
        <v>2.375</v>
      </c>
      <c r="J72" s="5">
        <v>15.8216</v>
      </c>
      <c r="K72" s="5">
        <v>13</v>
      </c>
      <c r="L72" s="5">
        <v>3.6325191091857216</v>
      </c>
      <c r="M72" s="5">
        <v>1.3</v>
      </c>
      <c r="N72" s="2">
        <v>2.4</v>
      </c>
    </row>
    <row r="73" spans="2:14" x14ac:dyDescent="0.3">
      <c r="B73" s="2">
        <v>2003</v>
      </c>
      <c r="C73" s="2" t="s">
        <v>31</v>
      </c>
      <c r="D73" s="2">
        <v>13</v>
      </c>
      <c r="E73" s="5">
        <v>16</v>
      </c>
      <c r="F73" s="5">
        <v>20</v>
      </c>
      <c r="G73" s="5">
        <v>33</v>
      </c>
      <c r="H73" s="5">
        <v>70</v>
      </c>
      <c r="I73" s="5">
        <v>2.375</v>
      </c>
      <c r="J73" s="5">
        <v>9.7100399999999993</v>
      </c>
      <c r="K73" s="5">
        <v>13</v>
      </c>
      <c r="L73" s="5">
        <v>0</v>
      </c>
      <c r="M73" s="5">
        <v>2.2999999999999998</v>
      </c>
      <c r="N73" s="2">
        <v>2.5</v>
      </c>
    </row>
    <row r="74" spans="2:14" x14ac:dyDescent="0.3">
      <c r="B74" s="2">
        <v>2003</v>
      </c>
      <c r="C74" s="2" t="s">
        <v>31</v>
      </c>
      <c r="D74" s="2">
        <v>14</v>
      </c>
      <c r="E74" s="5">
        <v>7.8</v>
      </c>
      <c r="F74" s="5">
        <v>20.6</v>
      </c>
      <c r="G74" s="5">
        <v>27</v>
      </c>
      <c r="H74" s="5">
        <v>80</v>
      </c>
      <c r="I74" s="5">
        <v>0.75</v>
      </c>
      <c r="J74" s="5">
        <v>7.5821899999999998</v>
      </c>
      <c r="K74" s="5">
        <v>3</v>
      </c>
      <c r="L74" s="5">
        <v>0</v>
      </c>
      <c r="M74" s="5">
        <v>11</v>
      </c>
      <c r="N74" s="2">
        <v>2.2999999999999998</v>
      </c>
    </row>
    <row r="75" spans="2:14" x14ac:dyDescent="0.3">
      <c r="B75" s="2">
        <v>2003</v>
      </c>
      <c r="C75" s="2" t="s">
        <v>31</v>
      </c>
      <c r="D75" s="2">
        <v>15</v>
      </c>
      <c r="E75" s="5">
        <v>5.8</v>
      </c>
      <c r="F75" s="5">
        <v>23.6</v>
      </c>
      <c r="G75" s="5">
        <v>25</v>
      </c>
      <c r="H75" s="5">
        <v>81</v>
      </c>
      <c r="I75" s="5">
        <v>0.375</v>
      </c>
      <c r="J75" s="5">
        <v>7.44902</v>
      </c>
      <c r="K75" s="5">
        <v>2</v>
      </c>
      <c r="L75" s="5">
        <v>0</v>
      </c>
      <c r="M75" s="5">
        <v>11.2</v>
      </c>
      <c r="N75" s="2">
        <v>2</v>
      </c>
    </row>
    <row r="76" spans="2:14" x14ac:dyDescent="0.3">
      <c r="B76" s="2">
        <v>2003</v>
      </c>
      <c r="C76" s="2" t="s">
        <v>31</v>
      </c>
      <c r="D76" s="2">
        <v>16</v>
      </c>
      <c r="E76" s="5">
        <v>5.8</v>
      </c>
      <c r="F76" s="5">
        <v>26</v>
      </c>
      <c r="G76" s="5">
        <v>29</v>
      </c>
      <c r="H76" s="5">
        <v>74</v>
      </c>
      <c r="I76" s="5">
        <v>0</v>
      </c>
      <c r="J76" s="5">
        <v>8.7740399999999994</v>
      </c>
      <c r="K76" s="5">
        <v>1</v>
      </c>
      <c r="L76" s="5">
        <v>0</v>
      </c>
      <c r="M76" s="5">
        <v>11.2</v>
      </c>
      <c r="N76" s="2">
        <v>1.7</v>
      </c>
    </row>
    <row r="77" spans="2:14" x14ac:dyDescent="0.3">
      <c r="B77" s="2">
        <v>2003</v>
      </c>
      <c r="C77" s="2" t="s">
        <v>31</v>
      </c>
      <c r="D77" s="2">
        <v>17</v>
      </c>
      <c r="E77" s="5">
        <v>13.8</v>
      </c>
      <c r="F77" s="5">
        <v>25</v>
      </c>
      <c r="G77" s="5">
        <v>29</v>
      </c>
      <c r="H77" s="5">
        <v>63</v>
      </c>
      <c r="I77" s="5">
        <v>0.875</v>
      </c>
      <c r="J77" s="5">
        <v>8.6474499999999992</v>
      </c>
      <c r="K77" s="5">
        <v>5</v>
      </c>
      <c r="L77" s="5">
        <v>0</v>
      </c>
      <c r="M77" s="5">
        <v>5.0999999999999996</v>
      </c>
      <c r="N77" s="2">
        <v>2.1</v>
      </c>
    </row>
    <row r="78" spans="2:14" x14ac:dyDescent="0.3">
      <c r="B78" s="2">
        <v>2003</v>
      </c>
      <c r="C78" s="2" t="s">
        <v>31</v>
      </c>
      <c r="D78" s="2">
        <v>18</v>
      </c>
      <c r="E78" s="5">
        <v>9</v>
      </c>
      <c r="F78" s="5">
        <v>26.4</v>
      </c>
      <c r="G78" s="5">
        <v>25</v>
      </c>
      <c r="H78" s="5">
        <v>75</v>
      </c>
      <c r="I78" s="5">
        <v>0</v>
      </c>
      <c r="J78" s="5">
        <v>8.7473299999999998</v>
      </c>
      <c r="K78" s="5">
        <v>4</v>
      </c>
      <c r="L78" s="5">
        <v>0</v>
      </c>
      <c r="M78" s="5">
        <v>10.3</v>
      </c>
      <c r="N78" s="2">
        <v>1.6</v>
      </c>
    </row>
    <row r="79" spans="2:14" x14ac:dyDescent="0.3">
      <c r="B79" s="2">
        <v>2003</v>
      </c>
      <c r="C79" s="2" t="s">
        <v>31</v>
      </c>
      <c r="D79" s="2">
        <v>19</v>
      </c>
      <c r="E79" s="5">
        <v>13</v>
      </c>
      <c r="F79" s="5">
        <v>29</v>
      </c>
      <c r="G79" s="5">
        <v>18</v>
      </c>
      <c r="H79" s="5">
        <v>80</v>
      </c>
      <c r="I79" s="5">
        <v>2.125</v>
      </c>
      <c r="J79" s="5">
        <v>9.6459899999999994</v>
      </c>
      <c r="K79" s="5">
        <v>5</v>
      </c>
      <c r="L79" s="5">
        <v>0</v>
      </c>
      <c r="M79" s="5">
        <v>8.1999999999999993</v>
      </c>
      <c r="N79" s="2">
        <v>4.2</v>
      </c>
    </row>
    <row r="80" spans="2:14" x14ac:dyDescent="0.3">
      <c r="B80" s="2">
        <v>2003</v>
      </c>
      <c r="C80" s="2" t="s">
        <v>31</v>
      </c>
      <c r="D80" s="2">
        <v>20</v>
      </c>
      <c r="E80" s="5">
        <v>10</v>
      </c>
      <c r="F80" s="5">
        <v>26</v>
      </c>
      <c r="G80" s="5">
        <v>19</v>
      </c>
      <c r="H80" s="5">
        <v>87</v>
      </c>
      <c r="I80" s="5">
        <v>0.25</v>
      </c>
      <c r="J80" s="5">
        <v>9.2708100000000009</v>
      </c>
      <c r="K80" s="5">
        <v>4</v>
      </c>
      <c r="L80" s="5">
        <v>0</v>
      </c>
      <c r="M80" s="5">
        <v>6</v>
      </c>
      <c r="N80" s="2">
        <v>1.6</v>
      </c>
    </row>
    <row r="81" spans="2:14" x14ac:dyDescent="0.3">
      <c r="B81" s="2">
        <v>2003</v>
      </c>
      <c r="C81" s="2" t="s">
        <v>31</v>
      </c>
      <c r="D81" s="2">
        <v>21</v>
      </c>
      <c r="E81" s="5">
        <v>11.4</v>
      </c>
      <c r="F81" s="5">
        <v>25.6</v>
      </c>
      <c r="G81" s="5">
        <v>20</v>
      </c>
      <c r="H81" s="5">
        <v>65</v>
      </c>
      <c r="I81" s="5">
        <v>0.25</v>
      </c>
      <c r="J81" s="5">
        <v>7.4907500000000002</v>
      </c>
      <c r="K81" s="5">
        <v>4</v>
      </c>
      <c r="L81" s="5">
        <v>0</v>
      </c>
      <c r="M81" s="5">
        <v>0.4</v>
      </c>
      <c r="N81" s="2">
        <v>0.5</v>
      </c>
    </row>
    <row r="82" spans="2:14" x14ac:dyDescent="0.3">
      <c r="B82" s="2">
        <v>2003</v>
      </c>
      <c r="C82" s="2" t="s">
        <v>31</v>
      </c>
      <c r="D82" s="2">
        <v>22</v>
      </c>
      <c r="E82" s="5">
        <v>12.8</v>
      </c>
      <c r="F82" s="5">
        <v>26</v>
      </c>
      <c r="G82" s="5">
        <v>22</v>
      </c>
      <c r="H82" s="5">
        <v>72</v>
      </c>
      <c r="I82" s="5">
        <v>1.625</v>
      </c>
      <c r="J82" s="5">
        <v>8.6313099999999991</v>
      </c>
      <c r="K82" s="5">
        <v>8</v>
      </c>
      <c r="L82" s="5">
        <v>0</v>
      </c>
      <c r="M82" s="5">
        <v>1.2</v>
      </c>
      <c r="N82" s="2">
        <v>2.2999999999999998</v>
      </c>
    </row>
    <row r="83" spans="2:14" x14ac:dyDescent="0.3">
      <c r="B83" s="2">
        <v>2003</v>
      </c>
      <c r="C83" s="2" t="s">
        <v>31</v>
      </c>
      <c r="D83" s="2">
        <v>23</v>
      </c>
      <c r="E83" s="5">
        <v>9</v>
      </c>
      <c r="F83" s="5">
        <v>25.6</v>
      </c>
      <c r="G83" s="5">
        <v>24</v>
      </c>
      <c r="H83" s="5">
        <v>86</v>
      </c>
      <c r="I83" s="5">
        <v>0.375</v>
      </c>
      <c r="J83" s="5">
        <v>9.4349100000000004</v>
      </c>
      <c r="K83" s="5">
        <v>6</v>
      </c>
      <c r="L83" s="5">
        <v>0</v>
      </c>
      <c r="M83" s="5">
        <v>6.4</v>
      </c>
      <c r="N83" s="2">
        <v>1.8</v>
      </c>
    </row>
    <row r="84" spans="2:14" x14ac:dyDescent="0.3">
      <c r="B84" s="2">
        <v>2003</v>
      </c>
      <c r="C84" s="2" t="s">
        <v>31</v>
      </c>
      <c r="D84" s="2">
        <v>24</v>
      </c>
      <c r="E84" s="5">
        <v>9</v>
      </c>
      <c r="F84" s="5">
        <v>26.6</v>
      </c>
      <c r="G84" s="5">
        <v>28</v>
      </c>
      <c r="H84" s="5">
        <v>71</v>
      </c>
      <c r="I84" s="5">
        <v>0</v>
      </c>
      <c r="J84" s="5">
        <v>8.5034399999999994</v>
      </c>
      <c r="K84" s="5">
        <v>6</v>
      </c>
      <c r="L84" s="5">
        <v>0</v>
      </c>
      <c r="M84" s="5">
        <v>4.7</v>
      </c>
      <c r="N84" s="2">
        <v>1</v>
      </c>
    </row>
    <row r="85" spans="2:14" x14ac:dyDescent="0.3">
      <c r="B85" s="2">
        <v>2003</v>
      </c>
      <c r="C85" s="2" t="s">
        <v>31</v>
      </c>
      <c r="D85" s="2">
        <v>25</v>
      </c>
      <c r="E85" s="5">
        <v>15</v>
      </c>
      <c r="F85" s="5">
        <v>31.4</v>
      </c>
      <c r="G85" s="5">
        <v>13</v>
      </c>
      <c r="H85" s="5">
        <v>71</v>
      </c>
      <c r="I85" s="5">
        <v>3.125</v>
      </c>
      <c r="J85" s="5">
        <v>9.7365899999999996</v>
      </c>
      <c r="K85" s="5">
        <v>9</v>
      </c>
      <c r="L85" s="5">
        <v>3.6325191091857216</v>
      </c>
      <c r="M85" s="5">
        <v>2.4</v>
      </c>
      <c r="N85" s="2">
        <v>5</v>
      </c>
    </row>
    <row r="86" spans="2:14" x14ac:dyDescent="0.3">
      <c r="B86" s="2">
        <v>2003</v>
      </c>
      <c r="C86" s="2" t="s">
        <v>31</v>
      </c>
      <c r="D86" s="2">
        <v>26</v>
      </c>
      <c r="E86" s="5">
        <v>13.2</v>
      </c>
      <c r="F86" s="5">
        <v>25</v>
      </c>
      <c r="G86" s="5">
        <v>50</v>
      </c>
      <c r="H86" s="5">
        <v>89</v>
      </c>
      <c r="I86" s="5">
        <v>2.625</v>
      </c>
      <c r="J86" s="5">
        <v>13.704800000000001</v>
      </c>
      <c r="K86" s="5">
        <v>13</v>
      </c>
      <c r="L86" s="5">
        <v>11.260809238475737</v>
      </c>
      <c r="M86" s="5">
        <v>0</v>
      </c>
      <c r="N86" s="2">
        <v>1.8</v>
      </c>
    </row>
    <row r="87" spans="2:14" x14ac:dyDescent="0.3">
      <c r="B87" s="2">
        <v>2003</v>
      </c>
      <c r="C87" s="2" t="s">
        <v>31</v>
      </c>
      <c r="D87" s="2">
        <v>27</v>
      </c>
      <c r="E87" s="5">
        <v>6</v>
      </c>
      <c r="F87" s="5">
        <v>19.600000000000001</v>
      </c>
      <c r="G87" s="5">
        <v>31</v>
      </c>
      <c r="H87" s="5">
        <v>85</v>
      </c>
      <c r="I87" s="5">
        <v>1.375</v>
      </c>
      <c r="J87" s="5">
        <v>8.9234899999999993</v>
      </c>
      <c r="K87" s="5">
        <v>4</v>
      </c>
      <c r="L87" s="5">
        <v>0</v>
      </c>
      <c r="M87" s="5">
        <v>0</v>
      </c>
      <c r="N87" s="2">
        <v>1.3</v>
      </c>
    </row>
    <row r="88" spans="2:14" x14ac:dyDescent="0.3">
      <c r="B88" s="2">
        <v>2003</v>
      </c>
      <c r="C88" s="2" t="s">
        <v>31</v>
      </c>
      <c r="D88" s="2">
        <v>28</v>
      </c>
      <c r="E88" s="5">
        <v>8.6</v>
      </c>
      <c r="F88" s="5">
        <v>20.6</v>
      </c>
      <c r="G88" s="5">
        <v>33</v>
      </c>
      <c r="H88" s="5">
        <v>89</v>
      </c>
      <c r="I88" s="5">
        <v>1.75</v>
      </c>
      <c r="J88" s="5">
        <v>8.6026799999999994</v>
      </c>
      <c r="K88" s="5">
        <v>5</v>
      </c>
      <c r="L88" s="5">
        <v>0</v>
      </c>
      <c r="M88" s="5">
        <v>0.6</v>
      </c>
      <c r="N88" s="2">
        <v>1.6</v>
      </c>
    </row>
    <row r="89" spans="2:14" x14ac:dyDescent="0.3">
      <c r="B89" s="2">
        <v>2003</v>
      </c>
      <c r="C89" s="2" t="s">
        <v>31</v>
      </c>
      <c r="D89" s="2">
        <v>29</v>
      </c>
      <c r="E89" s="5">
        <v>9.6</v>
      </c>
      <c r="F89" s="5">
        <v>23.6</v>
      </c>
      <c r="G89" s="5">
        <v>16</v>
      </c>
      <c r="H89" s="5">
        <v>64</v>
      </c>
      <c r="I89" s="5">
        <v>1.125</v>
      </c>
      <c r="J89" s="5">
        <v>7.0633600000000003</v>
      </c>
      <c r="K89" s="5">
        <v>4</v>
      </c>
      <c r="L89" s="5">
        <v>0</v>
      </c>
      <c r="M89" s="5">
        <v>9.1999999999999993</v>
      </c>
      <c r="N89" s="2">
        <v>3</v>
      </c>
    </row>
    <row r="90" spans="2:14" x14ac:dyDescent="0.3">
      <c r="B90" s="2">
        <v>2003</v>
      </c>
      <c r="C90" s="2" t="s">
        <v>31</v>
      </c>
      <c r="D90" s="2">
        <v>30</v>
      </c>
      <c r="E90" s="5">
        <v>8.1999999999999993</v>
      </c>
      <c r="F90" s="5">
        <v>26.6</v>
      </c>
      <c r="G90" s="5">
        <v>21</v>
      </c>
      <c r="H90" s="5">
        <v>73</v>
      </c>
      <c r="I90" s="5">
        <v>0</v>
      </c>
      <c r="J90" s="5">
        <v>8.5305300000000006</v>
      </c>
      <c r="K90" s="5">
        <v>3</v>
      </c>
      <c r="L90" s="5">
        <v>0</v>
      </c>
      <c r="M90" s="5">
        <v>8.1999999999999993</v>
      </c>
      <c r="N90" s="2">
        <v>1.5</v>
      </c>
    </row>
    <row r="91" spans="2:14" x14ac:dyDescent="0.3">
      <c r="B91" s="2">
        <v>2003</v>
      </c>
      <c r="C91" s="2" t="s">
        <v>31</v>
      </c>
      <c r="D91" s="2">
        <v>31</v>
      </c>
      <c r="E91" s="5">
        <v>16.399999999999999</v>
      </c>
      <c r="F91" s="5">
        <v>30.6</v>
      </c>
      <c r="G91" s="5">
        <v>16</v>
      </c>
      <c r="H91" s="5">
        <v>51</v>
      </c>
      <c r="I91" s="5">
        <v>1.125</v>
      </c>
      <c r="J91" s="5">
        <v>8.4750099999999993</v>
      </c>
      <c r="K91" s="5">
        <v>10</v>
      </c>
      <c r="L91" s="5">
        <v>0</v>
      </c>
      <c r="M91" s="5">
        <v>4.5</v>
      </c>
      <c r="N91" s="2">
        <v>2.9</v>
      </c>
    </row>
    <row r="92" spans="2:14" x14ac:dyDescent="0.3">
      <c r="B92" s="2">
        <v>2003</v>
      </c>
      <c r="C92" s="2" t="s">
        <v>32</v>
      </c>
      <c r="D92" s="2">
        <v>1</v>
      </c>
      <c r="E92" s="5">
        <v>14.2</v>
      </c>
      <c r="F92" s="5">
        <v>29.2</v>
      </c>
      <c r="G92" s="5">
        <v>20</v>
      </c>
      <c r="H92" s="5">
        <v>69</v>
      </c>
      <c r="I92" s="5">
        <v>1</v>
      </c>
      <c r="J92" s="5">
        <v>9.5596999999999994</v>
      </c>
      <c r="K92" s="5">
        <v>10</v>
      </c>
      <c r="L92" s="5">
        <v>0</v>
      </c>
      <c r="M92" s="5">
        <v>7.2</v>
      </c>
      <c r="N92" s="2">
        <v>2.9</v>
      </c>
    </row>
    <row r="93" spans="2:14" x14ac:dyDescent="0.3">
      <c r="B93" s="2">
        <v>2003</v>
      </c>
      <c r="C93" s="2" t="s">
        <v>32</v>
      </c>
      <c r="D93" s="2">
        <v>2</v>
      </c>
      <c r="E93" s="5">
        <v>13</v>
      </c>
      <c r="F93" s="5">
        <v>29.6</v>
      </c>
      <c r="G93" s="5">
        <v>14</v>
      </c>
      <c r="H93" s="5">
        <v>60</v>
      </c>
      <c r="I93" s="5">
        <v>0.25</v>
      </c>
      <c r="J93" s="5">
        <v>7.0698100000000004</v>
      </c>
      <c r="K93" s="5">
        <v>9</v>
      </c>
      <c r="L93" s="5">
        <v>0</v>
      </c>
      <c r="M93" s="5">
        <v>11</v>
      </c>
      <c r="N93" s="2">
        <v>2.2999999999999998</v>
      </c>
    </row>
    <row r="94" spans="2:14" x14ac:dyDescent="0.3">
      <c r="B94" s="2">
        <v>2003</v>
      </c>
      <c r="C94" s="2" t="s">
        <v>32</v>
      </c>
      <c r="D94" s="2">
        <v>3</v>
      </c>
      <c r="E94" s="5">
        <v>10.4</v>
      </c>
      <c r="F94" s="5">
        <v>32</v>
      </c>
      <c r="G94" s="5">
        <v>9</v>
      </c>
      <c r="H94" s="5">
        <v>54</v>
      </c>
      <c r="I94" s="5">
        <v>1</v>
      </c>
      <c r="J94" s="5">
        <v>6.90808</v>
      </c>
      <c r="K94" s="5">
        <v>5</v>
      </c>
      <c r="L94" s="5">
        <v>0</v>
      </c>
      <c r="M94" s="5">
        <v>11.2</v>
      </c>
      <c r="N94" s="2">
        <v>3.8</v>
      </c>
    </row>
    <row r="95" spans="2:14" x14ac:dyDescent="0.3">
      <c r="B95" s="2">
        <v>2003</v>
      </c>
      <c r="C95" s="2" t="s">
        <v>32</v>
      </c>
      <c r="D95" s="2">
        <v>4</v>
      </c>
      <c r="E95" s="5">
        <v>12</v>
      </c>
      <c r="F95" s="5">
        <v>35.4</v>
      </c>
      <c r="G95" s="5">
        <v>11</v>
      </c>
      <c r="H95" s="5">
        <v>48</v>
      </c>
      <c r="I95" s="5">
        <v>1</v>
      </c>
      <c r="J95" s="5">
        <v>8.8269800000000007</v>
      </c>
      <c r="K95" s="5">
        <v>7</v>
      </c>
      <c r="L95" s="5">
        <v>0</v>
      </c>
      <c r="M95" s="5">
        <v>8.5</v>
      </c>
      <c r="N95" s="2">
        <v>3.8</v>
      </c>
    </row>
    <row r="96" spans="2:14" x14ac:dyDescent="0.3">
      <c r="B96" s="2">
        <v>2003</v>
      </c>
      <c r="C96" s="2" t="s">
        <v>32</v>
      </c>
      <c r="D96" s="2">
        <v>5</v>
      </c>
      <c r="E96" s="5">
        <v>16</v>
      </c>
      <c r="F96" s="5">
        <v>36.200000000000003</v>
      </c>
      <c r="G96" s="5">
        <v>16</v>
      </c>
      <c r="H96" s="5">
        <v>59</v>
      </c>
      <c r="I96" s="5">
        <v>0</v>
      </c>
      <c r="J96" s="5">
        <v>10.396000000000001</v>
      </c>
      <c r="K96" s="5">
        <v>10</v>
      </c>
      <c r="L96" s="5">
        <v>0</v>
      </c>
      <c r="M96" s="5">
        <v>10.9</v>
      </c>
      <c r="N96" s="2">
        <v>2.1</v>
      </c>
    </row>
    <row r="97" spans="2:14" x14ac:dyDescent="0.3">
      <c r="B97" s="2">
        <v>2003</v>
      </c>
      <c r="C97" s="2" t="s">
        <v>32</v>
      </c>
      <c r="D97" s="2">
        <v>6</v>
      </c>
      <c r="E97" s="5">
        <v>19.399999999999999</v>
      </c>
      <c r="F97" s="5">
        <v>38.4</v>
      </c>
      <c r="G97" s="5">
        <v>11</v>
      </c>
      <c r="H97" s="5">
        <v>44</v>
      </c>
      <c r="I97" s="5">
        <v>1.75</v>
      </c>
      <c r="J97" s="5">
        <v>8.6449700000000007</v>
      </c>
      <c r="K97" s="5">
        <v>12</v>
      </c>
      <c r="L97" s="5">
        <v>0</v>
      </c>
      <c r="M97" s="5">
        <v>10.5</v>
      </c>
      <c r="N97" s="2">
        <v>5.6</v>
      </c>
    </row>
    <row r="98" spans="2:14" x14ac:dyDescent="0.3">
      <c r="B98" s="2">
        <v>2003</v>
      </c>
      <c r="C98" s="2" t="s">
        <v>32</v>
      </c>
      <c r="D98" s="2">
        <v>7</v>
      </c>
      <c r="E98" s="5">
        <v>20.6</v>
      </c>
      <c r="F98" s="5">
        <v>37</v>
      </c>
      <c r="G98" s="5">
        <v>10</v>
      </c>
      <c r="H98" s="5">
        <v>36</v>
      </c>
      <c r="I98" s="5">
        <v>1.75</v>
      </c>
      <c r="J98" s="5">
        <v>9.3618699999999997</v>
      </c>
      <c r="K98" s="5">
        <v>15</v>
      </c>
      <c r="L98" s="5">
        <v>0</v>
      </c>
      <c r="M98" s="5">
        <v>6.4</v>
      </c>
      <c r="N98" s="2">
        <v>5.0999999999999996</v>
      </c>
    </row>
    <row r="99" spans="2:14" x14ac:dyDescent="0.3">
      <c r="B99" s="2">
        <v>2003</v>
      </c>
      <c r="C99" s="2" t="s">
        <v>32</v>
      </c>
      <c r="D99" s="2">
        <v>8</v>
      </c>
      <c r="E99" s="5">
        <v>21</v>
      </c>
      <c r="F99" s="5">
        <v>37.4</v>
      </c>
      <c r="G99" s="5">
        <v>16</v>
      </c>
      <c r="H99" s="5">
        <v>38</v>
      </c>
      <c r="I99" s="5">
        <v>0.375</v>
      </c>
      <c r="J99" s="5">
        <v>10.7066</v>
      </c>
      <c r="K99" s="5">
        <v>15</v>
      </c>
      <c r="L99" s="5">
        <v>0</v>
      </c>
      <c r="M99" s="5">
        <v>3.7</v>
      </c>
      <c r="N99" s="2">
        <v>1.7</v>
      </c>
    </row>
    <row r="100" spans="2:14" x14ac:dyDescent="0.3">
      <c r="B100" s="2">
        <v>2003</v>
      </c>
      <c r="C100" s="2" t="s">
        <v>32</v>
      </c>
      <c r="D100" s="2">
        <v>9</v>
      </c>
      <c r="E100" s="5">
        <v>22.4</v>
      </c>
      <c r="F100" s="5">
        <v>38.4</v>
      </c>
      <c r="G100" s="5">
        <v>14</v>
      </c>
      <c r="H100" s="5">
        <v>43</v>
      </c>
      <c r="I100" s="5">
        <v>0.25</v>
      </c>
      <c r="J100" s="5">
        <v>10.8558</v>
      </c>
      <c r="K100" s="5">
        <v>15</v>
      </c>
      <c r="L100" s="5">
        <v>0</v>
      </c>
      <c r="M100" s="5">
        <v>7.2</v>
      </c>
      <c r="N100" s="2">
        <v>2.2999999999999998</v>
      </c>
    </row>
    <row r="101" spans="2:14" x14ac:dyDescent="0.3">
      <c r="B101" s="2">
        <v>2003</v>
      </c>
      <c r="C101" s="2" t="s">
        <v>32</v>
      </c>
      <c r="D101" s="2">
        <v>10</v>
      </c>
      <c r="E101" s="5">
        <v>19</v>
      </c>
      <c r="F101" s="5">
        <v>37.6</v>
      </c>
      <c r="G101" s="5">
        <v>15</v>
      </c>
      <c r="H101" s="5">
        <v>52</v>
      </c>
      <c r="I101" s="5">
        <v>0</v>
      </c>
      <c r="J101" s="5">
        <v>10.8155</v>
      </c>
      <c r="K101" s="5">
        <v>14</v>
      </c>
      <c r="L101" s="5">
        <v>0</v>
      </c>
      <c r="M101" s="5">
        <v>7.9</v>
      </c>
      <c r="N101" s="2">
        <v>1.8</v>
      </c>
    </row>
    <row r="102" spans="2:14" x14ac:dyDescent="0.3">
      <c r="B102" s="2">
        <v>2003</v>
      </c>
      <c r="C102" s="2" t="s">
        <v>32</v>
      </c>
      <c r="D102" s="2">
        <v>11</v>
      </c>
      <c r="E102" s="5">
        <v>20</v>
      </c>
      <c r="F102" s="5">
        <v>31.6</v>
      </c>
      <c r="G102" s="5">
        <v>29</v>
      </c>
      <c r="H102" s="5">
        <v>46</v>
      </c>
      <c r="I102" s="5">
        <v>0.75</v>
      </c>
      <c r="J102" s="5">
        <v>11.771100000000001</v>
      </c>
      <c r="K102" s="5">
        <v>15</v>
      </c>
      <c r="L102" s="5">
        <v>0</v>
      </c>
      <c r="M102" s="5">
        <v>0</v>
      </c>
      <c r="N102" s="2">
        <v>1.2</v>
      </c>
    </row>
    <row r="103" spans="2:14" x14ac:dyDescent="0.3">
      <c r="B103" s="2">
        <v>2003</v>
      </c>
      <c r="C103" s="2" t="s">
        <v>32</v>
      </c>
      <c r="D103" s="2">
        <v>12</v>
      </c>
      <c r="E103" s="5">
        <v>16.600000000000001</v>
      </c>
      <c r="F103" s="5">
        <v>32.6</v>
      </c>
      <c r="G103" s="5">
        <v>23</v>
      </c>
      <c r="H103" s="5">
        <v>54</v>
      </c>
      <c r="I103" s="5">
        <v>0.25</v>
      </c>
      <c r="J103" s="5">
        <v>12.1873</v>
      </c>
      <c r="K103" s="5">
        <v>12</v>
      </c>
      <c r="L103" s="5">
        <v>0</v>
      </c>
      <c r="M103" s="5">
        <v>1.5</v>
      </c>
      <c r="N103" s="2">
        <v>0.8</v>
      </c>
    </row>
    <row r="104" spans="2:14" x14ac:dyDescent="0.3">
      <c r="B104" s="2">
        <v>2003</v>
      </c>
      <c r="C104" s="2" t="s">
        <v>32</v>
      </c>
      <c r="D104" s="2">
        <v>13</v>
      </c>
      <c r="E104" s="5">
        <v>19.8</v>
      </c>
      <c r="F104" s="5">
        <v>27.6</v>
      </c>
      <c r="G104" s="5">
        <v>43</v>
      </c>
      <c r="H104" s="5">
        <v>72</v>
      </c>
      <c r="I104" s="5">
        <v>2.125</v>
      </c>
      <c r="J104" s="5">
        <v>14.270899999999999</v>
      </c>
      <c r="K104" s="5">
        <v>20</v>
      </c>
      <c r="L104" s="5">
        <v>5.4487786637785822</v>
      </c>
      <c r="M104" s="5">
        <v>0</v>
      </c>
      <c r="N104" s="2">
        <v>2</v>
      </c>
    </row>
    <row r="105" spans="2:14" x14ac:dyDescent="0.3">
      <c r="B105" s="2">
        <v>2003</v>
      </c>
      <c r="C105" s="2" t="s">
        <v>32</v>
      </c>
      <c r="D105" s="2">
        <v>14</v>
      </c>
      <c r="E105" s="5">
        <v>18.600000000000001</v>
      </c>
      <c r="F105" s="5">
        <v>31</v>
      </c>
      <c r="G105" s="5">
        <v>34</v>
      </c>
      <c r="H105" s="5">
        <v>74</v>
      </c>
      <c r="I105" s="5">
        <v>1.125</v>
      </c>
      <c r="J105" s="5">
        <v>14.116899999999999</v>
      </c>
      <c r="K105" s="5">
        <v>16</v>
      </c>
      <c r="L105" s="5">
        <v>0</v>
      </c>
      <c r="M105" s="5">
        <v>8.3000000000000007</v>
      </c>
      <c r="N105" s="2">
        <v>3.1</v>
      </c>
    </row>
    <row r="106" spans="2:14" x14ac:dyDescent="0.3">
      <c r="B106" s="2">
        <v>2003</v>
      </c>
      <c r="C106" s="2" t="s">
        <v>32</v>
      </c>
      <c r="D106" s="2">
        <v>15</v>
      </c>
      <c r="E106" s="5">
        <v>14.6</v>
      </c>
      <c r="F106" s="5">
        <v>34</v>
      </c>
      <c r="G106" s="5">
        <v>15</v>
      </c>
      <c r="H106" s="5">
        <v>74</v>
      </c>
      <c r="I106" s="5">
        <v>0.875</v>
      </c>
      <c r="J106" s="5">
        <v>10.0524</v>
      </c>
      <c r="K106" s="5">
        <v>10</v>
      </c>
      <c r="L106" s="5">
        <v>0</v>
      </c>
      <c r="M106" s="5">
        <v>10.7</v>
      </c>
      <c r="N106" s="2">
        <v>3.5</v>
      </c>
    </row>
    <row r="107" spans="2:14" x14ac:dyDescent="0.3">
      <c r="B107" s="2">
        <v>2003</v>
      </c>
      <c r="C107" s="2" t="s">
        <v>32</v>
      </c>
      <c r="D107" s="2">
        <v>16</v>
      </c>
      <c r="E107" s="5">
        <v>21</v>
      </c>
      <c r="F107" s="5">
        <v>32.6</v>
      </c>
      <c r="G107" s="5">
        <v>16</v>
      </c>
      <c r="H107" s="5">
        <v>65</v>
      </c>
      <c r="I107" s="5">
        <v>1.875</v>
      </c>
      <c r="J107" s="5">
        <v>13.4567</v>
      </c>
      <c r="K107" s="5">
        <v>16</v>
      </c>
      <c r="L107" s="5">
        <v>1.8162595545928608</v>
      </c>
      <c r="M107" s="5">
        <v>3.2</v>
      </c>
      <c r="N107" s="2">
        <v>3.6</v>
      </c>
    </row>
    <row r="108" spans="2:14" x14ac:dyDescent="0.3">
      <c r="B108" s="2">
        <v>2003</v>
      </c>
      <c r="C108" s="2" t="s">
        <v>32</v>
      </c>
      <c r="D108" s="2">
        <v>17</v>
      </c>
      <c r="E108" s="5">
        <v>19</v>
      </c>
      <c r="F108" s="5">
        <v>28.4</v>
      </c>
      <c r="G108" s="5">
        <v>21</v>
      </c>
      <c r="H108" s="5">
        <v>72</v>
      </c>
      <c r="I108" s="5">
        <v>1.75</v>
      </c>
      <c r="J108" s="5">
        <v>10.7342</v>
      </c>
      <c r="K108" s="5">
        <v>14</v>
      </c>
      <c r="L108" s="5">
        <v>0</v>
      </c>
      <c r="M108" s="5">
        <v>9</v>
      </c>
      <c r="N108" s="2">
        <v>3.9</v>
      </c>
    </row>
    <row r="109" spans="2:14" x14ac:dyDescent="0.3">
      <c r="B109" s="2">
        <v>2003</v>
      </c>
      <c r="C109" s="2" t="s">
        <v>32</v>
      </c>
      <c r="D109" s="2">
        <v>18</v>
      </c>
      <c r="E109" s="5">
        <v>13.8</v>
      </c>
      <c r="F109" s="5">
        <v>28.4</v>
      </c>
      <c r="G109" s="5">
        <v>24</v>
      </c>
      <c r="H109" s="5">
        <v>57</v>
      </c>
      <c r="I109" s="5">
        <v>1.25</v>
      </c>
      <c r="J109" s="5">
        <v>9.5222200000000008</v>
      </c>
      <c r="K109" s="5">
        <v>9</v>
      </c>
      <c r="L109" s="5">
        <v>0</v>
      </c>
      <c r="M109" s="5">
        <v>9.1999999999999993</v>
      </c>
      <c r="N109" s="2">
        <v>3.5</v>
      </c>
    </row>
    <row r="110" spans="2:14" x14ac:dyDescent="0.3">
      <c r="B110" s="2">
        <v>2003</v>
      </c>
      <c r="C110" s="2" t="s">
        <v>32</v>
      </c>
      <c r="D110" s="2">
        <v>19</v>
      </c>
      <c r="E110" s="5">
        <v>13.6</v>
      </c>
      <c r="F110" s="5">
        <v>31.6</v>
      </c>
      <c r="G110" s="5">
        <v>19</v>
      </c>
      <c r="H110" s="5">
        <v>72</v>
      </c>
      <c r="I110" s="5">
        <v>1.125</v>
      </c>
      <c r="J110" s="5">
        <v>11.773199999999999</v>
      </c>
      <c r="K110" s="5">
        <v>10</v>
      </c>
      <c r="L110" s="5">
        <v>0.72650382183714435</v>
      </c>
      <c r="M110" s="5">
        <v>8.6</v>
      </c>
      <c r="N110" s="2">
        <v>3.5</v>
      </c>
    </row>
    <row r="111" spans="2:14" x14ac:dyDescent="0.3">
      <c r="B111" s="2">
        <v>2003</v>
      </c>
      <c r="C111" s="2" t="s">
        <v>32</v>
      </c>
      <c r="D111" s="2">
        <v>20</v>
      </c>
      <c r="E111" s="5">
        <v>19</v>
      </c>
      <c r="F111" s="5">
        <v>34</v>
      </c>
      <c r="G111" s="5">
        <v>29</v>
      </c>
      <c r="H111" s="5">
        <v>66</v>
      </c>
      <c r="I111" s="5">
        <v>2.375</v>
      </c>
      <c r="J111" s="5">
        <v>16.983899999999998</v>
      </c>
      <c r="K111" s="5">
        <v>14</v>
      </c>
      <c r="L111" s="5">
        <v>13.258694748527883</v>
      </c>
      <c r="M111" s="5">
        <v>3.7</v>
      </c>
      <c r="N111" s="2">
        <v>4.0999999999999996</v>
      </c>
    </row>
    <row r="112" spans="2:14" x14ac:dyDescent="0.3">
      <c r="B112" s="2">
        <v>2003</v>
      </c>
      <c r="C112" s="2" t="s">
        <v>32</v>
      </c>
      <c r="D112" s="2">
        <v>21</v>
      </c>
      <c r="E112" s="5">
        <v>22.8</v>
      </c>
      <c r="F112" s="5">
        <v>29.6</v>
      </c>
      <c r="G112" s="5">
        <v>39</v>
      </c>
      <c r="H112" s="5">
        <v>73</v>
      </c>
      <c r="I112" s="5">
        <v>3.5</v>
      </c>
      <c r="J112" s="5">
        <v>16.888400000000001</v>
      </c>
      <c r="K112" s="5">
        <v>20</v>
      </c>
      <c r="L112" s="5">
        <v>1.9978855100521469</v>
      </c>
      <c r="M112" s="5">
        <v>1.8</v>
      </c>
      <c r="N112" s="2">
        <v>3.7</v>
      </c>
    </row>
    <row r="113" spans="2:14" x14ac:dyDescent="0.3">
      <c r="B113" s="2">
        <v>2003</v>
      </c>
      <c r="C113" s="2" t="s">
        <v>32</v>
      </c>
      <c r="D113" s="2">
        <v>22</v>
      </c>
      <c r="E113" s="5">
        <v>17.399999999999999</v>
      </c>
      <c r="F113" s="5">
        <v>25.2</v>
      </c>
      <c r="G113" s="5">
        <v>55</v>
      </c>
      <c r="H113" s="5">
        <v>91</v>
      </c>
      <c r="I113" s="5">
        <v>1.5</v>
      </c>
      <c r="J113" s="5">
        <v>18.2502</v>
      </c>
      <c r="K113" s="5">
        <v>17</v>
      </c>
      <c r="L113" s="5">
        <v>21.795114655114329</v>
      </c>
      <c r="M113" s="5">
        <v>0</v>
      </c>
      <c r="N113" s="2">
        <v>1</v>
      </c>
    </row>
    <row r="114" spans="2:14" x14ac:dyDescent="0.3">
      <c r="B114" s="2">
        <v>2003</v>
      </c>
      <c r="C114" s="2" t="s">
        <v>32</v>
      </c>
      <c r="D114" s="2">
        <v>23</v>
      </c>
      <c r="E114" s="5">
        <v>15</v>
      </c>
      <c r="F114" s="5">
        <v>29</v>
      </c>
      <c r="G114" s="5">
        <v>21</v>
      </c>
      <c r="H114" s="5">
        <v>95</v>
      </c>
      <c r="I114" s="5">
        <v>1.125</v>
      </c>
      <c r="J114" s="5">
        <v>12.575699999999999</v>
      </c>
      <c r="K114" s="5">
        <v>12</v>
      </c>
      <c r="L114" s="5">
        <v>0</v>
      </c>
      <c r="M114" s="5">
        <v>11.7</v>
      </c>
      <c r="N114" s="2">
        <v>3.4</v>
      </c>
    </row>
    <row r="115" spans="2:14" x14ac:dyDescent="0.3">
      <c r="B115" s="2">
        <v>2003</v>
      </c>
      <c r="C115" s="2" t="s">
        <v>32</v>
      </c>
      <c r="D115" s="2">
        <v>24</v>
      </c>
      <c r="E115" s="5">
        <v>13.8</v>
      </c>
      <c r="F115" s="5">
        <v>31.4</v>
      </c>
      <c r="G115" s="5">
        <v>17</v>
      </c>
      <c r="H115" s="5">
        <v>69</v>
      </c>
      <c r="I115" s="5">
        <v>2.125</v>
      </c>
      <c r="J115" s="5">
        <v>9.8375599999999999</v>
      </c>
      <c r="K115" s="5">
        <v>10</v>
      </c>
      <c r="L115" s="5">
        <v>0</v>
      </c>
      <c r="M115" s="5">
        <v>12</v>
      </c>
      <c r="N115" s="2">
        <v>5.0999999999999996</v>
      </c>
    </row>
    <row r="116" spans="2:14" x14ac:dyDescent="0.3">
      <c r="B116" s="2">
        <v>2003</v>
      </c>
      <c r="C116" s="2" t="s">
        <v>32</v>
      </c>
      <c r="D116" s="2">
        <v>25</v>
      </c>
      <c r="E116" s="5">
        <v>14.6</v>
      </c>
      <c r="F116" s="5">
        <v>35.799999999999997</v>
      </c>
      <c r="G116" s="5">
        <v>15</v>
      </c>
      <c r="H116" s="5">
        <v>74</v>
      </c>
      <c r="I116" s="5">
        <v>0.75</v>
      </c>
      <c r="J116" s="5">
        <v>11.086</v>
      </c>
      <c r="K116" s="5">
        <v>10</v>
      </c>
      <c r="L116" s="5">
        <v>0</v>
      </c>
      <c r="M116" s="5">
        <v>12</v>
      </c>
      <c r="N116" s="2">
        <v>3.6</v>
      </c>
    </row>
    <row r="117" spans="2:14" x14ac:dyDescent="0.3">
      <c r="B117" s="2">
        <v>2003</v>
      </c>
      <c r="C117" s="2" t="s">
        <v>32</v>
      </c>
      <c r="D117" s="2">
        <v>26</v>
      </c>
      <c r="E117" s="5">
        <v>16.8</v>
      </c>
      <c r="F117" s="5">
        <v>33.6</v>
      </c>
      <c r="G117" s="5">
        <v>18</v>
      </c>
      <c r="H117" s="5">
        <v>62</v>
      </c>
      <c r="I117" s="5">
        <v>0.375</v>
      </c>
      <c r="J117" s="5">
        <v>12.512</v>
      </c>
      <c r="K117" s="5">
        <v>12</v>
      </c>
      <c r="L117" s="5">
        <v>0</v>
      </c>
      <c r="M117" s="5">
        <v>1.3</v>
      </c>
      <c r="N117" s="2">
        <v>1</v>
      </c>
    </row>
    <row r="118" spans="2:14" x14ac:dyDescent="0.3">
      <c r="B118" s="2">
        <v>2003</v>
      </c>
      <c r="C118" s="2" t="s">
        <v>32</v>
      </c>
      <c r="D118" s="2">
        <v>27</v>
      </c>
      <c r="E118" s="5">
        <v>21.2</v>
      </c>
      <c r="F118" s="5">
        <v>36.4</v>
      </c>
      <c r="G118" s="5">
        <v>9</v>
      </c>
      <c r="H118" s="5">
        <v>47</v>
      </c>
      <c r="I118" s="5">
        <v>2.375</v>
      </c>
      <c r="J118" s="5">
        <v>10.683199999999999</v>
      </c>
      <c r="K118" s="5">
        <v>15</v>
      </c>
      <c r="L118" s="5">
        <v>0</v>
      </c>
      <c r="M118" s="5">
        <v>4.8</v>
      </c>
      <c r="N118" s="2">
        <v>5.6</v>
      </c>
    </row>
    <row r="119" spans="2:14" x14ac:dyDescent="0.3">
      <c r="B119" s="2">
        <v>2003</v>
      </c>
      <c r="C119" s="2" t="s">
        <v>32</v>
      </c>
      <c r="D119" s="2">
        <v>28</v>
      </c>
      <c r="E119" s="5">
        <v>21.6</v>
      </c>
      <c r="F119" s="5">
        <v>32</v>
      </c>
      <c r="G119" s="5">
        <v>22</v>
      </c>
      <c r="H119" s="5">
        <v>54</v>
      </c>
      <c r="I119" s="5">
        <v>2</v>
      </c>
      <c r="J119" s="5">
        <v>12.232699999999999</v>
      </c>
      <c r="K119" s="5">
        <v>19</v>
      </c>
      <c r="L119" s="5">
        <v>0</v>
      </c>
      <c r="M119" s="5">
        <v>4.3</v>
      </c>
      <c r="N119" s="2">
        <v>4</v>
      </c>
    </row>
    <row r="120" spans="2:14" x14ac:dyDescent="0.3">
      <c r="B120" s="2">
        <v>2003</v>
      </c>
      <c r="C120" s="2" t="s">
        <v>32</v>
      </c>
      <c r="D120" s="2">
        <v>29</v>
      </c>
      <c r="E120" s="5">
        <v>18</v>
      </c>
      <c r="F120" s="5">
        <v>31</v>
      </c>
      <c r="G120" s="5">
        <v>12</v>
      </c>
      <c r="H120" s="5">
        <v>36</v>
      </c>
      <c r="I120" s="5">
        <v>3.125</v>
      </c>
      <c r="J120" s="5">
        <v>7.1084100000000001</v>
      </c>
      <c r="K120" s="5">
        <v>15</v>
      </c>
      <c r="L120" s="5">
        <v>0</v>
      </c>
      <c r="M120" s="5">
        <v>11.7</v>
      </c>
      <c r="N120" s="2">
        <v>6.9</v>
      </c>
    </row>
    <row r="121" spans="2:14" x14ac:dyDescent="0.3">
      <c r="B121" s="2">
        <v>2003</v>
      </c>
      <c r="C121" s="2" t="s">
        <v>32</v>
      </c>
      <c r="D121" s="2">
        <v>30</v>
      </c>
      <c r="E121" s="5">
        <v>17</v>
      </c>
      <c r="F121" s="5">
        <v>31</v>
      </c>
      <c r="G121" s="5">
        <v>15</v>
      </c>
      <c r="H121" s="5">
        <v>43</v>
      </c>
      <c r="I121" s="5">
        <v>3</v>
      </c>
      <c r="J121" s="5">
        <v>7.3540400000000004</v>
      </c>
      <c r="K121" s="5">
        <v>14</v>
      </c>
      <c r="L121" s="5">
        <v>0</v>
      </c>
      <c r="M121" s="5">
        <v>12.1</v>
      </c>
      <c r="N121" s="2">
        <v>6.5</v>
      </c>
    </row>
    <row r="122" spans="2:14" x14ac:dyDescent="0.3">
      <c r="B122" s="2">
        <v>2003</v>
      </c>
      <c r="C122" s="2" t="s">
        <v>33</v>
      </c>
      <c r="D122" s="2">
        <v>1</v>
      </c>
      <c r="E122" s="5">
        <v>15</v>
      </c>
      <c r="F122" s="5">
        <v>32.799999999999997</v>
      </c>
      <c r="G122" s="5">
        <v>9</v>
      </c>
      <c r="H122" s="5">
        <v>43</v>
      </c>
      <c r="I122" s="5">
        <v>1.125</v>
      </c>
      <c r="J122" s="5">
        <v>6.4311199999999999</v>
      </c>
      <c r="K122" s="5">
        <v>9</v>
      </c>
      <c r="L122" s="5">
        <v>0</v>
      </c>
      <c r="M122" s="5">
        <v>12.1</v>
      </c>
      <c r="N122" s="2">
        <v>4.3</v>
      </c>
    </row>
    <row r="123" spans="2:14" x14ac:dyDescent="0.3">
      <c r="B123" s="2">
        <v>2003</v>
      </c>
      <c r="C123" s="2" t="s">
        <v>33</v>
      </c>
      <c r="D123" s="2">
        <v>2</v>
      </c>
      <c r="E123" s="5">
        <v>16</v>
      </c>
      <c r="F123" s="5">
        <v>36</v>
      </c>
      <c r="G123" s="5">
        <v>11</v>
      </c>
      <c r="H123" s="5">
        <v>39</v>
      </c>
      <c r="I123" s="5">
        <v>0</v>
      </c>
      <c r="J123" s="5">
        <v>7.6102699999999999</v>
      </c>
      <c r="K123" s="5">
        <v>10</v>
      </c>
      <c r="L123" s="5">
        <v>0</v>
      </c>
      <c r="M123" s="5">
        <v>12.3</v>
      </c>
      <c r="N123" s="2">
        <v>2.2999999999999998</v>
      </c>
    </row>
    <row r="124" spans="2:14" x14ac:dyDescent="0.3">
      <c r="B124" s="2">
        <v>2003</v>
      </c>
      <c r="C124" s="2" t="s">
        <v>33</v>
      </c>
      <c r="D124" s="2">
        <v>3</v>
      </c>
      <c r="E124" s="5">
        <v>18.8</v>
      </c>
      <c r="F124" s="5">
        <v>36</v>
      </c>
      <c r="G124" s="5">
        <v>10</v>
      </c>
      <c r="H124" s="5">
        <v>40</v>
      </c>
      <c r="I124" s="5">
        <v>1</v>
      </c>
      <c r="J124" s="5">
        <v>7.7821899999999999</v>
      </c>
      <c r="K124" s="5">
        <v>14</v>
      </c>
      <c r="L124" s="5">
        <v>0</v>
      </c>
      <c r="M124" s="5">
        <v>11.3</v>
      </c>
      <c r="N124" s="2">
        <v>4.3</v>
      </c>
    </row>
    <row r="125" spans="2:14" x14ac:dyDescent="0.3">
      <c r="B125" s="2">
        <v>2003</v>
      </c>
      <c r="C125" s="2" t="s">
        <v>33</v>
      </c>
      <c r="D125" s="2">
        <v>4</v>
      </c>
      <c r="E125" s="5">
        <v>20</v>
      </c>
      <c r="F125" s="5">
        <v>35.4</v>
      </c>
      <c r="G125" s="5">
        <v>14</v>
      </c>
      <c r="H125" s="5">
        <v>32</v>
      </c>
      <c r="I125" s="5">
        <v>1.125</v>
      </c>
      <c r="J125" s="5">
        <v>8.27135</v>
      </c>
      <c r="K125" s="5">
        <v>15</v>
      </c>
      <c r="L125" s="5">
        <v>0</v>
      </c>
      <c r="M125" s="5">
        <v>9.4</v>
      </c>
      <c r="N125" s="2">
        <v>4.3</v>
      </c>
    </row>
    <row r="126" spans="2:14" x14ac:dyDescent="0.3">
      <c r="B126" s="2">
        <v>2003</v>
      </c>
      <c r="C126" s="2" t="s">
        <v>33</v>
      </c>
      <c r="D126" s="2">
        <v>5</v>
      </c>
      <c r="E126" s="5">
        <v>18</v>
      </c>
      <c r="F126" s="5">
        <v>35.4</v>
      </c>
      <c r="G126" s="5">
        <v>11</v>
      </c>
      <c r="H126" s="5">
        <v>40</v>
      </c>
      <c r="I126" s="5">
        <v>0.25</v>
      </c>
      <c r="J126" s="5">
        <v>7.9687700000000001</v>
      </c>
      <c r="K126" s="5">
        <v>14</v>
      </c>
      <c r="L126" s="5">
        <v>0</v>
      </c>
      <c r="M126" s="5">
        <v>11.6</v>
      </c>
      <c r="N126" s="2">
        <v>2.8</v>
      </c>
    </row>
    <row r="127" spans="2:14" x14ac:dyDescent="0.3">
      <c r="B127" s="2">
        <v>2003</v>
      </c>
      <c r="C127" s="2" t="s">
        <v>33</v>
      </c>
      <c r="D127" s="2">
        <v>6</v>
      </c>
      <c r="E127" s="5">
        <v>16.8</v>
      </c>
      <c r="F127" s="5">
        <v>36</v>
      </c>
      <c r="G127" s="5">
        <v>10</v>
      </c>
      <c r="H127" s="5">
        <v>38</v>
      </c>
      <c r="I127" s="5">
        <v>0.875</v>
      </c>
      <c r="J127" s="5">
        <v>8.2070900000000009</v>
      </c>
      <c r="K127" s="5">
        <v>12</v>
      </c>
      <c r="L127" s="5">
        <v>0</v>
      </c>
      <c r="M127" s="5">
        <v>12</v>
      </c>
      <c r="N127" s="2">
        <v>4.0999999999999996</v>
      </c>
    </row>
    <row r="128" spans="2:14" x14ac:dyDescent="0.3">
      <c r="B128" s="2">
        <v>2003</v>
      </c>
      <c r="C128" s="2" t="s">
        <v>33</v>
      </c>
      <c r="D128" s="2">
        <v>7</v>
      </c>
      <c r="E128" s="5">
        <v>17</v>
      </c>
      <c r="F128" s="5">
        <v>36.6</v>
      </c>
      <c r="G128" s="5">
        <v>14</v>
      </c>
      <c r="H128" s="5">
        <v>41</v>
      </c>
      <c r="I128" s="5">
        <v>0.75</v>
      </c>
      <c r="J128" s="5">
        <v>9.1493900000000004</v>
      </c>
      <c r="K128" s="5">
        <v>13</v>
      </c>
      <c r="L128" s="5">
        <v>0</v>
      </c>
      <c r="M128" s="5">
        <v>11.5</v>
      </c>
      <c r="N128" s="2">
        <v>3.8</v>
      </c>
    </row>
    <row r="129" spans="2:14" x14ac:dyDescent="0.3">
      <c r="B129" s="2">
        <v>2003</v>
      </c>
      <c r="C129" s="2" t="s">
        <v>33</v>
      </c>
      <c r="D129" s="2">
        <v>8</v>
      </c>
      <c r="E129" s="5">
        <v>20.399999999999999</v>
      </c>
      <c r="F129" s="5">
        <v>36</v>
      </c>
      <c r="G129" s="5">
        <v>13</v>
      </c>
      <c r="H129" s="5">
        <v>36</v>
      </c>
      <c r="I129" s="5">
        <v>0</v>
      </c>
      <c r="J129" s="5">
        <v>9.5412800000000004</v>
      </c>
      <c r="K129" s="5">
        <v>17</v>
      </c>
      <c r="L129" s="5">
        <v>0.54487786637785829</v>
      </c>
      <c r="M129" s="5">
        <v>7</v>
      </c>
      <c r="N129" s="2">
        <v>1.7</v>
      </c>
    </row>
    <row r="130" spans="2:14" x14ac:dyDescent="0.3">
      <c r="B130" s="2">
        <v>2003</v>
      </c>
      <c r="C130" s="2" t="s">
        <v>33</v>
      </c>
      <c r="D130" s="2">
        <v>9</v>
      </c>
      <c r="E130" s="5">
        <v>20.6</v>
      </c>
      <c r="F130" s="5">
        <v>37.6</v>
      </c>
      <c r="G130" s="5">
        <v>7</v>
      </c>
      <c r="H130" s="5">
        <v>46</v>
      </c>
      <c r="I130" s="5">
        <v>1.5</v>
      </c>
      <c r="J130" s="5">
        <v>7.7599099999999996</v>
      </c>
      <c r="K130" s="5">
        <v>16</v>
      </c>
      <c r="L130" s="5">
        <v>0</v>
      </c>
      <c r="M130" s="5">
        <v>12</v>
      </c>
      <c r="N130" s="2">
        <v>5.4</v>
      </c>
    </row>
    <row r="131" spans="2:14" x14ac:dyDescent="0.3">
      <c r="B131" s="2">
        <v>2003</v>
      </c>
      <c r="C131" s="2" t="s">
        <v>33</v>
      </c>
      <c r="D131" s="2">
        <v>10</v>
      </c>
      <c r="E131" s="5">
        <v>21</v>
      </c>
      <c r="F131" s="5">
        <v>35</v>
      </c>
      <c r="G131" s="5">
        <v>5</v>
      </c>
      <c r="H131" s="5">
        <v>30</v>
      </c>
      <c r="I131" s="5">
        <v>0</v>
      </c>
      <c r="J131" s="5">
        <v>7.6725500000000002</v>
      </c>
      <c r="K131" s="5">
        <v>16</v>
      </c>
      <c r="L131" s="5">
        <v>0</v>
      </c>
      <c r="M131" s="5">
        <v>1.5</v>
      </c>
      <c r="N131" s="2">
        <v>0.4</v>
      </c>
    </row>
    <row r="132" spans="2:14" x14ac:dyDescent="0.3">
      <c r="B132" s="2">
        <v>2003</v>
      </c>
      <c r="C132" s="2" t="s">
        <v>33</v>
      </c>
      <c r="D132" s="2">
        <v>11</v>
      </c>
      <c r="E132" s="5">
        <v>23.2</v>
      </c>
      <c r="F132" s="5">
        <v>38</v>
      </c>
      <c r="G132" s="5">
        <v>13</v>
      </c>
      <c r="H132" s="5">
        <v>37</v>
      </c>
      <c r="I132" s="5">
        <v>0.75</v>
      </c>
      <c r="J132" s="5">
        <v>10.1553</v>
      </c>
      <c r="K132" s="5">
        <v>17</v>
      </c>
      <c r="L132" s="5">
        <v>0</v>
      </c>
      <c r="M132" s="5">
        <v>10.199999999999999</v>
      </c>
      <c r="N132" s="2">
        <v>3.8</v>
      </c>
    </row>
    <row r="133" spans="2:14" x14ac:dyDescent="0.3">
      <c r="B133" s="2">
        <v>2003</v>
      </c>
      <c r="C133" s="2" t="s">
        <v>33</v>
      </c>
      <c r="D133" s="2">
        <v>12</v>
      </c>
      <c r="E133" s="5">
        <v>23</v>
      </c>
      <c r="F133" s="5">
        <v>38.4</v>
      </c>
      <c r="G133" s="5">
        <v>14</v>
      </c>
      <c r="H133" s="5">
        <v>36</v>
      </c>
      <c r="I133" s="5">
        <v>0</v>
      </c>
      <c r="J133" s="5">
        <v>10.648099999999999</v>
      </c>
      <c r="K133" s="5">
        <v>17</v>
      </c>
      <c r="L133" s="5">
        <v>0</v>
      </c>
      <c r="M133" s="5">
        <v>9.6</v>
      </c>
      <c r="N133" s="2">
        <v>2.2000000000000002</v>
      </c>
    </row>
    <row r="134" spans="2:14" x14ac:dyDescent="0.3">
      <c r="B134" s="2">
        <v>2003</v>
      </c>
      <c r="C134" s="2" t="s">
        <v>33</v>
      </c>
      <c r="D134" s="2">
        <v>13</v>
      </c>
      <c r="E134" s="5">
        <v>22.8</v>
      </c>
      <c r="F134" s="5">
        <v>39.200000000000003</v>
      </c>
      <c r="G134" s="5">
        <v>14</v>
      </c>
      <c r="H134" s="5">
        <v>39</v>
      </c>
      <c r="I134" s="5">
        <v>1.5</v>
      </c>
      <c r="J134" s="5">
        <v>10.697900000000001</v>
      </c>
      <c r="K134" s="5">
        <v>18</v>
      </c>
      <c r="L134" s="5">
        <v>0</v>
      </c>
      <c r="M134" s="5">
        <v>10</v>
      </c>
      <c r="N134" s="2">
        <v>5.2</v>
      </c>
    </row>
    <row r="135" spans="2:14" x14ac:dyDescent="0.3">
      <c r="B135" s="2">
        <v>2003</v>
      </c>
      <c r="C135" s="2" t="s">
        <v>33</v>
      </c>
      <c r="D135" s="2">
        <v>14</v>
      </c>
      <c r="E135" s="5">
        <v>22.8</v>
      </c>
      <c r="F135" s="5">
        <v>39.4</v>
      </c>
      <c r="G135" s="5">
        <v>12</v>
      </c>
      <c r="H135" s="5">
        <v>26</v>
      </c>
      <c r="I135" s="5">
        <v>0.25</v>
      </c>
      <c r="J135" s="5">
        <v>8.20397</v>
      </c>
      <c r="K135" s="5">
        <v>18</v>
      </c>
      <c r="L135" s="5">
        <v>0</v>
      </c>
      <c r="M135" s="5">
        <v>9.1</v>
      </c>
      <c r="N135" s="2">
        <v>2.7</v>
      </c>
    </row>
    <row r="136" spans="2:14" x14ac:dyDescent="0.3">
      <c r="B136" s="2">
        <v>2003</v>
      </c>
      <c r="C136" s="2" t="s">
        <v>33</v>
      </c>
      <c r="D136" s="2">
        <v>15</v>
      </c>
      <c r="E136" s="5">
        <v>21.8</v>
      </c>
      <c r="F136" s="5">
        <v>39</v>
      </c>
      <c r="G136" s="5">
        <v>11</v>
      </c>
      <c r="H136" s="5">
        <v>31</v>
      </c>
      <c r="I136" s="5">
        <v>0.625</v>
      </c>
      <c r="J136" s="5">
        <v>8.0679499999999997</v>
      </c>
      <c r="K136" s="5">
        <v>17</v>
      </c>
      <c r="L136" s="5">
        <v>0</v>
      </c>
      <c r="M136" s="5">
        <v>10.4</v>
      </c>
      <c r="N136" s="2">
        <v>3.7</v>
      </c>
    </row>
    <row r="137" spans="2:14" x14ac:dyDescent="0.3">
      <c r="B137" s="2">
        <v>2003</v>
      </c>
      <c r="C137" s="2" t="s">
        <v>33</v>
      </c>
      <c r="D137" s="2">
        <v>16</v>
      </c>
      <c r="E137" s="5">
        <v>21</v>
      </c>
      <c r="F137" s="5">
        <v>40</v>
      </c>
      <c r="G137" s="5">
        <v>13</v>
      </c>
      <c r="H137" s="5">
        <v>35</v>
      </c>
      <c r="I137" s="5">
        <v>1.125</v>
      </c>
      <c r="J137" s="5">
        <v>9.6036000000000001</v>
      </c>
      <c r="K137" s="5">
        <v>16</v>
      </c>
      <c r="L137" s="5">
        <v>0</v>
      </c>
      <c r="M137" s="5">
        <v>11.6</v>
      </c>
      <c r="N137" s="2">
        <v>4.9000000000000004</v>
      </c>
    </row>
    <row r="138" spans="2:14" x14ac:dyDescent="0.3">
      <c r="B138" s="2">
        <v>2003</v>
      </c>
      <c r="C138" s="2" t="s">
        <v>33</v>
      </c>
      <c r="D138" s="2">
        <v>17</v>
      </c>
      <c r="E138" s="5">
        <v>22.4</v>
      </c>
      <c r="F138" s="5">
        <v>41.6</v>
      </c>
      <c r="G138" s="5">
        <v>11</v>
      </c>
      <c r="H138" s="5">
        <v>38</v>
      </c>
      <c r="I138" s="5">
        <v>1.25</v>
      </c>
      <c r="J138" s="5">
        <v>9.3588699999999996</v>
      </c>
      <c r="K138" s="5">
        <v>17</v>
      </c>
      <c r="L138" s="5">
        <v>0</v>
      </c>
      <c r="M138" s="5">
        <v>9.8000000000000007</v>
      </c>
      <c r="N138" s="2">
        <v>5</v>
      </c>
    </row>
    <row r="139" spans="2:14" x14ac:dyDescent="0.3">
      <c r="B139" s="2">
        <v>2003</v>
      </c>
      <c r="C139" s="2" t="s">
        <v>33</v>
      </c>
      <c r="D139" s="2">
        <v>18</v>
      </c>
      <c r="E139" s="5">
        <v>23</v>
      </c>
      <c r="F139" s="5">
        <v>41.4</v>
      </c>
      <c r="G139" s="5">
        <v>8</v>
      </c>
      <c r="H139" s="5">
        <v>30</v>
      </c>
      <c r="I139" s="5">
        <v>1.625</v>
      </c>
      <c r="J139" s="5">
        <v>8.2749000000000006</v>
      </c>
      <c r="K139" s="5">
        <v>19</v>
      </c>
      <c r="L139" s="5">
        <v>0</v>
      </c>
      <c r="M139" s="5">
        <v>12</v>
      </c>
      <c r="N139" s="2">
        <v>6.2</v>
      </c>
    </row>
    <row r="140" spans="2:14" x14ac:dyDescent="0.3">
      <c r="B140" s="2">
        <v>2003</v>
      </c>
      <c r="C140" s="2" t="s">
        <v>33</v>
      </c>
      <c r="D140" s="2">
        <v>19</v>
      </c>
      <c r="E140" s="5">
        <v>24</v>
      </c>
      <c r="F140" s="5">
        <v>42</v>
      </c>
      <c r="G140" s="5">
        <v>10</v>
      </c>
      <c r="H140" s="5">
        <v>33</v>
      </c>
      <c r="I140" s="5">
        <v>1</v>
      </c>
      <c r="J140" s="5">
        <v>8.9676399999999994</v>
      </c>
      <c r="K140" s="5">
        <v>20</v>
      </c>
      <c r="L140" s="5">
        <v>0</v>
      </c>
      <c r="M140" s="5">
        <v>10.6</v>
      </c>
      <c r="N140" s="2">
        <v>4.7</v>
      </c>
    </row>
    <row r="141" spans="2:14" x14ac:dyDescent="0.3">
      <c r="B141" s="2">
        <v>2003</v>
      </c>
      <c r="C141" s="2" t="s">
        <v>33</v>
      </c>
      <c r="D141" s="2">
        <v>20</v>
      </c>
      <c r="E141" s="5">
        <v>26</v>
      </c>
      <c r="F141" s="5">
        <v>40.200000000000003</v>
      </c>
      <c r="G141" s="5">
        <v>13</v>
      </c>
      <c r="H141" s="5">
        <v>30</v>
      </c>
      <c r="I141" s="5">
        <v>1.25</v>
      </c>
      <c r="J141" s="5">
        <v>10.493</v>
      </c>
      <c r="K141" s="5">
        <v>21</v>
      </c>
      <c r="L141" s="5">
        <v>0</v>
      </c>
      <c r="M141" s="5">
        <v>8.5</v>
      </c>
      <c r="N141" s="2">
        <v>4.8</v>
      </c>
    </row>
    <row r="142" spans="2:14" x14ac:dyDescent="0.3">
      <c r="B142" s="2">
        <v>2003</v>
      </c>
      <c r="C142" s="2" t="s">
        <v>33</v>
      </c>
      <c r="D142" s="2">
        <v>21</v>
      </c>
      <c r="E142" s="5">
        <v>22.8</v>
      </c>
      <c r="F142" s="5">
        <v>41</v>
      </c>
      <c r="G142" s="5">
        <v>7</v>
      </c>
      <c r="H142" s="5">
        <v>30</v>
      </c>
      <c r="I142" s="5">
        <v>1.5</v>
      </c>
      <c r="J142" s="5">
        <v>7.6787799999999997</v>
      </c>
      <c r="K142" s="5">
        <v>19</v>
      </c>
      <c r="L142" s="5">
        <v>0</v>
      </c>
      <c r="M142" s="5">
        <v>11.7</v>
      </c>
      <c r="N142" s="2">
        <v>5.9</v>
      </c>
    </row>
    <row r="143" spans="2:14" x14ac:dyDescent="0.3">
      <c r="B143" s="2">
        <v>2003</v>
      </c>
      <c r="C143" s="2" t="s">
        <v>33</v>
      </c>
      <c r="D143" s="2">
        <v>22</v>
      </c>
      <c r="E143" s="5">
        <v>22</v>
      </c>
      <c r="F143" s="5">
        <v>42</v>
      </c>
      <c r="G143" s="5">
        <v>9</v>
      </c>
      <c r="H143" s="5">
        <v>24</v>
      </c>
      <c r="I143" s="5">
        <v>1.75</v>
      </c>
      <c r="J143" s="5">
        <v>8.0992700000000006</v>
      </c>
      <c r="K143" s="5">
        <v>18</v>
      </c>
      <c r="L143" s="5">
        <v>0</v>
      </c>
      <c r="M143" s="5">
        <v>11.1</v>
      </c>
      <c r="N143" s="2">
        <v>6.5</v>
      </c>
    </row>
    <row r="144" spans="2:14" x14ac:dyDescent="0.3">
      <c r="B144" s="2">
        <v>2003</v>
      </c>
      <c r="C144" s="2" t="s">
        <v>33</v>
      </c>
      <c r="D144" s="2">
        <v>23</v>
      </c>
      <c r="E144" s="5">
        <v>30</v>
      </c>
      <c r="F144" s="5">
        <v>39</v>
      </c>
      <c r="G144" s="5">
        <v>7</v>
      </c>
      <c r="H144" s="5">
        <v>24</v>
      </c>
      <c r="I144" s="5">
        <v>1.25</v>
      </c>
      <c r="J144" s="5">
        <v>8.0068400000000004</v>
      </c>
      <c r="K144" s="5">
        <v>22</v>
      </c>
      <c r="L144" s="5">
        <v>0</v>
      </c>
      <c r="M144" s="5">
        <v>8.5</v>
      </c>
      <c r="N144" s="2">
        <v>4.9000000000000004</v>
      </c>
    </row>
    <row r="145" spans="2:14" x14ac:dyDescent="0.3">
      <c r="B145" s="2">
        <v>2003</v>
      </c>
      <c r="C145" s="2" t="s">
        <v>33</v>
      </c>
      <c r="D145" s="2">
        <v>24</v>
      </c>
      <c r="E145" s="5">
        <v>23</v>
      </c>
      <c r="F145" s="5">
        <v>38.4</v>
      </c>
      <c r="G145" s="5">
        <v>7</v>
      </c>
      <c r="H145" s="5">
        <v>35</v>
      </c>
      <c r="I145" s="5">
        <v>1.875</v>
      </c>
      <c r="J145" s="5">
        <v>8.1042199999999998</v>
      </c>
      <c r="K145" s="5">
        <v>20</v>
      </c>
      <c r="L145" s="5">
        <v>0</v>
      </c>
      <c r="M145" s="5">
        <v>11.5</v>
      </c>
      <c r="N145" s="2">
        <v>6.3</v>
      </c>
    </row>
    <row r="146" spans="2:14" x14ac:dyDescent="0.3">
      <c r="B146" s="2">
        <v>2003</v>
      </c>
      <c r="C146" s="2" t="s">
        <v>33</v>
      </c>
      <c r="D146" s="2">
        <v>25</v>
      </c>
      <c r="E146" s="5">
        <v>23.4</v>
      </c>
      <c r="F146" s="5">
        <v>39.4</v>
      </c>
      <c r="G146" s="5">
        <v>12</v>
      </c>
      <c r="H146" s="5">
        <v>29</v>
      </c>
      <c r="I146" s="5">
        <v>1.875</v>
      </c>
      <c r="J146" s="5">
        <v>9.1391399999999994</v>
      </c>
      <c r="K146" s="5">
        <v>17</v>
      </c>
      <c r="L146" s="5">
        <v>0</v>
      </c>
      <c r="M146" s="5">
        <v>12.4</v>
      </c>
      <c r="N146" s="2">
        <v>6.4</v>
      </c>
    </row>
    <row r="147" spans="2:14" x14ac:dyDescent="0.3">
      <c r="B147" s="2">
        <v>2003</v>
      </c>
      <c r="C147" s="2" t="s">
        <v>33</v>
      </c>
      <c r="D147" s="2">
        <v>26</v>
      </c>
      <c r="E147" s="5">
        <v>24</v>
      </c>
      <c r="F147" s="5">
        <v>41</v>
      </c>
      <c r="G147" s="5">
        <v>13</v>
      </c>
      <c r="H147" s="5">
        <v>28</v>
      </c>
      <c r="I147" s="5">
        <v>2</v>
      </c>
      <c r="J147" s="5">
        <v>10.089600000000001</v>
      </c>
      <c r="K147" s="5">
        <v>17</v>
      </c>
      <c r="L147" s="5">
        <v>0</v>
      </c>
      <c r="M147" s="5">
        <v>11.2</v>
      </c>
      <c r="N147" s="2">
        <v>6.7</v>
      </c>
    </row>
    <row r="148" spans="2:14" x14ac:dyDescent="0.3">
      <c r="B148" s="2">
        <v>2003</v>
      </c>
      <c r="C148" s="2" t="s">
        <v>33</v>
      </c>
      <c r="D148" s="2">
        <v>27</v>
      </c>
      <c r="E148" s="5">
        <v>26.6</v>
      </c>
      <c r="F148" s="5">
        <v>40.4</v>
      </c>
      <c r="G148" s="5">
        <v>14</v>
      </c>
      <c r="H148" s="5">
        <v>36</v>
      </c>
      <c r="I148" s="5">
        <v>0.875</v>
      </c>
      <c r="J148" s="5">
        <v>10.9832</v>
      </c>
      <c r="K148" s="5">
        <v>18</v>
      </c>
      <c r="L148" s="5">
        <v>0</v>
      </c>
      <c r="M148" s="5">
        <v>4.3</v>
      </c>
      <c r="N148" s="2">
        <v>3</v>
      </c>
    </row>
    <row r="149" spans="2:14" x14ac:dyDescent="0.3">
      <c r="B149" s="2">
        <v>2003</v>
      </c>
      <c r="C149" s="2" t="s">
        <v>33</v>
      </c>
      <c r="D149" s="2">
        <v>28</v>
      </c>
      <c r="E149" s="5">
        <v>28.2</v>
      </c>
      <c r="F149" s="5">
        <v>40</v>
      </c>
      <c r="G149" s="5">
        <v>14</v>
      </c>
      <c r="H149" s="5">
        <v>35</v>
      </c>
      <c r="I149" s="5">
        <v>1.625</v>
      </c>
      <c r="J149" s="5">
        <v>11.538500000000001</v>
      </c>
      <c r="K149" s="5">
        <v>25</v>
      </c>
      <c r="L149" s="5">
        <v>0</v>
      </c>
      <c r="M149" s="5">
        <v>3.8</v>
      </c>
      <c r="N149" s="2">
        <v>4.4000000000000004</v>
      </c>
    </row>
    <row r="150" spans="2:14" x14ac:dyDescent="0.3">
      <c r="B150" s="2">
        <v>2003</v>
      </c>
      <c r="C150" s="2" t="s">
        <v>33</v>
      </c>
      <c r="D150" s="2">
        <v>29</v>
      </c>
      <c r="E150" s="5">
        <v>24.4</v>
      </c>
      <c r="F150" s="5">
        <v>37.4</v>
      </c>
      <c r="G150" s="5">
        <v>12</v>
      </c>
      <c r="H150" s="5">
        <v>46</v>
      </c>
      <c r="I150" s="5">
        <v>1.375</v>
      </c>
      <c r="J150" s="5">
        <v>11.9725</v>
      </c>
      <c r="K150" s="5">
        <v>20</v>
      </c>
      <c r="L150" s="5">
        <v>0</v>
      </c>
      <c r="M150" s="5">
        <v>10.6</v>
      </c>
      <c r="N150" s="2">
        <v>5</v>
      </c>
    </row>
    <row r="151" spans="2:14" x14ac:dyDescent="0.3">
      <c r="B151" s="2">
        <v>2003</v>
      </c>
      <c r="C151" s="2" t="s">
        <v>33</v>
      </c>
      <c r="D151" s="2">
        <v>30</v>
      </c>
      <c r="E151" s="5">
        <v>22</v>
      </c>
      <c r="F151" s="5">
        <v>37.4</v>
      </c>
      <c r="G151" s="5">
        <v>15</v>
      </c>
      <c r="H151" s="5">
        <v>38</v>
      </c>
      <c r="I151" s="5">
        <v>1.125</v>
      </c>
      <c r="J151" s="5">
        <v>10.044499999999999</v>
      </c>
      <c r="K151" s="5">
        <v>19</v>
      </c>
      <c r="L151" s="5">
        <v>0</v>
      </c>
      <c r="M151" s="5">
        <v>4.8</v>
      </c>
      <c r="N151" s="2">
        <v>3.5</v>
      </c>
    </row>
    <row r="152" spans="2:14" x14ac:dyDescent="0.3">
      <c r="B152" s="2">
        <v>2003</v>
      </c>
      <c r="C152" s="2" t="s">
        <v>33</v>
      </c>
      <c r="D152" s="2">
        <v>31</v>
      </c>
      <c r="E152" s="5">
        <v>24</v>
      </c>
      <c r="F152" s="5">
        <v>40.4</v>
      </c>
      <c r="G152" s="5">
        <v>12</v>
      </c>
      <c r="H152" s="5">
        <v>32</v>
      </c>
      <c r="I152" s="5">
        <v>0.625</v>
      </c>
      <c r="J152" s="5">
        <v>10.0646</v>
      </c>
      <c r="K152" s="5">
        <v>20</v>
      </c>
      <c r="L152" s="5">
        <v>0</v>
      </c>
      <c r="M152" s="5">
        <v>7.2</v>
      </c>
      <c r="N152" s="2">
        <v>3.3</v>
      </c>
    </row>
    <row r="153" spans="2:14" x14ac:dyDescent="0.3">
      <c r="B153" s="2">
        <v>2003</v>
      </c>
      <c r="C153" s="2" t="s">
        <v>34</v>
      </c>
      <c r="D153" s="2">
        <v>1</v>
      </c>
      <c r="E153" s="5">
        <v>23.6</v>
      </c>
      <c r="F153" s="5">
        <v>41</v>
      </c>
      <c r="G153" s="5">
        <v>13</v>
      </c>
      <c r="H153" s="5">
        <v>34</v>
      </c>
      <c r="I153" s="5">
        <v>0.875</v>
      </c>
      <c r="J153" s="5">
        <v>10.8568</v>
      </c>
      <c r="K153" s="5">
        <v>19</v>
      </c>
      <c r="L153" s="5">
        <v>0</v>
      </c>
      <c r="M153" s="5">
        <v>1.5</v>
      </c>
      <c r="N153" s="2">
        <v>2.5</v>
      </c>
    </row>
    <row r="154" spans="2:14" x14ac:dyDescent="0.3">
      <c r="B154" s="2">
        <v>2003</v>
      </c>
      <c r="C154" s="2" t="s">
        <v>34</v>
      </c>
      <c r="D154" s="2">
        <v>2</v>
      </c>
      <c r="E154" s="5">
        <v>27</v>
      </c>
      <c r="F154" s="5">
        <v>41</v>
      </c>
      <c r="G154" s="5">
        <v>13</v>
      </c>
      <c r="H154" s="5">
        <v>33</v>
      </c>
      <c r="I154" s="5">
        <v>2.625</v>
      </c>
      <c r="J154" s="5">
        <v>10.6119</v>
      </c>
      <c r="K154" s="5">
        <v>23</v>
      </c>
      <c r="L154" s="5">
        <v>0</v>
      </c>
      <c r="M154" s="5">
        <v>8.1999999999999993</v>
      </c>
      <c r="N154" s="2">
        <v>7.4</v>
      </c>
    </row>
    <row r="155" spans="2:14" x14ac:dyDescent="0.3">
      <c r="B155" s="2">
        <v>2003</v>
      </c>
      <c r="C155" s="2" t="s">
        <v>34</v>
      </c>
      <c r="D155" s="2">
        <v>3</v>
      </c>
      <c r="E155" s="5">
        <v>25.6</v>
      </c>
      <c r="F155" s="5">
        <v>42</v>
      </c>
      <c r="G155" s="5">
        <v>12</v>
      </c>
      <c r="H155" s="5">
        <v>35</v>
      </c>
      <c r="I155" s="5">
        <v>1.875</v>
      </c>
      <c r="J155" s="5">
        <v>11.4697</v>
      </c>
      <c r="K155" s="5">
        <v>22</v>
      </c>
      <c r="L155" s="5">
        <v>0</v>
      </c>
      <c r="M155" s="5">
        <v>8</v>
      </c>
      <c r="N155" s="2">
        <v>6.1</v>
      </c>
    </row>
    <row r="156" spans="2:14" x14ac:dyDescent="0.3">
      <c r="B156" s="2">
        <v>2003</v>
      </c>
      <c r="C156" s="2" t="s">
        <v>34</v>
      </c>
      <c r="D156" s="2">
        <v>4</v>
      </c>
      <c r="E156" s="5">
        <v>28</v>
      </c>
      <c r="F156" s="5">
        <v>44</v>
      </c>
      <c r="G156" s="5">
        <v>11</v>
      </c>
      <c r="H156" s="5">
        <v>31</v>
      </c>
      <c r="I156" s="5">
        <v>1.375</v>
      </c>
      <c r="J156" s="5">
        <v>11.178000000000001</v>
      </c>
      <c r="K156" s="5">
        <v>23</v>
      </c>
      <c r="L156" s="5">
        <v>0</v>
      </c>
      <c r="M156" s="5">
        <v>10.6</v>
      </c>
      <c r="N156" s="2">
        <v>5.6</v>
      </c>
    </row>
    <row r="157" spans="2:14" x14ac:dyDescent="0.3">
      <c r="B157" s="2">
        <v>2003</v>
      </c>
      <c r="C157" s="2" t="s">
        <v>34</v>
      </c>
      <c r="D157" s="2">
        <v>5</v>
      </c>
      <c r="E157" s="5">
        <v>26.4</v>
      </c>
      <c r="F157" s="5">
        <v>42.6</v>
      </c>
      <c r="G157" s="5">
        <v>12</v>
      </c>
      <c r="H157" s="5">
        <v>33</v>
      </c>
      <c r="I157" s="5">
        <v>2.625</v>
      </c>
      <c r="J157" s="5">
        <v>10.1442</v>
      </c>
      <c r="K157" s="5">
        <v>23</v>
      </c>
      <c r="L157" s="5">
        <v>0</v>
      </c>
      <c r="M157" s="5">
        <v>10.7</v>
      </c>
      <c r="N157" s="2">
        <v>7.9</v>
      </c>
    </row>
    <row r="158" spans="2:14" x14ac:dyDescent="0.3">
      <c r="B158" s="2">
        <v>2003</v>
      </c>
      <c r="C158" s="2" t="s">
        <v>34</v>
      </c>
      <c r="D158" s="2">
        <v>6</v>
      </c>
      <c r="E158" s="5">
        <v>26.2</v>
      </c>
      <c r="F158" s="5">
        <v>41</v>
      </c>
      <c r="G158" s="5">
        <v>8</v>
      </c>
      <c r="H158" s="5">
        <v>24</v>
      </c>
      <c r="I158" s="5">
        <v>2.875</v>
      </c>
      <c r="J158" s="5">
        <v>7.2262700000000004</v>
      </c>
      <c r="K158" s="5">
        <v>22</v>
      </c>
      <c r="L158" s="5">
        <v>0</v>
      </c>
      <c r="M158" s="5">
        <v>12.7</v>
      </c>
      <c r="N158" s="2">
        <v>8.6999999999999993</v>
      </c>
    </row>
    <row r="159" spans="2:14" x14ac:dyDescent="0.3">
      <c r="B159" s="2">
        <v>2003</v>
      </c>
      <c r="C159" s="2" t="s">
        <v>34</v>
      </c>
      <c r="D159" s="2">
        <v>7</v>
      </c>
      <c r="E159" s="5">
        <v>26</v>
      </c>
      <c r="F159" s="5">
        <v>43.2</v>
      </c>
      <c r="G159" s="5">
        <v>8</v>
      </c>
      <c r="H159" s="5">
        <v>20</v>
      </c>
      <c r="I159" s="5">
        <v>2</v>
      </c>
      <c r="J159" s="5">
        <v>7.7697900000000004</v>
      </c>
      <c r="K159" s="5">
        <v>22</v>
      </c>
      <c r="L159" s="5">
        <v>0</v>
      </c>
      <c r="M159" s="5">
        <v>11.9</v>
      </c>
      <c r="N159" s="2">
        <v>7.3</v>
      </c>
    </row>
    <row r="160" spans="2:14" x14ac:dyDescent="0.3">
      <c r="B160" s="2">
        <v>2003</v>
      </c>
      <c r="C160" s="2" t="s">
        <v>34</v>
      </c>
      <c r="D160" s="2">
        <v>8</v>
      </c>
      <c r="E160" s="5">
        <v>25</v>
      </c>
      <c r="F160" s="5">
        <v>44</v>
      </c>
      <c r="G160" s="5">
        <v>8</v>
      </c>
      <c r="H160" s="5">
        <v>24</v>
      </c>
      <c r="I160" s="5">
        <v>2.5</v>
      </c>
      <c r="J160" s="5">
        <v>8.5141399999999994</v>
      </c>
      <c r="K160" s="5">
        <v>18</v>
      </c>
      <c r="L160" s="5">
        <v>0</v>
      </c>
      <c r="M160" s="5">
        <v>12.2</v>
      </c>
      <c r="N160" s="2">
        <v>8.4</v>
      </c>
    </row>
    <row r="161" spans="2:14" x14ac:dyDescent="0.3">
      <c r="B161" s="2">
        <v>2003</v>
      </c>
      <c r="C161" s="2" t="s">
        <v>34</v>
      </c>
      <c r="D161" s="2">
        <v>9</v>
      </c>
      <c r="E161" s="5">
        <v>24.6</v>
      </c>
      <c r="F161" s="5">
        <v>44.2</v>
      </c>
      <c r="G161" s="5">
        <v>10</v>
      </c>
      <c r="H161" s="5">
        <v>23</v>
      </c>
      <c r="I161" s="5">
        <v>2.25</v>
      </c>
      <c r="J161" s="5">
        <v>9.1866199999999996</v>
      </c>
      <c r="K161" s="5">
        <v>20</v>
      </c>
      <c r="L161" s="5">
        <v>0</v>
      </c>
      <c r="M161" s="5">
        <v>12.2</v>
      </c>
      <c r="N161" s="2">
        <v>7.9</v>
      </c>
    </row>
    <row r="162" spans="2:14" x14ac:dyDescent="0.3">
      <c r="B162" s="2">
        <v>2003</v>
      </c>
      <c r="C162" s="2" t="s">
        <v>34</v>
      </c>
      <c r="D162" s="2">
        <v>10</v>
      </c>
      <c r="E162" s="5">
        <v>24</v>
      </c>
      <c r="F162" s="5">
        <v>44.4</v>
      </c>
      <c r="G162" s="5">
        <v>9</v>
      </c>
      <c r="H162" s="5">
        <v>28</v>
      </c>
      <c r="I162" s="5">
        <v>2.25</v>
      </c>
      <c r="J162" s="5">
        <v>9.0821100000000001</v>
      </c>
      <c r="K162" s="5">
        <v>20</v>
      </c>
      <c r="L162" s="5">
        <v>0</v>
      </c>
      <c r="M162" s="5">
        <v>12.4</v>
      </c>
      <c r="N162" s="2">
        <v>7.9</v>
      </c>
    </row>
    <row r="163" spans="2:14" x14ac:dyDescent="0.3">
      <c r="B163" s="2">
        <v>2003</v>
      </c>
      <c r="C163" s="2" t="s">
        <v>34</v>
      </c>
      <c r="D163" s="2">
        <v>11</v>
      </c>
      <c r="E163" s="5">
        <v>23</v>
      </c>
      <c r="F163" s="5">
        <v>45</v>
      </c>
      <c r="G163" s="5">
        <v>7</v>
      </c>
      <c r="H163" s="5">
        <v>22</v>
      </c>
      <c r="I163" s="5">
        <v>1.875</v>
      </c>
      <c r="J163" s="5">
        <v>7.1823899999999998</v>
      </c>
      <c r="K163" s="5">
        <v>18</v>
      </c>
      <c r="L163" s="5">
        <v>0</v>
      </c>
      <c r="M163" s="5">
        <v>12.7</v>
      </c>
      <c r="N163" s="2">
        <v>7.4</v>
      </c>
    </row>
    <row r="164" spans="2:14" x14ac:dyDescent="0.3">
      <c r="B164" s="2">
        <v>2003</v>
      </c>
      <c r="C164" s="2" t="s">
        <v>34</v>
      </c>
      <c r="D164" s="2">
        <v>12</v>
      </c>
      <c r="E164" s="5">
        <v>23</v>
      </c>
      <c r="F164" s="5">
        <v>45</v>
      </c>
      <c r="G164" s="5">
        <v>7</v>
      </c>
      <c r="H164" s="5">
        <v>24</v>
      </c>
      <c r="I164" s="5">
        <v>1.25</v>
      </c>
      <c r="J164" s="5">
        <v>8.0529700000000002</v>
      </c>
      <c r="K164" s="5">
        <v>18</v>
      </c>
      <c r="L164" s="5">
        <v>0</v>
      </c>
      <c r="M164" s="5">
        <v>12.3</v>
      </c>
      <c r="N164" s="2">
        <v>5.8</v>
      </c>
    </row>
    <row r="165" spans="2:14" x14ac:dyDescent="0.3">
      <c r="B165" s="2">
        <v>2003</v>
      </c>
      <c r="C165" s="2" t="s">
        <v>34</v>
      </c>
      <c r="D165" s="2">
        <v>13</v>
      </c>
      <c r="E165" s="5">
        <v>23.6</v>
      </c>
      <c r="F165" s="5">
        <v>45</v>
      </c>
      <c r="G165" s="5">
        <v>10</v>
      </c>
      <c r="H165" s="5">
        <v>26</v>
      </c>
      <c r="I165" s="5">
        <v>0.875</v>
      </c>
      <c r="J165" s="5">
        <v>9.5761599999999998</v>
      </c>
      <c r="K165" s="5">
        <v>19</v>
      </c>
      <c r="L165" s="5">
        <v>0</v>
      </c>
      <c r="M165" s="5">
        <v>12.1</v>
      </c>
      <c r="N165" s="2">
        <v>4.8</v>
      </c>
    </row>
    <row r="166" spans="2:14" x14ac:dyDescent="0.3">
      <c r="B166" s="2">
        <v>2003</v>
      </c>
      <c r="C166" s="2" t="s">
        <v>34</v>
      </c>
      <c r="D166" s="2">
        <v>14</v>
      </c>
      <c r="E166" s="5">
        <v>26.6</v>
      </c>
      <c r="F166" s="5">
        <v>45.6</v>
      </c>
      <c r="G166" s="5">
        <v>7</v>
      </c>
      <c r="H166" s="5">
        <v>32</v>
      </c>
      <c r="I166" s="5">
        <v>0.625</v>
      </c>
      <c r="J166" s="5">
        <v>9.8180300000000003</v>
      </c>
      <c r="K166" s="5">
        <v>24</v>
      </c>
      <c r="L166" s="5">
        <v>0</v>
      </c>
      <c r="M166" s="5">
        <v>11.5</v>
      </c>
      <c r="N166" s="2">
        <v>4.2</v>
      </c>
    </row>
    <row r="167" spans="2:14" x14ac:dyDescent="0.3">
      <c r="B167" s="2">
        <v>2003</v>
      </c>
      <c r="C167" s="2" t="s">
        <v>34</v>
      </c>
      <c r="D167" s="2">
        <v>15</v>
      </c>
      <c r="E167" s="5">
        <v>25.8</v>
      </c>
      <c r="F167" s="5">
        <v>46.4</v>
      </c>
      <c r="G167" s="5">
        <v>9</v>
      </c>
      <c r="H167" s="5">
        <v>25</v>
      </c>
      <c r="I167" s="5">
        <v>1.875</v>
      </c>
      <c r="J167" s="5">
        <v>9.64316</v>
      </c>
      <c r="K167" s="5">
        <v>22</v>
      </c>
      <c r="L167" s="5">
        <v>0</v>
      </c>
      <c r="M167" s="5">
        <v>11.9</v>
      </c>
      <c r="N167" s="2">
        <v>7.3</v>
      </c>
    </row>
    <row r="168" spans="2:14" x14ac:dyDescent="0.3">
      <c r="B168" s="2">
        <v>2003</v>
      </c>
      <c r="C168" s="2" t="s">
        <v>34</v>
      </c>
      <c r="D168" s="2">
        <v>16</v>
      </c>
      <c r="E168" s="5">
        <v>26.4</v>
      </c>
      <c r="F168" s="5">
        <v>46.6</v>
      </c>
      <c r="G168" s="5">
        <v>10</v>
      </c>
      <c r="H168" s="5">
        <v>25</v>
      </c>
      <c r="I168" s="5">
        <v>1.25</v>
      </c>
      <c r="J168" s="5">
        <v>10.7865</v>
      </c>
      <c r="K168" s="5">
        <v>23</v>
      </c>
      <c r="L168" s="5">
        <v>0</v>
      </c>
      <c r="M168" s="5">
        <v>12</v>
      </c>
      <c r="N168" s="2">
        <v>5.8</v>
      </c>
    </row>
    <row r="169" spans="2:14" x14ac:dyDescent="0.3">
      <c r="B169" s="2">
        <v>2003</v>
      </c>
      <c r="C169" s="2" t="s">
        <v>34</v>
      </c>
      <c r="D169" s="2">
        <v>17</v>
      </c>
      <c r="E169" s="5">
        <v>26.4</v>
      </c>
      <c r="F169" s="5">
        <v>45.2</v>
      </c>
      <c r="G169" s="5">
        <v>9</v>
      </c>
      <c r="H169" s="5">
        <v>30</v>
      </c>
      <c r="I169" s="5">
        <v>2.375</v>
      </c>
      <c r="J169" s="5">
        <v>10.017099999999999</v>
      </c>
      <c r="K169" s="5">
        <v>21</v>
      </c>
      <c r="L169" s="5">
        <v>0</v>
      </c>
      <c r="M169" s="5">
        <v>11.3</v>
      </c>
      <c r="N169" s="2">
        <v>8.1</v>
      </c>
    </row>
    <row r="170" spans="2:14" x14ac:dyDescent="0.3">
      <c r="B170" s="2">
        <v>2003</v>
      </c>
      <c r="C170" s="2" t="s">
        <v>34</v>
      </c>
      <c r="D170" s="2">
        <v>18</v>
      </c>
      <c r="E170" s="5">
        <v>30.8</v>
      </c>
      <c r="F170" s="5">
        <v>44.8</v>
      </c>
      <c r="G170" s="5">
        <v>10</v>
      </c>
      <c r="H170" s="5">
        <v>22</v>
      </c>
      <c r="I170" s="5">
        <v>2.875</v>
      </c>
      <c r="J170" s="5">
        <v>9.7492900000000002</v>
      </c>
      <c r="K170" s="5">
        <v>27</v>
      </c>
      <c r="L170" s="5">
        <v>0</v>
      </c>
      <c r="M170" s="5">
        <v>12.1</v>
      </c>
      <c r="N170" s="2">
        <v>9.1999999999999993</v>
      </c>
    </row>
    <row r="171" spans="2:14" x14ac:dyDescent="0.3">
      <c r="B171" s="2">
        <v>2003</v>
      </c>
      <c r="C171" s="2" t="s">
        <v>34</v>
      </c>
      <c r="D171" s="2">
        <v>19</v>
      </c>
      <c r="E171" s="5">
        <v>30</v>
      </c>
      <c r="F171" s="5">
        <v>43</v>
      </c>
      <c r="G171" s="5">
        <v>10</v>
      </c>
      <c r="H171" s="5">
        <v>22</v>
      </c>
      <c r="I171" s="5">
        <v>4.375</v>
      </c>
      <c r="J171" s="5">
        <v>9.2686799999999998</v>
      </c>
      <c r="K171" s="5">
        <v>27</v>
      </c>
      <c r="L171" s="5">
        <v>0</v>
      </c>
      <c r="M171" s="5">
        <v>12.1</v>
      </c>
      <c r="N171" s="2">
        <v>11.5</v>
      </c>
    </row>
    <row r="172" spans="2:14" x14ac:dyDescent="0.3">
      <c r="B172" s="2">
        <v>2003</v>
      </c>
      <c r="C172" s="2" t="s">
        <v>34</v>
      </c>
      <c r="D172" s="2">
        <v>20</v>
      </c>
      <c r="E172" s="5">
        <v>26</v>
      </c>
      <c r="F172" s="5">
        <v>41.2</v>
      </c>
      <c r="G172" s="5">
        <v>13</v>
      </c>
      <c r="H172" s="5">
        <v>31</v>
      </c>
      <c r="I172" s="5">
        <v>1.375</v>
      </c>
      <c r="J172" s="5">
        <v>10.391500000000001</v>
      </c>
      <c r="K172" s="5">
        <v>20</v>
      </c>
      <c r="L172" s="5">
        <v>0</v>
      </c>
      <c r="M172" s="5">
        <v>12.4</v>
      </c>
      <c r="N172" s="2">
        <v>5.6</v>
      </c>
    </row>
    <row r="173" spans="2:14" x14ac:dyDescent="0.3">
      <c r="B173" s="2">
        <v>2003</v>
      </c>
      <c r="C173" s="2" t="s">
        <v>34</v>
      </c>
      <c r="D173" s="2">
        <v>21</v>
      </c>
      <c r="E173" s="5">
        <v>23.6</v>
      </c>
      <c r="F173" s="5">
        <v>43.4</v>
      </c>
      <c r="G173" s="5">
        <v>11</v>
      </c>
      <c r="H173" s="5">
        <v>32</v>
      </c>
      <c r="I173" s="5">
        <v>3.25</v>
      </c>
      <c r="J173" s="5">
        <v>10.3881</v>
      </c>
      <c r="K173" s="5">
        <v>21</v>
      </c>
      <c r="L173" s="5">
        <v>0</v>
      </c>
      <c r="M173" s="5">
        <v>12</v>
      </c>
      <c r="N173" s="2">
        <v>9.4</v>
      </c>
    </row>
    <row r="174" spans="2:14" x14ac:dyDescent="0.3">
      <c r="B174" s="2">
        <v>2003</v>
      </c>
      <c r="C174" s="2" t="s">
        <v>34</v>
      </c>
      <c r="D174" s="2">
        <v>22</v>
      </c>
      <c r="E174" s="5">
        <v>28.4</v>
      </c>
      <c r="F174" s="5">
        <v>44.4</v>
      </c>
      <c r="G174" s="5">
        <v>9</v>
      </c>
      <c r="H174" s="5">
        <v>25</v>
      </c>
      <c r="I174" s="5">
        <v>3.375</v>
      </c>
      <c r="J174" s="5">
        <v>9.24207</v>
      </c>
      <c r="K174" s="5">
        <v>25</v>
      </c>
      <c r="L174" s="5">
        <v>0</v>
      </c>
      <c r="M174" s="5">
        <v>11.8</v>
      </c>
      <c r="N174" s="2">
        <v>10</v>
      </c>
    </row>
    <row r="175" spans="2:14" x14ac:dyDescent="0.3">
      <c r="B175" s="2">
        <v>2003</v>
      </c>
      <c r="C175" s="2" t="s">
        <v>34</v>
      </c>
      <c r="D175" s="2">
        <v>23</v>
      </c>
      <c r="E175" s="5">
        <v>28</v>
      </c>
      <c r="F175" s="5">
        <v>44.6</v>
      </c>
      <c r="G175" s="5">
        <v>11</v>
      </c>
      <c r="H175" s="5">
        <v>27</v>
      </c>
      <c r="I175" s="5">
        <v>2.375</v>
      </c>
      <c r="J175" s="5">
        <v>10.4437</v>
      </c>
      <c r="K175" s="5">
        <v>24</v>
      </c>
      <c r="L175" s="5">
        <v>0</v>
      </c>
      <c r="M175" s="5">
        <v>11.9</v>
      </c>
      <c r="N175" s="2">
        <v>8</v>
      </c>
    </row>
    <row r="176" spans="2:14" x14ac:dyDescent="0.3">
      <c r="B176" s="2">
        <v>2003</v>
      </c>
      <c r="C176" s="2" t="s">
        <v>34</v>
      </c>
      <c r="D176" s="2">
        <v>24</v>
      </c>
      <c r="E176" s="5">
        <v>30.4</v>
      </c>
      <c r="F176" s="5">
        <v>44</v>
      </c>
      <c r="G176" s="5">
        <v>10</v>
      </c>
      <c r="H176" s="5">
        <v>26</v>
      </c>
      <c r="I176" s="5">
        <v>2.75</v>
      </c>
      <c r="J176" s="5">
        <v>9.9958299999999998</v>
      </c>
      <c r="K176" s="5">
        <v>28</v>
      </c>
      <c r="L176" s="5">
        <v>0</v>
      </c>
      <c r="M176" s="5">
        <v>11.8</v>
      </c>
      <c r="N176" s="2">
        <v>8.6999999999999993</v>
      </c>
    </row>
    <row r="177" spans="2:14" x14ac:dyDescent="0.3">
      <c r="B177" s="2">
        <v>2003</v>
      </c>
      <c r="C177" s="2" t="s">
        <v>34</v>
      </c>
      <c r="D177" s="2">
        <v>25</v>
      </c>
      <c r="E177" s="5">
        <v>28</v>
      </c>
      <c r="F177" s="5">
        <v>45</v>
      </c>
      <c r="G177" s="5">
        <v>12</v>
      </c>
      <c r="H177" s="5">
        <v>23</v>
      </c>
      <c r="I177" s="5">
        <v>0.875</v>
      </c>
      <c r="J177" s="5">
        <v>10.0726</v>
      </c>
      <c r="K177" s="5">
        <v>26</v>
      </c>
      <c r="L177" s="5">
        <v>0</v>
      </c>
      <c r="M177" s="5">
        <v>12.2</v>
      </c>
      <c r="N177" s="2">
        <v>4.8</v>
      </c>
    </row>
    <row r="178" spans="2:14" x14ac:dyDescent="0.3">
      <c r="B178" s="2">
        <v>2003</v>
      </c>
      <c r="C178" s="2" t="s">
        <v>34</v>
      </c>
      <c r="D178" s="2">
        <v>26</v>
      </c>
      <c r="E178" s="5">
        <v>24.6</v>
      </c>
      <c r="F178" s="5">
        <v>43.8</v>
      </c>
      <c r="G178" s="5">
        <v>12</v>
      </c>
      <c r="H178" s="5">
        <v>31</v>
      </c>
      <c r="I178" s="5">
        <v>1.125</v>
      </c>
      <c r="J178" s="5">
        <v>10.262700000000001</v>
      </c>
      <c r="K178" s="5">
        <v>21</v>
      </c>
      <c r="L178" s="5">
        <v>0</v>
      </c>
      <c r="M178" s="5">
        <v>11.7</v>
      </c>
      <c r="N178" s="2">
        <v>5.2</v>
      </c>
    </row>
    <row r="179" spans="2:14" x14ac:dyDescent="0.3">
      <c r="B179" s="2">
        <v>2003</v>
      </c>
      <c r="C179" s="2" t="s">
        <v>34</v>
      </c>
      <c r="D179" s="2">
        <v>27</v>
      </c>
      <c r="E179" s="5">
        <v>25</v>
      </c>
      <c r="F179" s="5">
        <v>43.4</v>
      </c>
      <c r="G179" s="5">
        <v>8</v>
      </c>
      <c r="H179" s="5">
        <v>39</v>
      </c>
      <c r="I179" s="5">
        <v>2.5</v>
      </c>
      <c r="J179" s="5">
        <v>9.4154800000000005</v>
      </c>
      <c r="K179" s="5">
        <v>22</v>
      </c>
      <c r="L179" s="5">
        <v>0</v>
      </c>
      <c r="M179" s="5">
        <v>11.8</v>
      </c>
      <c r="N179" s="2">
        <v>8</v>
      </c>
    </row>
    <row r="180" spans="2:14" x14ac:dyDescent="0.3">
      <c r="B180" s="2">
        <v>2003</v>
      </c>
      <c r="C180" s="2" t="s">
        <v>34</v>
      </c>
      <c r="D180" s="2">
        <v>28</v>
      </c>
      <c r="E180" s="5">
        <v>27</v>
      </c>
      <c r="F180" s="5">
        <v>44.4</v>
      </c>
      <c r="G180" s="5">
        <v>6</v>
      </c>
      <c r="H180" s="5">
        <v>27</v>
      </c>
      <c r="I180" s="5">
        <v>1.875</v>
      </c>
      <c r="J180" s="5">
        <v>7.3102799999999997</v>
      </c>
      <c r="K180" s="5">
        <v>23</v>
      </c>
      <c r="L180" s="5">
        <v>0</v>
      </c>
      <c r="M180" s="5">
        <v>12</v>
      </c>
      <c r="N180" s="2">
        <v>7.1</v>
      </c>
    </row>
    <row r="181" spans="2:14" x14ac:dyDescent="0.3">
      <c r="B181" s="2">
        <v>2003</v>
      </c>
      <c r="C181" s="2" t="s">
        <v>34</v>
      </c>
      <c r="D181" s="2">
        <v>29</v>
      </c>
      <c r="E181" s="5">
        <v>25</v>
      </c>
      <c r="F181" s="5">
        <v>44</v>
      </c>
      <c r="G181" s="5">
        <v>6</v>
      </c>
      <c r="H181" s="5">
        <v>32</v>
      </c>
      <c r="I181" s="5">
        <v>2.125</v>
      </c>
      <c r="J181" s="5">
        <v>9.66709</v>
      </c>
      <c r="K181" s="5">
        <v>21</v>
      </c>
      <c r="L181" s="5">
        <v>0</v>
      </c>
      <c r="M181" s="5">
        <v>11.8</v>
      </c>
      <c r="N181" s="2">
        <v>7.6</v>
      </c>
    </row>
    <row r="182" spans="2:14" x14ac:dyDescent="0.3">
      <c r="B182" s="2">
        <v>2003</v>
      </c>
      <c r="C182" s="2" t="s">
        <v>34</v>
      </c>
      <c r="D182" s="2">
        <v>30</v>
      </c>
      <c r="E182" s="5">
        <v>26.4</v>
      </c>
      <c r="F182" s="5">
        <v>42.4</v>
      </c>
      <c r="G182" s="5">
        <v>11</v>
      </c>
      <c r="H182" s="5">
        <v>24</v>
      </c>
      <c r="I182" s="5">
        <v>1.25</v>
      </c>
      <c r="J182" s="5">
        <v>9.6889800000000008</v>
      </c>
      <c r="K182" s="5">
        <v>22</v>
      </c>
      <c r="L182" s="5">
        <v>0</v>
      </c>
      <c r="M182" s="5">
        <v>11.4</v>
      </c>
      <c r="N182" s="2">
        <v>5.4</v>
      </c>
    </row>
    <row r="183" spans="2:14" x14ac:dyDescent="0.3">
      <c r="B183" s="2">
        <v>2003</v>
      </c>
      <c r="C183" s="2" t="s">
        <v>35</v>
      </c>
      <c r="D183" s="2">
        <v>1</v>
      </c>
      <c r="E183" s="5">
        <v>26</v>
      </c>
      <c r="F183" s="5">
        <v>43</v>
      </c>
      <c r="G183" s="5">
        <v>10</v>
      </c>
      <c r="H183" s="5">
        <v>30</v>
      </c>
      <c r="I183" s="5">
        <v>1.125</v>
      </c>
      <c r="J183" s="5">
        <v>9.1536200000000001</v>
      </c>
      <c r="K183" s="5">
        <v>21</v>
      </c>
      <c r="L183" s="5">
        <v>0</v>
      </c>
      <c r="M183" s="5">
        <v>12</v>
      </c>
      <c r="N183" s="2">
        <v>5.2</v>
      </c>
    </row>
    <row r="184" spans="2:14" x14ac:dyDescent="0.3">
      <c r="B184" s="2">
        <v>2003</v>
      </c>
      <c r="C184" s="2" t="s">
        <v>35</v>
      </c>
      <c r="D184" s="2">
        <v>2</v>
      </c>
      <c r="E184" s="5">
        <v>26.8</v>
      </c>
      <c r="F184" s="5">
        <v>44.2</v>
      </c>
      <c r="G184" s="5">
        <v>9</v>
      </c>
      <c r="H184" s="5">
        <v>30</v>
      </c>
      <c r="I184" s="5">
        <v>2.75</v>
      </c>
      <c r="J184" s="5">
        <v>9.7242200000000008</v>
      </c>
      <c r="K184" s="5">
        <v>22</v>
      </c>
      <c r="L184" s="5">
        <v>0</v>
      </c>
      <c r="M184" s="5">
        <v>12.2</v>
      </c>
      <c r="N184" s="2">
        <v>8.8000000000000007</v>
      </c>
    </row>
    <row r="185" spans="2:14" x14ac:dyDescent="0.3">
      <c r="B185" s="2">
        <v>2003</v>
      </c>
      <c r="C185" s="2" t="s">
        <v>35</v>
      </c>
      <c r="D185" s="2">
        <v>3</v>
      </c>
      <c r="E185" s="5">
        <v>29</v>
      </c>
      <c r="F185" s="5">
        <v>46</v>
      </c>
      <c r="G185" s="5">
        <v>9</v>
      </c>
      <c r="H185" s="5">
        <v>25</v>
      </c>
      <c r="I185" s="5">
        <v>1.25</v>
      </c>
      <c r="J185" s="5">
        <v>10.0724</v>
      </c>
      <c r="K185" s="5">
        <v>23</v>
      </c>
      <c r="L185" s="5">
        <v>0</v>
      </c>
      <c r="M185" s="5">
        <v>13.4</v>
      </c>
      <c r="N185" s="2">
        <v>5.9</v>
      </c>
    </row>
    <row r="186" spans="2:14" x14ac:dyDescent="0.3">
      <c r="B186" s="2">
        <v>2003</v>
      </c>
      <c r="C186" s="2" t="s">
        <v>35</v>
      </c>
      <c r="D186" s="2">
        <v>4</v>
      </c>
      <c r="E186" s="5">
        <v>30</v>
      </c>
      <c r="F186" s="5">
        <v>46</v>
      </c>
      <c r="G186" s="5">
        <v>9</v>
      </c>
      <c r="H186" s="5">
        <v>26</v>
      </c>
      <c r="I186" s="5">
        <v>2.125</v>
      </c>
      <c r="J186" s="5">
        <v>10.867800000000001</v>
      </c>
      <c r="K186" s="5">
        <v>24</v>
      </c>
      <c r="L186" s="5">
        <v>0</v>
      </c>
      <c r="M186" s="5">
        <v>11.4</v>
      </c>
      <c r="N186" s="2">
        <v>7.7</v>
      </c>
    </row>
    <row r="187" spans="2:14" x14ac:dyDescent="0.3">
      <c r="B187" s="2">
        <v>2003</v>
      </c>
      <c r="C187" s="2" t="s">
        <v>35</v>
      </c>
      <c r="D187" s="2">
        <v>5</v>
      </c>
      <c r="E187" s="5">
        <v>28.4</v>
      </c>
      <c r="F187" s="5">
        <v>46.6</v>
      </c>
      <c r="G187" s="5">
        <v>9</v>
      </c>
      <c r="H187" s="5">
        <v>26</v>
      </c>
      <c r="I187" s="5">
        <v>2.125</v>
      </c>
      <c r="J187" s="5">
        <v>10.2195</v>
      </c>
      <c r="K187" s="5">
        <v>25</v>
      </c>
      <c r="L187" s="5">
        <v>0</v>
      </c>
      <c r="M187" s="5">
        <v>11</v>
      </c>
      <c r="N187" s="2">
        <v>7.7</v>
      </c>
    </row>
    <row r="188" spans="2:14" x14ac:dyDescent="0.3">
      <c r="B188" s="2">
        <v>2003</v>
      </c>
      <c r="C188" s="2" t="s">
        <v>35</v>
      </c>
      <c r="D188" s="2">
        <v>6</v>
      </c>
      <c r="E188" s="5">
        <v>28.6</v>
      </c>
      <c r="F188" s="5">
        <v>46.4</v>
      </c>
      <c r="G188" s="5">
        <v>9</v>
      </c>
      <c r="H188" s="5">
        <v>26</v>
      </c>
      <c r="I188" s="5">
        <v>2.125</v>
      </c>
      <c r="J188" s="5">
        <v>10.480700000000001</v>
      </c>
      <c r="K188" s="5">
        <v>25</v>
      </c>
      <c r="L188" s="5">
        <v>0</v>
      </c>
      <c r="M188" s="5">
        <v>11.5</v>
      </c>
      <c r="N188" s="2">
        <v>7.7</v>
      </c>
    </row>
    <row r="189" spans="2:14" x14ac:dyDescent="0.3">
      <c r="B189" s="2">
        <v>2003</v>
      </c>
      <c r="C189" s="2" t="s">
        <v>35</v>
      </c>
      <c r="D189" s="2">
        <v>7</v>
      </c>
      <c r="E189" s="5">
        <v>28.4</v>
      </c>
      <c r="F189" s="5">
        <v>44.4</v>
      </c>
      <c r="G189" s="5">
        <v>12</v>
      </c>
      <c r="H189" s="5">
        <v>40</v>
      </c>
      <c r="I189" s="5">
        <v>2.5</v>
      </c>
      <c r="J189" s="5">
        <v>13.0097</v>
      </c>
      <c r="K189" s="5">
        <v>25</v>
      </c>
      <c r="L189" s="5">
        <v>0</v>
      </c>
      <c r="M189" s="5">
        <v>11.8</v>
      </c>
      <c r="N189" s="2">
        <v>7.9</v>
      </c>
    </row>
    <row r="190" spans="2:14" x14ac:dyDescent="0.3">
      <c r="B190" s="2">
        <v>2003</v>
      </c>
      <c r="C190" s="2" t="s">
        <v>35</v>
      </c>
      <c r="D190" s="2">
        <v>8</v>
      </c>
      <c r="E190" s="5">
        <v>26.8</v>
      </c>
      <c r="F190" s="5">
        <v>41.6</v>
      </c>
      <c r="G190" s="5">
        <v>19</v>
      </c>
      <c r="H190" s="5">
        <v>63</v>
      </c>
      <c r="I190" s="5">
        <v>1</v>
      </c>
      <c r="J190" s="5">
        <v>19.169599999999999</v>
      </c>
      <c r="K190" s="5">
        <v>25</v>
      </c>
      <c r="L190" s="5">
        <v>0</v>
      </c>
      <c r="M190" s="5">
        <v>11.3</v>
      </c>
      <c r="N190" s="2">
        <v>4.4000000000000004</v>
      </c>
    </row>
    <row r="191" spans="2:14" x14ac:dyDescent="0.3">
      <c r="B191" s="2">
        <v>2003</v>
      </c>
      <c r="C191" s="2" t="s">
        <v>35</v>
      </c>
      <c r="D191" s="2">
        <v>9</v>
      </c>
      <c r="E191" s="5">
        <v>27.2</v>
      </c>
      <c r="F191" s="5">
        <v>45</v>
      </c>
      <c r="G191" s="5">
        <v>13</v>
      </c>
      <c r="H191" s="5">
        <v>46</v>
      </c>
      <c r="I191" s="5">
        <v>1.375</v>
      </c>
      <c r="J191" s="5">
        <v>13.8413</v>
      </c>
      <c r="K191" s="5">
        <v>25</v>
      </c>
      <c r="L191" s="5">
        <v>0</v>
      </c>
      <c r="M191" s="5">
        <v>11.2</v>
      </c>
      <c r="N191" s="2">
        <v>5.6</v>
      </c>
    </row>
    <row r="192" spans="2:14" x14ac:dyDescent="0.3">
      <c r="B192" s="2">
        <v>2003</v>
      </c>
      <c r="C192" s="2" t="s">
        <v>35</v>
      </c>
      <c r="D192" s="2">
        <v>10</v>
      </c>
      <c r="E192" s="5">
        <v>30</v>
      </c>
      <c r="F192" s="5">
        <v>46.4</v>
      </c>
      <c r="G192" s="5">
        <v>8</v>
      </c>
      <c r="H192" s="5">
        <v>33</v>
      </c>
      <c r="I192" s="5">
        <v>2.125</v>
      </c>
      <c r="J192" s="5">
        <v>10.084099999999999</v>
      </c>
      <c r="K192" s="5">
        <v>27</v>
      </c>
      <c r="L192" s="5">
        <v>0</v>
      </c>
      <c r="M192" s="5">
        <v>11.2</v>
      </c>
      <c r="N192" s="2">
        <v>7.6</v>
      </c>
    </row>
    <row r="193" spans="2:14" x14ac:dyDescent="0.3">
      <c r="B193" s="2">
        <v>2003</v>
      </c>
      <c r="C193" s="2" t="s">
        <v>35</v>
      </c>
      <c r="D193" s="2">
        <v>11</v>
      </c>
      <c r="E193" s="5">
        <v>30</v>
      </c>
      <c r="F193" s="5">
        <v>44.6</v>
      </c>
      <c r="G193" s="5">
        <v>11</v>
      </c>
      <c r="H193" s="5">
        <v>28</v>
      </c>
      <c r="I193" s="5">
        <v>1.25</v>
      </c>
      <c r="J193" s="5">
        <v>11.2232</v>
      </c>
      <c r="K193" s="5">
        <v>27</v>
      </c>
      <c r="L193" s="5">
        <v>0</v>
      </c>
      <c r="M193" s="5">
        <v>11.2</v>
      </c>
      <c r="N193" s="2">
        <v>5.5</v>
      </c>
    </row>
    <row r="194" spans="2:14" x14ac:dyDescent="0.3">
      <c r="B194" s="2">
        <v>2003</v>
      </c>
      <c r="C194" s="2" t="s">
        <v>35</v>
      </c>
      <c r="D194" s="2">
        <v>12</v>
      </c>
      <c r="E194" s="5">
        <v>29</v>
      </c>
      <c r="F194" s="5">
        <v>45</v>
      </c>
      <c r="G194" s="5">
        <v>8</v>
      </c>
      <c r="H194" s="5">
        <v>29</v>
      </c>
      <c r="I194" s="5">
        <v>2.75</v>
      </c>
      <c r="J194" s="5">
        <v>10.393000000000001</v>
      </c>
      <c r="K194" s="5">
        <v>26</v>
      </c>
      <c r="L194" s="5">
        <v>0</v>
      </c>
      <c r="M194" s="5">
        <v>11.5</v>
      </c>
      <c r="N194" s="2">
        <v>8.8000000000000007</v>
      </c>
    </row>
    <row r="195" spans="2:14" x14ac:dyDescent="0.3">
      <c r="B195" s="2">
        <v>2003</v>
      </c>
      <c r="C195" s="2" t="s">
        <v>35</v>
      </c>
      <c r="D195" s="2">
        <v>13</v>
      </c>
      <c r="E195" s="5">
        <v>29.4</v>
      </c>
      <c r="F195" s="5">
        <v>45.4</v>
      </c>
      <c r="G195" s="5">
        <v>8</v>
      </c>
      <c r="H195" s="5">
        <v>24</v>
      </c>
      <c r="I195" s="5">
        <v>4.375</v>
      </c>
      <c r="J195" s="5">
        <v>9.5140700000000002</v>
      </c>
      <c r="K195" s="5">
        <v>26</v>
      </c>
      <c r="L195" s="5">
        <v>0</v>
      </c>
      <c r="M195" s="5">
        <v>11.7</v>
      </c>
      <c r="N195" s="2">
        <v>12.1</v>
      </c>
    </row>
    <row r="196" spans="2:14" x14ac:dyDescent="0.3">
      <c r="B196" s="2">
        <v>2003</v>
      </c>
      <c r="C196" s="2" t="s">
        <v>35</v>
      </c>
      <c r="D196" s="2">
        <v>14</v>
      </c>
      <c r="E196" s="5">
        <v>30.6</v>
      </c>
      <c r="F196" s="5">
        <v>44.6</v>
      </c>
      <c r="G196" s="5">
        <v>9</v>
      </c>
      <c r="H196" s="5">
        <v>23</v>
      </c>
      <c r="I196" s="5">
        <v>5.125</v>
      </c>
      <c r="J196" s="5">
        <v>9.7658900000000006</v>
      </c>
      <c r="K196" s="5">
        <v>27</v>
      </c>
      <c r="L196" s="5">
        <v>0</v>
      </c>
      <c r="M196" s="5">
        <v>11.8</v>
      </c>
      <c r="N196" s="2">
        <v>13.1</v>
      </c>
    </row>
    <row r="197" spans="2:14" x14ac:dyDescent="0.3">
      <c r="B197" s="2">
        <v>2003</v>
      </c>
      <c r="C197" s="2" t="s">
        <v>35</v>
      </c>
      <c r="D197" s="2">
        <v>15</v>
      </c>
      <c r="E197" s="5">
        <v>30.6</v>
      </c>
      <c r="F197" s="5">
        <v>45.6</v>
      </c>
      <c r="G197" s="5">
        <v>11</v>
      </c>
      <c r="H197" s="5">
        <v>26</v>
      </c>
      <c r="I197" s="5">
        <v>3.25</v>
      </c>
      <c r="J197" s="5">
        <v>11.2584</v>
      </c>
      <c r="K197" s="5">
        <v>29</v>
      </c>
      <c r="L197" s="5">
        <v>0</v>
      </c>
      <c r="M197" s="5">
        <v>11.7</v>
      </c>
      <c r="N197" s="2">
        <v>9.8000000000000007</v>
      </c>
    </row>
    <row r="198" spans="2:14" x14ac:dyDescent="0.3">
      <c r="B198" s="2">
        <v>2003</v>
      </c>
      <c r="C198" s="2" t="s">
        <v>35</v>
      </c>
      <c r="D198" s="2">
        <v>16</v>
      </c>
      <c r="E198" s="5">
        <v>31.6</v>
      </c>
      <c r="F198" s="5">
        <v>45</v>
      </c>
      <c r="G198" s="5">
        <v>10</v>
      </c>
      <c r="H198" s="5">
        <v>29</v>
      </c>
      <c r="I198" s="5">
        <v>2.25</v>
      </c>
      <c r="J198" s="5">
        <v>10.8795</v>
      </c>
      <c r="K198" s="5">
        <v>29</v>
      </c>
      <c r="L198" s="5">
        <v>0</v>
      </c>
      <c r="M198" s="5">
        <v>11.8</v>
      </c>
      <c r="N198" s="2">
        <v>7.7</v>
      </c>
    </row>
    <row r="199" spans="2:14" x14ac:dyDescent="0.3">
      <c r="B199" s="2">
        <v>2003</v>
      </c>
      <c r="C199" s="2" t="s">
        <v>35</v>
      </c>
      <c r="D199" s="2">
        <v>17</v>
      </c>
      <c r="E199" s="5">
        <v>28.4</v>
      </c>
      <c r="F199" s="5">
        <v>45.2</v>
      </c>
      <c r="G199" s="5">
        <v>10</v>
      </c>
      <c r="H199" s="5">
        <v>27</v>
      </c>
      <c r="I199" s="5">
        <v>3.625</v>
      </c>
      <c r="J199" s="5">
        <v>9.8921899999999994</v>
      </c>
      <c r="K199" s="5">
        <v>24</v>
      </c>
      <c r="L199" s="5">
        <v>0</v>
      </c>
      <c r="M199" s="5">
        <v>11.7</v>
      </c>
      <c r="N199" s="2">
        <v>10.5</v>
      </c>
    </row>
    <row r="200" spans="2:14" x14ac:dyDescent="0.3">
      <c r="B200" s="2">
        <v>2003</v>
      </c>
      <c r="C200" s="2" t="s">
        <v>35</v>
      </c>
      <c r="D200" s="2">
        <v>18</v>
      </c>
      <c r="E200" s="5">
        <v>29</v>
      </c>
      <c r="F200" s="5">
        <v>44.6</v>
      </c>
      <c r="G200" s="5">
        <v>10</v>
      </c>
      <c r="H200" s="5">
        <v>30</v>
      </c>
      <c r="I200" s="5">
        <v>3.625</v>
      </c>
      <c r="J200" s="5">
        <v>11.682700000000001</v>
      </c>
      <c r="K200" s="5">
        <v>25</v>
      </c>
      <c r="L200" s="5">
        <v>0</v>
      </c>
      <c r="M200" s="5">
        <v>11.8</v>
      </c>
      <c r="N200" s="2">
        <v>10.3</v>
      </c>
    </row>
    <row r="201" spans="2:14" x14ac:dyDescent="0.3">
      <c r="B201" s="2">
        <v>2003</v>
      </c>
      <c r="C201" s="2" t="s">
        <v>35</v>
      </c>
      <c r="D201" s="2">
        <v>19</v>
      </c>
      <c r="E201" s="5">
        <v>30.4</v>
      </c>
      <c r="F201" s="5">
        <v>44.6</v>
      </c>
      <c r="G201" s="5">
        <v>6</v>
      </c>
      <c r="H201" s="5">
        <v>24</v>
      </c>
      <c r="I201" s="5">
        <v>3.5</v>
      </c>
      <c r="J201" s="5">
        <v>8.3551099999999998</v>
      </c>
      <c r="K201" s="5">
        <v>28</v>
      </c>
      <c r="L201" s="5">
        <v>0</v>
      </c>
      <c r="M201" s="5">
        <v>12.3</v>
      </c>
      <c r="N201" s="2">
        <v>10.5</v>
      </c>
    </row>
    <row r="202" spans="2:14" x14ac:dyDescent="0.3">
      <c r="B202" s="2">
        <v>2003</v>
      </c>
      <c r="C202" s="2" t="s">
        <v>35</v>
      </c>
      <c r="D202" s="2">
        <v>20</v>
      </c>
      <c r="E202" s="5">
        <v>28.8</v>
      </c>
      <c r="F202" s="5">
        <v>44</v>
      </c>
      <c r="G202" s="5">
        <v>8</v>
      </c>
      <c r="H202" s="5">
        <v>29</v>
      </c>
      <c r="I202" s="5">
        <v>1.375</v>
      </c>
      <c r="J202" s="5">
        <v>9.6643000000000008</v>
      </c>
      <c r="K202" s="5">
        <v>24</v>
      </c>
      <c r="L202" s="5">
        <v>0</v>
      </c>
      <c r="M202" s="5">
        <v>11.8</v>
      </c>
      <c r="N202" s="2">
        <v>5.8</v>
      </c>
    </row>
    <row r="203" spans="2:14" x14ac:dyDescent="0.3">
      <c r="B203" s="2">
        <v>2003</v>
      </c>
      <c r="C203" s="2" t="s">
        <v>35</v>
      </c>
      <c r="D203" s="2">
        <v>21</v>
      </c>
      <c r="E203" s="5">
        <v>27</v>
      </c>
      <c r="F203" s="5">
        <v>44.6</v>
      </c>
      <c r="G203" s="5">
        <v>9</v>
      </c>
      <c r="H203" s="5">
        <v>35</v>
      </c>
      <c r="I203" s="5">
        <v>1</v>
      </c>
      <c r="J203" s="5">
        <v>11.4155</v>
      </c>
      <c r="K203" s="5">
        <v>23</v>
      </c>
      <c r="L203" s="5">
        <v>0</v>
      </c>
      <c r="M203" s="5">
        <v>11.7</v>
      </c>
      <c r="N203" s="2">
        <v>5</v>
      </c>
    </row>
    <row r="204" spans="2:14" x14ac:dyDescent="0.3">
      <c r="B204" s="2">
        <v>2003</v>
      </c>
      <c r="C204" s="2" t="s">
        <v>35</v>
      </c>
      <c r="D204" s="2">
        <v>22</v>
      </c>
      <c r="E204" s="5">
        <v>27.6</v>
      </c>
      <c r="F204" s="5">
        <v>44.4</v>
      </c>
      <c r="G204" s="5">
        <v>9</v>
      </c>
      <c r="H204" s="5">
        <v>35</v>
      </c>
      <c r="I204" s="5">
        <v>1.625</v>
      </c>
      <c r="J204" s="5">
        <v>12.590999999999999</v>
      </c>
      <c r="K204" s="5">
        <v>24</v>
      </c>
      <c r="L204" s="5">
        <v>0</v>
      </c>
      <c r="M204" s="5">
        <v>10.6</v>
      </c>
      <c r="N204" s="2">
        <v>6.2</v>
      </c>
    </row>
    <row r="205" spans="2:14" x14ac:dyDescent="0.3">
      <c r="B205" s="2">
        <v>2003</v>
      </c>
      <c r="C205" s="2" t="s">
        <v>35</v>
      </c>
      <c r="D205" s="2">
        <v>23</v>
      </c>
      <c r="E205" s="5">
        <v>30</v>
      </c>
      <c r="F205" s="5">
        <v>44</v>
      </c>
      <c r="G205" s="5">
        <v>13</v>
      </c>
      <c r="H205" s="5">
        <v>36</v>
      </c>
      <c r="I205" s="5">
        <v>1.875</v>
      </c>
      <c r="J205" s="5">
        <v>11.881600000000001</v>
      </c>
      <c r="K205" s="5">
        <v>27</v>
      </c>
      <c r="L205" s="5">
        <v>0</v>
      </c>
      <c r="M205" s="5">
        <v>11.2</v>
      </c>
      <c r="N205" s="2">
        <v>6.6</v>
      </c>
    </row>
    <row r="206" spans="2:14" x14ac:dyDescent="0.3">
      <c r="B206" s="2">
        <v>2003</v>
      </c>
      <c r="C206" s="2" t="s">
        <v>35</v>
      </c>
      <c r="D206" s="2">
        <v>24</v>
      </c>
      <c r="E206" s="5">
        <v>30</v>
      </c>
      <c r="F206" s="5">
        <v>43</v>
      </c>
      <c r="G206" s="5">
        <v>9</v>
      </c>
      <c r="H206" s="5">
        <v>31</v>
      </c>
      <c r="I206" s="5">
        <v>3.125</v>
      </c>
      <c r="J206" s="5">
        <v>9.7978199999999998</v>
      </c>
      <c r="K206" s="5">
        <v>27</v>
      </c>
      <c r="L206" s="5">
        <v>0</v>
      </c>
      <c r="M206" s="5">
        <v>10</v>
      </c>
      <c r="N206" s="2">
        <v>8.9</v>
      </c>
    </row>
    <row r="207" spans="2:14" x14ac:dyDescent="0.3">
      <c r="B207" s="2">
        <v>2003</v>
      </c>
      <c r="C207" s="2" t="s">
        <v>35</v>
      </c>
      <c r="D207" s="2">
        <v>25</v>
      </c>
      <c r="E207" s="5">
        <v>31</v>
      </c>
      <c r="F207" s="5">
        <v>41.6</v>
      </c>
      <c r="G207" s="5">
        <v>8</v>
      </c>
      <c r="H207" s="5">
        <v>22</v>
      </c>
      <c r="I207" s="5">
        <v>3.625</v>
      </c>
      <c r="J207" s="5">
        <v>8.4728100000000008</v>
      </c>
      <c r="K207" s="5">
        <v>30</v>
      </c>
      <c r="L207" s="5">
        <v>0</v>
      </c>
      <c r="M207" s="5">
        <v>11.6</v>
      </c>
      <c r="N207" s="2">
        <v>10.1</v>
      </c>
    </row>
    <row r="208" spans="2:14" x14ac:dyDescent="0.3">
      <c r="B208" s="2">
        <v>2003</v>
      </c>
      <c r="C208" s="2" t="s">
        <v>35</v>
      </c>
      <c r="D208" s="2">
        <v>26</v>
      </c>
      <c r="E208" s="5">
        <v>28.4</v>
      </c>
      <c r="F208" s="5">
        <v>42.4</v>
      </c>
      <c r="G208" s="5">
        <v>13</v>
      </c>
      <c r="H208" s="5">
        <v>31</v>
      </c>
      <c r="I208" s="5">
        <v>1.875</v>
      </c>
      <c r="J208" s="5">
        <v>11.6366</v>
      </c>
      <c r="K208" s="5">
        <v>24</v>
      </c>
      <c r="L208" s="5">
        <v>0</v>
      </c>
      <c r="M208" s="5">
        <v>11.7</v>
      </c>
      <c r="N208" s="2">
        <v>6.6</v>
      </c>
    </row>
    <row r="209" spans="2:14" x14ac:dyDescent="0.3">
      <c r="B209" s="2">
        <v>2003</v>
      </c>
      <c r="C209" s="2" t="s">
        <v>35</v>
      </c>
      <c r="D209" s="2">
        <v>27</v>
      </c>
      <c r="E209" s="5">
        <v>28.8</v>
      </c>
      <c r="F209" s="5">
        <v>43.2</v>
      </c>
      <c r="G209" s="5">
        <v>12</v>
      </c>
      <c r="H209" s="5">
        <v>30</v>
      </c>
      <c r="I209" s="5">
        <v>3.125</v>
      </c>
      <c r="J209" s="5">
        <v>11.2265</v>
      </c>
      <c r="K209" s="5">
        <v>25</v>
      </c>
      <c r="L209" s="5">
        <v>0</v>
      </c>
      <c r="M209" s="5">
        <v>11.7</v>
      </c>
      <c r="N209" s="2">
        <v>9</v>
      </c>
    </row>
    <row r="210" spans="2:14" x14ac:dyDescent="0.3">
      <c r="B210" s="2">
        <v>2003</v>
      </c>
      <c r="C210" s="2" t="s">
        <v>35</v>
      </c>
      <c r="D210" s="2">
        <v>28</v>
      </c>
      <c r="E210" s="5">
        <v>29.2</v>
      </c>
      <c r="F210" s="5">
        <v>43</v>
      </c>
      <c r="G210" s="5">
        <v>9</v>
      </c>
      <c r="H210" s="5">
        <v>28</v>
      </c>
      <c r="I210" s="5">
        <v>1.75</v>
      </c>
      <c r="J210" s="5">
        <v>10.492699999999999</v>
      </c>
      <c r="K210" s="5">
        <v>25</v>
      </c>
      <c r="L210" s="5">
        <v>0</v>
      </c>
      <c r="M210" s="5">
        <v>10.5</v>
      </c>
      <c r="N210" s="2">
        <v>6.4</v>
      </c>
    </row>
    <row r="211" spans="2:14" x14ac:dyDescent="0.3">
      <c r="B211" s="2">
        <v>2003</v>
      </c>
      <c r="C211" s="2" t="s">
        <v>35</v>
      </c>
      <c r="D211" s="2">
        <v>29</v>
      </c>
      <c r="E211" s="5">
        <v>29.2</v>
      </c>
      <c r="F211" s="5">
        <v>44.4</v>
      </c>
      <c r="G211" s="5">
        <v>10</v>
      </c>
      <c r="H211" s="5">
        <v>24</v>
      </c>
      <c r="I211" s="5">
        <v>2</v>
      </c>
      <c r="J211" s="5">
        <v>10.58</v>
      </c>
      <c r="K211" s="5">
        <v>25</v>
      </c>
      <c r="L211" s="5">
        <v>0</v>
      </c>
      <c r="M211" s="5">
        <v>11</v>
      </c>
      <c r="N211" s="2">
        <v>7.1</v>
      </c>
    </row>
    <row r="212" spans="2:14" x14ac:dyDescent="0.3">
      <c r="B212" s="2">
        <v>2003</v>
      </c>
      <c r="C212" s="2" t="s">
        <v>35</v>
      </c>
      <c r="D212" s="2">
        <v>30</v>
      </c>
      <c r="E212" s="5">
        <v>30.2</v>
      </c>
      <c r="F212" s="5">
        <v>43</v>
      </c>
      <c r="G212" s="5">
        <v>12</v>
      </c>
      <c r="H212" s="5">
        <v>24</v>
      </c>
      <c r="I212" s="5">
        <v>1</v>
      </c>
      <c r="J212" s="5">
        <v>10.587199999999999</v>
      </c>
      <c r="K212" s="5">
        <v>26</v>
      </c>
      <c r="L212" s="5">
        <v>0</v>
      </c>
      <c r="M212" s="5">
        <v>11</v>
      </c>
      <c r="N212" s="2">
        <v>4.8</v>
      </c>
    </row>
    <row r="213" spans="2:14" x14ac:dyDescent="0.3">
      <c r="B213" s="2">
        <v>2003</v>
      </c>
      <c r="C213" s="2" t="s">
        <v>35</v>
      </c>
      <c r="D213" s="2">
        <v>31</v>
      </c>
      <c r="E213" s="5">
        <v>28.6</v>
      </c>
      <c r="F213" s="5">
        <v>41.4</v>
      </c>
      <c r="G213" s="5">
        <v>11</v>
      </c>
      <c r="H213" s="5">
        <v>28</v>
      </c>
      <c r="I213" s="5">
        <v>1.375</v>
      </c>
      <c r="J213" s="5">
        <v>11.6576</v>
      </c>
      <c r="K213" s="5">
        <v>26</v>
      </c>
      <c r="L213" s="5">
        <v>0</v>
      </c>
      <c r="M213" s="5">
        <v>11.7</v>
      </c>
      <c r="N213" s="2">
        <v>5.6</v>
      </c>
    </row>
    <row r="214" spans="2:14" x14ac:dyDescent="0.3">
      <c r="B214" s="2">
        <v>2003</v>
      </c>
      <c r="C214" s="2" t="s">
        <v>36</v>
      </c>
      <c r="D214" s="2">
        <v>1</v>
      </c>
      <c r="E214" s="5">
        <v>25.2</v>
      </c>
      <c r="F214" s="5">
        <v>42.4</v>
      </c>
      <c r="G214" s="5">
        <v>14</v>
      </c>
      <c r="H214" s="5">
        <v>34</v>
      </c>
      <c r="I214" s="5">
        <v>1.625</v>
      </c>
      <c r="J214" s="5">
        <v>11.6441</v>
      </c>
      <c r="K214" s="5">
        <v>23</v>
      </c>
      <c r="L214" s="5">
        <v>0</v>
      </c>
      <c r="M214" s="5">
        <v>11.6</v>
      </c>
      <c r="N214" s="2">
        <v>6</v>
      </c>
    </row>
    <row r="215" spans="2:14" x14ac:dyDescent="0.3">
      <c r="B215" s="2">
        <v>2003</v>
      </c>
      <c r="C215" s="2" t="s">
        <v>36</v>
      </c>
      <c r="D215" s="2">
        <v>2</v>
      </c>
      <c r="E215" s="5">
        <v>27.4</v>
      </c>
      <c r="F215" s="5">
        <v>43</v>
      </c>
      <c r="G215" s="5">
        <v>16</v>
      </c>
      <c r="H215" s="5">
        <v>45</v>
      </c>
      <c r="I215" s="5">
        <v>0.625</v>
      </c>
      <c r="J215" s="5">
        <v>14.85</v>
      </c>
      <c r="K215" s="5">
        <v>24</v>
      </c>
      <c r="L215" s="5">
        <v>0</v>
      </c>
      <c r="M215" s="5">
        <v>11.5</v>
      </c>
      <c r="N215" s="2">
        <v>3.9</v>
      </c>
    </row>
    <row r="216" spans="2:14" x14ac:dyDescent="0.3">
      <c r="B216" s="2">
        <v>2003</v>
      </c>
      <c r="C216" s="2" t="s">
        <v>36</v>
      </c>
      <c r="D216" s="2">
        <v>3</v>
      </c>
      <c r="E216" s="5">
        <v>27</v>
      </c>
      <c r="F216" s="5">
        <v>42.4</v>
      </c>
      <c r="G216" s="5">
        <v>16</v>
      </c>
      <c r="H216" s="5">
        <v>36</v>
      </c>
      <c r="I216" s="5">
        <v>1.625</v>
      </c>
      <c r="J216" s="5">
        <v>14.580299999999999</v>
      </c>
      <c r="K216" s="5">
        <v>24</v>
      </c>
      <c r="L216" s="5">
        <v>0</v>
      </c>
      <c r="M216" s="5">
        <v>11.5</v>
      </c>
      <c r="N216" s="2">
        <v>5.9</v>
      </c>
    </row>
    <row r="217" spans="2:14" x14ac:dyDescent="0.3">
      <c r="B217" s="2">
        <v>2003</v>
      </c>
      <c r="C217" s="2" t="s">
        <v>36</v>
      </c>
      <c r="D217" s="2">
        <v>4</v>
      </c>
      <c r="E217" s="5">
        <v>28.2</v>
      </c>
      <c r="F217" s="5">
        <v>42.6</v>
      </c>
      <c r="G217" s="5">
        <v>26</v>
      </c>
      <c r="H217" s="5">
        <v>45</v>
      </c>
      <c r="I217" s="5">
        <v>1.75</v>
      </c>
      <c r="J217" s="5">
        <v>21.112200000000001</v>
      </c>
      <c r="K217" s="5">
        <v>27</v>
      </c>
      <c r="L217" s="5">
        <v>0</v>
      </c>
      <c r="M217" s="5">
        <v>11.2</v>
      </c>
      <c r="N217" s="2">
        <v>5.7</v>
      </c>
    </row>
    <row r="218" spans="2:14" x14ac:dyDescent="0.3">
      <c r="B218" s="2">
        <v>2003</v>
      </c>
      <c r="C218" s="2" t="s">
        <v>36</v>
      </c>
      <c r="D218" s="2">
        <v>5</v>
      </c>
      <c r="E218" s="5">
        <v>29</v>
      </c>
      <c r="F218" s="5">
        <v>43</v>
      </c>
      <c r="G218" s="5">
        <v>21</v>
      </c>
      <c r="H218" s="5">
        <v>53</v>
      </c>
      <c r="I218" s="5">
        <v>2</v>
      </c>
      <c r="J218" s="5">
        <v>21.810600000000001</v>
      </c>
      <c r="K218" s="5">
        <v>27</v>
      </c>
      <c r="L218" s="5">
        <v>0</v>
      </c>
      <c r="M218" s="5">
        <v>11</v>
      </c>
      <c r="N218" s="2">
        <v>6.1</v>
      </c>
    </row>
    <row r="219" spans="2:14" x14ac:dyDescent="0.3">
      <c r="B219" s="2">
        <v>2003</v>
      </c>
      <c r="C219" s="2" t="s">
        <v>36</v>
      </c>
      <c r="D219" s="2">
        <v>6</v>
      </c>
      <c r="E219" s="5">
        <v>30</v>
      </c>
      <c r="F219" s="5">
        <v>45</v>
      </c>
      <c r="G219" s="5">
        <v>18</v>
      </c>
      <c r="H219" s="5">
        <v>53</v>
      </c>
      <c r="I219" s="5">
        <v>1.25</v>
      </c>
      <c r="J219" s="5">
        <v>21.415199999999999</v>
      </c>
      <c r="K219" s="5">
        <v>28</v>
      </c>
      <c r="L219" s="5">
        <v>0</v>
      </c>
      <c r="M219" s="5">
        <v>11.2</v>
      </c>
      <c r="N219" s="2">
        <v>5.0999999999999996</v>
      </c>
    </row>
    <row r="220" spans="2:14" x14ac:dyDescent="0.3">
      <c r="B220" s="2">
        <v>2003</v>
      </c>
      <c r="C220" s="2" t="s">
        <v>36</v>
      </c>
      <c r="D220" s="2">
        <v>7</v>
      </c>
      <c r="E220" s="5">
        <v>29.6</v>
      </c>
      <c r="F220" s="5">
        <v>45.6</v>
      </c>
      <c r="G220" s="5">
        <v>21</v>
      </c>
      <c r="H220" s="5">
        <v>47</v>
      </c>
      <c r="I220" s="5">
        <v>1.125</v>
      </c>
      <c r="J220" s="5">
        <v>19.3323</v>
      </c>
      <c r="K220" s="5">
        <v>27</v>
      </c>
      <c r="L220" s="5">
        <v>0</v>
      </c>
      <c r="M220" s="5">
        <v>11</v>
      </c>
      <c r="N220" s="2">
        <v>4.9000000000000004</v>
      </c>
    </row>
    <row r="221" spans="2:14" x14ac:dyDescent="0.3">
      <c r="B221" s="2">
        <v>2003</v>
      </c>
      <c r="C221" s="2" t="s">
        <v>36</v>
      </c>
      <c r="D221" s="2">
        <v>8</v>
      </c>
      <c r="E221" s="5">
        <v>32.799999999999997</v>
      </c>
      <c r="F221" s="5">
        <v>43.6</v>
      </c>
      <c r="G221" s="5">
        <v>22</v>
      </c>
      <c r="H221" s="5">
        <v>35</v>
      </c>
      <c r="I221" s="5">
        <v>1.875</v>
      </c>
      <c r="J221" s="5">
        <v>18.573599999999999</v>
      </c>
      <c r="K221" s="5">
        <v>30</v>
      </c>
      <c r="L221" s="5">
        <v>0</v>
      </c>
      <c r="M221" s="5">
        <v>10.6</v>
      </c>
      <c r="N221" s="2">
        <v>6.2</v>
      </c>
    </row>
    <row r="222" spans="2:14" x14ac:dyDescent="0.3">
      <c r="B222" s="2">
        <v>2003</v>
      </c>
      <c r="C222" s="2" t="s">
        <v>36</v>
      </c>
      <c r="D222" s="2">
        <v>9</v>
      </c>
      <c r="E222" s="5">
        <v>31</v>
      </c>
      <c r="F222" s="5">
        <v>45.4</v>
      </c>
      <c r="G222" s="5">
        <v>19</v>
      </c>
      <c r="H222" s="5">
        <v>39</v>
      </c>
      <c r="I222" s="5">
        <v>0.75</v>
      </c>
      <c r="J222" s="5">
        <v>18.502700000000001</v>
      </c>
      <c r="K222" s="5">
        <v>29</v>
      </c>
      <c r="L222" s="5">
        <v>0</v>
      </c>
      <c r="M222" s="5">
        <v>10.6</v>
      </c>
      <c r="N222" s="2">
        <v>4.0999999999999996</v>
      </c>
    </row>
    <row r="223" spans="2:14" x14ac:dyDescent="0.3">
      <c r="B223" s="2">
        <v>2003</v>
      </c>
      <c r="C223" s="2" t="s">
        <v>36</v>
      </c>
      <c r="D223" s="2">
        <v>10</v>
      </c>
      <c r="E223" s="5">
        <v>29.4</v>
      </c>
      <c r="F223" s="5">
        <v>47</v>
      </c>
      <c r="G223" s="5">
        <v>12</v>
      </c>
      <c r="H223" s="5">
        <v>43</v>
      </c>
      <c r="I223" s="5">
        <v>1</v>
      </c>
      <c r="J223" s="5">
        <v>16.3765</v>
      </c>
      <c r="K223" s="5">
        <v>26</v>
      </c>
      <c r="L223" s="5">
        <v>0</v>
      </c>
      <c r="M223" s="5">
        <v>11.7</v>
      </c>
      <c r="N223" s="2">
        <v>5</v>
      </c>
    </row>
    <row r="224" spans="2:14" x14ac:dyDescent="0.3">
      <c r="B224" s="2">
        <v>2003</v>
      </c>
      <c r="C224" s="2" t="s">
        <v>36</v>
      </c>
      <c r="D224" s="2">
        <v>11</v>
      </c>
      <c r="E224" s="5">
        <v>29.4</v>
      </c>
      <c r="F224" s="5">
        <v>47.6</v>
      </c>
      <c r="G224" s="5">
        <v>8</v>
      </c>
      <c r="H224" s="5">
        <v>39</v>
      </c>
      <c r="I224" s="5">
        <v>1.375</v>
      </c>
      <c r="J224" s="5">
        <v>12.9328</v>
      </c>
      <c r="K224" s="5">
        <v>26</v>
      </c>
      <c r="L224" s="5">
        <v>0</v>
      </c>
      <c r="M224" s="5">
        <v>11.9</v>
      </c>
      <c r="N224" s="2">
        <v>6</v>
      </c>
    </row>
    <row r="225" spans="2:14" x14ac:dyDescent="0.3">
      <c r="B225" s="2">
        <v>2003</v>
      </c>
      <c r="C225" s="2" t="s">
        <v>36</v>
      </c>
      <c r="D225" s="2">
        <v>12</v>
      </c>
      <c r="E225" s="5">
        <v>26.8</v>
      </c>
      <c r="F225" s="5">
        <v>46.4</v>
      </c>
      <c r="G225" s="5">
        <v>9</v>
      </c>
      <c r="H225" s="5">
        <v>34</v>
      </c>
      <c r="I225" s="5">
        <v>2.5</v>
      </c>
      <c r="J225" s="5">
        <v>12.8499</v>
      </c>
      <c r="K225" s="5">
        <v>24</v>
      </c>
      <c r="L225" s="5">
        <v>0</v>
      </c>
      <c r="M225" s="5">
        <v>12</v>
      </c>
      <c r="N225" s="2">
        <v>8.4</v>
      </c>
    </row>
    <row r="226" spans="2:14" x14ac:dyDescent="0.3">
      <c r="B226" s="2">
        <v>2003</v>
      </c>
      <c r="C226" s="2" t="s">
        <v>36</v>
      </c>
      <c r="D226" s="2">
        <v>13</v>
      </c>
      <c r="E226" s="5">
        <v>26.4</v>
      </c>
      <c r="F226" s="5">
        <v>46.6</v>
      </c>
      <c r="G226" s="5">
        <v>11</v>
      </c>
      <c r="H226" s="5">
        <v>45</v>
      </c>
      <c r="I226" s="5">
        <v>1.5</v>
      </c>
      <c r="J226" s="5">
        <v>17.572900000000001</v>
      </c>
      <c r="K226" s="5">
        <v>24</v>
      </c>
      <c r="L226" s="5">
        <v>0</v>
      </c>
      <c r="M226" s="5">
        <v>11.6</v>
      </c>
      <c r="N226" s="2">
        <v>6.1</v>
      </c>
    </row>
    <row r="227" spans="2:14" x14ac:dyDescent="0.3">
      <c r="B227" s="2">
        <v>2003</v>
      </c>
      <c r="C227" s="2" t="s">
        <v>36</v>
      </c>
      <c r="D227" s="2">
        <v>14</v>
      </c>
      <c r="E227" s="5">
        <v>30.4</v>
      </c>
      <c r="F227" s="5">
        <v>45</v>
      </c>
      <c r="G227" s="5">
        <v>12</v>
      </c>
      <c r="H227" s="5">
        <v>63</v>
      </c>
      <c r="I227" s="5">
        <v>1</v>
      </c>
      <c r="J227" s="5">
        <v>23.479800000000001</v>
      </c>
      <c r="K227" s="5">
        <v>28</v>
      </c>
      <c r="L227" s="5">
        <v>0</v>
      </c>
      <c r="M227" s="5">
        <v>11.1</v>
      </c>
      <c r="N227" s="2">
        <v>4.5999999999999996</v>
      </c>
    </row>
    <row r="228" spans="2:14" x14ac:dyDescent="0.3">
      <c r="B228" s="2">
        <v>2003</v>
      </c>
      <c r="C228" s="2" t="s">
        <v>36</v>
      </c>
      <c r="D228" s="2">
        <v>15</v>
      </c>
      <c r="E228" s="5">
        <v>30.4</v>
      </c>
      <c r="F228" s="5">
        <v>44.4</v>
      </c>
      <c r="G228" s="5">
        <v>21</v>
      </c>
      <c r="H228" s="5">
        <v>76</v>
      </c>
      <c r="I228" s="5">
        <v>2.125</v>
      </c>
      <c r="J228" s="5">
        <v>24.4939</v>
      </c>
      <c r="K228" s="5">
        <v>28</v>
      </c>
      <c r="L228" s="5">
        <v>0</v>
      </c>
      <c r="M228" s="5">
        <v>11.4</v>
      </c>
      <c r="N228" s="2">
        <v>6.1</v>
      </c>
    </row>
    <row r="229" spans="2:14" x14ac:dyDescent="0.3">
      <c r="B229" s="2">
        <v>2003</v>
      </c>
      <c r="C229" s="2" t="s">
        <v>36</v>
      </c>
      <c r="D229" s="2">
        <v>16</v>
      </c>
      <c r="E229" s="5">
        <v>27.6</v>
      </c>
      <c r="F229" s="5">
        <v>43.6</v>
      </c>
      <c r="G229" s="5">
        <v>26</v>
      </c>
      <c r="H229" s="5">
        <v>77</v>
      </c>
      <c r="I229" s="5">
        <v>1.375</v>
      </c>
      <c r="J229" s="5">
        <v>27.727399999999999</v>
      </c>
      <c r="K229" s="5">
        <v>27</v>
      </c>
      <c r="L229" s="5">
        <v>0</v>
      </c>
      <c r="M229" s="5">
        <v>11.3</v>
      </c>
      <c r="N229" s="2">
        <v>4.8</v>
      </c>
    </row>
    <row r="230" spans="2:14" x14ac:dyDescent="0.3">
      <c r="B230" s="2">
        <v>2003</v>
      </c>
      <c r="C230" s="2" t="s">
        <v>36</v>
      </c>
      <c r="D230" s="2">
        <v>17</v>
      </c>
      <c r="E230" s="5">
        <v>29.2</v>
      </c>
      <c r="F230" s="5">
        <v>42.2</v>
      </c>
      <c r="G230" s="5">
        <v>19</v>
      </c>
      <c r="H230" s="5">
        <v>88</v>
      </c>
      <c r="I230" s="5">
        <v>1.5</v>
      </c>
      <c r="J230" s="5">
        <v>22.152799999999999</v>
      </c>
      <c r="K230" s="5">
        <v>28</v>
      </c>
      <c r="L230" s="5">
        <v>0</v>
      </c>
      <c r="M230" s="5">
        <v>11.4</v>
      </c>
      <c r="N230" s="2">
        <v>4.9000000000000004</v>
      </c>
    </row>
    <row r="231" spans="2:14" x14ac:dyDescent="0.3">
      <c r="B231" s="2">
        <v>2003</v>
      </c>
      <c r="C231" s="2" t="s">
        <v>36</v>
      </c>
      <c r="D231" s="2">
        <v>18</v>
      </c>
      <c r="E231" s="5">
        <v>26</v>
      </c>
      <c r="F231" s="5">
        <v>43.4</v>
      </c>
      <c r="G231" s="5">
        <v>13</v>
      </c>
      <c r="H231" s="5">
        <v>55</v>
      </c>
      <c r="I231" s="5">
        <v>2.25</v>
      </c>
      <c r="J231" s="5">
        <v>14.475899999999999</v>
      </c>
      <c r="K231" s="5">
        <v>24</v>
      </c>
      <c r="L231" s="5">
        <v>0</v>
      </c>
      <c r="M231" s="5">
        <v>11.4</v>
      </c>
      <c r="N231" s="2">
        <v>6.9</v>
      </c>
    </row>
    <row r="232" spans="2:14" x14ac:dyDescent="0.3">
      <c r="B232" s="2">
        <v>2003</v>
      </c>
      <c r="C232" s="2" t="s">
        <v>36</v>
      </c>
      <c r="D232" s="2">
        <v>19</v>
      </c>
      <c r="E232" s="5">
        <v>25.6</v>
      </c>
      <c r="F232" s="5">
        <v>44.6</v>
      </c>
      <c r="G232" s="5">
        <v>12</v>
      </c>
      <c r="H232" s="5">
        <v>45</v>
      </c>
      <c r="I232" s="5">
        <v>1.75</v>
      </c>
      <c r="J232" s="5">
        <v>14.822800000000001</v>
      </c>
      <c r="K232" s="5">
        <v>23</v>
      </c>
      <c r="L232" s="5">
        <v>0</v>
      </c>
      <c r="M232" s="5">
        <v>11.5</v>
      </c>
      <c r="N232" s="2">
        <v>6.3</v>
      </c>
    </row>
    <row r="233" spans="2:14" x14ac:dyDescent="0.3">
      <c r="B233" s="2">
        <v>2003</v>
      </c>
      <c r="C233" s="2" t="s">
        <v>36</v>
      </c>
      <c r="D233" s="2">
        <v>20</v>
      </c>
      <c r="E233" s="5">
        <v>27.4</v>
      </c>
      <c r="F233" s="5">
        <v>46.2</v>
      </c>
      <c r="G233" s="5">
        <v>8</v>
      </c>
      <c r="H233" s="5">
        <v>48</v>
      </c>
      <c r="I233" s="5">
        <v>0</v>
      </c>
      <c r="J233" s="5">
        <v>15.6622</v>
      </c>
      <c r="K233" s="5">
        <v>24</v>
      </c>
      <c r="L233" s="5">
        <v>0</v>
      </c>
      <c r="M233" s="5">
        <v>11.4</v>
      </c>
      <c r="N233" s="2">
        <v>2.4</v>
      </c>
    </row>
    <row r="234" spans="2:14" x14ac:dyDescent="0.3">
      <c r="B234" s="2">
        <v>2003</v>
      </c>
      <c r="C234" s="2" t="s">
        <v>36</v>
      </c>
      <c r="D234" s="2">
        <v>21</v>
      </c>
      <c r="E234" s="5">
        <v>26.8</v>
      </c>
      <c r="F234" s="5">
        <v>45.6</v>
      </c>
      <c r="G234" s="5">
        <v>10</v>
      </c>
      <c r="H234" s="5">
        <v>47</v>
      </c>
      <c r="I234" s="5">
        <v>1.125</v>
      </c>
      <c r="J234" s="5">
        <v>15.842000000000001</v>
      </c>
      <c r="K234" s="5">
        <v>24</v>
      </c>
      <c r="L234" s="5">
        <v>0</v>
      </c>
      <c r="M234" s="5">
        <v>11.6</v>
      </c>
      <c r="N234" s="2">
        <v>5.0999999999999996</v>
      </c>
    </row>
    <row r="235" spans="2:14" x14ac:dyDescent="0.3">
      <c r="B235" s="2">
        <v>2003</v>
      </c>
      <c r="C235" s="2" t="s">
        <v>36</v>
      </c>
      <c r="D235" s="2">
        <v>22</v>
      </c>
      <c r="E235" s="5">
        <v>24.4</v>
      </c>
      <c r="F235" s="5">
        <v>45.6</v>
      </c>
      <c r="G235" s="5">
        <v>10</v>
      </c>
      <c r="H235" s="5">
        <v>48</v>
      </c>
      <c r="I235" s="5">
        <v>1</v>
      </c>
      <c r="J235" s="5">
        <v>12.164099999999999</v>
      </c>
      <c r="K235" s="5">
        <v>23</v>
      </c>
      <c r="L235" s="5">
        <v>0</v>
      </c>
      <c r="M235" s="5">
        <v>11.7</v>
      </c>
      <c r="N235" s="2">
        <v>4.8</v>
      </c>
    </row>
    <row r="236" spans="2:14" x14ac:dyDescent="0.3">
      <c r="B236" s="2">
        <v>2003</v>
      </c>
      <c r="C236" s="2" t="s">
        <v>36</v>
      </c>
      <c r="D236" s="2">
        <v>23</v>
      </c>
      <c r="E236" s="5">
        <v>27.4</v>
      </c>
      <c r="F236" s="5">
        <v>45</v>
      </c>
      <c r="G236" s="5">
        <v>11</v>
      </c>
      <c r="H236" s="5">
        <v>35</v>
      </c>
      <c r="I236" s="5">
        <v>0.875</v>
      </c>
      <c r="J236" s="5">
        <v>12.1762</v>
      </c>
      <c r="K236" s="5">
        <v>24</v>
      </c>
      <c r="L236" s="5">
        <v>0</v>
      </c>
      <c r="M236" s="5">
        <v>11.6</v>
      </c>
      <c r="N236" s="2">
        <v>4.5</v>
      </c>
    </row>
    <row r="237" spans="2:14" x14ac:dyDescent="0.3">
      <c r="B237" s="2">
        <v>2003</v>
      </c>
      <c r="C237" s="2" t="s">
        <v>36</v>
      </c>
      <c r="D237" s="2">
        <v>24</v>
      </c>
      <c r="E237" s="5">
        <v>24.4</v>
      </c>
      <c r="F237" s="5">
        <v>45</v>
      </c>
      <c r="G237" s="5">
        <v>10</v>
      </c>
      <c r="H237" s="5">
        <v>36</v>
      </c>
      <c r="I237" s="5">
        <v>0.5</v>
      </c>
      <c r="J237" s="5">
        <v>11.349</v>
      </c>
      <c r="K237" s="5">
        <v>21</v>
      </c>
      <c r="L237" s="5">
        <v>0</v>
      </c>
      <c r="M237" s="5">
        <v>11.6</v>
      </c>
      <c r="N237" s="2">
        <v>3.6</v>
      </c>
    </row>
    <row r="238" spans="2:14" x14ac:dyDescent="0.3">
      <c r="B238" s="2">
        <v>2003</v>
      </c>
      <c r="C238" s="2" t="s">
        <v>36</v>
      </c>
      <c r="D238" s="2">
        <v>25</v>
      </c>
      <c r="E238" s="5">
        <v>24</v>
      </c>
      <c r="F238" s="5">
        <v>44.4</v>
      </c>
      <c r="G238" s="5">
        <v>8</v>
      </c>
      <c r="H238" s="5">
        <v>34</v>
      </c>
      <c r="I238" s="5">
        <v>1.25</v>
      </c>
      <c r="J238" s="5">
        <v>9.9192400000000003</v>
      </c>
      <c r="K238" s="5">
        <v>21</v>
      </c>
      <c r="L238" s="5">
        <v>0</v>
      </c>
      <c r="M238" s="5">
        <v>11.7</v>
      </c>
      <c r="N238" s="2">
        <v>5.4</v>
      </c>
    </row>
    <row r="239" spans="2:14" x14ac:dyDescent="0.3">
      <c r="B239" s="2">
        <v>2003</v>
      </c>
      <c r="C239" s="2" t="s">
        <v>36</v>
      </c>
      <c r="D239" s="2">
        <v>26</v>
      </c>
      <c r="E239" s="5">
        <v>23.4</v>
      </c>
      <c r="F239" s="5">
        <v>44.2</v>
      </c>
      <c r="G239" s="5">
        <v>10</v>
      </c>
      <c r="H239" s="5">
        <v>26</v>
      </c>
      <c r="I239" s="5">
        <v>0.75</v>
      </c>
      <c r="J239" s="5">
        <v>9.9743099999999991</v>
      </c>
      <c r="K239" s="5">
        <v>20</v>
      </c>
      <c r="L239" s="5">
        <v>0</v>
      </c>
      <c r="M239" s="5">
        <v>11.6</v>
      </c>
      <c r="N239" s="2">
        <v>4.2</v>
      </c>
    </row>
    <row r="240" spans="2:14" x14ac:dyDescent="0.3">
      <c r="B240" s="2">
        <v>2003</v>
      </c>
      <c r="C240" s="2" t="s">
        <v>36</v>
      </c>
      <c r="D240" s="2">
        <v>27</v>
      </c>
      <c r="E240" s="5">
        <v>23.6</v>
      </c>
      <c r="F240" s="5">
        <v>44.6</v>
      </c>
      <c r="G240" s="5">
        <v>9</v>
      </c>
      <c r="H240" s="5">
        <v>28</v>
      </c>
      <c r="I240" s="5">
        <v>1.25</v>
      </c>
      <c r="J240" s="5">
        <v>10.3226</v>
      </c>
      <c r="K240" s="5">
        <v>21</v>
      </c>
      <c r="L240" s="5">
        <v>0</v>
      </c>
      <c r="M240" s="5">
        <v>11.5</v>
      </c>
      <c r="N240" s="2">
        <v>5.4</v>
      </c>
    </row>
    <row r="241" spans="2:14" x14ac:dyDescent="0.3">
      <c r="B241" s="2">
        <v>2003</v>
      </c>
      <c r="C241" s="2" t="s">
        <v>36</v>
      </c>
      <c r="D241" s="2">
        <v>28</v>
      </c>
      <c r="E241" s="5">
        <v>24.4</v>
      </c>
      <c r="F241" s="5">
        <v>43</v>
      </c>
      <c r="G241" s="5">
        <v>11</v>
      </c>
      <c r="H241" s="5">
        <v>37</v>
      </c>
      <c r="I241" s="5">
        <v>0</v>
      </c>
      <c r="J241" s="5">
        <v>10.6187</v>
      </c>
      <c r="K241" s="5">
        <v>21</v>
      </c>
      <c r="L241" s="5">
        <v>0</v>
      </c>
      <c r="M241" s="5">
        <v>11.2</v>
      </c>
      <c r="N241" s="2">
        <v>2.2999999999999998</v>
      </c>
    </row>
    <row r="242" spans="2:14" x14ac:dyDescent="0.3">
      <c r="B242" s="2">
        <v>2003</v>
      </c>
      <c r="C242" s="2" t="s">
        <v>36</v>
      </c>
      <c r="D242" s="2">
        <v>29</v>
      </c>
      <c r="E242" s="5">
        <v>24.4</v>
      </c>
      <c r="F242" s="5">
        <v>43</v>
      </c>
      <c r="G242" s="5">
        <v>9</v>
      </c>
      <c r="H242" s="5">
        <v>35</v>
      </c>
      <c r="I242" s="5">
        <v>1.5</v>
      </c>
      <c r="J242" s="5">
        <v>10.753500000000001</v>
      </c>
      <c r="K242" s="5">
        <v>21</v>
      </c>
      <c r="L242" s="5">
        <v>0</v>
      </c>
      <c r="M242" s="5">
        <v>11.6</v>
      </c>
      <c r="N242" s="2">
        <v>5.8</v>
      </c>
    </row>
    <row r="243" spans="2:14" x14ac:dyDescent="0.3">
      <c r="B243" s="2">
        <v>2003</v>
      </c>
      <c r="C243" s="2" t="s">
        <v>36</v>
      </c>
      <c r="D243" s="2">
        <v>30</v>
      </c>
      <c r="E243" s="5">
        <v>24</v>
      </c>
      <c r="F243" s="5">
        <v>43</v>
      </c>
      <c r="G243" s="5">
        <v>7</v>
      </c>
      <c r="H243" s="5">
        <v>30</v>
      </c>
      <c r="I243" s="5">
        <v>1.875</v>
      </c>
      <c r="J243" s="5">
        <v>8.4976699999999994</v>
      </c>
      <c r="K243" s="5">
        <v>21</v>
      </c>
      <c r="L243" s="5">
        <v>0</v>
      </c>
      <c r="M243" s="5">
        <v>11.5</v>
      </c>
      <c r="N243" s="2">
        <v>6.7</v>
      </c>
    </row>
    <row r="244" spans="2:14" x14ac:dyDescent="0.3">
      <c r="B244" s="2">
        <v>2003</v>
      </c>
      <c r="C244" s="2" t="s">
        <v>36</v>
      </c>
      <c r="D244" s="2">
        <v>31</v>
      </c>
      <c r="E244" s="5">
        <v>25.8</v>
      </c>
      <c r="F244" s="5">
        <v>42.6</v>
      </c>
      <c r="G244" s="5">
        <v>14</v>
      </c>
      <c r="H244" s="5">
        <v>36</v>
      </c>
      <c r="I244" s="5">
        <v>1.25</v>
      </c>
      <c r="J244" s="5">
        <v>12.0106</v>
      </c>
      <c r="K244" s="5">
        <v>23</v>
      </c>
      <c r="L244" s="5">
        <v>0</v>
      </c>
      <c r="M244" s="5">
        <v>11.3</v>
      </c>
      <c r="N244" s="2">
        <v>5.0999999999999996</v>
      </c>
    </row>
    <row r="245" spans="2:14" x14ac:dyDescent="0.3">
      <c r="B245" s="2">
        <v>2003</v>
      </c>
      <c r="C245" s="2" t="s">
        <v>37</v>
      </c>
      <c r="D245" s="2">
        <v>1</v>
      </c>
      <c r="E245" s="5">
        <v>23.4</v>
      </c>
      <c r="F245" s="5">
        <v>42.8</v>
      </c>
      <c r="G245" s="5">
        <v>15</v>
      </c>
      <c r="H245" s="5">
        <v>42</v>
      </c>
      <c r="I245" s="5">
        <v>0.375</v>
      </c>
      <c r="J245" s="5">
        <v>13.2811</v>
      </c>
      <c r="K245" s="5">
        <v>20</v>
      </c>
      <c r="L245" s="5">
        <v>0</v>
      </c>
      <c r="M245" s="5">
        <v>11.6</v>
      </c>
      <c r="N245" s="2">
        <v>3.2</v>
      </c>
    </row>
    <row r="246" spans="2:14" x14ac:dyDescent="0.3">
      <c r="B246" s="2">
        <v>2003</v>
      </c>
      <c r="C246" s="2" t="s">
        <v>37</v>
      </c>
      <c r="D246" s="2">
        <v>2</v>
      </c>
      <c r="E246" s="5">
        <v>25</v>
      </c>
      <c r="F246" s="5">
        <v>42.8</v>
      </c>
      <c r="G246" s="5">
        <v>15</v>
      </c>
      <c r="H246" s="5">
        <v>49</v>
      </c>
      <c r="I246" s="5">
        <v>0.375</v>
      </c>
      <c r="J246" s="5">
        <v>16.1785</v>
      </c>
      <c r="K246" s="5">
        <v>21</v>
      </c>
      <c r="L246" s="5">
        <v>0</v>
      </c>
      <c r="M246" s="5">
        <v>11.2</v>
      </c>
      <c r="N246" s="2">
        <v>3.1</v>
      </c>
    </row>
    <row r="247" spans="2:14" x14ac:dyDescent="0.3">
      <c r="B247" s="2">
        <v>2003</v>
      </c>
      <c r="C247" s="2" t="s">
        <v>37</v>
      </c>
      <c r="D247" s="2">
        <v>3</v>
      </c>
      <c r="E247" s="5">
        <v>25.8</v>
      </c>
      <c r="F247" s="5">
        <v>46</v>
      </c>
      <c r="G247" s="5">
        <v>14</v>
      </c>
      <c r="H247" s="5">
        <v>55</v>
      </c>
      <c r="I247" s="5">
        <v>0</v>
      </c>
      <c r="J247" s="5">
        <v>13.752800000000001</v>
      </c>
      <c r="K247" s="5">
        <v>22</v>
      </c>
      <c r="L247" s="5">
        <v>0</v>
      </c>
      <c r="M247" s="5">
        <v>10.8</v>
      </c>
      <c r="N247" s="2">
        <v>2.2999999999999998</v>
      </c>
    </row>
    <row r="248" spans="2:14" x14ac:dyDescent="0.3">
      <c r="B248" s="2">
        <v>2003</v>
      </c>
      <c r="C248" s="2" t="s">
        <v>37</v>
      </c>
      <c r="D248" s="2">
        <v>4</v>
      </c>
      <c r="E248" s="5">
        <v>26.2</v>
      </c>
      <c r="F248" s="5">
        <v>44</v>
      </c>
      <c r="G248" s="5">
        <v>8</v>
      </c>
      <c r="H248" s="5">
        <v>44</v>
      </c>
      <c r="I248" s="5">
        <v>1.875</v>
      </c>
      <c r="J248" s="5">
        <v>12.743600000000001</v>
      </c>
      <c r="K248" s="5">
        <v>23</v>
      </c>
      <c r="L248" s="5">
        <v>0</v>
      </c>
      <c r="M248" s="5">
        <v>11</v>
      </c>
      <c r="N248" s="2">
        <v>6.5</v>
      </c>
    </row>
    <row r="249" spans="2:14" x14ac:dyDescent="0.3">
      <c r="B249" s="2">
        <v>2003</v>
      </c>
      <c r="C249" s="2" t="s">
        <v>37</v>
      </c>
      <c r="D249" s="2">
        <v>5</v>
      </c>
      <c r="E249" s="5">
        <v>23.6</v>
      </c>
      <c r="F249" s="5">
        <v>43.4</v>
      </c>
      <c r="G249" s="5">
        <v>10</v>
      </c>
      <c r="H249" s="5">
        <v>38</v>
      </c>
      <c r="I249" s="5">
        <v>1.625</v>
      </c>
      <c r="J249" s="5">
        <v>9.6402400000000004</v>
      </c>
      <c r="K249" s="5">
        <v>20</v>
      </c>
      <c r="L249" s="5">
        <v>0</v>
      </c>
      <c r="M249" s="5">
        <v>11</v>
      </c>
      <c r="N249" s="2">
        <v>5.9</v>
      </c>
    </row>
    <row r="250" spans="2:14" x14ac:dyDescent="0.3">
      <c r="B250" s="2">
        <v>2003</v>
      </c>
      <c r="C250" s="2" t="s">
        <v>37</v>
      </c>
      <c r="D250" s="2">
        <v>6</v>
      </c>
      <c r="E250" s="5">
        <v>24</v>
      </c>
      <c r="F250" s="5">
        <v>43</v>
      </c>
      <c r="G250" s="5">
        <v>8</v>
      </c>
      <c r="H250" s="5">
        <v>33</v>
      </c>
      <c r="I250" s="5">
        <v>2</v>
      </c>
      <c r="J250" s="5">
        <v>8.5775199999999998</v>
      </c>
      <c r="K250" s="5">
        <v>21</v>
      </c>
      <c r="L250" s="5">
        <v>0</v>
      </c>
      <c r="M250" s="5">
        <v>10.6</v>
      </c>
      <c r="N250" s="2">
        <v>6.7</v>
      </c>
    </row>
    <row r="251" spans="2:14" x14ac:dyDescent="0.3">
      <c r="B251" s="2">
        <v>2003</v>
      </c>
      <c r="C251" s="2" t="s">
        <v>37</v>
      </c>
      <c r="D251" s="2">
        <v>7</v>
      </c>
      <c r="E251" s="5">
        <v>27.2</v>
      </c>
      <c r="F251" s="5">
        <v>38.4</v>
      </c>
      <c r="G251" s="5">
        <v>15</v>
      </c>
      <c r="H251" s="5">
        <v>31</v>
      </c>
      <c r="I251" s="5">
        <v>1</v>
      </c>
      <c r="J251" s="5">
        <v>10.8444</v>
      </c>
      <c r="K251" s="5">
        <v>23</v>
      </c>
      <c r="L251" s="5">
        <v>0</v>
      </c>
      <c r="M251" s="5">
        <v>11.2</v>
      </c>
      <c r="N251" s="2">
        <v>4.3</v>
      </c>
    </row>
    <row r="252" spans="2:14" x14ac:dyDescent="0.3">
      <c r="B252" s="2">
        <v>2003</v>
      </c>
      <c r="C252" s="2" t="s">
        <v>37</v>
      </c>
      <c r="D252" s="2">
        <v>8</v>
      </c>
      <c r="E252" s="5">
        <v>22.8</v>
      </c>
      <c r="F252" s="5">
        <v>38.6</v>
      </c>
      <c r="G252" s="5">
        <v>13</v>
      </c>
      <c r="H252" s="5">
        <v>31</v>
      </c>
      <c r="I252" s="5">
        <v>0</v>
      </c>
      <c r="J252" s="5">
        <v>9.7072299999999991</v>
      </c>
      <c r="K252" s="5">
        <v>20</v>
      </c>
      <c r="L252" s="5">
        <v>0</v>
      </c>
      <c r="M252" s="5">
        <v>10.5</v>
      </c>
      <c r="N252" s="2">
        <v>2</v>
      </c>
    </row>
    <row r="253" spans="2:14" x14ac:dyDescent="0.3">
      <c r="B253" s="2">
        <v>2003</v>
      </c>
      <c r="C253" s="2" t="s">
        <v>37</v>
      </c>
      <c r="D253" s="2">
        <v>9</v>
      </c>
      <c r="E253" s="5">
        <v>21.4</v>
      </c>
      <c r="F253" s="5">
        <v>39.6</v>
      </c>
      <c r="G253" s="5">
        <v>13</v>
      </c>
      <c r="H253" s="5">
        <v>36</v>
      </c>
      <c r="I253" s="5">
        <v>1</v>
      </c>
      <c r="J253" s="5">
        <v>9.9351099999999999</v>
      </c>
      <c r="K253" s="5">
        <v>19</v>
      </c>
      <c r="L253" s="5">
        <v>0</v>
      </c>
      <c r="M253" s="5">
        <v>10.5</v>
      </c>
      <c r="N253" s="2">
        <v>4.2</v>
      </c>
    </row>
    <row r="254" spans="2:14" x14ac:dyDescent="0.3">
      <c r="B254" s="2">
        <v>2003</v>
      </c>
      <c r="C254" s="2" t="s">
        <v>37</v>
      </c>
      <c r="D254" s="2">
        <v>10</v>
      </c>
      <c r="E254" s="5">
        <v>21.6</v>
      </c>
      <c r="F254" s="5">
        <v>40</v>
      </c>
      <c r="G254" s="5">
        <v>9</v>
      </c>
      <c r="H254" s="5">
        <v>31</v>
      </c>
      <c r="I254" s="5">
        <v>1.75</v>
      </c>
      <c r="J254" s="5">
        <v>8.3303200000000004</v>
      </c>
      <c r="K254" s="5">
        <v>19</v>
      </c>
      <c r="L254" s="5">
        <v>0</v>
      </c>
      <c r="M254" s="5">
        <v>11.1</v>
      </c>
      <c r="N254" s="2">
        <v>5.9</v>
      </c>
    </row>
    <row r="255" spans="2:14" x14ac:dyDescent="0.3">
      <c r="B255" s="2">
        <v>2003</v>
      </c>
      <c r="C255" s="2" t="s">
        <v>37</v>
      </c>
      <c r="D255" s="2">
        <v>11</v>
      </c>
      <c r="E255" s="5">
        <v>18.600000000000001</v>
      </c>
      <c r="F255" s="5">
        <v>39.6</v>
      </c>
      <c r="G255" s="5">
        <v>7</v>
      </c>
      <c r="H255" s="5">
        <v>34</v>
      </c>
      <c r="I255" s="5">
        <v>1.75</v>
      </c>
      <c r="J255" s="5">
        <v>6.3230700000000004</v>
      </c>
      <c r="K255" s="5">
        <v>15</v>
      </c>
      <c r="L255" s="5">
        <v>0</v>
      </c>
      <c r="M255" s="5">
        <v>11.4</v>
      </c>
      <c r="N255" s="2">
        <v>6</v>
      </c>
    </row>
    <row r="256" spans="2:14" x14ac:dyDescent="0.3">
      <c r="B256" s="2">
        <v>2003</v>
      </c>
      <c r="C256" s="2" t="s">
        <v>37</v>
      </c>
      <c r="D256" s="2">
        <v>12</v>
      </c>
      <c r="E256" s="5">
        <v>18.399999999999999</v>
      </c>
      <c r="F256" s="5">
        <v>40.6</v>
      </c>
      <c r="G256" s="5">
        <v>10</v>
      </c>
      <c r="H256" s="5">
        <v>43</v>
      </c>
      <c r="I256" s="5">
        <v>0.625</v>
      </c>
      <c r="J256" s="5">
        <v>9.0669799999999992</v>
      </c>
      <c r="K256" s="5">
        <v>14</v>
      </c>
      <c r="L256" s="5">
        <v>0</v>
      </c>
      <c r="M256" s="5">
        <v>11.4</v>
      </c>
      <c r="N256" s="2">
        <v>3.6</v>
      </c>
    </row>
    <row r="257" spans="2:14" x14ac:dyDescent="0.3">
      <c r="B257" s="2">
        <v>2003</v>
      </c>
      <c r="C257" s="2" t="s">
        <v>37</v>
      </c>
      <c r="D257" s="2">
        <v>13</v>
      </c>
      <c r="E257" s="5">
        <v>19.8</v>
      </c>
      <c r="F257" s="5">
        <v>42</v>
      </c>
      <c r="G257" s="5">
        <v>8</v>
      </c>
      <c r="H257" s="5">
        <v>51</v>
      </c>
      <c r="I257" s="5">
        <v>0</v>
      </c>
      <c r="J257" s="5">
        <v>9.0194799999999997</v>
      </c>
      <c r="K257" s="5">
        <v>16</v>
      </c>
      <c r="L257" s="5">
        <v>0</v>
      </c>
      <c r="M257" s="5">
        <v>11.1</v>
      </c>
      <c r="N257" s="2">
        <v>2.1</v>
      </c>
    </row>
    <row r="258" spans="2:14" x14ac:dyDescent="0.3">
      <c r="B258" s="2">
        <v>2003</v>
      </c>
      <c r="C258" s="2" t="s">
        <v>37</v>
      </c>
      <c r="D258" s="2">
        <v>14</v>
      </c>
      <c r="E258" s="5">
        <v>26.4</v>
      </c>
      <c r="F258" s="5">
        <v>40.6</v>
      </c>
      <c r="G258" s="5">
        <v>10</v>
      </c>
      <c r="H258" s="5">
        <v>30</v>
      </c>
      <c r="I258" s="5">
        <v>0.625</v>
      </c>
      <c r="J258" s="5">
        <v>9.1400799999999993</v>
      </c>
      <c r="K258" s="5">
        <v>20</v>
      </c>
      <c r="L258" s="5">
        <v>0</v>
      </c>
      <c r="M258" s="5">
        <v>10.7</v>
      </c>
      <c r="N258" s="2">
        <v>3.5</v>
      </c>
    </row>
    <row r="259" spans="2:14" x14ac:dyDescent="0.3">
      <c r="B259" s="2">
        <v>2003</v>
      </c>
      <c r="C259" s="2" t="s">
        <v>37</v>
      </c>
      <c r="D259" s="2">
        <v>15</v>
      </c>
      <c r="E259" s="5">
        <v>21.4</v>
      </c>
      <c r="F259" s="5">
        <v>42.4</v>
      </c>
      <c r="G259" s="5">
        <v>8</v>
      </c>
      <c r="H259" s="5">
        <v>25</v>
      </c>
      <c r="I259" s="5">
        <v>0.625</v>
      </c>
      <c r="J259" s="5">
        <v>7.7083599999999999</v>
      </c>
      <c r="K259" s="5">
        <v>18</v>
      </c>
      <c r="L259" s="5">
        <v>0</v>
      </c>
      <c r="M259" s="5">
        <v>10.8</v>
      </c>
      <c r="N259" s="2">
        <v>3.6</v>
      </c>
    </row>
    <row r="260" spans="2:14" x14ac:dyDescent="0.3">
      <c r="B260" s="2">
        <v>2003</v>
      </c>
      <c r="C260" s="2" t="s">
        <v>37</v>
      </c>
      <c r="D260" s="2">
        <v>16</v>
      </c>
      <c r="E260" s="5">
        <v>21.6</v>
      </c>
      <c r="F260" s="5">
        <v>42.6</v>
      </c>
      <c r="G260" s="5">
        <v>7</v>
      </c>
      <c r="H260" s="5">
        <v>25</v>
      </c>
      <c r="I260" s="5">
        <v>1.25</v>
      </c>
      <c r="J260" s="5">
        <v>7.8764399999999997</v>
      </c>
      <c r="K260" s="5">
        <v>18</v>
      </c>
      <c r="L260" s="5">
        <v>0</v>
      </c>
      <c r="M260" s="5">
        <v>10.8</v>
      </c>
      <c r="N260" s="2">
        <v>5.0999999999999996</v>
      </c>
    </row>
    <row r="261" spans="2:14" x14ac:dyDescent="0.3">
      <c r="B261" s="2">
        <v>2003</v>
      </c>
      <c r="C261" s="2" t="s">
        <v>37</v>
      </c>
      <c r="D261" s="2">
        <v>17</v>
      </c>
      <c r="E261" s="5">
        <v>22</v>
      </c>
      <c r="F261" s="5">
        <v>42.6</v>
      </c>
      <c r="G261" s="5">
        <v>6</v>
      </c>
      <c r="H261" s="5">
        <v>32</v>
      </c>
      <c r="I261" s="5">
        <v>2.125</v>
      </c>
      <c r="J261" s="5">
        <v>7.2947199999999999</v>
      </c>
      <c r="K261" s="5">
        <v>19</v>
      </c>
      <c r="L261" s="5">
        <v>0</v>
      </c>
      <c r="M261" s="5">
        <v>10.8</v>
      </c>
      <c r="N261" s="2">
        <v>7</v>
      </c>
    </row>
    <row r="262" spans="2:14" x14ac:dyDescent="0.3">
      <c r="B262" s="2">
        <v>2003</v>
      </c>
      <c r="C262" s="2" t="s">
        <v>37</v>
      </c>
      <c r="D262" s="2">
        <v>18</v>
      </c>
      <c r="E262" s="5">
        <v>23</v>
      </c>
      <c r="F262" s="5">
        <v>40</v>
      </c>
      <c r="G262" s="5">
        <v>7</v>
      </c>
      <c r="H262" s="5">
        <v>28</v>
      </c>
      <c r="I262" s="5">
        <v>2</v>
      </c>
      <c r="J262" s="5">
        <v>8.3845799999999997</v>
      </c>
      <c r="K262" s="5">
        <v>19</v>
      </c>
      <c r="L262" s="5">
        <v>0</v>
      </c>
      <c r="M262" s="5">
        <v>10.9</v>
      </c>
      <c r="N262" s="2">
        <v>6.4</v>
      </c>
    </row>
    <row r="263" spans="2:14" x14ac:dyDescent="0.3">
      <c r="B263" s="2">
        <v>2003</v>
      </c>
      <c r="C263" s="2" t="s">
        <v>37</v>
      </c>
      <c r="D263" s="2">
        <v>19</v>
      </c>
      <c r="E263" s="5">
        <v>22</v>
      </c>
      <c r="F263" s="5">
        <v>40</v>
      </c>
      <c r="G263" s="5">
        <v>12</v>
      </c>
      <c r="H263" s="5">
        <v>41</v>
      </c>
      <c r="I263" s="5">
        <v>1.375</v>
      </c>
      <c r="J263" s="5">
        <v>9.81752</v>
      </c>
      <c r="K263" s="5">
        <v>18</v>
      </c>
      <c r="L263" s="5">
        <v>0</v>
      </c>
      <c r="M263" s="5">
        <v>10.6</v>
      </c>
      <c r="N263" s="2">
        <v>4.9000000000000004</v>
      </c>
    </row>
    <row r="264" spans="2:14" x14ac:dyDescent="0.3">
      <c r="B264" s="2">
        <v>2003</v>
      </c>
      <c r="C264" s="2" t="s">
        <v>37</v>
      </c>
      <c r="D264" s="2">
        <v>20</v>
      </c>
      <c r="E264" s="5">
        <v>23.2</v>
      </c>
      <c r="F264" s="5">
        <v>39</v>
      </c>
      <c r="G264" s="5">
        <v>11</v>
      </c>
      <c r="H264" s="5">
        <v>36</v>
      </c>
      <c r="I264" s="5">
        <v>1.875</v>
      </c>
      <c r="J264" s="5">
        <v>9.3709399999999992</v>
      </c>
      <c r="K264" s="5">
        <v>19</v>
      </c>
      <c r="L264" s="5">
        <v>0</v>
      </c>
      <c r="M264" s="5">
        <v>10.8</v>
      </c>
      <c r="N264" s="2">
        <v>5.8</v>
      </c>
    </row>
    <row r="265" spans="2:14" x14ac:dyDescent="0.3">
      <c r="B265" s="2">
        <v>2003</v>
      </c>
      <c r="C265" s="2" t="s">
        <v>37</v>
      </c>
      <c r="D265" s="2">
        <v>21</v>
      </c>
      <c r="E265" s="5">
        <v>19.600000000000001</v>
      </c>
      <c r="F265" s="5">
        <v>40</v>
      </c>
      <c r="G265" s="5">
        <v>7</v>
      </c>
      <c r="H265" s="5">
        <v>37</v>
      </c>
      <c r="I265" s="5">
        <v>1.375</v>
      </c>
      <c r="J265" s="5">
        <v>8.0242799999999992</v>
      </c>
      <c r="K265" s="5">
        <v>16</v>
      </c>
      <c r="L265" s="5">
        <v>0</v>
      </c>
      <c r="M265" s="5">
        <v>11</v>
      </c>
      <c r="N265" s="2">
        <v>5.0999999999999996</v>
      </c>
    </row>
    <row r="266" spans="2:14" x14ac:dyDescent="0.3">
      <c r="B266" s="2">
        <v>2003</v>
      </c>
      <c r="C266" s="2" t="s">
        <v>37</v>
      </c>
      <c r="D266" s="2">
        <v>22</v>
      </c>
      <c r="E266" s="5">
        <v>18</v>
      </c>
      <c r="F266" s="5">
        <v>41</v>
      </c>
      <c r="G266" s="5">
        <v>9</v>
      </c>
      <c r="H266" s="5">
        <v>33</v>
      </c>
      <c r="I266" s="5">
        <v>0.75</v>
      </c>
      <c r="J266" s="5">
        <v>7.8998299999999997</v>
      </c>
      <c r="K266" s="5">
        <v>15</v>
      </c>
      <c r="L266" s="5">
        <v>0</v>
      </c>
      <c r="M266" s="5">
        <v>11.1</v>
      </c>
      <c r="N266" s="2">
        <v>3.8</v>
      </c>
    </row>
    <row r="267" spans="2:14" x14ac:dyDescent="0.3">
      <c r="B267" s="2">
        <v>2003</v>
      </c>
      <c r="C267" s="2" t="s">
        <v>37</v>
      </c>
      <c r="D267" s="2">
        <v>23</v>
      </c>
      <c r="E267" s="5">
        <v>21.4</v>
      </c>
      <c r="F267" s="5">
        <v>41.8</v>
      </c>
      <c r="G267" s="5">
        <v>10</v>
      </c>
      <c r="H267" s="5">
        <v>33</v>
      </c>
      <c r="I267" s="5">
        <v>2</v>
      </c>
      <c r="J267" s="5">
        <v>9.8203600000000009</v>
      </c>
      <c r="K267" s="5">
        <v>18</v>
      </c>
      <c r="L267" s="5">
        <v>0</v>
      </c>
      <c r="M267" s="5">
        <v>10.8</v>
      </c>
      <c r="N267" s="2">
        <v>6.4</v>
      </c>
    </row>
    <row r="268" spans="2:14" x14ac:dyDescent="0.3">
      <c r="B268" s="2">
        <v>2003</v>
      </c>
      <c r="C268" s="2" t="s">
        <v>37</v>
      </c>
      <c r="D268" s="2">
        <v>24</v>
      </c>
      <c r="E268" s="5">
        <v>20.399999999999999</v>
      </c>
      <c r="F268" s="5">
        <v>42</v>
      </c>
      <c r="G268" s="5">
        <v>9</v>
      </c>
      <c r="H268" s="5">
        <v>41</v>
      </c>
      <c r="I268" s="5">
        <v>2</v>
      </c>
      <c r="J268" s="5">
        <v>9.04359</v>
      </c>
      <c r="K268" s="5">
        <v>18</v>
      </c>
      <c r="L268" s="5">
        <v>0</v>
      </c>
      <c r="M268" s="5">
        <v>10.6</v>
      </c>
      <c r="N268" s="2">
        <v>6.4</v>
      </c>
    </row>
    <row r="269" spans="2:14" x14ac:dyDescent="0.3">
      <c r="B269" s="2">
        <v>2003</v>
      </c>
      <c r="C269" s="2" t="s">
        <v>37</v>
      </c>
      <c r="D269" s="2">
        <v>25</v>
      </c>
      <c r="E269" s="5">
        <v>22.4</v>
      </c>
      <c r="F269" s="5">
        <v>42</v>
      </c>
      <c r="G269" s="5">
        <v>10</v>
      </c>
      <c r="H269" s="5">
        <v>25</v>
      </c>
      <c r="I269" s="5">
        <v>1.75</v>
      </c>
      <c r="J269" s="5">
        <v>7.6260000000000003</v>
      </c>
      <c r="K269" s="5">
        <v>18</v>
      </c>
      <c r="L269" s="5">
        <v>0</v>
      </c>
      <c r="M269" s="5">
        <v>10.8</v>
      </c>
      <c r="N269" s="2">
        <v>6</v>
      </c>
    </row>
    <row r="270" spans="2:14" x14ac:dyDescent="0.3">
      <c r="B270" s="2">
        <v>2003</v>
      </c>
      <c r="C270" s="2" t="s">
        <v>37</v>
      </c>
      <c r="D270" s="2">
        <v>26</v>
      </c>
      <c r="E270" s="5">
        <v>21.8</v>
      </c>
      <c r="F270" s="5">
        <v>41.6</v>
      </c>
      <c r="G270" s="5">
        <v>9</v>
      </c>
      <c r="H270" s="5">
        <v>24</v>
      </c>
      <c r="I270" s="5">
        <v>1.75</v>
      </c>
      <c r="J270" s="5">
        <v>7.6169700000000002</v>
      </c>
      <c r="K270" s="5">
        <v>17</v>
      </c>
      <c r="L270" s="5">
        <v>0</v>
      </c>
      <c r="M270" s="5">
        <v>10.6</v>
      </c>
      <c r="N270" s="2">
        <v>6</v>
      </c>
    </row>
    <row r="271" spans="2:14" x14ac:dyDescent="0.3">
      <c r="B271" s="2">
        <v>2003</v>
      </c>
      <c r="C271" s="2" t="s">
        <v>37</v>
      </c>
      <c r="D271" s="2">
        <v>27</v>
      </c>
      <c r="E271" s="5">
        <v>20.399999999999999</v>
      </c>
      <c r="F271" s="5">
        <v>40.6</v>
      </c>
      <c r="G271" s="5">
        <v>10</v>
      </c>
      <c r="H271" s="5">
        <v>37</v>
      </c>
      <c r="I271" s="5">
        <v>1.125</v>
      </c>
      <c r="J271" s="5">
        <v>8.1954100000000007</v>
      </c>
      <c r="K271" s="5">
        <v>17</v>
      </c>
      <c r="L271" s="5">
        <v>0</v>
      </c>
      <c r="M271" s="5">
        <v>10.7</v>
      </c>
      <c r="N271" s="2">
        <v>4.4000000000000004</v>
      </c>
    </row>
    <row r="272" spans="2:14" x14ac:dyDescent="0.3">
      <c r="B272" s="2">
        <v>2003</v>
      </c>
      <c r="C272" s="2" t="s">
        <v>37</v>
      </c>
      <c r="D272" s="2">
        <v>28</v>
      </c>
      <c r="E272" s="5">
        <v>18.399999999999999</v>
      </c>
      <c r="F272" s="5">
        <v>40.4</v>
      </c>
      <c r="G272" s="5">
        <v>9</v>
      </c>
      <c r="H272" s="5">
        <v>27</v>
      </c>
      <c r="I272" s="5">
        <v>1.75</v>
      </c>
      <c r="J272" s="5">
        <v>7.45289</v>
      </c>
      <c r="K272" s="5">
        <v>15</v>
      </c>
      <c r="L272" s="5">
        <v>0</v>
      </c>
      <c r="M272" s="5">
        <v>10.9</v>
      </c>
      <c r="N272" s="2">
        <v>5.8</v>
      </c>
    </row>
    <row r="273" spans="2:14" x14ac:dyDescent="0.3">
      <c r="B273" s="2">
        <v>2003</v>
      </c>
      <c r="C273" s="2" t="s">
        <v>37</v>
      </c>
      <c r="D273" s="2">
        <v>29</v>
      </c>
      <c r="E273" s="5">
        <v>21.8</v>
      </c>
      <c r="F273" s="5">
        <v>40.6</v>
      </c>
      <c r="G273" s="5">
        <v>11</v>
      </c>
      <c r="H273" s="5">
        <v>47</v>
      </c>
      <c r="I273" s="5">
        <v>2.5</v>
      </c>
      <c r="J273" s="5">
        <v>11.033099999999999</v>
      </c>
      <c r="K273" s="5">
        <v>18</v>
      </c>
      <c r="L273" s="5">
        <v>0</v>
      </c>
      <c r="M273" s="5">
        <v>10.3</v>
      </c>
      <c r="N273" s="2">
        <v>6.9</v>
      </c>
    </row>
    <row r="274" spans="2:14" x14ac:dyDescent="0.3">
      <c r="B274" s="2">
        <v>2003</v>
      </c>
      <c r="C274" s="2" t="s">
        <v>37</v>
      </c>
      <c r="D274" s="2">
        <v>30</v>
      </c>
      <c r="E274" s="5">
        <v>22</v>
      </c>
      <c r="F274" s="5">
        <v>38.4</v>
      </c>
      <c r="G274" s="5">
        <v>15</v>
      </c>
      <c r="H274" s="5">
        <v>51</v>
      </c>
      <c r="I274" s="5">
        <v>0.625</v>
      </c>
      <c r="J274" s="5">
        <v>12.3375</v>
      </c>
      <c r="K274" s="5">
        <v>20</v>
      </c>
      <c r="L274" s="5">
        <v>0</v>
      </c>
      <c r="M274" s="5">
        <v>10</v>
      </c>
      <c r="N274" s="2">
        <v>3.1</v>
      </c>
    </row>
    <row r="275" spans="2:14" x14ac:dyDescent="0.3">
      <c r="B275" s="2">
        <v>2003</v>
      </c>
      <c r="C275" s="2" t="s">
        <v>38</v>
      </c>
      <c r="D275" s="2">
        <v>1</v>
      </c>
      <c r="E275" s="5">
        <v>20.399999999999999</v>
      </c>
      <c r="F275" s="5">
        <v>39</v>
      </c>
      <c r="G275" s="5">
        <v>19</v>
      </c>
      <c r="H275" s="5">
        <v>36</v>
      </c>
      <c r="I275" s="5">
        <v>0</v>
      </c>
      <c r="J275" s="5">
        <v>11.802300000000001</v>
      </c>
      <c r="K275" s="5">
        <v>17</v>
      </c>
      <c r="L275" s="5">
        <v>0</v>
      </c>
      <c r="M275" s="5">
        <v>10</v>
      </c>
      <c r="N275" s="2">
        <v>1.8</v>
      </c>
    </row>
    <row r="276" spans="2:14" x14ac:dyDescent="0.3">
      <c r="B276" s="2">
        <v>2003</v>
      </c>
      <c r="C276" s="2" t="s">
        <v>38</v>
      </c>
      <c r="D276" s="2">
        <v>2</v>
      </c>
      <c r="E276" s="5">
        <v>21.6</v>
      </c>
      <c r="F276" s="5">
        <v>39.6</v>
      </c>
      <c r="G276" s="5">
        <v>12</v>
      </c>
      <c r="H276" s="5">
        <v>39</v>
      </c>
      <c r="I276" s="5">
        <v>0.875</v>
      </c>
      <c r="J276" s="5">
        <v>11.0618</v>
      </c>
      <c r="K276" s="5">
        <v>18</v>
      </c>
      <c r="L276" s="5">
        <v>0</v>
      </c>
      <c r="M276" s="5">
        <v>9.9</v>
      </c>
      <c r="N276" s="2">
        <v>3.7</v>
      </c>
    </row>
    <row r="277" spans="2:14" x14ac:dyDescent="0.3">
      <c r="B277" s="2">
        <v>2003</v>
      </c>
      <c r="C277" s="2" t="s">
        <v>38</v>
      </c>
      <c r="D277" s="2">
        <v>3</v>
      </c>
      <c r="E277" s="5">
        <v>23.8</v>
      </c>
      <c r="F277" s="5">
        <v>39.4</v>
      </c>
      <c r="G277" s="5">
        <v>12</v>
      </c>
      <c r="H277" s="5">
        <v>57</v>
      </c>
      <c r="I277" s="5">
        <v>2</v>
      </c>
      <c r="J277" s="5">
        <v>12.516299999999999</v>
      </c>
      <c r="K277" s="5">
        <v>20</v>
      </c>
      <c r="L277" s="5">
        <v>0</v>
      </c>
      <c r="M277" s="5">
        <v>9.8000000000000007</v>
      </c>
      <c r="N277" s="2">
        <v>5.6</v>
      </c>
    </row>
    <row r="278" spans="2:14" x14ac:dyDescent="0.3">
      <c r="B278" s="2">
        <v>2003</v>
      </c>
      <c r="C278" s="2" t="s">
        <v>38</v>
      </c>
      <c r="D278" s="2">
        <v>4</v>
      </c>
      <c r="E278" s="5">
        <v>25</v>
      </c>
      <c r="F278" s="5">
        <v>38.799999999999997</v>
      </c>
      <c r="G278" s="5">
        <v>11</v>
      </c>
      <c r="H278" s="5">
        <v>57</v>
      </c>
      <c r="I278" s="5">
        <v>2.375</v>
      </c>
      <c r="J278" s="5">
        <v>11.831099999999999</v>
      </c>
      <c r="K278" s="5">
        <v>21</v>
      </c>
      <c r="L278" s="5">
        <v>0</v>
      </c>
      <c r="M278" s="5">
        <v>8</v>
      </c>
      <c r="N278" s="2">
        <v>6</v>
      </c>
    </row>
    <row r="279" spans="2:14" x14ac:dyDescent="0.3">
      <c r="B279" s="2">
        <v>2003</v>
      </c>
      <c r="C279" s="2" t="s">
        <v>38</v>
      </c>
      <c r="D279" s="2">
        <v>5</v>
      </c>
      <c r="E279" s="5">
        <v>22.4</v>
      </c>
      <c r="F279" s="5">
        <v>37.4</v>
      </c>
      <c r="G279" s="5">
        <v>12</v>
      </c>
      <c r="H279" s="5">
        <v>40</v>
      </c>
      <c r="I279" s="5">
        <v>2.125</v>
      </c>
      <c r="J279" s="5">
        <v>8.9657099999999996</v>
      </c>
      <c r="K279" s="5">
        <v>20</v>
      </c>
      <c r="L279" s="5">
        <v>0</v>
      </c>
      <c r="M279" s="5">
        <v>10</v>
      </c>
      <c r="N279" s="2">
        <v>5.8</v>
      </c>
    </row>
    <row r="280" spans="2:14" x14ac:dyDescent="0.3">
      <c r="B280" s="2">
        <v>2003</v>
      </c>
      <c r="C280" s="2" t="s">
        <v>38</v>
      </c>
      <c r="D280" s="2">
        <v>6</v>
      </c>
      <c r="E280" s="5">
        <v>15.2</v>
      </c>
      <c r="F280" s="5">
        <v>35.6</v>
      </c>
      <c r="G280" s="5">
        <v>9</v>
      </c>
      <c r="H280" s="5">
        <v>40</v>
      </c>
      <c r="I280" s="5">
        <v>1.25</v>
      </c>
      <c r="J280" s="5">
        <v>8.0603700000000007</v>
      </c>
      <c r="K280" s="5">
        <v>12</v>
      </c>
      <c r="L280" s="5">
        <v>0</v>
      </c>
      <c r="M280" s="5">
        <v>10.6</v>
      </c>
      <c r="N280" s="2">
        <v>4.2</v>
      </c>
    </row>
    <row r="281" spans="2:14" x14ac:dyDescent="0.3">
      <c r="B281" s="2">
        <v>2003</v>
      </c>
      <c r="C281" s="2" t="s">
        <v>38</v>
      </c>
      <c r="D281" s="2">
        <v>7</v>
      </c>
      <c r="E281" s="5">
        <v>16.399999999999999</v>
      </c>
      <c r="F281" s="5">
        <v>36.799999999999997</v>
      </c>
      <c r="G281" s="5">
        <v>14</v>
      </c>
      <c r="H281" s="5">
        <v>42</v>
      </c>
      <c r="I281" s="5">
        <v>0</v>
      </c>
      <c r="J281" s="5">
        <v>8.7644599999999997</v>
      </c>
      <c r="K281" s="5">
        <v>13</v>
      </c>
      <c r="L281" s="5">
        <v>0</v>
      </c>
      <c r="M281" s="5">
        <v>10.5</v>
      </c>
      <c r="N281" s="2">
        <v>1.7</v>
      </c>
    </row>
    <row r="282" spans="2:14" x14ac:dyDescent="0.3">
      <c r="B282" s="2">
        <v>2003</v>
      </c>
      <c r="C282" s="2" t="s">
        <v>38</v>
      </c>
      <c r="D282" s="2">
        <v>8</v>
      </c>
      <c r="E282" s="5">
        <v>16.2</v>
      </c>
      <c r="F282" s="5">
        <v>38.200000000000003</v>
      </c>
      <c r="G282" s="5">
        <v>13</v>
      </c>
      <c r="H282" s="5">
        <v>37</v>
      </c>
      <c r="I282" s="5">
        <v>0.75</v>
      </c>
      <c r="J282" s="5">
        <v>9.2281999999999993</v>
      </c>
      <c r="K282" s="5">
        <v>12</v>
      </c>
      <c r="L282" s="5">
        <v>0</v>
      </c>
      <c r="M282" s="5">
        <v>10</v>
      </c>
      <c r="N282" s="2">
        <v>3.3</v>
      </c>
    </row>
    <row r="283" spans="2:14" x14ac:dyDescent="0.3">
      <c r="B283" s="2">
        <v>2003</v>
      </c>
      <c r="C283" s="2" t="s">
        <v>38</v>
      </c>
      <c r="D283" s="2">
        <v>9</v>
      </c>
      <c r="E283" s="5">
        <v>19.2</v>
      </c>
      <c r="F283" s="5">
        <v>37.6</v>
      </c>
      <c r="G283" s="5">
        <v>13</v>
      </c>
      <c r="H283" s="5">
        <v>50</v>
      </c>
      <c r="I283" s="5">
        <v>0.75</v>
      </c>
      <c r="J283" s="5">
        <v>10.121</v>
      </c>
      <c r="K283" s="5">
        <v>15</v>
      </c>
      <c r="L283" s="5">
        <v>0</v>
      </c>
      <c r="M283" s="5">
        <v>9.6</v>
      </c>
      <c r="N283" s="2">
        <v>3.2</v>
      </c>
    </row>
    <row r="284" spans="2:14" x14ac:dyDescent="0.3">
      <c r="B284" s="2">
        <v>2003</v>
      </c>
      <c r="C284" s="2" t="s">
        <v>38</v>
      </c>
      <c r="D284" s="2">
        <v>10</v>
      </c>
      <c r="E284" s="5">
        <v>18</v>
      </c>
      <c r="F284" s="5">
        <v>37</v>
      </c>
      <c r="G284" s="5">
        <v>12</v>
      </c>
      <c r="H284" s="5">
        <v>48</v>
      </c>
      <c r="I284" s="5">
        <v>2.375</v>
      </c>
      <c r="J284" s="5">
        <v>10.401899999999999</v>
      </c>
      <c r="K284" s="5">
        <v>15</v>
      </c>
      <c r="L284" s="5">
        <v>0</v>
      </c>
      <c r="M284" s="5">
        <v>10</v>
      </c>
      <c r="N284" s="2">
        <v>6.1</v>
      </c>
    </row>
    <row r="285" spans="2:14" x14ac:dyDescent="0.3">
      <c r="B285" s="2">
        <v>2003</v>
      </c>
      <c r="C285" s="2" t="s">
        <v>38</v>
      </c>
      <c r="D285" s="2">
        <v>11</v>
      </c>
      <c r="E285" s="5">
        <v>18</v>
      </c>
      <c r="F285" s="5">
        <v>37.4</v>
      </c>
      <c r="G285" s="5">
        <v>10</v>
      </c>
      <c r="H285" s="5">
        <v>65</v>
      </c>
      <c r="I285" s="5">
        <v>2</v>
      </c>
      <c r="J285" s="5">
        <v>10.3028</v>
      </c>
      <c r="K285" s="5">
        <v>14</v>
      </c>
      <c r="L285" s="5">
        <v>0</v>
      </c>
      <c r="M285" s="5">
        <v>10.3</v>
      </c>
      <c r="N285" s="2">
        <v>5.4</v>
      </c>
    </row>
    <row r="286" spans="2:14" x14ac:dyDescent="0.3">
      <c r="B286" s="2">
        <v>2003</v>
      </c>
      <c r="C286" s="2" t="s">
        <v>38</v>
      </c>
      <c r="D286" s="2">
        <v>12</v>
      </c>
      <c r="E286" s="5">
        <v>17</v>
      </c>
      <c r="F286" s="5">
        <v>37.200000000000003</v>
      </c>
      <c r="G286" s="5">
        <v>8</v>
      </c>
      <c r="H286" s="5">
        <v>35</v>
      </c>
      <c r="I286" s="5">
        <v>1.5</v>
      </c>
      <c r="J286" s="5">
        <v>7.2882999999999996</v>
      </c>
      <c r="K286" s="5">
        <v>14</v>
      </c>
      <c r="L286" s="5">
        <v>0</v>
      </c>
      <c r="M286" s="5">
        <v>10.199999999999999</v>
      </c>
      <c r="N286" s="2">
        <v>4.8</v>
      </c>
    </row>
    <row r="287" spans="2:14" x14ac:dyDescent="0.3">
      <c r="B287" s="2">
        <v>2003</v>
      </c>
      <c r="C287" s="2" t="s">
        <v>38</v>
      </c>
      <c r="D287" s="2">
        <v>13</v>
      </c>
      <c r="E287" s="5">
        <v>17.2</v>
      </c>
      <c r="F287" s="5">
        <v>37</v>
      </c>
      <c r="G287" s="5">
        <v>12</v>
      </c>
      <c r="H287" s="5">
        <v>36</v>
      </c>
      <c r="I287" s="5">
        <v>0.375</v>
      </c>
      <c r="J287" s="5">
        <v>8.8323400000000003</v>
      </c>
      <c r="K287" s="5">
        <v>13</v>
      </c>
      <c r="L287" s="5">
        <v>0</v>
      </c>
      <c r="M287" s="5">
        <v>10</v>
      </c>
      <c r="N287" s="2">
        <v>2.4</v>
      </c>
    </row>
    <row r="288" spans="2:14" x14ac:dyDescent="0.3">
      <c r="B288" s="2">
        <v>2003</v>
      </c>
      <c r="C288" s="2" t="s">
        <v>38</v>
      </c>
      <c r="D288" s="2">
        <v>14</v>
      </c>
      <c r="E288" s="5">
        <v>17</v>
      </c>
      <c r="F288" s="5">
        <v>36</v>
      </c>
      <c r="G288" s="5">
        <v>20</v>
      </c>
      <c r="H288" s="5">
        <v>45</v>
      </c>
      <c r="I288" s="5">
        <v>0.25</v>
      </c>
      <c r="J288" s="5">
        <v>11.6098</v>
      </c>
      <c r="K288" s="5">
        <v>13</v>
      </c>
      <c r="L288" s="5">
        <v>0</v>
      </c>
      <c r="M288" s="5">
        <v>9.9</v>
      </c>
      <c r="N288" s="2">
        <v>2.1</v>
      </c>
    </row>
    <row r="289" spans="2:14" x14ac:dyDescent="0.3">
      <c r="B289" s="2">
        <v>2003</v>
      </c>
      <c r="C289" s="2" t="s">
        <v>38</v>
      </c>
      <c r="D289" s="2">
        <v>15</v>
      </c>
      <c r="E289" s="5">
        <v>18.8</v>
      </c>
      <c r="F289" s="5">
        <v>35.6</v>
      </c>
      <c r="G289" s="5">
        <v>17</v>
      </c>
      <c r="H289" s="5">
        <v>63</v>
      </c>
      <c r="I289" s="5">
        <v>0.5</v>
      </c>
      <c r="J289" s="5">
        <v>12.3889</v>
      </c>
      <c r="K289" s="5">
        <v>15</v>
      </c>
      <c r="L289" s="5">
        <v>0</v>
      </c>
      <c r="M289" s="5">
        <v>9.9</v>
      </c>
      <c r="N289" s="2">
        <v>2.5</v>
      </c>
    </row>
    <row r="290" spans="2:14" x14ac:dyDescent="0.3">
      <c r="B290" s="2">
        <v>2003</v>
      </c>
      <c r="C290" s="2" t="s">
        <v>38</v>
      </c>
      <c r="D290" s="2">
        <v>16</v>
      </c>
      <c r="E290" s="5">
        <v>18</v>
      </c>
      <c r="F290" s="5">
        <v>37</v>
      </c>
      <c r="G290" s="5">
        <v>17</v>
      </c>
      <c r="H290" s="5">
        <v>45</v>
      </c>
      <c r="I290" s="5">
        <v>1.25</v>
      </c>
      <c r="J290" s="5">
        <v>10.2437</v>
      </c>
      <c r="K290" s="5">
        <v>15</v>
      </c>
      <c r="L290" s="5">
        <v>0</v>
      </c>
      <c r="M290" s="5">
        <v>10</v>
      </c>
      <c r="N290" s="2">
        <v>4</v>
      </c>
    </row>
    <row r="291" spans="2:14" x14ac:dyDescent="0.3">
      <c r="B291" s="2">
        <v>2003</v>
      </c>
      <c r="C291" s="2" t="s">
        <v>38</v>
      </c>
      <c r="D291" s="2">
        <v>17</v>
      </c>
      <c r="E291" s="5">
        <v>17</v>
      </c>
      <c r="F291" s="5">
        <v>37.200000000000003</v>
      </c>
      <c r="G291" s="5">
        <v>10</v>
      </c>
      <c r="H291" s="5">
        <v>52</v>
      </c>
      <c r="I291" s="5">
        <v>1.375</v>
      </c>
      <c r="J291" s="5">
        <v>8.8400200000000009</v>
      </c>
      <c r="K291" s="5">
        <v>14</v>
      </c>
      <c r="L291" s="5">
        <v>0</v>
      </c>
      <c r="M291" s="5">
        <v>10.1</v>
      </c>
      <c r="N291" s="2">
        <v>4.3</v>
      </c>
    </row>
    <row r="292" spans="2:14" x14ac:dyDescent="0.3">
      <c r="B292" s="2">
        <v>2003</v>
      </c>
      <c r="C292" s="2" t="s">
        <v>38</v>
      </c>
      <c r="D292" s="2">
        <v>18</v>
      </c>
      <c r="E292" s="5">
        <v>17.8</v>
      </c>
      <c r="F292" s="5">
        <v>35.6</v>
      </c>
      <c r="G292" s="5">
        <v>19</v>
      </c>
      <c r="H292" s="5">
        <v>52</v>
      </c>
      <c r="I292" s="5">
        <v>0.625</v>
      </c>
      <c r="J292" s="5">
        <v>12.262499999999999</v>
      </c>
      <c r="K292" s="5">
        <v>15</v>
      </c>
      <c r="L292" s="5">
        <v>0</v>
      </c>
      <c r="M292" s="5">
        <v>9.5</v>
      </c>
      <c r="N292" s="2">
        <v>2.7</v>
      </c>
    </row>
    <row r="293" spans="2:14" x14ac:dyDescent="0.3">
      <c r="B293" s="2">
        <v>2003</v>
      </c>
      <c r="C293" s="2" t="s">
        <v>38</v>
      </c>
      <c r="D293" s="2">
        <v>19</v>
      </c>
      <c r="E293" s="5">
        <v>18.399999999999999</v>
      </c>
      <c r="F293" s="5">
        <v>35.6</v>
      </c>
      <c r="G293" s="5">
        <v>16</v>
      </c>
      <c r="H293" s="5">
        <v>62</v>
      </c>
      <c r="I293" s="5">
        <v>0.75</v>
      </c>
      <c r="J293" s="5">
        <v>11.519299999999999</v>
      </c>
      <c r="K293" s="5">
        <v>15</v>
      </c>
      <c r="L293" s="5">
        <v>0</v>
      </c>
      <c r="M293" s="5">
        <v>9.6999999999999993</v>
      </c>
      <c r="N293" s="2">
        <v>2.9</v>
      </c>
    </row>
    <row r="294" spans="2:14" x14ac:dyDescent="0.3">
      <c r="B294" s="2">
        <v>2003</v>
      </c>
      <c r="C294" s="2" t="s">
        <v>38</v>
      </c>
      <c r="D294" s="2">
        <v>20</v>
      </c>
      <c r="E294" s="5">
        <v>17.8</v>
      </c>
      <c r="F294" s="5">
        <v>36</v>
      </c>
      <c r="G294" s="5">
        <v>17</v>
      </c>
      <c r="H294" s="5">
        <v>53</v>
      </c>
      <c r="I294" s="5">
        <v>0.75</v>
      </c>
      <c r="J294" s="5">
        <v>10.238899999999999</v>
      </c>
      <c r="K294" s="5">
        <v>15</v>
      </c>
      <c r="L294" s="5">
        <v>0</v>
      </c>
      <c r="M294" s="5">
        <v>10</v>
      </c>
      <c r="N294" s="2">
        <v>3</v>
      </c>
    </row>
    <row r="295" spans="2:14" x14ac:dyDescent="0.3">
      <c r="B295" s="2">
        <v>2003</v>
      </c>
      <c r="C295" s="2" t="s">
        <v>38</v>
      </c>
      <c r="D295" s="2">
        <v>21</v>
      </c>
      <c r="E295" s="5">
        <v>17</v>
      </c>
      <c r="F295" s="5">
        <v>35.6</v>
      </c>
      <c r="G295" s="5">
        <v>17</v>
      </c>
      <c r="H295" s="5">
        <v>46</v>
      </c>
      <c r="I295" s="5">
        <v>0.625</v>
      </c>
      <c r="J295" s="5">
        <v>10.3781</v>
      </c>
      <c r="K295" s="5">
        <v>13</v>
      </c>
      <c r="L295" s="5">
        <v>0</v>
      </c>
      <c r="M295" s="5">
        <v>9.6</v>
      </c>
      <c r="N295" s="2">
        <v>2.7</v>
      </c>
    </row>
    <row r="296" spans="2:14" x14ac:dyDescent="0.3">
      <c r="B296" s="2">
        <v>2003</v>
      </c>
      <c r="C296" s="2" t="s">
        <v>38</v>
      </c>
      <c r="D296" s="2">
        <v>22</v>
      </c>
      <c r="E296" s="5">
        <v>17</v>
      </c>
      <c r="F296" s="5">
        <v>34.4</v>
      </c>
      <c r="G296" s="5">
        <v>19</v>
      </c>
      <c r="H296" s="5">
        <v>52</v>
      </c>
      <c r="I296" s="5">
        <v>1.5</v>
      </c>
      <c r="J296" s="5">
        <v>10.220499999999999</v>
      </c>
      <c r="K296" s="5">
        <v>13</v>
      </c>
      <c r="L296" s="5">
        <v>0</v>
      </c>
      <c r="M296" s="5">
        <v>10.1</v>
      </c>
      <c r="N296" s="2">
        <v>4</v>
      </c>
    </row>
    <row r="297" spans="2:14" x14ac:dyDescent="0.3">
      <c r="B297" s="2">
        <v>2003</v>
      </c>
      <c r="C297" s="2" t="s">
        <v>38</v>
      </c>
      <c r="D297" s="2">
        <v>23</v>
      </c>
      <c r="E297" s="5">
        <v>15.6</v>
      </c>
      <c r="F297" s="5">
        <v>35</v>
      </c>
      <c r="G297" s="5">
        <v>14</v>
      </c>
      <c r="H297" s="5">
        <v>59</v>
      </c>
      <c r="I297" s="5">
        <v>0.625</v>
      </c>
      <c r="J297" s="5">
        <v>9.2938500000000008</v>
      </c>
      <c r="K297" s="5">
        <v>13</v>
      </c>
      <c r="L297" s="5">
        <v>0</v>
      </c>
      <c r="M297" s="5">
        <v>10</v>
      </c>
      <c r="N297" s="2">
        <v>2.7</v>
      </c>
    </row>
    <row r="298" spans="2:14" x14ac:dyDescent="0.3">
      <c r="B298" s="2">
        <v>2003</v>
      </c>
      <c r="C298" s="2" t="s">
        <v>38</v>
      </c>
      <c r="D298" s="2">
        <v>24</v>
      </c>
      <c r="E298" s="5">
        <v>15.4</v>
      </c>
      <c r="F298" s="5">
        <v>36</v>
      </c>
      <c r="G298" s="5">
        <v>14</v>
      </c>
      <c r="H298" s="5">
        <v>43</v>
      </c>
      <c r="I298" s="5">
        <v>0.5</v>
      </c>
      <c r="J298" s="5">
        <v>8.1365700000000007</v>
      </c>
      <c r="K298" s="5">
        <v>12</v>
      </c>
      <c r="L298" s="5">
        <v>0</v>
      </c>
      <c r="M298" s="5">
        <v>10</v>
      </c>
      <c r="N298" s="2">
        <v>2.5</v>
      </c>
    </row>
    <row r="299" spans="2:14" x14ac:dyDescent="0.3">
      <c r="B299" s="2">
        <v>2003</v>
      </c>
      <c r="C299" s="2" t="s">
        <v>38</v>
      </c>
      <c r="D299" s="2">
        <v>25</v>
      </c>
      <c r="E299" s="5">
        <v>15</v>
      </c>
      <c r="F299" s="5">
        <v>36</v>
      </c>
      <c r="G299" s="5">
        <v>12</v>
      </c>
      <c r="H299" s="5">
        <v>47</v>
      </c>
      <c r="I299" s="5">
        <v>0.75</v>
      </c>
      <c r="J299" s="5">
        <v>8.1145399999999999</v>
      </c>
      <c r="K299" s="5">
        <v>12</v>
      </c>
      <c r="L299" s="5">
        <v>0</v>
      </c>
      <c r="M299" s="5">
        <v>10</v>
      </c>
      <c r="N299" s="2">
        <v>2.9</v>
      </c>
    </row>
    <row r="300" spans="2:14" x14ac:dyDescent="0.3">
      <c r="B300" s="2">
        <v>2003</v>
      </c>
      <c r="C300" s="2" t="s">
        <v>38</v>
      </c>
      <c r="D300" s="2">
        <v>26</v>
      </c>
      <c r="E300" s="5">
        <v>15</v>
      </c>
      <c r="F300" s="5">
        <v>33.4</v>
      </c>
      <c r="G300" s="5">
        <v>23</v>
      </c>
      <c r="H300" s="5">
        <v>47</v>
      </c>
      <c r="I300" s="5">
        <v>0.75</v>
      </c>
      <c r="J300" s="5">
        <v>9.8046399999999991</v>
      </c>
      <c r="K300" s="5">
        <v>12</v>
      </c>
      <c r="L300" s="5">
        <v>0</v>
      </c>
      <c r="M300" s="5">
        <v>10</v>
      </c>
      <c r="N300" s="2">
        <v>2.7</v>
      </c>
    </row>
    <row r="301" spans="2:14" x14ac:dyDescent="0.3">
      <c r="B301" s="2">
        <v>2003</v>
      </c>
      <c r="C301" s="2" t="s">
        <v>38</v>
      </c>
      <c r="D301" s="2">
        <v>27</v>
      </c>
      <c r="E301" s="5">
        <v>16</v>
      </c>
      <c r="F301" s="5">
        <v>32.6</v>
      </c>
      <c r="G301" s="5">
        <v>26</v>
      </c>
      <c r="H301" s="5">
        <v>67</v>
      </c>
      <c r="I301" s="5">
        <v>0.625</v>
      </c>
      <c r="J301" s="5">
        <v>13.0471</v>
      </c>
      <c r="K301" s="5">
        <v>12</v>
      </c>
      <c r="L301" s="5">
        <v>0</v>
      </c>
      <c r="M301" s="5">
        <v>9.3000000000000007</v>
      </c>
      <c r="N301" s="2">
        <v>2.4</v>
      </c>
    </row>
    <row r="302" spans="2:14" x14ac:dyDescent="0.3">
      <c r="B302" s="2">
        <v>2003</v>
      </c>
      <c r="C302" s="2" t="s">
        <v>38</v>
      </c>
      <c r="D302" s="2">
        <v>28</v>
      </c>
      <c r="E302" s="5">
        <v>17.600000000000001</v>
      </c>
      <c r="F302" s="5">
        <v>32.4</v>
      </c>
      <c r="G302" s="5">
        <v>23</v>
      </c>
      <c r="H302" s="5">
        <v>69</v>
      </c>
      <c r="I302" s="5">
        <v>3.125</v>
      </c>
      <c r="J302" s="5">
        <v>14.9163</v>
      </c>
      <c r="K302" s="5">
        <v>15</v>
      </c>
      <c r="L302" s="5">
        <v>0</v>
      </c>
      <c r="M302" s="5">
        <v>9.6</v>
      </c>
      <c r="N302" s="2">
        <v>5.4</v>
      </c>
    </row>
    <row r="303" spans="2:14" x14ac:dyDescent="0.3">
      <c r="B303" s="2">
        <v>2003</v>
      </c>
      <c r="C303" s="2" t="s">
        <v>38</v>
      </c>
      <c r="D303" s="2">
        <v>29</v>
      </c>
      <c r="E303" s="5">
        <v>22.4</v>
      </c>
      <c r="F303" s="5">
        <v>32.6</v>
      </c>
      <c r="G303" s="5">
        <v>20</v>
      </c>
      <c r="H303" s="5">
        <v>53</v>
      </c>
      <c r="I303" s="5">
        <v>4</v>
      </c>
      <c r="J303" s="5">
        <v>12.8863</v>
      </c>
      <c r="K303" s="5">
        <v>20</v>
      </c>
      <c r="L303" s="5">
        <v>0</v>
      </c>
      <c r="M303" s="5">
        <v>7.7</v>
      </c>
      <c r="N303" s="2">
        <v>6.6</v>
      </c>
    </row>
    <row r="304" spans="2:14" x14ac:dyDescent="0.3">
      <c r="B304" s="2">
        <v>2003</v>
      </c>
      <c r="C304" s="2" t="s">
        <v>38</v>
      </c>
      <c r="D304" s="2">
        <v>30</v>
      </c>
      <c r="E304" s="5">
        <v>18</v>
      </c>
      <c r="F304" s="5">
        <v>33.6</v>
      </c>
      <c r="G304" s="5">
        <v>17</v>
      </c>
      <c r="H304" s="5">
        <v>52</v>
      </c>
      <c r="I304" s="5">
        <v>1.75</v>
      </c>
      <c r="J304" s="5">
        <v>11.0105</v>
      </c>
      <c r="K304" s="5">
        <v>14</v>
      </c>
      <c r="L304" s="5">
        <v>0</v>
      </c>
      <c r="M304" s="5">
        <v>8</v>
      </c>
      <c r="N304" s="2">
        <v>4.2</v>
      </c>
    </row>
    <row r="305" spans="2:14" x14ac:dyDescent="0.3">
      <c r="B305" s="2">
        <v>2003</v>
      </c>
      <c r="C305" s="2" t="s">
        <v>38</v>
      </c>
      <c r="D305" s="2">
        <v>31</v>
      </c>
      <c r="E305" s="5">
        <v>17</v>
      </c>
      <c r="F305" s="5">
        <v>30.4</v>
      </c>
      <c r="G305" s="5">
        <v>26</v>
      </c>
      <c r="H305" s="5">
        <v>56</v>
      </c>
      <c r="I305" s="5">
        <v>0.375</v>
      </c>
      <c r="J305" s="5">
        <v>10.363200000000001</v>
      </c>
      <c r="K305" s="5">
        <v>14</v>
      </c>
      <c r="L305" s="5">
        <v>0</v>
      </c>
      <c r="M305" s="5">
        <v>8.1999999999999993</v>
      </c>
      <c r="N305" s="2">
        <v>1.9</v>
      </c>
    </row>
    <row r="306" spans="2:14" x14ac:dyDescent="0.3">
      <c r="B306" s="2">
        <v>2003</v>
      </c>
      <c r="C306" s="2" t="s">
        <v>39</v>
      </c>
      <c r="D306" s="2">
        <v>1</v>
      </c>
      <c r="E306" s="5">
        <v>10.8</v>
      </c>
      <c r="F306" s="5">
        <v>27.8</v>
      </c>
      <c r="G306" s="5">
        <v>22</v>
      </c>
      <c r="H306" s="5">
        <v>54</v>
      </c>
      <c r="I306" s="5">
        <v>2.875</v>
      </c>
      <c r="J306" s="5">
        <v>8.2200299999999995</v>
      </c>
      <c r="K306" s="5">
        <v>7</v>
      </c>
      <c r="L306" s="5">
        <v>0</v>
      </c>
      <c r="M306" s="5">
        <v>9.5</v>
      </c>
      <c r="N306" s="2">
        <v>4.7</v>
      </c>
    </row>
    <row r="307" spans="2:14" x14ac:dyDescent="0.3">
      <c r="B307" s="2">
        <v>2003</v>
      </c>
      <c r="C307" s="2" t="s">
        <v>39</v>
      </c>
      <c r="D307" s="2">
        <v>2</v>
      </c>
      <c r="E307" s="5">
        <v>14.2</v>
      </c>
      <c r="F307" s="5">
        <v>28</v>
      </c>
      <c r="G307" s="5">
        <v>26</v>
      </c>
      <c r="H307" s="5">
        <v>59</v>
      </c>
      <c r="I307" s="5">
        <v>0</v>
      </c>
      <c r="J307" s="5">
        <v>9.8385200000000008</v>
      </c>
      <c r="K307" s="5">
        <v>11</v>
      </c>
      <c r="L307" s="5">
        <v>0</v>
      </c>
      <c r="M307" s="5">
        <v>9.6999999999999993</v>
      </c>
      <c r="N307" s="2">
        <v>1.3</v>
      </c>
    </row>
    <row r="308" spans="2:14" x14ac:dyDescent="0.3">
      <c r="B308" s="2">
        <v>2003</v>
      </c>
      <c r="C308" s="2" t="s">
        <v>39</v>
      </c>
      <c r="D308" s="2">
        <v>3</v>
      </c>
      <c r="E308" s="5">
        <v>11.2</v>
      </c>
      <c r="F308" s="5">
        <v>28.4</v>
      </c>
      <c r="G308" s="5">
        <v>23</v>
      </c>
      <c r="H308" s="5">
        <v>66</v>
      </c>
      <c r="I308" s="5">
        <v>0.75</v>
      </c>
      <c r="J308" s="5">
        <v>9.2091899999999995</v>
      </c>
      <c r="K308" s="5">
        <v>8</v>
      </c>
      <c r="L308" s="5">
        <v>0</v>
      </c>
      <c r="M308" s="5">
        <v>10.199999999999999</v>
      </c>
      <c r="N308" s="2">
        <v>2.2999999999999998</v>
      </c>
    </row>
    <row r="309" spans="2:14" x14ac:dyDescent="0.3">
      <c r="B309" s="2">
        <v>2003</v>
      </c>
      <c r="C309" s="2" t="s">
        <v>39</v>
      </c>
      <c r="D309" s="2">
        <v>4</v>
      </c>
      <c r="E309" s="5">
        <v>11.4</v>
      </c>
      <c r="F309" s="5">
        <v>29</v>
      </c>
      <c r="G309" s="5">
        <v>21</v>
      </c>
      <c r="H309" s="5">
        <v>62</v>
      </c>
      <c r="I309" s="5">
        <v>0.375</v>
      </c>
      <c r="J309" s="5">
        <v>9.0921699999999994</v>
      </c>
      <c r="K309" s="5">
        <v>7</v>
      </c>
      <c r="L309" s="5">
        <v>0</v>
      </c>
      <c r="M309" s="5">
        <v>9.8000000000000007</v>
      </c>
      <c r="N309" s="2">
        <v>1.8</v>
      </c>
    </row>
    <row r="310" spans="2:14" x14ac:dyDescent="0.3">
      <c r="B310" s="2">
        <v>2003</v>
      </c>
      <c r="C310" s="2" t="s">
        <v>39</v>
      </c>
      <c r="D310" s="2">
        <v>5</v>
      </c>
      <c r="E310" s="5">
        <v>11.4</v>
      </c>
      <c r="F310" s="5">
        <v>30.6</v>
      </c>
      <c r="G310" s="5">
        <v>19</v>
      </c>
      <c r="H310" s="5">
        <v>57</v>
      </c>
      <c r="I310" s="5">
        <v>0.75</v>
      </c>
      <c r="J310" s="5">
        <v>8.89621</v>
      </c>
      <c r="K310" s="5">
        <v>8</v>
      </c>
      <c r="L310" s="5">
        <v>0</v>
      </c>
      <c r="M310" s="5">
        <v>9.8000000000000007</v>
      </c>
      <c r="N310" s="2">
        <v>2.4</v>
      </c>
    </row>
    <row r="311" spans="2:14" x14ac:dyDescent="0.3">
      <c r="B311" s="2">
        <v>2003</v>
      </c>
      <c r="C311" s="2" t="s">
        <v>39</v>
      </c>
      <c r="D311" s="2">
        <v>6</v>
      </c>
      <c r="E311" s="5">
        <v>12.4</v>
      </c>
      <c r="F311" s="5">
        <v>31</v>
      </c>
      <c r="G311" s="5">
        <v>17</v>
      </c>
      <c r="H311" s="5">
        <v>45</v>
      </c>
      <c r="I311" s="5">
        <v>0</v>
      </c>
      <c r="J311" s="5">
        <v>7.7548399999999997</v>
      </c>
      <c r="K311" s="5">
        <v>9</v>
      </c>
      <c r="L311" s="5">
        <v>0</v>
      </c>
      <c r="M311" s="5">
        <v>9.6999999999999993</v>
      </c>
      <c r="N311" s="2">
        <v>1.1000000000000001</v>
      </c>
    </row>
    <row r="312" spans="2:14" x14ac:dyDescent="0.3">
      <c r="B312" s="2">
        <v>2003</v>
      </c>
      <c r="C312" s="2" t="s">
        <v>39</v>
      </c>
      <c r="D312" s="2">
        <v>7</v>
      </c>
      <c r="E312" s="5">
        <v>12.2</v>
      </c>
      <c r="F312" s="5">
        <v>31.2</v>
      </c>
      <c r="G312" s="5">
        <v>15</v>
      </c>
      <c r="H312" s="5">
        <v>48</v>
      </c>
      <c r="I312" s="5">
        <v>0.875</v>
      </c>
      <c r="J312" s="5">
        <v>6.9745999999999997</v>
      </c>
      <c r="K312" s="5">
        <v>9</v>
      </c>
      <c r="L312" s="5">
        <v>0</v>
      </c>
      <c r="M312" s="5">
        <v>9.8000000000000007</v>
      </c>
      <c r="N312" s="2">
        <v>2.7</v>
      </c>
    </row>
    <row r="313" spans="2:14" x14ac:dyDescent="0.3">
      <c r="B313" s="2">
        <v>2003</v>
      </c>
      <c r="C313" s="2" t="s">
        <v>39</v>
      </c>
      <c r="D313" s="2">
        <v>8</v>
      </c>
      <c r="E313" s="5">
        <v>12</v>
      </c>
      <c r="F313" s="5">
        <v>31.6</v>
      </c>
      <c r="G313" s="5">
        <v>14</v>
      </c>
      <c r="H313" s="5">
        <v>51</v>
      </c>
      <c r="I313" s="5">
        <v>0</v>
      </c>
      <c r="J313" s="5">
        <v>7.4308500000000004</v>
      </c>
      <c r="K313" s="5">
        <v>8</v>
      </c>
      <c r="L313" s="5">
        <v>0</v>
      </c>
      <c r="M313" s="5">
        <v>9.6999999999999993</v>
      </c>
      <c r="N313" s="2">
        <v>1.1000000000000001</v>
      </c>
    </row>
    <row r="314" spans="2:14" x14ac:dyDescent="0.3">
      <c r="B314" s="2">
        <v>2003</v>
      </c>
      <c r="C314" s="2" t="s">
        <v>39</v>
      </c>
      <c r="D314" s="2">
        <v>9</v>
      </c>
      <c r="E314" s="5">
        <v>12.6</v>
      </c>
      <c r="F314" s="5">
        <v>31</v>
      </c>
      <c r="G314" s="5">
        <v>25</v>
      </c>
      <c r="H314" s="5">
        <v>68</v>
      </c>
      <c r="I314" s="5">
        <v>2.625</v>
      </c>
      <c r="J314" s="5">
        <v>12.0244</v>
      </c>
      <c r="K314" s="5">
        <v>8</v>
      </c>
      <c r="L314" s="5">
        <v>0</v>
      </c>
      <c r="M314" s="5">
        <v>6.8</v>
      </c>
      <c r="N314" s="2">
        <v>4.5</v>
      </c>
    </row>
    <row r="315" spans="2:14" x14ac:dyDescent="0.3">
      <c r="B315" s="2">
        <v>2003</v>
      </c>
      <c r="C315" s="2" t="s">
        <v>39</v>
      </c>
      <c r="D315" s="2">
        <v>10</v>
      </c>
      <c r="E315" s="5">
        <v>20.399999999999999</v>
      </c>
      <c r="F315" s="5">
        <v>30.4</v>
      </c>
      <c r="G315" s="5">
        <v>21</v>
      </c>
      <c r="H315" s="5">
        <v>58</v>
      </c>
      <c r="I315" s="5">
        <v>3.5</v>
      </c>
      <c r="J315" s="5">
        <v>12.1716</v>
      </c>
      <c r="K315" s="5">
        <v>17</v>
      </c>
      <c r="L315" s="5">
        <v>0</v>
      </c>
      <c r="M315" s="5">
        <v>5.2</v>
      </c>
      <c r="N315" s="2">
        <v>5.4</v>
      </c>
    </row>
    <row r="316" spans="2:14" x14ac:dyDescent="0.3">
      <c r="B316" s="2">
        <v>2003</v>
      </c>
      <c r="C316" s="2" t="s">
        <v>39</v>
      </c>
      <c r="D316" s="2">
        <v>11</v>
      </c>
      <c r="E316" s="5">
        <v>21.4</v>
      </c>
      <c r="F316" s="5">
        <v>30.2</v>
      </c>
      <c r="G316" s="5">
        <v>24</v>
      </c>
      <c r="H316" s="5">
        <v>52</v>
      </c>
      <c r="I316" s="5">
        <v>2.125</v>
      </c>
      <c r="J316" s="5">
        <v>12.982200000000001</v>
      </c>
      <c r="K316" s="5">
        <v>17</v>
      </c>
      <c r="L316" s="5">
        <v>0.36325191091857217</v>
      </c>
      <c r="M316" s="5">
        <v>2.9</v>
      </c>
      <c r="N316" s="2">
        <v>3.7</v>
      </c>
    </row>
    <row r="317" spans="2:14" x14ac:dyDescent="0.3">
      <c r="B317" s="2">
        <v>2003</v>
      </c>
      <c r="C317" s="2" t="s">
        <v>39</v>
      </c>
      <c r="D317" s="2">
        <v>12</v>
      </c>
      <c r="E317" s="5">
        <v>16.8</v>
      </c>
      <c r="F317" s="5">
        <v>31</v>
      </c>
      <c r="G317" s="5">
        <v>30</v>
      </c>
      <c r="H317" s="5">
        <v>72</v>
      </c>
      <c r="I317" s="5">
        <v>0.625</v>
      </c>
      <c r="J317" s="5">
        <v>14.942299999999999</v>
      </c>
      <c r="K317" s="5">
        <v>13</v>
      </c>
      <c r="L317" s="5">
        <v>0</v>
      </c>
      <c r="M317" s="5">
        <v>6</v>
      </c>
      <c r="N317" s="2">
        <v>1.9</v>
      </c>
    </row>
    <row r="318" spans="2:14" x14ac:dyDescent="0.3">
      <c r="B318" s="2">
        <v>2003</v>
      </c>
      <c r="C318" s="2" t="s">
        <v>39</v>
      </c>
      <c r="D318" s="2">
        <v>13</v>
      </c>
      <c r="E318" s="5">
        <v>18</v>
      </c>
      <c r="F318" s="5">
        <v>24.4</v>
      </c>
      <c r="G318" s="5">
        <v>26</v>
      </c>
      <c r="H318" s="5">
        <v>72</v>
      </c>
      <c r="I318" s="5">
        <v>1.625</v>
      </c>
      <c r="J318" s="5">
        <v>10.3599</v>
      </c>
      <c r="K318" s="5">
        <v>14</v>
      </c>
      <c r="L318" s="5">
        <v>0</v>
      </c>
      <c r="M318" s="5">
        <v>8.6</v>
      </c>
      <c r="N318" s="2">
        <v>2.8</v>
      </c>
    </row>
    <row r="319" spans="2:14" x14ac:dyDescent="0.3">
      <c r="B319" s="2">
        <v>2003</v>
      </c>
      <c r="C319" s="2" t="s">
        <v>39</v>
      </c>
      <c r="D319" s="2">
        <v>14</v>
      </c>
      <c r="E319" s="5">
        <v>9</v>
      </c>
      <c r="F319" s="5">
        <v>24</v>
      </c>
      <c r="G319" s="5">
        <v>25</v>
      </c>
      <c r="H319" s="5">
        <v>60</v>
      </c>
      <c r="I319" s="5">
        <v>1</v>
      </c>
      <c r="J319" s="5">
        <v>7.9086999999999996</v>
      </c>
      <c r="K319" s="5">
        <v>6</v>
      </c>
      <c r="L319" s="5">
        <v>0</v>
      </c>
      <c r="M319" s="5">
        <v>9.1999999999999993</v>
      </c>
      <c r="N319" s="2">
        <v>2.2000000000000002</v>
      </c>
    </row>
    <row r="320" spans="2:14" x14ac:dyDescent="0.3">
      <c r="B320" s="2">
        <v>2003</v>
      </c>
      <c r="C320" s="2" t="s">
        <v>39</v>
      </c>
      <c r="D320" s="2">
        <v>15</v>
      </c>
      <c r="E320" s="5">
        <v>9.6</v>
      </c>
      <c r="F320" s="5">
        <v>21.4</v>
      </c>
      <c r="G320" s="5">
        <v>16</v>
      </c>
      <c r="H320" s="5">
        <v>57</v>
      </c>
      <c r="I320" s="5">
        <v>1.875</v>
      </c>
      <c r="J320" s="5">
        <v>5.5885999999999996</v>
      </c>
      <c r="K320" s="5">
        <v>6</v>
      </c>
      <c r="L320" s="5">
        <v>0</v>
      </c>
      <c r="M320" s="5">
        <v>9.1</v>
      </c>
      <c r="N320" s="2">
        <v>3.1</v>
      </c>
    </row>
    <row r="321" spans="2:14" x14ac:dyDescent="0.3">
      <c r="B321" s="2">
        <v>2003</v>
      </c>
      <c r="C321" s="2" t="s">
        <v>39</v>
      </c>
      <c r="D321" s="2">
        <v>16</v>
      </c>
      <c r="E321" s="5">
        <v>7.8</v>
      </c>
      <c r="F321" s="5">
        <v>20</v>
      </c>
      <c r="G321" s="5">
        <v>23</v>
      </c>
      <c r="H321" s="5">
        <v>54</v>
      </c>
      <c r="I321" s="5">
        <v>0.75</v>
      </c>
      <c r="J321" s="5">
        <v>5.3844099999999999</v>
      </c>
      <c r="K321" s="5">
        <v>5</v>
      </c>
      <c r="L321" s="5">
        <v>0</v>
      </c>
      <c r="M321" s="5">
        <v>0.5</v>
      </c>
      <c r="N321" s="2">
        <v>1.1000000000000001</v>
      </c>
    </row>
    <row r="322" spans="2:14" x14ac:dyDescent="0.3">
      <c r="B322" s="2">
        <v>2003</v>
      </c>
      <c r="C322" s="2" t="s">
        <v>39</v>
      </c>
      <c r="D322" s="2">
        <v>17</v>
      </c>
      <c r="E322" s="5">
        <v>3.4</v>
      </c>
      <c r="F322" s="5">
        <v>22</v>
      </c>
      <c r="G322" s="5">
        <v>10</v>
      </c>
      <c r="H322" s="5">
        <v>66</v>
      </c>
      <c r="I322" s="5">
        <v>0.875</v>
      </c>
      <c r="J322" s="5">
        <v>4.7375800000000003</v>
      </c>
      <c r="K322" s="5">
        <v>-1</v>
      </c>
      <c r="L322" s="5">
        <v>0</v>
      </c>
      <c r="M322" s="5">
        <v>10</v>
      </c>
      <c r="N322" s="2">
        <v>2.1</v>
      </c>
    </row>
    <row r="323" spans="2:14" x14ac:dyDescent="0.3">
      <c r="B323" s="2">
        <v>2003</v>
      </c>
      <c r="C323" s="2" t="s">
        <v>39</v>
      </c>
      <c r="D323" s="2">
        <v>18</v>
      </c>
      <c r="E323" s="5">
        <v>2.8</v>
      </c>
      <c r="F323" s="5">
        <v>22</v>
      </c>
      <c r="G323" s="5">
        <v>21</v>
      </c>
      <c r="H323" s="5">
        <v>59</v>
      </c>
      <c r="I323" s="5">
        <v>0</v>
      </c>
      <c r="J323" s="5">
        <v>4.89283</v>
      </c>
      <c r="K323" s="5">
        <v>-1</v>
      </c>
      <c r="L323" s="5">
        <v>0</v>
      </c>
      <c r="M323" s="5">
        <v>9.9</v>
      </c>
      <c r="N323" s="2">
        <v>0.9</v>
      </c>
    </row>
    <row r="324" spans="2:14" x14ac:dyDescent="0.3">
      <c r="B324" s="2">
        <v>2003</v>
      </c>
      <c r="C324" s="2" t="s">
        <v>39</v>
      </c>
      <c r="D324" s="2">
        <v>19</v>
      </c>
      <c r="E324" s="5">
        <v>2.8</v>
      </c>
      <c r="F324" s="5">
        <v>22.4</v>
      </c>
      <c r="G324" s="5">
        <v>18</v>
      </c>
      <c r="H324" s="5">
        <v>56</v>
      </c>
      <c r="I324" s="5">
        <v>0.25</v>
      </c>
      <c r="J324" s="5">
        <v>4.4946400000000004</v>
      </c>
      <c r="K324" s="5">
        <v>-1</v>
      </c>
      <c r="L324" s="5">
        <v>0</v>
      </c>
      <c r="M324" s="5">
        <v>9.8000000000000007</v>
      </c>
      <c r="N324" s="2">
        <v>1.2</v>
      </c>
    </row>
    <row r="325" spans="2:14" x14ac:dyDescent="0.3">
      <c r="B325" s="2">
        <v>2003</v>
      </c>
      <c r="C325" s="2" t="s">
        <v>39</v>
      </c>
      <c r="D325" s="2">
        <v>20</v>
      </c>
      <c r="E325" s="5">
        <v>5.6</v>
      </c>
      <c r="F325" s="5">
        <v>21</v>
      </c>
      <c r="G325" s="5">
        <v>21</v>
      </c>
      <c r="H325" s="5">
        <v>52</v>
      </c>
      <c r="I325" s="5">
        <v>0</v>
      </c>
      <c r="J325" s="5">
        <v>5.4569200000000002</v>
      </c>
      <c r="K325" s="5">
        <v>2</v>
      </c>
      <c r="L325" s="5">
        <v>0</v>
      </c>
      <c r="M325" s="5">
        <v>4.0999999999999996</v>
      </c>
      <c r="N325" s="2">
        <v>0.8</v>
      </c>
    </row>
    <row r="326" spans="2:14" x14ac:dyDescent="0.3">
      <c r="B326" s="2">
        <v>2003</v>
      </c>
      <c r="C326" s="2" t="s">
        <v>39</v>
      </c>
      <c r="D326" s="2">
        <v>21</v>
      </c>
      <c r="E326" s="5">
        <v>6.4</v>
      </c>
      <c r="F326" s="5">
        <v>25</v>
      </c>
      <c r="G326" s="5">
        <v>22</v>
      </c>
      <c r="H326" s="5">
        <v>61</v>
      </c>
      <c r="I326" s="5">
        <v>0.875</v>
      </c>
      <c r="J326" s="5">
        <v>6.6329500000000001</v>
      </c>
      <c r="K326" s="5">
        <v>2</v>
      </c>
      <c r="L326" s="5">
        <v>0</v>
      </c>
      <c r="M326" s="5">
        <v>9.5</v>
      </c>
      <c r="N326" s="2">
        <v>2.1</v>
      </c>
    </row>
    <row r="327" spans="2:14" x14ac:dyDescent="0.3">
      <c r="B327" s="2">
        <v>2003</v>
      </c>
      <c r="C327" s="2" t="s">
        <v>39</v>
      </c>
      <c r="D327" s="2">
        <v>22</v>
      </c>
      <c r="E327" s="5">
        <v>6.6</v>
      </c>
      <c r="F327" s="5">
        <v>23</v>
      </c>
      <c r="G327" s="5">
        <v>27</v>
      </c>
      <c r="H327" s="5">
        <v>57</v>
      </c>
      <c r="I327" s="5">
        <v>2.5</v>
      </c>
      <c r="J327" s="5">
        <v>7.4819500000000003</v>
      </c>
      <c r="K327" s="5">
        <v>3</v>
      </c>
      <c r="L327" s="5">
        <v>0</v>
      </c>
      <c r="M327" s="5">
        <v>9.5</v>
      </c>
      <c r="N327" s="2">
        <v>3.5</v>
      </c>
    </row>
    <row r="328" spans="2:14" x14ac:dyDescent="0.3">
      <c r="B328" s="2">
        <v>2003</v>
      </c>
      <c r="C328" s="2" t="s">
        <v>39</v>
      </c>
      <c r="D328" s="2">
        <v>23</v>
      </c>
      <c r="E328" s="5">
        <v>7</v>
      </c>
      <c r="F328" s="5">
        <v>24.4</v>
      </c>
      <c r="G328" s="5">
        <v>23</v>
      </c>
      <c r="H328" s="5">
        <v>69</v>
      </c>
      <c r="I328" s="5">
        <v>0.375</v>
      </c>
      <c r="J328" s="5">
        <v>7.09293</v>
      </c>
      <c r="K328" s="5">
        <v>3</v>
      </c>
      <c r="L328" s="5">
        <v>0</v>
      </c>
      <c r="M328" s="5">
        <v>9.5</v>
      </c>
      <c r="N328" s="2">
        <v>1.4</v>
      </c>
    </row>
    <row r="329" spans="2:14" x14ac:dyDescent="0.3">
      <c r="B329" s="2">
        <v>2003</v>
      </c>
      <c r="C329" s="2" t="s">
        <v>39</v>
      </c>
      <c r="D329" s="2">
        <v>24</v>
      </c>
      <c r="E329" s="5">
        <v>8</v>
      </c>
      <c r="F329" s="5">
        <v>28.4</v>
      </c>
      <c r="G329" s="5">
        <v>15</v>
      </c>
      <c r="H329" s="5">
        <v>63</v>
      </c>
      <c r="I329" s="5">
        <v>0</v>
      </c>
      <c r="J329" s="5">
        <v>7.0815299999999999</v>
      </c>
      <c r="K329" s="5">
        <v>3</v>
      </c>
      <c r="L329" s="5">
        <v>0</v>
      </c>
      <c r="M329" s="5">
        <v>9.4</v>
      </c>
      <c r="N329" s="2">
        <v>0.9</v>
      </c>
    </row>
    <row r="330" spans="2:14" x14ac:dyDescent="0.3">
      <c r="B330" s="2">
        <v>2003</v>
      </c>
      <c r="C330" s="2" t="s">
        <v>39</v>
      </c>
      <c r="D330" s="2">
        <v>25</v>
      </c>
      <c r="E330" s="5">
        <v>8</v>
      </c>
      <c r="F330" s="5">
        <v>28</v>
      </c>
      <c r="G330" s="5">
        <v>18</v>
      </c>
      <c r="H330" s="5">
        <v>62</v>
      </c>
      <c r="I330" s="5">
        <v>0.25</v>
      </c>
      <c r="J330" s="5">
        <v>7.4272099999999996</v>
      </c>
      <c r="K330" s="5">
        <v>3</v>
      </c>
      <c r="L330" s="5">
        <v>0</v>
      </c>
      <c r="M330" s="5">
        <v>7.2</v>
      </c>
      <c r="N330" s="2">
        <v>1.3</v>
      </c>
    </row>
    <row r="331" spans="2:14" x14ac:dyDescent="0.3">
      <c r="B331" s="2">
        <v>2003</v>
      </c>
      <c r="C331" s="2" t="s">
        <v>39</v>
      </c>
      <c r="D331" s="2">
        <v>26</v>
      </c>
      <c r="E331" s="5">
        <v>9</v>
      </c>
      <c r="F331" s="5">
        <v>28.2</v>
      </c>
      <c r="G331" s="5">
        <v>17</v>
      </c>
      <c r="H331" s="5">
        <v>51</v>
      </c>
      <c r="I331" s="5">
        <v>0</v>
      </c>
      <c r="J331" s="5">
        <v>6.8752700000000004</v>
      </c>
      <c r="K331" s="5">
        <v>6</v>
      </c>
      <c r="L331" s="5">
        <v>0</v>
      </c>
      <c r="M331" s="5">
        <v>8.1999999999999993</v>
      </c>
      <c r="N331" s="2">
        <v>0.8</v>
      </c>
    </row>
    <row r="332" spans="2:14" x14ac:dyDescent="0.3">
      <c r="B332" s="2">
        <v>2003</v>
      </c>
      <c r="C332" s="2" t="s">
        <v>39</v>
      </c>
      <c r="D332" s="2">
        <v>27</v>
      </c>
      <c r="E332" s="5">
        <v>12</v>
      </c>
      <c r="F332" s="5">
        <v>27</v>
      </c>
      <c r="G332" s="5">
        <v>19</v>
      </c>
      <c r="H332" s="5">
        <v>55</v>
      </c>
      <c r="I332" s="5">
        <v>0.375</v>
      </c>
      <c r="J332" s="5">
        <v>7.26661</v>
      </c>
      <c r="K332" s="5">
        <v>7</v>
      </c>
      <c r="L332" s="5">
        <v>0</v>
      </c>
      <c r="M332" s="5">
        <v>8.6</v>
      </c>
      <c r="N332" s="2">
        <v>1.5</v>
      </c>
    </row>
    <row r="333" spans="2:14" x14ac:dyDescent="0.3">
      <c r="B333" s="2">
        <v>2003</v>
      </c>
      <c r="C333" s="2" t="s">
        <v>39</v>
      </c>
      <c r="D333" s="2">
        <v>28</v>
      </c>
      <c r="E333" s="5">
        <v>11.8</v>
      </c>
      <c r="F333" s="5">
        <v>24.2</v>
      </c>
      <c r="G333" s="5">
        <v>20</v>
      </c>
      <c r="H333" s="5">
        <v>49</v>
      </c>
      <c r="I333" s="5">
        <v>0.875</v>
      </c>
      <c r="J333" s="5">
        <v>8.077</v>
      </c>
      <c r="K333" s="5">
        <v>8</v>
      </c>
      <c r="L333" s="5">
        <v>0</v>
      </c>
      <c r="M333" s="5">
        <v>1.9</v>
      </c>
      <c r="N333" s="2">
        <v>1.7</v>
      </c>
    </row>
    <row r="334" spans="2:14" x14ac:dyDescent="0.3">
      <c r="B334" s="2">
        <v>2003</v>
      </c>
      <c r="C334" s="2" t="s">
        <v>39</v>
      </c>
      <c r="D334" s="2">
        <v>29</v>
      </c>
      <c r="E334" s="5">
        <v>13</v>
      </c>
      <c r="F334" s="5">
        <v>22</v>
      </c>
      <c r="G334" s="5">
        <v>45</v>
      </c>
      <c r="H334" s="5">
        <v>70</v>
      </c>
      <c r="I334" s="5">
        <v>1</v>
      </c>
      <c r="J334" s="5">
        <v>10.8614</v>
      </c>
      <c r="K334" s="5">
        <v>14</v>
      </c>
      <c r="L334" s="5">
        <v>6.3569084410750127</v>
      </c>
      <c r="M334" s="5">
        <v>0.1</v>
      </c>
      <c r="N334" s="2">
        <v>0.9</v>
      </c>
    </row>
    <row r="335" spans="2:14" x14ac:dyDescent="0.3">
      <c r="B335" s="2">
        <v>2003</v>
      </c>
      <c r="C335" s="2" t="s">
        <v>39</v>
      </c>
      <c r="D335" s="2">
        <v>30</v>
      </c>
      <c r="E335" s="5">
        <v>16</v>
      </c>
      <c r="F335" s="5">
        <v>20.2</v>
      </c>
      <c r="G335" s="5">
        <v>61</v>
      </c>
      <c r="H335" s="5">
        <v>78</v>
      </c>
      <c r="I335" s="5">
        <v>0.375</v>
      </c>
      <c r="J335" s="5">
        <v>13.5769</v>
      </c>
      <c r="K335" s="5">
        <v>14</v>
      </c>
      <c r="L335" s="5">
        <v>4.17739697556358</v>
      </c>
      <c r="M335" s="5">
        <v>0.5</v>
      </c>
      <c r="N335" s="2">
        <v>0.4</v>
      </c>
    </row>
    <row r="336" spans="2:14" x14ac:dyDescent="0.3">
      <c r="B336" s="2">
        <v>2003</v>
      </c>
      <c r="C336" s="2" t="s">
        <v>40</v>
      </c>
      <c r="D336" s="2">
        <v>1</v>
      </c>
      <c r="E336" s="5">
        <v>14</v>
      </c>
      <c r="F336" s="5">
        <v>23</v>
      </c>
      <c r="G336" s="5">
        <v>52</v>
      </c>
      <c r="H336" s="5">
        <v>93</v>
      </c>
      <c r="I336" s="5">
        <v>0.5</v>
      </c>
      <c r="J336" s="5">
        <v>15.2567</v>
      </c>
      <c r="K336" s="5">
        <v>12</v>
      </c>
      <c r="L336" s="5">
        <v>1.8162595545928608</v>
      </c>
      <c r="M336" s="5">
        <v>2.1</v>
      </c>
      <c r="N336" s="2">
        <v>0.8</v>
      </c>
    </row>
    <row r="337" spans="2:14" x14ac:dyDescent="0.3">
      <c r="B337" s="2">
        <v>2003</v>
      </c>
      <c r="C337" s="2" t="s">
        <v>40</v>
      </c>
      <c r="D337" s="2">
        <v>2</v>
      </c>
      <c r="E337" s="5">
        <v>15.6</v>
      </c>
      <c r="F337" s="5">
        <v>20.8</v>
      </c>
      <c r="G337" s="5">
        <v>69</v>
      </c>
      <c r="H337" s="5">
        <v>97</v>
      </c>
      <c r="I337" s="5">
        <v>0</v>
      </c>
      <c r="J337" s="5">
        <v>16.102900000000002</v>
      </c>
      <c r="K337" s="5">
        <v>15</v>
      </c>
      <c r="L337" s="5">
        <v>12.713816882150025</v>
      </c>
      <c r="M337" s="5">
        <v>1.8</v>
      </c>
      <c r="N337" s="2">
        <v>0.4</v>
      </c>
    </row>
    <row r="338" spans="2:14" x14ac:dyDescent="0.3">
      <c r="B338" s="2">
        <v>2003</v>
      </c>
      <c r="C338" s="2" t="s">
        <v>40</v>
      </c>
      <c r="D338" s="2">
        <v>3</v>
      </c>
      <c r="E338" s="5">
        <v>12.4</v>
      </c>
      <c r="F338" s="5">
        <v>20</v>
      </c>
      <c r="G338" s="5">
        <v>63</v>
      </c>
      <c r="H338" s="5">
        <v>95</v>
      </c>
      <c r="I338" s="5">
        <v>1.75</v>
      </c>
      <c r="J338" s="5">
        <v>15.035600000000001</v>
      </c>
      <c r="K338" s="5">
        <v>11</v>
      </c>
      <c r="L338" s="5">
        <v>4.3590229310228663</v>
      </c>
      <c r="M338" s="5">
        <v>3.5</v>
      </c>
      <c r="N338" s="2">
        <v>1.3</v>
      </c>
    </row>
    <row r="339" spans="2:14" x14ac:dyDescent="0.3">
      <c r="B339" s="2">
        <v>2003</v>
      </c>
      <c r="C339" s="2" t="s">
        <v>40</v>
      </c>
      <c r="D339" s="2">
        <v>4</v>
      </c>
      <c r="E339" s="5">
        <v>14</v>
      </c>
      <c r="F339" s="5">
        <v>22</v>
      </c>
      <c r="G339" s="5">
        <v>57</v>
      </c>
      <c r="H339" s="5">
        <v>95</v>
      </c>
      <c r="I339" s="5">
        <v>0</v>
      </c>
      <c r="J339" s="5">
        <v>15.632199999999999</v>
      </c>
      <c r="K339" s="5">
        <v>11</v>
      </c>
      <c r="L339" s="5">
        <v>10.897557327557164</v>
      </c>
      <c r="M339" s="5">
        <v>8.4</v>
      </c>
      <c r="N339" s="2">
        <v>1</v>
      </c>
    </row>
    <row r="340" spans="2:14" x14ac:dyDescent="0.3">
      <c r="B340" s="2">
        <v>2003</v>
      </c>
      <c r="C340" s="2" t="s">
        <v>40</v>
      </c>
      <c r="D340" s="2">
        <v>5</v>
      </c>
      <c r="E340" s="5">
        <v>12.8</v>
      </c>
      <c r="F340" s="5">
        <v>21</v>
      </c>
      <c r="G340" s="5">
        <v>56</v>
      </c>
      <c r="H340" s="5">
        <v>100</v>
      </c>
      <c r="I340" s="5">
        <v>2.125</v>
      </c>
      <c r="J340" s="5">
        <v>14.933299999999999</v>
      </c>
      <c r="K340" s="5">
        <v>12</v>
      </c>
      <c r="L340" s="5">
        <v>0.72650382183714435</v>
      </c>
      <c r="M340" s="5">
        <v>2</v>
      </c>
      <c r="N340" s="2">
        <v>1.3</v>
      </c>
    </row>
    <row r="341" spans="2:14" x14ac:dyDescent="0.3">
      <c r="B341" s="2">
        <v>2003</v>
      </c>
      <c r="C341" s="2" t="s">
        <v>40</v>
      </c>
      <c r="D341" s="2">
        <v>6</v>
      </c>
      <c r="E341" s="5">
        <v>14</v>
      </c>
      <c r="F341" s="5">
        <v>20.2</v>
      </c>
      <c r="G341" s="5">
        <v>81</v>
      </c>
      <c r="H341" s="5">
        <v>95</v>
      </c>
      <c r="I341" s="5">
        <v>2.375</v>
      </c>
      <c r="J341" s="5">
        <v>15.8794</v>
      </c>
      <c r="K341" s="5">
        <v>13</v>
      </c>
      <c r="L341" s="5">
        <v>30.876412428078634</v>
      </c>
      <c r="M341" s="5">
        <v>0.5</v>
      </c>
      <c r="N341" s="2">
        <v>0.6</v>
      </c>
    </row>
    <row r="342" spans="2:14" x14ac:dyDescent="0.3">
      <c r="B342" s="2">
        <v>2003</v>
      </c>
      <c r="C342" s="2" t="s">
        <v>40</v>
      </c>
      <c r="D342" s="2">
        <v>7</v>
      </c>
      <c r="E342" s="5">
        <v>11.4</v>
      </c>
      <c r="F342" s="5">
        <v>16.399999999999999</v>
      </c>
      <c r="G342" s="5">
        <v>77</v>
      </c>
      <c r="H342" s="5">
        <v>97</v>
      </c>
      <c r="I342" s="5">
        <v>0.5</v>
      </c>
      <c r="J342" s="5">
        <v>13.094900000000001</v>
      </c>
      <c r="K342" s="5">
        <v>9</v>
      </c>
      <c r="L342" s="5">
        <v>0</v>
      </c>
      <c r="M342" s="5">
        <v>3.2</v>
      </c>
      <c r="N342" s="2">
        <v>0.7</v>
      </c>
    </row>
    <row r="343" spans="2:14" x14ac:dyDescent="0.3">
      <c r="B343" s="2">
        <v>2003</v>
      </c>
      <c r="C343" s="2" t="s">
        <v>40</v>
      </c>
      <c r="D343" s="2">
        <v>8</v>
      </c>
      <c r="E343" s="5">
        <v>9.4</v>
      </c>
      <c r="F343" s="5">
        <v>17.2</v>
      </c>
      <c r="G343" s="5">
        <v>61</v>
      </c>
      <c r="H343" s="5">
        <v>100</v>
      </c>
      <c r="I343" s="5">
        <v>0.625</v>
      </c>
      <c r="J343" s="5">
        <v>12.283899999999999</v>
      </c>
      <c r="K343" s="5">
        <v>6</v>
      </c>
      <c r="L343" s="5">
        <v>0</v>
      </c>
      <c r="M343" s="5">
        <v>5.9</v>
      </c>
      <c r="N343" s="2">
        <v>1</v>
      </c>
    </row>
    <row r="344" spans="2:14" x14ac:dyDescent="0.3">
      <c r="B344" s="2">
        <v>2003</v>
      </c>
      <c r="C344" s="2" t="s">
        <v>40</v>
      </c>
      <c r="D344" s="2">
        <v>9</v>
      </c>
      <c r="E344" s="5">
        <v>6.6</v>
      </c>
      <c r="F344" s="5">
        <v>18</v>
      </c>
      <c r="G344" s="5">
        <v>61</v>
      </c>
      <c r="H344" s="5">
        <v>100</v>
      </c>
      <c r="I344" s="5">
        <v>0</v>
      </c>
      <c r="J344" s="5">
        <v>10.9885</v>
      </c>
      <c r="K344" s="5">
        <v>5</v>
      </c>
      <c r="L344" s="5">
        <v>0</v>
      </c>
      <c r="M344" s="5">
        <v>6.7</v>
      </c>
      <c r="N344" s="2">
        <v>0.8</v>
      </c>
    </row>
    <row r="345" spans="2:14" x14ac:dyDescent="0.3">
      <c r="B345" s="2">
        <v>2003</v>
      </c>
      <c r="C345" s="2" t="s">
        <v>40</v>
      </c>
      <c r="D345" s="2">
        <v>10</v>
      </c>
      <c r="E345" s="5">
        <v>4.8</v>
      </c>
      <c r="F345" s="5">
        <v>21</v>
      </c>
      <c r="G345" s="5">
        <v>37</v>
      </c>
      <c r="H345" s="5">
        <v>97</v>
      </c>
      <c r="I345" s="5">
        <v>0</v>
      </c>
      <c r="J345" s="5">
        <v>10.3833</v>
      </c>
      <c r="K345" s="5">
        <v>4</v>
      </c>
      <c r="L345" s="5">
        <v>0</v>
      </c>
      <c r="M345" s="5">
        <v>9</v>
      </c>
      <c r="N345" s="2">
        <v>0.8</v>
      </c>
    </row>
    <row r="346" spans="2:14" x14ac:dyDescent="0.3">
      <c r="B346" s="2">
        <v>2003</v>
      </c>
      <c r="C346" s="2" t="s">
        <v>40</v>
      </c>
      <c r="D346" s="2">
        <v>11</v>
      </c>
      <c r="E346" s="5">
        <v>8.8000000000000007</v>
      </c>
      <c r="F346" s="5">
        <v>21.6</v>
      </c>
      <c r="G346" s="5">
        <v>40</v>
      </c>
      <c r="H346" s="5">
        <v>89</v>
      </c>
      <c r="I346" s="5">
        <v>0.625</v>
      </c>
      <c r="J346" s="5">
        <v>10.941800000000001</v>
      </c>
      <c r="K346" s="5">
        <v>6</v>
      </c>
      <c r="L346" s="5">
        <v>0</v>
      </c>
      <c r="M346" s="5">
        <v>9</v>
      </c>
      <c r="N346" s="2">
        <v>1.4</v>
      </c>
    </row>
    <row r="347" spans="2:14" x14ac:dyDescent="0.3">
      <c r="B347" s="2">
        <v>2003</v>
      </c>
      <c r="C347" s="2" t="s">
        <v>40</v>
      </c>
      <c r="D347" s="2">
        <v>12</v>
      </c>
      <c r="E347" s="5">
        <v>7.8</v>
      </c>
      <c r="F347" s="5">
        <v>21.6</v>
      </c>
      <c r="G347" s="5">
        <v>27</v>
      </c>
      <c r="H347" s="5">
        <v>94</v>
      </c>
      <c r="I347" s="5">
        <v>1.125</v>
      </c>
      <c r="J347" s="5">
        <v>9.1883199999999992</v>
      </c>
      <c r="K347" s="5">
        <v>5</v>
      </c>
      <c r="L347" s="5">
        <v>0</v>
      </c>
      <c r="M347" s="5">
        <v>9.5</v>
      </c>
      <c r="N347" s="2">
        <v>1.9</v>
      </c>
    </row>
    <row r="348" spans="2:14" x14ac:dyDescent="0.3">
      <c r="B348" s="2">
        <v>2003</v>
      </c>
      <c r="C348" s="2" t="s">
        <v>40</v>
      </c>
      <c r="D348" s="2">
        <v>13</v>
      </c>
      <c r="E348" s="5">
        <v>8.6</v>
      </c>
      <c r="F348" s="5">
        <v>20</v>
      </c>
      <c r="G348" s="5">
        <v>38</v>
      </c>
      <c r="H348" s="5">
        <v>89</v>
      </c>
      <c r="I348" s="5">
        <v>0.625</v>
      </c>
      <c r="J348" s="5">
        <v>9.9445800000000002</v>
      </c>
      <c r="K348" s="5">
        <v>5</v>
      </c>
      <c r="L348" s="5">
        <v>0</v>
      </c>
      <c r="M348" s="5">
        <v>8.6999999999999993</v>
      </c>
      <c r="N348" s="2">
        <v>1.3</v>
      </c>
    </row>
    <row r="349" spans="2:14" x14ac:dyDescent="0.3">
      <c r="B349" s="2">
        <v>2003</v>
      </c>
      <c r="C349" s="2" t="s">
        <v>40</v>
      </c>
      <c r="D349" s="2">
        <v>14</v>
      </c>
      <c r="E349" s="5">
        <v>6.6</v>
      </c>
      <c r="F349" s="5">
        <v>20.8</v>
      </c>
      <c r="G349" s="5">
        <v>34</v>
      </c>
      <c r="H349" s="5">
        <v>94</v>
      </c>
      <c r="I349" s="5">
        <v>0.25</v>
      </c>
      <c r="J349" s="5">
        <v>9.8992500000000003</v>
      </c>
      <c r="K349" s="5">
        <v>4</v>
      </c>
      <c r="L349" s="5">
        <v>0</v>
      </c>
      <c r="M349" s="5">
        <v>7.4</v>
      </c>
      <c r="N349" s="2">
        <v>1</v>
      </c>
    </row>
    <row r="350" spans="2:14" x14ac:dyDescent="0.3">
      <c r="B350" s="2">
        <v>2003</v>
      </c>
      <c r="C350" s="2" t="s">
        <v>40</v>
      </c>
      <c r="D350" s="2">
        <v>15</v>
      </c>
      <c r="E350" s="5">
        <v>8.6</v>
      </c>
      <c r="F350" s="5">
        <v>21.2</v>
      </c>
      <c r="G350" s="5">
        <v>40</v>
      </c>
      <c r="H350" s="5">
        <v>85</v>
      </c>
      <c r="I350" s="5">
        <v>0.25</v>
      </c>
      <c r="J350" s="5">
        <v>10.194100000000001</v>
      </c>
      <c r="K350" s="5">
        <v>5</v>
      </c>
      <c r="L350" s="5">
        <v>0</v>
      </c>
      <c r="M350" s="5">
        <v>3.8</v>
      </c>
      <c r="N350" s="2">
        <v>0.9</v>
      </c>
    </row>
    <row r="351" spans="2:14" x14ac:dyDescent="0.3">
      <c r="B351" s="2">
        <v>2003</v>
      </c>
      <c r="C351" s="2" t="s">
        <v>40</v>
      </c>
      <c r="D351" s="2">
        <v>16</v>
      </c>
      <c r="E351" s="5">
        <v>8.8000000000000007</v>
      </c>
      <c r="F351" s="5">
        <v>21.4</v>
      </c>
      <c r="G351" s="5">
        <v>50</v>
      </c>
      <c r="H351" s="5">
        <v>92</v>
      </c>
      <c r="I351" s="5">
        <v>0</v>
      </c>
      <c r="J351" s="5">
        <v>11.1648</v>
      </c>
      <c r="K351" s="5">
        <v>5</v>
      </c>
      <c r="L351" s="5">
        <v>0</v>
      </c>
      <c r="M351" s="5">
        <v>3.3</v>
      </c>
      <c r="N351" s="2">
        <v>0.6</v>
      </c>
    </row>
    <row r="352" spans="2:14" x14ac:dyDescent="0.3">
      <c r="B352" s="2">
        <v>2003</v>
      </c>
      <c r="C352" s="2" t="s">
        <v>40</v>
      </c>
      <c r="D352" s="2">
        <v>17</v>
      </c>
      <c r="E352" s="5">
        <v>7</v>
      </c>
      <c r="F352" s="5">
        <v>22.6</v>
      </c>
      <c r="G352" s="5">
        <v>36</v>
      </c>
      <c r="H352" s="5">
        <v>94</v>
      </c>
      <c r="I352" s="5">
        <v>0</v>
      </c>
      <c r="J352" s="5">
        <v>10.3004</v>
      </c>
      <c r="K352" s="5">
        <v>4</v>
      </c>
      <c r="L352" s="5">
        <v>0</v>
      </c>
      <c r="M352" s="5">
        <v>8.4</v>
      </c>
      <c r="N352" s="2">
        <v>0.8</v>
      </c>
    </row>
    <row r="353" spans="2:15" x14ac:dyDescent="0.3">
      <c r="B353" s="2">
        <v>2003</v>
      </c>
      <c r="C353" s="2" t="s">
        <v>40</v>
      </c>
      <c r="D353" s="2">
        <v>18</v>
      </c>
      <c r="E353" s="5">
        <v>9</v>
      </c>
      <c r="F353" s="5">
        <v>24.6</v>
      </c>
      <c r="G353" s="5">
        <v>27</v>
      </c>
      <c r="H353" s="5">
        <v>86</v>
      </c>
      <c r="I353" s="5">
        <v>0</v>
      </c>
      <c r="J353" s="5">
        <v>10.3514</v>
      </c>
      <c r="K353" s="5">
        <v>5</v>
      </c>
      <c r="L353" s="5">
        <v>0</v>
      </c>
      <c r="M353" s="5">
        <v>8.5</v>
      </c>
      <c r="N353" s="2">
        <v>0.8</v>
      </c>
    </row>
    <row r="354" spans="2:15" x14ac:dyDescent="0.3">
      <c r="B354" s="2">
        <v>2003</v>
      </c>
      <c r="C354" s="2" t="s">
        <v>40</v>
      </c>
      <c r="D354" s="2">
        <v>19</v>
      </c>
      <c r="E354" s="5">
        <v>12.6</v>
      </c>
      <c r="F354" s="5">
        <v>24.4</v>
      </c>
      <c r="G354" s="5">
        <v>31</v>
      </c>
      <c r="H354" s="5">
        <v>80</v>
      </c>
      <c r="I354" s="5">
        <v>1.375</v>
      </c>
      <c r="J354" s="5">
        <v>12.3751</v>
      </c>
      <c r="K354" s="5">
        <v>8</v>
      </c>
      <c r="L354" s="5">
        <v>0</v>
      </c>
      <c r="M354" s="5">
        <v>6.6</v>
      </c>
      <c r="N354" s="2">
        <v>2.2000000000000002</v>
      </c>
    </row>
    <row r="355" spans="2:15" x14ac:dyDescent="0.3">
      <c r="B355" s="2">
        <v>2003</v>
      </c>
      <c r="C355" s="2" t="s">
        <v>40</v>
      </c>
      <c r="D355" s="2">
        <v>20</v>
      </c>
      <c r="E355" s="5">
        <v>14</v>
      </c>
      <c r="F355" s="5">
        <v>18</v>
      </c>
      <c r="G355" s="5">
        <v>58</v>
      </c>
      <c r="H355" s="5">
        <v>86</v>
      </c>
      <c r="I355" s="5">
        <v>0.25</v>
      </c>
      <c r="J355" s="5">
        <v>12.785</v>
      </c>
      <c r="K355" s="5">
        <v>14</v>
      </c>
      <c r="L355" s="5">
        <v>1.8162595545928608</v>
      </c>
      <c r="M355" s="5">
        <v>0.6</v>
      </c>
      <c r="N355" s="2">
        <v>0.3</v>
      </c>
    </row>
    <row r="356" spans="2:15" x14ac:dyDescent="0.3">
      <c r="B356" s="2">
        <v>2003</v>
      </c>
      <c r="C356" s="2" t="s">
        <v>40</v>
      </c>
      <c r="D356" s="2">
        <v>21</v>
      </c>
      <c r="E356" s="5">
        <v>10</v>
      </c>
      <c r="F356" s="5">
        <v>17.600000000000001</v>
      </c>
      <c r="G356" s="5">
        <v>41</v>
      </c>
      <c r="H356" s="5">
        <v>69</v>
      </c>
      <c r="I356" s="5">
        <v>0.75</v>
      </c>
      <c r="J356" s="5">
        <v>7.9459099999999996</v>
      </c>
      <c r="K356" s="5">
        <v>8</v>
      </c>
      <c r="L356" s="5">
        <v>0</v>
      </c>
      <c r="M356" s="5">
        <v>7.7</v>
      </c>
      <c r="N356" s="2">
        <v>1.4</v>
      </c>
    </row>
    <row r="357" spans="2:15" x14ac:dyDescent="0.3">
      <c r="B357" s="2">
        <v>2003</v>
      </c>
      <c r="C357" s="2" t="s">
        <v>40</v>
      </c>
      <c r="D357" s="2">
        <v>22</v>
      </c>
      <c r="E357" s="5">
        <v>4</v>
      </c>
      <c r="F357" s="5">
        <v>20.399999999999999</v>
      </c>
      <c r="G357" s="5">
        <v>37</v>
      </c>
      <c r="H357" s="5">
        <v>83</v>
      </c>
      <c r="I357" s="5">
        <v>0.25</v>
      </c>
      <c r="J357" s="5">
        <v>8.0697899999999994</v>
      </c>
      <c r="K357" s="5">
        <v>2</v>
      </c>
      <c r="L357" s="5">
        <v>0</v>
      </c>
      <c r="M357" s="5">
        <v>9</v>
      </c>
      <c r="N357" s="2">
        <v>1</v>
      </c>
    </row>
    <row r="358" spans="2:15" x14ac:dyDescent="0.3">
      <c r="B358" s="2">
        <v>2003</v>
      </c>
      <c r="C358" s="2" t="s">
        <v>40</v>
      </c>
      <c r="D358" s="2">
        <v>23</v>
      </c>
      <c r="E358" s="5">
        <v>6</v>
      </c>
      <c r="F358" s="5">
        <v>23</v>
      </c>
      <c r="G358" s="5">
        <v>31</v>
      </c>
      <c r="H358" s="5">
        <v>79</v>
      </c>
      <c r="I358" s="5">
        <v>0.25</v>
      </c>
      <c r="J358" s="5">
        <v>9.3927899999999998</v>
      </c>
      <c r="K358" s="5">
        <v>2</v>
      </c>
      <c r="L358" s="5">
        <v>1.8162595545928608</v>
      </c>
      <c r="M358" s="5">
        <v>4.5999999999999996</v>
      </c>
      <c r="N358" s="2">
        <v>1</v>
      </c>
    </row>
    <row r="359" spans="2:15" x14ac:dyDescent="0.3">
      <c r="B359" s="2">
        <v>2003</v>
      </c>
      <c r="C359" s="2" t="s">
        <v>40</v>
      </c>
      <c r="D359" s="2">
        <v>24</v>
      </c>
      <c r="E359" s="5">
        <v>12.8</v>
      </c>
      <c r="F359" s="5">
        <v>21.6</v>
      </c>
      <c r="G359" s="5">
        <v>45</v>
      </c>
      <c r="H359" s="5">
        <v>83</v>
      </c>
      <c r="I359" s="5">
        <v>0.625</v>
      </c>
      <c r="J359" s="5">
        <v>11.793100000000001</v>
      </c>
      <c r="K359" s="5">
        <v>7</v>
      </c>
      <c r="L359" s="5">
        <v>0</v>
      </c>
      <c r="M359" s="5">
        <v>8.1999999999999993</v>
      </c>
      <c r="N359" s="2">
        <v>1.4</v>
      </c>
    </row>
    <row r="360" spans="2:15" x14ac:dyDescent="0.3">
      <c r="B360" s="2">
        <v>2003</v>
      </c>
      <c r="C360" s="2" t="s">
        <v>40</v>
      </c>
      <c r="D360" s="2">
        <v>25</v>
      </c>
      <c r="E360" s="5">
        <v>7.4</v>
      </c>
      <c r="F360" s="5">
        <v>18</v>
      </c>
      <c r="G360" s="5">
        <v>58</v>
      </c>
      <c r="H360" s="5">
        <v>100</v>
      </c>
      <c r="I360" s="5">
        <v>0.875</v>
      </c>
      <c r="J360" s="5">
        <v>10.9939</v>
      </c>
      <c r="K360" s="5">
        <v>4</v>
      </c>
      <c r="L360" s="5">
        <v>0</v>
      </c>
      <c r="M360" s="5">
        <v>6.5</v>
      </c>
      <c r="N360" s="2">
        <v>1.1000000000000001</v>
      </c>
    </row>
    <row r="361" spans="2:15" x14ac:dyDescent="0.3">
      <c r="B361" s="2">
        <v>2003</v>
      </c>
      <c r="C361" s="2" t="s">
        <v>40</v>
      </c>
      <c r="D361" s="2">
        <v>26</v>
      </c>
      <c r="E361" s="5">
        <v>4.4000000000000004</v>
      </c>
      <c r="F361" s="5">
        <v>24</v>
      </c>
      <c r="G361" s="5">
        <v>31</v>
      </c>
      <c r="H361" s="5">
        <v>100</v>
      </c>
      <c r="I361" s="5">
        <v>0.5</v>
      </c>
      <c r="J361" s="5">
        <v>9.4191699999999994</v>
      </c>
      <c r="K361" s="5">
        <v>2</v>
      </c>
      <c r="L361" s="5">
        <v>0</v>
      </c>
      <c r="M361" s="5">
        <v>8.5</v>
      </c>
      <c r="N361" s="2">
        <v>1.4</v>
      </c>
    </row>
    <row r="362" spans="2:15" x14ac:dyDescent="0.3">
      <c r="B362" s="2">
        <v>2003</v>
      </c>
      <c r="C362" s="2" t="s">
        <v>40</v>
      </c>
      <c r="D362" s="2">
        <v>27</v>
      </c>
      <c r="E362" s="5">
        <v>6.4</v>
      </c>
      <c r="F362" s="5">
        <v>18</v>
      </c>
      <c r="G362" s="5">
        <v>44</v>
      </c>
      <c r="H362" s="5">
        <v>95</v>
      </c>
      <c r="I362" s="5">
        <v>3</v>
      </c>
      <c r="J362" s="5">
        <v>10.508599999999999</v>
      </c>
      <c r="K362" s="5">
        <v>10</v>
      </c>
      <c r="L362" s="5">
        <v>10.897557327557164</v>
      </c>
      <c r="M362" s="5">
        <v>0</v>
      </c>
      <c r="N362" s="2">
        <v>1.7</v>
      </c>
    </row>
    <row r="363" spans="2:15" x14ac:dyDescent="0.3">
      <c r="B363" s="2">
        <v>2003</v>
      </c>
      <c r="C363" s="2" t="s">
        <v>40</v>
      </c>
      <c r="D363" s="2">
        <v>28</v>
      </c>
      <c r="E363" s="5">
        <v>11.6</v>
      </c>
      <c r="F363" s="5">
        <v>15</v>
      </c>
      <c r="G363" s="5">
        <v>95</v>
      </c>
      <c r="H363" s="5">
        <v>97</v>
      </c>
      <c r="I363" s="5">
        <v>0.5</v>
      </c>
      <c r="J363" s="5">
        <v>13.8172</v>
      </c>
      <c r="K363" s="5">
        <v>11</v>
      </c>
      <c r="L363" s="5">
        <v>183.44221501387895</v>
      </c>
      <c r="M363" s="5">
        <v>0</v>
      </c>
      <c r="N363" s="2">
        <v>0</v>
      </c>
    </row>
    <row r="364" spans="2:15" x14ac:dyDescent="0.3">
      <c r="B364" s="2">
        <v>2003</v>
      </c>
      <c r="C364" s="2" t="s">
        <v>40</v>
      </c>
      <c r="D364" s="2">
        <v>29</v>
      </c>
      <c r="E364" s="5">
        <v>11.6</v>
      </c>
      <c r="F364" s="5">
        <v>18</v>
      </c>
      <c r="G364" s="5">
        <v>95</v>
      </c>
      <c r="H364" s="5">
        <v>100</v>
      </c>
      <c r="I364" s="5">
        <v>0.5</v>
      </c>
      <c r="J364" s="5">
        <v>14.5503</v>
      </c>
      <c r="K364" s="5">
        <v>10</v>
      </c>
      <c r="L364" s="5">
        <v>0</v>
      </c>
      <c r="M364" s="5">
        <v>2.2000000000000002</v>
      </c>
      <c r="N364" s="2">
        <v>0.4</v>
      </c>
    </row>
    <row r="365" spans="2:15" x14ac:dyDescent="0.3">
      <c r="B365" s="2">
        <v>2003</v>
      </c>
      <c r="C365" s="2" t="s">
        <v>40</v>
      </c>
      <c r="D365" s="2">
        <v>30</v>
      </c>
      <c r="E365" s="5">
        <v>10.199999999999999</v>
      </c>
      <c r="F365" s="5">
        <v>16.399999999999999</v>
      </c>
      <c r="G365" s="5">
        <v>60</v>
      </c>
      <c r="H365" s="5">
        <v>100</v>
      </c>
      <c r="I365" s="5">
        <v>0.5</v>
      </c>
      <c r="J365" s="5">
        <v>11.894399999999999</v>
      </c>
      <c r="K365" s="5">
        <v>10</v>
      </c>
      <c r="L365" s="5">
        <v>0</v>
      </c>
      <c r="M365" s="5">
        <v>5.8</v>
      </c>
      <c r="N365" s="2">
        <v>1</v>
      </c>
    </row>
    <row r="366" spans="2:15" x14ac:dyDescent="0.3">
      <c r="B366" s="2">
        <v>2003</v>
      </c>
      <c r="C366" s="2" t="s">
        <v>40</v>
      </c>
      <c r="D366" s="2">
        <v>31</v>
      </c>
      <c r="E366" s="5">
        <v>6.6</v>
      </c>
      <c r="F366" s="5">
        <v>16</v>
      </c>
      <c r="G366" s="5">
        <v>60</v>
      </c>
      <c r="H366" s="5">
        <v>100</v>
      </c>
      <c r="I366" s="5">
        <v>0</v>
      </c>
      <c r="J366" s="5">
        <v>10.997199999999999</v>
      </c>
      <c r="K366" s="5">
        <v>5</v>
      </c>
      <c r="L366" s="5">
        <v>0</v>
      </c>
      <c r="M366" s="5">
        <v>6.5</v>
      </c>
      <c r="N366" s="2">
        <v>0.8</v>
      </c>
      <c r="O366" s="2">
        <f>SUM(N2:N366)</f>
        <v>1342.8000000000006</v>
      </c>
    </row>
    <row r="367" spans="2:15" x14ac:dyDescent="0.3">
      <c r="B367" s="2">
        <v>2004</v>
      </c>
      <c r="C367" s="2" t="s">
        <v>29</v>
      </c>
      <c r="D367" s="2">
        <v>1</v>
      </c>
      <c r="E367" s="5">
        <v>6</v>
      </c>
      <c r="F367" s="5">
        <v>18</v>
      </c>
      <c r="G367" s="5">
        <v>49</v>
      </c>
      <c r="H367" s="5">
        <v>94</v>
      </c>
      <c r="I367" s="5">
        <v>0.25</v>
      </c>
      <c r="J367" s="5">
        <v>10.320399999999999</v>
      </c>
      <c r="K367" s="5">
        <v>3</v>
      </c>
      <c r="L367" s="5">
        <v>0.18448111174963641</v>
      </c>
      <c r="M367" s="5">
        <v>1.4</v>
      </c>
      <c r="N367" s="2">
        <v>0.4</v>
      </c>
    </row>
    <row r="368" spans="2:15" x14ac:dyDescent="0.3">
      <c r="B368" s="2">
        <v>2004</v>
      </c>
      <c r="C368" s="2" t="s">
        <v>29</v>
      </c>
      <c r="D368" s="2">
        <v>2</v>
      </c>
      <c r="E368" s="5">
        <v>6</v>
      </c>
      <c r="F368" s="5">
        <v>17</v>
      </c>
      <c r="G368" s="5">
        <v>75</v>
      </c>
      <c r="H368" s="5">
        <v>87</v>
      </c>
      <c r="I368" s="5">
        <v>3.5</v>
      </c>
      <c r="J368" s="5">
        <v>12.560600000000001</v>
      </c>
      <c r="K368" s="5">
        <v>8</v>
      </c>
      <c r="L368" s="5">
        <v>10.515423369729275</v>
      </c>
      <c r="M368" s="5">
        <v>1.6</v>
      </c>
      <c r="N368" s="2">
        <v>1.1000000000000001</v>
      </c>
    </row>
    <row r="369" spans="2:14" x14ac:dyDescent="0.3">
      <c r="B369" s="2">
        <v>2004</v>
      </c>
      <c r="C369" s="2" t="s">
        <v>29</v>
      </c>
      <c r="D369" s="2">
        <v>3</v>
      </c>
      <c r="E369" s="5">
        <v>11.6</v>
      </c>
      <c r="F369" s="5">
        <v>16.399999999999999</v>
      </c>
      <c r="G369" s="5">
        <v>64</v>
      </c>
      <c r="H369" s="5">
        <v>88</v>
      </c>
      <c r="I369" s="5">
        <v>2.75</v>
      </c>
      <c r="J369" s="5">
        <v>12.4474</v>
      </c>
      <c r="K369" s="5">
        <v>10</v>
      </c>
      <c r="L369" s="5">
        <v>10.515423369729275</v>
      </c>
      <c r="M369" s="5">
        <v>0.1</v>
      </c>
      <c r="N369" s="2">
        <v>1</v>
      </c>
    </row>
    <row r="370" spans="2:14" x14ac:dyDescent="0.3">
      <c r="B370" s="2">
        <v>2004</v>
      </c>
      <c r="C370" s="2" t="s">
        <v>29</v>
      </c>
      <c r="D370" s="2">
        <v>4</v>
      </c>
      <c r="E370" s="5">
        <v>12</v>
      </c>
      <c r="F370" s="5">
        <v>21</v>
      </c>
      <c r="G370" s="5">
        <v>67</v>
      </c>
      <c r="H370" s="5">
        <v>100</v>
      </c>
      <c r="I370" s="5">
        <v>0.5</v>
      </c>
      <c r="J370" s="5">
        <v>15.6302</v>
      </c>
      <c r="K370" s="5">
        <v>9</v>
      </c>
      <c r="L370" s="5">
        <v>5.9033955759883652</v>
      </c>
      <c r="M370" s="5">
        <v>8</v>
      </c>
      <c r="N370" s="2">
        <v>1.2</v>
      </c>
    </row>
    <row r="371" spans="2:14" x14ac:dyDescent="0.3">
      <c r="B371" s="2">
        <v>2004</v>
      </c>
      <c r="C371" s="2" t="s">
        <v>29</v>
      </c>
      <c r="D371" s="2">
        <v>5</v>
      </c>
      <c r="E371" s="5">
        <v>10.4</v>
      </c>
      <c r="F371" s="5">
        <v>23</v>
      </c>
      <c r="G371" s="5">
        <v>42</v>
      </c>
      <c r="H371" s="5">
        <v>100</v>
      </c>
      <c r="I371" s="5">
        <v>0</v>
      </c>
      <c r="J371" s="5">
        <v>14.2493</v>
      </c>
      <c r="K371" s="5">
        <v>10</v>
      </c>
      <c r="L371" s="5">
        <v>0</v>
      </c>
      <c r="M371" s="5">
        <v>8</v>
      </c>
      <c r="N371" s="2">
        <v>0.9</v>
      </c>
    </row>
    <row r="372" spans="2:14" x14ac:dyDescent="0.3">
      <c r="B372" s="2">
        <v>2004</v>
      </c>
      <c r="C372" s="2" t="s">
        <v>29</v>
      </c>
      <c r="D372" s="2">
        <v>6</v>
      </c>
      <c r="E372" s="5">
        <v>10.4</v>
      </c>
      <c r="F372" s="5">
        <v>21.2</v>
      </c>
      <c r="G372" s="5">
        <v>59</v>
      </c>
      <c r="H372" s="5">
        <v>83</v>
      </c>
      <c r="I372" s="5">
        <v>0</v>
      </c>
      <c r="J372" s="5">
        <v>14.2103</v>
      </c>
      <c r="K372" s="5">
        <v>11</v>
      </c>
      <c r="L372" s="5">
        <v>1.1068866704978184</v>
      </c>
      <c r="M372" s="5">
        <v>1.9</v>
      </c>
      <c r="N372" s="2">
        <v>0.4</v>
      </c>
    </row>
    <row r="373" spans="2:14" x14ac:dyDescent="0.3">
      <c r="B373" s="2">
        <v>2004</v>
      </c>
      <c r="C373" s="2" t="s">
        <v>29</v>
      </c>
      <c r="D373" s="2">
        <v>7</v>
      </c>
      <c r="E373" s="5">
        <v>14</v>
      </c>
      <c r="F373" s="5">
        <v>19</v>
      </c>
      <c r="G373" s="5">
        <v>85</v>
      </c>
      <c r="H373" s="5">
        <v>100</v>
      </c>
      <c r="I373" s="5">
        <v>1.25</v>
      </c>
      <c r="J373" s="5">
        <v>16.025400000000001</v>
      </c>
      <c r="K373" s="5">
        <v>14</v>
      </c>
      <c r="L373" s="5">
        <v>58.480512424634732</v>
      </c>
      <c r="M373" s="5">
        <v>0</v>
      </c>
      <c r="N373" s="2">
        <v>0.2</v>
      </c>
    </row>
    <row r="374" spans="2:14" x14ac:dyDescent="0.3">
      <c r="B374" s="2">
        <v>2004</v>
      </c>
      <c r="C374" s="2" t="s">
        <v>29</v>
      </c>
      <c r="D374" s="2">
        <v>8</v>
      </c>
      <c r="E374" s="5">
        <v>12</v>
      </c>
      <c r="F374" s="5">
        <v>17</v>
      </c>
      <c r="G374" s="5">
        <v>91</v>
      </c>
      <c r="H374" s="5">
        <v>100</v>
      </c>
      <c r="I374" s="5">
        <v>0.375</v>
      </c>
      <c r="J374" s="5">
        <v>16.211400000000001</v>
      </c>
      <c r="K374" s="5">
        <v>9</v>
      </c>
      <c r="L374" s="5">
        <v>3.1361788997438187</v>
      </c>
      <c r="M374" s="5">
        <v>0.4</v>
      </c>
      <c r="N374" s="2">
        <v>0.1</v>
      </c>
    </row>
    <row r="375" spans="2:14" x14ac:dyDescent="0.3">
      <c r="B375" s="2">
        <v>2004</v>
      </c>
      <c r="C375" s="2" t="s">
        <v>29</v>
      </c>
      <c r="D375" s="2">
        <v>9</v>
      </c>
      <c r="E375" s="5">
        <v>12.2</v>
      </c>
      <c r="F375" s="5">
        <v>18</v>
      </c>
      <c r="G375" s="5">
        <v>71</v>
      </c>
      <c r="H375" s="5">
        <v>100</v>
      </c>
      <c r="I375" s="5">
        <v>0.875</v>
      </c>
      <c r="J375" s="5">
        <v>14.968999999999999</v>
      </c>
      <c r="K375" s="5">
        <v>11</v>
      </c>
      <c r="L375" s="5">
        <v>3.1361788997438187</v>
      </c>
      <c r="M375" s="5">
        <v>4.3</v>
      </c>
      <c r="N375" s="2">
        <v>1</v>
      </c>
    </row>
    <row r="376" spans="2:14" x14ac:dyDescent="0.3">
      <c r="B376" s="2">
        <v>2004</v>
      </c>
      <c r="C376" s="2" t="s">
        <v>29</v>
      </c>
      <c r="D376" s="2">
        <v>10</v>
      </c>
      <c r="E376" s="5">
        <v>12.4</v>
      </c>
      <c r="F376" s="5">
        <v>16.8</v>
      </c>
      <c r="G376" s="5">
        <v>88</v>
      </c>
      <c r="H376" s="5">
        <v>97</v>
      </c>
      <c r="I376" s="5">
        <v>2.125</v>
      </c>
      <c r="J376" s="5">
        <v>15.4861</v>
      </c>
      <c r="K376" s="5">
        <v>10</v>
      </c>
      <c r="L376" s="5">
        <v>15.680894498719095</v>
      </c>
      <c r="M376" s="5">
        <v>0</v>
      </c>
      <c r="N376" s="2">
        <v>0.3</v>
      </c>
    </row>
    <row r="377" spans="2:14" x14ac:dyDescent="0.3">
      <c r="B377" s="2">
        <v>2004</v>
      </c>
      <c r="C377" s="2" t="s">
        <v>29</v>
      </c>
      <c r="D377" s="2">
        <v>11</v>
      </c>
      <c r="E377" s="5">
        <v>13.6</v>
      </c>
      <c r="F377" s="5">
        <v>16.8</v>
      </c>
      <c r="G377" s="5">
        <v>88</v>
      </c>
      <c r="H377" s="5">
        <v>100</v>
      </c>
      <c r="I377" s="5">
        <v>1.125</v>
      </c>
      <c r="J377" s="5">
        <v>14.6441</v>
      </c>
      <c r="K377" s="5">
        <v>12</v>
      </c>
      <c r="L377" s="5">
        <v>59.033955759883654</v>
      </c>
      <c r="M377" s="5">
        <v>0</v>
      </c>
      <c r="N377" s="2">
        <v>0.1</v>
      </c>
    </row>
    <row r="378" spans="2:14" x14ac:dyDescent="0.3">
      <c r="B378" s="2">
        <v>2004</v>
      </c>
      <c r="C378" s="2" t="s">
        <v>29</v>
      </c>
      <c r="D378" s="2">
        <v>12</v>
      </c>
      <c r="E378" s="5">
        <v>10.4</v>
      </c>
      <c r="F378" s="5">
        <v>23.4</v>
      </c>
      <c r="G378" s="5">
        <v>59</v>
      </c>
      <c r="H378" s="5">
        <v>97</v>
      </c>
      <c r="I378" s="5">
        <v>0.5</v>
      </c>
      <c r="J378" s="5">
        <v>15.2194</v>
      </c>
      <c r="K378" s="5">
        <v>9</v>
      </c>
      <c r="L378" s="5">
        <v>0</v>
      </c>
      <c r="M378" s="5">
        <v>7.8</v>
      </c>
      <c r="N378" s="2">
        <v>1.3</v>
      </c>
    </row>
    <row r="379" spans="2:14" x14ac:dyDescent="0.3">
      <c r="B379" s="2">
        <v>2004</v>
      </c>
      <c r="C379" s="2" t="s">
        <v>29</v>
      </c>
      <c r="D379" s="2">
        <v>13</v>
      </c>
      <c r="E379" s="5">
        <v>12.2</v>
      </c>
      <c r="F379" s="5">
        <v>19.600000000000001</v>
      </c>
      <c r="G379" s="5">
        <v>82</v>
      </c>
      <c r="H379" s="5">
        <v>97</v>
      </c>
      <c r="I379" s="5">
        <v>2.375</v>
      </c>
      <c r="J379" s="5">
        <v>16.530899999999999</v>
      </c>
      <c r="K379" s="5">
        <v>15</v>
      </c>
      <c r="L379" s="5">
        <v>35.051411232430915</v>
      </c>
      <c r="M379" s="5">
        <v>0.2</v>
      </c>
      <c r="N379" s="2">
        <v>0.5</v>
      </c>
    </row>
    <row r="380" spans="2:14" x14ac:dyDescent="0.3">
      <c r="B380" s="2">
        <v>2004</v>
      </c>
      <c r="C380" s="2" t="s">
        <v>29</v>
      </c>
      <c r="D380" s="2">
        <v>14</v>
      </c>
      <c r="E380" s="5">
        <v>10.4</v>
      </c>
      <c r="F380" s="5">
        <v>16.600000000000001</v>
      </c>
      <c r="G380" s="5">
        <v>63</v>
      </c>
      <c r="H380" s="5">
        <v>100</v>
      </c>
      <c r="I380" s="5">
        <v>0.375</v>
      </c>
      <c r="J380" s="5">
        <v>12.127700000000001</v>
      </c>
      <c r="K380" s="5">
        <v>8</v>
      </c>
      <c r="L380" s="5">
        <v>0</v>
      </c>
      <c r="M380" s="5">
        <v>6.7</v>
      </c>
      <c r="N380" s="2">
        <v>1</v>
      </c>
    </row>
    <row r="381" spans="2:14" x14ac:dyDescent="0.3">
      <c r="B381" s="2">
        <v>2004</v>
      </c>
      <c r="C381" s="2" t="s">
        <v>29</v>
      </c>
      <c r="D381" s="2">
        <v>15</v>
      </c>
      <c r="E381" s="5">
        <v>7.4</v>
      </c>
      <c r="F381" s="5">
        <v>17.2</v>
      </c>
      <c r="G381" s="5">
        <v>54</v>
      </c>
      <c r="H381" s="5">
        <v>97</v>
      </c>
      <c r="I381" s="5">
        <v>0</v>
      </c>
      <c r="J381" s="5">
        <v>10.8598</v>
      </c>
      <c r="K381" s="5">
        <v>4</v>
      </c>
      <c r="L381" s="5">
        <v>0</v>
      </c>
      <c r="M381" s="5">
        <v>6.5</v>
      </c>
      <c r="N381" s="2">
        <v>0.8</v>
      </c>
    </row>
    <row r="382" spans="2:14" x14ac:dyDescent="0.3">
      <c r="B382" s="2">
        <v>2004</v>
      </c>
      <c r="C382" s="2" t="s">
        <v>29</v>
      </c>
      <c r="D382" s="2">
        <v>16</v>
      </c>
      <c r="E382" s="5">
        <v>7</v>
      </c>
      <c r="F382" s="5">
        <v>17.600000000000001</v>
      </c>
      <c r="G382" s="5">
        <v>52</v>
      </c>
      <c r="H382" s="5">
        <v>94</v>
      </c>
      <c r="I382" s="5">
        <v>0.25</v>
      </c>
      <c r="J382" s="5">
        <v>10.668799999999999</v>
      </c>
      <c r="K382" s="5">
        <v>4</v>
      </c>
      <c r="L382" s="5">
        <v>0</v>
      </c>
      <c r="M382" s="5">
        <v>9.6999999999999993</v>
      </c>
      <c r="N382" s="2">
        <v>1.1000000000000001</v>
      </c>
    </row>
    <row r="383" spans="2:14" x14ac:dyDescent="0.3">
      <c r="B383" s="2">
        <v>2004</v>
      </c>
      <c r="C383" s="2" t="s">
        <v>29</v>
      </c>
      <c r="D383" s="2">
        <v>17</v>
      </c>
      <c r="E383" s="5">
        <v>6</v>
      </c>
      <c r="F383" s="5">
        <v>20.6</v>
      </c>
      <c r="G383" s="5">
        <v>40</v>
      </c>
      <c r="H383" s="5">
        <v>94</v>
      </c>
      <c r="I383" s="5">
        <v>1</v>
      </c>
      <c r="J383" s="5">
        <v>11.172499999999999</v>
      </c>
      <c r="K383" s="5">
        <v>4</v>
      </c>
      <c r="L383" s="5">
        <v>0</v>
      </c>
      <c r="M383" s="5">
        <v>8.5</v>
      </c>
      <c r="N383" s="2">
        <v>1.7</v>
      </c>
    </row>
    <row r="384" spans="2:14" x14ac:dyDescent="0.3">
      <c r="B384" s="2">
        <v>2004</v>
      </c>
      <c r="C384" s="2" t="s">
        <v>29</v>
      </c>
      <c r="D384" s="2">
        <v>18</v>
      </c>
      <c r="E384" s="5">
        <v>11.4</v>
      </c>
      <c r="F384" s="5">
        <v>21</v>
      </c>
      <c r="G384" s="5">
        <v>38</v>
      </c>
      <c r="H384" s="5">
        <v>95</v>
      </c>
      <c r="I384" s="5">
        <v>1.25</v>
      </c>
      <c r="J384" s="5">
        <v>12.457000000000001</v>
      </c>
      <c r="K384" s="5">
        <v>10</v>
      </c>
      <c r="L384" s="5">
        <v>0</v>
      </c>
      <c r="M384" s="5">
        <v>7.3</v>
      </c>
      <c r="N384" s="2">
        <v>1.8</v>
      </c>
    </row>
    <row r="385" spans="2:14" x14ac:dyDescent="0.3">
      <c r="B385" s="2">
        <v>2004</v>
      </c>
      <c r="C385" s="2" t="s">
        <v>29</v>
      </c>
      <c r="D385" s="2">
        <v>19</v>
      </c>
      <c r="E385" s="5">
        <v>7.4</v>
      </c>
      <c r="F385" s="5">
        <v>18.2</v>
      </c>
      <c r="G385" s="5">
        <v>41</v>
      </c>
      <c r="H385" s="5">
        <v>94</v>
      </c>
      <c r="I385" s="5">
        <v>1.25</v>
      </c>
      <c r="J385" s="5">
        <v>11.1881</v>
      </c>
      <c r="K385" s="5">
        <v>4</v>
      </c>
      <c r="L385" s="5">
        <v>0</v>
      </c>
      <c r="M385" s="5">
        <v>9.5</v>
      </c>
      <c r="N385" s="2">
        <v>1.7</v>
      </c>
    </row>
    <row r="386" spans="2:14" x14ac:dyDescent="0.3">
      <c r="B386" s="2">
        <v>2004</v>
      </c>
      <c r="C386" s="2" t="s">
        <v>29</v>
      </c>
      <c r="D386" s="2">
        <v>20</v>
      </c>
      <c r="E386" s="5">
        <v>6.4</v>
      </c>
      <c r="F386" s="5">
        <v>17.2</v>
      </c>
      <c r="G386" s="5">
        <v>60</v>
      </c>
      <c r="H386" s="5">
        <v>94</v>
      </c>
      <c r="I386" s="5">
        <v>0</v>
      </c>
      <c r="J386" s="5">
        <v>10.855700000000001</v>
      </c>
      <c r="K386" s="5">
        <v>2</v>
      </c>
      <c r="L386" s="5">
        <v>0</v>
      </c>
      <c r="M386" s="5">
        <v>9.4</v>
      </c>
      <c r="N386" s="2">
        <v>1</v>
      </c>
    </row>
    <row r="387" spans="2:14" x14ac:dyDescent="0.3">
      <c r="B387" s="2">
        <v>2004</v>
      </c>
      <c r="C387" s="2" t="s">
        <v>29</v>
      </c>
      <c r="D387" s="2">
        <v>21</v>
      </c>
      <c r="E387" s="5">
        <v>8</v>
      </c>
      <c r="F387" s="5">
        <v>18.2</v>
      </c>
      <c r="G387" s="5">
        <v>44</v>
      </c>
      <c r="H387" s="5">
        <v>100</v>
      </c>
      <c r="I387" s="5">
        <v>0.25</v>
      </c>
      <c r="J387" s="5">
        <v>10.7201</v>
      </c>
      <c r="K387" s="5">
        <v>3</v>
      </c>
      <c r="L387" s="5">
        <v>0</v>
      </c>
      <c r="M387" s="5">
        <v>6.8</v>
      </c>
      <c r="N387" s="2">
        <v>1</v>
      </c>
    </row>
    <row r="388" spans="2:14" x14ac:dyDescent="0.3">
      <c r="B388" s="2">
        <v>2004</v>
      </c>
      <c r="C388" s="2" t="s">
        <v>29</v>
      </c>
      <c r="D388" s="2">
        <v>22</v>
      </c>
      <c r="E388" s="5">
        <v>5</v>
      </c>
      <c r="F388" s="5">
        <v>19.2</v>
      </c>
      <c r="G388" s="5">
        <v>39</v>
      </c>
      <c r="H388" s="5">
        <v>97</v>
      </c>
      <c r="I388" s="5">
        <v>0</v>
      </c>
      <c r="J388" s="5">
        <v>9.4992599999999996</v>
      </c>
      <c r="K388" s="5">
        <v>1</v>
      </c>
      <c r="L388" s="5">
        <v>0</v>
      </c>
      <c r="M388" s="5">
        <v>9.8000000000000007</v>
      </c>
      <c r="N388" s="2">
        <v>1</v>
      </c>
    </row>
    <row r="389" spans="2:14" x14ac:dyDescent="0.3">
      <c r="B389" s="2">
        <v>2004</v>
      </c>
      <c r="C389" s="2" t="s">
        <v>29</v>
      </c>
      <c r="D389" s="2">
        <v>23</v>
      </c>
      <c r="E389" s="5">
        <v>6.8</v>
      </c>
      <c r="F389" s="5">
        <v>15.2</v>
      </c>
      <c r="G389" s="5">
        <v>53</v>
      </c>
      <c r="H389" s="5">
        <v>91</v>
      </c>
      <c r="I389" s="5">
        <v>1</v>
      </c>
      <c r="J389" s="5">
        <v>9.4198799999999991</v>
      </c>
      <c r="K389" s="5">
        <v>2</v>
      </c>
      <c r="L389" s="5">
        <v>0</v>
      </c>
      <c r="M389" s="5">
        <v>0.4</v>
      </c>
      <c r="N389" s="2">
        <v>0.6</v>
      </c>
    </row>
    <row r="390" spans="2:14" x14ac:dyDescent="0.3">
      <c r="B390" s="2">
        <v>2004</v>
      </c>
      <c r="C390" s="2" t="s">
        <v>29</v>
      </c>
      <c r="D390" s="2">
        <v>24</v>
      </c>
      <c r="E390" s="5">
        <v>8.4</v>
      </c>
      <c r="F390" s="5">
        <v>20.8</v>
      </c>
      <c r="G390" s="5">
        <v>40</v>
      </c>
      <c r="H390" s="5">
        <v>94</v>
      </c>
      <c r="I390" s="5">
        <v>0.625</v>
      </c>
      <c r="J390" s="5">
        <v>11.1823</v>
      </c>
      <c r="K390" s="5">
        <v>7</v>
      </c>
      <c r="L390" s="5">
        <v>0</v>
      </c>
      <c r="M390" s="5">
        <v>7.6</v>
      </c>
      <c r="N390" s="2">
        <v>1.4</v>
      </c>
    </row>
    <row r="391" spans="2:14" x14ac:dyDescent="0.3">
      <c r="B391" s="2">
        <v>2004</v>
      </c>
      <c r="C391" s="2" t="s">
        <v>29</v>
      </c>
      <c r="D391" s="2">
        <v>25</v>
      </c>
      <c r="E391" s="5">
        <v>9.6</v>
      </c>
      <c r="F391" s="5">
        <v>22</v>
      </c>
      <c r="G391" s="5">
        <v>40</v>
      </c>
      <c r="H391" s="5">
        <v>92</v>
      </c>
      <c r="I391" s="5">
        <v>0.875</v>
      </c>
      <c r="J391" s="5">
        <v>11.761200000000001</v>
      </c>
      <c r="K391" s="5">
        <v>6</v>
      </c>
      <c r="L391" s="5">
        <v>0</v>
      </c>
      <c r="M391" s="5">
        <v>8.6999999999999993</v>
      </c>
      <c r="N391" s="2">
        <v>1.7</v>
      </c>
    </row>
    <row r="392" spans="2:14" x14ac:dyDescent="0.3">
      <c r="B392" s="2">
        <v>2004</v>
      </c>
      <c r="C392" s="2" t="s">
        <v>29</v>
      </c>
      <c r="D392" s="2">
        <v>26</v>
      </c>
      <c r="E392" s="5">
        <v>11.2</v>
      </c>
      <c r="F392" s="5">
        <v>17.8</v>
      </c>
      <c r="G392" s="5">
        <v>70</v>
      </c>
      <c r="H392" s="5">
        <v>90</v>
      </c>
      <c r="I392" s="5">
        <v>0.75</v>
      </c>
      <c r="J392" s="5">
        <v>13.0237</v>
      </c>
      <c r="K392" s="5">
        <v>7</v>
      </c>
      <c r="L392" s="5">
        <v>4.2430655702416367</v>
      </c>
      <c r="M392" s="5">
        <v>0.2</v>
      </c>
      <c r="N392" s="2">
        <v>0.3</v>
      </c>
    </row>
    <row r="393" spans="2:14" x14ac:dyDescent="0.3">
      <c r="B393" s="2">
        <v>2004</v>
      </c>
      <c r="C393" s="2" t="s">
        <v>29</v>
      </c>
      <c r="D393" s="2">
        <v>27</v>
      </c>
      <c r="E393" s="5">
        <v>11.2</v>
      </c>
      <c r="F393" s="5">
        <v>15.8</v>
      </c>
      <c r="G393" s="5">
        <v>59</v>
      </c>
      <c r="H393" s="5">
        <v>95</v>
      </c>
      <c r="I393" s="5">
        <v>1.5</v>
      </c>
      <c r="J393" s="5">
        <v>11.742900000000001</v>
      </c>
      <c r="K393" s="5">
        <v>7</v>
      </c>
      <c r="L393" s="5">
        <v>1.8448111174963642</v>
      </c>
      <c r="M393" s="5">
        <v>6.1</v>
      </c>
      <c r="N393" s="2">
        <v>1.4</v>
      </c>
    </row>
    <row r="394" spans="2:14" x14ac:dyDescent="0.3">
      <c r="B394" s="2">
        <v>2004</v>
      </c>
      <c r="C394" s="2" t="s">
        <v>29</v>
      </c>
      <c r="D394" s="2">
        <v>28</v>
      </c>
      <c r="E394" s="5">
        <v>5</v>
      </c>
      <c r="F394" s="5">
        <v>16</v>
      </c>
      <c r="G394" s="5">
        <v>58</v>
      </c>
      <c r="H394" s="5">
        <v>97</v>
      </c>
      <c r="I394" s="5">
        <v>0.875</v>
      </c>
      <c r="J394" s="5">
        <v>9.3886199999999995</v>
      </c>
      <c r="K394" s="5">
        <v>2</v>
      </c>
      <c r="L394" s="5">
        <v>0</v>
      </c>
      <c r="M394" s="5">
        <v>6.6</v>
      </c>
      <c r="N394" s="2">
        <v>1.2</v>
      </c>
    </row>
    <row r="395" spans="2:14" x14ac:dyDescent="0.3">
      <c r="B395" s="2">
        <v>2004</v>
      </c>
      <c r="C395" s="2" t="s">
        <v>29</v>
      </c>
      <c r="D395" s="2">
        <v>29</v>
      </c>
      <c r="E395" s="5">
        <v>4.4000000000000004</v>
      </c>
      <c r="F395" s="5">
        <v>16.2</v>
      </c>
      <c r="G395" s="5">
        <v>46</v>
      </c>
      <c r="H395" s="5">
        <v>94</v>
      </c>
      <c r="I395" s="5">
        <v>0.375</v>
      </c>
      <c r="J395" s="5">
        <v>9.2545900000000003</v>
      </c>
      <c r="K395" s="5">
        <v>2</v>
      </c>
      <c r="L395" s="5">
        <v>0</v>
      </c>
      <c r="M395" s="5">
        <v>9</v>
      </c>
      <c r="N395" s="2">
        <v>1.2</v>
      </c>
    </row>
    <row r="396" spans="2:14" x14ac:dyDescent="0.3">
      <c r="B396" s="2">
        <v>2004</v>
      </c>
      <c r="C396" s="2" t="s">
        <v>29</v>
      </c>
      <c r="D396" s="2">
        <v>30</v>
      </c>
      <c r="E396" s="5">
        <v>5</v>
      </c>
      <c r="F396" s="5">
        <v>20</v>
      </c>
      <c r="G396" s="5">
        <v>36</v>
      </c>
      <c r="H396" s="5">
        <v>94</v>
      </c>
      <c r="I396" s="5">
        <v>0</v>
      </c>
      <c r="J396" s="5">
        <v>9.6384399999999992</v>
      </c>
      <c r="K396" s="5">
        <v>1</v>
      </c>
      <c r="L396" s="5">
        <v>0</v>
      </c>
      <c r="M396" s="5">
        <v>10</v>
      </c>
      <c r="N396" s="2">
        <v>1.1000000000000001</v>
      </c>
    </row>
    <row r="397" spans="2:14" x14ac:dyDescent="0.3">
      <c r="B397" s="2">
        <v>2004</v>
      </c>
      <c r="C397" s="2" t="s">
        <v>29</v>
      </c>
      <c r="D397" s="2">
        <v>31</v>
      </c>
      <c r="E397" s="5">
        <v>5</v>
      </c>
      <c r="F397" s="5">
        <v>20.399999999999999</v>
      </c>
      <c r="G397" s="5">
        <v>32</v>
      </c>
      <c r="H397" s="5">
        <v>93</v>
      </c>
      <c r="I397" s="5">
        <v>0</v>
      </c>
      <c r="J397" s="5">
        <v>9.3030500000000007</v>
      </c>
      <c r="K397" s="5">
        <v>1</v>
      </c>
      <c r="L397" s="5">
        <v>0</v>
      </c>
      <c r="M397" s="5">
        <v>9.6999999999999993</v>
      </c>
      <c r="N397" s="2">
        <v>1.1000000000000001</v>
      </c>
    </row>
    <row r="398" spans="2:14" x14ac:dyDescent="0.3">
      <c r="B398" s="2">
        <v>2004</v>
      </c>
      <c r="C398" s="2" t="s">
        <v>30</v>
      </c>
      <c r="D398" s="2">
        <v>1</v>
      </c>
      <c r="E398" s="5">
        <v>7</v>
      </c>
      <c r="F398" s="5">
        <v>21</v>
      </c>
      <c r="G398" s="5">
        <v>37</v>
      </c>
      <c r="H398" s="5">
        <v>94</v>
      </c>
      <c r="I398" s="5">
        <v>0.75</v>
      </c>
      <c r="J398" s="5">
        <v>10.071999999999999</v>
      </c>
      <c r="K398" s="5">
        <v>3</v>
      </c>
      <c r="L398" s="5">
        <v>0</v>
      </c>
      <c r="M398" s="5">
        <v>9.6999999999999993</v>
      </c>
      <c r="N398" s="2">
        <v>1.7</v>
      </c>
    </row>
    <row r="399" spans="2:14" x14ac:dyDescent="0.3">
      <c r="B399" s="2">
        <v>2004</v>
      </c>
      <c r="C399" s="2" t="s">
        <v>30</v>
      </c>
      <c r="D399" s="2">
        <v>2</v>
      </c>
      <c r="E399" s="5">
        <v>7.8</v>
      </c>
      <c r="F399" s="5">
        <v>17.2</v>
      </c>
      <c r="G399" s="5">
        <v>61</v>
      </c>
      <c r="H399" s="5">
        <v>88</v>
      </c>
      <c r="I399" s="5">
        <v>1.125</v>
      </c>
      <c r="J399" s="5">
        <v>12.174300000000001</v>
      </c>
      <c r="K399" s="5">
        <v>10</v>
      </c>
      <c r="L399" s="5">
        <v>0.73792444699854565</v>
      </c>
      <c r="M399" s="5">
        <v>0</v>
      </c>
      <c r="N399" s="2">
        <v>0.6</v>
      </c>
    </row>
    <row r="400" spans="2:14" x14ac:dyDescent="0.3">
      <c r="B400" s="2">
        <v>2004</v>
      </c>
      <c r="C400" s="2" t="s">
        <v>30</v>
      </c>
      <c r="D400" s="2">
        <v>3</v>
      </c>
      <c r="E400" s="5">
        <v>6.6</v>
      </c>
      <c r="F400" s="5">
        <v>19</v>
      </c>
      <c r="G400" s="5">
        <v>54</v>
      </c>
      <c r="H400" s="5">
        <v>94</v>
      </c>
      <c r="I400" s="5">
        <v>0</v>
      </c>
      <c r="J400" s="5">
        <v>10.9815</v>
      </c>
      <c r="K400" s="5">
        <v>3</v>
      </c>
      <c r="L400" s="5">
        <v>0</v>
      </c>
      <c r="M400" s="5">
        <v>8.8000000000000007</v>
      </c>
      <c r="N400" s="2">
        <v>1.1000000000000001</v>
      </c>
    </row>
    <row r="401" spans="2:14" x14ac:dyDescent="0.3">
      <c r="B401" s="2">
        <v>2004</v>
      </c>
      <c r="C401" s="2" t="s">
        <v>30</v>
      </c>
      <c r="D401" s="2">
        <v>4</v>
      </c>
      <c r="E401" s="5">
        <v>5.6</v>
      </c>
      <c r="F401" s="5">
        <v>20.399999999999999</v>
      </c>
      <c r="G401" s="5">
        <v>45</v>
      </c>
      <c r="H401" s="5">
        <v>94</v>
      </c>
      <c r="I401" s="5">
        <v>0</v>
      </c>
      <c r="J401" s="5">
        <v>10.9954</v>
      </c>
      <c r="K401" s="5">
        <v>3</v>
      </c>
      <c r="L401" s="5">
        <v>0</v>
      </c>
      <c r="M401" s="5">
        <v>7.8</v>
      </c>
      <c r="N401" s="2">
        <v>1</v>
      </c>
    </row>
    <row r="402" spans="2:14" x14ac:dyDescent="0.3">
      <c r="B402" s="2">
        <v>2004</v>
      </c>
      <c r="C402" s="2" t="s">
        <v>30</v>
      </c>
      <c r="D402" s="2">
        <v>5</v>
      </c>
      <c r="E402" s="5">
        <v>7.4</v>
      </c>
      <c r="F402" s="5">
        <v>22.8</v>
      </c>
      <c r="G402" s="5">
        <v>37</v>
      </c>
      <c r="H402" s="5">
        <v>94</v>
      </c>
      <c r="I402" s="5">
        <v>0.75</v>
      </c>
      <c r="J402" s="5">
        <v>11.273099999999999</v>
      </c>
      <c r="K402" s="5">
        <v>3</v>
      </c>
      <c r="L402" s="5">
        <v>0</v>
      </c>
      <c r="M402" s="5">
        <v>6.6</v>
      </c>
      <c r="N402" s="2">
        <v>1.7</v>
      </c>
    </row>
    <row r="403" spans="2:14" x14ac:dyDescent="0.3">
      <c r="B403" s="2">
        <v>2004</v>
      </c>
      <c r="C403" s="2" t="s">
        <v>30</v>
      </c>
      <c r="D403" s="2">
        <v>6</v>
      </c>
      <c r="E403" s="5">
        <v>13.6</v>
      </c>
      <c r="F403" s="5">
        <v>17.399999999999999</v>
      </c>
      <c r="G403" s="5">
        <v>78</v>
      </c>
      <c r="H403" s="5">
        <v>95</v>
      </c>
      <c r="I403" s="5">
        <v>2</v>
      </c>
      <c r="J403" s="5">
        <v>14.567500000000001</v>
      </c>
      <c r="K403" s="5">
        <v>10</v>
      </c>
      <c r="L403" s="5">
        <v>19.37051673371182</v>
      </c>
      <c r="M403" s="5">
        <v>1</v>
      </c>
      <c r="N403" s="2">
        <v>0.6</v>
      </c>
    </row>
    <row r="404" spans="2:14" x14ac:dyDescent="0.3">
      <c r="B404" s="2">
        <v>2004</v>
      </c>
      <c r="C404" s="2" t="s">
        <v>30</v>
      </c>
      <c r="D404" s="2">
        <v>7</v>
      </c>
      <c r="E404" s="5">
        <v>8.4</v>
      </c>
      <c r="F404" s="5">
        <v>15</v>
      </c>
      <c r="G404" s="5">
        <v>61</v>
      </c>
      <c r="H404" s="5">
        <v>91</v>
      </c>
      <c r="I404" s="5">
        <v>2.625</v>
      </c>
      <c r="J404" s="5">
        <v>10.2943</v>
      </c>
      <c r="K404" s="5">
        <v>5</v>
      </c>
      <c r="L404" s="5">
        <v>0</v>
      </c>
      <c r="M404" s="5">
        <v>10</v>
      </c>
      <c r="N404" s="2">
        <v>1.8</v>
      </c>
    </row>
    <row r="405" spans="2:14" x14ac:dyDescent="0.3">
      <c r="B405" s="2">
        <v>2004</v>
      </c>
      <c r="C405" s="2" t="s">
        <v>30</v>
      </c>
      <c r="D405" s="2">
        <v>8</v>
      </c>
      <c r="E405" s="5">
        <v>7</v>
      </c>
      <c r="F405" s="5">
        <v>16</v>
      </c>
      <c r="G405" s="5">
        <v>46</v>
      </c>
      <c r="H405" s="5">
        <v>94</v>
      </c>
      <c r="I405" s="5">
        <v>1.75</v>
      </c>
      <c r="J405" s="5">
        <v>9.5476399999999995</v>
      </c>
      <c r="K405" s="5">
        <v>3</v>
      </c>
      <c r="L405" s="5">
        <v>0</v>
      </c>
      <c r="M405" s="5">
        <v>10</v>
      </c>
      <c r="N405" s="2">
        <v>1.9</v>
      </c>
    </row>
    <row r="406" spans="2:14" x14ac:dyDescent="0.3">
      <c r="B406" s="2">
        <v>2004</v>
      </c>
      <c r="C406" s="2" t="s">
        <v>30</v>
      </c>
      <c r="D406" s="2">
        <v>9</v>
      </c>
      <c r="E406" s="5">
        <v>4.5999999999999996</v>
      </c>
      <c r="F406" s="5">
        <v>17.8</v>
      </c>
      <c r="G406" s="5">
        <v>49</v>
      </c>
      <c r="H406" s="5">
        <v>94</v>
      </c>
      <c r="I406" s="5">
        <v>0.875</v>
      </c>
      <c r="J406" s="5">
        <v>10.007999999999999</v>
      </c>
      <c r="K406" s="5">
        <v>1</v>
      </c>
      <c r="L406" s="5">
        <v>0</v>
      </c>
      <c r="M406" s="5">
        <v>10</v>
      </c>
      <c r="N406" s="2">
        <v>1.6</v>
      </c>
    </row>
    <row r="407" spans="2:14" x14ac:dyDescent="0.3">
      <c r="B407" s="2">
        <v>2004</v>
      </c>
      <c r="C407" s="2" t="s">
        <v>30</v>
      </c>
      <c r="D407" s="2">
        <v>10</v>
      </c>
      <c r="E407" s="5">
        <v>4.8</v>
      </c>
      <c r="F407" s="5">
        <v>21.6</v>
      </c>
      <c r="G407" s="5">
        <v>44</v>
      </c>
      <c r="H407" s="5">
        <v>96</v>
      </c>
      <c r="I407" s="5">
        <v>0</v>
      </c>
      <c r="J407" s="5">
        <v>10.5822</v>
      </c>
      <c r="K407" s="5">
        <v>1</v>
      </c>
      <c r="L407" s="5">
        <v>0</v>
      </c>
      <c r="M407" s="5">
        <v>10.199999999999999</v>
      </c>
      <c r="N407" s="2">
        <v>1.2</v>
      </c>
    </row>
    <row r="408" spans="2:14" x14ac:dyDescent="0.3">
      <c r="B408" s="2">
        <v>2004</v>
      </c>
      <c r="C408" s="2" t="s">
        <v>30</v>
      </c>
      <c r="D408" s="2">
        <v>11</v>
      </c>
      <c r="E408" s="5">
        <v>7.6</v>
      </c>
      <c r="F408" s="5">
        <v>23</v>
      </c>
      <c r="G408" s="5">
        <v>35</v>
      </c>
      <c r="H408" s="5">
        <v>88</v>
      </c>
      <c r="I408" s="5">
        <v>1.5</v>
      </c>
      <c r="J408" s="5">
        <v>10.292299999999999</v>
      </c>
      <c r="K408" s="5">
        <v>3</v>
      </c>
      <c r="L408" s="5">
        <v>0</v>
      </c>
      <c r="M408" s="5">
        <v>6.4</v>
      </c>
      <c r="N408" s="2">
        <v>2.2999999999999998</v>
      </c>
    </row>
    <row r="409" spans="2:14" x14ac:dyDescent="0.3">
      <c r="B409" s="2">
        <v>2004</v>
      </c>
      <c r="C409" s="2" t="s">
        <v>30</v>
      </c>
      <c r="D409" s="2">
        <v>12</v>
      </c>
      <c r="E409" s="5">
        <v>9.8000000000000007</v>
      </c>
      <c r="F409" s="5">
        <v>24.2</v>
      </c>
      <c r="G409" s="5">
        <v>24</v>
      </c>
      <c r="H409" s="5">
        <v>85</v>
      </c>
      <c r="I409" s="5">
        <v>0</v>
      </c>
      <c r="J409" s="5">
        <v>11.1952</v>
      </c>
      <c r="K409" s="5">
        <v>6</v>
      </c>
      <c r="L409" s="5">
        <v>0</v>
      </c>
      <c r="M409" s="5">
        <v>7.7</v>
      </c>
      <c r="N409" s="2">
        <v>1.1000000000000001</v>
      </c>
    </row>
    <row r="410" spans="2:14" x14ac:dyDescent="0.3">
      <c r="B410" s="2">
        <v>2004</v>
      </c>
      <c r="C410" s="2" t="s">
        <v>30</v>
      </c>
      <c r="D410" s="2">
        <v>13</v>
      </c>
      <c r="E410" s="5">
        <v>11</v>
      </c>
      <c r="F410" s="5">
        <v>25.4</v>
      </c>
      <c r="G410" s="5">
        <v>27</v>
      </c>
      <c r="H410" s="5">
        <v>87</v>
      </c>
      <c r="I410" s="5">
        <v>0.5</v>
      </c>
      <c r="J410" s="5">
        <v>11.264099999999999</v>
      </c>
      <c r="K410" s="5">
        <v>6</v>
      </c>
      <c r="L410" s="5">
        <v>0</v>
      </c>
      <c r="M410" s="5">
        <v>6.8</v>
      </c>
      <c r="N410" s="2">
        <v>1.7</v>
      </c>
    </row>
    <row r="411" spans="2:14" x14ac:dyDescent="0.3">
      <c r="B411" s="2">
        <v>2004</v>
      </c>
      <c r="C411" s="2" t="s">
        <v>30</v>
      </c>
      <c r="D411" s="2">
        <v>14</v>
      </c>
      <c r="E411" s="5">
        <v>14</v>
      </c>
      <c r="F411" s="5">
        <v>28</v>
      </c>
      <c r="G411" s="5">
        <v>23</v>
      </c>
      <c r="H411" s="5">
        <v>63</v>
      </c>
      <c r="I411" s="5">
        <v>2.375</v>
      </c>
      <c r="J411" s="5">
        <v>11.270899999999999</v>
      </c>
      <c r="K411" s="5">
        <v>9</v>
      </c>
      <c r="L411" s="5">
        <v>0</v>
      </c>
      <c r="M411" s="5">
        <v>8.1999999999999993</v>
      </c>
      <c r="N411" s="2">
        <v>4.0999999999999996</v>
      </c>
    </row>
    <row r="412" spans="2:14" x14ac:dyDescent="0.3">
      <c r="B412" s="2">
        <v>2004</v>
      </c>
      <c r="C412" s="2" t="s">
        <v>30</v>
      </c>
      <c r="D412" s="2">
        <v>15</v>
      </c>
      <c r="E412" s="5">
        <v>15.2</v>
      </c>
      <c r="F412" s="5">
        <v>24.6</v>
      </c>
      <c r="G412" s="5">
        <v>40</v>
      </c>
      <c r="H412" s="5">
        <v>73</v>
      </c>
      <c r="I412" s="5">
        <v>5</v>
      </c>
      <c r="J412" s="5">
        <v>10.6508</v>
      </c>
      <c r="K412" s="5">
        <v>13</v>
      </c>
      <c r="L412" s="5">
        <v>0</v>
      </c>
      <c r="M412" s="5">
        <v>4.2</v>
      </c>
      <c r="N412" s="2">
        <v>4.3</v>
      </c>
    </row>
    <row r="413" spans="2:14" x14ac:dyDescent="0.3">
      <c r="B413" s="2">
        <v>2004</v>
      </c>
      <c r="C413" s="2" t="s">
        <v>30</v>
      </c>
      <c r="D413" s="2">
        <v>16</v>
      </c>
      <c r="E413" s="5">
        <v>7</v>
      </c>
      <c r="F413" s="5">
        <v>16</v>
      </c>
      <c r="G413" s="5">
        <v>29</v>
      </c>
      <c r="H413" s="5">
        <v>59</v>
      </c>
      <c r="I413" s="5">
        <v>3.625</v>
      </c>
      <c r="J413" s="5">
        <v>5.9896000000000003</v>
      </c>
      <c r="K413" s="5">
        <v>3</v>
      </c>
      <c r="L413" s="5">
        <v>0</v>
      </c>
      <c r="M413" s="5">
        <v>7.3</v>
      </c>
      <c r="N413" s="2">
        <v>3.4</v>
      </c>
    </row>
    <row r="414" spans="2:14" x14ac:dyDescent="0.3">
      <c r="B414" s="2">
        <v>2004</v>
      </c>
      <c r="C414" s="2" t="s">
        <v>30</v>
      </c>
      <c r="D414" s="2">
        <v>17</v>
      </c>
      <c r="E414" s="5">
        <v>5</v>
      </c>
      <c r="F414" s="5">
        <v>18.399999999999999</v>
      </c>
      <c r="G414" s="5">
        <v>24</v>
      </c>
      <c r="H414" s="5">
        <v>78</v>
      </c>
      <c r="I414" s="5">
        <v>0.75</v>
      </c>
      <c r="J414" s="5">
        <v>6.7845500000000003</v>
      </c>
      <c r="K414" s="5">
        <v>2</v>
      </c>
      <c r="L414" s="5">
        <v>0</v>
      </c>
      <c r="M414" s="5">
        <v>8.6</v>
      </c>
      <c r="N414" s="2">
        <v>1.8</v>
      </c>
    </row>
    <row r="415" spans="2:14" x14ac:dyDescent="0.3">
      <c r="B415" s="2">
        <v>2004</v>
      </c>
      <c r="C415" s="2" t="s">
        <v>30</v>
      </c>
      <c r="D415" s="2">
        <v>18</v>
      </c>
      <c r="E415" s="5">
        <v>5</v>
      </c>
      <c r="F415" s="5">
        <v>22.2</v>
      </c>
      <c r="G415" s="5">
        <v>25</v>
      </c>
      <c r="H415" s="5">
        <v>84</v>
      </c>
      <c r="I415" s="5">
        <v>0</v>
      </c>
      <c r="J415" s="5">
        <v>8.82456</v>
      </c>
      <c r="K415" s="5">
        <v>1</v>
      </c>
      <c r="L415" s="5">
        <v>0</v>
      </c>
      <c r="M415" s="5">
        <v>4.5999999999999996</v>
      </c>
      <c r="N415" s="2">
        <v>0.9</v>
      </c>
    </row>
    <row r="416" spans="2:14" x14ac:dyDescent="0.3">
      <c r="B416" s="2">
        <v>2004</v>
      </c>
      <c r="C416" s="2" t="s">
        <v>30</v>
      </c>
      <c r="D416" s="2">
        <v>19</v>
      </c>
      <c r="E416" s="5">
        <v>6.8</v>
      </c>
      <c r="F416" s="5">
        <v>23.8</v>
      </c>
      <c r="G416" s="5">
        <v>22</v>
      </c>
      <c r="H416" s="5">
        <v>82</v>
      </c>
      <c r="I416" s="5">
        <v>0</v>
      </c>
      <c r="J416" s="5">
        <v>9.0777999999999999</v>
      </c>
      <c r="K416" s="5">
        <v>6</v>
      </c>
      <c r="L416" s="5">
        <v>0</v>
      </c>
      <c r="M416" s="5">
        <v>6.7</v>
      </c>
      <c r="N416" s="2">
        <v>1.1000000000000001</v>
      </c>
    </row>
    <row r="417" spans="2:14" x14ac:dyDescent="0.3">
      <c r="B417" s="2">
        <v>2004</v>
      </c>
      <c r="C417" s="2" t="s">
        <v>30</v>
      </c>
      <c r="D417" s="2">
        <v>20</v>
      </c>
      <c r="E417" s="5">
        <v>6.6</v>
      </c>
      <c r="F417" s="5">
        <v>21.8</v>
      </c>
      <c r="G417" s="5">
        <v>15</v>
      </c>
      <c r="H417" s="5">
        <v>82</v>
      </c>
      <c r="I417" s="5">
        <v>2.625</v>
      </c>
      <c r="J417" s="5">
        <v>6.7149599999999996</v>
      </c>
      <c r="K417" s="5">
        <v>2</v>
      </c>
      <c r="L417" s="5">
        <v>0</v>
      </c>
      <c r="M417" s="5">
        <v>10.199999999999999</v>
      </c>
      <c r="N417" s="2">
        <v>3.8</v>
      </c>
    </row>
    <row r="418" spans="2:14" x14ac:dyDescent="0.3">
      <c r="B418" s="2">
        <v>2004</v>
      </c>
      <c r="C418" s="2" t="s">
        <v>30</v>
      </c>
      <c r="D418" s="2">
        <v>21</v>
      </c>
      <c r="E418" s="5">
        <v>5.4</v>
      </c>
      <c r="F418" s="5">
        <v>21.4</v>
      </c>
      <c r="G418" s="5">
        <v>20</v>
      </c>
      <c r="H418" s="5">
        <v>84</v>
      </c>
      <c r="I418" s="5">
        <v>0.5</v>
      </c>
      <c r="J418" s="5">
        <v>7.4753400000000001</v>
      </c>
      <c r="K418" s="5">
        <v>0</v>
      </c>
      <c r="L418" s="5">
        <v>0</v>
      </c>
      <c r="M418" s="5">
        <v>10.4</v>
      </c>
      <c r="N418" s="2">
        <v>1.8</v>
      </c>
    </row>
    <row r="419" spans="2:14" x14ac:dyDescent="0.3">
      <c r="B419" s="2">
        <v>2004</v>
      </c>
      <c r="C419" s="2" t="s">
        <v>30</v>
      </c>
      <c r="D419" s="2">
        <v>22</v>
      </c>
      <c r="E419" s="5">
        <v>5.4</v>
      </c>
      <c r="F419" s="5">
        <v>20</v>
      </c>
      <c r="G419" s="5">
        <v>31</v>
      </c>
      <c r="H419" s="5">
        <v>84</v>
      </c>
      <c r="I419" s="5">
        <v>1.375</v>
      </c>
      <c r="J419" s="5">
        <v>9.1913999999999998</v>
      </c>
      <c r="K419" s="5">
        <v>0</v>
      </c>
      <c r="L419" s="5">
        <v>0.46120277937409104</v>
      </c>
      <c r="M419" s="5">
        <v>2.8</v>
      </c>
      <c r="N419" s="2">
        <v>1.8</v>
      </c>
    </row>
    <row r="420" spans="2:14" x14ac:dyDescent="0.3">
      <c r="B420" s="2">
        <v>2004</v>
      </c>
      <c r="C420" s="2" t="s">
        <v>30</v>
      </c>
      <c r="D420" s="2">
        <v>23</v>
      </c>
      <c r="E420" s="5">
        <v>10</v>
      </c>
      <c r="F420" s="5">
        <v>15</v>
      </c>
      <c r="G420" s="5">
        <v>42</v>
      </c>
      <c r="H420" s="5">
        <v>88</v>
      </c>
      <c r="I420" s="5">
        <v>2.75</v>
      </c>
      <c r="J420" s="5">
        <v>8.3083899999999993</v>
      </c>
      <c r="K420" s="5">
        <v>8</v>
      </c>
      <c r="L420" s="5">
        <v>0.46120277937409104</v>
      </c>
      <c r="M420" s="5">
        <v>0</v>
      </c>
      <c r="N420" s="2">
        <v>1.5</v>
      </c>
    </row>
    <row r="421" spans="2:14" x14ac:dyDescent="0.3">
      <c r="B421" s="2">
        <v>2004</v>
      </c>
      <c r="C421" s="2" t="s">
        <v>30</v>
      </c>
      <c r="D421" s="2">
        <v>24</v>
      </c>
      <c r="E421" s="5">
        <v>4.2</v>
      </c>
      <c r="F421" s="5">
        <v>17</v>
      </c>
      <c r="G421" s="5">
        <v>25</v>
      </c>
      <c r="H421" s="5">
        <v>58</v>
      </c>
      <c r="I421" s="5">
        <v>0.25</v>
      </c>
      <c r="J421" s="5">
        <v>5.1271100000000001</v>
      </c>
      <c r="K421" s="5">
        <v>2</v>
      </c>
      <c r="L421" s="5">
        <v>0</v>
      </c>
      <c r="M421" s="5">
        <v>8.8000000000000007</v>
      </c>
      <c r="N421" s="2">
        <v>1.4</v>
      </c>
    </row>
    <row r="422" spans="2:14" x14ac:dyDescent="0.3">
      <c r="B422" s="2">
        <v>2004</v>
      </c>
      <c r="C422" s="2" t="s">
        <v>30</v>
      </c>
      <c r="D422" s="2">
        <v>25</v>
      </c>
      <c r="E422" s="5">
        <v>2.8</v>
      </c>
      <c r="F422" s="5">
        <v>18.2</v>
      </c>
      <c r="G422" s="5">
        <v>34</v>
      </c>
      <c r="H422" s="5">
        <v>82</v>
      </c>
      <c r="I422" s="5">
        <v>0.75</v>
      </c>
      <c r="J422" s="5">
        <v>6.3911199999999999</v>
      </c>
      <c r="K422" s="5">
        <v>0</v>
      </c>
      <c r="L422" s="5">
        <v>0</v>
      </c>
      <c r="M422" s="5">
        <v>10.1</v>
      </c>
      <c r="N422" s="2">
        <v>1.8</v>
      </c>
    </row>
    <row r="423" spans="2:14" x14ac:dyDescent="0.3">
      <c r="B423" s="2">
        <v>2004</v>
      </c>
      <c r="C423" s="2" t="s">
        <v>30</v>
      </c>
      <c r="D423" s="2">
        <v>26</v>
      </c>
      <c r="E423" s="5">
        <v>3.8</v>
      </c>
      <c r="F423" s="5">
        <v>22.6</v>
      </c>
      <c r="G423" s="5">
        <v>28</v>
      </c>
      <c r="H423" s="5">
        <v>86</v>
      </c>
      <c r="I423" s="5">
        <v>0.375</v>
      </c>
      <c r="J423" s="5">
        <v>8.5956200000000003</v>
      </c>
      <c r="K423" s="5">
        <v>0</v>
      </c>
      <c r="L423" s="5">
        <v>0</v>
      </c>
      <c r="M423" s="5">
        <v>10.4</v>
      </c>
      <c r="N423" s="2">
        <v>1.8</v>
      </c>
    </row>
    <row r="424" spans="2:14" x14ac:dyDescent="0.3">
      <c r="B424" s="2">
        <v>2004</v>
      </c>
      <c r="C424" s="2" t="s">
        <v>30</v>
      </c>
      <c r="D424" s="2">
        <v>27</v>
      </c>
      <c r="E424" s="5">
        <v>7.6</v>
      </c>
      <c r="F424" s="5">
        <v>26.4</v>
      </c>
      <c r="G424" s="5">
        <v>29</v>
      </c>
      <c r="H424" s="5">
        <v>76</v>
      </c>
      <c r="I424" s="5">
        <v>0.375</v>
      </c>
      <c r="J424" s="5">
        <v>9.9778699999999994</v>
      </c>
      <c r="K424" s="5">
        <v>3</v>
      </c>
      <c r="L424" s="5">
        <v>0</v>
      </c>
      <c r="M424" s="5">
        <v>9.5</v>
      </c>
      <c r="N424" s="2">
        <v>1.9</v>
      </c>
    </row>
    <row r="425" spans="2:14" x14ac:dyDescent="0.3">
      <c r="B425" s="2">
        <v>2004</v>
      </c>
      <c r="C425" s="2" t="s">
        <v>30</v>
      </c>
      <c r="D425" s="2">
        <v>28</v>
      </c>
      <c r="E425" s="5">
        <v>8.1999999999999993</v>
      </c>
      <c r="F425" s="5">
        <v>25.4</v>
      </c>
      <c r="G425" s="5">
        <v>27</v>
      </c>
      <c r="H425" s="5">
        <v>86</v>
      </c>
      <c r="I425" s="5">
        <v>1.375</v>
      </c>
      <c r="J425" s="5">
        <v>10.132</v>
      </c>
      <c r="K425" s="5">
        <v>3</v>
      </c>
      <c r="L425" s="5">
        <v>0</v>
      </c>
      <c r="M425" s="5">
        <v>10.4</v>
      </c>
      <c r="N425" s="2">
        <v>2.9</v>
      </c>
    </row>
    <row r="426" spans="2:14" x14ac:dyDescent="0.3">
      <c r="B426" s="2">
        <v>2004</v>
      </c>
      <c r="C426" s="2" t="s">
        <v>30</v>
      </c>
      <c r="D426" s="2">
        <v>29</v>
      </c>
      <c r="E426" s="5">
        <v>9.1999999999999993</v>
      </c>
      <c r="F426" s="5">
        <v>26.4</v>
      </c>
      <c r="G426" s="5">
        <v>22</v>
      </c>
      <c r="H426" s="5">
        <v>82</v>
      </c>
      <c r="I426" s="5">
        <v>0</v>
      </c>
      <c r="J426" s="5">
        <v>10.6076</v>
      </c>
      <c r="K426" s="5">
        <v>4</v>
      </c>
      <c r="L426" s="5">
        <v>0</v>
      </c>
      <c r="M426" s="5">
        <v>10.5</v>
      </c>
      <c r="N426" s="2">
        <v>1.5</v>
      </c>
    </row>
    <row r="427" spans="2:14" x14ac:dyDescent="0.3">
      <c r="B427" s="2">
        <v>2004</v>
      </c>
      <c r="C427" s="2" t="s">
        <v>31</v>
      </c>
      <c r="D427" s="2">
        <v>1</v>
      </c>
      <c r="E427" s="5">
        <v>9.4</v>
      </c>
      <c r="F427" s="5">
        <v>27.2</v>
      </c>
      <c r="G427" s="5">
        <v>26</v>
      </c>
      <c r="H427" s="5">
        <v>79</v>
      </c>
      <c r="I427" s="5">
        <v>0.5</v>
      </c>
      <c r="J427" s="5">
        <v>10.819800000000001</v>
      </c>
      <c r="K427" s="5">
        <v>4</v>
      </c>
      <c r="L427" s="5">
        <v>0</v>
      </c>
      <c r="M427" s="5">
        <v>10</v>
      </c>
      <c r="N427" s="2">
        <v>2.1</v>
      </c>
    </row>
    <row r="428" spans="2:14" x14ac:dyDescent="0.3">
      <c r="B428" s="2">
        <v>2004</v>
      </c>
      <c r="C428" s="2" t="s">
        <v>31</v>
      </c>
      <c r="D428" s="2">
        <v>2</v>
      </c>
      <c r="E428" s="5">
        <v>9.6</v>
      </c>
      <c r="F428" s="5">
        <v>27.2</v>
      </c>
      <c r="G428" s="5">
        <v>22</v>
      </c>
      <c r="H428" s="5">
        <v>84</v>
      </c>
      <c r="I428" s="5">
        <v>0.5</v>
      </c>
      <c r="J428" s="5">
        <v>10.762</v>
      </c>
      <c r="K428" s="5">
        <v>5</v>
      </c>
      <c r="L428" s="5">
        <v>0</v>
      </c>
      <c r="M428" s="5">
        <v>7.6</v>
      </c>
      <c r="N428" s="2">
        <v>2</v>
      </c>
    </row>
    <row r="429" spans="2:14" x14ac:dyDescent="0.3">
      <c r="B429" s="2">
        <v>2004</v>
      </c>
      <c r="C429" s="2" t="s">
        <v>31</v>
      </c>
      <c r="D429" s="2">
        <v>3</v>
      </c>
      <c r="E429" s="5">
        <v>11</v>
      </c>
      <c r="F429" s="5">
        <v>31</v>
      </c>
      <c r="G429" s="5">
        <v>21</v>
      </c>
      <c r="H429" s="5">
        <v>82</v>
      </c>
      <c r="I429" s="5">
        <v>1.375</v>
      </c>
      <c r="J429" s="5">
        <v>10.7468</v>
      </c>
      <c r="K429" s="5">
        <v>6</v>
      </c>
      <c r="L429" s="5">
        <v>0</v>
      </c>
      <c r="M429" s="5">
        <v>10.199999999999999</v>
      </c>
      <c r="N429" s="2">
        <v>3.5</v>
      </c>
    </row>
    <row r="430" spans="2:14" x14ac:dyDescent="0.3">
      <c r="B430" s="2">
        <v>2004</v>
      </c>
      <c r="C430" s="2" t="s">
        <v>31</v>
      </c>
      <c r="D430" s="2">
        <v>4</v>
      </c>
      <c r="E430" s="5">
        <v>12.6</v>
      </c>
      <c r="F430" s="5">
        <v>32</v>
      </c>
      <c r="G430" s="5">
        <v>20</v>
      </c>
      <c r="H430" s="5">
        <v>77</v>
      </c>
      <c r="I430" s="5">
        <v>1.125</v>
      </c>
      <c r="J430" s="5">
        <v>11.1936</v>
      </c>
      <c r="K430" s="5">
        <v>7</v>
      </c>
      <c r="L430" s="5">
        <v>0</v>
      </c>
      <c r="M430" s="5">
        <v>10</v>
      </c>
      <c r="N430" s="2">
        <v>3.3</v>
      </c>
    </row>
    <row r="431" spans="2:14" x14ac:dyDescent="0.3">
      <c r="B431" s="2">
        <v>2004</v>
      </c>
      <c r="C431" s="2" t="s">
        <v>31</v>
      </c>
      <c r="D431" s="2">
        <v>5</v>
      </c>
      <c r="E431" s="5">
        <v>13</v>
      </c>
      <c r="F431" s="5">
        <v>33.4</v>
      </c>
      <c r="G431" s="5">
        <v>27</v>
      </c>
      <c r="H431" s="5">
        <v>70</v>
      </c>
      <c r="I431" s="5">
        <v>0.25</v>
      </c>
      <c r="J431" s="5">
        <v>12.659000000000001</v>
      </c>
      <c r="K431" s="5">
        <v>7</v>
      </c>
      <c r="L431" s="5">
        <v>0</v>
      </c>
      <c r="M431" s="5">
        <v>9.1999999999999993</v>
      </c>
      <c r="N431" s="2">
        <v>2</v>
      </c>
    </row>
    <row r="432" spans="2:14" x14ac:dyDescent="0.3">
      <c r="B432" s="2">
        <v>2004</v>
      </c>
      <c r="C432" s="2" t="s">
        <v>31</v>
      </c>
      <c r="D432" s="2">
        <v>6</v>
      </c>
      <c r="E432" s="5">
        <v>14.2</v>
      </c>
      <c r="F432" s="5">
        <v>32.4</v>
      </c>
      <c r="G432" s="5">
        <v>20</v>
      </c>
      <c r="H432" s="5">
        <v>78</v>
      </c>
      <c r="I432" s="5">
        <v>0</v>
      </c>
      <c r="J432" s="5">
        <v>12.1272</v>
      </c>
      <c r="K432" s="5">
        <v>8</v>
      </c>
      <c r="L432" s="5">
        <v>0</v>
      </c>
      <c r="M432" s="5">
        <v>8</v>
      </c>
      <c r="N432" s="2">
        <v>1.5</v>
      </c>
    </row>
    <row r="433" spans="2:14" x14ac:dyDescent="0.3">
      <c r="B433" s="2">
        <v>2004</v>
      </c>
      <c r="C433" s="2" t="s">
        <v>31</v>
      </c>
      <c r="D433" s="2">
        <v>7</v>
      </c>
      <c r="E433" s="5">
        <v>13.8</v>
      </c>
      <c r="F433" s="5">
        <v>32.4</v>
      </c>
      <c r="G433" s="5">
        <v>19</v>
      </c>
      <c r="H433" s="5">
        <v>75</v>
      </c>
      <c r="I433" s="5">
        <v>0.75</v>
      </c>
      <c r="J433" s="5">
        <v>10.573700000000001</v>
      </c>
      <c r="K433" s="5">
        <v>8</v>
      </c>
      <c r="L433" s="5">
        <v>0</v>
      </c>
      <c r="M433" s="5">
        <v>10.5</v>
      </c>
      <c r="N433" s="2">
        <v>2.9</v>
      </c>
    </row>
    <row r="434" spans="2:14" x14ac:dyDescent="0.3">
      <c r="B434" s="2">
        <v>2004</v>
      </c>
      <c r="C434" s="2" t="s">
        <v>31</v>
      </c>
      <c r="D434" s="2">
        <v>8</v>
      </c>
      <c r="E434" s="5">
        <v>12</v>
      </c>
      <c r="F434" s="5">
        <v>31.2</v>
      </c>
      <c r="G434" s="5">
        <v>18</v>
      </c>
      <c r="H434" s="5">
        <v>68</v>
      </c>
      <c r="I434" s="5">
        <v>0</v>
      </c>
      <c r="J434" s="5">
        <v>11.36</v>
      </c>
      <c r="K434" s="5">
        <v>7</v>
      </c>
      <c r="L434" s="5">
        <v>0</v>
      </c>
      <c r="M434" s="5">
        <v>10.3</v>
      </c>
      <c r="N434" s="2">
        <v>1.6</v>
      </c>
    </row>
    <row r="435" spans="2:14" x14ac:dyDescent="0.3">
      <c r="B435" s="2">
        <v>2004</v>
      </c>
      <c r="C435" s="2" t="s">
        <v>31</v>
      </c>
      <c r="D435" s="2">
        <v>9</v>
      </c>
      <c r="E435" s="5">
        <v>12.6</v>
      </c>
      <c r="F435" s="5">
        <v>32.4</v>
      </c>
      <c r="G435" s="5">
        <v>17</v>
      </c>
      <c r="H435" s="5">
        <v>88</v>
      </c>
      <c r="I435" s="5">
        <v>1.625</v>
      </c>
      <c r="J435" s="5">
        <v>12.09</v>
      </c>
      <c r="K435" s="5">
        <v>8</v>
      </c>
      <c r="L435" s="5">
        <v>0</v>
      </c>
      <c r="M435" s="5">
        <v>10.199999999999999</v>
      </c>
      <c r="N435" s="2">
        <v>4.0999999999999996</v>
      </c>
    </row>
    <row r="436" spans="2:14" x14ac:dyDescent="0.3">
      <c r="B436" s="2">
        <v>2004</v>
      </c>
      <c r="C436" s="2" t="s">
        <v>31</v>
      </c>
      <c r="D436" s="2">
        <v>10</v>
      </c>
      <c r="E436" s="5">
        <v>12.8</v>
      </c>
      <c r="F436" s="5">
        <v>31</v>
      </c>
      <c r="G436" s="5">
        <v>26</v>
      </c>
      <c r="H436" s="5">
        <v>83</v>
      </c>
      <c r="I436" s="5">
        <v>1</v>
      </c>
      <c r="J436" s="5">
        <v>13.064399999999999</v>
      </c>
      <c r="K436" s="5">
        <v>7</v>
      </c>
      <c r="L436" s="5">
        <v>0</v>
      </c>
      <c r="M436" s="5">
        <v>10</v>
      </c>
      <c r="N436" s="2">
        <v>3</v>
      </c>
    </row>
    <row r="437" spans="2:14" x14ac:dyDescent="0.3">
      <c r="B437" s="2">
        <v>2004</v>
      </c>
      <c r="C437" s="2" t="s">
        <v>31</v>
      </c>
      <c r="D437" s="2">
        <v>11</v>
      </c>
      <c r="E437" s="5">
        <v>12.6</v>
      </c>
      <c r="F437" s="5">
        <v>27.8</v>
      </c>
      <c r="G437" s="5">
        <v>22</v>
      </c>
      <c r="H437" s="5">
        <v>75</v>
      </c>
      <c r="I437" s="5">
        <v>1</v>
      </c>
      <c r="J437" s="5">
        <v>9.9935799999999997</v>
      </c>
      <c r="K437" s="5">
        <v>7</v>
      </c>
      <c r="L437" s="5">
        <v>0</v>
      </c>
      <c r="M437" s="5">
        <v>9.8000000000000007</v>
      </c>
      <c r="N437" s="2">
        <v>2.9</v>
      </c>
    </row>
    <row r="438" spans="2:14" x14ac:dyDescent="0.3">
      <c r="B438" s="2">
        <v>2004</v>
      </c>
      <c r="C438" s="2" t="s">
        <v>31</v>
      </c>
      <c r="D438" s="2">
        <v>12</v>
      </c>
      <c r="E438" s="5">
        <v>13.4</v>
      </c>
      <c r="F438" s="5">
        <v>26.6</v>
      </c>
      <c r="G438" s="5">
        <v>21</v>
      </c>
      <c r="H438" s="5">
        <v>57</v>
      </c>
      <c r="I438" s="5">
        <v>0</v>
      </c>
      <c r="J438" s="5">
        <v>9.7894100000000002</v>
      </c>
      <c r="K438" s="5">
        <v>8</v>
      </c>
      <c r="L438" s="5">
        <v>0</v>
      </c>
      <c r="M438" s="5">
        <v>3.4</v>
      </c>
      <c r="N438" s="2">
        <v>0.7</v>
      </c>
    </row>
    <row r="439" spans="2:14" x14ac:dyDescent="0.3">
      <c r="B439" s="2">
        <v>2004</v>
      </c>
      <c r="C439" s="2" t="s">
        <v>31</v>
      </c>
      <c r="D439" s="2">
        <v>13</v>
      </c>
      <c r="E439" s="5">
        <v>16.399999999999999</v>
      </c>
      <c r="F439" s="5">
        <v>26</v>
      </c>
      <c r="G439" s="5">
        <v>30</v>
      </c>
      <c r="H439" s="5">
        <v>74</v>
      </c>
      <c r="I439" s="5">
        <v>1.25</v>
      </c>
      <c r="J439" s="5">
        <v>12.002599999999999</v>
      </c>
      <c r="K439" s="5">
        <v>14</v>
      </c>
      <c r="L439" s="5">
        <v>1.0146461146230004</v>
      </c>
      <c r="M439" s="5">
        <v>0.9</v>
      </c>
      <c r="N439" s="2">
        <v>1.6</v>
      </c>
    </row>
    <row r="440" spans="2:14" x14ac:dyDescent="0.3">
      <c r="B440" s="2">
        <v>2004</v>
      </c>
      <c r="C440" s="2" t="s">
        <v>31</v>
      </c>
      <c r="D440" s="2">
        <v>14</v>
      </c>
      <c r="E440" s="5">
        <v>14.4</v>
      </c>
      <c r="F440" s="5">
        <v>27</v>
      </c>
      <c r="G440" s="5">
        <v>19</v>
      </c>
      <c r="H440" s="5">
        <v>69</v>
      </c>
      <c r="I440" s="5">
        <v>1.125</v>
      </c>
      <c r="J440" s="5">
        <v>10.5289</v>
      </c>
      <c r="K440" s="5">
        <v>8</v>
      </c>
      <c r="L440" s="5">
        <v>0</v>
      </c>
      <c r="M440" s="5">
        <v>5</v>
      </c>
      <c r="N440" s="2">
        <v>2.6</v>
      </c>
    </row>
    <row r="441" spans="2:14" x14ac:dyDescent="0.3">
      <c r="B441" s="2">
        <v>2004</v>
      </c>
      <c r="C441" s="2" t="s">
        <v>31</v>
      </c>
      <c r="D441" s="2">
        <v>15</v>
      </c>
      <c r="E441" s="5">
        <v>12.6</v>
      </c>
      <c r="F441" s="5">
        <v>20.2</v>
      </c>
      <c r="G441" s="5">
        <v>33</v>
      </c>
      <c r="H441" s="5">
        <v>57</v>
      </c>
      <c r="I441" s="5">
        <v>1</v>
      </c>
      <c r="J441" s="5">
        <v>8.2252399999999994</v>
      </c>
      <c r="K441" s="5">
        <v>7</v>
      </c>
      <c r="L441" s="5">
        <v>9.2240555874818206E-2</v>
      </c>
      <c r="M441" s="5">
        <v>1.8</v>
      </c>
      <c r="N441" s="2">
        <v>1.4</v>
      </c>
    </row>
    <row r="442" spans="2:14" x14ac:dyDescent="0.3">
      <c r="B442" s="2">
        <v>2004</v>
      </c>
      <c r="C442" s="2" t="s">
        <v>31</v>
      </c>
      <c r="D442" s="2">
        <v>16</v>
      </c>
      <c r="E442" s="5">
        <v>5.8</v>
      </c>
      <c r="F442" s="5">
        <v>20.6</v>
      </c>
      <c r="G442" s="5">
        <v>22</v>
      </c>
      <c r="H442" s="5">
        <v>70</v>
      </c>
      <c r="I442" s="5">
        <v>1.5</v>
      </c>
      <c r="J442" s="5">
        <v>5.9490299999999996</v>
      </c>
      <c r="K442" s="5">
        <v>1</v>
      </c>
      <c r="L442" s="5">
        <v>0</v>
      </c>
      <c r="M442" s="5">
        <v>10.4</v>
      </c>
      <c r="N442" s="2">
        <v>2.9</v>
      </c>
    </row>
    <row r="443" spans="2:14" x14ac:dyDescent="0.3">
      <c r="B443" s="2">
        <v>2004</v>
      </c>
      <c r="C443" s="2" t="s">
        <v>31</v>
      </c>
      <c r="D443" s="2">
        <v>17</v>
      </c>
      <c r="E443" s="5">
        <v>6</v>
      </c>
      <c r="F443" s="5">
        <v>21.4</v>
      </c>
      <c r="G443" s="5">
        <v>19</v>
      </c>
      <c r="H443" s="5">
        <v>64</v>
      </c>
      <c r="I443" s="5">
        <v>0.75</v>
      </c>
      <c r="J443" s="5">
        <v>5.6726799999999997</v>
      </c>
      <c r="K443" s="5">
        <v>0</v>
      </c>
      <c r="L443" s="5">
        <v>0</v>
      </c>
      <c r="M443" s="5">
        <v>11</v>
      </c>
      <c r="N443" s="2">
        <v>2.4</v>
      </c>
    </row>
    <row r="444" spans="2:14" x14ac:dyDescent="0.3">
      <c r="B444" s="2">
        <v>2004</v>
      </c>
      <c r="C444" s="2" t="s">
        <v>31</v>
      </c>
      <c r="D444" s="2">
        <v>18</v>
      </c>
      <c r="E444" s="5">
        <v>6.2</v>
      </c>
      <c r="F444" s="5">
        <v>22</v>
      </c>
      <c r="G444" s="5">
        <v>25</v>
      </c>
      <c r="H444" s="5">
        <v>64</v>
      </c>
      <c r="I444" s="5">
        <v>1.5</v>
      </c>
      <c r="J444" s="5">
        <v>6.66303</v>
      </c>
      <c r="K444" s="5">
        <v>1</v>
      </c>
      <c r="L444" s="5">
        <v>0</v>
      </c>
      <c r="M444" s="5">
        <v>2.5</v>
      </c>
      <c r="N444" s="2">
        <v>2.2000000000000002</v>
      </c>
    </row>
    <row r="445" spans="2:14" x14ac:dyDescent="0.3">
      <c r="B445" s="2">
        <v>2004</v>
      </c>
      <c r="C445" s="2" t="s">
        <v>31</v>
      </c>
      <c r="D445" s="2">
        <v>19</v>
      </c>
      <c r="E445" s="5">
        <v>14.6</v>
      </c>
      <c r="F445" s="5">
        <v>24.8</v>
      </c>
      <c r="G445" s="5">
        <v>41</v>
      </c>
      <c r="H445" s="5">
        <v>80</v>
      </c>
      <c r="I445" s="5">
        <v>2.5</v>
      </c>
      <c r="J445" s="5">
        <v>11.7979</v>
      </c>
      <c r="K445" s="5">
        <v>11</v>
      </c>
      <c r="L445" s="5">
        <v>1.8448111174963642</v>
      </c>
      <c r="M445" s="5">
        <v>6</v>
      </c>
      <c r="N445" s="2">
        <v>3.1</v>
      </c>
    </row>
    <row r="446" spans="2:14" x14ac:dyDescent="0.3">
      <c r="B446" s="2">
        <v>2004</v>
      </c>
      <c r="C446" s="2" t="s">
        <v>31</v>
      </c>
      <c r="D446" s="2">
        <v>20</v>
      </c>
      <c r="E446" s="5">
        <v>10.4</v>
      </c>
      <c r="F446" s="5">
        <v>22.6</v>
      </c>
      <c r="G446" s="5">
        <v>31</v>
      </c>
      <c r="H446" s="5">
        <v>92</v>
      </c>
      <c r="I446" s="5">
        <v>2.375</v>
      </c>
      <c r="J446" s="5">
        <v>10.2256</v>
      </c>
      <c r="K446" s="5">
        <v>6</v>
      </c>
      <c r="L446" s="5">
        <v>0</v>
      </c>
      <c r="M446" s="5">
        <v>10.3</v>
      </c>
      <c r="N446" s="2">
        <v>3.3</v>
      </c>
    </row>
    <row r="447" spans="2:14" x14ac:dyDescent="0.3">
      <c r="B447" s="2">
        <v>2004</v>
      </c>
      <c r="C447" s="2" t="s">
        <v>31</v>
      </c>
      <c r="D447" s="2">
        <v>21</v>
      </c>
      <c r="E447" s="5">
        <v>9</v>
      </c>
      <c r="F447" s="5">
        <v>21.4</v>
      </c>
      <c r="G447" s="5">
        <v>22</v>
      </c>
      <c r="H447" s="5">
        <v>66</v>
      </c>
      <c r="I447" s="5">
        <v>1.75</v>
      </c>
      <c r="J447" s="5">
        <v>7.4950900000000003</v>
      </c>
      <c r="K447" s="5">
        <v>3</v>
      </c>
      <c r="L447" s="5">
        <v>0</v>
      </c>
      <c r="M447" s="5">
        <v>11</v>
      </c>
      <c r="N447" s="2">
        <v>3.3</v>
      </c>
    </row>
    <row r="448" spans="2:14" x14ac:dyDescent="0.3">
      <c r="B448" s="2">
        <v>2004</v>
      </c>
      <c r="C448" s="2" t="s">
        <v>31</v>
      </c>
      <c r="D448" s="2">
        <v>22</v>
      </c>
      <c r="E448" s="5">
        <v>8.6</v>
      </c>
      <c r="F448" s="5">
        <v>26.6</v>
      </c>
      <c r="G448" s="5">
        <v>14</v>
      </c>
      <c r="H448" s="5">
        <v>78</v>
      </c>
      <c r="I448" s="5">
        <v>0.375</v>
      </c>
      <c r="J448" s="5">
        <v>6.7333699999999999</v>
      </c>
      <c r="K448" s="5">
        <v>3</v>
      </c>
      <c r="L448" s="5">
        <v>0</v>
      </c>
      <c r="M448" s="5">
        <v>11.5</v>
      </c>
      <c r="N448" s="2">
        <v>2.2999999999999998</v>
      </c>
    </row>
    <row r="449" spans="2:14" x14ac:dyDescent="0.3">
      <c r="B449" s="2">
        <v>2004</v>
      </c>
      <c r="C449" s="2" t="s">
        <v>31</v>
      </c>
      <c r="D449" s="2">
        <v>23</v>
      </c>
      <c r="E449" s="5">
        <v>8.6</v>
      </c>
      <c r="F449" s="5">
        <v>28.6</v>
      </c>
      <c r="G449" s="5">
        <v>9</v>
      </c>
      <c r="H449" s="5">
        <v>60</v>
      </c>
      <c r="I449" s="5">
        <v>0.875</v>
      </c>
      <c r="J449" s="5">
        <v>6.0636099999999997</v>
      </c>
      <c r="K449" s="5">
        <v>3</v>
      </c>
      <c r="L449" s="5">
        <v>0</v>
      </c>
      <c r="M449" s="5">
        <v>11.5</v>
      </c>
      <c r="N449" s="2">
        <v>3.2</v>
      </c>
    </row>
    <row r="450" spans="2:14" x14ac:dyDescent="0.3">
      <c r="B450" s="2">
        <v>2004</v>
      </c>
      <c r="C450" s="2" t="s">
        <v>31</v>
      </c>
      <c r="D450" s="2">
        <v>24</v>
      </c>
      <c r="E450" s="5">
        <v>8.6</v>
      </c>
      <c r="F450" s="5">
        <v>30.6</v>
      </c>
      <c r="G450" s="5">
        <v>11</v>
      </c>
      <c r="H450" s="5">
        <v>62</v>
      </c>
      <c r="I450" s="5">
        <v>0.875</v>
      </c>
      <c r="J450" s="5">
        <v>6.4657999999999998</v>
      </c>
      <c r="K450" s="5">
        <v>2</v>
      </c>
      <c r="L450" s="5">
        <v>0</v>
      </c>
      <c r="M450" s="5">
        <v>11.4</v>
      </c>
      <c r="N450" s="2">
        <v>3.3</v>
      </c>
    </row>
    <row r="451" spans="2:14" x14ac:dyDescent="0.3">
      <c r="B451" s="2">
        <v>2004</v>
      </c>
      <c r="C451" s="2" t="s">
        <v>31</v>
      </c>
      <c r="D451" s="2">
        <v>25</v>
      </c>
      <c r="E451" s="5">
        <v>10.199999999999999</v>
      </c>
      <c r="F451" s="5">
        <v>30</v>
      </c>
      <c r="G451" s="5">
        <v>16</v>
      </c>
      <c r="H451" s="5">
        <v>65</v>
      </c>
      <c r="I451" s="5">
        <v>0.875</v>
      </c>
      <c r="J451" s="5">
        <v>7.77135</v>
      </c>
      <c r="K451" s="5">
        <v>5</v>
      </c>
      <c r="L451" s="5">
        <v>0</v>
      </c>
      <c r="M451" s="5">
        <v>11</v>
      </c>
      <c r="N451" s="2">
        <v>3.2</v>
      </c>
    </row>
    <row r="452" spans="2:14" x14ac:dyDescent="0.3">
      <c r="B452" s="2">
        <v>2004</v>
      </c>
      <c r="C452" s="2" t="s">
        <v>31</v>
      </c>
      <c r="D452" s="2">
        <v>26</v>
      </c>
      <c r="E452" s="5">
        <v>10.6</v>
      </c>
      <c r="F452" s="5">
        <v>30.6</v>
      </c>
      <c r="G452" s="5">
        <v>20</v>
      </c>
      <c r="H452" s="5">
        <v>68</v>
      </c>
      <c r="I452" s="5">
        <v>0.75</v>
      </c>
      <c r="J452" s="5">
        <v>9.15306</v>
      </c>
      <c r="K452" s="5">
        <v>5</v>
      </c>
      <c r="L452" s="5">
        <v>0</v>
      </c>
      <c r="M452" s="5">
        <v>10.8</v>
      </c>
      <c r="N452" s="2">
        <v>3</v>
      </c>
    </row>
    <row r="453" spans="2:14" x14ac:dyDescent="0.3">
      <c r="B453" s="2">
        <v>2004</v>
      </c>
      <c r="C453" s="2" t="s">
        <v>31</v>
      </c>
      <c r="D453" s="2">
        <v>27</v>
      </c>
      <c r="E453" s="5">
        <v>11</v>
      </c>
      <c r="F453" s="5">
        <v>31.4</v>
      </c>
      <c r="G453" s="5">
        <v>15</v>
      </c>
      <c r="H453" s="5">
        <v>66</v>
      </c>
      <c r="I453" s="5">
        <v>0.375</v>
      </c>
      <c r="J453" s="5">
        <v>8.9142899999999994</v>
      </c>
      <c r="K453" s="5">
        <v>6</v>
      </c>
      <c r="L453" s="5">
        <v>0</v>
      </c>
      <c r="M453" s="5">
        <v>10.9</v>
      </c>
      <c r="N453" s="2">
        <v>2.5</v>
      </c>
    </row>
    <row r="454" spans="2:14" x14ac:dyDescent="0.3">
      <c r="B454" s="2">
        <v>2004</v>
      </c>
      <c r="C454" s="2" t="s">
        <v>31</v>
      </c>
      <c r="D454" s="2">
        <v>28</v>
      </c>
      <c r="E454" s="5">
        <v>13</v>
      </c>
      <c r="F454" s="5">
        <v>32</v>
      </c>
      <c r="G454" s="5">
        <v>14</v>
      </c>
      <c r="H454" s="5">
        <v>62</v>
      </c>
      <c r="I454" s="5">
        <v>0.875</v>
      </c>
      <c r="J454" s="5">
        <v>8.8532399999999996</v>
      </c>
      <c r="K454" s="5">
        <v>8</v>
      </c>
      <c r="L454" s="5">
        <v>0</v>
      </c>
      <c r="M454" s="5">
        <v>10.8</v>
      </c>
      <c r="N454" s="2">
        <v>3.4</v>
      </c>
    </row>
    <row r="455" spans="2:14" x14ac:dyDescent="0.3">
      <c r="B455" s="2">
        <v>2004</v>
      </c>
      <c r="C455" s="2" t="s">
        <v>31</v>
      </c>
      <c r="D455" s="2">
        <v>29</v>
      </c>
      <c r="E455" s="5">
        <v>13.4</v>
      </c>
      <c r="F455" s="5">
        <v>32.799999999999997</v>
      </c>
      <c r="G455" s="5">
        <v>14</v>
      </c>
      <c r="H455" s="5">
        <v>60</v>
      </c>
      <c r="I455" s="5">
        <v>2.125</v>
      </c>
      <c r="J455" s="5">
        <v>9.2546499999999998</v>
      </c>
      <c r="K455" s="5">
        <v>9</v>
      </c>
      <c r="L455" s="5">
        <v>0</v>
      </c>
      <c r="M455" s="5">
        <v>9.6999999999999993</v>
      </c>
      <c r="N455" s="2">
        <v>5.2</v>
      </c>
    </row>
    <row r="456" spans="2:14" x14ac:dyDescent="0.3">
      <c r="B456" s="2">
        <v>2004</v>
      </c>
      <c r="C456" s="2" t="s">
        <v>31</v>
      </c>
      <c r="D456" s="2">
        <v>30</v>
      </c>
      <c r="E456" s="5">
        <v>18.8</v>
      </c>
      <c r="F456" s="5">
        <v>30</v>
      </c>
      <c r="G456" s="5">
        <v>30</v>
      </c>
      <c r="H456" s="5">
        <v>57</v>
      </c>
      <c r="I456" s="5">
        <v>0</v>
      </c>
      <c r="J456" s="5">
        <v>11.6793</v>
      </c>
      <c r="K456" s="5">
        <v>12</v>
      </c>
      <c r="L456" s="5">
        <v>0</v>
      </c>
      <c r="M456" s="5">
        <v>3.4</v>
      </c>
      <c r="N456" s="2">
        <v>0.8</v>
      </c>
    </row>
    <row r="457" spans="2:14" x14ac:dyDescent="0.3">
      <c r="B457" s="2">
        <v>2004</v>
      </c>
      <c r="C457" s="2" t="s">
        <v>31</v>
      </c>
      <c r="D457" s="2">
        <v>31</v>
      </c>
      <c r="E457" s="5">
        <v>18</v>
      </c>
      <c r="F457" s="5">
        <v>31</v>
      </c>
      <c r="G457" s="5">
        <v>19</v>
      </c>
      <c r="H457" s="5">
        <v>72</v>
      </c>
      <c r="I457" s="5">
        <v>2.5</v>
      </c>
      <c r="J457" s="5">
        <v>12.7295</v>
      </c>
      <c r="K457" s="5">
        <v>11</v>
      </c>
      <c r="L457" s="5">
        <v>2.767216676244546</v>
      </c>
      <c r="M457" s="5">
        <v>3.7</v>
      </c>
      <c r="N457" s="2">
        <v>4.2</v>
      </c>
    </row>
    <row r="458" spans="2:14" x14ac:dyDescent="0.3">
      <c r="B458" s="2">
        <v>2004</v>
      </c>
      <c r="C458" s="2" t="s">
        <v>32</v>
      </c>
      <c r="D458" s="2">
        <v>1</v>
      </c>
      <c r="E458" s="5">
        <v>15.4</v>
      </c>
      <c r="F458" s="5">
        <v>27.2</v>
      </c>
      <c r="G458" s="5">
        <v>23</v>
      </c>
      <c r="H458" s="5">
        <v>81</v>
      </c>
      <c r="I458" s="5">
        <v>1.625</v>
      </c>
      <c r="J458" s="5">
        <v>11.287599999999999</v>
      </c>
      <c r="K458" s="5">
        <v>11</v>
      </c>
      <c r="L458" s="5">
        <v>0</v>
      </c>
      <c r="M458" s="5">
        <v>10</v>
      </c>
      <c r="N458" s="2">
        <v>3.6</v>
      </c>
    </row>
    <row r="459" spans="2:14" x14ac:dyDescent="0.3">
      <c r="B459" s="2">
        <v>2004</v>
      </c>
      <c r="C459" s="2" t="s">
        <v>32</v>
      </c>
      <c r="D459" s="2">
        <v>2</v>
      </c>
      <c r="E459" s="5">
        <v>11.4</v>
      </c>
      <c r="F459" s="5">
        <v>27.4</v>
      </c>
      <c r="G459" s="5">
        <v>15</v>
      </c>
      <c r="H459" s="5">
        <v>64</v>
      </c>
      <c r="I459" s="5">
        <v>0.25</v>
      </c>
      <c r="J459" s="5">
        <v>7.53139</v>
      </c>
      <c r="K459" s="5">
        <v>5</v>
      </c>
      <c r="L459" s="5">
        <v>0</v>
      </c>
      <c r="M459" s="5">
        <v>11.5</v>
      </c>
      <c r="N459" s="2">
        <v>2.2999999999999998</v>
      </c>
    </row>
    <row r="460" spans="2:14" x14ac:dyDescent="0.3">
      <c r="B460" s="2">
        <v>2004</v>
      </c>
      <c r="C460" s="2" t="s">
        <v>32</v>
      </c>
      <c r="D460" s="2">
        <v>3</v>
      </c>
      <c r="E460" s="5">
        <v>13</v>
      </c>
      <c r="F460" s="5">
        <v>30.4</v>
      </c>
      <c r="G460" s="5">
        <v>17</v>
      </c>
      <c r="H460" s="5">
        <v>60</v>
      </c>
      <c r="I460" s="5">
        <v>2.125</v>
      </c>
      <c r="J460" s="5">
        <v>8.1131899999999995</v>
      </c>
      <c r="K460" s="5">
        <v>7</v>
      </c>
      <c r="L460" s="5">
        <v>0</v>
      </c>
      <c r="M460" s="5">
        <v>6.8</v>
      </c>
      <c r="N460" s="2">
        <v>4.5999999999999996</v>
      </c>
    </row>
    <row r="461" spans="2:14" x14ac:dyDescent="0.3">
      <c r="B461" s="2">
        <v>2004</v>
      </c>
      <c r="C461" s="2" t="s">
        <v>32</v>
      </c>
      <c r="D461" s="2">
        <v>4</v>
      </c>
      <c r="E461" s="5">
        <v>18.399999999999999</v>
      </c>
      <c r="F461" s="5">
        <v>24</v>
      </c>
      <c r="G461" s="5">
        <v>35</v>
      </c>
      <c r="H461" s="5">
        <v>83</v>
      </c>
      <c r="I461" s="5">
        <v>3.625</v>
      </c>
      <c r="J461" s="5">
        <v>16.5093</v>
      </c>
      <c r="K461" s="5">
        <v>14</v>
      </c>
      <c r="L461" s="5">
        <v>10.146461146230003</v>
      </c>
      <c r="M461" s="5">
        <v>0.4</v>
      </c>
      <c r="N461" s="2">
        <v>2.9</v>
      </c>
    </row>
    <row r="462" spans="2:14" x14ac:dyDescent="0.3">
      <c r="B462" s="2">
        <v>2004</v>
      </c>
      <c r="C462" s="2" t="s">
        <v>32</v>
      </c>
      <c r="D462" s="2">
        <v>5</v>
      </c>
      <c r="E462" s="5">
        <v>15.4</v>
      </c>
      <c r="F462" s="5">
        <v>23.4</v>
      </c>
      <c r="G462" s="5">
        <v>30</v>
      </c>
      <c r="H462" s="5">
        <v>74</v>
      </c>
      <c r="I462" s="5">
        <v>2.125</v>
      </c>
      <c r="J462" s="5">
        <v>10.870100000000001</v>
      </c>
      <c r="K462" s="5">
        <v>15</v>
      </c>
      <c r="L462" s="5">
        <v>1.1068866704978184</v>
      </c>
      <c r="M462" s="5">
        <v>6.5</v>
      </c>
      <c r="N462" s="2">
        <v>3.2</v>
      </c>
    </row>
    <row r="463" spans="2:14" x14ac:dyDescent="0.3">
      <c r="B463" s="2">
        <v>2004</v>
      </c>
      <c r="C463" s="2" t="s">
        <v>32</v>
      </c>
      <c r="D463" s="2">
        <v>6</v>
      </c>
      <c r="E463" s="5">
        <v>8.8000000000000007</v>
      </c>
      <c r="F463" s="5">
        <v>25.6</v>
      </c>
      <c r="G463" s="5">
        <v>19</v>
      </c>
      <c r="H463" s="5">
        <v>68</v>
      </c>
      <c r="I463" s="5">
        <v>0</v>
      </c>
      <c r="J463" s="5">
        <v>7.1730200000000002</v>
      </c>
      <c r="K463" s="5">
        <v>3</v>
      </c>
      <c r="L463" s="5">
        <v>0</v>
      </c>
      <c r="M463" s="5">
        <v>11.7</v>
      </c>
      <c r="N463" s="2">
        <v>1.9</v>
      </c>
    </row>
    <row r="464" spans="2:14" x14ac:dyDescent="0.3">
      <c r="B464" s="2">
        <v>2004</v>
      </c>
      <c r="C464" s="2" t="s">
        <v>32</v>
      </c>
      <c r="D464" s="2">
        <v>7</v>
      </c>
      <c r="E464" s="5">
        <v>12</v>
      </c>
      <c r="F464" s="5">
        <v>28.8</v>
      </c>
      <c r="G464" s="5">
        <v>25</v>
      </c>
      <c r="H464" s="5">
        <v>69</v>
      </c>
      <c r="I464" s="5">
        <v>0.875</v>
      </c>
      <c r="J464" s="5">
        <v>9.5742200000000004</v>
      </c>
      <c r="K464" s="5">
        <v>6</v>
      </c>
      <c r="L464" s="5">
        <v>0</v>
      </c>
      <c r="M464" s="5">
        <v>9.1999999999999993</v>
      </c>
      <c r="N464" s="2">
        <v>2.9</v>
      </c>
    </row>
    <row r="465" spans="2:14" x14ac:dyDescent="0.3">
      <c r="B465" s="2">
        <v>2004</v>
      </c>
      <c r="C465" s="2" t="s">
        <v>32</v>
      </c>
      <c r="D465" s="2">
        <v>8</v>
      </c>
      <c r="E465" s="5">
        <v>12</v>
      </c>
      <c r="F465" s="5">
        <v>29.6</v>
      </c>
      <c r="G465" s="5">
        <v>18</v>
      </c>
      <c r="H465" s="5">
        <v>74</v>
      </c>
      <c r="I465" s="5">
        <v>0.5</v>
      </c>
      <c r="J465" s="5">
        <v>9.0100099999999994</v>
      </c>
      <c r="K465" s="5">
        <v>7</v>
      </c>
      <c r="L465" s="5">
        <v>0</v>
      </c>
      <c r="M465" s="5">
        <v>11.2</v>
      </c>
      <c r="N465" s="2">
        <v>2.7</v>
      </c>
    </row>
    <row r="466" spans="2:14" x14ac:dyDescent="0.3">
      <c r="B466" s="2">
        <v>2004</v>
      </c>
      <c r="C466" s="2" t="s">
        <v>32</v>
      </c>
      <c r="D466" s="2">
        <v>9</v>
      </c>
      <c r="E466" s="5">
        <v>13</v>
      </c>
      <c r="F466" s="5">
        <v>29</v>
      </c>
      <c r="G466" s="5">
        <v>20</v>
      </c>
      <c r="H466" s="5">
        <v>57</v>
      </c>
      <c r="I466" s="5">
        <v>1.625</v>
      </c>
      <c r="J466" s="5">
        <v>8.4603800000000007</v>
      </c>
      <c r="K466" s="5">
        <v>7</v>
      </c>
      <c r="L466" s="5">
        <v>0</v>
      </c>
      <c r="M466" s="5">
        <v>5.3</v>
      </c>
      <c r="N466" s="2">
        <v>3.5</v>
      </c>
    </row>
    <row r="467" spans="2:14" x14ac:dyDescent="0.3">
      <c r="B467" s="2">
        <v>2004</v>
      </c>
      <c r="C467" s="2" t="s">
        <v>32</v>
      </c>
      <c r="D467" s="2">
        <v>10</v>
      </c>
      <c r="E467" s="5">
        <v>13.4</v>
      </c>
      <c r="F467" s="5">
        <v>30.4</v>
      </c>
      <c r="G467" s="5">
        <v>21</v>
      </c>
      <c r="H467" s="5">
        <v>58</v>
      </c>
      <c r="I467" s="5">
        <v>1.5</v>
      </c>
      <c r="J467" s="5">
        <v>9.61477</v>
      </c>
      <c r="K467" s="5">
        <v>9</v>
      </c>
      <c r="L467" s="5">
        <v>0</v>
      </c>
      <c r="M467" s="5">
        <v>8.5</v>
      </c>
      <c r="N467" s="2">
        <v>3.9</v>
      </c>
    </row>
    <row r="468" spans="2:14" x14ac:dyDescent="0.3">
      <c r="B468" s="2">
        <v>2004</v>
      </c>
      <c r="C468" s="2" t="s">
        <v>32</v>
      </c>
      <c r="D468" s="2">
        <v>11</v>
      </c>
      <c r="E468" s="5">
        <v>15.4</v>
      </c>
      <c r="F468" s="5">
        <v>23</v>
      </c>
      <c r="G468" s="5">
        <v>41</v>
      </c>
      <c r="H468" s="5">
        <v>78</v>
      </c>
      <c r="I468" s="5">
        <v>1.5</v>
      </c>
      <c r="J468" s="5">
        <v>12.861499999999999</v>
      </c>
      <c r="K468" s="5">
        <v>11</v>
      </c>
      <c r="L468" s="5">
        <v>1.2913677822474547</v>
      </c>
      <c r="M468" s="5">
        <v>0</v>
      </c>
      <c r="N468" s="2">
        <v>1.3</v>
      </c>
    </row>
    <row r="469" spans="2:14" x14ac:dyDescent="0.3">
      <c r="B469" s="2">
        <v>2004</v>
      </c>
      <c r="C469" s="2" t="s">
        <v>32</v>
      </c>
      <c r="D469" s="2">
        <v>12</v>
      </c>
      <c r="E469" s="5">
        <v>13.4</v>
      </c>
      <c r="F469" s="5">
        <v>28.4</v>
      </c>
      <c r="G469" s="5">
        <v>36</v>
      </c>
      <c r="H469" s="5">
        <v>93</v>
      </c>
      <c r="I469" s="5">
        <v>0.875</v>
      </c>
      <c r="J469" s="5">
        <v>14.4976</v>
      </c>
      <c r="K469" s="5">
        <v>10</v>
      </c>
      <c r="L469" s="5">
        <v>0</v>
      </c>
      <c r="M469" s="5">
        <v>9.9</v>
      </c>
      <c r="N469" s="2">
        <v>2.7</v>
      </c>
    </row>
    <row r="470" spans="2:14" x14ac:dyDescent="0.3">
      <c r="B470" s="2">
        <v>2004</v>
      </c>
      <c r="C470" s="2" t="s">
        <v>32</v>
      </c>
      <c r="D470" s="2">
        <v>13</v>
      </c>
      <c r="E470" s="5">
        <v>15</v>
      </c>
      <c r="F470" s="5">
        <v>29.4</v>
      </c>
      <c r="G470" s="5">
        <v>31</v>
      </c>
      <c r="H470" s="5">
        <v>84</v>
      </c>
      <c r="I470" s="5">
        <v>1.375</v>
      </c>
      <c r="J470" s="5">
        <v>13.901999999999999</v>
      </c>
      <c r="K470" s="5">
        <v>11</v>
      </c>
      <c r="L470" s="5">
        <v>0</v>
      </c>
      <c r="M470" s="5">
        <v>9.3000000000000007</v>
      </c>
      <c r="N470" s="2">
        <v>3.3</v>
      </c>
    </row>
    <row r="471" spans="2:14" x14ac:dyDescent="0.3">
      <c r="B471" s="2">
        <v>2004</v>
      </c>
      <c r="C471" s="2" t="s">
        <v>32</v>
      </c>
      <c r="D471" s="2">
        <v>14</v>
      </c>
      <c r="E471" s="5">
        <v>18.8</v>
      </c>
      <c r="F471" s="5">
        <v>29</v>
      </c>
      <c r="G471" s="5">
        <v>26</v>
      </c>
      <c r="H471" s="5">
        <v>54</v>
      </c>
      <c r="I471" s="5">
        <v>0.625</v>
      </c>
      <c r="J471" s="5">
        <v>11.671200000000001</v>
      </c>
      <c r="K471" s="5">
        <v>12</v>
      </c>
      <c r="L471" s="5">
        <v>0</v>
      </c>
      <c r="M471" s="5">
        <v>9.6</v>
      </c>
      <c r="N471" s="2">
        <v>2.8</v>
      </c>
    </row>
    <row r="472" spans="2:14" x14ac:dyDescent="0.3">
      <c r="B472" s="2">
        <v>2004</v>
      </c>
      <c r="C472" s="2" t="s">
        <v>32</v>
      </c>
      <c r="D472" s="2">
        <v>15</v>
      </c>
      <c r="E472" s="5">
        <v>14.6</v>
      </c>
      <c r="F472" s="5">
        <v>30.4</v>
      </c>
      <c r="G472" s="5">
        <v>28</v>
      </c>
      <c r="H472" s="5">
        <v>74</v>
      </c>
      <c r="I472" s="5">
        <v>1.5</v>
      </c>
      <c r="J472" s="5">
        <v>11.903600000000001</v>
      </c>
      <c r="K472" s="5">
        <v>10</v>
      </c>
      <c r="L472" s="5">
        <v>0</v>
      </c>
      <c r="M472" s="5">
        <v>10.199999999999999</v>
      </c>
      <c r="N472" s="2">
        <v>3.8</v>
      </c>
    </row>
    <row r="473" spans="2:14" x14ac:dyDescent="0.3">
      <c r="B473" s="2">
        <v>2004</v>
      </c>
      <c r="C473" s="2" t="s">
        <v>32</v>
      </c>
      <c r="D473" s="2">
        <v>16</v>
      </c>
      <c r="E473" s="5">
        <v>16.399999999999999</v>
      </c>
      <c r="F473" s="5">
        <v>31.8</v>
      </c>
      <c r="G473" s="5">
        <v>19</v>
      </c>
      <c r="H473" s="5">
        <v>65</v>
      </c>
      <c r="I473" s="5">
        <v>2.375</v>
      </c>
      <c r="J473" s="5">
        <v>11.088200000000001</v>
      </c>
      <c r="K473" s="5">
        <v>11</v>
      </c>
      <c r="L473" s="5">
        <v>0</v>
      </c>
      <c r="M473" s="5">
        <v>9.3000000000000007</v>
      </c>
      <c r="N473" s="2">
        <v>5.0999999999999996</v>
      </c>
    </row>
    <row r="474" spans="2:14" x14ac:dyDescent="0.3">
      <c r="B474" s="2">
        <v>2004</v>
      </c>
      <c r="C474" s="2" t="s">
        <v>32</v>
      </c>
      <c r="D474" s="2">
        <v>17</v>
      </c>
      <c r="E474" s="5">
        <v>20.8</v>
      </c>
      <c r="F474" s="5">
        <v>27.8</v>
      </c>
      <c r="G474" s="5">
        <v>18</v>
      </c>
      <c r="H474" s="5">
        <v>50</v>
      </c>
      <c r="I474" s="5">
        <v>3.75</v>
      </c>
      <c r="J474" s="5">
        <v>7.9367299999999998</v>
      </c>
      <c r="K474" s="5">
        <v>15</v>
      </c>
      <c r="L474" s="5">
        <v>0</v>
      </c>
      <c r="M474" s="5">
        <v>6.7</v>
      </c>
      <c r="N474" s="2">
        <v>6</v>
      </c>
    </row>
    <row r="475" spans="2:14" x14ac:dyDescent="0.3">
      <c r="B475" s="2">
        <v>2004</v>
      </c>
      <c r="C475" s="2" t="s">
        <v>32</v>
      </c>
      <c r="D475" s="2">
        <v>18</v>
      </c>
      <c r="E475" s="5">
        <v>11</v>
      </c>
      <c r="F475" s="5">
        <v>26</v>
      </c>
      <c r="G475" s="5">
        <v>14</v>
      </c>
      <c r="H475" s="5">
        <v>59</v>
      </c>
      <c r="I475" s="5">
        <v>1.25</v>
      </c>
      <c r="J475" s="5">
        <v>6.8665500000000002</v>
      </c>
      <c r="K475" s="5">
        <v>5</v>
      </c>
      <c r="L475" s="5">
        <v>0</v>
      </c>
      <c r="M475" s="5">
        <v>12</v>
      </c>
      <c r="N475" s="2">
        <v>3.7</v>
      </c>
    </row>
    <row r="476" spans="2:14" x14ac:dyDescent="0.3">
      <c r="B476" s="2">
        <v>2004</v>
      </c>
      <c r="C476" s="2" t="s">
        <v>32</v>
      </c>
      <c r="D476" s="2">
        <v>19</v>
      </c>
      <c r="E476" s="5">
        <v>11.4</v>
      </c>
      <c r="F476" s="5">
        <v>28</v>
      </c>
      <c r="G476" s="5">
        <v>15</v>
      </c>
      <c r="H476" s="5">
        <v>54</v>
      </c>
      <c r="I476" s="5">
        <v>1.75</v>
      </c>
      <c r="J476" s="5">
        <v>7.4908200000000003</v>
      </c>
      <c r="K476" s="5">
        <v>6</v>
      </c>
      <c r="L476" s="5">
        <v>0</v>
      </c>
      <c r="M476" s="5">
        <v>10</v>
      </c>
      <c r="N476" s="2">
        <v>4.3</v>
      </c>
    </row>
    <row r="477" spans="2:14" x14ac:dyDescent="0.3">
      <c r="B477" s="2">
        <v>2004</v>
      </c>
      <c r="C477" s="2" t="s">
        <v>32</v>
      </c>
      <c r="D477" s="2">
        <v>20</v>
      </c>
      <c r="E477" s="5">
        <v>20.6</v>
      </c>
      <c r="F477" s="5">
        <v>29.4</v>
      </c>
      <c r="G477" s="5">
        <v>19</v>
      </c>
      <c r="H477" s="5">
        <v>51</v>
      </c>
      <c r="I477" s="5">
        <v>3.125</v>
      </c>
      <c r="J477" s="5">
        <v>9.5410599999999999</v>
      </c>
      <c r="K477" s="5">
        <v>14</v>
      </c>
      <c r="L477" s="5">
        <v>9.2240555874818206E-2</v>
      </c>
      <c r="M477" s="5">
        <v>0.9</v>
      </c>
      <c r="N477" s="2">
        <v>4.5</v>
      </c>
    </row>
    <row r="478" spans="2:14" x14ac:dyDescent="0.3">
      <c r="B478" s="2">
        <v>2004</v>
      </c>
      <c r="C478" s="2" t="s">
        <v>32</v>
      </c>
      <c r="D478" s="2">
        <v>21</v>
      </c>
      <c r="E478" s="5">
        <v>15.4</v>
      </c>
      <c r="F478" s="5">
        <v>30.6</v>
      </c>
      <c r="G478" s="5">
        <v>22</v>
      </c>
      <c r="H478" s="5">
        <v>58</v>
      </c>
      <c r="I478" s="5">
        <v>0.5</v>
      </c>
      <c r="J478" s="5">
        <v>10.0702</v>
      </c>
      <c r="K478" s="5">
        <v>10</v>
      </c>
      <c r="L478" s="5">
        <v>0</v>
      </c>
      <c r="M478" s="5">
        <v>10.6</v>
      </c>
      <c r="N478" s="2">
        <v>2.8</v>
      </c>
    </row>
    <row r="479" spans="2:14" x14ac:dyDescent="0.3">
      <c r="B479" s="2">
        <v>2004</v>
      </c>
      <c r="C479" s="2" t="s">
        <v>32</v>
      </c>
      <c r="D479" s="2">
        <v>22</v>
      </c>
      <c r="E479" s="5">
        <v>16</v>
      </c>
      <c r="F479" s="5">
        <v>33.4</v>
      </c>
      <c r="G479" s="5">
        <v>17</v>
      </c>
      <c r="H479" s="5">
        <v>50</v>
      </c>
      <c r="I479" s="5">
        <v>1.375</v>
      </c>
      <c r="J479" s="5">
        <v>9.9407399999999999</v>
      </c>
      <c r="K479" s="5">
        <v>10</v>
      </c>
      <c r="L479" s="5">
        <v>0</v>
      </c>
      <c r="M479" s="5">
        <v>5.7</v>
      </c>
      <c r="N479" s="2">
        <v>3.7</v>
      </c>
    </row>
    <row r="480" spans="2:14" x14ac:dyDescent="0.3">
      <c r="B480" s="2">
        <v>2004</v>
      </c>
      <c r="C480" s="2" t="s">
        <v>32</v>
      </c>
      <c r="D480" s="2">
        <v>23</v>
      </c>
      <c r="E480" s="5">
        <v>24</v>
      </c>
      <c r="F480" s="5">
        <v>31.4</v>
      </c>
      <c r="G480" s="5">
        <v>22</v>
      </c>
      <c r="H480" s="5">
        <v>68</v>
      </c>
      <c r="I480" s="5">
        <v>3.625</v>
      </c>
      <c r="J480" s="5">
        <v>12.414099999999999</v>
      </c>
      <c r="K480" s="5">
        <v>18</v>
      </c>
      <c r="L480" s="5">
        <v>0.92240555874818209</v>
      </c>
      <c r="M480" s="5">
        <v>0.1</v>
      </c>
      <c r="N480" s="2">
        <v>4.5</v>
      </c>
    </row>
    <row r="481" spans="2:14" x14ac:dyDescent="0.3">
      <c r="B481" s="2">
        <v>2004</v>
      </c>
      <c r="C481" s="2" t="s">
        <v>32</v>
      </c>
      <c r="D481" s="2">
        <v>24</v>
      </c>
      <c r="E481" s="5">
        <v>20</v>
      </c>
      <c r="F481" s="5">
        <v>28.4</v>
      </c>
      <c r="G481" s="5">
        <v>44</v>
      </c>
      <c r="H481" s="5">
        <v>78</v>
      </c>
      <c r="I481" s="5">
        <v>3.375</v>
      </c>
      <c r="J481" s="5">
        <v>17.1602</v>
      </c>
      <c r="K481" s="5">
        <v>18</v>
      </c>
      <c r="L481" s="5">
        <v>4.0585844584920014</v>
      </c>
      <c r="M481" s="5">
        <v>3</v>
      </c>
      <c r="N481" s="2">
        <v>3.4</v>
      </c>
    </row>
    <row r="482" spans="2:14" x14ac:dyDescent="0.3">
      <c r="B482" s="2">
        <v>2004</v>
      </c>
      <c r="C482" s="2" t="s">
        <v>32</v>
      </c>
      <c r="D482" s="2">
        <v>25</v>
      </c>
      <c r="E482" s="5">
        <v>21.2</v>
      </c>
      <c r="F482" s="5">
        <v>31.6</v>
      </c>
      <c r="G482" s="5">
        <v>35</v>
      </c>
      <c r="H482" s="5">
        <v>70</v>
      </c>
      <c r="I482" s="5">
        <v>3.75</v>
      </c>
      <c r="J482" s="5">
        <v>17.0442</v>
      </c>
      <c r="K482" s="5">
        <v>19</v>
      </c>
      <c r="L482" s="5">
        <v>1.2913677822474547</v>
      </c>
      <c r="M482" s="5">
        <v>9.4</v>
      </c>
      <c r="N482" s="2">
        <v>5.6</v>
      </c>
    </row>
    <row r="483" spans="2:14" x14ac:dyDescent="0.3">
      <c r="B483" s="2">
        <v>2004</v>
      </c>
      <c r="C483" s="2" t="s">
        <v>32</v>
      </c>
      <c r="D483" s="2">
        <v>26</v>
      </c>
      <c r="E483" s="5">
        <v>18.399999999999999</v>
      </c>
      <c r="F483" s="5">
        <v>32.6</v>
      </c>
      <c r="G483" s="5">
        <v>24</v>
      </c>
      <c r="H483" s="5">
        <v>75</v>
      </c>
      <c r="I483" s="5">
        <v>0.5</v>
      </c>
      <c r="J483" s="5">
        <v>13.6585</v>
      </c>
      <c r="K483" s="5">
        <v>15</v>
      </c>
      <c r="L483" s="5">
        <v>0</v>
      </c>
      <c r="M483" s="5">
        <v>11.5</v>
      </c>
      <c r="N483" s="2">
        <v>3</v>
      </c>
    </row>
    <row r="484" spans="2:14" x14ac:dyDescent="0.3">
      <c r="B484" s="2">
        <v>2004</v>
      </c>
      <c r="C484" s="2" t="s">
        <v>32</v>
      </c>
      <c r="D484" s="2">
        <v>27</v>
      </c>
      <c r="E484" s="5">
        <v>15.8</v>
      </c>
      <c r="F484" s="5">
        <v>30.6</v>
      </c>
      <c r="G484" s="5">
        <v>22</v>
      </c>
      <c r="H484" s="5">
        <v>58</v>
      </c>
      <c r="I484" s="5">
        <v>0.25</v>
      </c>
      <c r="J484" s="5">
        <v>11.141500000000001</v>
      </c>
      <c r="K484" s="5">
        <v>11</v>
      </c>
      <c r="L484" s="5">
        <v>0</v>
      </c>
      <c r="M484" s="5">
        <v>3.2</v>
      </c>
      <c r="N484" s="2">
        <v>1.1000000000000001</v>
      </c>
    </row>
    <row r="485" spans="2:14" x14ac:dyDescent="0.3">
      <c r="B485" s="2">
        <v>2004</v>
      </c>
      <c r="C485" s="2" t="s">
        <v>32</v>
      </c>
      <c r="D485" s="2">
        <v>28</v>
      </c>
      <c r="E485" s="5">
        <v>14.4</v>
      </c>
      <c r="F485" s="5">
        <v>35.799999999999997</v>
      </c>
      <c r="G485" s="5">
        <v>12</v>
      </c>
      <c r="H485" s="5">
        <v>55</v>
      </c>
      <c r="I485" s="5">
        <v>1.375</v>
      </c>
      <c r="J485" s="5">
        <v>8.9599499999999992</v>
      </c>
      <c r="K485" s="5">
        <v>10</v>
      </c>
      <c r="L485" s="5">
        <v>0</v>
      </c>
      <c r="M485" s="5">
        <v>12.1</v>
      </c>
      <c r="N485" s="2">
        <v>4.9000000000000004</v>
      </c>
    </row>
    <row r="486" spans="2:14" x14ac:dyDescent="0.3">
      <c r="B486" s="2">
        <v>2004</v>
      </c>
      <c r="C486" s="2" t="s">
        <v>32</v>
      </c>
      <c r="D486" s="2">
        <v>29</v>
      </c>
      <c r="E486" s="5">
        <v>19</v>
      </c>
      <c r="F486" s="5">
        <v>36.4</v>
      </c>
      <c r="G486" s="5">
        <v>15</v>
      </c>
      <c r="H486" s="5">
        <v>46</v>
      </c>
      <c r="I486" s="5">
        <v>1.5</v>
      </c>
      <c r="J486" s="5">
        <v>10.508900000000001</v>
      </c>
      <c r="K486" s="5">
        <v>13</v>
      </c>
      <c r="L486" s="5">
        <v>0</v>
      </c>
      <c r="M486" s="5">
        <v>7.8</v>
      </c>
      <c r="N486" s="2">
        <v>4.5999999999999996</v>
      </c>
    </row>
    <row r="487" spans="2:14" x14ac:dyDescent="0.3">
      <c r="B487" s="2">
        <v>2004</v>
      </c>
      <c r="C487" s="2" t="s">
        <v>32</v>
      </c>
      <c r="D487" s="2">
        <v>30</v>
      </c>
      <c r="E487" s="5">
        <v>19.399999999999999</v>
      </c>
      <c r="F487" s="5">
        <v>33.6</v>
      </c>
      <c r="G487" s="5">
        <v>21</v>
      </c>
      <c r="H487" s="5">
        <v>48</v>
      </c>
      <c r="I487" s="5">
        <v>1.875</v>
      </c>
      <c r="J487" s="5">
        <v>11.6694</v>
      </c>
      <c r="K487" s="5">
        <v>13</v>
      </c>
      <c r="L487" s="5">
        <v>0</v>
      </c>
      <c r="M487" s="5">
        <v>4.5999999999999996</v>
      </c>
      <c r="N487" s="2">
        <v>4.0999999999999996</v>
      </c>
    </row>
    <row r="488" spans="2:14" x14ac:dyDescent="0.3">
      <c r="B488" s="2">
        <v>2004</v>
      </c>
      <c r="C488" s="2" t="s">
        <v>33</v>
      </c>
      <c r="D488" s="2">
        <v>1</v>
      </c>
      <c r="E488" s="5">
        <v>23</v>
      </c>
      <c r="F488" s="5">
        <v>33</v>
      </c>
      <c r="G488" s="5">
        <v>29</v>
      </c>
      <c r="H488" s="5">
        <v>53</v>
      </c>
      <c r="I488" s="5">
        <v>0.5</v>
      </c>
      <c r="J488" s="5">
        <v>14.1091</v>
      </c>
      <c r="K488" s="5">
        <v>18</v>
      </c>
      <c r="L488" s="5">
        <v>0</v>
      </c>
      <c r="M488" s="5">
        <v>5.6</v>
      </c>
      <c r="N488" s="2">
        <v>2.1</v>
      </c>
    </row>
    <row r="489" spans="2:14" x14ac:dyDescent="0.3">
      <c r="B489" s="2">
        <v>2004</v>
      </c>
      <c r="C489" s="2" t="s">
        <v>33</v>
      </c>
      <c r="D489" s="2">
        <v>2</v>
      </c>
      <c r="E489" s="5">
        <v>20.8</v>
      </c>
      <c r="F489" s="5">
        <v>36.4</v>
      </c>
      <c r="G489" s="5">
        <v>20</v>
      </c>
      <c r="H489" s="5">
        <v>62</v>
      </c>
      <c r="I489" s="5">
        <v>0.625</v>
      </c>
      <c r="J489" s="5">
        <v>13.321899999999999</v>
      </c>
      <c r="K489" s="5">
        <v>16</v>
      </c>
      <c r="L489" s="5">
        <v>0</v>
      </c>
      <c r="M489" s="5">
        <v>10.5</v>
      </c>
      <c r="N489" s="2">
        <v>3.3</v>
      </c>
    </row>
    <row r="490" spans="2:14" x14ac:dyDescent="0.3">
      <c r="B490" s="2">
        <v>2004</v>
      </c>
      <c r="C490" s="2" t="s">
        <v>33</v>
      </c>
      <c r="D490" s="2">
        <v>3</v>
      </c>
      <c r="E490" s="5">
        <v>21</v>
      </c>
      <c r="F490" s="5">
        <v>38.6</v>
      </c>
      <c r="G490" s="5">
        <v>14</v>
      </c>
      <c r="H490" s="5">
        <v>47</v>
      </c>
      <c r="I490" s="5">
        <v>3.625</v>
      </c>
      <c r="J490" s="5">
        <v>11.9978</v>
      </c>
      <c r="K490" s="5">
        <v>18</v>
      </c>
      <c r="L490" s="5">
        <v>0</v>
      </c>
      <c r="M490" s="5">
        <v>9.8000000000000007</v>
      </c>
      <c r="N490" s="2">
        <v>8.4</v>
      </c>
    </row>
    <row r="491" spans="2:14" x14ac:dyDescent="0.3">
      <c r="B491" s="2">
        <v>2004</v>
      </c>
      <c r="C491" s="2" t="s">
        <v>33</v>
      </c>
      <c r="D491" s="2">
        <v>4</v>
      </c>
      <c r="E491" s="5">
        <v>25.4</v>
      </c>
      <c r="F491" s="5">
        <v>38.6</v>
      </c>
      <c r="G491" s="5">
        <v>15</v>
      </c>
      <c r="H491" s="5">
        <v>43</v>
      </c>
      <c r="I491" s="5">
        <v>2.25</v>
      </c>
      <c r="J491" s="5">
        <v>12.480399999999999</v>
      </c>
      <c r="K491" s="5">
        <v>19</v>
      </c>
      <c r="L491" s="5">
        <v>0</v>
      </c>
      <c r="M491" s="5">
        <v>9.5</v>
      </c>
      <c r="N491" s="2">
        <v>6.3</v>
      </c>
    </row>
    <row r="492" spans="2:14" x14ac:dyDescent="0.3">
      <c r="B492" s="2">
        <v>2004</v>
      </c>
      <c r="C492" s="2" t="s">
        <v>33</v>
      </c>
      <c r="D492" s="2">
        <v>5</v>
      </c>
      <c r="E492" s="5">
        <v>24.4</v>
      </c>
      <c r="F492" s="5">
        <v>34</v>
      </c>
      <c r="G492" s="5">
        <v>12</v>
      </c>
      <c r="H492" s="5">
        <v>49</v>
      </c>
      <c r="I492" s="5">
        <v>4.625</v>
      </c>
      <c r="J492" s="5">
        <v>9.2648899999999994</v>
      </c>
      <c r="K492" s="5">
        <v>22</v>
      </c>
      <c r="L492" s="5">
        <v>0</v>
      </c>
      <c r="M492" s="5">
        <v>11.7</v>
      </c>
      <c r="N492" s="2">
        <v>8.9</v>
      </c>
    </row>
    <row r="493" spans="2:14" x14ac:dyDescent="0.3">
      <c r="B493" s="2">
        <v>2004</v>
      </c>
      <c r="C493" s="2" t="s">
        <v>33</v>
      </c>
      <c r="D493" s="2">
        <v>6</v>
      </c>
      <c r="E493" s="5">
        <v>20.399999999999999</v>
      </c>
      <c r="F493" s="5">
        <v>33</v>
      </c>
      <c r="G493" s="5">
        <v>18</v>
      </c>
      <c r="H493" s="5">
        <v>47</v>
      </c>
      <c r="I493" s="5">
        <v>3.125</v>
      </c>
      <c r="J493" s="5">
        <v>9.5125499999999992</v>
      </c>
      <c r="K493" s="5">
        <v>15</v>
      </c>
      <c r="L493" s="5">
        <v>0</v>
      </c>
      <c r="M493" s="5">
        <v>12.5</v>
      </c>
      <c r="N493" s="2">
        <v>6.9</v>
      </c>
    </row>
    <row r="494" spans="2:14" x14ac:dyDescent="0.3">
      <c r="B494" s="2">
        <v>2004</v>
      </c>
      <c r="C494" s="2" t="s">
        <v>33</v>
      </c>
      <c r="D494" s="2">
        <v>7</v>
      </c>
      <c r="E494" s="5">
        <v>20.399999999999999</v>
      </c>
      <c r="F494" s="5">
        <v>35.6</v>
      </c>
      <c r="G494" s="5">
        <v>12</v>
      </c>
      <c r="H494" s="5">
        <v>42</v>
      </c>
      <c r="I494" s="5">
        <v>2.5</v>
      </c>
      <c r="J494" s="5">
        <v>8.8611299999999993</v>
      </c>
      <c r="K494" s="5">
        <v>14</v>
      </c>
      <c r="L494" s="5">
        <v>0</v>
      </c>
      <c r="M494" s="5">
        <v>12.4</v>
      </c>
      <c r="N494" s="2">
        <v>6.7</v>
      </c>
    </row>
    <row r="495" spans="2:14" x14ac:dyDescent="0.3">
      <c r="B495" s="2">
        <v>2004</v>
      </c>
      <c r="C495" s="2" t="s">
        <v>33</v>
      </c>
      <c r="D495" s="2">
        <v>8</v>
      </c>
      <c r="E495" s="5">
        <v>21.4</v>
      </c>
      <c r="F495" s="5">
        <v>39</v>
      </c>
      <c r="G495" s="5">
        <v>11</v>
      </c>
      <c r="H495" s="5">
        <v>33</v>
      </c>
      <c r="I495" s="5">
        <v>1</v>
      </c>
      <c r="J495" s="5">
        <v>9.4436099999999996</v>
      </c>
      <c r="K495" s="5">
        <v>15</v>
      </c>
      <c r="L495" s="5">
        <v>0</v>
      </c>
      <c r="M495" s="5">
        <v>12.5</v>
      </c>
      <c r="N495" s="2">
        <v>4.5999999999999996</v>
      </c>
    </row>
    <row r="496" spans="2:14" x14ac:dyDescent="0.3">
      <c r="B496" s="2">
        <v>2004</v>
      </c>
      <c r="C496" s="2" t="s">
        <v>33</v>
      </c>
      <c r="D496" s="2">
        <v>9</v>
      </c>
      <c r="E496" s="5">
        <v>21.8</v>
      </c>
      <c r="F496" s="5">
        <v>39.6</v>
      </c>
      <c r="G496" s="5">
        <v>11</v>
      </c>
      <c r="H496" s="5">
        <v>32</v>
      </c>
      <c r="I496" s="5">
        <v>1.625</v>
      </c>
      <c r="J496" s="5">
        <v>9.1106099999999994</v>
      </c>
      <c r="K496" s="5">
        <v>16</v>
      </c>
      <c r="L496" s="5">
        <v>0</v>
      </c>
      <c r="M496" s="5">
        <v>12.3</v>
      </c>
      <c r="N496" s="2">
        <v>5.9</v>
      </c>
    </row>
    <row r="497" spans="2:14" x14ac:dyDescent="0.3">
      <c r="B497" s="2">
        <v>2004</v>
      </c>
      <c r="C497" s="2" t="s">
        <v>33</v>
      </c>
      <c r="D497" s="2">
        <v>10</v>
      </c>
      <c r="E497" s="5">
        <v>22.6</v>
      </c>
      <c r="F497" s="5">
        <v>40.4</v>
      </c>
      <c r="G497" s="5">
        <v>8</v>
      </c>
      <c r="H497" s="5">
        <v>35</v>
      </c>
      <c r="I497" s="5">
        <v>1.125</v>
      </c>
      <c r="J497" s="5">
        <v>8.5854199999999992</v>
      </c>
      <c r="K497" s="5">
        <v>17</v>
      </c>
      <c r="L497" s="5">
        <v>0</v>
      </c>
      <c r="M497" s="5">
        <v>12.3</v>
      </c>
      <c r="N497" s="2">
        <v>5</v>
      </c>
    </row>
    <row r="498" spans="2:14" x14ac:dyDescent="0.3">
      <c r="B498" s="2">
        <v>2004</v>
      </c>
      <c r="C498" s="2" t="s">
        <v>33</v>
      </c>
      <c r="D498" s="2">
        <v>11</v>
      </c>
      <c r="E498" s="5">
        <v>23</v>
      </c>
      <c r="F498" s="5">
        <v>42.4</v>
      </c>
      <c r="G498" s="5">
        <v>11</v>
      </c>
      <c r="H498" s="5">
        <v>44</v>
      </c>
      <c r="I498" s="5">
        <v>1.5</v>
      </c>
      <c r="J498" s="5">
        <v>10.2583</v>
      </c>
      <c r="K498" s="5">
        <v>18</v>
      </c>
      <c r="L498" s="5">
        <v>0</v>
      </c>
      <c r="M498" s="5">
        <v>7.7</v>
      </c>
      <c r="N498" s="2">
        <v>5.3</v>
      </c>
    </row>
    <row r="499" spans="2:14" x14ac:dyDescent="0.3">
      <c r="B499" s="2">
        <v>2004</v>
      </c>
      <c r="C499" s="2" t="s">
        <v>33</v>
      </c>
      <c r="D499" s="2">
        <v>12</v>
      </c>
      <c r="E499" s="5">
        <v>23</v>
      </c>
      <c r="F499" s="5">
        <v>37.799999999999997</v>
      </c>
      <c r="G499" s="5">
        <v>19</v>
      </c>
      <c r="H499" s="5">
        <v>38</v>
      </c>
      <c r="I499" s="5">
        <v>2.125</v>
      </c>
      <c r="J499" s="5">
        <v>11.4236</v>
      </c>
      <c r="K499" s="5">
        <v>19</v>
      </c>
      <c r="L499" s="5">
        <v>0</v>
      </c>
      <c r="M499" s="5">
        <v>6.6</v>
      </c>
      <c r="N499" s="2">
        <v>5.5</v>
      </c>
    </row>
    <row r="500" spans="2:14" x14ac:dyDescent="0.3">
      <c r="B500" s="2">
        <v>2004</v>
      </c>
      <c r="C500" s="2" t="s">
        <v>33</v>
      </c>
      <c r="D500" s="2">
        <v>13</v>
      </c>
      <c r="E500" s="5">
        <v>20</v>
      </c>
      <c r="F500" s="5">
        <v>35</v>
      </c>
      <c r="G500" s="5">
        <v>20</v>
      </c>
      <c r="H500" s="5">
        <v>43</v>
      </c>
      <c r="I500" s="5">
        <v>3.25</v>
      </c>
      <c r="J500" s="5">
        <v>11.638400000000001</v>
      </c>
      <c r="K500" s="5">
        <v>16</v>
      </c>
      <c r="L500" s="5">
        <v>0</v>
      </c>
      <c r="M500" s="5">
        <v>11.2</v>
      </c>
      <c r="N500" s="2">
        <v>7.2</v>
      </c>
    </row>
    <row r="501" spans="2:14" x14ac:dyDescent="0.3">
      <c r="B501" s="2">
        <v>2004</v>
      </c>
      <c r="C501" s="2" t="s">
        <v>33</v>
      </c>
      <c r="D501" s="2">
        <v>14</v>
      </c>
      <c r="E501" s="5">
        <v>21</v>
      </c>
      <c r="F501" s="5">
        <v>30.6</v>
      </c>
      <c r="G501" s="5">
        <v>13</v>
      </c>
      <c r="H501" s="5">
        <v>38</v>
      </c>
      <c r="I501" s="5">
        <v>2.25</v>
      </c>
      <c r="J501" s="5">
        <v>8.1213800000000003</v>
      </c>
      <c r="K501" s="5">
        <v>16</v>
      </c>
      <c r="L501" s="5">
        <v>0</v>
      </c>
      <c r="M501" s="5">
        <v>9</v>
      </c>
      <c r="N501" s="2">
        <v>5.5</v>
      </c>
    </row>
    <row r="502" spans="2:14" x14ac:dyDescent="0.3">
      <c r="B502" s="2">
        <v>2004</v>
      </c>
      <c r="C502" s="2" t="s">
        <v>33</v>
      </c>
      <c r="D502" s="2">
        <v>15</v>
      </c>
      <c r="E502" s="5">
        <v>19</v>
      </c>
      <c r="F502" s="5">
        <v>35.4</v>
      </c>
      <c r="G502" s="5">
        <v>13</v>
      </c>
      <c r="H502" s="5">
        <v>38</v>
      </c>
      <c r="I502" s="5">
        <v>1.25</v>
      </c>
      <c r="J502" s="5">
        <v>8.3500099999999993</v>
      </c>
      <c r="K502" s="5">
        <v>15</v>
      </c>
      <c r="L502" s="5">
        <v>0</v>
      </c>
      <c r="M502" s="5">
        <v>8.6</v>
      </c>
      <c r="N502" s="2">
        <v>4.4000000000000004</v>
      </c>
    </row>
    <row r="503" spans="2:14" x14ac:dyDescent="0.3">
      <c r="B503" s="2">
        <v>2004</v>
      </c>
      <c r="C503" s="2" t="s">
        <v>33</v>
      </c>
      <c r="D503" s="2">
        <v>16</v>
      </c>
      <c r="E503" s="5">
        <v>20.399999999999999</v>
      </c>
      <c r="F503" s="5">
        <v>35</v>
      </c>
      <c r="G503" s="5">
        <v>12</v>
      </c>
      <c r="H503" s="5">
        <v>42</v>
      </c>
      <c r="I503" s="5">
        <v>2</v>
      </c>
      <c r="J503" s="5">
        <v>8.8234399999999997</v>
      </c>
      <c r="K503" s="5">
        <v>16</v>
      </c>
      <c r="L503" s="5">
        <v>0</v>
      </c>
      <c r="M503" s="5">
        <v>8.6</v>
      </c>
      <c r="N503" s="2">
        <v>5.6</v>
      </c>
    </row>
    <row r="504" spans="2:14" x14ac:dyDescent="0.3">
      <c r="B504" s="2">
        <v>2004</v>
      </c>
      <c r="C504" s="2" t="s">
        <v>33</v>
      </c>
      <c r="D504" s="2">
        <v>17</v>
      </c>
      <c r="E504" s="5">
        <v>19.600000000000001</v>
      </c>
      <c r="F504" s="5">
        <v>34.4</v>
      </c>
      <c r="G504" s="5">
        <v>11</v>
      </c>
      <c r="H504" s="5">
        <v>42</v>
      </c>
      <c r="I504" s="5">
        <v>3.125</v>
      </c>
      <c r="J504" s="5">
        <v>8.4728999999999992</v>
      </c>
      <c r="K504" s="5">
        <v>15</v>
      </c>
      <c r="L504" s="5">
        <v>0</v>
      </c>
      <c r="M504" s="5">
        <v>11.8</v>
      </c>
      <c r="N504" s="2">
        <v>7.4</v>
      </c>
    </row>
    <row r="505" spans="2:14" x14ac:dyDescent="0.3">
      <c r="B505" s="2">
        <v>2004</v>
      </c>
      <c r="C505" s="2" t="s">
        <v>33</v>
      </c>
      <c r="D505" s="2">
        <v>18</v>
      </c>
      <c r="E505" s="5">
        <v>19.399999999999999</v>
      </c>
      <c r="F505" s="5">
        <v>35.6</v>
      </c>
      <c r="G505" s="5">
        <v>7</v>
      </c>
      <c r="H505" s="5">
        <v>29</v>
      </c>
      <c r="I505" s="5">
        <v>4</v>
      </c>
      <c r="J505" s="5">
        <v>6.3112399999999997</v>
      </c>
      <c r="K505" s="5">
        <v>14</v>
      </c>
      <c r="L505" s="5">
        <v>0</v>
      </c>
      <c r="M505" s="5">
        <v>12.4</v>
      </c>
      <c r="N505" s="2">
        <v>9.3000000000000007</v>
      </c>
    </row>
    <row r="506" spans="2:14" x14ac:dyDescent="0.3">
      <c r="B506" s="2">
        <v>2004</v>
      </c>
      <c r="C506" s="2" t="s">
        <v>33</v>
      </c>
      <c r="D506" s="2">
        <v>19</v>
      </c>
      <c r="E506" s="5">
        <v>22.6</v>
      </c>
      <c r="F506" s="5">
        <v>37.200000000000003</v>
      </c>
      <c r="G506" s="5">
        <v>8</v>
      </c>
      <c r="H506" s="5">
        <v>31</v>
      </c>
      <c r="I506" s="5">
        <v>4</v>
      </c>
      <c r="J506" s="5">
        <v>7.13253</v>
      </c>
      <c r="K506" s="5">
        <v>15</v>
      </c>
      <c r="L506" s="5">
        <v>0</v>
      </c>
      <c r="M506" s="5">
        <v>12.5</v>
      </c>
      <c r="N506" s="2">
        <v>9.6</v>
      </c>
    </row>
    <row r="507" spans="2:14" x14ac:dyDescent="0.3">
      <c r="B507" s="2">
        <v>2004</v>
      </c>
      <c r="C507" s="2" t="s">
        <v>33</v>
      </c>
      <c r="D507" s="2">
        <v>20</v>
      </c>
      <c r="E507" s="5">
        <v>23.8</v>
      </c>
      <c r="F507" s="5">
        <v>40</v>
      </c>
      <c r="G507" s="5">
        <v>10</v>
      </c>
      <c r="H507" s="5">
        <v>30</v>
      </c>
      <c r="I507" s="5">
        <v>3</v>
      </c>
      <c r="J507" s="5">
        <v>8.8929600000000004</v>
      </c>
      <c r="K507" s="5">
        <v>16</v>
      </c>
      <c r="L507" s="5">
        <v>0</v>
      </c>
      <c r="M507" s="5">
        <v>11.9</v>
      </c>
      <c r="N507" s="2">
        <v>8.5</v>
      </c>
    </row>
    <row r="508" spans="2:14" x14ac:dyDescent="0.3">
      <c r="B508" s="2">
        <v>2004</v>
      </c>
      <c r="C508" s="2" t="s">
        <v>33</v>
      </c>
      <c r="D508" s="2">
        <v>21</v>
      </c>
      <c r="E508" s="5">
        <v>22.6</v>
      </c>
      <c r="F508" s="5">
        <v>42.6</v>
      </c>
      <c r="G508" s="5">
        <v>9</v>
      </c>
      <c r="H508" s="5">
        <v>30</v>
      </c>
      <c r="I508" s="5">
        <v>1</v>
      </c>
      <c r="J508" s="5">
        <v>9.2731100000000009</v>
      </c>
      <c r="K508" s="5">
        <v>18</v>
      </c>
      <c r="L508" s="5">
        <v>0</v>
      </c>
      <c r="M508" s="5">
        <v>11.4</v>
      </c>
      <c r="N508" s="2">
        <v>4.8</v>
      </c>
    </row>
    <row r="509" spans="2:14" x14ac:dyDescent="0.3">
      <c r="B509" s="2">
        <v>2004</v>
      </c>
      <c r="C509" s="2" t="s">
        <v>33</v>
      </c>
      <c r="D509" s="2">
        <v>22</v>
      </c>
      <c r="E509" s="5">
        <v>24.4</v>
      </c>
      <c r="F509" s="5">
        <v>43.8</v>
      </c>
      <c r="G509" s="5">
        <v>7</v>
      </c>
      <c r="H509" s="5">
        <v>30</v>
      </c>
      <c r="I509" s="5">
        <v>1.25</v>
      </c>
      <c r="J509" s="5">
        <v>9.1600199999999994</v>
      </c>
      <c r="K509" s="5">
        <v>19</v>
      </c>
      <c r="L509" s="5">
        <v>0</v>
      </c>
      <c r="M509" s="5">
        <v>11</v>
      </c>
      <c r="N509" s="2">
        <v>5.5</v>
      </c>
    </row>
    <row r="510" spans="2:14" x14ac:dyDescent="0.3">
      <c r="B510" s="2">
        <v>2004</v>
      </c>
      <c r="C510" s="2" t="s">
        <v>33</v>
      </c>
      <c r="D510" s="2">
        <v>23</v>
      </c>
      <c r="E510" s="5">
        <v>27</v>
      </c>
      <c r="F510" s="5">
        <v>38.4</v>
      </c>
      <c r="G510" s="5">
        <v>8</v>
      </c>
      <c r="H510" s="5">
        <v>23</v>
      </c>
      <c r="I510" s="5">
        <v>3.875</v>
      </c>
      <c r="J510" s="5">
        <v>6.9790099999999997</v>
      </c>
      <c r="K510" s="5">
        <v>22</v>
      </c>
      <c r="L510" s="5">
        <v>0</v>
      </c>
      <c r="M510" s="5">
        <v>12.2</v>
      </c>
      <c r="N510" s="2">
        <v>9.9</v>
      </c>
    </row>
    <row r="511" spans="2:14" x14ac:dyDescent="0.3">
      <c r="B511" s="2">
        <v>2004</v>
      </c>
      <c r="C511" s="2" t="s">
        <v>33</v>
      </c>
      <c r="D511" s="2">
        <v>24</v>
      </c>
      <c r="E511" s="5">
        <v>21</v>
      </c>
      <c r="F511" s="5">
        <v>38</v>
      </c>
      <c r="G511" s="5">
        <v>12</v>
      </c>
      <c r="H511" s="5">
        <v>34</v>
      </c>
      <c r="I511" s="5">
        <v>2</v>
      </c>
      <c r="J511" s="5">
        <v>8.3776299999999999</v>
      </c>
      <c r="K511" s="5">
        <v>14</v>
      </c>
      <c r="L511" s="5">
        <v>0</v>
      </c>
      <c r="M511" s="5">
        <v>12.9</v>
      </c>
      <c r="N511" s="2">
        <v>6.5</v>
      </c>
    </row>
    <row r="512" spans="2:14" x14ac:dyDescent="0.3">
      <c r="B512" s="2">
        <v>2004</v>
      </c>
      <c r="C512" s="2" t="s">
        <v>33</v>
      </c>
      <c r="D512" s="2">
        <v>25</v>
      </c>
      <c r="E512" s="5">
        <v>18</v>
      </c>
      <c r="F512" s="5">
        <v>39.6</v>
      </c>
      <c r="G512" s="5">
        <v>14</v>
      </c>
      <c r="H512" s="5">
        <v>42</v>
      </c>
      <c r="I512" s="5">
        <v>1.25</v>
      </c>
      <c r="J512" s="5">
        <v>9.3959799999999998</v>
      </c>
      <c r="K512" s="5">
        <v>13</v>
      </c>
      <c r="L512" s="5">
        <v>0</v>
      </c>
      <c r="M512" s="5">
        <v>12.7</v>
      </c>
      <c r="N512" s="2">
        <v>5.2</v>
      </c>
    </row>
    <row r="513" spans="2:14" x14ac:dyDescent="0.3">
      <c r="B513" s="2">
        <v>2004</v>
      </c>
      <c r="C513" s="2" t="s">
        <v>33</v>
      </c>
      <c r="D513" s="2">
        <v>26</v>
      </c>
      <c r="E513" s="5">
        <v>19</v>
      </c>
      <c r="F513" s="5">
        <v>41.6</v>
      </c>
      <c r="G513" s="5">
        <v>6</v>
      </c>
      <c r="H513" s="5">
        <v>34</v>
      </c>
      <c r="I513" s="5">
        <v>1.125</v>
      </c>
      <c r="J513" s="5">
        <v>6.9228399999999999</v>
      </c>
      <c r="K513" s="5">
        <v>14</v>
      </c>
      <c r="L513" s="5">
        <v>0</v>
      </c>
      <c r="M513" s="5">
        <v>12.9</v>
      </c>
      <c r="N513" s="2">
        <v>5.3</v>
      </c>
    </row>
    <row r="514" spans="2:14" x14ac:dyDescent="0.3">
      <c r="B514" s="2">
        <v>2004</v>
      </c>
      <c r="C514" s="2" t="s">
        <v>33</v>
      </c>
      <c r="D514" s="2">
        <v>27</v>
      </c>
      <c r="E514" s="5">
        <v>20.6</v>
      </c>
      <c r="F514" s="5">
        <v>41.6</v>
      </c>
      <c r="G514" s="5">
        <v>6</v>
      </c>
      <c r="H514" s="5">
        <v>29</v>
      </c>
      <c r="I514" s="5">
        <v>0.375</v>
      </c>
      <c r="J514" s="5">
        <v>7.28329</v>
      </c>
      <c r="K514" s="5">
        <v>15</v>
      </c>
      <c r="L514" s="5">
        <v>0</v>
      </c>
      <c r="M514" s="5">
        <v>12.5</v>
      </c>
      <c r="N514" s="2">
        <v>3.5</v>
      </c>
    </row>
    <row r="515" spans="2:14" x14ac:dyDescent="0.3">
      <c r="B515" s="2">
        <v>2004</v>
      </c>
      <c r="C515" s="2" t="s">
        <v>33</v>
      </c>
      <c r="D515" s="2">
        <v>28</v>
      </c>
      <c r="E515" s="5">
        <v>23</v>
      </c>
      <c r="F515" s="5">
        <v>41.4</v>
      </c>
      <c r="G515" s="5">
        <v>8</v>
      </c>
      <c r="H515" s="5">
        <v>35</v>
      </c>
      <c r="I515" s="5">
        <v>1.875</v>
      </c>
      <c r="J515" s="5">
        <v>9.1381599999999992</v>
      </c>
      <c r="K515" s="5">
        <v>17</v>
      </c>
      <c r="L515" s="5">
        <v>0</v>
      </c>
      <c r="M515" s="5">
        <v>5.7</v>
      </c>
      <c r="N515" s="2">
        <v>5.7</v>
      </c>
    </row>
    <row r="516" spans="2:14" x14ac:dyDescent="0.3">
      <c r="B516" s="2">
        <v>2004</v>
      </c>
      <c r="C516" s="2" t="s">
        <v>33</v>
      </c>
      <c r="D516" s="2">
        <v>29</v>
      </c>
      <c r="E516" s="5">
        <v>27.2</v>
      </c>
      <c r="F516" s="5">
        <v>38.6</v>
      </c>
      <c r="G516" s="5">
        <v>22</v>
      </c>
      <c r="H516" s="5">
        <v>54</v>
      </c>
      <c r="I516" s="5">
        <v>2.375</v>
      </c>
      <c r="J516" s="5">
        <v>14.7475</v>
      </c>
      <c r="K516" s="5">
        <v>25</v>
      </c>
      <c r="L516" s="5">
        <v>0</v>
      </c>
      <c r="M516" s="5">
        <v>6</v>
      </c>
      <c r="N516" s="2">
        <v>5.4</v>
      </c>
    </row>
    <row r="517" spans="2:14" x14ac:dyDescent="0.3">
      <c r="B517" s="2">
        <v>2004</v>
      </c>
      <c r="C517" s="2" t="s">
        <v>33</v>
      </c>
      <c r="D517" s="2">
        <v>30</v>
      </c>
      <c r="E517" s="5">
        <v>21</v>
      </c>
      <c r="F517" s="5">
        <v>37.6</v>
      </c>
      <c r="G517" s="5">
        <v>12</v>
      </c>
      <c r="H517" s="5">
        <v>53</v>
      </c>
      <c r="I517" s="5">
        <v>2.5</v>
      </c>
      <c r="J517" s="5">
        <v>10.182700000000001</v>
      </c>
      <c r="K517" s="5">
        <v>18</v>
      </c>
      <c r="L517" s="5">
        <v>0</v>
      </c>
      <c r="M517" s="5">
        <v>12.2</v>
      </c>
      <c r="N517" s="2">
        <v>6.9</v>
      </c>
    </row>
    <row r="518" spans="2:14" x14ac:dyDescent="0.3">
      <c r="B518" s="2">
        <v>2004</v>
      </c>
      <c r="C518" s="2" t="s">
        <v>33</v>
      </c>
      <c r="D518" s="2">
        <v>31</v>
      </c>
      <c r="E518" s="5">
        <v>23.4</v>
      </c>
      <c r="F518" s="5">
        <v>39.4</v>
      </c>
      <c r="G518" s="5">
        <v>10</v>
      </c>
      <c r="H518" s="5">
        <v>33</v>
      </c>
      <c r="I518" s="5">
        <v>3.5</v>
      </c>
      <c r="J518" s="5">
        <v>8.9179200000000005</v>
      </c>
      <c r="K518" s="5">
        <v>18</v>
      </c>
      <c r="L518" s="5">
        <v>0</v>
      </c>
      <c r="M518" s="5">
        <v>12.2</v>
      </c>
      <c r="N518" s="2">
        <v>9.1</v>
      </c>
    </row>
    <row r="519" spans="2:14" x14ac:dyDescent="0.3">
      <c r="B519" s="2">
        <v>2004</v>
      </c>
      <c r="C519" s="2" t="s">
        <v>34</v>
      </c>
      <c r="D519" s="2">
        <v>1</v>
      </c>
      <c r="E519" s="5">
        <v>26.4</v>
      </c>
      <c r="F519" s="5">
        <v>42.6</v>
      </c>
      <c r="G519" s="5">
        <v>8</v>
      </c>
      <c r="H519" s="5">
        <v>25</v>
      </c>
      <c r="I519" s="5">
        <v>2</v>
      </c>
      <c r="J519" s="5">
        <v>8.0935900000000007</v>
      </c>
      <c r="K519" s="5">
        <v>21</v>
      </c>
      <c r="L519" s="5">
        <v>0</v>
      </c>
      <c r="M519" s="5">
        <v>12.4</v>
      </c>
      <c r="N519" s="2">
        <v>7.2</v>
      </c>
    </row>
    <row r="520" spans="2:14" x14ac:dyDescent="0.3">
      <c r="B520" s="2">
        <v>2004</v>
      </c>
      <c r="C520" s="2" t="s">
        <v>34</v>
      </c>
      <c r="D520" s="2">
        <v>2</v>
      </c>
      <c r="E520" s="5">
        <v>23.4</v>
      </c>
      <c r="F520" s="5">
        <v>42</v>
      </c>
      <c r="G520" s="5">
        <v>11</v>
      </c>
      <c r="H520" s="5">
        <v>27</v>
      </c>
      <c r="I520" s="5">
        <v>2</v>
      </c>
      <c r="J520" s="5">
        <v>8.3239199999999993</v>
      </c>
      <c r="K520" s="5">
        <v>19</v>
      </c>
      <c r="L520" s="5">
        <v>0</v>
      </c>
      <c r="M520" s="5">
        <v>11.6</v>
      </c>
      <c r="N520" s="2">
        <v>6.9</v>
      </c>
    </row>
    <row r="521" spans="2:14" x14ac:dyDescent="0.3">
      <c r="B521" s="2">
        <v>2004</v>
      </c>
      <c r="C521" s="2" t="s">
        <v>34</v>
      </c>
      <c r="D521" s="2">
        <v>3</v>
      </c>
      <c r="E521" s="5">
        <v>25.6</v>
      </c>
      <c r="F521" s="5">
        <v>39.799999999999997</v>
      </c>
      <c r="G521" s="5">
        <v>8</v>
      </c>
      <c r="H521" s="5">
        <v>21</v>
      </c>
      <c r="I521" s="5">
        <v>3.125</v>
      </c>
      <c r="J521" s="5">
        <v>6.4307100000000004</v>
      </c>
      <c r="K521" s="5">
        <v>21</v>
      </c>
      <c r="L521" s="5">
        <v>0</v>
      </c>
      <c r="M521" s="5">
        <v>13</v>
      </c>
      <c r="N521" s="2">
        <v>9.1</v>
      </c>
    </row>
    <row r="522" spans="2:14" x14ac:dyDescent="0.3">
      <c r="B522" s="2">
        <v>2004</v>
      </c>
      <c r="C522" s="2" t="s">
        <v>34</v>
      </c>
      <c r="D522" s="2">
        <v>4</v>
      </c>
      <c r="E522" s="5">
        <v>24.6</v>
      </c>
      <c r="F522" s="5">
        <v>41.6</v>
      </c>
      <c r="G522" s="5">
        <v>9</v>
      </c>
      <c r="H522" s="5">
        <v>29</v>
      </c>
      <c r="I522" s="5">
        <v>2.375</v>
      </c>
      <c r="J522" s="5">
        <v>8.1884499999999996</v>
      </c>
      <c r="K522" s="5">
        <v>20</v>
      </c>
      <c r="L522" s="5">
        <v>0</v>
      </c>
      <c r="M522" s="5">
        <v>13.2</v>
      </c>
      <c r="N522" s="2">
        <v>7.8</v>
      </c>
    </row>
    <row r="523" spans="2:14" x14ac:dyDescent="0.3">
      <c r="B523" s="2">
        <v>2004</v>
      </c>
      <c r="C523" s="2" t="s">
        <v>34</v>
      </c>
      <c r="D523" s="2">
        <v>5</v>
      </c>
      <c r="E523" s="5">
        <v>22.4</v>
      </c>
      <c r="F523" s="5">
        <v>42.4</v>
      </c>
      <c r="G523" s="5">
        <v>9</v>
      </c>
      <c r="H523" s="5">
        <v>26</v>
      </c>
      <c r="I523" s="5">
        <v>2.375</v>
      </c>
      <c r="J523" s="5">
        <v>8.4765300000000003</v>
      </c>
      <c r="K523" s="5">
        <v>17</v>
      </c>
      <c r="L523" s="5">
        <v>0</v>
      </c>
      <c r="M523" s="5">
        <v>13.2</v>
      </c>
      <c r="N523" s="2">
        <v>8</v>
      </c>
    </row>
    <row r="524" spans="2:14" x14ac:dyDescent="0.3">
      <c r="B524" s="2">
        <v>2004</v>
      </c>
      <c r="C524" s="2" t="s">
        <v>34</v>
      </c>
      <c r="D524" s="2">
        <v>6</v>
      </c>
      <c r="E524" s="5">
        <v>21.6</v>
      </c>
      <c r="F524" s="5">
        <v>45.6</v>
      </c>
      <c r="G524" s="5">
        <v>8</v>
      </c>
      <c r="H524" s="5">
        <v>34</v>
      </c>
      <c r="I524" s="5">
        <v>0.75</v>
      </c>
      <c r="J524" s="5">
        <v>8.6717999999999993</v>
      </c>
      <c r="K524" s="5">
        <v>17</v>
      </c>
      <c r="L524" s="5">
        <v>0</v>
      </c>
      <c r="M524" s="5">
        <v>13.2</v>
      </c>
      <c r="N524" s="2">
        <v>4.7</v>
      </c>
    </row>
    <row r="525" spans="2:14" x14ac:dyDescent="0.3">
      <c r="B525" s="2">
        <v>2004</v>
      </c>
      <c r="C525" s="2" t="s">
        <v>34</v>
      </c>
      <c r="D525" s="2">
        <v>7</v>
      </c>
      <c r="E525" s="5">
        <v>24.4</v>
      </c>
      <c r="F525" s="5">
        <v>46.6</v>
      </c>
      <c r="G525" s="5">
        <v>6</v>
      </c>
      <c r="H525" s="5">
        <v>27</v>
      </c>
      <c r="I525" s="5">
        <v>2</v>
      </c>
      <c r="J525" s="5">
        <v>7.0786699999999998</v>
      </c>
      <c r="K525" s="5">
        <v>19</v>
      </c>
      <c r="L525" s="5">
        <v>0</v>
      </c>
      <c r="M525" s="5">
        <v>13</v>
      </c>
      <c r="N525" s="2">
        <v>7.8</v>
      </c>
    </row>
    <row r="526" spans="2:14" x14ac:dyDescent="0.3">
      <c r="B526" s="2">
        <v>2004</v>
      </c>
      <c r="C526" s="2" t="s">
        <v>34</v>
      </c>
      <c r="D526" s="2">
        <v>8</v>
      </c>
      <c r="E526" s="5">
        <v>25.6</v>
      </c>
      <c r="F526" s="5">
        <v>43.8</v>
      </c>
      <c r="G526" s="5">
        <v>10</v>
      </c>
      <c r="H526" s="5">
        <v>25</v>
      </c>
      <c r="I526" s="5">
        <v>1.25</v>
      </c>
      <c r="J526" s="5">
        <v>8.8985199999999995</v>
      </c>
      <c r="K526" s="5">
        <v>20</v>
      </c>
      <c r="L526" s="5">
        <v>0</v>
      </c>
      <c r="M526" s="5">
        <v>12.7</v>
      </c>
      <c r="N526" s="2">
        <v>5.7</v>
      </c>
    </row>
    <row r="527" spans="2:14" x14ac:dyDescent="0.3">
      <c r="B527" s="2">
        <v>2004</v>
      </c>
      <c r="C527" s="2" t="s">
        <v>34</v>
      </c>
      <c r="D527" s="2">
        <v>9</v>
      </c>
      <c r="E527" s="5">
        <v>27.6</v>
      </c>
      <c r="F527" s="5">
        <v>42.4</v>
      </c>
      <c r="G527" s="5">
        <v>11</v>
      </c>
      <c r="H527" s="5">
        <v>24</v>
      </c>
      <c r="I527" s="5">
        <v>1.875</v>
      </c>
      <c r="J527" s="5">
        <v>9.2109699999999997</v>
      </c>
      <c r="K527" s="5">
        <v>20</v>
      </c>
      <c r="L527" s="5">
        <v>0</v>
      </c>
      <c r="M527" s="5">
        <v>11.9</v>
      </c>
      <c r="N527" s="2">
        <v>6.8</v>
      </c>
    </row>
    <row r="528" spans="2:14" x14ac:dyDescent="0.3">
      <c r="B528" s="2">
        <v>2004</v>
      </c>
      <c r="C528" s="2" t="s">
        <v>34</v>
      </c>
      <c r="D528" s="2">
        <v>10</v>
      </c>
      <c r="E528" s="5">
        <v>25</v>
      </c>
      <c r="F528" s="5">
        <v>44.4</v>
      </c>
      <c r="G528" s="5">
        <v>8</v>
      </c>
      <c r="H528" s="5">
        <v>24</v>
      </c>
      <c r="I528" s="5">
        <v>2.25</v>
      </c>
      <c r="J528" s="5">
        <v>9.0041200000000003</v>
      </c>
      <c r="K528" s="5">
        <v>19</v>
      </c>
      <c r="L528" s="5">
        <v>0</v>
      </c>
      <c r="M528" s="5">
        <v>12.8</v>
      </c>
      <c r="N528" s="2">
        <v>8</v>
      </c>
    </row>
    <row r="529" spans="2:14" x14ac:dyDescent="0.3">
      <c r="B529" s="2">
        <v>2004</v>
      </c>
      <c r="C529" s="2" t="s">
        <v>34</v>
      </c>
      <c r="D529" s="2">
        <v>11</v>
      </c>
      <c r="E529" s="5">
        <v>26.6</v>
      </c>
      <c r="F529" s="5">
        <v>45</v>
      </c>
      <c r="G529" s="5">
        <v>10</v>
      </c>
      <c r="H529" s="5">
        <v>24</v>
      </c>
      <c r="I529" s="5">
        <v>2</v>
      </c>
      <c r="J529" s="5">
        <v>10.576499999999999</v>
      </c>
      <c r="K529" s="5">
        <v>20</v>
      </c>
      <c r="L529" s="5">
        <v>0</v>
      </c>
      <c r="M529" s="5">
        <v>12</v>
      </c>
      <c r="N529" s="2">
        <v>7.4</v>
      </c>
    </row>
    <row r="530" spans="2:14" x14ac:dyDescent="0.3">
      <c r="B530" s="2">
        <v>2004</v>
      </c>
      <c r="C530" s="2" t="s">
        <v>34</v>
      </c>
      <c r="D530" s="2">
        <v>12</v>
      </c>
      <c r="E530" s="5">
        <v>26.8</v>
      </c>
      <c r="F530" s="5">
        <v>43</v>
      </c>
      <c r="G530" s="5">
        <v>5</v>
      </c>
      <c r="H530" s="5">
        <v>30</v>
      </c>
      <c r="I530" s="5">
        <v>5.875</v>
      </c>
      <c r="J530" s="5">
        <v>9.1160999999999994</v>
      </c>
      <c r="K530" s="5">
        <v>21</v>
      </c>
      <c r="L530" s="5">
        <v>0</v>
      </c>
      <c r="M530" s="5">
        <v>12.8</v>
      </c>
      <c r="N530" s="2">
        <v>14</v>
      </c>
    </row>
    <row r="531" spans="2:14" x14ac:dyDescent="0.3">
      <c r="B531" s="2">
        <v>2004</v>
      </c>
      <c r="C531" s="2" t="s">
        <v>34</v>
      </c>
      <c r="D531" s="2">
        <v>13</v>
      </c>
      <c r="E531" s="5">
        <v>25.4</v>
      </c>
      <c r="F531" s="5">
        <v>40.799999999999997</v>
      </c>
      <c r="G531" s="5">
        <v>8</v>
      </c>
      <c r="H531" s="5">
        <v>25</v>
      </c>
      <c r="I531" s="5">
        <v>2</v>
      </c>
      <c r="J531" s="5">
        <v>7.0216200000000004</v>
      </c>
      <c r="K531" s="5">
        <v>20</v>
      </c>
      <c r="L531" s="5">
        <v>0</v>
      </c>
      <c r="M531" s="5">
        <v>12.7</v>
      </c>
      <c r="N531" s="2">
        <v>7</v>
      </c>
    </row>
    <row r="532" spans="2:14" x14ac:dyDescent="0.3">
      <c r="B532" s="2">
        <v>2004</v>
      </c>
      <c r="C532" s="2" t="s">
        <v>34</v>
      </c>
      <c r="D532" s="2">
        <v>14</v>
      </c>
      <c r="E532" s="5">
        <v>23</v>
      </c>
      <c r="F532" s="5">
        <v>41.4</v>
      </c>
      <c r="G532" s="5">
        <v>9</v>
      </c>
      <c r="H532" s="5">
        <v>25</v>
      </c>
      <c r="I532" s="5">
        <v>1.125</v>
      </c>
      <c r="J532" s="5">
        <v>8.0358900000000002</v>
      </c>
      <c r="K532" s="5">
        <v>19</v>
      </c>
      <c r="L532" s="5">
        <v>0</v>
      </c>
      <c r="M532" s="5">
        <v>12.5</v>
      </c>
      <c r="N532" s="2">
        <v>5.2</v>
      </c>
    </row>
    <row r="533" spans="2:14" x14ac:dyDescent="0.3">
      <c r="B533" s="2">
        <v>2004</v>
      </c>
      <c r="C533" s="2" t="s">
        <v>34</v>
      </c>
      <c r="D533" s="2">
        <v>15</v>
      </c>
      <c r="E533" s="5">
        <v>25</v>
      </c>
      <c r="F533" s="5">
        <v>41</v>
      </c>
      <c r="G533" s="5">
        <v>9</v>
      </c>
      <c r="H533" s="5">
        <v>24</v>
      </c>
      <c r="I533" s="5">
        <v>1.375</v>
      </c>
      <c r="J533" s="5">
        <v>8.8735300000000006</v>
      </c>
      <c r="K533" s="5">
        <v>19</v>
      </c>
      <c r="L533" s="5">
        <v>0</v>
      </c>
      <c r="M533" s="5">
        <v>12.2</v>
      </c>
      <c r="N533" s="2">
        <v>5.7</v>
      </c>
    </row>
    <row r="534" spans="2:14" x14ac:dyDescent="0.3">
      <c r="B534" s="2">
        <v>2004</v>
      </c>
      <c r="C534" s="2" t="s">
        <v>34</v>
      </c>
      <c r="D534" s="2">
        <v>16</v>
      </c>
      <c r="E534" s="5">
        <v>22.4</v>
      </c>
      <c r="F534" s="5">
        <v>40.6</v>
      </c>
      <c r="G534" s="5">
        <v>10</v>
      </c>
      <c r="H534" s="5">
        <v>37</v>
      </c>
      <c r="I534" s="5">
        <v>1.5</v>
      </c>
      <c r="J534" s="5">
        <v>10.289400000000001</v>
      </c>
      <c r="K534" s="5">
        <v>19</v>
      </c>
      <c r="L534" s="5">
        <v>0</v>
      </c>
      <c r="M534" s="5">
        <v>11.7</v>
      </c>
      <c r="N534" s="2">
        <v>5.7</v>
      </c>
    </row>
    <row r="535" spans="2:14" x14ac:dyDescent="0.3">
      <c r="B535" s="2">
        <v>2004</v>
      </c>
      <c r="C535" s="2" t="s">
        <v>34</v>
      </c>
      <c r="D535" s="2">
        <v>17</v>
      </c>
      <c r="E535" s="5">
        <v>25</v>
      </c>
      <c r="F535" s="5">
        <v>43</v>
      </c>
      <c r="G535" s="5">
        <v>6</v>
      </c>
      <c r="H535" s="5">
        <v>36</v>
      </c>
      <c r="I535" s="5">
        <v>3.75</v>
      </c>
      <c r="J535" s="5">
        <v>8.6818799999999996</v>
      </c>
      <c r="K535" s="5">
        <v>21</v>
      </c>
      <c r="L535" s="5">
        <v>0</v>
      </c>
      <c r="M535" s="5">
        <v>12.1</v>
      </c>
      <c r="N535" s="2">
        <v>10.4</v>
      </c>
    </row>
    <row r="536" spans="2:14" x14ac:dyDescent="0.3">
      <c r="B536" s="2">
        <v>2004</v>
      </c>
      <c r="C536" s="2" t="s">
        <v>34</v>
      </c>
      <c r="D536" s="2">
        <v>18</v>
      </c>
      <c r="E536" s="5">
        <v>29</v>
      </c>
      <c r="F536" s="5">
        <v>41.6</v>
      </c>
      <c r="G536" s="5">
        <v>10</v>
      </c>
      <c r="H536" s="5">
        <v>27</v>
      </c>
      <c r="I536" s="5">
        <v>2.75</v>
      </c>
      <c r="J536" s="5">
        <v>9.7576499999999999</v>
      </c>
      <c r="K536" s="5">
        <v>26</v>
      </c>
      <c r="L536" s="5">
        <v>0</v>
      </c>
      <c r="M536" s="5">
        <v>12.5</v>
      </c>
      <c r="N536" s="2">
        <v>8.4</v>
      </c>
    </row>
    <row r="537" spans="2:14" x14ac:dyDescent="0.3">
      <c r="B537" s="2">
        <v>2004</v>
      </c>
      <c r="C537" s="2" t="s">
        <v>34</v>
      </c>
      <c r="D537" s="2">
        <v>19</v>
      </c>
      <c r="E537" s="5">
        <v>26.8</v>
      </c>
      <c r="F537" s="5">
        <v>43</v>
      </c>
      <c r="G537" s="5">
        <v>15</v>
      </c>
      <c r="H537" s="5">
        <v>33</v>
      </c>
      <c r="I537" s="5">
        <v>1.75</v>
      </c>
      <c r="J537" s="5">
        <v>13.5441</v>
      </c>
      <c r="K537" s="5">
        <v>22</v>
      </c>
      <c r="L537" s="5">
        <v>0</v>
      </c>
      <c r="M537" s="5">
        <v>11.3</v>
      </c>
      <c r="N537" s="2">
        <v>6.3</v>
      </c>
    </row>
    <row r="538" spans="2:14" x14ac:dyDescent="0.3">
      <c r="B538" s="2">
        <v>2004</v>
      </c>
      <c r="C538" s="2" t="s">
        <v>34</v>
      </c>
      <c r="D538" s="2">
        <v>20</v>
      </c>
      <c r="E538" s="5">
        <v>27.8</v>
      </c>
      <c r="F538" s="5">
        <v>44</v>
      </c>
      <c r="G538" s="5">
        <v>17</v>
      </c>
      <c r="H538" s="5">
        <v>46</v>
      </c>
      <c r="I538" s="5">
        <v>1.25</v>
      </c>
      <c r="J538" s="5">
        <v>16.962199999999999</v>
      </c>
      <c r="K538" s="5">
        <v>25</v>
      </c>
      <c r="L538" s="5">
        <v>0</v>
      </c>
      <c r="M538" s="5">
        <v>8.3000000000000007</v>
      </c>
      <c r="N538" s="2">
        <v>4.8</v>
      </c>
    </row>
    <row r="539" spans="2:14" x14ac:dyDescent="0.3">
      <c r="B539" s="2">
        <v>2004</v>
      </c>
      <c r="C539" s="2" t="s">
        <v>34</v>
      </c>
      <c r="D539" s="2">
        <v>21</v>
      </c>
      <c r="E539" s="5">
        <v>29</v>
      </c>
      <c r="F539" s="5">
        <v>41.8</v>
      </c>
      <c r="G539" s="5">
        <v>18</v>
      </c>
      <c r="H539" s="5">
        <v>53</v>
      </c>
      <c r="I539" s="5">
        <v>1</v>
      </c>
      <c r="J539" s="5">
        <v>17.619399999999999</v>
      </c>
      <c r="K539" s="5">
        <v>25</v>
      </c>
      <c r="L539" s="5">
        <v>0</v>
      </c>
      <c r="M539" s="5">
        <v>7</v>
      </c>
      <c r="N539" s="2">
        <v>3.8</v>
      </c>
    </row>
    <row r="540" spans="2:14" x14ac:dyDescent="0.3">
      <c r="B540" s="2">
        <v>2004</v>
      </c>
      <c r="C540" s="2" t="s">
        <v>34</v>
      </c>
      <c r="D540" s="2">
        <v>22</v>
      </c>
      <c r="E540" s="5">
        <v>29.6</v>
      </c>
      <c r="F540" s="5">
        <v>42.4</v>
      </c>
      <c r="G540" s="5">
        <v>7</v>
      </c>
      <c r="H540" s="5">
        <v>29</v>
      </c>
      <c r="I540" s="5">
        <v>2.5</v>
      </c>
      <c r="J540" s="5">
        <v>9.1429200000000002</v>
      </c>
      <c r="K540" s="5">
        <v>27</v>
      </c>
      <c r="L540" s="5">
        <v>0</v>
      </c>
      <c r="M540" s="5">
        <v>8.5</v>
      </c>
      <c r="N540" s="2">
        <v>7.7</v>
      </c>
    </row>
    <row r="541" spans="2:14" x14ac:dyDescent="0.3">
      <c r="B541" s="2">
        <v>2004</v>
      </c>
      <c r="C541" s="2" t="s">
        <v>34</v>
      </c>
      <c r="D541" s="2">
        <v>23</v>
      </c>
      <c r="E541" s="5">
        <v>23.4</v>
      </c>
      <c r="F541" s="5">
        <v>43.6</v>
      </c>
      <c r="G541" s="5">
        <v>9</v>
      </c>
      <c r="H541" s="5">
        <v>29</v>
      </c>
      <c r="I541" s="5">
        <v>1.625</v>
      </c>
      <c r="J541" s="5">
        <v>8.8278099999999995</v>
      </c>
      <c r="K541" s="5">
        <v>20</v>
      </c>
      <c r="L541" s="5">
        <v>0</v>
      </c>
      <c r="M541" s="5">
        <v>11.8</v>
      </c>
      <c r="N541" s="2">
        <v>6.4</v>
      </c>
    </row>
    <row r="542" spans="2:14" x14ac:dyDescent="0.3">
      <c r="B542" s="2">
        <v>2004</v>
      </c>
      <c r="C542" s="2" t="s">
        <v>34</v>
      </c>
      <c r="D542" s="2">
        <v>24</v>
      </c>
      <c r="E542" s="5">
        <v>26</v>
      </c>
      <c r="F542" s="5">
        <v>44.4</v>
      </c>
      <c r="G542" s="5">
        <v>9</v>
      </c>
      <c r="H542" s="5">
        <v>26</v>
      </c>
      <c r="I542" s="5">
        <v>2.375</v>
      </c>
      <c r="J542" s="5">
        <v>9.5020600000000002</v>
      </c>
      <c r="K542" s="5">
        <v>21</v>
      </c>
      <c r="L542" s="5">
        <v>0</v>
      </c>
      <c r="M542" s="5">
        <v>12.4</v>
      </c>
      <c r="N542" s="2">
        <v>8.1999999999999993</v>
      </c>
    </row>
    <row r="543" spans="2:14" x14ac:dyDescent="0.3">
      <c r="B543" s="2">
        <v>2004</v>
      </c>
      <c r="C543" s="2" t="s">
        <v>34</v>
      </c>
      <c r="D543" s="2">
        <v>25</v>
      </c>
      <c r="E543" s="5">
        <v>29.8</v>
      </c>
      <c r="F543" s="5">
        <v>45.6</v>
      </c>
      <c r="G543" s="5">
        <v>7</v>
      </c>
      <c r="H543" s="5">
        <v>26</v>
      </c>
      <c r="I543" s="5">
        <v>2.75</v>
      </c>
      <c r="J543" s="5">
        <v>9.0985300000000002</v>
      </c>
      <c r="K543" s="5">
        <v>22</v>
      </c>
      <c r="L543" s="5">
        <v>0</v>
      </c>
      <c r="M543" s="5">
        <v>12.5</v>
      </c>
      <c r="N543" s="2">
        <v>9.1</v>
      </c>
    </row>
    <row r="544" spans="2:14" x14ac:dyDescent="0.3">
      <c r="B544" s="2">
        <v>2004</v>
      </c>
      <c r="C544" s="2" t="s">
        <v>34</v>
      </c>
      <c r="D544" s="2">
        <v>26</v>
      </c>
      <c r="E544" s="5">
        <v>30</v>
      </c>
      <c r="F544" s="5">
        <v>44.8</v>
      </c>
      <c r="G544" s="5">
        <v>8</v>
      </c>
      <c r="H544" s="5">
        <v>18</v>
      </c>
      <c r="I544" s="5">
        <v>3.25</v>
      </c>
      <c r="J544" s="5">
        <v>8.5161099999999994</v>
      </c>
      <c r="K544" s="5">
        <v>27</v>
      </c>
      <c r="L544" s="5">
        <v>0</v>
      </c>
      <c r="M544" s="5">
        <v>10</v>
      </c>
      <c r="N544" s="2">
        <v>9.9</v>
      </c>
    </row>
    <row r="545" spans="2:14" x14ac:dyDescent="0.3">
      <c r="B545" s="2">
        <v>2004</v>
      </c>
      <c r="C545" s="2" t="s">
        <v>34</v>
      </c>
      <c r="D545" s="2">
        <v>27</v>
      </c>
      <c r="E545" s="5">
        <v>28.6</v>
      </c>
      <c r="F545" s="5">
        <v>43.4</v>
      </c>
      <c r="G545" s="5">
        <v>8</v>
      </c>
      <c r="H545" s="5">
        <v>26</v>
      </c>
      <c r="I545" s="5">
        <v>3.625</v>
      </c>
      <c r="J545" s="5">
        <v>8.2102900000000005</v>
      </c>
      <c r="K545" s="5">
        <v>26</v>
      </c>
      <c r="L545" s="5">
        <v>0</v>
      </c>
      <c r="M545" s="5">
        <v>12</v>
      </c>
      <c r="N545" s="2">
        <v>10.3</v>
      </c>
    </row>
    <row r="546" spans="2:14" x14ac:dyDescent="0.3">
      <c r="B546" s="2">
        <v>2004</v>
      </c>
      <c r="C546" s="2" t="s">
        <v>34</v>
      </c>
      <c r="D546" s="2">
        <v>28</v>
      </c>
      <c r="E546" s="5">
        <v>28.6</v>
      </c>
      <c r="F546" s="5">
        <v>41</v>
      </c>
      <c r="G546" s="5">
        <v>10</v>
      </c>
      <c r="H546" s="5">
        <v>23</v>
      </c>
      <c r="I546" s="5">
        <v>2.625</v>
      </c>
      <c r="J546" s="5">
        <v>8.8926200000000009</v>
      </c>
      <c r="K546" s="5">
        <v>23</v>
      </c>
      <c r="L546" s="5">
        <v>0</v>
      </c>
      <c r="M546" s="5">
        <v>12.7</v>
      </c>
      <c r="N546" s="2">
        <v>8.1999999999999993</v>
      </c>
    </row>
    <row r="547" spans="2:14" x14ac:dyDescent="0.3">
      <c r="B547" s="2">
        <v>2004</v>
      </c>
      <c r="C547" s="2" t="s">
        <v>34</v>
      </c>
      <c r="D547" s="2">
        <v>29</v>
      </c>
      <c r="E547" s="5">
        <v>25.6</v>
      </c>
      <c r="F547" s="5">
        <v>42</v>
      </c>
      <c r="G547" s="5">
        <v>10</v>
      </c>
      <c r="H547" s="5">
        <v>35</v>
      </c>
      <c r="I547" s="5">
        <v>1.375</v>
      </c>
      <c r="J547" s="5">
        <v>10.6076</v>
      </c>
      <c r="K547" s="5">
        <v>20</v>
      </c>
      <c r="L547" s="5">
        <v>0</v>
      </c>
      <c r="M547" s="5">
        <v>12.3</v>
      </c>
      <c r="N547" s="2">
        <v>5.7</v>
      </c>
    </row>
    <row r="548" spans="2:14" x14ac:dyDescent="0.3">
      <c r="B548" s="2">
        <v>2004</v>
      </c>
      <c r="C548" s="2" t="s">
        <v>34</v>
      </c>
      <c r="D548" s="2">
        <v>30</v>
      </c>
      <c r="E548" s="5">
        <v>29</v>
      </c>
      <c r="F548" s="5">
        <v>42.2</v>
      </c>
      <c r="G548" s="5">
        <v>12</v>
      </c>
      <c r="H548" s="5">
        <v>26</v>
      </c>
      <c r="I548" s="5">
        <v>2.625</v>
      </c>
      <c r="J548" s="5">
        <v>10.8384</v>
      </c>
      <c r="K548" s="5">
        <v>24</v>
      </c>
      <c r="L548" s="5">
        <v>0</v>
      </c>
      <c r="M548" s="5">
        <v>12.3</v>
      </c>
      <c r="N548" s="2">
        <v>8.1999999999999993</v>
      </c>
    </row>
    <row r="549" spans="2:14" x14ac:dyDescent="0.3">
      <c r="B549" s="2">
        <v>2004</v>
      </c>
      <c r="C549" s="2" t="s">
        <v>35</v>
      </c>
      <c r="D549" s="2">
        <v>1</v>
      </c>
      <c r="E549" s="5">
        <v>27.4</v>
      </c>
      <c r="F549" s="5">
        <v>44</v>
      </c>
      <c r="G549" s="5">
        <v>9</v>
      </c>
      <c r="H549" s="5">
        <v>27</v>
      </c>
      <c r="I549" s="5">
        <v>1.5</v>
      </c>
      <c r="J549" s="5">
        <v>9.4488199999999996</v>
      </c>
      <c r="K549" s="5">
        <v>24</v>
      </c>
      <c r="L549" s="5">
        <v>0</v>
      </c>
      <c r="M549" s="5">
        <v>11.7</v>
      </c>
      <c r="N549" s="2">
        <v>6.1</v>
      </c>
    </row>
    <row r="550" spans="2:14" x14ac:dyDescent="0.3">
      <c r="B550" s="2">
        <v>2004</v>
      </c>
      <c r="C550" s="2" t="s">
        <v>35</v>
      </c>
      <c r="D550" s="2">
        <v>2</v>
      </c>
      <c r="E550" s="5">
        <v>26</v>
      </c>
      <c r="F550" s="5">
        <v>45</v>
      </c>
      <c r="G550" s="5">
        <v>8</v>
      </c>
      <c r="H550" s="5">
        <v>29</v>
      </c>
      <c r="I550" s="5">
        <v>3.125</v>
      </c>
      <c r="J550" s="5">
        <v>8.2118400000000005</v>
      </c>
      <c r="K550" s="5">
        <v>21</v>
      </c>
      <c r="L550" s="5">
        <v>0</v>
      </c>
      <c r="M550" s="5">
        <v>12.2</v>
      </c>
      <c r="N550" s="2">
        <v>9.6999999999999993</v>
      </c>
    </row>
    <row r="551" spans="2:14" x14ac:dyDescent="0.3">
      <c r="B551" s="2">
        <v>2004</v>
      </c>
      <c r="C551" s="2" t="s">
        <v>35</v>
      </c>
      <c r="D551" s="2">
        <v>3</v>
      </c>
      <c r="E551" s="5">
        <v>27.2</v>
      </c>
      <c r="F551" s="5">
        <v>44.6</v>
      </c>
      <c r="G551" s="5">
        <v>9</v>
      </c>
      <c r="H551" s="5">
        <v>22</v>
      </c>
      <c r="I551" s="5">
        <v>1.375</v>
      </c>
      <c r="J551" s="5">
        <v>8.5994200000000003</v>
      </c>
      <c r="K551" s="5">
        <v>22</v>
      </c>
      <c r="L551" s="5">
        <v>0</v>
      </c>
      <c r="M551" s="5">
        <v>12</v>
      </c>
      <c r="N551" s="2">
        <v>6</v>
      </c>
    </row>
    <row r="552" spans="2:14" x14ac:dyDescent="0.3">
      <c r="B552" s="2">
        <v>2004</v>
      </c>
      <c r="C552" s="2" t="s">
        <v>35</v>
      </c>
      <c r="D552" s="2">
        <v>4</v>
      </c>
      <c r="E552" s="5">
        <v>25</v>
      </c>
      <c r="F552" s="5">
        <v>45.6</v>
      </c>
      <c r="G552" s="5">
        <v>7</v>
      </c>
      <c r="H552" s="5">
        <v>30</v>
      </c>
      <c r="I552" s="5">
        <v>1.75</v>
      </c>
      <c r="J552" s="5">
        <v>9.3228899999999992</v>
      </c>
      <c r="K552" s="5">
        <v>21</v>
      </c>
      <c r="L552" s="5">
        <v>0</v>
      </c>
      <c r="M552" s="5">
        <v>11.8</v>
      </c>
      <c r="N552" s="2">
        <v>6.9</v>
      </c>
    </row>
    <row r="553" spans="2:14" x14ac:dyDescent="0.3">
      <c r="B553" s="2">
        <v>2004</v>
      </c>
      <c r="C553" s="2" t="s">
        <v>35</v>
      </c>
      <c r="D553" s="2">
        <v>5</v>
      </c>
      <c r="E553" s="5">
        <v>26.6</v>
      </c>
      <c r="F553" s="5">
        <v>46.6</v>
      </c>
      <c r="G553" s="5">
        <v>7</v>
      </c>
      <c r="H553" s="5">
        <v>23</v>
      </c>
      <c r="I553" s="5">
        <v>0.5</v>
      </c>
      <c r="J553" s="5">
        <v>8.1322899999999994</v>
      </c>
      <c r="K553" s="5">
        <v>22</v>
      </c>
      <c r="L553" s="5">
        <v>0</v>
      </c>
      <c r="M553" s="5">
        <v>9.8000000000000007</v>
      </c>
      <c r="N553" s="2">
        <v>3.7</v>
      </c>
    </row>
    <row r="554" spans="2:14" x14ac:dyDescent="0.3">
      <c r="B554" s="2">
        <v>2004</v>
      </c>
      <c r="C554" s="2" t="s">
        <v>35</v>
      </c>
      <c r="D554" s="2">
        <v>6</v>
      </c>
      <c r="E554" s="5">
        <v>30.6</v>
      </c>
      <c r="F554" s="5">
        <v>45.6</v>
      </c>
      <c r="G554" s="5">
        <v>7</v>
      </c>
      <c r="H554" s="5">
        <v>23</v>
      </c>
      <c r="I554" s="5">
        <v>2.125</v>
      </c>
      <c r="J554" s="5">
        <v>8.9618099999999998</v>
      </c>
      <c r="K554" s="5">
        <v>25</v>
      </c>
      <c r="L554" s="5">
        <v>0</v>
      </c>
      <c r="M554" s="5">
        <v>11.8</v>
      </c>
      <c r="N554" s="2">
        <v>7.8</v>
      </c>
    </row>
    <row r="555" spans="2:14" x14ac:dyDescent="0.3">
      <c r="B555" s="2">
        <v>2004</v>
      </c>
      <c r="C555" s="2" t="s">
        <v>35</v>
      </c>
      <c r="D555" s="2">
        <v>7</v>
      </c>
      <c r="E555" s="5">
        <v>27</v>
      </c>
      <c r="F555" s="5">
        <v>45.6</v>
      </c>
      <c r="G555" s="5">
        <v>8</v>
      </c>
      <c r="H555" s="5">
        <v>26</v>
      </c>
      <c r="I555" s="5">
        <v>1.625</v>
      </c>
      <c r="J555" s="5">
        <v>9.3520199999999996</v>
      </c>
      <c r="K555" s="5">
        <v>23</v>
      </c>
      <c r="L555" s="5">
        <v>0</v>
      </c>
      <c r="M555" s="5">
        <v>12</v>
      </c>
      <c r="N555" s="2">
        <v>6.6</v>
      </c>
    </row>
    <row r="556" spans="2:14" x14ac:dyDescent="0.3">
      <c r="B556" s="2">
        <v>2004</v>
      </c>
      <c r="C556" s="2" t="s">
        <v>35</v>
      </c>
      <c r="D556" s="2">
        <v>8</v>
      </c>
      <c r="E556" s="5">
        <v>27.4</v>
      </c>
      <c r="F556" s="5">
        <v>46.6</v>
      </c>
      <c r="G556" s="5">
        <v>9</v>
      </c>
      <c r="H556" s="5">
        <v>40</v>
      </c>
      <c r="I556" s="5">
        <v>1.125</v>
      </c>
      <c r="J556" s="5">
        <v>13.3422</v>
      </c>
      <c r="K556" s="5">
        <v>23</v>
      </c>
      <c r="L556" s="5">
        <v>0</v>
      </c>
      <c r="M556" s="5">
        <v>11.7</v>
      </c>
      <c r="N556" s="2">
        <v>5.4</v>
      </c>
    </row>
    <row r="557" spans="2:14" x14ac:dyDescent="0.3">
      <c r="B557" s="2">
        <v>2004</v>
      </c>
      <c r="C557" s="2" t="s">
        <v>35</v>
      </c>
      <c r="D557" s="2">
        <v>9</v>
      </c>
      <c r="E557" s="5">
        <v>26.6</v>
      </c>
      <c r="F557" s="5">
        <v>44.4</v>
      </c>
      <c r="G557" s="5">
        <v>11</v>
      </c>
      <c r="H557" s="5">
        <v>47</v>
      </c>
      <c r="I557" s="5">
        <v>1</v>
      </c>
      <c r="J557" s="5">
        <v>13.4236</v>
      </c>
      <c r="K557" s="5">
        <v>23</v>
      </c>
      <c r="L557" s="5">
        <v>0</v>
      </c>
      <c r="M557" s="5">
        <v>11.3</v>
      </c>
      <c r="N557" s="2">
        <v>4.8</v>
      </c>
    </row>
    <row r="558" spans="2:14" x14ac:dyDescent="0.3">
      <c r="B558" s="2">
        <v>2004</v>
      </c>
      <c r="C558" s="2" t="s">
        <v>35</v>
      </c>
      <c r="D558" s="2">
        <v>10</v>
      </c>
      <c r="E558" s="5">
        <v>26.6</v>
      </c>
      <c r="F558" s="5">
        <v>43.8</v>
      </c>
      <c r="G558" s="5">
        <v>11</v>
      </c>
      <c r="H558" s="5">
        <v>35</v>
      </c>
      <c r="I558" s="5">
        <v>1.25</v>
      </c>
      <c r="J558" s="5">
        <v>11.933999999999999</v>
      </c>
      <c r="K558" s="5">
        <v>24</v>
      </c>
      <c r="L558" s="5">
        <v>0</v>
      </c>
      <c r="M558" s="5">
        <v>11.8</v>
      </c>
      <c r="N558" s="2">
        <v>5.5</v>
      </c>
    </row>
    <row r="559" spans="2:14" x14ac:dyDescent="0.3">
      <c r="B559" s="2">
        <v>2004</v>
      </c>
      <c r="C559" s="2" t="s">
        <v>35</v>
      </c>
      <c r="D559" s="2">
        <v>11</v>
      </c>
      <c r="E559" s="5">
        <v>26.6</v>
      </c>
      <c r="F559" s="5">
        <v>43.8</v>
      </c>
      <c r="G559" s="5">
        <v>11</v>
      </c>
      <c r="H559" s="5">
        <v>39</v>
      </c>
      <c r="I559" s="5">
        <v>1.375</v>
      </c>
      <c r="J559" s="5">
        <v>13.0185</v>
      </c>
      <c r="K559" s="5">
        <v>22</v>
      </c>
      <c r="L559" s="5">
        <v>0</v>
      </c>
      <c r="M559" s="5">
        <v>10.199999999999999</v>
      </c>
      <c r="N559" s="2">
        <v>5.5</v>
      </c>
    </row>
    <row r="560" spans="2:14" x14ac:dyDescent="0.3">
      <c r="B560" s="2">
        <v>2004</v>
      </c>
      <c r="C560" s="2" t="s">
        <v>35</v>
      </c>
      <c r="D560" s="2">
        <v>12</v>
      </c>
      <c r="E560" s="5">
        <v>28.6</v>
      </c>
      <c r="F560" s="5">
        <v>41.8</v>
      </c>
      <c r="G560" s="5">
        <v>25</v>
      </c>
      <c r="H560" s="5">
        <v>53</v>
      </c>
      <c r="I560" s="5">
        <v>1.25</v>
      </c>
      <c r="J560" s="5">
        <v>20.0245</v>
      </c>
      <c r="K560" s="5">
        <v>23</v>
      </c>
      <c r="L560" s="5">
        <v>0</v>
      </c>
      <c r="M560" s="5">
        <v>9.5</v>
      </c>
      <c r="N560" s="2">
        <v>4.5</v>
      </c>
    </row>
    <row r="561" spans="2:14" x14ac:dyDescent="0.3">
      <c r="B561" s="2">
        <v>2004</v>
      </c>
      <c r="C561" s="2" t="s">
        <v>35</v>
      </c>
      <c r="D561" s="2">
        <v>13</v>
      </c>
      <c r="E561" s="5">
        <v>28.4</v>
      </c>
      <c r="F561" s="5">
        <v>42.6</v>
      </c>
      <c r="G561" s="5">
        <v>9</v>
      </c>
      <c r="H561" s="5">
        <v>67</v>
      </c>
      <c r="I561" s="5">
        <v>1.875</v>
      </c>
      <c r="J561" s="5">
        <v>13.303599999999999</v>
      </c>
      <c r="K561" s="5">
        <v>25</v>
      </c>
      <c r="L561" s="5">
        <v>0</v>
      </c>
      <c r="M561" s="5">
        <v>11.8</v>
      </c>
      <c r="N561" s="2">
        <v>6.2</v>
      </c>
    </row>
    <row r="562" spans="2:14" x14ac:dyDescent="0.3">
      <c r="B562" s="2">
        <v>2004</v>
      </c>
      <c r="C562" s="2" t="s">
        <v>35</v>
      </c>
      <c r="D562" s="2">
        <v>14</v>
      </c>
      <c r="E562" s="5">
        <v>25.6</v>
      </c>
      <c r="F562" s="5">
        <v>43.6</v>
      </c>
      <c r="G562" s="5">
        <v>10</v>
      </c>
      <c r="H562" s="5">
        <v>25</v>
      </c>
      <c r="I562" s="5">
        <v>1.5</v>
      </c>
      <c r="J562" s="5">
        <v>9.42502</v>
      </c>
      <c r="K562" s="5">
        <v>21</v>
      </c>
      <c r="L562" s="5">
        <v>0</v>
      </c>
      <c r="M562" s="5">
        <v>12</v>
      </c>
      <c r="N562" s="2">
        <v>6.1</v>
      </c>
    </row>
    <row r="563" spans="2:14" x14ac:dyDescent="0.3">
      <c r="B563" s="2">
        <v>2004</v>
      </c>
      <c r="C563" s="2" t="s">
        <v>35</v>
      </c>
      <c r="D563" s="2">
        <v>15</v>
      </c>
      <c r="E563" s="5">
        <v>27</v>
      </c>
      <c r="F563" s="5">
        <v>45.4</v>
      </c>
      <c r="G563" s="5">
        <v>9</v>
      </c>
      <c r="H563" s="5">
        <v>25</v>
      </c>
      <c r="I563" s="5">
        <v>1.5</v>
      </c>
      <c r="J563" s="5">
        <v>10.819900000000001</v>
      </c>
      <c r="K563" s="5">
        <v>22</v>
      </c>
      <c r="L563" s="5">
        <v>0</v>
      </c>
      <c r="M563" s="5">
        <v>10.5</v>
      </c>
      <c r="N563" s="2">
        <v>6.1</v>
      </c>
    </row>
    <row r="564" spans="2:14" x14ac:dyDescent="0.3">
      <c r="B564" s="2">
        <v>2004</v>
      </c>
      <c r="C564" s="2" t="s">
        <v>35</v>
      </c>
      <c r="D564" s="2">
        <v>16</v>
      </c>
      <c r="E564" s="5">
        <v>28</v>
      </c>
      <c r="F564" s="5">
        <v>45.2</v>
      </c>
      <c r="G564" s="5">
        <v>10</v>
      </c>
      <c r="H564" s="5">
        <v>30</v>
      </c>
      <c r="I564" s="5">
        <v>0.875</v>
      </c>
      <c r="J564" s="5">
        <v>10.6831</v>
      </c>
      <c r="K564" s="5">
        <v>24</v>
      </c>
      <c r="L564" s="5">
        <v>0</v>
      </c>
      <c r="M564" s="5">
        <v>11.8</v>
      </c>
      <c r="N564" s="2">
        <v>4.8</v>
      </c>
    </row>
    <row r="565" spans="2:14" x14ac:dyDescent="0.3">
      <c r="B565" s="2">
        <v>2004</v>
      </c>
      <c r="C565" s="2" t="s">
        <v>35</v>
      </c>
      <c r="D565" s="2">
        <v>17</v>
      </c>
      <c r="E565" s="5">
        <v>30.4</v>
      </c>
      <c r="F565" s="5">
        <v>48</v>
      </c>
      <c r="G565" s="5">
        <v>9</v>
      </c>
      <c r="H565" s="5">
        <v>26</v>
      </c>
      <c r="I565" s="5">
        <v>1</v>
      </c>
      <c r="J565" s="5">
        <v>11.1097</v>
      </c>
      <c r="K565" s="5">
        <v>27</v>
      </c>
      <c r="L565" s="5">
        <v>0</v>
      </c>
      <c r="M565" s="5">
        <v>10.7</v>
      </c>
      <c r="N565" s="2">
        <v>5.0999999999999996</v>
      </c>
    </row>
    <row r="566" spans="2:14" x14ac:dyDescent="0.3">
      <c r="B566" s="2">
        <v>2004</v>
      </c>
      <c r="C566" s="2" t="s">
        <v>35</v>
      </c>
      <c r="D566" s="2">
        <v>18</v>
      </c>
      <c r="E566" s="5">
        <v>29.2</v>
      </c>
      <c r="F566" s="5">
        <v>47.6</v>
      </c>
      <c r="G566" s="5">
        <v>6</v>
      </c>
      <c r="H566" s="5">
        <v>30</v>
      </c>
      <c r="I566" s="5">
        <v>1.125</v>
      </c>
      <c r="J566" s="5">
        <v>9.2477699999999992</v>
      </c>
      <c r="K566" s="5">
        <v>27</v>
      </c>
      <c r="L566" s="5">
        <v>0</v>
      </c>
      <c r="M566" s="5">
        <v>12.3</v>
      </c>
      <c r="N566" s="2">
        <v>5.6</v>
      </c>
    </row>
    <row r="567" spans="2:14" x14ac:dyDescent="0.3">
      <c r="B567" s="2">
        <v>2004</v>
      </c>
      <c r="C567" s="2" t="s">
        <v>35</v>
      </c>
      <c r="D567" s="2">
        <v>19</v>
      </c>
      <c r="E567" s="5">
        <v>30.6</v>
      </c>
      <c r="F567" s="5">
        <v>46.2</v>
      </c>
      <c r="G567" s="5">
        <v>8</v>
      </c>
      <c r="H567" s="5">
        <v>17</v>
      </c>
      <c r="I567" s="5">
        <v>1.875</v>
      </c>
      <c r="J567" s="5">
        <v>8.5163899999999995</v>
      </c>
      <c r="K567" s="5">
        <v>25</v>
      </c>
      <c r="L567" s="5">
        <v>0</v>
      </c>
      <c r="M567" s="5">
        <v>12.7</v>
      </c>
      <c r="N567" s="2">
        <v>7.4</v>
      </c>
    </row>
    <row r="568" spans="2:14" x14ac:dyDescent="0.3">
      <c r="B568" s="2">
        <v>2004</v>
      </c>
      <c r="C568" s="2" t="s">
        <v>35</v>
      </c>
      <c r="D568" s="2">
        <v>20</v>
      </c>
      <c r="E568" s="5">
        <v>27</v>
      </c>
      <c r="F568" s="5">
        <v>45.6</v>
      </c>
      <c r="G568" s="5">
        <v>8</v>
      </c>
      <c r="H568" s="5">
        <v>32</v>
      </c>
      <c r="I568" s="5">
        <v>1</v>
      </c>
      <c r="J568" s="5">
        <v>9.6708400000000001</v>
      </c>
      <c r="K568" s="5">
        <v>24</v>
      </c>
      <c r="L568" s="5">
        <v>0</v>
      </c>
      <c r="M568" s="5">
        <v>12.2</v>
      </c>
      <c r="N568" s="2">
        <v>5.0999999999999996</v>
      </c>
    </row>
    <row r="569" spans="2:14" x14ac:dyDescent="0.3">
      <c r="B569" s="2">
        <v>2004</v>
      </c>
      <c r="C569" s="2" t="s">
        <v>35</v>
      </c>
      <c r="D569" s="2">
        <v>21</v>
      </c>
      <c r="E569" s="5">
        <v>28</v>
      </c>
      <c r="F569" s="5">
        <v>45.8</v>
      </c>
      <c r="G569" s="5">
        <v>7</v>
      </c>
      <c r="H569" s="5">
        <v>27</v>
      </c>
      <c r="I569" s="5">
        <v>1.375</v>
      </c>
      <c r="J569" s="5">
        <v>10.5869</v>
      </c>
      <c r="K569" s="5">
        <v>23</v>
      </c>
      <c r="L569" s="5">
        <v>0</v>
      </c>
      <c r="M569" s="5">
        <v>12.3</v>
      </c>
      <c r="N569" s="2">
        <v>6.1</v>
      </c>
    </row>
    <row r="570" spans="2:14" x14ac:dyDescent="0.3">
      <c r="B570" s="2">
        <v>2004</v>
      </c>
      <c r="C570" s="2" t="s">
        <v>35</v>
      </c>
      <c r="D570" s="2">
        <v>22</v>
      </c>
      <c r="E570" s="5">
        <v>26.4</v>
      </c>
      <c r="F570" s="5">
        <v>45.2</v>
      </c>
      <c r="G570" s="5">
        <v>10</v>
      </c>
      <c r="H570" s="5">
        <v>36</v>
      </c>
      <c r="I570" s="5">
        <v>1.5</v>
      </c>
      <c r="J570" s="5">
        <v>12.5641</v>
      </c>
      <c r="K570" s="5">
        <v>23</v>
      </c>
      <c r="L570" s="5">
        <v>0</v>
      </c>
      <c r="M570" s="5">
        <v>11.8</v>
      </c>
      <c r="N570" s="2">
        <v>6.1</v>
      </c>
    </row>
    <row r="571" spans="2:14" x14ac:dyDescent="0.3">
      <c r="B571" s="2">
        <v>2004</v>
      </c>
      <c r="C571" s="2" t="s">
        <v>35</v>
      </c>
      <c r="D571" s="2">
        <v>23</v>
      </c>
      <c r="E571" s="5">
        <v>29</v>
      </c>
      <c r="F571" s="5">
        <v>45.4</v>
      </c>
      <c r="G571" s="5">
        <v>14</v>
      </c>
      <c r="H571" s="5">
        <v>35</v>
      </c>
      <c r="I571" s="5">
        <v>1.375</v>
      </c>
      <c r="J571" s="5">
        <v>13.357100000000001</v>
      </c>
      <c r="K571" s="5">
        <v>26</v>
      </c>
      <c r="L571" s="5">
        <v>0</v>
      </c>
      <c r="M571" s="5">
        <v>10</v>
      </c>
      <c r="N571" s="2">
        <v>5.5</v>
      </c>
    </row>
    <row r="572" spans="2:14" x14ac:dyDescent="0.3">
      <c r="B572" s="2">
        <v>2004</v>
      </c>
      <c r="C572" s="2" t="s">
        <v>35</v>
      </c>
      <c r="D572" s="2">
        <v>24</v>
      </c>
      <c r="E572" s="5">
        <v>28.8</v>
      </c>
      <c r="F572" s="5">
        <v>46.6</v>
      </c>
      <c r="G572" s="5">
        <v>9</v>
      </c>
      <c r="H572" s="5">
        <v>31</v>
      </c>
      <c r="I572" s="5">
        <v>2</v>
      </c>
      <c r="J572" s="5">
        <v>12.1732</v>
      </c>
      <c r="K572" s="5">
        <v>26</v>
      </c>
      <c r="L572" s="5">
        <v>0</v>
      </c>
      <c r="M572" s="5">
        <v>11.4</v>
      </c>
      <c r="N572" s="2">
        <v>7.4</v>
      </c>
    </row>
    <row r="573" spans="2:14" x14ac:dyDescent="0.3">
      <c r="B573" s="2">
        <v>2004</v>
      </c>
      <c r="C573" s="2" t="s">
        <v>35</v>
      </c>
      <c r="D573" s="2">
        <v>25</v>
      </c>
      <c r="E573" s="5">
        <v>28.2</v>
      </c>
      <c r="F573" s="5">
        <v>47</v>
      </c>
      <c r="G573" s="5">
        <v>9</v>
      </c>
      <c r="H573" s="5">
        <v>25</v>
      </c>
      <c r="I573" s="5">
        <v>1.875</v>
      </c>
      <c r="J573" s="5">
        <v>10.0143</v>
      </c>
      <c r="K573" s="5">
        <v>24</v>
      </c>
      <c r="L573" s="5">
        <v>0</v>
      </c>
      <c r="M573" s="5">
        <v>11.7</v>
      </c>
      <c r="N573" s="2">
        <v>7.3</v>
      </c>
    </row>
    <row r="574" spans="2:14" x14ac:dyDescent="0.3">
      <c r="B574" s="2">
        <v>2004</v>
      </c>
      <c r="C574" s="2" t="s">
        <v>35</v>
      </c>
      <c r="D574" s="2">
        <v>26</v>
      </c>
      <c r="E574" s="5">
        <v>29.6</v>
      </c>
      <c r="F574" s="5">
        <v>48</v>
      </c>
      <c r="G574" s="5">
        <v>6</v>
      </c>
      <c r="H574" s="5">
        <v>27</v>
      </c>
      <c r="I574" s="5">
        <v>2</v>
      </c>
      <c r="J574" s="5">
        <v>10.092599999999999</v>
      </c>
      <c r="K574" s="5">
        <v>24</v>
      </c>
      <c r="L574" s="5">
        <v>0</v>
      </c>
      <c r="M574" s="5">
        <v>11.9</v>
      </c>
      <c r="N574" s="2">
        <v>7.7</v>
      </c>
    </row>
    <row r="575" spans="2:14" x14ac:dyDescent="0.3">
      <c r="B575" s="2">
        <v>2004</v>
      </c>
      <c r="C575" s="2" t="s">
        <v>35</v>
      </c>
      <c r="D575" s="2">
        <v>27</v>
      </c>
      <c r="E575" s="5">
        <v>31</v>
      </c>
      <c r="F575" s="5">
        <v>46.6</v>
      </c>
      <c r="G575" s="5">
        <v>11</v>
      </c>
      <c r="H575" s="5">
        <v>29</v>
      </c>
      <c r="I575" s="5">
        <v>3.75</v>
      </c>
      <c r="J575" s="5">
        <v>12.251899999999999</v>
      </c>
      <c r="K575" s="5">
        <v>26</v>
      </c>
      <c r="L575" s="5">
        <v>0</v>
      </c>
      <c r="M575" s="5">
        <v>12.2</v>
      </c>
      <c r="N575" s="2">
        <v>10.8</v>
      </c>
    </row>
    <row r="576" spans="2:14" x14ac:dyDescent="0.3">
      <c r="B576" s="2">
        <v>2004</v>
      </c>
      <c r="C576" s="2" t="s">
        <v>35</v>
      </c>
      <c r="D576" s="2">
        <v>28</v>
      </c>
      <c r="E576" s="5">
        <v>28.8</v>
      </c>
      <c r="F576" s="5">
        <v>45.2</v>
      </c>
      <c r="G576" s="5">
        <v>9</v>
      </c>
      <c r="H576" s="5">
        <v>34</v>
      </c>
      <c r="I576" s="5">
        <v>0.75</v>
      </c>
      <c r="J576" s="5">
        <v>11.323499999999999</v>
      </c>
      <c r="K576" s="5">
        <v>24</v>
      </c>
      <c r="L576" s="5">
        <v>0</v>
      </c>
      <c r="M576" s="5">
        <v>12</v>
      </c>
      <c r="N576" s="2">
        <v>4.4000000000000004</v>
      </c>
    </row>
    <row r="577" spans="2:14" x14ac:dyDescent="0.3">
      <c r="B577" s="2">
        <v>2004</v>
      </c>
      <c r="C577" s="2" t="s">
        <v>35</v>
      </c>
      <c r="D577" s="2">
        <v>29</v>
      </c>
      <c r="E577" s="5">
        <v>27.4</v>
      </c>
      <c r="F577" s="5">
        <v>43.4</v>
      </c>
      <c r="G577" s="5">
        <v>13</v>
      </c>
      <c r="H577" s="5">
        <v>44</v>
      </c>
      <c r="I577" s="5">
        <v>0.5</v>
      </c>
      <c r="J577" s="5">
        <v>16.570799999999998</v>
      </c>
      <c r="K577" s="5">
        <v>24</v>
      </c>
      <c r="L577" s="5">
        <v>0</v>
      </c>
      <c r="M577" s="5">
        <v>11.8</v>
      </c>
      <c r="N577" s="2">
        <v>3.7</v>
      </c>
    </row>
    <row r="578" spans="2:14" x14ac:dyDescent="0.3">
      <c r="B578" s="2">
        <v>2004</v>
      </c>
      <c r="C578" s="2" t="s">
        <v>35</v>
      </c>
      <c r="D578" s="2">
        <v>30</v>
      </c>
      <c r="E578" s="5">
        <v>27.4</v>
      </c>
      <c r="F578" s="5">
        <v>45</v>
      </c>
      <c r="G578" s="5">
        <v>21</v>
      </c>
      <c r="H578" s="5">
        <v>58</v>
      </c>
      <c r="I578" s="5">
        <v>1.375</v>
      </c>
      <c r="J578" s="5">
        <v>22.219799999999999</v>
      </c>
      <c r="K578" s="5">
        <v>23</v>
      </c>
      <c r="L578" s="5">
        <v>0</v>
      </c>
      <c r="M578" s="5">
        <v>11.5</v>
      </c>
      <c r="N578" s="2">
        <v>5.3</v>
      </c>
    </row>
    <row r="579" spans="2:14" x14ac:dyDescent="0.3">
      <c r="B579" s="2">
        <v>2004</v>
      </c>
      <c r="C579" s="2" t="s">
        <v>35</v>
      </c>
      <c r="D579" s="2">
        <v>31</v>
      </c>
      <c r="E579" s="5">
        <v>29.4</v>
      </c>
      <c r="F579" s="5">
        <v>41.8</v>
      </c>
      <c r="G579" s="5">
        <v>28</v>
      </c>
      <c r="H579" s="5">
        <v>62</v>
      </c>
      <c r="I579" s="5">
        <v>1.375</v>
      </c>
      <c r="J579" s="5">
        <v>25.802600000000002</v>
      </c>
      <c r="K579" s="5">
        <v>26</v>
      </c>
      <c r="L579" s="5">
        <v>0</v>
      </c>
      <c r="M579" s="5">
        <v>11.1</v>
      </c>
      <c r="N579" s="2">
        <v>4.8</v>
      </c>
    </row>
    <row r="580" spans="2:14" x14ac:dyDescent="0.3">
      <c r="B580" s="2">
        <v>2004</v>
      </c>
      <c r="C580" s="2" t="s">
        <v>36</v>
      </c>
      <c r="D580" s="2">
        <v>1</v>
      </c>
      <c r="E580" s="5">
        <v>30</v>
      </c>
      <c r="F580" s="5">
        <v>42.8</v>
      </c>
      <c r="G580" s="5">
        <v>26</v>
      </c>
      <c r="H580" s="5">
        <v>78</v>
      </c>
      <c r="I580" s="5">
        <v>2.125</v>
      </c>
      <c r="J580" s="5">
        <v>30.257000000000001</v>
      </c>
      <c r="K580" s="5">
        <v>29</v>
      </c>
      <c r="L580" s="5">
        <v>0</v>
      </c>
      <c r="M580" s="5">
        <v>10.9</v>
      </c>
      <c r="N580" s="2">
        <v>5.7</v>
      </c>
    </row>
    <row r="581" spans="2:14" x14ac:dyDescent="0.3">
      <c r="B581" s="2">
        <v>2004</v>
      </c>
      <c r="C581" s="2" t="s">
        <v>36</v>
      </c>
      <c r="D581" s="2">
        <v>2</v>
      </c>
      <c r="E581" s="5">
        <v>27</v>
      </c>
      <c r="F581" s="5">
        <v>42.8</v>
      </c>
      <c r="G581" s="5">
        <v>11</v>
      </c>
      <c r="H581" s="5">
        <v>68</v>
      </c>
      <c r="I581" s="5">
        <v>1.375</v>
      </c>
      <c r="J581" s="5">
        <v>17.3156</v>
      </c>
      <c r="K581" s="5">
        <v>25</v>
      </c>
      <c r="L581" s="5">
        <v>0</v>
      </c>
      <c r="M581" s="5">
        <v>12.2</v>
      </c>
      <c r="N581" s="2">
        <v>5.4</v>
      </c>
    </row>
    <row r="582" spans="2:14" x14ac:dyDescent="0.3">
      <c r="B582" s="2">
        <v>2004</v>
      </c>
      <c r="C582" s="2" t="s">
        <v>36</v>
      </c>
      <c r="D582" s="2">
        <v>3</v>
      </c>
      <c r="E582" s="5">
        <v>27.4</v>
      </c>
      <c r="F582" s="5">
        <v>44.6</v>
      </c>
      <c r="G582" s="5">
        <v>13</v>
      </c>
      <c r="H582" s="5">
        <v>43</v>
      </c>
      <c r="I582" s="5">
        <v>1.75</v>
      </c>
      <c r="J582" s="5">
        <v>13.992000000000001</v>
      </c>
      <c r="K582" s="5">
        <v>24</v>
      </c>
      <c r="L582" s="5">
        <v>0</v>
      </c>
      <c r="M582" s="5">
        <v>11.4</v>
      </c>
      <c r="N582" s="2">
        <v>6.3</v>
      </c>
    </row>
    <row r="583" spans="2:14" x14ac:dyDescent="0.3">
      <c r="B583" s="2">
        <v>2004</v>
      </c>
      <c r="C583" s="2" t="s">
        <v>36</v>
      </c>
      <c r="D583" s="2">
        <v>4</v>
      </c>
      <c r="E583" s="5">
        <v>27.4</v>
      </c>
      <c r="F583" s="5">
        <v>44.8</v>
      </c>
      <c r="G583" s="5">
        <v>10</v>
      </c>
      <c r="H583" s="5">
        <v>27</v>
      </c>
      <c r="I583" s="5">
        <v>3</v>
      </c>
      <c r="J583" s="5">
        <v>10.560499999999999</v>
      </c>
      <c r="K583" s="5">
        <v>22</v>
      </c>
      <c r="L583" s="5">
        <v>0</v>
      </c>
      <c r="M583" s="5">
        <v>11.7</v>
      </c>
      <c r="N583" s="2">
        <v>9.1999999999999993</v>
      </c>
    </row>
    <row r="584" spans="2:14" x14ac:dyDescent="0.3">
      <c r="B584" s="2">
        <v>2004</v>
      </c>
      <c r="C584" s="2" t="s">
        <v>36</v>
      </c>
      <c r="D584" s="2">
        <v>5</v>
      </c>
      <c r="E584" s="5">
        <v>29.8</v>
      </c>
      <c r="F584" s="5">
        <v>43.6</v>
      </c>
      <c r="G584" s="5">
        <v>17</v>
      </c>
      <c r="H584" s="5">
        <v>36</v>
      </c>
      <c r="I584" s="5">
        <v>0.875</v>
      </c>
      <c r="J584" s="5">
        <v>14.9419</v>
      </c>
      <c r="K584" s="5">
        <v>28</v>
      </c>
      <c r="L584" s="5">
        <v>0</v>
      </c>
      <c r="M584" s="5">
        <v>11.9</v>
      </c>
      <c r="N584" s="2">
        <v>4.5</v>
      </c>
    </row>
    <row r="585" spans="2:14" x14ac:dyDescent="0.3">
      <c r="B585" s="2">
        <v>2004</v>
      </c>
      <c r="C585" s="2" t="s">
        <v>36</v>
      </c>
      <c r="D585" s="2">
        <v>6</v>
      </c>
      <c r="E585" s="5">
        <v>28</v>
      </c>
      <c r="F585" s="5">
        <v>44.8</v>
      </c>
      <c r="G585" s="5">
        <v>13</v>
      </c>
      <c r="H585" s="5">
        <v>36</v>
      </c>
      <c r="I585" s="5">
        <v>1.25</v>
      </c>
      <c r="J585" s="5">
        <v>13.7575</v>
      </c>
      <c r="K585" s="5">
        <v>27</v>
      </c>
      <c r="L585" s="5">
        <v>0</v>
      </c>
      <c r="M585" s="5">
        <v>11.7</v>
      </c>
      <c r="N585" s="2">
        <v>5.4</v>
      </c>
    </row>
    <row r="586" spans="2:14" x14ac:dyDescent="0.3">
      <c r="B586" s="2">
        <v>2004</v>
      </c>
      <c r="C586" s="2" t="s">
        <v>36</v>
      </c>
      <c r="D586" s="2">
        <v>7</v>
      </c>
      <c r="E586" s="5">
        <v>27</v>
      </c>
      <c r="F586" s="5">
        <v>48.2</v>
      </c>
      <c r="G586" s="5">
        <v>12</v>
      </c>
      <c r="H586" s="5">
        <v>31</v>
      </c>
      <c r="I586" s="5">
        <v>1</v>
      </c>
      <c r="J586" s="5">
        <v>12.811</v>
      </c>
      <c r="K586" s="5">
        <v>23</v>
      </c>
      <c r="L586" s="5">
        <v>0</v>
      </c>
      <c r="M586" s="5">
        <v>11.7</v>
      </c>
      <c r="N586" s="2">
        <v>5.0999999999999996</v>
      </c>
    </row>
    <row r="587" spans="2:14" x14ac:dyDescent="0.3">
      <c r="B587" s="2">
        <v>2004</v>
      </c>
      <c r="C587" s="2" t="s">
        <v>36</v>
      </c>
      <c r="D587" s="2">
        <v>8</v>
      </c>
      <c r="E587" s="5">
        <v>29.2</v>
      </c>
      <c r="F587" s="5">
        <v>48.2</v>
      </c>
      <c r="G587" s="5">
        <v>10</v>
      </c>
      <c r="H587" s="5">
        <v>29</v>
      </c>
      <c r="I587" s="5">
        <v>2.5</v>
      </c>
      <c r="J587" s="5">
        <v>11.784000000000001</v>
      </c>
      <c r="K587" s="5">
        <v>25</v>
      </c>
      <c r="L587" s="5">
        <v>0</v>
      </c>
      <c r="M587" s="5">
        <v>11.7</v>
      </c>
      <c r="N587" s="2">
        <v>8.6</v>
      </c>
    </row>
    <row r="588" spans="2:14" x14ac:dyDescent="0.3">
      <c r="B588" s="2">
        <v>2004</v>
      </c>
      <c r="C588" s="2" t="s">
        <v>36</v>
      </c>
      <c r="D588" s="2">
        <v>9</v>
      </c>
      <c r="E588" s="5">
        <v>29.8</v>
      </c>
      <c r="F588" s="5">
        <v>46.2</v>
      </c>
      <c r="G588" s="5">
        <v>7</v>
      </c>
      <c r="H588" s="5">
        <v>31</v>
      </c>
      <c r="I588" s="5">
        <v>4.375</v>
      </c>
      <c r="J588" s="5">
        <v>9.7617999999999991</v>
      </c>
      <c r="K588" s="5">
        <v>27</v>
      </c>
      <c r="L588" s="5">
        <v>0</v>
      </c>
      <c r="M588" s="5">
        <v>11.9</v>
      </c>
      <c r="N588" s="2">
        <v>12</v>
      </c>
    </row>
    <row r="589" spans="2:14" x14ac:dyDescent="0.3">
      <c r="B589" s="2">
        <v>2004</v>
      </c>
      <c r="C589" s="2" t="s">
        <v>36</v>
      </c>
      <c r="D589" s="2">
        <v>10</v>
      </c>
      <c r="E589" s="5">
        <v>28.6</v>
      </c>
      <c r="F589" s="5">
        <v>45</v>
      </c>
      <c r="G589" s="5">
        <v>13</v>
      </c>
      <c r="H589" s="5">
        <v>28</v>
      </c>
      <c r="I589" s="5">
        <v>0.875</v>
      </c>
      <c r="J589" s="5">
        <v>12.335900000000001</v>
      </c>
      <c r="K589" s="5">
        <v>25</v>
      </c>
      <c r="L589" s="5">
        <v>0</v>
      </c>
      <c r="M589" s="5">
        <v>11.8</v>
      </c>
      <c r="N589" s="2">
        <v>4.5999999999999996</v>
      </c>
    </row>
    <row r="590" spans="2:14" x14ac:dyDescent="0.3">
      <c r="B590" s="2">
        <v>2004</v>
      </c>
      <c r="C590" s="2" t="s">
        <v>36</v>
      </c>
      <c r="D590" s="2">
        <v>11</v>
      </c>
      <c r="E590" s="5">
        <v>25.4</v>
      </c>
      <c r="F590" s="5">
        <v>45.2</v>
      </c>
      <c r="G590" s="5">
        <v>11</v>
      </c>
      <c r="H590" s="5">
        <v>34</v>
      </c>
      <c r="I590" s="5">
        <v>1.125</v>
      </c>
      <c r="J590" s="5">
        <v>11.974500000000001</v>
      </c>
      <c r="K590" s="5">
        <v>23</v>
      </c>
      <c r="L590" s="5">
        <v>0</v>
      </c>
      <c r="M590" s="5">
        <v>11.9</v>
      </c>
      <c r="N590" s="2">
        <v>5.2</v>
      </c>
    </row>
    <row r="591" spans="2:14" x14ac:dyDescent="0.3">
      <c r="B591" s="2">
        <v>2004</v>
      </c>
      <c r="C591" s="2" t="s">
        <v>36</v>
      </c>
      <c r="D591" s="2">
        <v>12</v>
      </c>
      <c r="E591" s="5">
        <v>27</v>
      </c>
      <c r="F591" s="5">
        <v>46.2</v>
      </c>
      <c r="G591" s="5">
        <v>11</v>
      </c>
      <c r="H591" s="5">
        <v>29</v>
      </c>
      <c r="I591" s="5">
        <v>2.75</v>
      </c>
      <c r="J591" s="5">
        <v>11.1524</v>
      </c>
      <c r="K591" s="5">
        <v>22</v>
      </c>
      <c r="L591" s="5">
        <v>0</v>
      </c>
      <c r="M591" s="5">
        <v>12.2</v>
      </c>
      <c r="N591" s="2">
        <v>8.9</v>
      </c>
    </row>
    <row r="592" spans="2:14" x14ac:dyDescent="0.3">
      <c r="B592" s="2">
        <v>2004</v>
      </c>
      <c r="C592" s="2" t="s">
        <v>36</v>
      </c>
      <c r="D592" s="2">
        <v>13</v>
      </c>
      <c r="E592" s="5">
        <v>27</v>
      </c>
      <c r="F592" s="5">
        <v>44.6</v>
      </c>
      <c r="G592" s="5">
        <v>10</v>
      </c>
      <c r="H592" s="5">
        <v>28</v>
      </c>
      <c r="I592" s="5">
        <v>2.375</v>
      </c>
      <c r="J592" s="5">
        <v>10.1851</v>
      </c>
      <c r="K592" s="5">
        <v>22</v>
      </c>
      <c r="L592" s="5">
        <v>0</v>
      </c>
      <c r="M592" s="5">
        <v>12.3</v>
      </c>
      <c r="N592" s="2">
        <v>8</v>
      </c>
    </row>
    <row r="593" spans="2:14" x14ac:dyDescent="0.3">
      <c r="B593" s="2">
        <v>2004</v>
      </c>
      <c r="C593" s="2" t="s">
        <v>36</v>
      </c>
      <c r="D593" s="2">
        <v>14</v>
      </c>
      <c r="E593" s="5">
        <v>28</v>
      </c>
      <c r="F593" s="5">
        <v>42.6</v>
      </c>
      <c r="G593" s="5">
        <v>15</v>
      </c>
      <c r="H593" s="5">
        <v>34</v>
      </c>
      <c r="I593" s="5">
        <v>2.375</v>
      </c>
      <c r="J593" s="5">
        <v>12.3644</v>
      </c>
      <c r="K593" s="5">
        <v>24</v>
      </c>
      <c r="L593" s="5">
        <v>0</v>
      </c>
      <c r="M593" s="5">
        <v>12.3</v>
      </c>
      <c r="N593" s="2">
        <v>7.4</v>
      </c>
    </row>
    <row r="594" spans="2:14" x14ac:dyDescent="0.3">
      <c r="B594" s="2">
        <v>2004</v>
      </c>
      <c r="C594" s="2" t="s">
        <v>36</v>
      </c>
      <c r="D594" s="2">
        <v>15</v>
      </c>
      <c r="E594" s="5">
        <v>28</v>
      </c>
      <c r="F594" s="5">
        <v>43</v>
      </c>
      <c r="G594" s="5">
        <v>9</v>
      </c>
      <c r="H594" s="5">
        <v>34</v>
      </c>
      <c r="I594" s="5">
        <v>1.25</v>
      </c>
      <c r="J594" s="5">
        <v>10.5245</v>
      </c>
      <c r="K594" s="5">
        <v>24</v>
      </c>
      <c r="L594" s="5">
        <v>0</v>
      </c>
      <c r="M594" s="5">
        <v>11.8</v>
      </c>
      <c r="N594" s="2">
        <v>5.3</v>
      </c>
    </row>
    <row r="595" spans="2:14" x14ac:dyDescent="0.3">
      <c r="B595" s="2">
        <v>2004</v>
      </c>
      <c r="C595" s="2" t="s">
        <v>36</v>
      </c>
      <c r="D595" s="2">
        <v>16</v>
      </c>
      <c r="E595" s="5">
        <v>25.4</v>
      </c>
      <c r="F595" s="5">
        <v>44</v>
      </c>
      <c r="G595" s="5">
        <v>11</v>
      </c>
      <c r="H595" s="5">
        <v>30</v>
      </c>
      <c r="I595" s="5">
        <v>0.25</v>
      </c>
      <c r="J595" s="5">
        <v>10.2384</v>
      </c>
      <c r="K595" s="5">
        <v>21</v>
      </c>
      <c r="L595" s="5">
        <v>0</v>
      </c>
      <c r="M595" s="5">
        <v>12</v>
      </c>
      <c r="N595" s="2">
        <v>3.1</v>
      </c>
    </row>
    <row r="596" spans="2:14" x14ac:dyDescent="0.3">
      <c r="B596" s="2">
        <v>2004</v>
      </c>
      <c r="C596" s="2" t="s">
        <v>36</v>
      </c>
      <c r="D596" s="2">
        <v>17</v>
      </c>
      <c r="E596" s="5">
        <v>26</v>
      </c>
      <c r="F596" s="5">
        <v>46</v>
      </c>
      <c r="G596" s="5">
        <v>7</v>
      </c>
      <c r="H596" s="5">
        <v>32</v>
      </c>
      <c r="I596" s="5">
        <v>2.625</v>
      </c>
      <c r="J596" s="5">
        <v>9.2199000000000009</v>
      </c>
      <c r="K596" s="5">
        <v>21</v>
      </c>
      <c r="L596" s="5">
        <v>0</v>
      </c>
      <c r="M596" s="5">
        <v>11.4</v>
      </c>
      <c r="N596" s="2">
        <v>8.6999999999999993</v>
      </c>
    </row>
    <row r="597" spans="2:14" x14ac:dyDescent="0.3">
      <c r="B597" s="2">
        <v>2004</v>
      </c>
      <c r="C597" s="2" t="s">
        <v>36</v>
      </c>
      <c r="D597" s="2">
        <v>18</v>
      </c>
      <c r="E597" s="5">
        <v>28.2</v>
      </c>
      <c r="F597" s="5">
        <v>45.2</v>
      </c>
      <c r="G597" s="5">
        <v>12</v>
      </c>
      <c r="H597" s="5">
        <v>30</v>
      </c>
      <c r="I597" s="5">
        <v>3.375</v>
      </c>
      <c r="J597" s="5">
        <v>11.326000000000001</v>
      </c>
      <c r="K597" s="5">
        <v>25</v>
      </c>
      <c r="L597" s="5">
        <v>0</v>
      </c>
      <c r="M597" s="5">
        <v>9.8000000000000007</v>
      </c>
      <c r="N597" s="2">
        <v>9.5</v>
      </c>
    </row>
    <row r="598" spans="2:14" x14ac:dyDescent="0.3">
      <c r="B598" s="2">
        <v>2004</v>
      </c>
      <c r="C598" s="2" t="s">
        <v>36</v>
      </c>
      <c r="D598" s="2">
        <v>19</v>
      </c>
      <c r="E598" s="5">
        <v>28</v>
      </c>
      <c r="F598" s="5">
        <v>44</v>
      </c>
      <c r="G598" s="5">
        <v>13</v>
      </c>
      <c r="H598" s="5">
        <v>29</v>
      </c>
      <c r="I598" s="5">
        <v>2</v>
      </c>
      <c r="J598" s="5">
        <v>11.8202</v>
      </c>
      <c r="K598" s="5">
        <v>25</v>
      </c>
      <c r="L598" s="5">
        <v>0</v>
      </c>
      <c r="M598" s="5">
        <v>9.5</v>
      </c>
      <c r="N598" s="2">
        <v>6.7</v>
      </c>
    </row>
    <row r="599" spans="2:14" x14ac:dyDescent="0.3">
      <c r="B599" s="2">
        <v>2004</v>
      </c>
      <c r="C599" s="2" t="s">
        <v>36</v>
      </c>
      <c r="D599" s="2">
        <v>20</v>
      </c>
      <c r="E599" s="5">
        <v>27.4</v>
      </c>
      <c r="F599" s="5">
        <v>43</v>
      </c>
      <c r="G599" s="5">
        <v>14</v>
      </c>
      <c r="H599" s="5">
        <v>39</v>
      </c>
      <c r="I599" s="5">
        <v>2.625</v>
      </c>
      <c r="J599" s="5">
        <v>11.75</v>
      </c>
      <c r="K599" s="5">
        <v>24</v>
      </c>
      <c r="L599" s="5">
        <v>0</v>
      </c>
      <c r="M599" s="5">
        <v>11.2</v>
      </c>
      <c r="N599" s="2">
        <v>7.7</v>
      </c>
    </row>
    <row r="600" spans="2:14" x14ac:dyDescent="0.3">
      <c r="B600" s="2">
        <v>2004</v>
      </c>
      <c r="C600" s="2" t="s">
        <v>36</v>
      </c>
      <c r="D600" s="2">
        <v>21</v>
      </c>
      <c r="E600" s="5">
        <v>28</v>
      </c>
      <c r="F600" s="5">
        <v>45</v>
      </c>
      <c r="G600" s="5">
        <v>8</v>
      </c>
      <c r="H600" s="5">
        <v>28</v>
      </c>
      <c r="I600" s="5">
        <v>2.625</v>
      </c>
      <c r="J600" s="5">
        <v>9.7336500000000008</v>
      </c>
      <c r="K600" s="5">
        <v>24</v>
      </c>
      <c r="L600" s="5">
        <v>0</v>
      </c>
      <c r="M600" s="5">
        <v>11.4</v>
      </c>
      <c r="N600" s="2">
        <v>8.5</v>
      </c>
    </row>
    <row r="601" spans="2:14" x14ac:dyDescent="0.3">
      <c r="B601" s="2">
        <v>2004</v>
      </c>
      <c r="C601" s="2" t="s">
        <v>36</v>
      </c>
      <c r="D601" s="2">
        <v>22</v>
      </c>
      <c r="E601" s="5">
        <v>27.4</v>
      </c>
      <c r="F601" s="5">
        <v>44.4</v>
      </c>
      <c r="G601" s="5">
        <v>10</v>
      </c>
      <c r="H601" s="5">
        <v>54</v>
      </c>
      <c r="I601" s="5">
        <v>1.625</v>
      </c>
      <c r="J601" s="5">
        <v>14.8917</v>
      </c>
      <c r="K601" s="5">
        <v>24</v>
      </c>
      <c r="L601" s="5">
        <v>0</v>
      </c>
      <c r="M601" s="5">
        <v>10.8</v>
      </c>
      <c r="N601" s="2">
        <v>5.9</v>
      </c>
    </row>
    <row r="602" spans="2:14" x14ac:dyDescent="0.3">
      <c r="B602" s="2">
        <v>2004</v>
      </c>
      <c r="C602" s="2" t="s">
        <v>36</v>
      </c>
      <c r="D602" s="2">
        <v>23</v>
      </c>
      <c r="E602" s="5">
        <v>26</v>
      </c>
      <c r="F602" s="5">
        <v>44.6</v>
      </c>
      <c r="G602" s="5">
        <v>11</v>
      </c>
      <c r="H602" s="5">
        <v>58</v>
      </c>
      <c r="I602" s="5">
        <v>3.625</v>
      </c>
      <c r="J602" s="5">
        <v>14.815099999999999</v>
      </c>
      <c r="K602" s="5">
        <v>23</v>
      </c>
      <c r="L602" s="5">
        <v>0</v>
      </c>
      <c r="M602" s="5">
        <v>11.5</v>
      </c>
      <c r="N602" s="2">
        <v>9.5</v>
      </c>
    </row>
    <row r="603" spans="2:14" x14ac:dyDescent="0.3">
      <c r="B603" s="2">
        <v>2004</v>
      </c>
      <c r="C603" s="2" t="s">
        <v>36</v>
      </c>
      <c r="D603" s="2">
        <v>24</v>
      </c>
      <c r="E603" s="5">
        <v>28.4</v>
      </c>
      <c r="F603" s="5">
        <v>43</v>
      </c>
      <c r="G603" s="5">
        <v>10</v>
      </c>
      <c r="H603" s="5">
        <v>27</v>
      </c>
      <c r="I603" s="5">
        <v>1.375</v>
      </c>
      <c r="J603" s="5">
        <v>9.2036599999999993</v>
      </c>
      <c r="K603" s="5">
        <v>23</v>
      </c>
      <c r="L603" s="5">
        <v>0</v>
      </c>
      <c r="M603" s="5">
        <v>11.8</v>
      </c>
      <c r="N603" s="2">
        <v>5.6</v>
      </c>
    </row>
    <row r="604" spans="2:14" x14ac:dyDescent="0.3">
      <c r="B604" s="2">
        <v>2004</v>
      </c>
      <c r="C604" s="2" t="s">
        <v>36</v>
      </c>
      <c r="D604" s="2">
        <v>25</v>
      </c>
      <c r="E604" s="5">
        <v>26</v>
      </c>
      <c r="F604" s="5">
        <v>42.8</v>
      </c>
      <c r="G604" s="5">
        <v>9</v>
      </c>
      <c r="H604" s="5">
        <v>36</v>
      </c>
      <c r="I604" s="5">
        <v>1.125</v>
      </c>
      <c r="J604" s="5">
        <v>10.630800000000001</v>
      </c>
      <c r="K604" s="5">
        <v>20</v>
      </c>
      <c r="L604" s="5">
        <v>0</v>
      </c>
      <c r="M604" s="5">
        <v>11.4</v>
      </c>
      <c r="N604" s="2">
        <v>4.9000000000000004</v>
      </c>
    </row>
    <row r="605" spans="2:14" x14ac:dyDescent="0.3">
      <c r="B605" s="2">
        <v>2004</v>
      </c>
      <c r="C605" s="2" t="s">
        <v>36</v>
      </c>
      <c r="D605" s="2">
        <v>26</v>
      </c>
      <c r="E605" s="5">
        <v>24.6</v>
      </c>
      <c r="F605" s="5">
        <v>42.4</v>
      </c>
      <c r="G605" s="5">
        <v>12</v>
      </c>
      <c r="H605" s="5">
        <v>36</v>
      </c>
      <c r="I605" s="5">
        <v>1.375</v>
      </c>
      <c r="J605" s="5">
        <v>11.2279</v>
      </c>
      <c r="K605" s="5">
        <v>21</v>
      </c>
      <c r="L605" s="5">
        <v>0</v>
      </c>
      <c r="M605" s="5">
        <v>11.5</v>
      </c>
      <c r="N605" s="2">
        <v>5.4</v>
      </c>
    </row>
    <row r="606" spans="2:14" x14ac:dyDescent="0.3">
      <c r="B606" s="2">
        <v>2004</v>
      </c>
      <c r="C606" s="2" t="s">
        <v>36</v>
      </c>
      <c r="D606" s="2">
        <v>27</v>
      </c>
      <c r="E606" s="5">
        <v>23</v>
      </c>
      <c r="F606" s="5">
        <v>42</v>
      </c>
      <c r="G606" s="5">
        <v>11</v>
      </c>
      <c r="H606" s="5">
        <v>39</v>
      </c>
      <c r="I606" s="5">
        <v>0.25</v>
      </c>
      <c r="J606" s="5">
        <v>11.648899999999999</v>
      </c>
      <c r="K606" s="5">
        <v>19</v>
      </c>
      <c r="L606" s="5">
        <v>0</v>
      </c>
      <c r="M606" s="5">
        <v>11.5</v>
      </c>
      <c r="N606" s="2">
        <v>2.9</v>
      </c>
    </row>
    <row r="607" spans="2:14" x14ac:dyDescent="0.3">
      <c r="B607" s="2">
        <v>2004</v>
      </c>
      <c r="C607" s="2" t="s">
        <v>36</v>
      </c>
      <c r="D607" s="2">
        <v>28</v>
      </c>
      <c r="E607" s="5">
        <v>23.6</v>
      </c>
      <c r="F607" s="5">
        <v>42</v>
      </c>
      <c r="G607" s="5">
        <v>12</v>
      </c>
      <c r="H607" s="5">
        <v>50</v>
      </c>
      <c r="I607" s="5">
        <v>0.75</v>
      </c>
      <c r="J607" s="5">
        <v>14.7277</v>
      </c>
      <c r="K607" s="5">
        <v>21</v>
      </c>
      <c r="L607" s="5">
        <v>0</v>
      </c>
      <c r="M607" s="5">
        <v>11.3</v>
      </c>
      <c r="N607" s="2">
        <v>4</v>
      </c>
    </row>
    <row r="608" spans="2:14" x14ac:dyDescent="0.3">
      <c r="B608" s="2">
        <v>2004</v>
      </c>
      <c r="C608" s="2" t="s">
        <v>36</v>
      </c>
      <c r="D608" s="2">
        <v>29</v>
      </c>
      <c r="E608" s="5">
        <v>23.8</v>
      </c>
      <c r="F608" s="5">
        <v>43</v>
      </c>
      <c r="G608" s="5">
        <v>12</v>
      </c>
      <c r="H608" s="5">
        <v>48</v>
      </c>
      <c r="I608" s="5">
        <v>1.375</v>
      </c>
      <c r="J608" s="5">
        <v>12.1698</v>
      </c>
      <c r="K608" s="5">
        <v>21</v>
      </c>
      <c r="L608" s="5">
        <v>0</v>
      </c>
      <c r="M608" s="5">
        <v>11.2</v>
      </c>
      <c r="N608" s="2">
        <v>5.3</v>
      </c>
    </row>
    <row r="609" spans="2:14" x14ac:dyDescent="0.3">
      <c r="B609" s="2">
        <v>2004</v>
      </c>
      <c r="C609" s="2" t="s">
        <v>36</v>
      </c>
      <c r="D609" s="2">
        <v>30</v>
      </c>
      <c r="E609" s="5">
        <v>25.2</v>
      </c>
      <c r="F609" s="5">
        <v>43.4</v>
      </c>
      <c r="G609" s="5">
        <v>8</v>
      </c>
      <c r="H609" s="5">
        <v>34</v>
      </c>
      <c r="I609" s="5">
        <v>1.625</v>
      </c>
      <c r="J609" s="5">
        <v>9.2034800000000008</v>
      </c>
      <c r="K609" s="5">
        <v>21</v>
      </c>
      <c r="L609" s="5">
        <v>0</v>
      </c>
      <c r="M609" s="5">
        <v>11.5</v>
      </c>
      <c r="N609" s="2">
        <v>6.1</v>
      </c>
    </row>
    <row r="610" spans="2:14" x14ac:dyDescent="0.3">
      <c r="B610" s="2">
        <v>2004</v>
      </c>
      <c r="C610" s="2" t="s">
        <v>36</v>
      </c>
      <c r="D610" s="2">
        <v>31</v>
      </c>
      <c r="E610" s="5">
        <v>23.6</v>
      </c>
      <c r="F610" s="5">
        <v>43</v>
      </c>
      <c r="G610" s="5">
        <v>7</v>
      </c>
      <c r="H610" s="5">
        <v>39</v>
      </c>
      <c r="I610" s="5">
        <v>1.125</v>
      </c>
      <c r="J610" s="5">
        <v>9.0150400000000008</v>
      </c>
      <c r="K610" s="5">
        <v>19</v>
      </c>
      <c r="L610" s="5">
        <v>0</v>
      </c>
      <c r="M610" s="5">
        <v>11.5</v>
      </c>
      <c r="N610" s="2">
        <v>5</v>
      </c>
    </row>
    <row r="611" spans="2:14" x14ac:dyDescent="0.3">
      <c r="B611" s="2">
        <v>2004</v>
      </c>
      <c r="C611" s="2" t="s">
        <v>37</v>
      </c>
      <c r="D611" s="2">
        <v>1</v>
      </c>
      <c r="E611" s="5">
        <v>23.8</v>
      </c>
      <c r="F611" s="5">
        <v>42.6</v>
      </c>
      <c r="G611" s="5">
        <v>10</v>
      </c>
      <c r="H611" s="5">
        <v>41</v>
      </c>
      <c r="I611" s="5">
        <v>1.25</v>
      </c>
      <c r="J611" s="5">
        <v>12.2941</v>
      </c>
      <c r="K611" s="5">
        <v>20</v>
      </c>
      <c r="L611" s="5">
        <v>0</v>
      </c>
      <c r="M611" s="5">
        <v>11.2</v>
      </c>
      <c r="N611" s="2">
        <v>5.0999999999999996</v>
      </c>
    </row>
    <row r="612" spans="2:14" x14ac:dyDescent="0.3">
      <c r="B612" s="2">
        <v>2004</v>
      </c>
      <c r="C612" s="2" t="s">
        <v>37</v>
      </c>
      <c r="D612" s="2">
        <v>2</v>
      </c>
      <c r="E612" s="5">
        <v>24.2</v>
      </c>
      <c r="F612" s="5">
        <v>43.4</v>
      </c>
      <c r="G612" s="5">
        <v>13</v>
      </c>
      <c r="H612" s="5">
        <v>54</v>
      </c>
      <c r="I612" s="5">
        <v>0.75</v>
      </c>
      <c r="J612" s="5">
        <v>15.3865</v>
      </c>
      <c r="K612" s="5">
        <v>22</v>
      </c>
      <c r="L612" s="5">
        <v>0</v>
      </c>
      <c r="M612" s="5">
        <v>11</v>
      </c>
      <c r="N612" s="2">
        <v>3.9</v>
      </c>
    </row>
    <row r="613" spans="2:14" x14ac:dyDescent="0.3">
      <c r="B613" s="2">
        <v>2004</v>
      </c>
      <c r="C613" s="2" t="s">
        <v>37</v>
      </c>
      <c r="D613" s="2">
        <v>3</v>
      </c>
      <c r="E613" s="5">
        <v>25.4</v>
      </c>
      <c r="F613" s="5">
        <v>42</v>
      </c>
      <c r="G613" s="5">
        <v>13</v>
      </c>
      <c r="H613" s="5">
        <v>40</v>
      </c>
      <c r="I613" s="5">
        <v>0.875</v>
      </c>
      <c r="J613" s="5">
        <v>13.491099999999999</v>
      </c>
      <c r="K613" s="5">
        <v>22</v>
      </c>
      <c r="L613" s="5">
        <v>0</v>
      </c>
      <c r="M613" s="5">
        <v>9.3000000000000007</v>
      </c>
      <c r="N613" s="2">
        <v>4</v>
      </c>
    </row>
    <row r="614" spans="2:14" x14ac:dyDescent="0.3">
      <c r="B614" s="2">
        <v>2004</v>
      </c>
      <c r="C614" s="2" t="s">
        <v>37</v>
      </c>
      <c r="D614" s="2">
        <v>4</v>
      </c>
      <c r="E614" s="5">
        <v>24</v>
      </c>
      <c r="F614" s="5">
        <v>40.6</v>
      </c>
      <c r="G614" s="5">
        <v>18</v>
      </c>
      <c r="H614" s="5">
        <v>69</v>
      </c>
      <c r="I614" s="5">
        <v>1.25</v>
      </c>
      <c r="J614" s="5">
        <v>19.608799999999999</v>
      </c>
      <c r="K614" s="5">
        <v>20</v>
      </c>
      <c r="L614" s="5">
        <v>0</v>
      </c>
      <c r="M614" s="5">
        <v>10.8</v>
      </c>
      <c r="N614" s="2">
        <v>4.5</v>
      </c>
    </row>
    <row r="615" spans="2:14" x14ac:dyDescent="0.3">
      <c r="B615" s="2">
        <v>2004</v>
      </c>
      <c r="C615" s="2" t="s">
        <v>37</v>
      </c>
      <c r="D615" s="2">
        <v>5</v>
      </c>
      <c r="E615" s="5">
        <v>25</v>
      </c>
      <c r="F615" s="5">
        <v>42.4</v>
      </c>
      <c r="G615" s="5">
        <v>20</v>
      </c>
      <c r="H615" s="5">
        <v>79</v>
      </c>
      <c r="I615" s="5">
        <v>0.875</v>
      </c>
      <c r="J615" s="5">
        <v>25.064</v>
      </c>
      <c r="K615" s="5">
        <v>23</v>
      </c>
      <c r="L615" s="5">
        <v>0</v>
      </c>
      <c r="M615" s="5">
        <v>10.7</v>
      </c>
      <c r="N615" s="2">
        <v>3.9</v>
      </c>
    </row>
    <row r="616" spans="2:14" x14ac:dyDescent="0.3">
      <c r="B616" s="2">
        <v>2004</v>
      </c>
      <c r="C616" s="2" t="s">
        <v>37</v>
      </c>
      <c r="D616" s="2">
        <v>6</v>
      </c>
      <c r="E616" s="5">
        <v>23.8</v>
      </c>
      <c r="F616" s="5">
        <v>42.4</v>
      </c>
      <c r="G616" s="5">
        <v>16</v>
      </c>
      <c r="H616" s="5">
        <v>67</v>
      </c>
      <c r="I616" s="5">
        <v>0</v>
      </c>
      <c r="J616" s="5">
        <v>20.087700000000002</v>
      </c>
      <c r="K616" s="5">
        <v>22</v>
      </c>
      <c r="L616" s="5">
        <v>0</v>
      </c>
      <c r="M616" s="5">
        <v>10.6</v>
      </c>
      <c r="N616" s="2">
        <v>2.2000000000000002</v>
      </c>
    </row>
    <row r="617" spans="2:14" x14ac:dyDescent="0.3">
      <c r="B617" s="2">
        <v>2004</v>
      </c>
      <c r="C617" s="2" t="s">
        <v>37</v>
      </c>
      <c r="D617" s="2">
        <v>7</v>
      </c>
      <c r="E617" s="5">
        <v>26.4</v>
      </c>
      <c r="F617" s="5">
        <v>43.8</v>
      </c>
      <c r="G617" s="5">
        <v>13</v>
      </c>
      <c r="H617" s="5">
        <v>68</v>
      </c>
      <c r="I617" s="5">
        <v>1.375</v>
      </c>
      <c r="J617" s="5">
        <v>19.282599999999999</v>
      </c>
      <c r="K617" s="5">
        <v>22</v>
      </c>
      <c r="L617" s="5">
        <v>0</v>
      </c>
      <c r="M617" s="5">
        <v>10</v>
      </c>
      <c r="N617" s="2">
        <v>5</v>
      </c>
    </row>
    <row r="618" spans="2:14" x14ac:dyDescent="0.3">
      <c r="B618" s="2">
        <v>2004</v>
      </c>
      <c r="C618" s="2" t="s">
        <v>37</v>
      </c>
      <c r="D618" s="2">
        <v>8</v>
      </c>
      <c r="E618" s="5">
        <v>28.8</v>
      </c>
      <c r="F618" s="5">
        <v>40</v>
      </c>
      <c r="G618" s="5">
        <v>35</v>
      </c>
      <c r="H618" s="5">
        <v>76</v>
      </c>
      <c r="I618" s="5">
        <v>1.375</v>
      </c>
      <c r="J618" s="5">
        <v>30.089700000000001</v>
      </c>
      <c r="K618" s="5">
        <v>27</v>
      </c>
      <c r="L618" s="5">
        <v>0</v>
      </c>
      <c r="M618" s="5">
        <v>9.8000000000000007</v>
      </c>
      <c r="N618" s="2">
        <v>4</v>
      </c>
    </row>
    <row r="619" spans="2:14" x14ac:dyDescent="0.3">
      <c r="B619" s="2">
        <v>2004</v>
      </c>
      <c r="C619" s="2" t="s">
        <v>37</v>
      </c>
      <c r="D619" s="2">
        <v>9</v>
      </c>
      <c r="E619" s="5">
        <v>29.6</v>
      </c>
      <c r="F619" s="5">
        <v>43</v>
      </c>
      <c r="G619" s="5">
        <v>30</v>
      </c>
      <c r="H619" s="5">
        <v>81</v>
      </c>
      <c r="I619" s="5">
        <v>0.375</v>
      </c>
      <c r="J619" s="5">
        <v>31.186599999999999</v>
      </c>
      <c r="K619" s="5">
        <v>28</v>
      </c>
      <c r="L619" s="5">
        <v>0</v>
      </c>
      <c r="M619" s="5">
        <v>9.8000000000000007</v>
      </c>
      <c r="N619" s="2">
        <v>2.9</v>
      </c>
    </row>
    <row r="620" spans="2:14" x14ac:dyDescent="0.3">
      <c r="B620" s="2">
        <v>2004</v>
      </c>
      <c r="C620" s="2" t="s">
        <v>37</v>
      </c>
      <c r="D620" s="2">
        <v>10</v>
      </c>
      <c r="E620" s="5">
        <v>29</v>
      </c>
      <c r="F620" s="5">
        <v>43</v>
      </c>
      <c r="G620" s="5">
        <v>15</v>
      </c>
      <c r="H620" s="5">
        <v>72</v>
      </c>
      <c r="I620" s="5">
        <v>1.25</v>
      </c>
      <c r="J620" s="5">
        <v>21.194800000000001</v>
      </c>
      <c r="K620" s="5">
        <v>28</v>
      </c>
      <c r="L620" s="5">
        <v>0</v>
      </c>
      <c r="M620" s="5">
        <v>8.4</v>
      </c>
      <c r="N620" s="2">
        <v>4.3</v>
      </c>
    </row>
    <row r="621" spans="2:14" x14ac:dyDescent="0.3">
      <c r="B621" s="2">
        <v>2004</v>
      </c>
      <c r="C621" s="2" t="s">
        <v>37</v>
      </c>
      <c r="D621" s="2">
        <v>11</v>
      </c>
      <c r="E621" s="5">
        <v>25</v>
      </c>
      <c r="F621" s="5">
        <v>42.6</v>
      </c>
      <c r="G621" s="5">
        <v>5</v>
      </c>
      <c r="H621" s="5">
        <v>33</v>
      </c>
      <c r="I621" s="5">
        <v>4.125</v>
      </c>
      <c r="J621" s="5">
        <v>8.0729799999999994</v>
      </c>
      <c r="K621" s="5">
        <v>21</v>
      </c>
      <c r="L621" s="5">
        <v>0</v>
      </c>
      <c r="M621" s="5">
        <v>9.9</v>
      </c>
      <c r="N621" s="2">
        <v>10.6</v>
      </c>
    </row>
    <row r="622" spans="2:14" x14ac:dyDescent="0.3">
      <c r="B622" s="2">
        <v>2004</v>
      </c>
      <c r="C622" s="2" t="s">
        <v>37</v>
      </c>
      <c r="D622" s="2">
        <v>12</v>
      </c>
      <c r="E622" s="5">
        <v>24.8</v>
      </c>
      <c r="F622" s="5">
        <v>40.6</v>
      </c>
      <c r="G622" s="5">
        <v>9</v>
      </c>
      <c r="H622" s="5">
        <v>23</v>
      </c>
      <c r="I622" s="5">
        <v>1.625</v>
      </c>
      <c r="J622" s="5">
        <v>8.1714000000000002</v>
      </c>
      <c r="K622" s="5">
        <v>22</v>
      </c>
      <c r="L622" s="5">
        <v>0</v>
      </c>
      <c r="M622" s="5">
        <v>10.199999999999999</v>
      </c>
      <c r="N622" s="2">
        <v>5.7</v>
      </c>
    </row>
    <row r="623" spans="2:14" x14ac:dyDescent="0.3">
      <c r="B623" s="2">
        <v>2004</v>
      </c>
      <c r="C623" s="2" t="s">
        <v>37</v>
      </c>
      <c r="D623" s="2">
        <v>13</v>
      </c>
      <c r="E623" s="5">
        <v>23.8</v>
      </c>
      <c r="F623" s="5">
        <v>39.799999999999997</v>
      </c>
      <c r="G623" s="5">
        <v>8</v>
      </c>
      <c r="H623" s="5">
        <v>32</v>
      </c>
      <c r="I623" s="5">
        <v>1</v>
      </c>
      <c r="J623" s="5">
        <v>8.2745899999999999</v>
      </c>
      <c r="K623" s="5">
        <v>20</v>
      </c>
      <c r="L623" s="5">
        <v>0</v>
      </c>
      <c r="M623" s="5">
        <v>10</v>
      </c>
      <c r="N623" s="2">
        <v>4.2</v>
      </c>
    </row>
    <row r="624" spans="2:14" x14ac:dyDescent="0.3">
      <c r="B624" s="2">
        <v>2004</v>
      </c>
      <c r="C624" s="2" t="s">
        <v>37</v>
      </c>
      <c r="D624" s="2">
        <v>14</v>
      </c>
      <c r="E624" s="5">
        <v>22</v>
      </c>
      <c r="F624" s="5">
        <v>37.799999999999997</v>
      </c>
      <c r="G624" s="5">
        <v>8</v>
      </c>
      <c r="H624" s="5">
        <v>34</v>
      </c>
      <c r="I624" s="5">
        <v>0.75</v>
      </c>
      <c r="J624" s="5">
        <v>7.9253499999999999</v>
      </c>
      <c r="K624" s="5">
        <v>19</v>
      </c>
      <c r="L624" s="5">
        <v>0</v>
      </c>
      <c r="M624" s="5">
        <v>10.4</v>
      </c>
      <c r="N624" s="2">
        <v>3.6</v>
      </c>
    </row>
    <row r="625" spans="2:14" x14ac:dyDescent="0.3">
      <c r="B625" s="2">
        <v>2004</v>
      </c>
      <c r="C625" s="2" t="s">
        <v>37</v>
      </c>
      <c r="D625" s="2">
        <v>15</v>
      </c>
      <c r="E625" s="5">
        <v>19.600000000000001</v>
      </c>
      <c r="F625" s="5">
        <v>38</v>
      </c>
      <c r="G625" s="5">
        <v>11</v>
      </c>
      <c r="H625" s="5">
        <v>28</v>
      </c>
      <c r="I625" s="5">
        <v>0.75</v>
      </c>
      <c r="J625" s="5">
        <v>7.9181600000000003</v>
      </c>
      <c r="K625" s="5">
        <v>16</v>
      </c>
      <c r="L625" s="5">
        <v>0</v>
      </c>
      <c r="M625" s="5">
        <v>10.5</v>
      </c>
      <c r="N625" s="2">
        <v>3.6</v>
      </c>
    </row>
    <row r="626" spans="2:14" x14ac:dyDescent="0.3">
      <c r="B626" s="2">
        <v>2004</v>
      </c>
      <c r="C626" s="2" t="s">
        <v>37</v>
      </c>
      <c r="D626" s="2">
        <v>16</v>
      </c>
      <c r="E626" s="5">
        <v>19.2</v>
      </c>
      <c r="F626" s="5">
        <v>38.6</v>
      </c>
      <c r="G626" s="5">
        <v>15</v>
      </c>
      <c r="H626" s="5">
        <v>33</v>
      </c>
      <c r="I626" s="5">
        <v>0.25</v>
      </c>
      <c r="J626" s="5">
        <v>8.7514599999999998</v>
      </c>
      <c r="K626" s="5">
        <v>16</v>
      </c>
      <c r="L626" s="5">
        <v>0</v>
      </c>
      <c r="M626" s="5">
        <v>10.7</v>
      </c>
      <c r="N626" s="2">
        <v>2.5</v>
      </c>
    </row>
    <row r="627" spans="2:14" x14ac:dyDescent="0.3">
      <c r="B627" s="2">
        <v>2004</v>
      </c>
      <c r="C627" s="2" t="s">
        <v>37</v>
      </c>
      <c r="D627" s="2">
        <v>17</v>
      </c>
      <c r="E627" s="5">
        <v>18.600000000000001</v>
      </c>
      <c r="F627" s="5">
        <v>38</v>
      </c>
      <c r="G627" s="5">
        <v>12</v>
      </c>
      <c r="H627" s="5">
        <v>43</v>
      </c>
      <c r="I627" s="5">
        <v>0.25</v>
      </c>
      <c r="J627" s="5">
        <v>9.0468100000000007</v>
      </c>
      <c r="K627" s="5">
        <v>15</v>
      </c>
      <c r="L627" s="5">
        <v>0</v>
      </c>
      <c r="M627" s="5">
        <v>10.8</v>
      </c>
      <c r="N627" s="2">
        <v>2.5</v>
      </c>
    </row>
    <row r="628" spans="2:14" x14ac:dyDescent="0.3">
      <c r="B628" s="2">
        <v>2004</v>
      </c>
      <c r="C628" s="2" t="s">
        <v>37</v>
      </c>
      <c r="D628" s="2">
        <v>18</v>
      </c>
      <c r="E628" s="5">
        <v>19.399999999999999</v>
      </c>
      <c r="F628" s="5">
        <v>38</v>
      </c>
      <c r="G628" s="5">
        <v>10</v>
      </c>
      <c r="H628" s="5">
        <v>47</v>
      </c>
      <c r="I628" s="5">
        <v>0.875</v>
      </c>
      <c r="J628" s="5">
        <v>10.855499999999999</v>
      </c>
      <c r="K628" s="5">
        <v>16</v>
      </c>
      <c r="L628" s="5">
        <v>0</v>
      </c>
      <c r="M628" s="5">
        <v>10.7</v>
      </c>
      <c r="N628" s="2">
        <v>3.8</v>
      </c>
    </row>
    <row r="629" spans="2:14" x14ac:dyDescent="0.3">
      <c r="B629" s="2">
        <v>2004</v>
      </c>
      <c r="C629" s="2" t="s">
        <v>37</v>
      </c>
      <c r="D629" s="2">
        <v>19</v>
      </c>
      <c r="E629" s="5">
        <v>19.399999999999999</v>
      </c>
      <c r="F629" s="5">
        <v>38</v>
      </c>
      <c r="G629" s="5">
        <v>21</v>
      </c>
      <c r="H629" s="5">
        <v>62</v>
      </c>
      <c r="I629" s="5">
        <v>0.625</v>
      </c>
      <c r="J629" s="5">
        <v>15.488</v>
      </c>
      <c r="K629" s="5">
        <v>16</v>
      </c>
      <c r="L629" s="5">
        <v>0</v>
      </c>
      <c r="M629" s="5">
        <v>10.4</v>
      </c>
      <c r="N629" s="2">
        <v>3.1</v>
      </c>
    </row>
    <row r="630" spans="2:14" x14ac:dyDescent="0.3">
      <c r="B630" s="2">
        <v>2004</v>
      </c>
      <c r="C630" s="2" t="s">
        <v>37</v>
      </c>
      <c r="D630" s="2">
        <v>20</v>
      </c>
      <c r="E630" s="5">
        <v>20.399999999999999</v>
      </c>
      <c r="F630" s="5">
        <v>39</v>
      </c>
      <c r="G630" s="5">
        <v>21</v>
      </c>
      <c r="H630" s="5">
        <v>63</v>
      </c>
      <c r="I630" s="5">
        <v>0.5</v>
      </c>
      <c r="J630" s="5">
        <v>14.3896</v>
      </c>
      <c r="K630" s="5">
        <v>18</v>
      </c>
      <c r="L630" s="5">
        <v>0</v>
      </c>
      <c r="M630" s="5">
        <v>10</v>
      </c>
      <c r="N630" s="2">
        <v>2.9</v>
      </c>
    </row>
    <row r="631" spans="2:14" x14ac:dyDescent="0.3">
      <c r="B631" s="2">
        <v>2004</v>
      </c>
      <c r="C631" s="2" t="s">
        <v>37</v>
      </c>
      <c r="D631" s="2">
        <v>21</v>
      </c>
      <c r="E631" s="5">
        <v>23.2</v>
      </c>
      <c r="F631" s="5">
        <v>39.799999999999997</v>
      </c>
      <c r="G631" s="5">
        <v>9</v>
      </c>
      <c r="H631" s="5">
        <v>53</v>
      </c>
      <c r="I631" s="5">
        <v>0.625</v>
      </c>
      <c r="J631" s="5">
        <v>10.242900000000001</v>
      </c>
      <c r="K631" s="5">
        <v>19</v>
      </c>
      <c r="L631" s="5">
        <v>0</v>
      </c>
      <c r="M631" s="5">
        <v>9.9</v>
      </c>
      <c r="N631" s="2">
        <v>3.3</v>
      </c>
    </row>
    <row r="632" spans="2:14" x14ac:dyDescent="0.3">
      <c r="B632" s="2">
        <v>2004</v>
      </c>
      <c r="C632" s="2" t="s">
        <v>37</v>
      </c>
      <c r="D632" s="2">
        <v>22</v>
      </c>
      <c r="E632" s="5">
        <v>20.6</v>
      </c>
      <c r="F632" s="5">
        <v>39.799999999999997</v>
      </c>
      <c r="G632" s="5">
        <v>9</v>
      </c>
      <c r="H632" s="5">
        <v>32</v>
      </c>
      <c r="I632" s="5">
        <v>0.75</v>
      </c>
      <c r="J632" s="5">
        <v>8.2127599999999994</v>
      </c>
      <c r="K632" s="5">
        <v>17</v>
      </c>
      <c r="L632" s="5">
        <v>0</v>
      </c>
      <c r="M632" s="5">
        <v>10</v>
      </c>
      <c r="N632" s="2">
        <v>3.6</v>
      </c>
    </row>
    <row r="633" spans="2:14" x14ac:dyDescent="0.3">
      <c r="B633" s="2">
        <v>2004</v>
      </c>
      <c r="C633" s="2" t="s">
        <v>37</v>
      </c>
      <c r="D633" s="2">
        <v>23</v>
      </c>
      <c r="E633" s="5">
        <v>21.4</v>
      </c>
      <c r="F633" s="5">
        <v>38.200000000000003</v>
      </c>
      <c r="G633" s="5">
        <v>12</v>
      </c>
      <c r="H633" s="5">
        <v>33</v>
      </c>
      <c r="I633" s="5">
        <v>0.875</v>
      </c>
      <c r="J633" s="5">
        <v>9.95641</v>
      </c>
      <c r="K633" s="5">
        <v>17</v>
      </c>
      <c r="L633" s="5">
        <v>0</v>
      </c>
      <c r="M633" s="5">
        <v>10.4</v>
      </c>
      <c r="N633" s="2">
        <v>3.8</v>
      </c>
    </row>
    <row r="634" spans="2:14" x14ac:dyDescent="0.3">
      <c r="B634" s="2">
        <v>2004</v>
      </c>
      <c r="C634" s="2" t="s">
        <v>37</v>
      </c>
      <c r="D634" s="2">
        <v>24</v>
      </c>
      <c r="E634" s="5">
        <v>19.399999999999999</v>
      </c>
      <c r="F634" s="5">
        <v>38.799999999999997</v>
      </c>
      <c r="G634" s="5">
        <v>9</v>
      </c>
      <c r="H634" s="5">
        <v>35</v>
      </c>
      <c r="I634" s="5">
        <v>0.375</v>
      </c>
      <c r="J634" s="5">
        <v>7.7321099999999996</v>
      </c>
      <c r="K634" s="5">
        <v>15</v>
      </c>
      <c r="L634" s="5">
        <v>0</v>
      </c>
      <c r="M634" s="5">
        <v>10.3</v>
      </c>
      <c r="N634" s="2">
        <v>2.7</v>
      </c>
    </row>
    <row r="635" spans="2:14" x14ac:dyDescent="0.3">
      <c r="B635" s="2">
        <v>2004</v>
      </c>
      <c r="C635" s="2" t="s">
        <v>37</v>
      </c>
      <c r="D635" s="2">
        <v>25</v>
      </c>
      <c r="E635" s="5">
        <v>20.8</v>
      </c>
      <c r="F635" s="5">
        <v>41.8</v>
      </c>
      <c r="G635" s="5">
        <v>10</v>
      </c>
      <c r="H635" s="5">
        <v>37</v>
      </c>
      <c r="I635" s="5">
        <v>0</v>
      </c>
      <c r="J635" s="5">
        <v>9.7255400000000005</v>
      </c>
      <c r="K635" s="5">
        <v>16</v>
      </c>
      <c r="L635" s="5">
        <v>0</v>
      </c>
      <c r="M635" s="5">
        <v>10</v>
      </c>
      <c r="N635" s="2">
        <v>1.8</v>
      </c>
    </row>
    <row r="636" spans="2:14" x14ac:dyDescent="0.3">
      <c r="B636" s="2">
        <v>2004</v>
      </c>
      <c r="C636" s="2" t="s">
        <v>37</v>
      </c>
      <c r="D636" s="2">
        <v>26</v>
      </c>
      <c r="E636" s="5">
        <v>20</v>
      </c>
      <c r="F636" s="5">
        <v>41.8</v>
      </c>
      <c r="G636" s="5">
        <v>12</v>
      </c>
      <c r="H636" s="5">
        <v>48</v>
      </c>
      <c r="I636" s="5">
        <v>1</v>
      </c>
      <c r="J636" s="5">
        <v>11.985300000000001</v>
      </c>
      <c r="K636" s="5">
        <v>17</v>
      </c>
      <c r="L636" s="5">
        <v>0</v>
      </c>
      <c r="M636" s="5">
        <v>10</v>
      </c>
      <c r="N636" s="2">
        <v>4.0999999999999996</v>
      </c>
    </row>
    <row r="637" spans="2:14" x14ac:dyDescent="0.3">
      <c r="B637" s="2">
        <v>2004</v>
      </c>
      <c r="C637" s="2" t="s">
        <v>37</v>
      </c>
      <c r="D637" s="2">
        <v>27</v>
      </c>
      <c r="E637" s="5">
        <v>20</v>
      </c>
      <c r="F637" s="5">
        <v>41</v>
      </c>
      <c r="G637" s="5">
        <v>8</v>
      </c>
      <c r="H637" s="5">
        <v>47</v>
      </c>
      <c r="I637" s="5">
        <v>0.375</v>
      </c>
      <c r="J637" s="5">
        <v>9.5663199999999993</v>
      </c>
      <c r="K637" s="5">
        <v>17</v>
      </c>
      <c r="L637" s="5">
        <v>0</v>
      </c>
      <c r="M637" s="5">
        <v>10.199999999999999</v>
      </c>
      <c r="N637" s="2">
        <v>2.7</v>
      </c>
    </row>
    <row r="638" spans="2:14" x14ac:dyDescent="0.3">
      <c r="B638" s="2">
        <v>2004</v>
      </c>
      <c r="C638" s="2" t="s">
        <v>37</v>
      </c>
      <c r="D638" s="2">
        <v>28</v>
      </c>
      <c r="E638" s="5">
        <v>20</v>
      </c>
      <c r="F638" s="5">
        <v>40.6</v>
      </c>
      <c r="G638" s="5">
        <v>9</v>
      </c>
      <c r="H638" s="5">
        <v>44</v>
      </c>
      <c r="I638" s="5">
        <v>0.75</v>
      </c>
      <c r="J638" s="5">
        <v>9.06236</v>
      </c>
      <c r="K638" s="5">
        <v>16</v>
      </c>
      <c r="L638" s="5">
        <v>0</v>
      </c>
      <c r="M638" s="5">
        <v>10.5</v>
      </c>
      <c r="N638" s="2">
        <v>3.6</v>
      </c>
    </row>
    <row r="639" spans="2:14" x14ac:dyDescent="0.3">
      <c r="B639" s="2">
        <v>2004</v>
      </c>
      <c r="C639" s="2" t="s">
        <v>37</v>
      </c>
      <c r="D639" s="2">
        <v>29</v>
      </c>
      <c r="E639" s="5">
        <v>21.8</v>
      </c>
      <c r="F639" s="5">
        <v>39.6</v>
      </c>
      <c r="G639" s="5">
        <v>8</v>
      </c>
      <c r="H639" s="5">
        <v>45</v>
      </c>
      <c r="I639" s="5">
        <v>0.5</v>
      </c>
      <c r="J639" s="5">
        <v>10.962999999999999</v>
      </c>
      <c r="K639" s="5">
        <v>17</v>
      </c>
      <c r="L639" s="5">
        <v>0</v>
      </c>
      <c r="M639" s="5">
        <v>10</v>
      </c>
      <c r="N639" s="2">
        <v>2.9</v>
      </c>
    </row>
    <row r="640" spans="2:14" x14ac:dyDescent="0.3">
      <c r="B640" s="2">
        <v>2004</v>
      </c>
      <c r="C640" s="2" t="s">
        <v>37</v>
      </c>
      <c r="D640" s="2">
        <v>30</v>
      </c>
      <c r="E640" s="5">
        <v>20.6</v>
      </c>
      <c r="F640" s="5">
        <v>37.6</v>
      </c>
      <c r="G640" s="5">
        <v>21</v>
      </c>
      <c r="H640" s="5">
        <v>77</v>
      </c>
      <c r="I640" s="5">
        <v>0.625</v>
      </c>
      <c r="J640" s="5">
        <v>19.158000000000001</v>
      </c>
      <c r="K640" s="5">
        <v>18</v>
      </c>
      <c r="L640" s="5">
        <v>0</v>
      </c>
      <c r="M640" s="5">
        <v>9.8000000000000007</v>
      </c>
      <c r="N640" s="2">
        <v>2.9</v>
      </c>
    </row>
    <row r="641" spans="2:14" x14ac:dyDescent="0.3">
      <c r="B641" s="2">
        <v>2004</v>
      </c>
      <c r="C641" s="2" t="s">
        <v>38</v>
      </c>
      <c r="D641" s="2">
        <v>1</v>
      </c>
      <c r="E641" s="5">
        <v>22</v>
      </c>
      <c r="F641" s="5">
        <v>36.6</v>
      </c>
      <c r="G641" s="5">
        <v>24</v>
      </c>
      <c r="H641" s="5">
        <v>87</v>
      </c>
      <c r="I641" s="5">
        <v>1.875</v>
      </c>
      <c r="J641" s="5">
        <v>19.147099999999998</v>
      </c>
      <c r="K641" s="5">
        <v>19</v>
      </c>
      <c r="L641" s="5">
        <v>0</v>
      </c>
      <c r="M641" s="5">
        <v>9.5</v>
      </c>
      <c r="N641" s="2">
        <v>4.4000000000000004</v>
      </c>
    </row>
    <row r="642" spans="2:14" x14ac:dyDescent="0.3">
      <c r="B642" s="2">
        <v>2004</v>
      </c>
      <c r="C642" s="2" t="s">
        <v>38</v>
      </c>
      <c r="D642" s="2">
        <v>2</v>
      </c>
      <c r="E642" s="5">
        <v>19.600000000000001</v>
      </c>
      <c r="F642" s="5">
        <v>38</v>
      </c>
      <c r="G642" s="5">
        <v>12</v>
      </c>
      <c r="H642" s="5">
        <v>54</v>
      </c>
      <c r="I642" s="5">
        <v>0.875</v>
      </c>
      <c r="J642" s="5">
        <v>10.3949</v>
      </c>
      <c r="K642" s="5">
        <v>16</v>
      </c>
      <c r="L642" s="5">
        <v>0</v>
      </c>
      <c r="M642" s="5">
        <v>10</v>
      </c>
      <c r="N642" s="2">
        <v>3.6</v>
      </c>
    </row>
    <row r="643" spans="2:14" x14ac:dyDescent="0.3">
      <c r="B643" s="2">
        <v>2004</v>
      </c>
      <c r="C643" s="2" t="s">
        <v>38</v>
      </c>
      <c r="D643" s="2">
        <v>3</v>
      </c>
      <c r="E643" s="5">
        <v>18.2</v>
      </c>
      <c r="F643" s="5">
        <v>38</v>
      </c>
      <c r="G643" s="5">
        <v>9</v>
      </c>
      <c r="H643" s="5">
        <v>30</v>
      </c>
      <c r="I643" s="5">
        <v>0.75</v>
      </c>
      <c r="J643" s="5">
        <v>6.8238000000000003</v>
      </c>
      <c r="K643" s="5">
        <v>14</v>
      </c>
      <c r="L643" s="5">
        <v>0</v>
      </c>
      <c r="M643" s="5">
        <v>10.4</v>
      </c>
      <c r="N643" s="2">
        <v>3.4</v>
      </c>
    </row>
    <row r="644" spans="2:14" x14ac:dyDescent="0.3">
      <c r="B644" s="2">
        <v>2004</v>
      </c>
      <c r="C644" s="2" t="s">
        <v>38</v>
      </c>
      <c r="D644" s="2">
        <v>4</v>
      </c>
      <c r="E644" s="5">
        <v>19.2</v>
      </c>
      <c r="F644" s="5">
        <v>37</v>
      </c>
      <c r="G644" s="5">
        <v>11</v>
      </c>
      <c r="H644" s="5">
        <v>43</v>
      </c>
      <c r="I644" s="5">
        <v>0.25</v>
      </c>
      <c r="J644" s="5">
        <v>8.2915799999999997</v>
      </c>
      <c r="K644" s="5">
        <v>14</v>
      </c>
      <c r="L644" s="5">
        <v>0</v>
      </c>
      <c r="M644" s="5">
        <v>10.199999999999999</v>
      </c>
      <c r="N644" s="2">
        <v>2.2000000000000002</v>
      </c>
    </row>
    <row r="645" spans="2:14" x14ac:dyDescent="0.3">
      <c r="B645" s="2">
        <v>2004</v>
      </c>
      <c r="C645" s="2" t="s">
        <v>38</v>
      </c>
      <c r="D645" s="2">
        <v>5</v>
      </c>
      <c r="E645" s="5">
        <v>18</v>
      </c>
      <c r="F645" s="5">
        <v>38</v>
      </c>
      <c r="G645" s="5">
        <v>10</v>
      </c>
      <c r="H645" s="5">
        <v>47</v>
      </c>
      <c r="I645" s="5">
        <v>0.25</v>
      </c>
      <c r="J645" s="5">
        <v>8.4716900000000006</v>
      </c>
      <c r="K645" s="5">
        <v>13</v>
      </c>
      <c r="L645" s="5">
        <v>0</v>
      </c>
      <c r="M645" s="5">
        <v>10</v>
      </c>
      <c r="N645" s="2">
        <v>2.2000000000000002</v>
      </c>
    </row>
    <row r="646" spans="2:14" x14ac:dyDescent="0.3">
      <c r="B646" s="2">
        <v>2004</v>
      </c>
      <c r="C646" s="2" t="s">
        <v>38</v>
      </c>
      <c r="D646" s="2">
        <v>6</v>
      </c>
      <c r="E646" s="5">
        <v>17.8</v>
      </c>
      <c r="F646" s="5">
        <v>39</v>
      </c>
      <c r="G646" s="5">
        <v>10</v>
      </c>
      <c r="H646" s="5">
        <v>41</v>
      </c>
      <c r="I646" s="5">
        <v>0.375</v>
      </c>
      <c r="J646" s="5">
        <v>8.6729099999999999</v>
      </c>
      <c r="K646" s="5">
        <v>15</v>
      </c>
      <c r="L646" s="5">
        <v>0</v>
      </c>
      <c r="M646" s="5">
        <v>10.199999999999999</v>
      </c>
      <c r="N646" s="2">
        <v>2.6</v>
      </c>
    </row>
    <row r="647" spans="2:14" x14ac:dyDescent="0.3">
      <c r="B647" s="2">
        <v>2004</v>
      </c>
      <c r="C647" s="2" t="s">
        <v>38</v>
      </c>
      <c r="D647" s="2">
        <v>7</v>
      </c>
      <c r="E647" s="5">
        <v>18</v>
      </c>
      <c r="F647" s="5">
        <v>39.6</v>
      </c>
      <c r="G647" s="5">
        <v>9</v>
      </c>
      <c r="H647" s="5">
        <v>35</v>
      </c>
      <c r="I647" s="5">
        <v>0.625</v>
      </c>
      <c r="J647" s="5">
        <v>8.0899599999999996</v>
      </c>
      <c r="K647" s="5">
        <v>15</v>
      </c>
      <c r="L647" s="5">
        <v>0</v>
      </c>
      <c r="M647" s="5">
        <v>10.199999999999999</v>
      </c>
      <c r="N647" s="2">
        <v>3.2</v>
      </c>
    </row>
    <row r="648" spans="2:14" x14ac:dyDescent="0.3">
      <c r="B648" s="2">
        <v>2004</v>
      </c>
      <c r="C648" s="2" t="s">
        <v>38</v>
      </c>
      <c r="D648" s="2">
        <v>8</v>
      </c>
      <c r="E648" s="5">
        <v>19.2</v>
      </c>
      <c r="F648" s="5">
        <v>39.799999999999997</v>
      </c>
      <c r="G648" s="5">
        <v>12</v>
      </c>
      <c r="H648" s="5">
        <v>50</v>
      </c>
      <c r="I648" s="5">
        <v>0.5</v>
      </c>
      <c r="J648" s="5">
        <v>9.5227400000000006</v>
      </c>
      <c r="K648" s="5">
        <v>16</v>
      </c>
      <c r="L648" s="5">
        <v>0</v>
      </c>
      <c r="M648" s="5">
        <v>9.8000000000000007</v>
      </c>
      <c r="N648" s="2">
        <v>2.8</v>
      </c>
    </row>
    <row r="649" spans="2:14" x14ac:dyDescent="0.3">
      <c r="B649" s="2">
        <v>2004</v>
      </c>
      <c r="C649" s="2" t="s">
        <v>38</v>
      </c>
      <c r="D649" s="2">
        <v>9</v>
      </c>
      <c r="E649" s="5">
        <v>20</v>
      </c>
      <c r="F649" s="5">
        <v>40</v>
      </c>
      <c r="G649" s="5">
        <v>14</v>
      </c>
      <c r="H649" s="5">
        <v>49</v>
      </c>
      <c r="I649" s="5">
        <v>0.625</v>
      </c>
      <c r="J649" s="5">
        <v>12.0862</v>
      </c>
      <c r="K649" s="5">
        <v>16</v>
      </c>
      <c r="L649" s="5">
        <v>0</v>
      </c>
      <c r="M649" s="5">
        <v>10.199999999999999</v>
      </c>
      <c r="N649" s="2">
        <v>3.1</v>
      </c>
    </row>
    <row r="650" spans="2:14" x14ac:dyDescent="0.3">
      <c r="B650" s="2">
        <v>2004</v>
      </c>
      <c r="C650" s="2" t="s">
        <v>38</v>
      </c>
      <c r="D650" s="2">
        <v>10</v>
      </c>
      <c r="E650" s="5">
        <v>21.2</v>
      </c>
      <c r="F650" s="5">
        <v>37</v>
      </c>
      <c r="G650" s="5">
        <v>19</v>
      </c>
      <c r="H650" s="5">
        <v>58</v>
      </c>
      <c r="I650" s="5">
        <v>0.5</v>
      </c>
      <c r="J650" s="5">
        <v>14.3027</v>
      </c>
      <c r="K650" s="5">
        <v>16</v>
      </c>
      <c r="L650" s="5">
        <v>0</v>
      </c>
      <c r="M650" s="5">
        <v>9.8000000000000007</v>
      </c>
      <c r="N650" s="2">
        <v>2.7</v>
      </c>
    </row>
    <row r="651" spans="2:14" x14ac:dyDescent="0.3">
      <c r="B651" s="2">
        <v>2004</v>
      </c>
      <c r="C651" s="2" t="s">
        <v>38</v>
      </c>
      <c r="D651" s="2">
        <v>11</v>
      </c>
      <c r="E651" s="5">
        <v>20.399999999999999</v>
      </c>
      <c r="F651" s="5">
        <v>37.200000000000003</v>
      </c>
      <c r="G651" s="5">
        <v>22</v>
      </c>
      <c r="H651" s="5">
        <v>60</v>
      </c>
      <c r="I651" s="5">
        <v>0.375</v>
      </c>
      <c r="J651" s="5">
        <v>15.1913</v>
      </c>
      <c r="K651" s="5">
        <v>16</v>
      </c>
      <c r="L651" s="5">
        <v>0</v>
      </c>
      <c r="M651" s="5">
        <v>9.8000000000000007</v>
      </c>
      <c r="N651" s="2">
        <v>2.4</v>
      </c>
    </row>
    <row r="652" spans="2:14" x14ac:dyDescent="0.3">
      <c r="B652" s="2">
        <v>2004</v>
      </c>
      <c r="C652" s="2" t="s">
        <v>38</v>
      </c>
      <c r="D652" s="2">
        <v>12</v>
      </c>
      <c r="E652" s="5">
        <v>18.600000000000001</v>
      </c>
      <c r="F652" s="5">
        <v>38</v>
      </c>
      <c r="G652" s="5">
        <v>18</v>
      </c>
      <c r="H652" s="5">
        <v>57</v>
      </c>
      <c r="I652" s="5">
        <v>0.875</v>
      </c>
      <c r="J652" s="5">
        <v>13.6951</v>
      </c>
      <c r="K652" s="5">
        <v>15</v>
      </c>
      <c r="L652" s="5">
        <v>0</v>
      </c>
      <c r="M652" s="5">
        <v>10.199999999999999</v>
      </c>
      <c r="N652" s="2">
        <v>3.4</v>
      </c>
    </row>
    <row r="653" spans="2:14" x14ac:dyDescent="0.3">
      <c r="B653" s="2">
        <v>2004</v>
      </c>
      <c r="C653" s="2" t="s">
        <v>38</v>
      </c>
      <c r="D653" s="2">
        <v>13</v>
      </c>
      <c r="E653" s="5">
        <v>18</v>
      </c>
      <c r="F653" s="5">
        <v>38</v>
      </c>
      <c r="G653" s="5">
        <v>12</v>
      </c>
      <c r="H653" s="5">
        <v>50</v>
      </c>
      <c r="I653" s="5">
        <v>0.375</v>
      </c>
      <c r="J653" s="5">
        <v>10.3116</v>
      </c>
      <c r="K653" s="5">
        <v>14</v>
      </c>
      <c r="L653" s="5">
        <v>0</v>
      </c>
      <c r="M653" s="5">
        <v>10.4</v>
      </c>
      <c r="N653" s="2">
        <v>2.5</v>
      </c>
    </row>
    <row r="654" spans="2:14" x14ac:dyDescent="0.3">
      <c r="B654" s="2">
        <v>2004</v>
      </c>
      <c r="C654" s="2" t="s">
        <v>38</v>
      </c>
      <c r="D654" s="2">
        <v>14</v>
      </c>
      <c r="E654" s="5">
        <v>17.600000000000001</v>
      </c>
      <c r="F654" s="5">
        <v>37.6</v>
      </c>
      <c r="G654" s="5">
        <v>16</v>
      </c>
      <c r="H654" s="5">
        <v>77</v>
      </c>
      <c r="I654" s="5">
        <v>0.25</v>
      </c>
      <c r="J654" s="5">
        <v>14.1363</v>
      </c>
      <c r="K654" s="5">
        <v>13</v>
      </c>
      <c r="L654" s="5">
        <v>0</v>
      </c>
      <c r="M654" s="5">
        <v>9.6</v>
      </c>
      <c r="N654" s="2">
        <v>2.1</v>
      </c>
    </row>
    <row r="655" spans="2:14" x14ac:dyDescent="0.3">
      <c r="B655" s="2">
        <v>2004</v>
      </c>
      <c r="C655" s="2" t="s">
        <v>38</v>
      </c>
      <c r="D655" s="2">
        <v>15</v>
      </c>
      <c r="E655" s="5">
        <v>18.8</v>
      </c>
      <c r="F655" s="5">
        <v>37.799999999999997</v>
      </c>
      <c r="G655" s="5">
        <v>11</v>
      </c>
      <c r="H655" s="5">
        <v>72</v>
      </c>
      <c r="I655" s="5">
        <v>0.25</v>
      </c>
      <c r="J655" s="5">
        <v>11.970499999999999</v>
      </c>
      <c r="K655" s="5">
        <v>15</v>
      </c>
      <c r="L655" s="5">
        <v>0</v>
      </c>
      <c r="M655" s="5">
        <v>9.6999999999999993</v>
      </c>
      <c r="N655" s="2">
        <v>2.1</v>
      </c>
    </row>
    <row r="656" spans="2:14" x14ac:dyDescent="0.3">
      <c r="B656" s="2">
        <v>2004</v>
      </c>
      <c r="C656" s="2" t="s">
        <v>38</v>
      </c>
      <c r="D656" s="2">
        <v>16</v>
      </c>
      <c r="E656" s="5">
        <v>20</v>
      </c>
      <c r="F656" s="5">
        <v>38</v>
      </c>
      <c r="G656" s="5">
        <v>12</v>
      </c>
      <c r="H656" s="5">
        <v>41</v>
      </c>
      <c r="I656" s="5">
        <v>1</v>
      </c>
      <c r="J656" s="5">
        <v>10.2212</v>
      </c>
      <c r="K656" s="5">
        <v>16</v>
      </c>
      <c r="L656" s="5">
        <v>0</v>
      </c>
      <c r="M656" s="5">
        <v>9.6</v>
      </c>
      <c r="N656" s="2">
        <v>3.7</v>
      </c>
    </row>
    <row r="657" spans="2:14" x14ac:dyDescent="0.3">
      <c r="B657" s="2">
        <v>2004</v>
      </c>
      <c r="C657" s="2" t="s">
        <v>38</v>
      </c>
      <c r="D657" s="2">
        <v>17</v>
      </c>
      <c r="E657" s="5">
        <v>20</v>
      </c>
      <c r="F657" s="5">
        <v>37.6</v>
      </c>
      <c r="G657" s="5">
        <v>14</v>
      </c>
      <c r="H657" s="5">
        <v>43</v>
      </c>
      <c r="I657" s="5">
        <v>0.75</v>
      </c>
      <c r="J657" s="5">
        <v>10.030900000000001</v>
      </c>
      <c r="K657" s="5">
        <v>16</v>
      </c>
      <c r="L657" s="5">
        <v>0</v>
      </c>
      <c r="M657" s="5">
        <v>9.6</v>
      </c>
      <c r="N657" s="2">
        <v>3.1</v>
      </c>
    </row>
    <row r="658" spans="2:14" x14ac:dyDescent="0.3">
      <c r="B658" s="2">
        <v>2004</v>
      </c>
      <c r="C658" s="2" t="s">
        <v>38</v>
      </c>
      <c r="D658" s="2">
        <v>18</v>
      </c>
      <c r="E658" s="5">
        <v>19.2</v>
      </c>
      <c r="F658" s="5">
        <v>36.4</v>
      </c>
      <c r="G658" s="5">
        <v>13</v>
      </c>
      <c r="H658" s="5">
        <v>38</v>
      </c>
      <c r="I658" s="5">
        <v>1.75</v>
      </c>
      <c r="J658" s="5">
        <v>9.0482300000000002</v>
      </c>
      <c r="K658" s="5">
        <v>16</v>
      </c>
      <c r="L658" s="5">
        <v>0</v>
      </c>
      <c r="M658" s="5">
        <v>9.6</v>
      </c>
      <c r="N658" s="2">
        <v>4.9000000000000004</v>
      </c>
    </row>
    <row r="659" spans="2:14" x14ac:dyDescent="0.3">
      <c r="B659" s="2">
        <v>2004</v>
      </c>
      <c r="C659" s="2" t="s">
        <v>38</v>
      </c>
      <c r="D659" s="2">
        <v>19</v>
      </c>
      <c r="E659" s="5">
        <v>19.399999999999999</v>
      </c>
      <c r="F659" s="5">
        <v>35</v>
      </c>
      <c r="G659" s="5">
        <v>13</v>
      </c>
      <c r="H659" s="5">
        <v>48</v>
      </c>
      <c r="I659" s="5">
        <v>0.25</v>
      </c>
      <c r="J659" s="5">
        <v>8.77041</v>
      </c>
      <c r="K659" s="5">
        <v>16</v>
      </c>
      <c r="L659" s="5">
        <v>0</v>
      </c>
      <c r="M659" s="5">
        <v>10.3</v>
      </c>
      <c r="N659" s="2">
        <v>2</v>
      </c>
    </row>
    <row r="660" spans="2:14" x14ac:dyDescent="0.3">
      <c r="B660" s="2">
        <v>2004</v>
      </c>
      <c r="C660" s="2" t="s">
        <v>38</v>
      </c>
      <c r="D660" s="2">
        <v>20</v>
      </c>
      <c r="E660" s="5">
        <v>17.399999999999999</v>
      </c>
      <c r="F660" s="5">
        <v>33.6</v>
      </c>
      <c r="G660" s="5">
        <v>20</v>
      </c>
      <c r="H660" s="5">
        <v>47</v>
      </c>
      <c r="I660" s="5">
        <v>0.375</v>
      </c>
      <c r="J660" s="5">
        <v>9.8913600000000006</v>
      </c>
      <c r="K660" s="5">
        <v>14</v>
      </c>
      <c r="L660" s="5">
        <v>0</v>
      </c>
      <c r="M660" s="5">
        <v>9.3000000000000007</v>
      </c>
      <c r="N660" s="2">
        <v>2.2000000000000002</v>
      </c>
    </row>
    <row r="661" spans="2:14" x14ac:dyDescent="0.3">
      <c r="B661" s="2">
        <v>2004</v>
      </c>
      <c r="C661" s="2" t="s">
        <v>38</v>
      </c>
      <c r="D661" s="2">
        <v>21</v>
      </c>
      <c r="E661" s="5">
        <v>15.6</v>
      </c>
      <c r="F661" s="5">
        <v>33.4</v>
      </c>
      <c r="G661" s="5">
        <v>18</v>
      </c>
      <c r="H661" s="5">
        <v>50</v>
      </c>
      <c r="I661" s="5">
        <v>0</v>
      </c>
      <c r="J661" s="5">
        <v>10.4758</v>
      </c>
      <c r="K661" s="5">
        <v>11</v>
      </c>
      <c r="L661" s="5">
        <v>0</v>
      </c>
      <c r="M661" s="5">
        <v>9.6999999999999993</v>
      </c>
      <c r="N661" s="2">
        <v>1.4</v>
      </c>
    </row>
    <row r="662" spans="2:14" x14ac:dyDescent="0.3">
      <c r="B662" s="2">
        <v>2004</v>
      </c>
      <c r="C662" s="2" t="s">
        <v>38</v>
      </c>
      <c r="D662" s="2">
        <v>22</v>
      </c>
      <c r="E662" s="5">
        <v>21</v>
      </c>
      <c r="F662" s="5">
        <v>33.4</v>
      </c>
      <c r="G662" s="5">
        <v>20</v>
      </c>
      <c r="H662" s="5">
        <v>58</v>
      </c>
      <c r="I662" s="5">
        <v>1.875</v>
      </c>
      <c r="J662" s="5">
        <v>13.207599999999999</v>
      </c>
      <c r="K662" s="5">
        <v>16</v>
      </c>
      <c r="L662" s="5">
        <v>0</v>
      </c>
      <c r="M662" s="5">
        <v>3.2</v>
      </c>
      <c r="N662" s="2">
        <v>3.7</v>
      </c>
    </row>
    <row r="663" spans="2:14" x14ac:dyDescent="0.3">
      <c r="B663" s="2">
        <v>2004</v>
      </c>
      <c r="C663" s="2" t="s">
        <v>38</v>
      </c>
      <c r="D663" s="2">
        <v>23</v>
      </c>
      <c r="E663" s="5">
        <v>20.399999999999999</v>
      </c>
      <c r="F663" s="5">
        <v>31</v>
      </c>
      <c r="G663" s="5">
        <v>46</v>
      </c>
      <c r="H663" s="5">
        <v>83</v>
      </c>
      <c r="I663" s="5">
        <v>1</v>
      </c>
      <c r="J663" s="5">
        <v>16.722799999999999</v>
      </c>
      <c r="K663" s="5">
        <v>16</v>
      </c>
      <c r="L663" s="5">
        <v>0.92240555874818209</v>
      </c>
      <c r="M663" s="5">
        <v>4.8</v>
      </c>
      <c r="N663" s="2">
        <v>2</v>
      </c>
    </row>
    <row r="664" spans="2:14" x14ac:dyDescent="0.3">
      <c r="B664" s="2">
        <v>2004</v>
      </c>
      <c r="C664" s="2" t="s">
        <v>38</v>
      </c>
      <c r="D664" s="2">
        <v>24</v>
      </c>
      <c r="E664" s="5">
        <v>13.8</v>
      </c>
      <c r="F664" s="5">
        <v>31.4</v>
      </c>
      <c r="G664" s="5">
        <v>16</v>
      </c>
      <c r="H664" s="5">
        <v>86</v>
      </c>
      <c r="I664" s="5">
        <v>0.625</v>
      </c>
      <c r="J664" s="5">
        <v>9.9489599999999996</v>
      </c>
      <c r="K664" s="5">
        <v>10</v>
      </c>
      <c r="L664" s="5">
        <v>0</v>
      </c>
      <c r="M664" s="5">
        <v>9.8000000000000007</v>
      </c>
      <c r="N664" s="2">
        <v>2.4</v>
      </c>
    </row>
    <row r="665" spans="2:14" x14ac:dyDescent="0.3">
      <c r="B665" s="2">
        <v>2004</v>
      </c>
      <c r="C665" s="2" t="s">
        <v>38</v>
      </c>
      <c r="D665" s="2">
        <v>25</v>
      </c>
      <c r="E665" s="5">
        <v>12</v>
      </c>
      <c r="F665" s="5">
        <v>32</v>
      </c>
      <c r="G665" s="5">
        <v>14</v>
      </c>
      <c r="H665" s="5">
        <v>52</v>
      </c>
      <c r="I665" s="5">
        <v>1</v>
      </c>
      <c r="J665" s="5">
        <v>7.13354</v>
      </c>
      <c r="K665" s="5">
        <v>9</v>
      </c>
      <c r="L665" s="5">
        <v>0</v>
      </c>
      <c r="M665" s="5">
        <v>9.6999999999999993</v>
      </c>
      <c r="N665" s="2">
        <v>3.1</v>
      </c>
    </row>
    <row r="666" spans="2:14" x14ac:dyDescent="0.3">
      <c r="B666" s="2">
        <v>2004</v>
      </c>
      <c r="C666" s="2" t="s">
        <v>38</v>
      </c>
      <c r="D666" s="2">
        <v>26</v>
      </c>
      <c r="E666" s="5">
        <v>14.4</v>
      </c>
      <c r="F666" s="5">
        <v>33.6</v>
      </c>
      <c r="G666" s="5">
        <v>13</v>
      </c>
      <c r="H666" s="5">
        <v>45</v>
      </c>
      <c r="I666" s="5">
        <v>1.125</v>
      </c>
      <c r="J666" s="5">
        <v>7.3720800000000004</v>
      </c>
      <c r="K666" s="5">
        <v>9</v>
      </c>
      <c r="L666" s="5">
        <v>0</v>
      </c>
      <c r="M666" s="5">
        <v>9.9</v>
      </c>
      <c r="N666" s="2">
        <v>3.5</v>
      </c>
    </row>
    <row r="667" spans="2:14" x14ac:dyDescent="0.3">
      <c r="B667" s="2">
        <v>2004</v>
      </c>
      <c r="C667" s="2" t="s">
        <v>38</v>
      </c>
      <c r="D667" s="2">
        <v>27</v>
      </c>
      <c r="E667" s="5">
        <v>15.4</v>
      </c>
      <c r="F667" s="5">
        <v>35</v>
      </c>
      <c r="G667" s="5">
        <v>12</v>
      </c>
      <c r="H667" s="5">
        <v>48</v>
      </c>
      <c r="I667" s="5">
        <v>0.5</v>
      </c>
      <c r="J667" s="5">
        <v>7.5417300000000003</v>
      </c>
      <c r="K667" s="5">
        <v>12</v>
      </c>
      <c r="L667" s="5">
        <v>0</v>
      </c>
      <c r="M667" s="5">
        <v>10</v>
      </c>
      <c r="N667" s="2">
        <v>2.4</v>
      </c>
    </row>
    <row r="668" spans="2:14" x14ac:dyDescent="0.3">
      <c r="B668" s="2">
        <v>2004</v>
      </c>
      <c r="C668" s="2" t="s">
        <v>38</v>
      </c>
      <c r="D668" s="2">
        <v>28</v>
      </c>
      <c r="E668" s="5">
        <v>13.6</v>
      </c>
      <c r="F668" s="5">
        <v>33.799999999999997</v>
      </c>
      <c r="G668" s="5">
        <v>14</v>
      </c>
      <c r="H668" s="5">
        <v>47</v>
      </c>
      <c r="I668" s="5">
        <v>0.875</v>
      </c>
      <c r="J668" s="5">
        <v>7.6581099999999998</v>
      </c>
      <c r="K668" s="5">
        <v>10</v>
      </c>
      <c r="L668" s="5">
        <v>0</v>
      </c>
      <c r="M668" s="5">
        <v>9.8000000000000007</v>
      </c>
      <c r="N668" s="2">
        <v>3</v>
      </c>
    </row>
    <row r="669" spans="2:14" x14ac:dyDescent="0.3">
      <c r="B669" s="2">
        <v>2004</v>
      </c>
      <c r="C669" s="2" t="s">
        <v>38</v>
      </c>
      <c r="D669" s="2">
        <v>29</v>
      </c>
      <c r="E669" s="5">
        <v>13.8</v>
      </c>
      <c r="F669" s="5">
        <v>32.4</v>
      </c>
      <c r="G669" s="5">
        <v>13</v>
      </c>
      <c r="H669" s="5">
        <v>52</v>
      </c>
      <c r="I669" s="5">
        <v>0</v>
      </c>
      <c r="J669" s="5">
        <v>7.9380600000000001</v>
      </c>
      <c r="K669" s="5">
        <v>9</v>
      </c>
      <c r="L669" s="5">
        <v>0</v>
      </c>
      <c r="M669" s="5">
        <v>9.9</v>
      </c>
      <c r="N669" s="2">
        <v>1.3</v>
      </c>
    </row>
    <row r="670" spans="2:14" x14ac:dyDescent="0.3">
      <c r="B670" s="2">
        <v>2004</v>
      </c>
      <c r="C670" s="2" t="s">
        <v>38</v>
      </c>
      <c r="D670" s="2">
        <v>30</v>
      </c>
      <c r="E670" s="5">
        <v>14.4</v>
      </c>
      <c r="F670" s="5">
        <v>31.6</v>
      </c>
      <c r="G670" s="5">
        <v>22</v>
      </c>
      <c r="H670" s="5">
        <v>62</v>
      </c>
      <c r="I670" s="5">
        <v>0.25</v>
      </c>
      <c r="J670" s="5">
        <v>10.681100000000001</v>
      </c>
      <c r="K670" s="5">
        <v>10</v>
      </c>
      <c r="L670" s="5">
        <v>0</v>
      </c>
      <c r="M670" s="5">
        <v>7.6</v>
      </c>
      <c r="N670" s="2">
        <v>1.6</v>
      </c>
    </row>
    <row r="671" spans="2:14" x14ac:dyDescent="0.3">
      <c r="B671" s="2">
        <v>2004</v>
      </c>
      <c r="C671" s="2" t="s">
        <v>38</v>
      </c>
      <c r="D671" s="2">
        <v>31</v>
      </c>
      <c r="E671" s="5">
        <v>15.4</v>
      </c>
      <c r="F671" s="5">
        <v>31.8</v>
      </c>
      <c r="G671" s="5">
        <v>22</v>
      </c>
      <c r="H671" s="5">
        <v>67</v>
      </c>
      <c r="I671" s="5">
        <v>0</v>
      </c>
      <c r="J671" s="5">
        <v>11.911799999999999</v>
      </c>
      <c r="K671" s="5">
        <v>11</v>
      </c>
      <c r="L671" s="5">
        <v>0</v>
      </c>
      <c r="M671" s="5">
        <v>9</v>
      </c>
      <c r="N671" s="2">
        <v>1.3</v>
      </c>
    </row>
    <row r="672" spans="2:14" x14ac:dyDescent="0.3">
      <c r="B672" s="2">
        <v>2004</v>
      </c>
      <c r="C672" s="2" t="s">
        <v>39</v>
      </c>
      <c r="D672" s="2">
        <v>1</v>
      </c>
      <c r="E672" s="5">
        <v>15.4</v>
      </c>
      <c r="F672" s="5">
        <v>31.6</v>
      </c>
      <c r="G672" s="5">
        <v>25</v>
      </c>
      <c r="H672" s="5">
        <v>71</v>
      </c>
      <c r="I672" s="5">
        <v>0.25</v>
      </c>
      <c r="J672" s="5">
        <v>13.3202</v>
      </c>
      <c r="K672" s="5">
        <v>11</v>
      </c>
      <c r="L672" s="5">
        <v>0</v>
      </c>
      <c r="M672" s="5">
        <v>8.8000000000000007</v>
      </c>
      <c r="N672" s="2">
        <v>1.7</v>
      </c>
    </row>
    <row r="673" spans="2:14" x14ac:dyDescent="0.3">
      <c r="B673" s="2">
        <v>2004</v>
      </c>
      <c r="C673" s="2" t="s">
        <v>39</v>
      </c>
      <c r="D673" s="2">
        <v>2</v>
      </c>
      <c r="E673" s="5">
        <v>17.600000000000001</v>
      </c>
      <c r="F673" s="5">
        <v>32.200000000000003</v>
      </c>
      <c r="G673" s="5">
        <v>27</v>
      </c>
      <c r="H673" s="5">
        <v>67</v>
      </c>
      <c r="I673" s="5">
        <v>0.75</v>
      </c>
      <c r="J673" s="5">
        <v>13.7258</v>
      </c>
      <c r="K673" s="5">
        <v>13</v>
      </c>
      <c r="L673" s="5">
        <v>0</v>
      </c>
      <c r="M673" s="5">
        <v>7.3</v>
      </c>
      <c r="N673" s="2">
        <v>2.2999999999999998</v>
      </c>
    </row>
    <row r="674" spans="2:14" x14ac:dyDescent="0.3">
      <c r="B674" s="2">
        <v>2004</v>
      </c>
      <c r="C674" s="2" t="s">
        <v>39</v>
      </c>
      <c r="D674" s="2">
        <v>3</v>
      </c>
      <c r="E674" s="5">
        <v>18</v>
      </c>
      <c r="F674" s="5">
        <v>26.4</v>
      </c>
      <c r="G674" s="5">
        <v>41</v>
      </c>
      <c r="H674" s="5">
        <v>78</v>
      </c>
      <c r="I674" s="5">
        <v>1.25</v>
      </c>
      <c r="J674" s="5">
        <v>15.171900000000001</v>
      </c>
      <c r="K674" s="5">
        <v>13</v>
      </c>
      <c r="L674" s="5">
        <v>1.9370516733711824</v>
      </c>
      <c r="M674" s="5">
        <v>0.4</v>
      </c>
      <c r="N674" s="2">
        <v>1.3</v>
      </c>
    </row>
    <row r="675" spans="2:14" x14ac:dyDescent="0.3">
      <c r="B675" s="2">
        <v>2004</v>
      </c>
      <c r="C675" s="2" t="s">
        <v>39</v>
      </c>
      <c r="D675" s="2">
        <v>4</v>
      </c>
      <c r="E675" s="5">
        <v>17.2</v>
      </c>
      <c r="F675" s="5">
        <v>29.6</v>
      </c>
      <c r="G675" s="5">
        <v>27</v>
      </c>
      <c r="H675" s="5">
        <v>71</v>
      </c>
      <c r="I675" s="5">
        <v>0.25</v>
      </c>
      <c r="J675" s="5">
        <v>13.457800000000001</v>
      </c>
      <c r="K675" s="5">
        <v>14</v>
      </c>
      <c r="L675" s="5">
        <v>0</v>
      </c>
      <c r="M675" s="5">
        <v>7.8</v>
      </c>
      <c r="N675" s="2">
        <v>1.6</v>
      </c>
    </row>
    <row r="676" spans="2:14" x14ac:dyDescent="0.3">
      <c r="B676" s="2">
        <v>2004</v>
      </c>
      <c r="C676" s="2" t="s">
        <v>39</v>
      </c>
      <c r="D676" s="2">
        <v>5</v>
      </c>
      <c r="E676" s="5">
        <v>15</v>
      </c>
      <c r="F676" s="5">
        <v>30.6</v>
      </c>
      <c r="G676" s="5">
        <v>28</v>
      </c>
      <c r="H676" s="5">
        <v>68</v>
      </c>
      <c r="I676" s="5">
        <v>0.5</v>
      </c>
      <c r="J676" s="5">
        <v>12.2555</v>
      </c>
      <c r="K676" s="5">
        <v>11</v>
      </c>
      <c r="L676" s="5">
        <v>0</v>
      </c>
      <c r="M676" s="5">
        <v>9.3000000000000007</v>
      </c>
      <c r="N676" s="2">
        <v>2</v>
      </c>
    </row>
    <row r="677" spans="2:14" x14ac:dyDescent="0.3">
      <c r="B677" s="2">
        <v>2004</v>
      </c>
      <c r="C677" s="2" t="s">
        <v>39</v>
      </c>
      <c r="D677" s="2">
        <v>6</v>
      </c>
      <c r="E677" s="5">
        <v>13</v>
      </c>
      <c r="F677" s="5">
        <v>30.2</v>
      </c>
      <c r="G677" s="5">
        <v>22</v>
      </c>
      <c r="H677" s="5">
        <v>73</v>
      </c>
      <c r="I677" s="5">
        <v>0.875</v>
      </c>
      <c r="J677" s="5">
        <v>10.256500000000001</v>
      </c>
      <c r="K677" s="5">
        <v>10</v>
      </c>
      <c r="L677" s="5">
        <v>0</v>
      </c>
      <c r="M677" s="5">
        <v>9.6999999999999993</v>
      </c>
      <c r="N677" s="2">
        <v>2.5</v>
      </c>
    </row>
    <row r="678" spans="2:14" x14ac:dyDescent="0.3">
      <c r="B678" s="2">
        <v>2004</v>
      </c>
      <c r="C678" s="2" t="s">
        <v>39</v>
      </c>
      <c r="D678" s="2">
        <v>7</v>
      </c>
      <c r="E678" s="5">
        <v>13.2</v>
      </c>
      <c r="F678" s="5">
        <v>32</v>
      </c>
      <c r="G678" s="5">
        <v>23</v>
      </c>
      <c r="H678" s="5">
        <v>60</v>
      </c>
      <c r="I678" s="5">
        <v>0</v>
      </c>
      <c r="J678" s="5">
        <v>10.892099999999999</v>
      </c>
      <c r="K678" s="5">
        <v>10</v>
      </c>
      <c r="L678" s="5">
        <v>0</v>
      </c>
      <c r="M678" s="5">
        <v>9.3000000000000007</v>
      </c>
      <c r="N678" s="2">
        <v>1.2</v>
      </c>
    </row>
    <row r="679" spans="2:14" x14ac:dyDescent="0.3">
      <c r="B679" s="2">
        <v>2004</v>
      </c>
      <c r="C679" s="2" t="s">
        <v>39</v>
      </c>
      <c r="D679" s="2">
        <v>8</v>
      </c>
      <c r="E679" s="5">
        <v>15.6</v>
      </c>
      <c r="F679" s="5">
        <v>32.799999999999997</v>
      </c>
      <c r="G679" s="5">
        <v>22</v>
      </c>
      <c r="H679" s="5">
        <v>55</v>
      </c>
      <c r="I679" s="5">
        <v>0.5</v>
      </c>
      <c r="J679" s="5">
        <v>11.8508</v>
      </c>
      <c r="K679" s="5">
        <v>11</v>
      </c>
      <c r="L679" s="5">
        <v>0</v>
      </c>
      <c r="M679" s="5">
        <v>9.3000000000000007</v>
      </c>
      <c r="N679" s="2">
        <v>2.1</v>
      </c>
    </row>
    <row r="680" spans="2:14" x14ac:dyDescent="0.3">
      <c r="B680" s="2">
        <v>2004</v>
      </c>
      <c r="C680" s="2" t="s">
        <v>39</v>
      </c>
      <c r="D680" s="2">
        <v>9</v>
      </c>
      <c r="E680" s="5">
        <v>16.399999999999999</v>
      </c>
      <c r="F680" s="5">
        <v>31.6</v>
      </c>
      <c r="G680" s="5">
        <v>23</v>
      </c>
      <c r="H680" s="5">
        <v>67</v>
      </c>
      <c r="I680" s="5">
        <v>0.375</v>
      </c>
      <c r="J680" s="5">
        <v>11.7212</v>
      </c>
      <c r="K680" s="5">
        <v>12</v>
      </c>
      <c r="L680" s="5">
        <v>0</v>
      </c>
      <c r="M680" s="5">
        <v>8.6</v>
      </c>
      <c r="N680" s="2">
        <v>1.8</v>
      </c>
    </row>
    <row r="681" spans="2:14" x14ac:dyDescent="0.3">
      <c r="B681" s="2">
        <v>2004</v>
      </c>
      <c r="C681" s="2" t="s">
        <v>39</v>
      </c>
      <c r="D681" s="2">
        <v>10</v>
      </c>
      <c r="E681" s="5">
        <v>14.8</v>
      </c>
      <c r="F681" s="5">
        <v>30.2</v>
      </c>
      <c r="G681" s="5">
        <v>29</v>
      </c>
      <c r="H681" s="5">
        <v>74</v>
      </c>
      <c r="I681" s="5">
        <v>0.25</v>
      </c>
      <c r="J681" s="5">
        <v>12.6616</v>
      </c>
      <c r="K681" s="5">
        <v>12</v>
      </c>
      <c r="L681" s="5">
        <v>0</v>
      </c>
      <c r="M681" s="5">
        <v>8.5</v>
      </c>
      <c r="N681" s="2">
        <v>1.6</v>
      </c>
    </row>
    <row r="682" spans="2:14" x14ac:dyDescent="0.3">
      <c r="B682" s="2">
        <v>2004</v>
      </c>
      <c r="C682" s="2" t="s">
        <v>39</v>
      </c>
      <c r="D682" s="2">
        <v>11</v>
      </c>
      <c r="E682" s="5">
        <v>15</v>
      </c>
      <c r="F682" s="5">
        <v>30</v>
      </c>
      <c r="G682" s="5">
        <v>33</v>
      </c>
      <c r="H682" s="5">
        <v>72</v>
      </c>
      <c r="I682" s="5">
        <v>0.5</v>
      </c>
      <c r="J682" s="5">
        <v>13.1027</v>
      </c>
      <c r="K682" s="5">
        <v>11</v>
      </c>
      <c r="L682" s="5">
        <v>0</v>
      </c>
      <c r="M682" s="5">
        <v>7.4</v>
      </c>
      <c r="N682" s="2">
        <v>1.8</v>
      </c>
    </row>
    <row r="683" spans="2:14" x14ac:dyDescent="0.3">
      <c r="B683" s="2">
        <v>2004</v>
      </c>
      <c r="C683" s="2" t="s">
        <v>39</v>
      </c>
      <c r="D683" s="2">
        <v>12</v>
      </c>
      <c r="E683" s="5">
        <v>13</v>
      </c>
      <c r="F683" s="5">
        <v>28.6</v>
      </c>
      <c r="G683" s="5">
        <v>26</v>
      </c>
      <c r="H683" s="5">
        <v>67</v>
      </c>
      <c r="I683" s="5">
        <v>1</v>
      </c>
      <c r="J683" s="5">
        <v>11.328900000000001</v>
      </c>
      <c r="K683" s="5">
        <v>10</v>
      </c>
      <c r="L683" s="5">
        <v>0</v>
      </c>
      <c r="M683" s="5">
        <v>5.8</v>
      </c>
      <c r="N683" s="2">
        <v>2.2999999999999998</v>
      </c>
    </row>
    <row r="684" spans="2:14" x14ac:dyDescent="0.3">
      <c r="B684" s="2">
        <v>2004</v>
      </c>
      <c r="C684" s="2" t="s">
        <v>39</v>
      </c>
      <c r="D684" s="2">
        <v>13</v>
      </c>
      <c r="E684" s="5">
        <v>18.399999999999999</v>
      </c>
      <c r="F684" s="5">
        <v>29.4</v>
      </c>
      <c r="G684" s="5">
        <v>25</v>
      </c>
      <c r="H684" s="5">
        <v>62</v>
      </c>
      <c r="I684" s="5">
        <v>1</v>
      </c>
      <c r="J684" s="5">
        <v>10.944800000000001</v>
      </c>
      <c r="K684" s="5">
        <v>17</v>
      </c>
      <c r="L684" s="5">
        <v>0</v>
      </c>
      <c r="M684" s="5">
        <v>7.6</v>
      </c>
      <c r="N684" s="2">
        <v>2.5</v>
      </c>
    </row>
    <row r="685" spans="2:14" x14ac:dyDescent="0.3">
      <c r="B685" s="2">
        <v>2004</v>
      </c>
      <c r="C685" s="2" t="s">
        <v>39</v>
      </c>
      <c r="D685" s="2">
        <v>14</v>
      </c>
      <c r="E685" s="5">
        <v>12.4</v>
      </c>
      <c r="F685" s="5">
        <v>28.4</v>
      </c>
      <c r="G685" s="5">
        <v>26</v>
      </c>
      <c r="H685" s="5">
        <v>63</v>
      </c>
      <c r="I685" s="5">
        <v>0.625</v>
      </c>
      <c r="J685" s="5">
        <v>10.279400000000001</v>
      </c>
      <c r="K685" s="5">
        <v>11</v>
      </c>
      <c r="L685" s="5">
        <v>0</v>
      </c>
      <c r="M685" s="5">
        <v>9.5</v>
      </c>
      <c r="N685" s="2">
        <v>2</v>
      </c>
    </row>
    <row r="686" spans="2:14" x14ac:dyDescent="0.3">
      <c r="B686" s="2">
        <v>2004</v>
      </c>
      <c r="C686" s="2" t="s">
        <v>39</v>
      </c>
      <c r="D686" s="2">
        <v>15</v>
      </c>
      <c r="E686" s="5">
        <v>11.6</v>
      </c>
      <c r="F686" s="5">
        <v>28.2</v>
      </c>
      <c r="G686" s="5">
        <v>22</v>
      </c>
      <c r="H686" s="5">
        <v>69</v>
      </c>
      <c r="I686" s="5">
        <v>1</v>
      </c>
      <c r="J686" s="5">
        <v>9.37791</v>
      </c>
      <c r="K686" s="5">
        <v>10</v>
      </c>
      <c r="L686" s="5">
        <v>0</v>
      </c>
      <c r="M686" s="5">
        <v>9.5</v>
      </c>
      <c r="N686" s="2">
        <v>2.5</v>
      </c>
    </row>
    <row r="687" spans="2:14" x14ac:dyDescent="0.3">
      <c r="B687" s="2">
        <v>2004</v>
      </c>
      <c r="C687" s="2" t="s">
        <v>39</v>
      </c>
      <c r="D687" s="2">
        <v>16</v>
      </c>
      <c r="E687" s="5">
        <v>11.2</v>
      </c>
      <c r="F687" s="5">
        <v>28</v>
      </c>
      <c r="G687" s="5">
        <v>20</v>
      </c>
      <c r="H687" s="5">
        <v>53</v>
      </c>
      <c r="I687" s="5">
        <v>0.75</v>
      </c>
      <c r="J687" s="5">
        <v>8.3389199999999999</v>
      </c>
      <c r="K687" s="5">
        <v>8</v>
      </c>
      <c r="L687" s="5">
        <v>0</v>
      </c>
      <c r="M687" s="5">
        <v>9.6</v>
      </c>
      <c r="N687" s="2">
        <v>2.2000000000000002</v>
      </c>
    </row>
    <row r="688" spans="2:14" x14ac:dyDescent="0.3">
      <c r="B688" s="2">
        <v>2004</v>
      </c>
      <c r="C688" s="2" t="s">
        <v>39</v>
      </c>
      <c r="D688" s="2">
        <v>17</v>
      </c>
      <c r="E688" s="5">
        <v>11.6</v>
      </c>
      <c r="F688" s="5">
        <v>28.8</v>
      </c>
      <c r="G688" s="5">
        <v>16</v>
      </c>
      <c r="H688" s="5">
        <v>57</v>
      </c>
      <c r="I688" s="5">
        <v>0.625</v>
      </c>
      <c r="J688" s="5">
        <v>8.2257300000000004</v>
      </c>
      <c r="K688" s="5">
        <v>8</v>
      </c>
      <c r="L688" s="5">
        <v>0</v>
      </c>
      <c r="M688" s="5">
        <v>8</v>
      </c>
      <c r="N688" s="2">
        <v>2</v>
      </c>
    </row>
    <row r="689" spans="2:14" x14ac:dyDescent="0.3">
      <c r="B689" s="2">
        <v>2004</v>
      </c>
      <c r="C689" s="2" t="s">
        <v>39</v>
      </c>
      <c r="D689" s="2">
        <v>18</v>
      </c>
      <c r="E689" s="5">
        <v>16.399999999999999</v>
      </c>
      <c r="F689" s="5">
        <v>29.4</v>
      </c>
      <c r="G689" s="5">
        <v>27</v>
      </c>
      <c r="H689" s="5">
        <v>65</v>
      </c>
      <c r="I689" s="5">
        <v>2.5</v>
      </c>
      <c r="J689" s="5">
        <v>13.414</v>
      </c>
      <c r="K689" s="5">
        <v>12</v>
      </c>
      <c r="L689" s="5">
        <v>0</v>
      </c>
      <c r="M689" s="5">
        <v>0.3</v>
      </c>
      <c r="N689" s="2">
        <v>3.2</v>
      </c>
    </row>
    <row r="690" spans="2:14" x14ac:dyDescent="0.3">
      <c r="B690" s="2">
        <v>2004</v>
      </c>
      <c r="C690" s="2" t="s">
        <v>39</v>
      </c>
      <c r="D690" s="2">
        <v>19</v>
      </c>
      <c r="E690" s="5">
        <v>19.8</v>
      </c>
      <c r="F690" s="5">
        <v>26.4</v>
      </c>
      <c r="G690" s="5">
        <v>68</v>
      </c>
      <c r="H690" s="5">
        <v>89</v>
      </c>
      <c r="I690" s="5">
        <v>0.625</v>
      </c>
      <c r="J690" s="5">
        <v>18.866399999999999</v>
      </c>
      <c r="K690" s="5">
        <v>18</v>
      </c>
      <c r="L690" s="5">
        <v>2.8594572321193645</v>
      </c>
      <c r="M690" s="5">
        <v>0</v>
      </c>
      <c r="N690" s="2">
        <v>0.3</v>
      </c>
    </row>
    <row r="691" spans="2:14" x14ac:dyDescent="0.3">
      <c r="B691" s="2">
        <v>2004</v>
      </c>
      <c r="C691" s="2" t="s">
        <v>39</v>
      </c>
      <c r="D691" s="2">
        <v>20</v>
      </c>
      <c r="E691" s="5">
        <v>16.2</v>
      </c>
      <c r="F691" s="5">
        <v>20.6</v>
      </c>
      <c r="G691" s="5">
        <v>66</v>
      </c>
      <c r="H691" s="5">
        <v>93</v>
      </c>
      <c r="I691" s="5">
        <v>1.875</v>
      </c>
      <c r="J691" s="5">
        <v>16.8047</v>
      </c>
      <c r="K691" s="5">
        <v>14</v>
      </c>
      <c r="L691" s="5">
        <v>7.3792444699854567</v>
      </c>
      <c r="M691" s="5">
        <v>0</v>
      </c>
      <c r="N691" s="2">
        <v>0.8</v>
      </c>
    </row>
    <row r="692" spans="2:14" x14ac:dyDescent="0.3">
      <c r="B692" s="2">
        <v>2004</v>
      </c>
      <c r="C692" s="2" t="s">
        <v>39</v>
      </c>
      <c r="D692" s="2">
        <v>21</v>
      </c>
      <c r="E692" s="5">
        <v>16.600000000000001</v>
      </c>
      <c r="F692" s="5">
        <v>26.4</v>
      </c>
      <c r="G692" s="5">
        <v>50</v>
      </c>
      <c r="H692" s="5">
        <v>89</v>
      </c>
      <c r="I692" s="5">
        <v>0.75</v>
      </c>
      <c r="J692" s="5">
        <v>17.898900000000001</v>
      </c>
      <c r="K692" s="5">
        <v>15</v>
      </c>
      <c r="L692" s="5">
        <v>2.767216676244546</v>
      </c>
      <c r="M692" s="5">
        <v>8.8000000000000007</v>
      </c>
      <c r="N692" s="2">
        <v>1.8</v>
      </c>
    </row>
    <row r="693" spans="2:14" x14ac:dyDescent="0.3">
      <c r="B693" s="2">
        <v>2004</v>
      </c>
      <c r="C693" s="2" t="s">
        <v>39</v>
      </c>
      <c r="D693" s="2">
        <v>22</v>
      </c>
      <c r="E693" s="5">
        <v>17</v>
      </c>
      <c r="F693" s="5">
        <v>25</v>
      </c>
      <c r="G693" s="5">
        <v>46</v>
      </c>
      <c r="H693" s="5">
        <v>77</v>
      </c>
      <c r="I693" s="5">
        <v>2.375</v>
      </c>
      <c r="J693" s="5">
        <v>16.551100000000002</v>
      </c>
      <c r="K693" s="5">
        <v>15</v>
      </c>
      <c r="L693" s="5">
        <v>1.4758488939970913</v>
      </c>
      <c r="M693" s="5">
        <v>4.3</v>
      </c>
      <c r="N693" s="2">
        <v>2.6</v>
      </c>
    </row>
    <row r="694" spans="2:14" x14ac:dyDescent="0.3">
      <c r="B694" s="2">
        <v>2004</v>
      </c>
      <c r="C694" s="2" t="s">
        <v>39</v>
      </c>
      <c r="D694" s="2">
        <v>23</v>
      </c>
      <c r="E694" s="5">
        <v>16</v>
      </c>
      <c r="F694" s="5">
        <v>22.8</v>
      </c>
      <c r="G694" s="5">
        <v>73</v>
      </c>
      <c r="H694" s="5">
        <v>87</v>
      </c>
      <c r="I694" s="5">
        <v>3.75</v>
      </c>
      <c r="J694" s="5">
        <v>15.985200000000001</v>
      </c>
      <c r="K694" s="5">
        <v>16</v>
      </c>
      <c r="L694" s="5">
        <v>18.448111174963639</v>
      </c>
      <c r="M694" s="5">
        <v>4.2</v>
      </c>
      <c r="N694" s="2">
        <v>1.9</v>
      </c>
    </row>
    <row r="695" spans="2:14" x14ac:dyDescent="0.3">
      <c r="B695" s="2">
        <v>2004</v>
      </c>
      <c r="C695" s="2" t="s">
        <v>39</v>
      </c>
      <c r="D695" s="2">
        <v>24</v>
      </c>
      <c r="E695" s="5">
        <v>7.8</v>
      </c>
      <c r="F695" s="5">
        <v>13.6</v>
      </c>
      <c r="G695" s="5">
        <v>55</v>
      </c>
      <c r="H695" s="5">
        <v>83</v>
      </c>
      <c r="I695" s="5">
        <v>3.125</v>
      </c>
      <c r="J695" s="5">
        <v>8.3968500000000006</v>
      </c>
      <c r="K695" s="5">
        <v>6</v>
      </c>
      <c r="L695" s="5">
        <v>0</v>
      </c>
      <c r="M695" s="5">
        <v>8.4</v>
      </c>
      <c r="N695" s="2">
        <v>1.9</v>
      </c>
    </row>
    <row r="696" spans="2:14" x14ac:dyDescent="0.3">
      <c r="B696" s="2">
        <v>2004</v>
      </c>
      <c r="C696" s="2" t="s">
        <v>39</v>
      </c>
      <c r="D696" s="2">
        <v>25</v>
      </c>
      <c r="E696" s="5">
        <v>3.6</v>
      </c>
      <c r="F696" s="5">
        <v>16.399999999999999</v>
      </c>
      <c r="G696" s="5">
        <v>46</v>
      </c>
      <c r="H696" s="5">
        <v>93</v>
      </c>
      <c r="I696" s="5">
        <v>0.25</v>
      </c>
      <c r="J696" s="5">
        <v>8.4046400000000006</v>
      </c>
      <c r="K696" s="5">
        <v>1</v>
      </c>
      <c r="L696" s="5">
        <v>0</v>
      </c>
      <c r="M696" s="5">
        <v>7.8</v>
      </c>
      <c r="N696" s="2">
        <v>1</v>
      </c>
    </row>
    <row r="697" spans="2:14" x14ac:dyDescent="0.3">
      <c r="B697" s="2">
        <v>2004</v>
      </c>
      <c r="C697" s="2" t="s">
        <v>39</v>
      </c>
      <c r="D697" s="2">
        <v>26</v>
      </c>
      <c r="E697" s="5">
        <v>4.2</v>
      </c>
      <c r="F697" s="5">
        <v>22.4</v>
      </c>
      <c r="G697" s="5">
        <v>30</v>
      </c>
      <c r="H697" s="5">
        <v>93</v>
      </c>
      <c r="I697" s="5">
        <v>0.25</v>
      </c>
      <c r="J697" s="5">
        <v>9.7336600000000004</v>
      </c>
      <c r="K697" s="5">
        <v>1</v>
      </c>
      <c r="L697" s="5">
        <v>0</v>
      </c>
      <c r="M697" s="5">
        <v>7.7</v>
      </c>
      <c r="N697" s="2">
        <v>1.1000000000000001</v>
      </c>
    </row>
    <row r="698" spans="2:14" x14ac:dyDescent="0.3">
      <c r="B698" s="2">
        <v>2004</v>
      </c>
      <c r="C698" s="2" t="s">
        <v>39</v>
      </c>
      <c r="D698" s="2">
        <v>27</v>
      </c>
      <c r="E698" s="5">
        <v>4.5999999999999996</v>
      </c>
      <c r="F698" s="5">
        <v>24.6</v>
      </c>
      <c r="G698" s="5">
        <v>34</v>
      </c>
      <c r="H698" s="5">
        <v>84</v>
      </c>
      <c r="I698" s="5">
        <v>3.375</v>
      </c>
      <c r="J698" s="5">
        <v>12.0947</v>
      </c>
      <c r="K698" s="5">
        <v>6</v>
      </c>
      <c r="L698" s="5">
        <v>0.55344333524890921</v>
      </c>
      <c r="M698" s="5">
        <v>1.7</v>
      </c>
      <c r="N698" s="2">
        <v>3.3</v>
      </c>
    </row>
    <row r="699" spans="2:14" x14ac:dyDescent="0.3">
      <c r="B699" s="2">
        <v>2004</v>
      </c>
      <c r="C699" s="2" t="s">
        <v>39</v>
      </c>
      <c r="D699" s="2">
        <v>28</v>
      </c>
      <c r="E699" s="5">
        <v>7.6</v>
      </c>
      <c r="F699" s="5">
        <v>17.399999999999999</v>
      </c>
      <c r="G699" s="5">
        <v>39</v>
      </c>
      <c r="H699" s="5">
        <v>78</v>
      </c>
      <c r="I699" s="5">
        <v>2.625</v>
      </c>
      <c r="J699" s="5">
        <v>6.7713299999999998</v>
      </c>
      <c r="K699" s="5">
        <v>5</v>
      </c>
      <c r="L699" s="5">
        <v>0</v>
      </c>
      <c r="M699" s="5">
        <v>8.9</v>
      </c>
      <c r="N699" s="2">
        <v>2.4</v>
      </c>
    </row>
    <row r="700" spans="2:14" x14ac:dyDescent="0.3">
      <c r="B700" s="2">
        <v>2004</v>
      </c>
      <c r="C700" s="2" t="s">
        <v>39</v>
      </c>
      <c r="D700" s="2">
        <v>29</v>
      </c>
      <c r="E700" s="5">
        <v>3.2</v>
      </c>
      <c r="F700" s="5">
        <v>17.399999999999999</v>
      </c>
      <c r="G700" s="5">
        <v>29</v>
      </c>
      <c r="H700" s="5">
        <v>93</v>
      </c>
      <c r="I700" s="5">
        <v>0.625</v>
      </c>
      <c r="J700" s="5">
        <v>7.12751</v>
      </c>
      <c r="K700" s="5">
        <v>1</v>
      </c>
      <c r="L700" s="5">
        <v>0</v>
      </c>
      <c r="M700" s="5">
        <v>9</v>
      </c>
      <c r="N700" s="2">
        <v>1.3</v>
      </c>
    </row>
    <row r="701" spans="2:14" x14ac:dyDescent="0.3">
      <c r="B701" s="2">
        <v>2004</v>
      </c>
      <c r="C701" s="2" t="s">
        <v>39</v>
      </c>
      <c r="D701" s="2">
        <v>30</v>
      </c>
      <c r="E701" s="5">
        <v>3</v>
      </c>
      <c r="F701" s="5">
        <v>20.399999999999999</v>
      </c>
      <c r="G701" s="5">
        <v>26</v>
      </c>
      <c r="H701" s="5">
        <v>86</v>
      </c>
      <c r="I701" s="5">
        <v>0</v>
      </c>
      <c r="J701" s="5">
        <v>7.4303999999999997</v>
      </c>
      <c r="K701" s="5">
        <v>1</v>
      </c>
      <c r="L701" s="5">
        <v>0</v>
      </c>
      <c r="M701" s="5">
        <v>8.6999999999999993</v>
      </c>
      <c r="N701" s="2">
        <v>0.8</v>
      </c>
    </row>
    <row r="702" spans="2:14" x14ac:dyDescent="0.3">
      <c r="B702" s="2">
        <v>2004</v>
      </c>
      <c r="C702" s="2" t="s">
        <v>40</v>
      </c>
      <c r="D702" s="2">
        <v>1</v>
      </c>
      <c r="E702" s="5">
        <v>8.4</v>
      </c>
      <c r="F702" s="5">
        <v>13</v>
      </c>
      <c r="G702" s="5">
        <v>61</v>
      </c>
      <c r="H702" s="5">
        <v>82</v>
      </c>
      <c r="I702" s="5">
        <v>0</v>
      </c>
      <c r="J702" s="5">
        <v>8.7299799999999994</v>
      </c>
      <c r="K702" s="5">
        <v>4</v>
      </c>
      <c r="L702" s="5">
        <v>0.46120277937409104</v>
      </c>
      <c r="M702" s="5">
        <v>0.5</v>
      </c>
      <c r="N702" s="2">
        <v>0.1</v>
      </c>
    </row>
    <row r="703" spans="2:14" x14ac:dyDescent="0.3">
      <c r="B703" s="2">
        <v>2004</v>
      </c>
      <c r="C703" s="2" t="s">
        <v>40</v>
      </c>
      <c r="D703" s="2">
        <v>2</v>
      </c>
      <c r="E703" s="5">
        <v>4</v>
      </c>
      <c r="F703" s="5">
        <v>16</v>
      </c>
      <c r="G703" s="5">
        <v>32</v>
      </c>
      <c r="H703" s="5">
        <v>93</v>
      </c>
      <c r="I703" s="5">
        <v>0.5</v>
      </c>
      <c r="J703" s="5">
        <v>7.38131</v>
      </c>
      <c r="K703" s="5">
        <v>0</v>
      </c>
      <c r="L703" s="5">
        <v>0</v>
      </c>
      <c r="M703" s="5">
        <v>7.2</v>
      </c>
      <c r="N703" s="2">
        <v>1.1000000000000001</v>
      </c>
    </row>
    <row r="704" spans="2:14" x14ac:dyDescent="0.3">
      <c r="B704" s="2">
        <v>2004</v>
      </c>
      <c r="C704" s="2" t="s">
        <v>40</v>
      </c>
      <c r="D704" s="2">
        <v>3</v>
      </c>
      <c r="E704" s="5">
        <v>3</v>
      </c>
      <c r="F704" s="5">
        <v>18.8</v>
      </c>
      <c r="G704" s="5">
        <v>30</v>
      </c>
      <c r="H704" s="5">
        <v>82</v>
      </c>
      <c r="I704" s="5">
        <v>0.375</v>
      </c>
      <c r="J704" s="5">
        <v>6.87418</v>
      </c>
      <c r="K704" s="5">
        <v>0</v>
      </c>
      <c r="L704" s="5">
        <v>0</v>
      </c>
      <c r="M704" s="5">
        <v>9.4</v>
      </c>
      <c r="N704" s="2">
        <v>1.2</v>
      </c>
    </row>
    <row r="705" spans="2:14" x14ac:dyDescent="0.3">
      <c r="B705" s="2">
        <v>2004</v>
      </c>
      <c r="C705" s="2" t="s">
        <v>40</v>
      </c>
      <c r="D705" s="2">
        <v>4</v>
      </c>
      <c r="E705" s="5">
        <v>3.8</v>
      </c>
      <c r="F705" s="5">
        <v>23.4</v>
      </c>
      <c r="G705" s="5">
        <v>20</v>
      </c>
      <c r="H705" s="5">
        <v>83</v>
      </c>
      <c r="I705" s="5">
        <v>0.625</v>
      </c>
      <c r="J705" s="5">
        <v>6.77841</v>
      </c>
      <c r="K705" s="5">
        <v>-1</v>
      </c>
      <c r="L705" s="5">
        <v>0</v>
      </c>
      <c r="M705" s="5">
        <v>9.3000000000000007</v>
      </c>
      <c r="N705" s="2">
        <v>1.6</v>
      </c>
    </row>
    <row r="706" spans="2:14" x14ac:dyDescent="0.3">
      <c r="B706" s="2">
        <v>2004</v>
      </c>
      <c r="C706" s="2" t="s">
        <v>40</v>
      </c>
      <c r="D706" s="2">
        <v>5</v>
      </c>
      <c r="E706" s="5">
        <v>5.6</v>
      </c>
      <c r="F706" s="5">
        <v>22.4</v>
      </c>
      <c r="G706" s="5">
        <v>25</v>
      </c>
      <c r="H706" s="5">
        <v>76</v>
      </c>
      <c r="I706" s="5">
        <v>0.25</v>
      </c>
      <c r="J706" s="5">
        <v>7.4152500000000003</v>
      </c>
      <c r="K706" s="5">
        <v>1</v>
      </c>
      <c r="L706" s="5">
        <v>0</v>
      </c>
      <c r="M706" s="5">
        <v>7.8</v>
      </c>
      <c r="N706" s="2">
        <v>1.1000000000000001</v>
      </c>
    </row>
    <row r="707" spans="2:14" x14ac:dyDescent="0.3">
      <c r="B707" s="2">
        <v>2004</v>
      </c>
      <c r="C707" s="2" t="s">
        <v>40</v>
      </c>
      <c r="D707" s="2">
        <v>6</v>
      </c>
      <c r="E707" s="5">
        <v>7</v>
      </c>
      <c r="F707" s="5">
        <v>21</v>
      </c>
      <c r="G707" s="5">
        <v>33</v>
      </c>
      <c r="H707" s="5">
        <v>74</v>
      </c>
      <c r="I707" s="5">
        <v>0</v>
      </c>
      <c r="J707" s="5">
        <v>7.5157800000000003</v>
      </c>
      <c r="K707" s="5">
        <v>2</v>
      </c>
      <c r="L707" s="5">
        <v>0</v>
      </c>
      <c r="M707" s="5">
        <v>8.1999999999999993</v>
      </c>
      <c r="N707" s="2">
        <v>0.8</v>
      </c>
    </row>
    <row r="708" spans="2:14" x14ac:dyDescent="0.3">
      <c r="B708" s="2">
        <v>2004</v>
      </c>
      <c r="C708" s="2" t="s">
        <v>40</v>
      </c>
      <c r="D708" s="2">
        <v>7</v>
      </c>
      <c r="E708" s="5">
        <v>7</v>
      </c>
      <c r="F708" s="5">
        <v>22.8</v>
      </c>
      <c r="G708" s="5">
        <v>32</v>
      </c>
      <c r="H708" s="5">
        <v>74</v>
      </c>
      <c r="I708" s="5">
        <v>0.625</v>
      </c>
      <c r="J708" s="5">
        <v>8.2388399999999997</v>
      </c>
      <c r="K708" s="5">
        <v>3</v>
      </c>
      <c r="L708" s="5">
        <v>0</v>
      </c>
      <c r="M708" s="5">
        <v>6.2</v>
      </c>
      <c r="N708" s="2">
        <v>1.5</v>
      </c>
    </row>
    <row r="709" spans="2:14" x14ac:dyDescent="0.3">
      <c r="B709" s="2">
        <v>2004</v>
      </c>
      <c r="C709" s="2" t="s">
        <v>40</v>
      </c>
      <c r="D709" s="2">
        <v>8</v>
      </c>
      <c r="E709" s="5">
        <v>7</v>
      </c>
      <c r="F709" s="5">
        <v>18.8</v>
      </c>
      <c r="G709" s="5">
        <v>57</v>
      </c>
      <c r="H709" s="5">
        <v>88</v>
      </c>
      <c r="I709" s="5">
        <v>1</v>
      </c>
      <c r="J709" s="5">
        <v>12.980499999999999</v>
      </c>
      <c r="K709" s="5">
        <v>10</v>
      </c>
      <c r="L709" s="5">
        <v>1.383608338122273</v>
      </c>
      <c r="M709" s="5">
        <v>0</v>
      </c>
      <c r="N709" s="2">
        <v>0.6</v>
      </c>
    </row>
    <row r="710" spans="2:14" x14ac:dyDescent="0.3">
      <c r="B710" s="2">
        <v>2004</v>
      </c>
      <c r="C710" s="2" t="s">
        <v>40</v>
      </c>
      <c r="D710" s="2">
        <v>9</v>
      </c>
      <c r="E710" s="5">
        <v>13</v>
      </c>
      <c r="F710" s="5">
        <v>16</v>
      </c>
      <c r="G710" s="5">
        <v>85</v>
      </c>
      <c r="H710" s="5">
        <v>100</v>
      </c>
      <c r="I710" s="5">
        <v>1</v>
      </c>
      <c r="J710" s="5">
        <v>14.7883</v>
      </c>
      <c r="K710" s="5">
        <v>11</v>
      </c>
      <c r="L710" s="5">
        <v>37.818627908675467</v>
      </c>
      <c r="M710" s="5">
        <v>0</v>
      </c>
      <c r="N710" s="2">
        <v>0.1</v>
      </c>
    </row>
    <row r="711" spans="2:14" x14ac:dyDescent="0.3">
      <c r="B711" s="2">
        <v>2004</v>
      </c>
      <c r="C711" s="2" t="s">
        <v>40</v>
      </c>
      <c r="D711" s="2">
        <v>10</v>
      </c>
      <c r="E711" s="5">
        <v>9.4</v>
      </c>
      <c r="F711" s="5">
        <v>19</v>
      </c>
      <c r="G711" s="5">
        <v>67</v>
      </c>
      <c r="H711" s="5">
        <v>100</v>
      </c>
      <c r="I711" s="5">
        <v>0</v>
      </c>
      <c r="J711" s="5">
        <v>13.4697</v>
      </c>
      <c r="K711" s="5">
        <v>8</v>
      </c>
      <c r="L711" s="5">
        <v>0</v>
      </c>
      <c r="M711" s="5">
        <v>6.8</v>
      </c>
      <c r="N711" s="2">
        <v>0.9</v>
      </c>
    </row>
    <row r="712" spans="2:14" x14ac:dyDescent="0.3">
      <c r="B712" s="2">
        <v>2004</v>
      </c>
      <c r="C712" s="2" t="s">
        <v>40</v>
      </c>
      <c r="D712" s="2">
        <v>11</v>
      </c>
      <c r="E712" s="5">
        <v>8.4</v>
      </c>
      <c r="F712" s="5">
        <v>17.600000000000001</v>
      </c>
      <c r="G712" s="5">
        <v>72</v>
      </c>
      <c r="H712" s="5">
        <v>100</v>
      </c>
      <c r="I712" s="5">
        <v>0.25</v>
      </c>
      <c r="J712" s="5">
        <v>12.7464</v>
      </c>
      <c r="K712" s="5">
        <v>7</v>
      </c>
      <c r="L712" s="5">
        <v>0</v>
      </c>
      <c r="M712" s="5">
        <v>5.3</v>
      </c>
      <c r="N712" s="2">
        <v>0.8</v>
      </c>
    </row>
    <row r="713" spans="2:14" x14ac:dyDescent="0.3">
      <c r="B713" s="2">
        <v>2004</v>
      </c>
      <c r="C713" s="2" t="s">
        <v>40</v>
      </c>
      <c r="D713" s="2">
        <v>12</v>
      </c>
      <c r="E713" s="5">
        <v>8.8000000000000007</v>
      </c>
      <c r="F713" s="5">
        <v>19</v>
      </c>
      <c r="G713" s="5">
        <v>57</v>
      </c>
      <c r="H713" s="5">
        <v>100</v>
      </c>
      <c r="I713" s="5">
        <v>1.375</v>
      </c>
      <c r="J713" s="5">
        <v>12.8544</v>
      </c>
      <c r="K713" s="5">
        <v>7</v>
      </c>
      <c r="L713" s="5">
        <v>7.3792444699854567</v>
      </c>
      <c r="M713" s="5">
        <v>2.5</v>
      </c>
      <c r="N713" s="2">
        <v>1.1000000000000001</v>
      </c>
    </row>
    <row r="714" spans="2:14" x14ac:dyDescent="0.3">
      <c r="B714" s="2">
        <v>2004</v>
      </c>
      <c r="C714" s="2" t="s">
        <v>40</v>
      </c>
      <c r="D714" s="2">
        <v>13</v>
      </c>
      <c r="E714" s="5">
        <v>11.4</v>
      </c>
      <c r="F714" s="5">
        <v>19.399999999999999</v>
      </c>
      <c r="G714" s="5">
        <v>75</v>
      </c>
      <c r="H714" s="5">
        <v>97</v>
      </c>
      <c r="I714" s="5">
        <v>0.75</v>
      </c>
      <c r="J714" s="5">
        <v>15.5815</v>
      </c>
      <c r="K714" s="5">
        <v>4</v>
      </c>
      <c r="L714" s="5">
        <v>6.4568389112372744</v>
      </c>
      <c r="M714" s="5">
        <v>4.7</v>
      </c>
      <c r="N714" s="2">
        <v>1</v>
      </c>
    </row>
    <row r="715" spans="2:14" x14ac:dyDescent="0.3">
      <c r="B715" s="2">
        <v>2004</v>
      </c>
      <c r="C715" s="2" t="s">
        <v>40</v>
      </c>
      <c r="D715" s="2">
        <v>14</v>
      </c>
      <c r="E715" s="5">
        <v>10.8</v>
      </c>
      <c r="F715" s="5">
        <v>18.2</v>
      </c>
      <c r="G715" s="5">
        <v>80</v>
      </c>
      <c r="H715" s="5">
        <v>100</v>
      </c>
      <c r="I715" s="5">
        <v>0.25</v>
      </c>
      <c r="J715" s="5">
        <v>13.9688</v>
      </c>
      <c r="K715" s="5">
        <v>10</v>
      </c>
      <c r="L715" s="5">
        <v>0</v>
      </c>
      <c r="M715" s="5">
        <v>2.2999999999999998</v>
      </c>
      <c r="N715" s="2">
        <v>0.5</v>
      </c>
    </row>
    <row r="716" spans="2:14" x14ac:dyDescent="0.3">
      <c r="B716" s="2">
        <v>2004</v>
      </c>
      <c r="C716" s="2" t="s">
        <v>40</v>
      </c>
      <c r="D716" s="2">
        <v>15</v>
      </c>
      <c r="E716" s="5">
        <v>10.8</v>
      </c>
      <c r="F716" s="5">
        <v>15</v>
      </c>
      <c r="G716" s="5">
        <v>89</v>
      </c>
      <c r="H716" s="5">
        <v>100</v>
      </c>
      <c r="I716" s="5">
        <v>1</v>
      </c>
      <c r="J716" s="5">
        <v>14.490600000000001</v>
      </c>
      <c r="K716" s="5">
        <v>10</v>
      </c>
      <c r="L716" s="5">
        <v>48.887494613653651</v>
      </c>
      <c r="M716" s="5">
        <v>0</v>
      </c>
      <c r="N716" s="2">
        <v>0.1</v>
      </c>
    </row>
    <row r="717" spans="2:14" x14ac:dyDescent="0.3">
      <c r="B717" s="2">
        <v>2004</v>
      </c>
      <c r="C717" s="2" t="s">
        <v>40</v>
      </c>
      <c r="D717" s="2">
        <v>16</v>
      </c>
      <c r="E717" s="5">
        <v>10</v>
      </c>
      <c r="F717" s="5">
        <v>13</v>
      </c>
      <c r="G717" s="5">
        <v>78</v>
      </c>
      <c r="H717" s="5">
        <v>97</v>
      </c>
      <c r="I717" s="5">
        <v>0.5</v>
      </c>
      <c r="J717" s="5">
        <v>11.4346</v>
      </c>
      <c r="K717" s="5">
        <v>8</v>
      </c>
      <c r="L717" s="5">
        <v>0</v>
      </c>
      <c r="M717" s="5">
        <v>0</v>
      </c>
      <c r="N717" s="2">
        <v>0.1</v>
      </c>
    </row>
    <row r="718" spans="2:14" x14ac:dyDescent="0.3">
      <c r="B718" s="2">
        <v>2004</v>
      </c>
      <c r="C718" s="2" t="s">
        <v>40</v>
      </c>
      <c r="D718" s="2">
        <v>17</v>
      </c>
      <c r="E718" s="5">
        <v>6.2</v>
      </c>
      <c r="F718" s="5">
        <v>13.4</v>
      </c>
      <c r="G718" s="5">
        <v>74</v>
      </c>
      <c r="H718" s="5">
        <v>94</v>
      </c>
      <c r="I718" s="5">
        <v>1.875</v>
      </c>
      <c r="J718" s="5">
        <v>9.3970900000000004</v>
      </c>
      <c r="K718" s="5">
        <v>3</v>
      </c>
      <c r="L718" s="5">
        <v>0</v>
      </c>
      <c r="M718" s="5">
        <v>6</v>
      </c>
      <c r="N718" s="2">
        <v>1</v>
      </c>
    </row>
    <row r="719" spans="2:14" x14ac:dyDescent="0.3">
      <c r="B719" s="2">
        <v>2004</v>
      </c>
      <c r="C719" s="2" t="s">
        <v>40</v>
      </c>
      <c r="D719" s="2">
        <v>18</v>
      </c>
      <c r="E719" s="5">
        <v>2</v>
      </c>
      <c r="F719" s="5">
        <v>9.4</v>
      </c>
      <c r="G719" s="5">
        <v>62</v>
      </c>
      <c r="H719" s="5">
        <v>92</v>
      </c>
      <c r="I719" s="5">
        <v>0.375</v>
      </c>
      <c r="J719" s="5">
        <v>6.9376499999999997</v>
      </c>
      <c r="K719" s="5">
        <v>0</v>
      </c>
      <c r="L719" s="5">
        <v>0</v>
      </c>
      <c r="M719" s="5">
        <v>8.1999999999999993</v>
      </c>
      <c r="N719" s="2">
        <v>0.8</v>
      </c>
    </row>
    <row r="720" spans="2:14" x14ac:dyDescent="0.3">
      <c r="B720" s="2">
        <v>2004</v>
      </c>
      <c r="C720" s="2" t="s">
        <v>40</v>
      </c>
      <c r="D720" s="2">
        <v>19</v>
      </c>
      <c r="E720" s="5">
        <v>2.4</v>
      </c>
      <c r="F720" s="5">
        <v>12.8</v>
      </c>
      <c r="G720" s="5">
        <v>70</v>
      </c>
      <c r="H720" s="5">
        <v>93</v>
      </c>
      <c r="I720" s="5">
        <v>0.25</v>
      </c>
      <c r="J720" s="5">
        <v>9.1890999999999998</v>
      </c>
      <c r="K720" s="5">
        <v>0</v>
      </c>
      <c r="L720" s="5">
        <v>0</v>
      </c>
      <c r="M720" s="5">
        <v>2.1</v>
      </c>
      <c r="N720" s="2">
        <v>0.4</v>
      </c>
    </row>
    <row r="721" spans="2:15" x14ac:dyDescent="0.3">
      <c r="B721" s="2">
        <v>2004</v>
      </c>
      <c r="C721" s="2" t="s">
        <v>40</v>
      </c>
      <c r="D721" s="2">
        <v>20</v>
      </c>
      <c r="E721" s="5">
        <v>4</v>
      </c>
      <c r="F721" s="5">
        <v>19.2</v>
      </c>
      <c r="G721" s="5">
        <v>41</v>
      </c>
      <c r="H721" s="5">
        <v>94</v>
      </c>
      <c r="I721" s="5">
        <v>0</v>
      </c>
      <c r="J721" s="5">
        <v>10.985300000000001</v>
      </c>
      <c r="K721" s="5">
        <v>6</v>
      </c>
      <c r="L721" s="5">
        <v>0</v>
      </c>
      <c r="M721" s="5">
        <v>7.4</v>
      </c>
      <c r="N721" s="2">
        <v>0.8</v>
      </c>
    </row>
    <row r="722" spans="2:15" x14ac:dyDescent="0.3">
      <c r="B722" s="2">
        <v>2004</v>
      </c>
      <c r="C722" s="2" t="s">
        <v>40</v>
      </c>
      <c r="D722" s="2">
        <v>21</v>
      </c>
      <c r="E722" s="5">
        <v>5.2</v>
      </c>
      <c r="F722" s="5">
        <v>16</v>
      </c>
      <c r="G722" s="5">
        <v>53</v>
      </c>
      <c r="H722" s="5">
        <v>97</v>
      </c>
      <c r="I722" s="5">
        <v>0.375</v>
      </c>
      <c r="J722" s="5">
        <v>10.106400000000001</v>
      </c>
      <c r="K722" s="5">
        <v>3</v>
      </c>
      <c r="L722" s="5">
        <v>0</v>
      </c>
      <c r="M722" s="5">
        <v>8.3000000000000007</v>
      </c>
      <c r="N722" s="2">
        <v>1</v>
      </c>
    </row>
    <row r="723" spans="2:15" x14ac:dyDescent="0.3">
      <c r="B723" s="2">
        <v>2004</v>
      </c>
      <c r="C723" s="2" t="s">
        <v>40</v>
      </c>
      <c r="D723" s="2">
        <v>22</v>
      </c>
      <c r="E723" s="5">
        <v>4.2</v>
      </c>
      <c r="F723" s="5">
        <v>17</v>
      </c>
      <c r="G723" s="5">
        <v>58</v>
      </c>
      <c r="H723" s="5">
        <v>100</v>
      </c>
      <c r="I723" s="5">
        <v>0.25</v>
      </c>
      <c r="J723" s="5">
        <v>10.3002</v>
      </c>
      <c r="K723" s="5">
        <v>2</v>
      </c>
      <c r="L723" s="5">
        <v>0</v>
      </c>
      <c r="M723" s="5">
        <v>7</v>
      </c>
      <c r="N723" s="2">
        <v>0.9</v>
      </c>
    </row>
    <row r="724" spans="2:15" x14ac:dyDescent="0.3">
      <c r="B724" s="2">
        <v>2004</v>
      </c>
      <c r="C724" s="2" t="s">
        <v>40</v>
      </c>
      <c r="D724" s="2">
        <v>23</v>
      </c>
      <c r="E724" s="5">
        <v>4.2</v>
      </c>
      <c r="F724" s="5">
        <v>18</v>
      </c>
      <c r="G724" s="5">
        <v>59</v>
      </c>
      <c r="H724" s="5">
        <v>100</v>
      </c>
      <c r="I724" s="5">
        <v>0.25</v>
      </c>
      <c r="J724" s="5">
        <v>10.1997</v>
      </c>
      <c r="K724" s="5">
        <v>2</v>
      </c>
      <c r="L724" s="5">
        <v>0</v>
      </c>
      <c r="M724" s="5">
        <v>6.2</v>
      </c>
      <c r="N724" s="2">
        <v>0.9</v>
      </c>
    </row>
    <row r="725" spans="2:15" x14ac:dyDescent="0.3">
      <c r="B725" s="2">
        <v>2004</v>
      </c>
      <c r="C725" s="2" t="s">
        <v>40</v>
      </c>
      <c r="D725" s="2">
        <v>24</v>
      </c>
      <c r="E725" s="5">
        <v>5.2</v>
      </c>
      <c r="F725" s="5">
        <v>18</v>
      </c>
      <c r="G725" s="5">
        <v>50</v>
      </c>
      <c r="H725" s="5">
        <v>96</v>
      </c>
      <c r="I725" s="5">
        <v>0.25</v>
      </c>
      <c r="J725" s="5">
        <v>10.6686</v>
      </c>
      <c r="K725" s="5">
        <v>2</v>
      </c>
      <c r="L725" s="5">
        <v>0.55344333524890921</v>
      </c>
      <c r="M725" s="5">
        <v>1.4</v>
      </c>
      <c r="N725" s="2">
        <v>0.4</v>
      </c>
    </row>
    <row r="726" spans="2:15" x14ac:dyDescent="0.3">
      <c r="B726" s="2">
        <v>2004</v>
      </c>
      <c r="C726" s="2" t="s">
        <v>40</v>
      </c>
      <c r="D726" s="2">
        <v>25</v>
      </c>
      <c r="E726" s="5">
        <v>5.4</v>
      </c>
      <c r="F726" s="5">
        <v>14.4</v>
      </c>
      <c r="G726" s="5">
        <v>81</v>
      </c>
      <c r="H726" s="5">
        <v>97</v>
      </c>
      <c r="I726" s="5">
        <v>1.125</v>
      </c>
      <c r="J726" s="5">
        <v>12.8337</v>
      </c>
      <c r="K726" s="5">
        <v>10</v>
      </c>
      <c r="L726" s="5">
        <v>51.654711289898195</v>
      </c>
      <c r="M726" s="5">
        <v>0</v>
      </c>
      <c r="N726" s="2">
        <v>0.2</v>
      </c>
    </row>
    <row r="727" spans="2:15" x14ac:dyDescent="0.3">
      <c r="B727" s="2">
        <v>2004</v>
      </c>
      <c r="C727" s="2" t="s">
        <v>40</v>
      </c>
      <c r="D727" s="2">
        <v>26</v>
      </c>
      <c r="E727" s="5">
        <v>9.8000000000000007</v>
      </c>
      <c r="F727" s="5">
        <v>17.2</v>
      </c>
      <c r="G727" s="5">
        <v>73</v>
      </c>
      <c r="H727" s="5">
        <v>97</v>
      </c>
      <c r="I727" s="5">
        <v>0.875</v>
      </c>
      <c r="J727" s="5">
        <v>12.521800000000001</v>
      </c>
      <c r="K727" s="5">
        <v>5</v>
      </c>
      <c r="L727" s="5">
        <v>0</v>
      </c>
      <c r="M727" s="5">
        <v>8.6999999999999993</v>
      </c>
      <c r="N727" s="2">
        <v>1.1000000000000001</v>
      </c>
    </row>
    <row r="728" spans="2:15" x14ac:dyDescent="0.3">
      <c r="B728" s="2">
        <v>2004</v>
      </c>
      <c r="C728" s="2" t="s">
        <v>40</v>
      </c>
      <c r="D728" s="2">
        <v>27</v>
      </c>
      <c r="E728" s="5">
        <v>9</v>
      </c>
      <c r="F728" s="5">
        <v>14</v>
      </c>
      <c r="G728" s="5">
        <v>75</v>
      </c>
      <c r="H728" s="5">
        <v>97</v>
      </c>
      <c r="I728" s="5">
        <v>0.5</v>
      </c>
      <c r="J728" s="5">
        <v>11.1622</v>
      </c>
      <c r="K728" s="5">
        <v>7</v>
      </c>
      <c r="L728" s="5">
        <v>0</v>
      </c>
      <c r="M728" s="5">
        <v>5.4</v>
      </c>
      <c r="N728" s="2">
        <v>0.8</v>
      </c>
    </row>
    <row r="729" spans="2:15" x14ac:dyDescent="0.3">
      <c r="B729" s="2">
        <v>2004</v>
      </c>
      <c r="C729" s="2" t="s">
        <v>40</v>
      </c>
      <c r="D729" s="2">
        <v>28</v>
      </c>
      <c r="E729" s="5">
        <v>3.4</v>
      </c>
      <c r="F729" s="5">
        <v>16.399999999999999</v>
      </c>
      <c r="G729" s="5">
        <v>18</v>
      </c>
      <c r="H729" s="5">
        <v>96</v>
      </c>
      <c r="I729" s="5">
        <v>2.625</v>
      </c>
      <c r="J729" s="5">
        <v>4.6379700000000001</v>
      </c>
      <c r="K729" s="5">
        <v>1</v>
      </c>
      <c r="L729" s="5">
        <v>0</v>
      </c>
      <c r="M729" s="5">
        <v>9.6</v>
      </c>
      <c r="N729" s="2">
        <v>2.6</v>
      </c>
    </row>
    <row r="730" spans="2:15" x14ac:dyDescent="0.3">
      <c r="B730" s="2">
        <v>2004</v>
      </c>
      <c r="C730" s="2" t="s">
        <v>40</v>
      </c>
      <c r="D730" s="2">
        <v>29</v>
      </c>
      <c r="E730" s="5">
        <v>5.6</v>
      </c>
      <c r="F730" s="5">
        <v>16.8</v>
      </c>
      <c r="G730" s="5">
        <v>23</v>
      </c>
      <c r="H730" s="5">
        <v>76</v>
      </c>
      <c r="I730" s="5">
        <v>0</v>
      </c>
      <c r="J730" s="5">
        <v>6.1385500000000004</v>
      </c>
      <c r="K730" s="5">
        <v>1</v>
      </c>
      <c r="L730" s="5">
        <v>0</v>
      </c>
      <c r="M730" s="5">
        <v>9.6</v>
      </c>
      <c r="N730" s="2">
        <v>0.7</v>
      </c>
    </row>
    <row r="731" spans="2:15" x14ac:dyDescent="0.3">
      <c r="B731" s="2">
        <v>2004</v>
      </c>
      <c r="C731" s="2" t="s">
        <v>40</v>
      </c>
      <c r="D731" s="2">
        <v>30</v>
      </c>
      <c r="E731" s="5">
        <v>1</v>
      </c>
      <c r="F731" s="5">
        <v>16</v>
      </c>
      <c r="G731" s="5">
        <v>36</v>
      </c>
      <c r="H731" s="5">
        <v>93</v>
      </c>
      <c r="I731" s="5">
        <v>0</v>
      </c>
      <c r="J731" s="5">
        <v>7.4063400000000001</v>
      </c>
      <c r="K731" s="5">
        <v>0</v>
      </c>
      <c r="L731" s="5">
        <v>0</v>
      </c>
      <c r="M731" s="5">
        <v>9</v>
      </c>
      <c r="N731" s="2">
        <v>0.7</v>
      </c>
    </row>
    <row r="732" spans="2:15" x14ac:dyDescent="0.3">
      <c r="B732" s="2">
        <v>2004</v>
      </c>
      <c r="C732" s="2" t="s">
        <v>40</v>
      </c>
      <c r="D732" s="2">
        <v>31</v>
      </c>
      <c r="E732" s="5">
        <v>2.6</v>
      </c>
      <c r="F732" s="5">
        <v>16.2</v>
      </c>
      <c r="G732" s="5">
        <v>46</v>
      </c>
      <c r="H732" s="5">
        <v>96</v>
      </c>
      <c r="I732" s="5">
        <v>0</v>
      </c>
      <c r="J732" s="5">
        <v>8.7564700000000002</v>
      </c>
      <c r="K732" s="5">
        <v>-3</v>
      </c>
      <c r="L732" s="5">
        <v>0</v>
      </c>
      <c r="M732" s="5">
        <v>9.3000000000000007</v>
      </c>
      <c r="N732" s="2">
        <v>0.8</v>
      </c>
      <c r="O732" s="2">
        <f>SUM(N367:N732)</f>
        <v>1360.3999999999992</v>
      </c>
    </row>
    <row r="733" spans="2:15" x14ac:dyDescent="0.3">
      <c r="B733" s="2">
        <v>2005</v>
      </c>
      <c r="C733" s="2" t="s">
        <v>29</v>
      </c>
      <c r="D733" s="2">
        <v>1</v>
      </c>
      <c r="E733" s="5">
        <v>4.5999999999999996</v>
      </c>
      <c r="F733" s="5">
        <v>19.8</v>
      </c>
      <c r="G733" s="5">
        <v>47</v>
      </c>
      <c r="H733" s="5">
        <v>94</v>
      </c>
      <c r="I733" s="5">
        <v>0.25</v>
      </c>
      <c r="J733" s="5">
        <v>10.597</v>
      </c>
      <c r="K733" s="5">
        <v>1</v>
      </c>
      <c r="L733" s="5">
        <v>0</v>
      </c>
      <c r="M733" s="5">
        <v>8.8000000000000007</v>
      </c>
      <c r="N733" s="2">
        <v>1</v>
      </c>
    </row>
    <row r="734" spans="2:15" x14ac:dyDescent="0.3">
      <c r="B734" s="2">
        <v>2005</v>
      </c>
      <c r="C734" s="2" t="s">
        <v>29</v>
      </c>
      <c r="D734" s="2">
        <v>2</v>
      </c>
      <c r="E734" s="5">
        <v>4.5999999999999996</v>
      </c>
      <c r="F734" s="5">
        <v>22.6</v>
      </c>
      <c r="G734" s="5">
        <v>42</v>
      </c>
      <c r="H734" s="5">
        <v>94</v>
      </c>
      <c r="I734" s="5">
        <v>0.375</v>
      </c>
      <c r="J734" s="5">
        <v>10.8675</v>
      </c>
      <c r="K734" s="5">
        <v>1</v>
      </c>
      <c r="L734" s="5">
        <v>0</v>
      </c>
      <c r="M734" s="5">
        <v>7.8</v>
      </c>
      <c r="N734" s="2">
        <v>1.2</v>
      </c>
    </row>
    <row r="735" spans="2:15" x14ac:dyDescent="0.3">
      <c r="B735" s="2">
        <v>2005</v>
      </c>
      <c r="C735" s="2" t="s">
        <v>29</v>
      </c>
      <c r="D735" s="2">
        <v>3</v>
      </c>
      <c r="E735" s="5">
        <v>9</v>
      </c>
      <c r="F735" s="5">
        <v>20</v>
      </c>
      <c r="G735" s="5">
        <v>34</v>
      </c>
      <c r="H735" s="5">
        <v>91</v>
      </c>
      <c r="I735" s="5">
        <v>1.125</v>
      </c>
      <c r="J735" s="5">
        <v>10.906000000000001</v>
      </c>
      <c r="K735" s="5">
        <v>2</v>
      </c>
      <c r="L735" s="5">
        <v>3.6523847929264934</v>
      </c>
      <c r="M735" s="5">
        <v>1.7</v>
      </c>
      <c r="N735" s="2">
        <v>1.3</v>
      </c>
    </row>
    <row r="736" spans="2:15" x14ac:dyDescent="0.3">
      <c r="B736" s="2">
        <v>2005</v>
      </c>
      <c r="C736" s="2" t="s">
        <v>29</v>
      </c>
      <c r="D736" s="2">
        <v>4</v>
      </c>
      <c r="E736" s="5">
        <v>5.4</v>
      </c>
      <c r="F736" s="5">
        <v>17</v>
      </c>
      <c r="G736" s="5">
        <v>60</v>
      </c>
      <c r="H736" s="5">
        <v>97</v>
      </c>
      <c r="I736" s="5">
        <v>0.375</v>
      </c>
      <c r="J736" s="5">
        <v>10.226100000000001</v>
      </c>
      <c r="K736" s="5">
        <v>2</v>
      </c>
      <c r="L736" s="5">
        <v>0</v>
      </c>
      <c r="M736" s="5">
        <v>8.6999999999999993</v>
      </c>
      <c r="N736" s="2">
        <v>1</v>
      </c>
    </row>
    <row r="737" spans="2:14" x14ac:dyDescent="0.3">
      <c r="B737" s="2">
        <v>2005</v>
      </c>
      <c r="C737" s="2" t="s">
        <v>29</v>
      </c>
      <c r="D737" s="2">
        <v>5</v>
      </c>
      <c r="E737" s="5">
        <v>5</v>
      </c>
      <c r="F737" s="5">
        <v>17.2</v>
      </c>
      <c r="G737" s="5">
        <v>49</v>
      </c>
      <c r="H737" s="5">
        <v>93</v>
      </c>
      <c r="I737" s="5">
        <v>0.25</v>
      </c>
      <c r="J737" s="5">
        <v>9.8948199999999993</v>
      </c>
      <c r="K737" s="5">
        <v>2</v>
      </c>
      <c r="L737" s="5">
        <v>0</v>
      </c>
      <c r="M737" s="5">
        <v>2.2000000000000002</v>
      </c>
      <c r="N737" s="2">
        <v>0.6</v>
      </c>
    </row>
    <row r="738" spans="2:14" x14ac:dyDescent="0.3">
      <c r="B738" s="2">
        <v>2005</v>
      </c>
      <c r="C738" s="2" t="s">
        <v>29</v>
      </c>
      <c r="D738" s="2">
        <v>6</v>
      </c>
      <c r="E738" s="5">
        <v>7.4</v>
      </c>
      <c r="F738" s="5">
        <v>17.600000000000001</v>
      </c>
      <c r="G738" s="5">
        <v>59</v>
      </c>
      <c r="H738" s="5">
        <v>92</v>
      </c>
      <c r="I738" s="5">
        <v>0.625</v>
      </c>
      <c r="J738" s="5">
        <v>12.2598</v>
      </c>
      <c r="K738" s="5">
        <v>8</v>
      </c>
      <c r="L738" s="5">
        <v>14.047633818948052</v>
      </c>
      <c r="M738" s="5">
        <v>4.5</v>
      </c>
      <c r="N738" s="2">
        <v>1</v>
      </c>
    </row>
    <row r="739" spans="2:14" x14ac:dyDescent="0.3">
      <c r="B739" s="2">
        <v>2005</v>
      </c>
      <c r="C739" s="2" t="s">
        <v>29</v>
      </c>
      <c r="D739" s="2">
        <v>7</v>
      </c>
      <c r="E739" s="5">
        <v>6.2</v>
      </c>
      <c r="F739" s="5">
        <v>16</v>
      </c>
      <c r="G739" s="5">
        <v>60</v>
      </c>
      <c r="H739" s="5">
        <v>100</v>
      </c>
      <c r="I739" s="5">
        <v>0.25</v>
      </c>
      <c r="J739" s="5">
        <v>10.353400000000001</v>
      </c>
      <c r="K739" s="5">
        <v>3</v>
      </c>
      <c r="L739" s="5">
        <v>0</v>
      </c>
      <c r="M739" s="5">
        <v>7.3</v>
      </c>
      <c r="N739" s="2">
        <v>0.9</v>
      </c>
    </row>
    <row r="740" spans="2:14" x14ac:dyDescent="0.3">
      <c r="B740" s="2">
        <v>2005</v>
      </c>
      <c r="C740" s="2" t="s">
        <v>29</v>
      </c>
      <c r="D740" s="2">
        <v>8</v>
      </c>
      <c r="E740" s="5">
        <v>7</v>
      </c>
      <c r="F740" s="5">
        <v>12.6</v>
      </c>
      <c r="G740" s="5">
        <v>81</v>
      </c>
      <c r="H740" s="5">
        <v>100</v>
      </c>
      <c r="I740" s="5">
        <v>0</v>
      </c>
      <c r="J740" s="5">
        <v>10.8409</v>
      </c>
      <c r="K740" s="5">
        <v>3</v>
      </c>
      <c r="L740" s="5">
        <v>0</v>
      </c>
      <c r="M740" s="5">
        <v>2.5</v>
      </c>
      <c r="N740" s="2">
        <v>0.4</v>
      </c>
    </row>
    <row r="741" spans="2:14" x14ac:dyDescent="0.3">
      <c r="B741" s="2">
        <v>2005</v>
      </c>
      <c r="C741" s="2" t="s">
        <v>29</v>
      </c>
      <c r="D741" s="2">
        <v>9</v>
      </c>
      <c r="E741" s="5">
        <v>7.2</v>
      </c>
      <c r="F741" s="5">
        <v>15.6</v>
      </c>
      <c r="G741" s="5">
        <v>66</v>
      </c>
      <c r="H741" s="5">
        <v>97</v>
      </c>
      <c r="I741" s="5">
        <v>0</v>
      </c>
      <c r="J741" s="5">
        <v>11.584899999999999</v>
      </c>
      <c r="K741" s="5">
        <v>5</v>
      </c>
      <c r="L741" s="5">
        <v>0</v>
      </c>
      <c r="M741" s="5">
        <v>0</v>
      </c>
      <c r="N741" s="2">
        <v>0</v>
      </c>
    </row>
    <row r="742" spans="2:14" x14ac:dyDescent="0.3">
      <c r="B742" s="2">
        <v>2005</v>
      </c>
      <c r="C742" s="2" t="s">
        <v>29</v>
      </c>
      <c r="D742" s="2">
        <v>10</v>
      </c>
      <c r="E742" s="5">
        <v>9.1999999999999993</v>
      </c>
      <c r="F742" s="5">
        <v>13</v>
      </c>
      <c r="G742" s="5">
        <v>83</v>
      </c>
      <c r="H742" s="5">
        <v>97</v>
      </c>
      <c r="I742" s="5">
        <v>2.75</v>
      </c>
      <c r="J742" s="5">
        <v>12.715199999999999</v>
      </c>
      <c r="K742" s="5">
        <v>10</v>
      </c>
      <c r="L742" s="5">
        <v>32.309557783580516</v>
      </c>
      <c r="M742" s="5">
        <v>0</v>
      </c>
      <c r="N742" s="2">
        <v>0.4</v>
      </c>
    </row>
    <row r="743" spans="2:14" x14ac:dyDescent="0.3">
      <c r="B743" s="2">
        <v>2005</v>
      </c>
      <c r="C743" s="2" t="s">
        <v>29</v>
      </c>
      <c r="D743" s="2">
        <v>11</v>
      </c>
      <c r="E743" s="5">
        <v>7.2</v>
      </c>
      <c r="F743" s="5">
        <v>13.2</v>
      </c>
      <c r="G743" s="5">
        <v>67</v>
      </c>
      <c r="H743" s="5">
        <v>93</v>
      </c>
      <c r="I743" s="5">
        <v>0</v>
      </c>
      <c r="J743" s="5">
        <v>9.4511800000000008</v>
      </c>
      <c r="K743" s="5">
        <v>4</v>
      </c>
      <c r="L743" s="5">
        <v>0</v>
      </c>
      <c r="M743" s="5">
        <v>7.2</v>
      </c>
      <c r="N743" s="2">
        <v>0.8</v>
      </c>
    </row>
    <row r="744" spans="2:14" x14ac:dyDescent="0.3">
      <c r="B744" s="2">
        <v>2005</v>
      </c>
      <c r="C744" s="2" t="s">
        <v>29</v>
      </c>
      <c r="D744" s="2">
        <v>12</v>
      </c>
      <c r="E744" s="5">
        <v>5.2</v>
      </c>
      <c r="F744" s="5">
        <v>13</v>
      </c>
      <c r="G744" s="5">
        <v>49</v>
      </c>
      <c r="H744" s="5">
        <v>96</v>
      </c>
      <c r="I744" s="5">
        <v>1.125</v>
      </c>
      <c r="J744" s="5">
        <v>8.3600899999999996</v>
      </c>
      <c r="K744" s="5">
        <v>2</v>
      </c>
      <c r="L744" s="5">
        <v>0</v>
      </c>
      <c r="M744" s="5">
        <v>9</v>
      </c>
      <c r="N744" s="2">
        <v>1.3</v>
      </c>
    </row>
    <row r="745" spans="2:14" x14ac:dyDescent="0.3">
      <c r="B745" s="2">
        <v>2005</v>
      </c>
      <c r="C745" s="2" t="s">
        <v>29</v>
      </c>
      <c r="D745" s="2">
        <v>13</v>
      </c>
      <c r="E745" s="5">
        <v>2.2000000000000002</v>
      </c>
      <c r="F745" s="5">
        <v>14.4</v>
      </c>
      <c r="G745" s="5">
        <v>51</v>
      </c>
      <c r="H745" s="5">
        <v>96</v>
      </c>
      <c r="I745" s="5">
        <v>0.25</v>
      </c>
      <c r="J745" s="5">
        <v>8.1711600000000004</v>
      </c>
      <c r="K745" s="5">
        <v>-1</v>
      </c>
      <c r="L745" s="5">
        <v>0</v>
      </c>
      <c r="M745" s="5">
        <v>9.5</v>
      </c>
      <c r="N745" s="2">
        <v>1</v>
      </c>
    </row>
    <row r="746" spans="2:14" x14ac:dyDescent="0.3">
      <c r="B746" s="2">
        <v>2005</v>
      </c>
      <c r="C746" s="2" t="s">
        <v>29</v>
      </c>
      <c r="D746" s="2">
        <v>14</v>
      </c>
      <c r="E746" s="5">
        <v>2.8</v>
      </c>
      <c r="F746" s="5">
        <v>17</v>
      </c>
      <c r="G746" s="5">
        <v>42</v>
      </c>
      <c r="H746" s="5">
        <v>88</v>
      </c>
      <c r="I746" s="5">
        <v>0</v>
      </c>
      <c r="J746" s="5">
        <v>8.1082800000000006</v>
      </c>
      <c r="K746" s="5">
        <v>-1</v>
      </c>
      <c r="L746" s="5">
        <v>0</v>
      </c>
      <c r="M746" s="5">
        <v>9.4</v>
      </c>
      <c r="N746" s="2">
        <v>0.9</v>
      </c>
    </row>
    <row r="747" spans="2:14" x14ac:dyDescent="0.3">
      <c r="B747" s="2">
        <v>2005</v>
      </c>
      <c r="C747" s="2" t="s">
        <v>29</v>
      </c>
      <c r="D747" s="2">
        <v>15</v>
      </c>
      <c r="E747" s="5">
        <v>3.4</v>
      </c>
      <c r="F747" s="5">
        <v>17</v>
      </c>
      <c r="G747" s="5">
        <v>43</v>
      </c>
      <c r="H747" s="5">
        <v>96</v>
      </c>
      <c r="I747" s="5">
        <v>0</v>
      </c>
      <c r="J747" s="5">
        <v>8.9818899999999999</v>
      </c>
      <c r="K747" s="5">
        <v>0</v>
      </c>
      <c r="L747" s="5">
        <v>0</v>
      </c>
      <c r="M747" s="5">
        <v>9</v>
      </c>
      <c r="N747" s="2">
        <v>0.9</v>
      </c>
    </row>
    <row r="748" spans="2:14" x14ac:dyDescent="0.3">
      <c r="B748" s="2">
        <v>2005</v>
      </c>
      <c r="C748" s="2" t="s">
        <v>29</v>
      </c>
      <c r="D748" s="2">
        <v>16</v>
      </c>
      <c r="E748" s="5">
        <v>3.8</v>
      </c>
      <c r="F748" s="5">
        <v>18.600000000000001</v>
      </c>
      <c r="G748" s="5">
        <v>43</v>
      </c>
      <c r="H748" s="5">
        <v>96</v>
      </c>
      <c r="I748" s="5">
        <v>0</v>
      </c>
      <c r="J748" s="5">
        <v>9.6624400000000001</v>
      </c>
      <c r="K748" s="5">
        <v>0</v>
      </c>
      <c r="L748" s="5">
        <v>0</v>
      </c>
      <c r="M748" s="5">
        <v>9.1999999999999993</v>
      </c>
      <c r="N748" s="2">
        <v>0.9</v>
      </c>
    </row>
    <row r="749" spans="2:14" x14ac:dyDescent="0.3">
      <c r="B749" s="2">
        <v>2005</v>
      </c>
      <c r="C749" s="2" t="s">
        <v>29</v>
      </c>
      <c r="D749" s="2">
        <v>17</v>
      </c>
      <c r="E749" s="5">
        <v>5.6</v>
      </c>
      <c r="F749" s="5">
        <v>18.399999999999999</v>
      </c>
      <c r="G749" s="5">
        <v>42</v>
      </c>
      <c r="H749" s="5">
        <v>93</v>
      </c>
      <c r="I749" s="5">
        <v>1.75</v>
      </c>
      <c r="J749" s="5">
        <v>9.0584199999999999</v>
      </c>
      <c r="K749" s="5">
        <v>1</v>
      </c>
      <c r="L749" s="5">
        <v>0</v>
      </c>
      <c r="M749" s="5">
        <v>3.6</v>
      </c>
      <c r="N749" s="2">
        <v>1.7</v>
      </c>
    </row>
    <row r="750" spans="2:14" x14ac:dyDescent="0.3">
      <c r="B750" s="2">
        <v>2005</v>
      </c>
      <c r="C750" s="2" t="s">
        <v>29</v>
      </c>
      <c r="D750" s="2">
        <v>18</v>
      </c>
      <c r="E750" s="5">
        <v>12.4</v>
      </c>
      <c r="F750" s="5">
        <v>15.2</v>
      </c>
      <c r="G750" s="5">
        <v>73</v>
      </c>
      <c r="H750" s="5">
        <v>88</v>
      </c>
      <c r="I750" s="5">
        <v>0.5</v>
      </c>
      <c r="J750" s="5">
        <v>12.3584</v>
      </c>
      <c r="K750" s="5">
        <v>8</v>
      </c>
      <c r="L750" s="5">
        <v>4.6357191602528562</v>
      </c>
      <c r="M750" s="5">
        <v>0</v>
      </c>
      <c r="N750" s="2">
        <v>0.2</v>
      </c>
    </row>
    <row r="751" spans="2:14" x14ac:dyDescent="0.3">
      <c r="B751" s="2">
        <v>2005</v>
      </c>
      <c r="C751" s="2" t="s">
        <v>29</v>
      </c>
      <c r="D751" s="2">
        <v>19</v>
      </c>
      <c r="E751" s="5">
        <v>11.4</v>
      </c>
      <c r="F751" s="5">
        <v>18</v>
      </c>
      <c r="G751" s="5">
        <v>71</v>
      </c>
      <c r="H751" s="5">
        <v>90</v>
      </c>
      <c r="I751" s="5">
        <v>0.875</v>
      </c>
      <c r="J751" s="5">
        <v>13.2982</v>
      </c>
      <c r="K751" s="5">
        <v>8</v>
      </c>
      <c r="L751" s="5">
        <v>1.966668734652727</v>
      </c>
      <c r="M751" s="5">
        <v>0.6</v>
      </c>
      <c r="N751" s="2">
        <v>0.5</v>
      </c>
    </row>
    <row r="752" spans="2:14" x14ac:dyDescent="0.3">
      <c r="B752" s="2">
        <v>2005</v>
      </c>
      <c r="C752" s="2" t="s">
        <v>29</v>
      </c>
      <c r="D752" s="2">
        <v>20</v>
      </c>
      <c r="E752" s="5">
        <v>6.4</v>
      </c>
      <c r="F752" s="5">
        <v>15.4</v>
      </c>
      <c r="G752" s="5">
        <v>48</v>
      </c>
      <c r="H752" s="5">
        <v>93</v>
      </c>
      <c r="I752" s="5">
        <v>0.875</v>
      </c>
      <c r="J752" s="5">
        <v>9.6964799999999993</v>
      </c>
      <c r="K752" s="5">
        <v>3</v>
      </c>
      <c r="L752" s="5">
        <v>0</v>
      </c>
      <c r="M752" s="5">
        <v>9.5</v>
      </c>
      <c r="N752" s="2">
        <v>1.4</v>
      </c>
    </row>
    <row r="753" spans="2:14" x14ac:dyDescent="0.3">
      <c r="B753" s="2">
        <v>2005</v>
      </c>
      <c r="C753" s="2" t="s">
        <v>29</v>
      </c>
      <c r="D753" s="2">
        <v>21</v>
      </c>
      <c r="E753" s="5">
        <v>1.8</v>
      </c>
      <c r="F753" s="5">
        <v>16.600000000000001</v>
      </c>
      <c r="G753" s="5">
        <v>31</v>
      </c>
      <c r="H753" s="5">
        <v>96</v>
      </c>
      <c r="I753" s="5">
        <v>0.375</v>
      </c>
      <c r="J753" s="5">
        <v>8.6463099999999997</v>
      </c>
      <c r="K753" s="5">
        <v>-1</v>
      </c>
      <c r="L753" s="5">
        <v>0</v>
      </c>
      <c r="M753" s="5">
        <v>7.7</v>
      </c>
      <c r="N753" s="2">
        <v>1.1000000000000001</v>
      </c>
    </row>
    <row r="754" spans="2:14" x14ac:dyDescent="0.3">
      <c r="B754" s="2">
        <v>2005</v>
      </c>
      <c r="C754" s="2" t="s">
        <v>29</v>
      </c>
      <c r="D754" s="2">
        <v>22</v>
      </c>
      <c r="E754" s="5">
        <v>2</v>
      </c>
      <c r="F754" s="5">
        <v>12</v>
      </c>
      <c r="G754" s="5">
        <v>75</v>
      </c>
      <c r="H754" s="5">
        <v>97</v>
      </c>
      <c r="I754" s="5">
        <v>1.375</v>
      </c>
      <c r="J754" s="5">
        <v>10.6004</v>
      </c>
      <c r="K754" s="5">
        <v>4</v>
      </c>
      <c r="L754" s="5">
        <v>32.309557783580516</v>
      </c>
      <c r="M754" s="5">
        <v>0</v>
      </c>
      <c r="N754" s="2">
        <v>0.3</v>
      </c>
    </row>
    <row r="755" spans="2:14" x14ac:dyDescent="0.3">
      <c r="B755" s="2">
        <v>2005</v>
      </c>
      <c r="C755" s="2" t="s">
        <v>29</v>
      </c>
      <c r="D755" s="2">
        <v>23</v>
      </c>
      <c r="E755" s="5">
        <v>9</v>
      </c>
      <c r="F755" s="5">
        <v>14.6</v>
      </c>
      <c r="G755" s="5">
        <v>67</v>
      </c>
      <c r="H755" s="5">
        <v>97</v>
      </c>
      <c r="I755" s="5">
        <v>0.75</v>
      </c>
      <c r="J755" s="5">
        <v>11.314399999999999</v>
      </c>
      <c r="K755" s="5">
        <v>3</v>
      </c>
      <c r="L755" s="5">
        <v>30.342889048927795</v>
      </c>
      <c r="M755" s="5">
        <v>7.1</v>
      </c>
      <c r="N755" s="2">
        <v>1.1000000000000001</v>
      </c>
    </row>
    <row r="756" spans="2:14" x14ac:dyDescent="0.3">
      <c r="B756" s="2">
        <v>2005</v>
      </c>
      <c r="C756" s="2" t="s">
        <v>29</v>
      </c>
      <c r="D756" s="2">
        <v>24</v>
      </c>
      <c r="E756" s="5">
        <v>5.4</v>
      </c>
      <c r="F756" s="5">
        <v>16</v>
      </c>
      <c r="G756" s="5">
        <v>60</v>
      </c>
      <c r="H756" s="5">
        <v>100</v>
      </c>
      <c r="I756" s="5">
        <v>0</v>
      </c>
      <c r="J756" s="5">
        <v>10.1259</v>
      </c>
      <c r="K756" s="5">
        <v>2</v>
      </c>
      <c r="L756" s="5">
        <v>0</v>
      </c>
      <c r="M756" s="5">
        <v>6</v>
      </c>
      <c r="N756" s="2">
        <v>0.8</v>
      </c>
    </row>
    <row r="757" spans="2:14" x14ac:dyDescent="0.3">
      <c r="B757" s="2">
        <v>2005</v>
      </c>
      <c r="C757" s="2" t="s">
        <v>29</v>
      </c>
      <c r="D757" s="2">
        <v>25</v>
      </c>
      <c r="E757" s="5">
        <v>4.5999999999999996</v>
      </c>
      <c r="F757" s="5">
        <v>15</v>
      </c>
      <c r="G757" s="5">
        <v>63</v>
      </c>
      <c r="H757" s="5">
        <v>97</v>
      </c>
      <c r="I757" s="5">
        <v>2.25</v>
      </c>
      <c r="J757" s="5">
        <v>9.0773100000000007</v>
      </c>
      <c r="K757" s="5">
        <v>1</v>
      </c>
      <c r="L757" s="5">
        <v>0</v>
      </c>
      <c r="M757" s="5">
        <v>7.7</v>
      </c>
      <c r="N757" s="2">
        <v>1.5</v>
      </c>
    </row>
    <row r="758" spans="2:14" x14ac:dyDescent="0.3">
      <c r="B758" s="2">
        <v>2005</v>
      </c>
      <c r="C758" s="2" t="s">
        <v>29</v>
      </c>
      <c r="D758" s="2">
        <v>26</v>
      </c>
      <c r="E758" s="5">
        <v>2.8</v>
      </c>
      <c r="F758" s="5">
        <v>14.6</v>
      </c>
      <c r="G758" s="5">
        <v>59</v>
      </c>
      <c r="H758" s="5">
        <v>100</v>
      </c>
      <c r="I758" s="5">
        <v>0.5</v>
      </c>
      <c r="J758" s="5">
        <v>9.0201200000000004</v>
      </c>
      <c r="K758" s="5">
        <v>0</v>
      </c>
      <c r="L758" s="5">
        <v>0</v>
      </c>
      <c r="M758" s="5">
        <v>7.8</v>
      </c>
      <c r="N758" s="2">
        <v>1</v>
      </c>
    </row>
    <row r="759" spans="2:14" x14ac:dyDescent="0.3">
      <c r="B759" s="2">
        <v>2005</v>
      </c>
      <c r="C759" s="2" t="s">
        <v>29</v>
      </c>
      <c r="D759" s="2">
        <v>27</v>
      </c>
      <c r="E759" s="5">
        <v>3.4</v>
      </c>
      <c r="F759" s="5">
        <v>17.600000000000001</v>
      </c>
      <c r="G759" s="5">
        <v>64</v>
      </c>
      <c r="H759" s="5">
        <v>96</v>
      </c>
      <c r="I759" s="5">
        <v>0.25</v>
      </c>
      <c r="J759" s="5">
        <v>9.9384399999999999</v>
      </c>
      <c r="K759" s="5">
        <v>0</v>
      </c>
      <c r="L759" s="5">
        <v>0</v>
      </c>
      <c r="M759" s="5">
        <v>9.1</v>
      </c>
      <c r="N759" s="2">
        <v>1.1000000000000001</v>
      </c>
    </row>
    <row r="760" spans="2:14" x14ac:dyDescent="0.3">
      <c r="B760" s="2">
        <v>2005</v>
      </c>
      <c r="C760" s="2" t="s">
        <v>29</v>
      </c>
      <c r="D760" s="2">
        <v>28</v>
      </c>
      <c r="E760" s="5">
        <v>2.8</v>
      </c>
      <c r="F760" s="5">
        <v>15.6</v>
      </c>
      <c r="G760" s="5">
        <v>60</v>
      </c>
      <c r="H760" s="5">
        <v>96</v>
      </c>
      <c r="I760" s="5">
        <v>0.625</v>
      </c>
      <c r="J760" s="5">
        <v>9.5684100000000001</v>
      </c>
      <c r="K760" s="5">
        <v>0</v>
      </c>
      <c r="L760" s="5">
        <v>0</v>
      </c>
      <c r="M760" s="5">
        <v>8.8000000000000007</v>
      </c>
      <c r="N760" s="2">
        <v>1.2</v>
      </c>
    </row>
    <row r="761" spans="2:14" x14ac:dyDescent="0.3">
      <c r="B761" s="2">
        <v>2005</v>
      </c>
      <c r="C761" s="2" t="s">
        <v>29</v>
      </c>
      <c r="D761" s="2">
        <v>29</v>
      </c>
      <c r="E761" s="5">
        <v>4</v>
      </c>
      <c r="F761" s="5">
        <v>19</v>
      </c>
      <c r="G761" s="5">
        <v>47</v>
      </c>
      <c r="H761" s="5">
        <v>96</v>
      </c>
      <c r="I761" s="5">
        <v>0</v>
      </c>
      <c r="J761" s="5">
        <v>10.0267</v>
      </c>
      <c r="K761" s="5">
        <v>1</v>
      </c>
      <c r="L761" s="5">
        <v>0</v>
      </c>
      <c r="M761" s="5">
        <v>8.6999999999999993</v>
      </c>
      <c r="N761" s="2">
        <v>1</v>
      </c>
    </row>
    <row r="762" spans="2:14" x14ac:dyDescent="0.3">
      <c r="B762" s="2">
        <v>2005</v>
      </c>
      <c r="C762" s="2" t="s">
        <v>29</v>
      </c>
      <c r="D762" s="2">
        <v>30</v>
      </c>
      <c r="E762" s="5">
        <v>5.4</v>
      </c>
      <c r="F762" s="5">
        <v>19.600000000000001</v>
      </c>
      <c r="G762" s="5">
        <v>54</v>
      </c>
      <c r="H762" s="5">
        <v>96</v>
      </c>
      <c r="I762" s="5">
        <v>0</v>
      </c>
      <c r="J762" s="5">
        <v>11.0008</v>
      </c>
      <c r="K762" s="5">
        <v>2</v>
      </c>
      <c r="L762" s="5">
        <v>0</v>
      </c>
      <c r="M762" s="5">
        <v>8</v>
      </c>
      <c r="N762" s="2">
        <v>1</v>
      </c>
    </row>
    <row r="763" spans="2:14" x14ac:dyDescent="0.3">
      <c r="B763" s="2">
        <v>2005</v>
      </c>
      <c r="C763" s="2" t="s">
        <v>29</v>
      </c>
      <c r="D763" s="2">
        <v>31</v>
      </c>
      <c r="E763" s="5">
        <v>6.6</v>
      </c>
      <c r="F763" s="5">
        <v>20.399999999999999</v>
      </c>
      <c r="G763" s="5">
        <v>46</v>
      </c>
      <c r="H763" s="5">
        <v>97</v>
      </c>
      <c r="I763" s="5">
        <v>1.125</v>
      </c>
      <c r="J763" s="5">
        <v>11.2438</v>
      </c>
      <c r="K763" s="5">
        <v>3</v>
      </c>
      <c r="L763" s="5">
        <v>0</v>
      </c>
      <c r="M763" s="5">
        <v>7.9</v>
      </c>
      <c r="N763" s="2">
        <v>1.7</v>
      </c>
    </row>
    <row r="764" spans="2:14" x14ac:dyDescent="0.3">
      <c r="B764" s="2">
        <v>2005</v>
      </c>
      <c r="C764" s="2" t="s">
        <v>30</v>
      </c>
      <c r="D764" s="2">
        <v>1</v>
      </c>
      <c r="E764" s="5">
        <v>9.8000000000000007</v>
      </c>
      <c r="F764" s="5">
        <v>21.2</v>
      </c>
      <c r="G764" s="5">
        <v>20</v>
      </c>
      <c r="H764" s="5">
        <v>89</v>
      </c>
      <c r="I764" s="5">
        <v>2.125</v>
      </c>
      <c r="J764" s="5">
        <v>8.9681599999999992</v>
      </c>
      <c r="K764" s="5">
        <v>5</v>
      </c>
      <c r="L764" s="5">
        <v>0</v>
      </c>
      <c r="M764" s="5">
        <v>6</v>
      </c>
      <c r="N764" s="2">
        <v>2.8</v>
      </c>
    </row>
    <row r="765" spans="2:14" x14ac:dyDescent="0.3">
      <c r="B765" s="2">
        <v>2005</v>
      </c>
      <c r="C765" s="2" t="s">
        <v>30</v>
      </c>
      <c r="D765" s="2">
        <v>2</v>
      </c>
      <c r="E765" s="5">
        <v>14.2</v>
      </c>
      <c r="F765" s="5">
        <v>22</v>
      </c>
      <c r="G765" s="5">
        <v>35</v>
      </c>
      <c r="H765" s="5">
        <v>90</v>
      </c>
      <c r="I765" s="5">
        <v>1.375</v>
      </c>
      <c r="J765" s="5">
        <v>10.467000000000001</v>
      </c>
      <c r="K765" s="5">
        <v>12</v>
      </c>
      <c r="L765" s="5">
        <v>0</v>
      </c>
      <c r="M765" s="5">
        <v>7</v>
      </c>
      <c r="N765" s="2">
        <v>2.1</v>
      </c>
    </row>
    <row r="766" spans="2:14" x14ac:dyDescent="0.3">
      <c r="B766" s="2">
        <v>2005</v>
      </c>
      <c r="C766" s="2" t="s">
        <v>30</v>
      </c>
      <c r="D766" s="2">
        <v>3</v>
      </c>
      <c r="E766" s="5">
        <v>9.6</v>
      </c>
      <c r="F766" s="5">
        <v>20.6</v>
      </c>
      <c r="G766" s="5">
        <v>40</v>
      </c>
      <c r="H766" s="5">
        <v>94</v>
      </c>
      <c r="I766" s="5">
        <v>0</v>
      </c>
      <c r="J766" s="5">
        <v>11.320600000000001</v>
      </c>
      <c r="K766" s="5">
        <v>5</v>
      </c>
      <c r="L766" s="5">
        <v>0</v>
      </c>
      <c r="M766" s="5">
        <v>8.9</v>
      </c>
      <c r="N766" s="2">
        <v>1.1000000000000001</v>
      </c>
    </row>
    <row r="767" spans="2:14" x14ac:dyDescent="0.3">
      <c r="B767" s="2">
        <v>2005</v>
      </c>
      <c r="C767" s="2" t="s">
        <v>30</v>
      </c>
      <c r="D767" s="2">
        <v>4</v>
      </c>
      <c r="E767" s="5">
        <v>8.8000000000000007</v>
      </c>
      <c r="F767" s="5">
        <v>21.8</v>
      </c>
      <c r="G767" s="5">
        <v>46</v>
      </c>
      <c r="H767" s="5">
        <v>89</v>
      </c>
      <c r="I767" s="5">
        <v>0.625</v>
      </c>
      <c r="J767" s="5">
        <v>10.4886</v>
      </c>
      <c r="K767" s="5">
        <v>4</v>
      </c>
      <c r="L767" s="5">
        <v>0</v>
      </c>
      <c r="M767" s="5">
        <v>7.2</v>
      </c>
      <c r="N767" s="2">
        <v>1.5</v>
      </c>
    </row>
    <row r="768" spans="2:14" x14ac:dyDescent="0.3">
      <c r="B768" s="2">
        <v>2005</v>
      </c>
      <c r="C768" s="2" t="s">
        <v>30</v>
      </c>
      <c r="D768" s="2">
        <v>5</v>
      </c>
      <c r="E768" s="5">
        <v>7.4</v>
      </c>
      <c r="F768" s="5">
        <v>18</v>
      </c>
      <c r="G768" s="5">
        <v>31</v>
      </c>
      <c r="H768" s="5">
        <v>86</v>
      </c>
      <c r="I768" s="5">
        <v>0.625</v>
      </c>
      <c r="J768" s="5">
        <v>8.8547999999999991</v>
      </c>
      <c r="K768" s="5">
        <v>4</v>
      </c>
      <c r="L768" s="5">
        <v>0</v>
      </c>
      <c r="M768" s="5">
        <v>9.1999999999999993</v>
      </c>
      <c r="N768" s="2">
        <v>1.6</v>
      </c>
    </row>
    <row r="769" spans="2:14" x14ac:dyDescent="0.3">
      <c r="B769" s="2">
        <v>2005</v>
      </c>
      <c r="C769" s="2" t="s">
        <v>30</v>
      </c>
      <c r="D769" s="2">
        <v>6</v>
      </c>
      <c r="E769" s="5">
        <v>5</v>
      </c>
      <c r="F769" s="5">
        <v>19</v>
      </c>
      <c r="G769" s="5">
        <v>28</v>
      </c>
      <c r="H769" s="5">
        <v>93</v>
      </c>
      <c r="I769" s="5">
        <v>0.375</v>
      </c>
      <c r="J769" s="5">
        <v>8.3132000000000001</v>
      </c>
      <c r="K769" s="5">
        <v>2</v>
      </c>
      <c r="L769" s="5">
        <v>0</v>
      </c>
      <c r="M769" s="5">
        <v>8.1</v>
      </c>
      <c r="N769" s="2">
        <v>1.3</v>
      </c>
    </row>
    <row r="770" spans="2:14" x14ac:dyDescent="0.3">
      <c r="B770" s="2">
        <v>2005</v>
      </c>
      <c r="C770" s="2" t="s">
        <v>30</v>
      </c>
      <c r="D770" s="2">
        <v>7</v>
      </c>
      <c r="E770" s="5">
        <v>8</v>
      </c>
      <c r="F770" s="5">
        <v>16.600000000000001</v>
      </c>
      <c r="G770" s="5">
        <v>44</v>
      </c>
      <c r="H770" s="5">
        <v>88</v>
      </c>
      <c r="I770" s="5">
        <v>0.25</v>
      </c>
      <c r="J770" s="5">
        <v>8.9473599999999998</v>
      </c>
      <c r="K770" s="5">
        <v>3</v>
      </c>
      <c r="L770" s="5">
        <v>1.4047633818948051</v>
      </c>
      <c r="M770" s="5">
        <v>5</v>
      </c>
      <c r="N770" s="2">
        <v>1</v>
      </c>
    </row>
    <row r="771" spans="2:14" x14ac:dyDescent="0.3">
      <c r="B771" s="2">
        <v>2005</v>
      </c>
      <c r="C771" s="2" t="s">
        <v>30</v>
      </c>
      <c r="D771" s="2">
        <v>8</v>
      </c>
      <c r="E771" s="5">
        <v>5</v>
      </c>
      <c r="F771" s="5">
        <v>15.6</v>
      </c>
      <c r="G771" s="5">
        <v>43</v>
      </c>
      <c r="H771" s="5">
        <v>90</v>
      </c>
      <c r="I771" s="5">
        <v>0.25</v>
      </c>
      <c r="J771" s="5">
        <v>8.5270799999999998</v>
      </c>
      <c r="K771" s="5">
        <v>0</v>
      </c>
      <c r="L771" s="5">
        <v>0</v>
      </c>
      <c r="M771" s="5">
        <v>9.5</v>
      </c>
      <c r="N771" s="2">
        <v>1.2</v>
      </c>
    </row>
    <row r="772" spans="2:14" x14ac:dyDescent="0.3">
      <c r="B772" s="2">
        <v>2005</v>
      </c>
      <c r="C772" s="2" t="s">
        <v>30</v>
      </c>
      <c r="D772" s="2">
        <v>9</v>
      </c>
      <c r="E772" s="5">
        <v>6.8</v>
      </c>
      <c r="F772" s="5">
        <v>13.6</v>
      </c>
      <c r="G772" s="5">
        <v>47</v>
      </c>
      <c r="H772" s="5">
        <v>87</v>
      </c>
      <c r="I772" s="5">
        <v>1.25</v>
      </c>
      <c r="J772" s="5">
        <v>8.3927399999999999</v>
      </c>
      <c r="K772" s="5">
        <v>2</v>
      </c>
      <c r="L772" s="5">
        <v>4.9166718366318181</v>
      </c>
      <c r="M772" s="5">
        <v>5.6</v>
      </c>
      <c r="N772" s="2">
        <v>1.4</v>
      </c>
    </row>
    <row r="773" spans="2:14" x14ac:dyDescent="0.3">
      <c r="B773" s="2">
        <v>2005</v>
      </c>
      <c r="C773" s="2" t="s">
        <v>30</v>
      </c>
      <c r="D773" s="2">
        <v>10</v>
      </c>
      <c r="E773" s="5">
        <v>2.6</v>
      </c>
      <c r="F773" s="5">
        <v>11</v>
      </c>
      <c r="G773" s="5">
        <v>39</v>
      </c>
      <c r="H773" s="5">
        <v>93</v>
      </c>
      <c r="I773" s="5">
        <v>1.5</v>
      </c>
      <c r="J773" s="5">
        <v>6.2777200000000004</v>
      </c>
      <c r="K773" s="5">
        <v>-1</v>
      </c>
      <c r="L773" s="5">
        <v>0</v>
      </c>
      <c r="M773" s="5">
        <v>8.8000000000000007</v>
      </c>
      <c r="N773" s="2">
        <v>1.6</v>
      </c>
    </row>
    <row r="774" spans="2:14" x14ac:dyDescent="0.3">
      <c r="B774" s="2">
        <v>2005</v>
      </c>
      <c r="C774" s="2" t="s">
        <v>30</v>
      </c>
      <c r="D774" s="2">
        <v>11</v>
      </c>
      <c r="E774" s="5">
        <v>3</v>
      </c>
      <c r="F774" s="5">
        <v>8.6</v>
      </c>
      <c r="G774" s="5">
        <v>54</v>
      </c>
      <c r="H774" s="5">
        <v>86</v>
      </c>
      <c r="I774" s="5">
        <v>0.25</v>
      </c>
      <c r="J774" s="5">
        <v>6.5158399999999999</v>
      </c>
      <c r="K774" s="5">
        <v>-1</v>
      </c>
      <c r="L774" s="5">
        <v>0.14047633818948052</v>
      </c>
      <c r="M774" s="5">
        <v>0</v>
      </c>
      <c r="N774" s="2">
        <v>0.1</v>
      </c>
    </row>
    <row r="775" spans="2:14" x14ac:dyDescent="0.3">
      <c r="B775" s="2">
        <v>2005</v>
      </c>
      <c r="C775" s="2" t="s">
        <v>30</v>
      </c>
      <c r="D775" s="2">
        <v>12</v>
      </c>
      <c r="E775" s="5">
        <v>1.4</v>
      </c>
      <c r="F775" s="5">
        <v>16</v>
      </c>
      <c r="G775" s="5">
        <v>33</v>
      </c>
      <c r="H775" s="5">
        <v>92</v>
      </c>
      <c r="I775" s="5">
        <v>0.25</v>
      </c>
      <c r="J775" s="5">
        <v>6.98691</v>
      </c>
      <c r="K775" s="5">
        <v>-3</v>
      </c>
      <c r="L775" s="5">
        <v>0</v>
      </c>
      <c r="M775" s="5">
        <v>10.199999999999999</v>
      </c>
      <c r="N775" s="2">
        <v>1.3</v>
      </c>
    </row>
    <row r="776" spans="2:14" x14ac:dyDescent="0.3">
      <c r="B776" s="2">
        <v>2005</v>
      </c>
      <c r="C776" s="2" t="s">
        <v>30</v>
      </c>
      <c r="D776" s="2">
        <v>13</v>
      </c>
      <c r="E776" s="5">
        <v>5.8</v>
      </c>
      <c r="F776" s="5">
        <v>17</v>
      </c>
      <c r="G776" s="5">
        <v>48</v>
      </c>
      <c r="H776" s="5">
        <v>87</v>
      </c>
      <c r="I776" s="5">
        <v>0</v>
      </c>
      <c r="J776" s="5">
        <v>8.7280999999999995</v>
      </c>
      <c r="K776" s="5">
        <v>2</v>
      </c>
      <c r="L776" s="5">
        <v>0</v>
      </c>
      <c r="M776" s="5">
        <v>2.5</v>
      </c>
      <c r="N776" s="2">
        <v>0.4</v>
      </c>
    </row>
    <row r="777" spans="2:14" x14ac:dyDescent="0.3">
      <c r="B777" s="2">
        <v>2005</v>
      </c>
      <c r="C777" s="2" t="s">
        <v>30</v>
      </c>
      <c r="D777" s="2">
        <v>14</v>
      </c>
      <c r="E777" s="5">
        <v>6.2</v>
      </c>
      <c r="F777" s="5">
        <v>15.6</v>
      </c>
      <c r="G777" s="5">
        <v>31</v>
      </c>
      <c r="H777" s="5">
        <v>72</v>
      </c>
      <c r="I777" s="5">
        <v>3.25</v>
      </c>
      <c r="J777" s="5">
        <v>6.3255999999999997</v>
      </c>
      <c r="K777" s="5">
        <v>1</v>
      </c>
      <c r="L777" s="5">
        <v>0</v>
      </c>
      <c r="M777" s="5">
        <v>10.199999999999999</v>
      </c>
      <c r="N777" s="2">
        <v>3</v>
      </c>
    </row>
    <row r="778" spans="2:14" x14ac:dyDescent="0.3">
      <c r="B778" s="2">
        <v>2005</v>
      </c>
      <c r="C778" s="2" t="s">
        <v>30</v>
      </c>
      <c r="D778" s="2">
        <v>15</v>
      </c>
      <c r="E778" s="5">
        <v>3.2</v>
      </c>
      <c r="F778" s="5">
        <v>17.399999999999999</v>
      </c>
      <c r="G778" s="5">
        <v>43</v>
      </c>
      <c r="H778" s="5">
        <v>80</v>
      </c>
      <c r="I778" s="5">
        <v>0.25</v>
      </c>
      <c r="J778" s="5">
        <v>7.4586100000000002</v>
      </c>
      <c r="K778" s="5">
        <v>-1</v>
      </c>
      <c r="L778" s="5">
        <v>0</v>
      </c>
      <c r="M778" s="5">
        <v>7.2</v>
      </c>
      <c r="N778" s="2">
        <v>1.2</v>
      </c>
    </row>
    <row r="779" spans="2:14" x14ac:dyDescent="0.3">
      <c r="B779" s="2">
        <v>2005</v>
      </c>
      <c r="C779" s="2" t="s">
        <v>30</v>
      </c>
      <c r="D779" s="2">
        <v>16</v>
      </c>
      <c r="E779" s="5">
        <v>4.5999999999999996</v>
      </c>
      <c r="F779" s="5">
        <v>17.399999999999999</v>
      </c>
      <c r="G779" s="5">
        <v>35</v>
      </c>
      <c r="H779" s="5">
        <v>87</v>
      </c>
      <c r="I779" s="5">
        <v>1.5</v>
      </c>
      <c r="J779" s="5">
        <v>7.5569199999999999</v>
      </c>
      <c r="K779" s="5">
        <v>0</v>
      </c>
      <c r="L779" s="5">
        <v>0</v>
      </c>
      <c r="M779" s="5">
        <v>10</v>
      </c>
      <c r="N779" s="2">
        <v>2.2000000000000002</v>
      </c>
    </row>
    <row r="780" spans="2:14" x14ac:dyDescent="0.3">
      <c r="B780" s="2">
        <v>2005</v>
      </c>
      <c r="C780" s="2" t="s">
        <v>30</v>
      </c>
      <c r="D780" s="2">
        <v>17</v>
      </c>
      <c r="E780" s="5">
        <v>5.4</v>
      </c>
      <c r="F780" s="5">
        <v>21.8</v>
      </c>
      <c r="G780" s="5">
        <v>32</v>
      </c>
      <c r="H780" s="5">
        <v>90</v>
      </c>
      <c r="I780" s="5">
        <v>0.25</v>
      </c>
      <c r="J780" s="5">
        <v>8.5863499999999995</v>
      </c>
      <c r="K780" s="5">
        <v>0</v>
      </c>
      <c r="L780" s="5">
        <v>0</v>
      </c>
      <c r="M780" s="5">
        <v>9.1999999999999993</v>
      </c>
      <c r="N780" s="2">
        <v>1.5</v>
      </c>
    </row>
    <row r="781" spans="2:14" x14ac:dyDescent="0.3">
      <c r="B781" s="2">
        <v>2005</v>
      </c>
      <c r="C781" s="2" t="s">
        <v>30</v>
      </c>
      <c r="D781" s="2">
        <v>18</v>
      </c>
      <c r="E781" s="5">
        <v>4.8</v>
      </c>
      <c r="F781" s="5">
        <v>22</v>
      </c>
      <c r="G781" s="5">
        <v>30</v>
      </c>
      <c r="H781" s="5">
        <v>90</v>
      </c>
      <c r="I781" s="5">
        <v>0</v>
      </c>
      <c r="J781" s="5">
        <v>8.88443</v>
      </c>
      <c r="K781" s="5">
        <v>0</v>
      </c>
      <c r="L781" s="5">
        <v>0</v>
      </c>
      <c r="M781" s="5">
        <v>10.3</v>
      </c>
      <c r="N781" s="2">
        <v>1.3</v>
      </c>
    </row>
    <row r="782" spans="2:14" x14ac:dyDescent="0.3">
      <c r="B782" s="2">
        <v>2005</v>
      </c>
      <c r="C782" s="2" t="s">
        <v>30</v>
      </c>
      <c r="D782" s="2">
        <v>19</v>
      </c>
      <c r="E782" s="5">
        <v>6</v>
      </c>
      <c r="F782" s="5">
        <v>21.6</v>
      </c>
      <c r="G782" s="5">
        <v>37</v>
      </c>
      <c r="H782" s="5">
        <v>82</v>
      </c>
      <c r="I782" s="5">
        <v>0</v>
      </c>
      <c r="J782" s="5">
        <v>9.7637499999999999</v>
      </c>
      <c r="K782" s="5">
        <v>1</v>
      </c>
      <c r="L782" s="5">
        <v>0</v>
      </c>
      <c r="M782" s="5">
        <v>7.3</v>
      </c>
      <c r="N782" s="2">
        <v>1.1000000000000001</v>
      </c>
    </row>
    <row r="783" spans="2:14" x14ac:dyDescent="0.3">
      <c r="B783" s="2">
        <v>2005</v>
      </c>
      <c r="C783" s="2" t="s">
        <v>30</v>
      </c>
      <c r="D783" s="2">
        <v>20</v>
      </c>
      <c r="E783" s="5">
        <v>8</v>
      </c>
      <c r="F783" s="5">
        <v>23.6</v>
      </c>
      <c r="G783" s="5">
        <v>31</v>
      </c>
      <c r="H783" s="5">
        <v>83</v>
      </c>
      <c r="I783" s="5">
        <v>0.25</v>
      </c>
      <c r="J783" s="5">
        <v>11.0861</v>
      </c>
      <c r="K783" s="5">
        <v>3</v>
      </c>
      <c r="L783" s="5">
        <v>0</v>
      </c>
      <c r="M783" s="5">
        <v>9.4</v>
      </c>
      <c r="N783" s="2">
        <v>1.6</v>
      </c>
    </row>
    <row r="784" spans="2:14" x14ac:dyDescent="0.3">
      <c r="B784" s="2">
        <v>2005</v>
      </c>
      <c r="C784" s="2" t="s">
        <v>30</v>
      </c>
      <c r="D784" s="2">
        <v>21</v>
      </c>
      <c r="E784" s="5">
        <v>11.4</v>
      </c>
      <c r="F784" s="5">
        <v>25.6</v>
      </c>
      <c r="G784" s="5">
        <v>33</v>
      </c>
      <c r="H784" s="5">
        <v>88</v>
      </c>
      <c r="I784" s="5">
        <v>1.125</v>
      </c>
      <c r="J784" s="5">
        <v>12.1501</v>
      </c>
      <c r="K784" s="5">
        <v>7</v>
      </c>
      <c r="L784" s="5">
        <v>0</v>
      </c>
      <c r="M784" s="5">
        <v>3.3</v>
      </c>
      <c r="N784" s="2">
        <v>1.8</v>
      </c>
    </row>
    <row r="785" spans="2:14" x14ac:dyDescent="0.3">
      <c r="B785" s="2">
        <v>2005</v>
      </c>
      <c r="C785" s="2" t="s">
        <v>30</v>
      </c>
      <c r="D785" s="2">
        <v>22</v>
      </c>
      <c r="E785" s="5">
        <v>14</v>
      </c>
      <c r="F785" s="5">
        <v>20.399999999999999</v>
      </c>
      <c r="G785" s="5">
        <v>70</v>
      </c>
      <c r="H785" s="5">
        <v>93</v>
      </c>
      <c r="I785" s="5">
        <v>0</v>
      </c>
      <c r="J785" s="5">
        <v>14.9818</v>
      </c>
      <c r="K785" s="5">
        <v>10</v>
      </c>
      <c r="L785" s="5">
        <v>9.9738200114531157</v>
      </c>
      <c r="M785" s="5">
        <v>1.8</v>
      </c>
      <c r="N785" s="2">
        <v>0.4</v>
      </c>
    </row>
    <row r="786" spans="2:14" x14ac:dyDescent="0.3">
      <c r="B786" s="2">
        <v>2005</v>
      </c>
      <c r="C786" s="2" t="s">
        <v>30</v>
      </c>
      <c r="D786" s="2">
        <v>23</v>
      </c>
      <c r="E786" s="5">
        <v>13.4</v>
      </c>
      <c r="F786" s="5">
        <v>18.600000000000001</v>
      </c>
      <c r="G786" s="5">
        <v>70</v>
      </c>
      <c r="H786" s="5">
        <v>97</v>
      </c>
      <c r="I786" s="5">
        <v>0.25</v>
      </c>
      <c r="J786" s="5">
        <v>14.1074</v>
      </c>
      <c r="K786" s="5">
        <v>10</v>
      </c>
      <c r="L786" s="5">
        <v>0</v>
      </c>
      <c r="M786" s="5">
        <v>3.7</v>
      </c>
      <c r="N786" s="2">
        <v>0.8</v>
      </c>
    </row>
    <row r="787" spans="2:14" x14ac:dyDescent="0.3">
      <c r="B787" s="2">
        <v>2005</v>
      </c>
      <c r="C787" s="2" t="s">
        <v>30</v>
      </c>
      <c r="D787" s="2">
        <v>24</v>
      </c>
      <c r="E787" s="5">
        <v>9.4</v>
      </c>
      <c r="F787" s="5">
        <v>20.8</v>
      </c>
      <c r="G787" s="5">
        <v>49</v>
      </c>
      <c r="H787" s="5">
        <v>92</v>
      </c>
      <c r="I787" s="5">
        <v>0</v>
      </c>
      <c r="J787" s="5">
        <v>11.9125</v>
      </c>
      <c r="K787" s="5">
        <v>6</v>
      </c>
      <c r="L787" s="5">
        <v>1.4047633818948051</v>
      </c>
      <c r="M787" s="5">
        <v>3.3</v>
      </c>
      <c r="N787" s="2">
        <v>0.6</v>
      </c>
    </row>
    <row r="788" spans="2:14" x14ac:dyDescent="0.3">
      <c r="B788" s="2">
        <v>2005</v>
      </c>
      <c r="C788" s="2" t="s">
        <v>30</v>
      </c>
      <c r="D788" s="2">
        <v>25</v>
      </c>
      <c r="E788" s="5">
        <v>10.199999999999999</v>
      </c>
      <c r="F788" s="5">
        <v>21.2</v>
      </c>
      <c r="G788" s="5">
        <v>58</v>
      </c>
      <c r="H788" s="5">
        <v>92</v>
      </c>
      <c r="I788" s="5">
        <v>0.625</v>
      </c>
      <c r="J788" s="5">
        <v>13.249700000000001</v>
      </c>
      <c r="K788" s="5">
        <v>7</v>
      </c>
      <c r="L788" s="5">
        <v>0.28095267637896104</v>
      </c>
      <c r="M788" s="5">
        <v>2.2000000000000002</v>
      </c>
      <c r="N788" s="2">
        <v>0.8</v>
      </c>
    </row>
    <row r="789" spans="2:14" x14ac:dyDescent="0.3">
      <c r="B789" s="2">
        <v>2005</v>
      </c>
      <c r="C789" s="2" t="s">
        <v>30</v>
      </c>
      <c r="D789" s="2">
        <v>26</v>
      </c>
      <c r="E789" s="5">
        <v>14</v>
      </c>
      <c r="F789" s="5">
        <v>22.4</v>
      </c>
      <c r="G789" s="5">
        <v>50</v>
      </c>
      <c r="H789" s="5">
        <v>93</v>
      </c>
      <c r="I789" s="5">
        <v>0</v>
      </c>
      <c r="J789" s="5">
        <v>14.0907</v>
      </c>
      <c r="K789" s="5">
        <v>7</v>
      </c>
      <c r="L789" s="5">
        <v>1.966668734652727</v>
      </c>
      <c r="M789" s="5">
        <v>6.8</v>
      </c>
      <c r="N789" s="2">
        <v>1.2</v>
      </c>
    </row>
    <row r="790" spans="2:14" x14ac:dyDescent="0.3">
      <c r="B790" s="2">
        <v>2005</v>
      </c>
      <c r="C790" s="2" t="s">
        <v>30</v>
      </c>
      <c r="D790" s="2">
        <v>27</v>
      </c>
      <c r="E790" s="5">
        <v>10.199999999999999</v>
      </c>
      <c r="F790" s="5">
        <v>24.2</v>
      </c>
      <c r="G790" s="5">
        <v>29</v>
      </c>
      <c r="H790" s="5">
        <v>94</v>
      </c>
      <c r="I790" s="5">
        <v>0</v>
      </c>
      <c r="J790" s="5">
        <v>11.5494</v>
      </c>
      <c r="K790" s="5">
        <v>5</v>
      </c>
      <c r="L790" s="5">
        <v>0</v>
      </c>
      <c r="M790" s="5">
        <v>8.6999999999999993</v>
      </c>
      <c r="N790" s="2">
        <v>1.4</v>
      </c>
    </row>
    <row r="791" spans="2:14" x14ac:dyDescent="0.3">
      <c r="B791" s="2">
        <v>2005</v>
      </c>
      <c r="C791" s="2" t="s">
        <v>30</v>
      </c>
      <c r="D791" s="2">
        <v>28</v>
      </c>
      <c r="E791" s="5">
        <v>8.4</v>
      </c>
      <c r="F791" s="5">
        <v>23.8</v>
      </c>
      <c r="G791" s="5">
        <v>26</v>
      </c>
      <c r="H791" s="5">
        <v>89</v>
      </c>
      <c r="I791" s="5">
        <v>0.25</v>
      </c>
      <c r="J791" s="5">
        <v>10.399800000000001</v>
      </c>
      <c r="K791" s="5">
        <v>2</v>
      </c>
      <c r="L791" s="5">
        <v>0</v>
      </c>
      <c r="M791" s="5">
        <v>9.9</v>
      </c>
      <c r="N791" s="2">
        <v>1.7</v>
      </c>
    </row>
    <row r="792" spans="2:14" x14ac:dyDescent="0.3">
      <c r="B792" s="2">
        <v>2005</v>
      </c>
      <c r="C792" s="2" t="s">
        <v>31</v>
      </c>
      <c r="D792" s="2">
        <v>1</v>
      </c>
      <c r="E792" s="5">
        <v>11.8</v>
      </c>
      <c r="F792" s="5">
        <v>22</v>
      </c>
      <c r="G792" s="5">
        <v>37</v>
      </c>
      <c r="H792" s="5">
        <v>81</v>
      </c>
      <c r="I792" s="5">
        <v>1.125</v>
      </c>
      <c r="J792" s="5">
        <v>11.0716</v>
      </c>
      <c r="K792" s="5">
        <v>6</v>
      </c>
      <c r="L792" s="5">
        <v>0</v>
      </c>
      <c r="M792" s="5">
        <v>6.3</v>
      </c>
      <c r="N792" s="2">
        <v>2.1</v>
      </c>
    </row>
    <row r="793" spans="2:14" x14ac:dyDescent="0.3">
      <c r="B793" s="2">
        <v>2005</v>
      </c>
      <c r="C793" s="2" t="s">
        <v>31</v>
      </c>
      <c r="D793" s="2">
        <v>2</v>
      </c>
      <c r="E793" s="5">
        <v>9</v>
      </c>
      <c r="F793" s="5">
        <v>24</v>
      </c>
      <c r="G793" s="5">
        <v>34</v>
      </c>
      <c r="H793" s="5">
        <v>91</v>
      </c>
      <c r="I793" s="5">
        <v>1</v>
      </c>
      <c r="J793" s="5">
        <v>10.8483</v>
      </c>
      <c r="K793" s="5">
        <v>5</v>
      </c>
      <c r="L793" s="5">
        <v>0</v>
      </c>
      <c r="M793" s="5">
        <v>9.9</v>
      </c>
      <c r="N793" s="2">
        <v>2.4</v>
      </c>
    </row>
    <row r="794" spans="2:14" x14ac:dyDescent="0.3">
      <c r="B794" s="2">
        <v>2005</v>
      </c>
      <c r="C794" s="2" t="s">
        <v>31</v>
      </c>
      <c r="D794" s="2">
        <v>3</v>
      </c>
      <c r="E794" s="5">
        <v>9.8000000000000007</v>
      </c>
      <c r="F794" s="5">
        <v>25.8</v>
      </c>
      <c r="G794" s="5">
        <v>28</v>
      </c>
      <c r="H794" s="5">
        <v>87</v>
      </c>
      <c r="I794" s="5">
        <v>0</v>
      </c>
      <c r="J794" s="5">
        <v>11.1752</v>
      </c>
      <c r="K794" s="5">
        <v>5</v>
      </c>
      <c r="L794" s="5">
        <v>0</v>
      </c>
      <c r="M794" s="5">
        <v>8</v>
      </c>
      <c r="N794" s="2">
        <v>1.3</v>
      </c>
    </row>
    <row r="795" spans="2:14" x14ac:dyDescent="0.3">
      <c r="B795" s="2">
        <v>2005</v>
      </c>
      <c r="C795" s="2" t="s">
        <v>31</v>
      </c>
      <c r="D795" s="2">
        <v>4</v>
      </c>
      <c r="E795" s="5">
        <v>13.8</v>
      </c>
      <c r="F795" s="5">
        <v>24</v>
      </c>
      <c r="G795" s="5">
        <v>29</v>
      </c>
      <c r="H795" s="5">
        <v>72</v>
      </c>
      <c r="I795" s="5">
        <v>1.375</v>
      </c>
      <c r="J795" s="5">
        <v>10.8253</v>
      </c>
      <c r="K795" s="5">
        <v>8</v>
      </c>
      <c r="L795" s="5">
        <v>0</v>
      </c>
      <c r="M795" s="5">
        <v>2</v>
      </c>
      <c r="N795" s="2">
        <v>1.9</v>
      </c>
    </row>
    <row r="796" spans="2:14" x14ac:dyDescent="0.3">
      <c r="B796" s="2">
        <v>2005</v>
      </c>
      <c r="C796" s="2" t="s">
        <v>31</v>
      </c>
      <c r="D796" s="2">
        <v>5</v>
      </c>
      <c r="E796" s="5">
        <v>16.600000000000001</v>
      </c>
      <c r="F796" s="5">
        <v>24</v>
      </c>
      <c r="G796" s="5">
        <v>45</v>
      </c>
      <c r="H796" s="5">
        <v>79</v>
      </c>
      <c r="I796" s="5">
        <v>2.5</v>
      </c>
      <c r="J796" s="5">
        <v>12.864599999999999</v>
      </c>
      <c r="K796" s="5">
        <v>9</v>
      </c>
      <c r="L796" s="5">
        <v>0</v>
      </c>
      <c r="M796" s="5">
        <v>7.2</v>
      </c>
      <c r="N796" s="2">
        <v>3</v>
      </c>
    </row>
    <row r="797" spans="2:14" x14ac:dyDescent="0.3">
      <c r="B797" s="2">
        <v>2005</v>
      </c>
      <c r="C797" s="2" t="s">
        <v>31</v>
      </c>
      <c r="D797" s="2">
        <v>6</v>
      </c>
      <c r="E797" s="5">
        <v>8.1999999999999993</v>
      </c>
      <c r="F797" s="5">
        <v>22.6</v>
      </c>
      <c r="G797" s="5">
        <v>28</v>
      </c>
      <c r="H797" s="5">
        <v>86</v>
      </c>
      <c r="I797" s="5">
        <v>0.75</v>
      </c>
      <c r="J797" s="5">
        <v>8.9674099999999992</v>
      </c>
      <c r="K797" s="5">
        <v>3</v>
      </c>
      <c r="L797" s="5">
        <v>0</v>
      </c>
      <c r="M797" s="5">
        <v>9.5</v>
      </c>
      <c r="N797" s="2">
        <v>2.2000000000000002</v>
      </c>
    </row>
    <row r="798" spans="2:14" x14ac:dyDescent="0.3">
      <c r="B798" s="2">
        <v>2005</v>
      </c>
      <c r="C798" s="2" t="s">
        <v>31</v>
      </c>
      <c r="D798" s="2">
        <v>7</v>
      </c>
      <c r="E798" s="5">
        <v>10</v>
      </c>
      <c r="F798" s="5">
        <v>21.6</v>
      </c>
      <c r="G798" s="5">
        <v>34</v>
      </c>
      <c r="H798" s="5">
        <v>73</v>
      </c>
      <c r="I798" s="5">
        <v>0.25</v>
      </c>
      <c r="J798" s="5">
        <v>9.4794900000000002</v>
      </c>
      <c r="K798" s="5">
        <v>4</v>
      </c>
      <c r="L798" s="5">
        <v>0</v>
      </c>
      <c r="M798" s="5">
        <v>2.4</v>
      </c>
      <c r="N798" s="2">
        <v>0.7</v>
      </c>
    </row>
    <row r="799" spans="2:14" x14ac:dyDescent="0.3">
      <c r="B799" s="2">
        <v>2005</v>
      </c>
      <c r="C799" s="2" t="s">
        <v>31</v>
      </c>
      <c r="D799" s="2">
        <v>8</v>
      </c>
      <c r="E799" s="5">
        <v>12</v>
      </c>
      <c r="F799" s="5">
        <v>24.6</v>
      </c>
      <c r="G799" s="5">
        <v>24</v>
      </c>
      <c r="H799" s="5">
        <v>74</v>
      </c>
      <c r="I799" s="5">
        <v>0.375</v>
      </c>
      <c r="J799" s="5">
        <v>9.8498699999999992</v>
      </c>
      <c r="K799" s="5">
        <v>7</v>
      </c>
      <c r="L799" s="5">
        <v>0</v>
      </c>
      <c r="M799" s="5">
        <v>3.3</v>
      </c>
      <c r="N799" s="2">
        <v>1.2</v>
      </c>
    </row>
    <row r="800" spans="2:14" x14ac:dyDescent="0.3">
      <c r="B800" s="2">
        <v>2005</v>
      </c>
      <c r="C800" s="2" t="s">
        <v>31</v>
      </c>
      <c r="D800" s="2">
        <v>9</v>
      </c>
      <c r="E800" s="5">
        <v>14</v>
      </c>
      <c r="F800" s="5">
        <v>29</v>
      </c>
      <c r="G800" s="5">
        <v>28</v>
      </c>
      <c r="H800" s="5">
        <v>73</v>
      </c>
      <c r="I800" s="5">
        <v>0.875</v>
      </c>
      <c r="J800" s="5">
        <v>12.1435</v>
      </c>
      <c r="K800" s="5">
        <v>8</v>
      </c>
      <c r="L800" s="5">
        <v>0</v>
      </c>
      <c r="M800" s="5">
        <v>9.6</v>
      </c>
      <c r="N800" s="2">
        <v>2.7</v>
      </c>
    </row>
    <row r="801" spans="2:14" x14ac:dyDescent="0.3">
      <c r="B801" s="2">
        <v>2005</v>
      </c>
      <c r="C801" s="2" t="s">
        <v>31</v>
      </c>
      <c r="D801" s="2">
        <v>10</v>
      </c>
      <c r="E801" s="5">
        <v>17.399999999999999</v>
      </c>
      <c r="F801" s="5">
        <v>23.6</v>
      </c>
      <c r="G801" s="5">
        <v>48</v>
      </c>
      <c r="H801" s="5">
        <v>82</v>
      </c>
      <c r="I801" s="5">
        <v>2.125</v>
      </c>
      <c r="J801" s="5">
        <v>15.691599999999999</v>
      </c>
      <c r="K801" s="5">
        <v>14</v>
      </c>
      <c r="L801" s="5">
        <v>11.238107055158441</v>
      </c>
      <c r="M801" s="5">
        <v>0</v>
      </c>
      <c r="N801" s="2">
        <v>1.6</v>
      </c>
    </row>
    <row r="802" spans="2:14" x14ac:dyDescent="0.3">
      <c r="B802" s="2">
        <v>2005</v>
      </c>
      <c r="C802" s="2" t="s">
        <v>31</v>
      </c>
      <c r="D802" s="2">
        <v>11</v>
      </c>
      <c r="E802" s="5">
        <v>17.8</v>
      </c>
      <c r="F802" s="5">
        <v>24</v>
      </c>
      <c r="G802" s="5">
        <v>60</v>
      </c>
      <c r="H802" s="5">
        <v>95</v>
      </c>
      <c r="I802" s="5">
        <v>2.625</v>
      </c>
      <c r="J802" s="5">
        <v>18.573899999999998</v>
      </c>
      <c r="K802" s="5">
        <v>14</v>
      </c>
      <c r="L802" s="5">
        <v>17.559542273685064</v>
      </c>
      <c r="M802" s="5">
        <v>0</v>
      </c>
      <c r="N802" s="2">
        <v>1.3</v>
      </c>
    </row>
    <row r="803" spans="2:14" x14ac:dyDescent="0.3">
      <c r="B803" s="2">
        <v>2005</v>
      </c>
      <c r="C803" s="2" t="s">
        <v>31</v>
      </c>
      <c r="D803" s="2">
        <v>12</v>
      </c>
      <c r="E803" s="5">
        <v>18.8</v>
      </c>
      <c r="F803" s="5">
        <v>26.8</v>
      </c>
      <c r="G803" s="5">
        <v>61</v>
      </c>
      <c r="H803" s="5">
        <v>81</v>
      </c>
      <c r="I803" s="5">
        <v>1.5</v>
      </c>
      <c r="J803" s="5">
        <v>18.700199999999999</v>
      </c>
      <c r="K803" s="5">
        <v>16</v>
      </c>
      <c r="L803" s="5">
        <v>6.742864233095065</v>
      </c>
      <c r="M803" s="5">
        <v>2.8</v>
      </c>
      <c r="N803" s="2">
        <v>1.6</v>
      </c>
    </row>
    <row r="804" spans="2:14" x14ac:dyDescent="0.3">
      <c r="B804" s="2">
        <v>2005</v>
      </c>
      <c r="C804" s="2" t="s">
        <v>31</v>
      </c>
      <c r="D804" s="2">
        <v>13</v>
      </c>
      <c r="E804" s="5">
        <v>14.8</v>
      </c>
      <c r="F804" s="5">
        <v>21.6</v>
      </c>
      <c r="G804" s="5">
        <v>86</v>
      </c>
      <c r="H804" s="5">
        <v>97</v>
      </c>
      <c r="I804" s="5">
        <v>1</v>
      </c>
      <c r="J804" s="5">
        <v>17.386700000000001</v>
      </c>
      <c r="K804" s="5">
        <v>13</v>
      </c>
      <c r="L804" s="5">
        <v>35.119084547370129</v>
      </c>
      <c r="M804" s="5">
        <v>0</v>
      </c>
      <c r="N804" s="2">
        <v>0.2</v>
      </c>
    </row>
    <row r="805" spans="2:14" x14ac:dyDescent="0.3">
      <c r="B805" s="2">
        <v>2005</v>
      </c>
      <c r="C805" s="2" t="s">
        <v>31</v>
      </c>
      <c r="D805" s="2">
        <v>14</v>
      </c>
      <c r="E805" s="5">
        <v>13.2</v>
      </c>
      <c r="F805" s="5">
        <v>17.399999999999999</v>
      </c>
      <c r="G805" s="5">
        <v>70</v>
      </c>
      <c r="H805" s="5">
        <v>97</v>
      </c>
      <c r="I805" s="5">
        <v>0</v>
      </c>
      <c r="J805" s="5">
        <v>13.9246</v>
      </c>
      <c r="K805" s="5">
        <v>11</v>
      </c>
      <c r="L805" s="5">
        <v>0.98333436732636348</v>
      </c>
      <c r="M805" s="5">
        <v>0.3</v>
      </c>
      <c r="N805" s="2">
        <v>0.1</v>
      </c>
    </row>
    <row r="806" spans="2:14" x14ac:dyDescent="0.3">
      <c r="B806" s="2">
        <v>2005</v>
      </c>
      <c r="C806" s="2" t="s">
        <v>31</v>
      </c>
      <c r="D806" s="2">
        <v>15</v>
      </c>
      <c r="E806" s="5">
        <v>11.4</v>
      </c>
      <c r="F806" s="5">
        <v>22.6</v>
      </c>
      <c r="G806" s="5">
        <v>58</v>
      </c>
      <c r="H806" s="5">
        <v>90</v>
      </c>
      <c r="I806" s="5">
        <v>0.25</v>
      </c>
      <c r="J806" s="5">
        <v>14.3146</v>
      </c>
      <c r="K806" s="5">
        <v>9</v>
      </c>
      <c r="L806" s="5">
        <v>0</v>
      </c>
      <c r="M806" s="5">
        <v>10</v>
      </c>
      <c r="N806" s="2">
        <v>1.8</v>
      </c>
    </row>
    <row r="807" spans="2:14" x14ac:dyDescent="0.3">
      <c r="B807" s="2">
        <v>2005</v>
      </c>
      <c r="C807" s="2" t="s">
        <v>31</v>
      </c>
      <c r="D807" s="2">
        <v>16</v>
      </c>
      <c r="E807" s="5">
        <v>10.4</v>
      </c>
      <c r="F807" s="5">
        <v>23.8</v>
      </c>
      <c r="G807" s="5">
        <v>59</v>
      </c>
      <c r="H807" s="5">
        <v>92</v>
      </c>
      <c r="I807" s="5">
        <v>0.75</v>
      </c>
      <c r="J807" s="5">
        <v>15.015599999999999</v>
      </c>
      <c r="K807" s="5">
        <v>7</v>
      </c>
      <c r="L807" s="5">
        <v>0</v>
      </c>
      <c r="M807" s="5">
        <v>8.8000000000000007</v>
      </c>
      <c r="N807" s="2">
        <v>1.9</v>
      </c>
    </row>
    <row r="808" spans="2:14" x14ac:dyDescent="0.3">
      <c r="B808" s="2">
        <v>2005</v>
      </c>
      <c r="C808" s="2" t="s">
        <v>31</v>
      </c>
      <c r="D808" s="2">
        <v>17</v>
      </c>
      <c r="E808" s="5">
        <v>13.8</v>
      </c>
      <c r="F808" s="5">
        <v>23.8</v>
      </c>
      <c r="G808" s="5">
        <v>41</v>
      </c>
      <c r="H808" s="5">
        <v>95</v>
      </c>
      <c r="I808" s="5">
        <v>0.375</v>
      </c>
      <c r="J808" s="5">
        <v>13.124599999999999</v>
      </c>
      <c r="K808" s="5">
        <v>11</v>
      </c>
      <c r="L808" s="5">
        <v>0</v>
      </c>
      <c r="M808" s="5">
        <v>10</v>
      </c>
      <c r="N808" s="2">
        <v>2</v>
      </c>
    </row>
    <row r="809" spans="2:14" x14ac:dyDescent="0.3">
      <c r="B809" s="2">
        <v>2005</v>
      </c>
      <c r="C809" s="2" t="s">
        <v>31</v>
      </c>
      <c r="D809" s="2">
        <v>18</v>
      </c>
      <c r="E809" s="5">
        <v>10</v>
      </c>
      <c r="F809" s="5">
        <v>22.6</v>
      </c>
      <c r="G809" s="5">
        <v>23</v>
      </c>
      <c r="H809" s="5">
        <v>71</v>
      </c>
      <c r="I809" s="5">
        <v>1</v>
      </c>
      <c r="J809" s="5">
        <v>8.3606599999999993</v>
      </c>
      <c r="K809" s="5">
        <v>8</v>
      </c>
      <c r="L809" s="5">
        <v>0</v>
      </c>
      <c r="M809" s="5">
        <v>10.6</v>
      </c>
      <c r="N809" s="2">
        <v>2.7</v>
      </c>
    </row>
    <row r="810" spans="2:14" x14ac:dyDescent="0.3">
      <c r="B810" s="2">
        <v>2005</v>
      </c>
      <c r="C810" s="2" t="s">
        <v>31</v>
      </c>
      <c r="D810" s="2">
        <v>19</v>
      </c>
      <c r="E810" s="5">
        <v>7.6</v>
      </c>
      <c r="F810" s="5">
        <v>21.2</v>
      </c>
      <c r="G810" s="5">
        <v>30</v>
      </c>
      <c r="H810" s="5">
        <v>83</v>
      </c>
      <c r="I810" s="5">
        <v>1.25</v>
      </c>
      <c r="J810" s="5">
        <v>8.9435599999999997</v>
      </c>
      <c r="K810" s="5">
        <v>3</v>
      </c>
      <c r="L810" s="5">
        <v>0</v>
      </c>
      <c r="M810" s="5">
        <v>7.8</v>
      </c>
      <c r="N810" s="2">
        <v>2.4</v>
      </c>
    </row>
    <row r="811" spans="2:14" x14ac:dyDescent="0.3">
      <c r="B811" s="2">
        <v>2005</v>
      </c>
      <c r="C811" s="2" t="s">
        <v>31</v>
      </c>
      <c r="D811" s="2">
        <v>20</v>
      </c>
      <c r="E811" s="5">
        <v>6.6</v>
      </c>
      <c r="F811" s="5">
        <v>23.4</v>
      </c>
      <c r="G811" s="5">
        <v>18</v>
      </c>
      <c r="H811" s="5">
        <v>91</v>
      </c>
      <c r="I811" s="5">
        <v>1.5</v>
      </c>
      <c r="J811" s="5">
        <v>8.2400599999999997</v>
      </c>
      <c r="K811" s="5">
        <v>2</v>
      </c>
      <c r="L811" s="5">
        <v>0</v>
      </c>
      <c r="M811" s="5">
        <v>11</v>
      </c>
      <c r="N811" s="2">
        <v>3.2</v>
      </c>
    </row>
    <row r="812" spans="2:14" x14ac:dyDescent="0.3">
      <c r="B812" s="2">
        <v>2005</v>
      </c>
      <c r="C812" s="2" t="s">
        <v>31</v>
      </c>
      <c r="D812" s="2">
        <v>21</v>
      </c>
      <c r="E812" s="5">
        <v>7.4</v>
      </c>
      <c r="F812" s="5">
        <v>25.2</v>
      </c>
      <c r="G812" s="5">
        <v>20</v>
      </c>
      <c r="H812" s="5">
        <v>83</v>
      </c>
      <c r="I812" s="5">
        <v>0.5</v>
      </c>
      <c r="J812" s="5">
        <v>9.1132899999999992</v>
      </c>
      <c r="K812" s="5">
        <v>3</v>
      </c>
      <c r="L812" s="5">
        <v>0</v>
      </c>
      <c r="M812" s="5">
        <v>10.7</v>
      </c>
      <c r="N812" s="2">
        <v>2.2999999999999998</v>
      </c>
    </row>
    <row r="813" spans="2:14" x14ac:dyDescent="0.3">
      <c r="B813" s="2">
        <v>2005</v>
      </c>
      <c r="C813" s="2" t="s">
        <v>31</v>
      </c>
      <c r="D813" s="2">
        <v>22</v>
      </c>
      <c r="E813" s="5">
        <v>8.4</v>
      </c>
      <c r="F813" s="5">
        <v>27.4</v>
      </c>
      <c r="G813" s="5">
        <v>18</v>
      </c>
      <c r="H813" s="5">
        <v>80</v>
      </c>
      <c r="I813" s="5">
        <v>0</v>
      </c>
      <c r="J813" s="5">
        <v>10.0632</v>
      </c>
      <c r="K813" s="5">
        <v>3</v>
      </c>
      <c r="L813" s="5">
        <v>0</v>
      </c>
      <c r="M813" s="5">
        <v>10.1</v>
      </c>
      <c r="N813" s="2">
        <v>1.6</v>
      </c>
    </row>
    <row r="814" spans="2:14" x14ac:dyDescent="0.3">
      <c r="B814" s="2">
        <v>2005</v>
      </c>
      <c r="C814" s="2" t="s">
        <v>31</v>
      </c>
      <c r="D814" s="2">
        <v>23</v>
      </c>
      <c r="E814" s="5">
        <v>12.2</v>
      </c>
      <c r="F814" s="5">
        <v>28.8</v>
      </c>
      <c r="G814" s="5">
        <v>23</v>
      </c>
      <c r="H814" s="5">
        <v>83</v>
      </c>
      <c r="I814" s="5">
        <v>0.875</v>
      </c>
      <c r="J814" s="5">
        <v>10.391400000000001</v>
      </c>
      <c r="K814" s="5">
        <v>7</v>
      </c>
      <c r="L814" s="5">
        <v>0</v>
      </c>
      <c r="M814" s="5">
        <v>7</v>
      </c>
      <c r="N814" s="2">
        <v>2.6</v>
      </c>
    </row>
    <row r="815" spans="2:14" x14ac:dyDescent="0.3">
      <c r="B815" s="2">
        <v>2005</v>
      </c>
      <c r="C815" s="2" t="s">
        <v>31</v>
      </c>
      <c r="D815" s="2">
        <v>24</v>
      </c>
      <c r="E815" s="5">
        <v>11.6</v>
      </c>
      <c r="F815" s="5">
        <v>23.6</v>
      </c>
      <c r="G815" s="5">
        <v>19</v>
      </c>
      <c r="H815" s="5">
        <v>83</v>
      </c>
      <c r="I815" s="5">
        <v>3.125</v>
      </c>
      <c r="J815" s="5">
        <v>8.4142100000000006</v>
      </c>
      <c r="K815" s="5">
        <v>7</v>
      </c>
      <c r="L815" s="5">
        <v>0</v>
      </c>
      <c r="M815" s="5">
        <v>10.5</v>
      </c>
      <c r="N815" s="2">
        <v>4.4000000000000004</v>
      </c>
    </row>
    <row r="816" spans="2:14" x14ac:dyDescent="0.3">
      <c r="B816" s="2">
        <v>2005</v>
      </c>
      <c r="C816" s="2" t="s">
        <v>31</v>
      </c>
      <c r="D816" s="2">
        <v>25</v>
      </c>
      <c r="E816" s="5">
        <v>8</v>
      </c>
      <c r="F816" s="5">
        <v>21</v>
      </c>
      <c r="G816" s="5">
        <v>18</v>
      </c>
      <c r="H816" s="5">
        <v>57</v>
      </c>
      <c r="I816" s="5">
        <v>1</v>
      </c>
      <c r="J816" s="5">
        <v>5.42239</v>
      </c>
      <c r="K816" s="5">
        <v>2</v>
      </c>
      <c r="L816" s="5">
        <v>0</v>
      </c>
      <c r="M816" s="5">
        <v>11</v>
      </c>
      <c r="N816" s="2">
        <v>2.8</v>
      </c>
    </row>
    <row r="817" spans="2:14" x14ac:dyDescent="0.3">
      <c r="B817" s="2">
        <v>2005</v>
      </c>
      <c r="C817" s="2" t="s">
        <v>31</v>
      </c>
      <c r="D817" s="2">
        <v>26</v>
      </c>
      <c r="E817" s="5">
        <v>3.8</v>
      </c>
      <c r="F817" s="5">
        <v>21.4</v>
      </c>
      <c r="G817" s="5">
        <v>15</v>
      </c>
      <c r="H817" s="5">
        <v>73</v>
      </c>
      <c r="I817" s="5">
        <v>0.25</v>
      </c>
      <c r="J817" s="5">
        <v>5.5773700000000002</v>
      </c>
      <c r="K817" s="5">
        <v>-2</v>
      </c>
      <c r="L817" s="5">
        <v>0</v>
      </c>
      <c r="M817" s="5">
        <v>11.5</v>
      </c>
      <c r="N817" s="2">
        <v>1.9</v>
      </c>
    </row>
    <row r="818" spans="2:14" x14ac:dyDescent="0.3">
      <c r="B818" s="2">
        <v>2005</v>
      </c>
      <c r="C818" s="2" t="s">
        <v>31</v>
      </c>
      <c r="D818" s="2">
        <v>27</v>
      </c>
      <c r="E818" s="5">
        <v>4.4000000000000004</v>
      </c>
      <c r="F818" s="5">
        <v>24</v>
      </c>
      <c r="G818" s="5">
        <v>16</v>
      </c>
      <c r="H818" s="5">
        <v>71</v>
      </c>
      <c r="I818" s="5">
        <v>0</v>
      </c>
      <c r="J818" s="5">
        <v>6.7011799999999999</v>
      </c>
      <c r="K818" s="5">
        <v>-1</v>
      </c>
      <c r="L818" s="5">
        <v>0</v>
      </c>
      <c r="M818" s="5">
        <v>11.4</v>
      </c>
      <c r="N818" s="2">
        <v>1.7</v>
      </c>
    </row>
    <row r="819" spans="2:14" x14ac:dyDescent="0.3">
      <c r="B819" s="2">
        <v>2005</v>
      </c>
      <c r="C819" s="2" t="s">
        <v>31</v>
      </c>
      <c r="D819" s="2">
        <v>28</v>
      </c>
      <c r="E819" s="5">
        <v>5.2</v>
      </c>
      <c r="F819" s="5">
        <v>26</v>
      </c>
      <c r="G819" s="5">
        <v>11</v>
      </c>
      <c r="H819" s="5">
        <v>78</v>
      </c>
      <c r="I819" s="5">
        <v>0.5</v>
      </c>
      <c r="J819" s="5">
        <v>7.3988199999999997</v>
      </c>
      <c r="K819" s="5">
        <v>0</v>
      </c>
      <c r="L819" s="5">
        <v>0</v>
      </c>
      <c r="M819" s="5">
        <v>11.5</v>
      </c>
      <c r="N819" s="2">
        <v>2.5</v>
      </c>
    </row>
    <row r="820" spans="2:14" x14ac:dyDescent="0.3">
      <c r="B820" s="2">
        <v>2005</v>
      </c>
      <c r="C820" s="2" t="s">
        <v>31</v>
      </c>
      <c r="D820" s="2">
        <v>29</v>
      </c>
      <c r="E820" s="5">
        <v>8.1999999999999993</v>
      </c>
      <c r="F820" s="5">
        <v>28</v>
      </c>
      <c r="G820" s="5">
        <v>14</v>
      </c>
      <c r="H820" s="5">
        <v>71</v>
      </c>
      <c r="I820" s="5">
        <v>0.625</v>
      </c>
      <c r="J820" s="5">
        <v>7.4318200000000001</v>
      </c>
      <c r="K820" s="5">
        <v>3</v>
      </c>
      <c r="L820" s="5">
        <v>0</v>
      </c>
      <c r="M820" s="5">
        <v>11.2</v>
      </c>
      <c r="N820" s="2">
        <v>2.8</v>
      </c>
    </row>
    <row r="821" spans="2:14" x14ac:dyDescent="0.3">
      <c r="B821" s="2">
        <v>2005</v>
      </c>
      <c r="C821" s="2" t="s">
        <v>31</v>
      </c>
      <c r="D821" s="2">
        <v>30</v>
      </c>
      <c r="E821" s="5">
        <v>10</v>
      </c>
      <c r="F821" s="5">
        <v>29.4</v>
      </c>
      <c r="G821" s="5">
        <v>24</v>
      </c>
      <c r="H821" s="5">
        <v>70</v>
      </c>
      <c r="I821" s="5">
        <v>0</v>
      </c>
      <c r="J821" s="5">
        <v>9.8846699999999998</v>
      </c>
      <c r="K821" s="5">
        <v>4</v>
      </c>
      <c r="L821" s="5">
        <v>0</v>
      </c>
      <c r="M821" s="5">
        <v>10.9</v>
      </c>
      <c r="N821" s="2">
        <v>1.9</v>
      </c>
    </row>
    <row r="822" spans="2:14" x14ac:dyDescent="0.3">
      <c r="B822" s="2">
        <v>2005</v>
      </c>
      <c r="C822" s="2" t="s">
        <v>31</v>
      </c>
      <c r="D822" s="2">
        <v>31</v>
      </c>
      <c r="E822" s="5">
        <v>17.399999999999999</v>
      </c>
      <c r="F822" s="5">
        <v>32.6</v>
      </c>
      <c r="G822" s="5">
        <v>22</v>
      </c>
      <c r="H822" s="5">
        <v>63</v>
      </c>
      <c r="I822" s="5">
        <v>1.375</v>
      </c>
      <c r="J822" s="5">
        <v>11.5505</v>
      </c>
      <c r="K822" s="5">
        <v>14</v>
      </c>
      <c r="L822" s="5">
        <v>0</v>
      </c>
      <c r="M822" s="5">
        <v>9.5</v>
      </c>
      <c r="N822" s="2">
        <v>3.9</v>
      </c>
    </row>
    <row r="823" spans="2:14" x14ac:dyDescent="0.3">
      <c r="B823" s="2">
        <v>2005</v>
      </c>
      <c r="C823" s="2" t="s">
        <v>32</v>
      </c>
      <c r="D823" s="2">
        <v>1</v>
      </c>
      <c r="E823" s="5">
        <v>14.4</v>
      </c>
      <c r="F823" s="5">
        <v>34.200000000000003</v>
      </c>
      <c r="G823" s="5">
        <v>16</v>
      </c>
      <c r="H823" s="5">
        <v>68</v>
      </c>
      <c r="I823" s="5">
        <v>1.125</v>
      </c>
      <c r="J823" s="5">
        <v>11.405099999999999</v>
      </c>
      <c r="K823" s="5">
        <v>9</v>
      </c>
      <c r="L823" s="5">
        <v>0</v>
      </c>
      <c r="M823" s="5">
        <v>10.6</v>
      </c>
      <c r="N823" s="2">
        <v>3.9</v>
      </c>
    </row>
    <row r="824" spans="2:14" x14ac:dyDescent="0.3">
      <c r="B824" s="2">
        <v>2005</v>
      </c>
      <c r="C824" s="2" t="s">
        <v>32</v>
      </c>
      <c r="D824" s="2">
        <v>2</v>
      </c>
      <c r="E824" s="5">
        <v>19</v>
      </c>
      <c r="F824" s="5">
        <v>34</v>
      </c>
      <c r="G824" s="5">
        <v>17</v>
      </c>
      <c r="H824" s="5">
        <v>61</v>
      </c>
      <c r="I824" s="5">
        <v>2.5</v>
      </c>
      <c r="J824" s="5">
        <v>12.317</v>
      </c>
      <c r="K824" s="5">
        <v>11</v>
      </c>
      <c r="L824" s="5">
        <v>1.1238107055158442</v>
      </c>
      <c r="M824" s="5">
        <v>4.2</v>
      </c>
      <c r="N824" s="2">
        <v>4.9000000000000004</v>
      </c>
    </row>
    <row r="825" spans="2:14" x14ac:dyDescent="0.3">
      <c r="B825" s="2">
        <v>2005</v>
      </c>
      <c r="C825" s="2" t="s">
        <v>32</v>
      </c>
      <c r="D825" s="2">
        <v>3</v>
      </c>
      <c r="E825" s="5">
        <v>20.399999999999999</v>
      </c>
      <c r="F825" s="5">
        <v>34.200000000000003</v>
      </c>
      <c r="G825" s="5">
        <v>14</v>
      </c>
      <c r="H825" s="5">
        <v>66</v>
      </c>
      <c r="I825" s="5">
        <v>2.5</v>
      </c>
      <c r="J825" s="5">
        <v>13.577500000000001</v>
      </c>
      <c r="K825" s="5">
        <v>13</v>
      </c>
      <c r="L825" s="5">
        <v>0</v>
      </c>
      <c r="M825" s="5">
        <v>3.2</v>
      </c>
      <c r="N825" s="2">
        <v>4.7</v>
      </c>
    </row>
    <row r="826" spans="2:14" x14ac:dyDescent="0.3">
      <c r="B826" s="2">
        <v>2005</v>
      </c>
      <c r="C826" s="2" t="s">
        <v>32</v>
      </c>
      <c r="D826" s="2">
        <v>4</v>
      </c>
      <c r="E826" s="5">
        <v>15.6</v>
      </c>
      <c r="F826" s="5">
        <v>27.2</v>
      </c>
      <c r="G826" s="5">
        <v>10</v>
      </c>
      <c r="H826" s="5">
        <v>48</v>
      </c>
      <c r="I826" s="5">
        <v>4.25</v>
      </c>
      <c r="J826" s="5">
        <v>6.0949600000000004</v>
      </c>
      <c r="K826" s="5">
        <v>12</v>
      </c>
      <c r="L826" s="5">
        <v>0</v>
      </c>
      <c r="M826" s="5">
        <v>11</v>
      </c>
      <c r="N826" s="2">
        <v>7</v>
      </c>
    </row>
    <row r="827" spans="2:14" x14ac:dyDescent="0.3">
      <c r="B827" s="2">
        <v>2005</v>
      </c>
      <c r="C827" s="2" t="s">
        <v>32</v>
      </c>
      <c r="D827" s="2">
        <v>5</v>
      </c>
      <c r="E827" s="5">
        <v>13.6</v>
      </c>
      <c r="F827" s="5">
        <v>25</v>
      </c>
      <c r="G827" s="5">
        <v>14</v>
      </c>
      <c r="H827" s="5">
        <v>54</v>
      </c>
      <c r="I827" s="5">
        <v>3.125</v>
      </c>
      <c r="J827" s="5">
        <v>6.3680000000000003</v>
      </c>
      <c r="K827" s="5">
        <v>11</v>
      </c>
      <c r="L827" s="5">
        <v>0</v>
      </c>
      <c r="M827" s="5">
        <v>10.5</v>
      </c>
      <c r="N827" s="2">
        <v>5.3</v>
      </c>
    </row>
    <row r="828" spans="2:14" x14ac:dyDescent="0.3">
      <c r="B828" s="2">
        <v>2005</v>
      </c>
      <c r="C828" s="2" t="s">
        <v>32</v>
      </c>
      <c r="D828" s="2">
        <v>6</v>
      </c>
      <c r="E828" s="5">
        <v>9.1999999999999993</v>
      </c>
      <c r="F828" s="5">
        <v>26.2</v>
      </c>
      <c r="G828" s="5">
        <v>16</v>
      </c>
      <c r="H828" s="5">
        <v>61</v>
      </c>
      <c r="I828" s="5">
        <v>0.875</v>
      </c>
      <c r="J828" s="5">
        <v>6.79373</v>
      </c>
      <c r="K828" s="5">
        <v>4</v>
      </c>
      <c r="L828" s="5">
        <v>0</v>
      </c>
      <c r="M828" s="5">
        <v>11.4</v>
      </c>
      <c r="N828" s="2">
        <v>3.1</v>
      </c>
    </row>
    <row r="829" spans="2:14" x14ac:dyDescent="0.3">
      <c r="B829" s="2">
        <v>2005</v>
      </c>
      <c r="C829" s="2" t="s">
        <v>32</v>
      </c>
      <c r="D829" s="2">
        <v>7</v>
      </c>
      <c r="E829" s="5">
        <v>8</v>
      </c>
      <c r="F829" s="5">
        <v>27.4</v>
      </c>
      <c r="G829" s="5">
        <v>10</v>
      </c>
      <c r="H829" s="5">
        <v>69</v>
      </c>
      <c r="I829" s="5">
        <v>2.875</v>
      </c>
      <c r="J829" s="5">
        <v>6.4781000000000004</v>
      </c>
      <c r="K829" s="5">
        <v>3</v>
      </c>
      <c r="L829" s="5">
        <v>0</v>
      </c>
      <c r="M829" s="5">
        <v>10.9</v>
      </c>
      <c r="N829" s="2">
        <v>5.5</v>
      </c>
    </row>
    <row r="830" spans="2:14" x14ac:dyDescent="0.3">
      <c r="B830" s="2">
        <v>2005</v>
      </c>
      <c r="C830" s="2" t="s">
        <v>32</v>
      </c>
      <c r="D830" s="2">
        <v>8</v>
      </c>
      <c r="E830" s="5">
        <v>11</v>
      </c>
      <c r="F830" s="5">
        <v>28.2</v>
      </c>
      <c r="G830" s="5">
        <v>18</v>
      </c>
      <c r="H830" s="5">
        <v>55</v>
      </c>
      <c r="I830" s="5">
        <v>0.25</v>
      </c>
      <c r="J830" s="5">
        <v>7.5804400000000003</v>
      </c>
      <c r="K830" s="5">
        <v>6</v>
      </c>
      <c r="L830" s="5">
        <v>0</v>
      </c>
      <c r="M830" s="5">
        <v>11</v>
      </c>
      <c r="N830" s="2">
        <v>2.2999999999999998</v>
      </c>
    </row>
    <row r="831" spans="2:14" x14ac:dyDescent="0.3">
      <c r="B831" s="2">
        <v>2005</v>
      </c>
      <c r="C831" s="2" t="s">
        <v>32</v>
      </c>
      <c r="D831" s="2">
        <v>9</v>
      </c>
      <c r="E831" s="5">
        <v>12.2</v>
      </c>
      <c r="F831" s="5">
        <v>31</v>
      </c>
      <c r="G831" s="5">
        <v>16</v>
      </c>
      <c r="H831" s="5">
        <v>54</v>
      </c>
      <c r="I831" s="5">
        <v>0.875</v>
      </c>
      <c r="J831" s="5">
        <v>8.3192299999999992</v>
      </c>
      <c r="K831" s="5">
        <v>6</v>
      </c>
      <c r="L831" s="5">
        <v>0</v>
      </c>
      <c r="M831" s="5">
        <v>8.6</v>
      </c>
      <c r="N831" s="2">
        <v>3.2</v>
      </c>
    </row>
    <row r="832" spans="2:14" x14ac:dyDescent="0.3">
      <c r="B832" s="2">
        <v>2005</v>
      </c>
      <c r="C832" s="2" t="s">
        <v>32</v>
      </c>
      <c r="D832" s="2">
        <v>10</v>
      </c>
      <c r="E832" s="5">
        <v>17</v>
      </c>
      <c r="F832" s="5">
        <v>30.8</v>
      </c>
      <c r="G832" s="5">
        <v>22</v>
      </c>
      <c r="H832" s="5">
        <v>53</v>
      </c>
      <c r="I832" s="5">
        <v>1.625</v>
      </c>
      <c r="J832" s="5">
        <v>10.219900000000001</v>
      </c>
      <c r="K832" s="5">
        <v>11</v>
      </c>
      <c r="L832" s="5">
        <v>0</v>
      </c>
      <c r="M832" s="5">
        <v>1.5</v>
      </c>
      <c r="N832" s="2">
        <v>2.9</v>
      </c>
    </row>
    <row r="833" spans="2:14" x14ac:dyDescent="0.3">
      <c r="B833" s="2">
        <v>2005</v>
      </c>
      <c r="C833" s="2" t="s">
        <v>32</v>
      </c>
      <c r="D833" s="2">
        <v>11</v>
      </c>
      <c r="E833" s="5">
        <v>19.2</v>
      </c>
      <c r="F833" s="5">
        <v>32</v>
      </c>
      <c r="G833" s="5">
        <v>22</v>
      </c>
      <c r="H833" s="5">
        <v>68</v>
      </c>
      <c r="I833" s="5">
        <v>1.625</v>
      </c>
      <c r="J833" s="5">
        <v>13.298400000000001</v>
      </c>
      <c r="K833" s="5">
        <v>12</v>
      </c>
      <c r="L833" s="5">
        <v>0.98333436732636348</v>
      </c>
      <c r="M833" s="5">
        <v>8.6999999999999993</v>
      </c>
      <c r="N833" s="2">
        <v>4.0999999999999996</v>
      </c>
    </row>
    <row r="834" spans="2:14" x14ac:dyDescent="0.3">
      <c r="B834" s="2">
        <v>2005</v>
      </c>
      <c r="C834" s="2" t="s">
        <v>32</v>
      </c>
      <c r="D834" s="2">
        <v>12</v>
      </c>
      <c r="E834" s="5">
        <v>13.6</v>
      </c>
      <c r="F834" s="5">
        <v>32</v>
      </c>
      <c r="G834" s="5">
        <v>23</v>
      </c>
      <c r="H834" s="5">
        <v>82</v>
      </c>
      <c r="I834" s="5">
        <v>0.5</v>
      </c>
      <c r="J834" s="5">
        <v>12.400499999999999</v>
      </c>
      <c r="K834" s="5">
        <v>9</v>
      </c>
      <c r="L834" s="5">
        <v>0</v>
      </c>
      <c r="M834" s="5">
        <v>10.7</v>
      </c>
      <c r="N834" s="2">
        <v>2.7</v>
      </c>
    </row>
    <row r="835" spans="2:14" x14ac:dyDescent="0.3">
      <c r="B835" s="2">
        <v>2005</v>
      </c>
      <c r="C835" s="2" t="s">
        <v>32</v>
      </c>
      <c r="D835" s="2">
        <v>13</v>
      </c>
      <c r="E835" s="5">
        <v>14.4</v>
      </c>
      <c r="F835" s="5">
        <v>33.200000000000003</v>
      </c>
      <c r="G835" s="5">
        <v>19</v>
      </c>
      <c r="H835" s="5">
        <v>74</v>
      </c>
      <c r="I835" s="5">
        <v>0.75</v>
      </c>
      <c r="J835" s="5">
        <v>11.7432</v>
      </c>
      <c r="K835" s="5">
        <v>9</v>
      </c>
      <c r="L835" s="5">
        <v>0</v>
      </c>
      <c r="M835" s="5">
        <v>10.7</v>
      </c>
      <c r="N835" s="2">
        <v>3.2</v>
      </c>
    </row>
    <row r="836" spans="2:14" x14ac:dyDescent="0.3">
      <c r="B836" s="2">
        <v>2005</v>
      </c>
      <c r="C836" s="2" t="s">
        <v>32</v>
      </c>
      <c r="D836" s="2">
        <v>14</v>
      </c>
      <c r="E836" s="5">
        <v>15.8</v>
      </c>
      <c r="F836" s="5">
        <v>35.200000000000003</v>
      </c>
      <c r="G836" s="5">
        <v>19</v>
      </c>
      <c r="H836" s="5">
        <v>69</v>
      </c>
      <c r="I836" s="5">
        <v>0</v>
      </c>
      <c r="J836" s="5">
        <v>11.451700000000001</v>
      </c>
      <c r="K836" s="5">
        <v>10</v>
      </c>
      <c r="L836" s="5">
        <v>0</v>
      </c>
      <c r="M836" s="5">
        <v>9.5</v>
      </c>
      <c r="N836" s="2">
        <v>1.9</v>
      </c>
    </row>
    <row r="837" spans="2:14" x14ac:dyDescent="0.3">
      <c r="B837" s="2">
        <v>2005</v>
      </c>
      <c r="C837" s="2" t="s">
        <v>32</v>
      </c>
      <c r="D837" s="2">
        <v>15</v>
      </c>
      <c r="E837" s="5">
        <v>18.600000000000001</v>
      </c>
      <c r="F837" s="5">
        <v>35</v>
      </c>
      <c r="G837" s="5">
        <v>19</v>
      </c>
      <c r="H837" s="5">
        <v>64</v>
      </c>
      <c r="I837" s="5">
        <v>1.5</v>
      </c>
      <c r="J837" s="5">
        <v>11.859</v>
      </c>
      <c r="K837" s="5">
        <v>10</v>
      </c>
      <c r="L837" s="5">
        <v>0</v>
      </c>
      <c r="M837" s="5">
        <v>2</v>
      </c>
      <c r="N837" s="2">
        <v>3</v>
      </c>
    </row>
    <row r="838" spans="2:14" x14ac:dyDescent="0.3">
      <c r="B838" s="2">
        <v>2005</v>
      </c>
      <c r="C838" s="2" t="s">
        <v>32</v>
      </c>
      <c r="D838" s="2">
        <v>16</v>
      </c>
      <c r="E838" s="5">
        <v>22.4</v>
      </c>
      <c r="F838" s="5">
        <v>30.4</v>
      </c>
      <c r="G838" s="5">
        <v>25</v>
      </c>
      <c r="H838" s="5">
        <v>62</v>
      </c>
      <c r="I838" s="5">
        <v>2.125</v>
      </c>
      <c r="J838" s="5">
        <v>12.7806</v>
      </c>
      <c r="K838" s="5">
        <v>19</v>
      </c>
      <c r="L838" s="5">
        <v>0</v>
      </c>
      <c r="M838" s="5">
        <v>1.5</v>
      </c>
      <c r="N838" s="2">
        <v>3.2</v>
      </c>
    </row>
    <row r="839" spans="2:14" x14ac:dyDescent="0.3">
      <c r="B839" s="2">
        <v>2005</v>
      </c>
      <c r="C839" s="2" t="s">
        <v>32</v>
      </c>
      <c r="D839" s="2">
        <v>17</v>
      </c>
      <c r="E839" s="5">
        <v>21</v>
      </c>
      <c r="F839" s="5">
        <v>31.4</v>
      </c>
      <c r="G839" s="5">
        <v>26</v>
      </c>
      <c r="H839" s="5">
        <v>71</v>
      </c>
      <c r="I839" s="5">
        <v>2.375</v>
      </c>
      <c r="J839" s="5">
        <v>13.5129</v>
      </c>
      <c r="K839" s="5">
        <v>18</v>
      </c>
      <c r="L839" s="5">
        <v>0.98333436732636348</v>
      </c>
      <c r="M839" s="5">
        <v>8.5</v>
      </c>
      <c r="N839" s="2">
        <v>4.5999999999999996</v>
      </c>
    </row>
    <row r="840" spans="2:14" x14ac:dyDescent="0.3">
      <c r="B840" s="2">
        <v>2005</v>
      </c>
      <c r="C840" s="2" t="s">
        <v>32</v>
      </c>
      <c r="D840" s="2">
        <v>18</v>
      </c>
      <c r="E840" s="5">
        <v>15.6</v>
      </c>
      <c r="F840" s="5">
        <v>32</v>
      </c>
      <c r="G840" s="5">
        <v>19</v>
      </c>
      <c r="H840" s="5">
        <v>77</v>
      </c>
      <c r="I840" s="5">
        <v>0.5</v>
      </c>
      <c r="J840" s="5">
        <v>11.688599999999999</v>
      </c>
      <c r="K840" s="5">
        <v>12</v>
      </c>
      <c r="L840" s="5">
        <v>0</v>
      </c>
      <c r="M840" s="5">
        <v>11.3</v>
      </c>
      <c r="N840" s="2">
        <v>2.9</v>
      </c>
    </row>
    <row r="841" spans="2:14" x14ac:dyDescent="0.3">
      <c r="B841" s="2">
        <v>2005</v>
      </c>
      <c r="C841" s="2" t="s">
        <v>32</v>
      </c>
      <c r="D841" s="2">
        <v>19</v>
      </c>
      <c r="E841" s="5">
        <v>14.6</v>
      </c>
      <c r="F841" s="5">
        <v>34</v>
      </c>
      <c r="G841" s="5">
        <v>18</v>
      </c>
      <c r="H841" s="5">
        <v>58</v>
      </c>
      <c r="I841" s="5">
        <v>0.25</v>
      </c>
      <c r="J841" s="5">
        <v>9.5914000000000001</v>
      </c>
      <c r="K841" s="5">
        <v>10</v>
      </c>
      <c r="L841" s="5">
        <v>0</v>
      </c>
      <c r="M841" s="5">
        <v>11.4</v>
      </c>
      <c r="N841" s="2">
        <v>2.6</v>
      </c>
    </row>
    <row r="842" spans="2:14" x14ac:dyDescent="0.3">
      <c r="B842" s="2">
        <v>2005</v>
      </c>
      <c r="C842" s="2" t="s">
        <v>32</v>
      </c>
      <c r="D842" s="2">
        <v>20</v>
      </c>
      <c r="E842" s="5">
        <v>16</v>
      </c>
      <c r="F842" s="5">
        <v>34.6</v>
      </c>
      <c r="G842" s="5">
        <v>18</v>
      </c>
      <c r="H842" s="5">
        <v>52</v>
      </c>
      <c r="I842" s="5">
        <v>0.25</v>
      </c>
      <c r="J842" s="5">
        <v>10.669700000000001</v>
      </c>
      <c r="K842" s="5">
        <v>11</v>
      </c>
      <c r="L842" s="5">
        <v>0</v>
      </c>
      <c r="M842" s="5">
        <v>10.199999999999999</v>
      </c>
      <c r="N842" s="2">
        <v>2.5</v>
      </c>
    </row>
    <row r="843" spans="2:14" x14ac:dyDescent="0.3">
      <c r="B843" s="2">
        <v>2005</v>
      </c>
      <c r="C843" s="2" t="s">
        <v>32</v>
      </c>
      <c r="D843" s="2">
        <v>21</v>
      </c>
      <c r="E843" s="5">
        <v>16.600000000000001</v>
      </c>
      <c r="F843" s="5">
        <v>35.4</v>
      </c>
      <c r="G843" s="5">
        <v>18</v>
      </c>
      <c r="H843" s="5">
        <v>62</v>
      </c>
      <c r="I843" s="5">
        <v>0.625</v>
      </c>
      <c r="J843" s="5">
        <v>10.980700000000001</v>
      </c>
      <c r="K843" s="5">
        <v>10</v>
      </c>
      <c r="L843" s="5">
        <v>0</v>
      </c>
      <c r="M843" s="5">
        <v>9.6999999999999993</v>
      </c>
      <c r="N843" s="2">
        <v>3.1</v>
      </c>
    </row>
    <row r="844" spans="2:14" x14ac:dyDescent="0.3">
      <c r="B844" s="2">
        <v>2005</v>
      </c>
      <c r="C844" s="2" t="s">
        <v>32</v>
      </c>
      <c r="D844" s="2">
        <v>22</v>
      </c>
      <c r="E844" s="5">
        <v>18</v>
      </c>
      <c r="F844" s="5">
        <v>38.4</v>
      </c>
      <c r="G844" s="5">
        <v>14</v>
      </c>
      <c r="H844" s="5">
        <v>58</v>
      </c>
      <c r="I844" s="5">
        <v>0.5</v>
      </c>
      <c r="J844" s="5">
        <v>12.0899</v>
      </c>
      <c r="K844" s="5">
        <v>13</v>
      </c>
      <c r="L844" s="5">
        <v>0</v>
      </c>
      <c r="M844" s="5">
        <v>10.8</v>
      </c>
      <c r="N844" s="2">
        <v>3.2</v>
      </c>
    </row>
    <row r="845" spans="2:14" x14ac:dyDescent="0.3">
      <c r="B845" s="2">
        <v>2005</v>
      </c>
      <c r="C845" s="2" t="s">
        <v>32</v>
      </c>
      <c r="D845" s="2">
        <v>23</v>
      </c>
      <c r="E845" s="5">
        <v>18.399999999999999</v>
      </c>
      <c r="F845" s="5">
        <v>39.4</v>
      </c>
      <c r="G845" s="5">
        <v>16</v>
      </c>
      <c r="H845" s="5">
        <v>62</v>
      </c>
      <c r="I845" s="5">
        <v>1</v>
      </c>
      <c r="J845" s="5">
        <v>11.806699999999999</v>
      </c>
      <c r="K845" s="5">
        <v>14</v>
      </c>
      <c r="L845" s="5">
        <v>0</v>
      </c>
      <c r="M845" s="5">
        <v>11.3</v>
      </c>
      <c r="N845" s="2">
        <v>4.3</v>
      </c>
    </row>
    <row r="846" spans="2:14" x14ac:dyDescent="0.3">
      <c r="B846" s="2">
        <v>2005</v>
      </c>
      <c r="C846" s="2" t="s">
        <v>32</v>
      </c>
      <c r="D846" s="2">
        <v>24</v>
      </c>
      <c r="E846" s="5">
        <v>18.8</v>
      </c>
      <c r="F846" s="5">
        <v>37.6</v>
      </c>
      <c r="G846" s="5">
        <v>17</v>
      </c>
      <c r="H846" s="5">
        <v>52</v>
      </c>
      <c r="I846" s="5">
        <v>0.75</v>
      </c>
      <c r="J846" s="5">
        <v>11.839399999999999</v>
      </c>
      <c r="K846" s="5">
        <v>13</v>
      </c>
      <c r="L846" s="5">
        <v>0</v>
      </c>
      <c r="M846" s="5">
        <v>11.2</v>
      </c>
      <c r="N846" s="2">
        <v>3.7</v>
      </c>
    </row>
    <row r="847" spans="2:14" x14ac:dyDescent="0.3">
      <c r="B847" s="2">
        <v>2005</v>
      </c>
      <c r="C847" s="2" t="s">
        <v>32</v>
      </c>
      <c r="D847" s="2">
        <v>25</v>
      </c>
      <c r="E847" s="5">
        <v>19.399999999999999</v>
      </c>
      <c r="F847" s="5">
        <v>37.4</v>
      </c>
      <c r="G847" s="5">
        <v>14</v>
      </c>
      <c r="H847" s="5">
        <v>41</v>
      </c>
      <c r="I847" s="5">
        <v>0.875</v>
      </c>
      <c r="J847" s="5">
        <v>10.241</v>
      </c>
      <c r="K847" s="5">
        <v>15</v>
      </c>
      <c r="L847" s="5">
        <v>0</v>
      </c>
      <c r="M847" s="5">
        <v>10</v>
      </c>
      <c r="N847" s="2">
        <v>3.9</v>
      </c>
    </row>
    <row r="848" spans="2:14" x14ac:dyDescent="0.3">
      <c r="B848" s="2">
        <v>2005</v>
      </c>
      <c r="C848" s="2" t="s">
        <v>32</v>
      </c>
      <c r="D848" s="2">
        <v>26</v>
      </c>
      <c r="E848" s="5">
        <v>20</v>
      </c>
      <c r="F848" s="5">
        <v>32</v>
      </c>
      <c r="G848" s="5">
        <v>27</v>
      </c>
      <c r="H848" s="5">
        <v>79</v>
      </c>
      <c r="I848" s="5">
        <v>2.25</v>
      </c>
      <c r="J848" s="5">
        <v>14.463200000000001</v>
      </c>
      <c r="K848" s="5">
        <v>15</v>
      </c>
      <c r="L848" s="5">
        <v>0.28095267637896104</v>
      </c>
      <c r="M848" s="5">
        <v>4.7</v>
      </c>
      <c r="N848" s="2">
        <v>3.8</v>
      </c>
    </row>
    <row r="849" spans="2:14" x14ac:dyDescent="0.3">
      <c r="B849" s="2">
        <v>2005</v>
      </c>
      <c r="C849" s="2" t="s">
        <v>32</v>
      </c>
      <c r="D849" s="2">
        <v>27</v>
      </c>
      <c r="E849" s="5">
        <v>19.399999999999999</v>
      </c>
      <c r="F849" s="5">
        <v>31</v>
      </c>
      <c r="G849" s="5">
        <v>23</v>
      </c>
      <c r="H849" s="5">
        <v>88</v>
      </c>
      <c r="I849" s="5">
        <v>1.625</v>
      </c>
      <c r="J849" s="5">
        <v>15.573</v>
      </c>
      <c r="K849" s="5">
        <v>15</v>
      </c>
      <c r="L849" s="5">
        <v>0.28095267637896104</v>
      </c>
      <c r="M849" s="5">
        <v>11.7</v>
      </c>
      <c r="N849" s="2">
        <v>4.0999999999999996</v>
      </c>
    </row>
    <row r="850" spans="2:14" x14ac:dyDescent="0.3">
      <c r="B850" s="2">
        <v>2005</v>
      </c>
      <c r="C850" s="2" t="s">
        <v>32</v>
      </c>
      <c r="D850" s="2">
        <v>28</v>
      </c>
      <c r="E850" s="5">
        <v>16.399999999999999</v>
      </c>
      <c r="F850" s="5">
        <v>33.4</v>
      </c>
      <c r="G850" s="5">
        <v>16</v>
      </c>
      <c r="H850" s="5">
        <v>68</v>
      </c>
      <c r="I850" s="5">
        <v>1.875</v>
      </c>
      <c r="J850" s="5">
        <v>10.825900000000001</v>
      </c>
      <c r="K850" s="5">
        <v>11</v>
      </c>
      <c r="L850" s="5">
        <v>0</v>
      </c>
      <c r="M850" s="5">
        <v>11.8</v>
      </c>
      <c r="N850" s="2">
        <v>5.0999999999999996</v>
      </c>
    </row>
    <row r="851" spans="2:14" x14ac:dyDescent="0.3">
      <c r="B851" s="2">
        <v>2005</v>
      </c>
      <c r="C851" s="2" t="s">
        <v>32</v>
      </c>
      <c r="D851" s="2">
        <v>29</v>
      </c>
      <c r="E851" s="5">
        <v>19.2</v>
      </c>
      <c r="F851" s="5">
        <v>32.4</v>
      </c>
      <c r="G851" s="5">
        <v>22</v>
      </c>
      <c r="H851" s="5">
        <v>62</v>
      </c>
      <c r="I851" s="5">
        <v>0.75</v>
      </c>
      <c r="J851" s="5">
        <v>12.1153</v>
      </c>
      <c r="K851" s="5">
        <v>14</v>
      </c>
      <c r="L851" s="5">
        <v>0</v>
      </c>
      <c r="M851" s="5">
        <v>3.4</v>
      </c>
      <c r="N851" s="2">
        <v>2</v>
      </c>
    </row>
    <row r="852" spans="2:14" x14ac:dyDescent="0.3">
      <c r="B852" s="2">
        <v>2005</v>
      </c>
      <c r="C852" s="2" t="s">
        <v>32</v>
      </c>
      <c r="D852" s="2">
        <v>30</v>
      </c>
      <c r="E852" s="5">
        <v>20.399999999999999</v>
      </c>
      <c r="F852" s="5">
        <v>31</v>
      </c>
      <c r="G852" s="5">
        <v>29</v>
      </c>
      <c r="H852" s="5">
        <v>72</v>
      </c>
      <c r="I852" s="5">
        <v>1.5</v>
      </c>
      <c r="J852" s="5">
        <v>14.959300000000001</v>
      </c>
      <c r="K852" s="5">
        <v>13</v>
      </c>
      <c r="L852" s="5">
        <v>0</v>
      </c>
      <c r="M852" s="5">
        <v>5.6</v>
      </c>
      <c r="N852" s="2">
        <v>3.1</v>
      </c>
    </row>
    <row r="853" spans="2:14" x14ac:dyDescent="0.3">
      <c r="B853" s="2">
        <v>2005</v>
      </c>
      <c r="C853" s="2" t="s">
        <v>33</v>
      </c>
      <c r="D853" s="2">
        <v>1</v>
      </c>
      <c r="E853" s="5">
        <v>17</v>
      </c>
      <c r="F853" s="5">
        <v>34</v>
      </c>
      <c r="G853" s="5">
        <v>19</v>
      </c>
      <c r="H853" s="5">
        <v>64</v>
      </c>
      <c r="I853" s="5">
        <v>0.875</v>
      </c>
      <c r="J853" s="5">
        <v>11.882</v>
      </c>
      <c r="K853" s="5">
        <v>13</v>
      </c>
      <c r="L853" s="5">
        <v>0</v>
      </c>
      <c r="M853" s="5">
        <v>11.8</v>
      </c>
      <c r="N853" s="2">
        <v>3.7</v>
      </c>
    </row>
    <row r="854" spans="2:14" x14ac:dyDescent="0.3">
      <c r="B854" s="2">
        <v>2005</v>
      </c>
      <c r="C854" s="2" t="s">
        <v>33</v>
      </c>
      <c r="D854" s="2">
        <v>2</v>
      </c>
      <c r="E854" s="5">
        <v>20</v>
      </c>
      <c r="F854" s="5">
        <v>36.200000000000003</v>
      </c>
      <c r="G854" s="5">
        <v>14</v>
      </c>
      <c r="H854" s="5">
        <v>54</v>
      </c>
      <c r="I854" s="5">
        <v>1.5</v>
      </c>
      <c r="J854" s="5">
        <v>11.3386</v>
      </c>
      <c r="K854" s="5">
        <v>15</v>
      </c>
      <c r="L854" s="5">
        <v>0</v>
      </c>
      <c r="M854" s="5">
        <v>11.7</v>
      </c>
      <c r="N854" s="2">
        <v>5</v>
      </c>
    </row>
    <row r="855" spans="2:14" x14ac:dyDescent="0.3">
      <c r="B855" s="2">
        <v>2005</v>
      </c>
      <c r="C855" s="2" t="s">
        <v>33</v>
      </c>
      <c r="D855" s="2">
        <v>3</v>
      </c>
      <c r="E855" s="5">
        <v>23</v>
      </c>
      <c r="F855" s="5">
        <v>31.8</v>
      </c>
      <c r="G855" s="5">
        <v>20</v>
      </c>
      <c r="H855" s="5">
        <v>37</v>
      </c>
      <c r="I855" s="5">
        <v>1</v>
      </c>
      <c r="J855" s="5">
        <v>10.0702</v>
      </c>
      <c r="K855" s="5">
        <v>19</v>
      </c>
      <c r="L855" s="5">
        <v>0</v>
      </c>
      <c r="M855" s="5">
        <v>1.8</v>
      </c>
      <c r="N855" s="2">
        <v>2.2000000000000002</v>
      </c>
    </row>
    <row r="856" spans="2:14" x14ac:dyDescent="0.3">
      <c r="B856" s="2">
        <v>2005</v>
      </c>
      <c r="C856" s="2" t="s">
        <v>33</v>
      </c>
      <c r="D856" s="2">
        <v>4</v>
      </c>
      <c r="E856" s="5">
        <v>15</v>
      </c>
      <c r="F856" s="5">
        <v>32.4</v>
      </c>
      <c r="G856" s="5">
        <v>9</v>
      </c>
      <c r="H856" s="5">
        <v>49</v>
      </c>
      <c r="I856" s="5">
        <v>0.625</v>
      </c>
      <c r="J856" s="5">
        <v>7.4995500000000002</v>
      </c>
      <c r="K856" s="5">
        <v>10</v>
      </c>
      <c r="L856" s="5">
        <v>0</v>
      </c>
      <c r="M856" s="5">
        <v>10.5</v>
      </c>
      <c r="N856" s="2">
        <v>3.2</v>
      </c>
    </row>
    <row r="857" spans="2:14" x14ac:dyDescent="0.3">
      <c r="B857" s="2">
        <v>2005</v>
      </c>
      <c r="C857" s="2" t="s">
        <v>33</v>
      </c>
      <c r="D857" s="2">
        <v>5</v>
      </c>
      <c r="E857" s="5">
        <v>19</v>
      </c>
      <c r="F857" s="5">
        <v>33.4</v>
      </c>
      <c r="G857" s="5">
        <v>11</v>
      </c>
      <c r="H857" s="5">
        <v>33</v>
      </c>
      <c r="I857" s="5">
        <v>2.5</v>
      </c>
      <c r="J857" s="5">
        <v>7.5700599999999998</v>
      </c>
      <c r="K857" s="5">
        <v>15</v>
      </c>
      <c r="L857" s="5">
        <v>0</v>
      </c>
      <c r="M857" s="5">
        <v>5.3</v>
      </c>
      <c r="N857" s="2">
        <v>5.7</v>
      </c>
    </row>
    <row r="858" spans="2:14" x14ac:dyDescent="0.3">
      <c r="B858" s="2">
        <v>2005</v>
      </c>
      <c r="C858" s="2" t="s">
        <v>33</v>
      </c>
      <c r="D858" s="2">
        <v>6</v>
      </c>
      <c r="E858" s="5">
        <v>19</v>
      </c>
      <c r="F858" s="5">
        <v>26</v>
      </c>
      <c r="G858" s="5">
        <v>15</v>
      </c>
      <c r="H858" s="5">
        <v>34</v>
      </c>
      <c r="I858" s="5">
        <v>2.5</v>
      </c>
      <c r="J858" s="5">
        <v>6.6642000000000001</v>
      </c>
      <c r="K858" s="5">
        <v>17</v>
      </c>
      <c r="L858" s="5">
        <v>0</v>
      </c>
      <c r="M858" s="5">
        <v>8.1999999999999993</v>
      </c>
      <c r="N858" s="2">
        <v>5.2</v>
      </c>
    </row>
    <row r="859" spans="2:14" x14ac:dyDescent="0.3">
      <c r="B859" s="2">
        <v>2005</v>
      </c>
      <c r="C859" s="2" t="s">
        <v>33</v>
      </c>
      <c r="D859" s="2">
        <v>7</v>
      </c>
      <c r="E859" s="5">
        <v>15.8</v>
      </c>
      <c r="F859" s="5">
        <v>30.8</v>
      </c>
      <c r="G859" s="5">
        <v>15</v>
      </c>
      <c r="H859" s="5">
        <v>42</v>
      </c>
      <c r="I859" s="5">
        <v>1.5</v>
      </c>
      <c r="J859" s="5">
        <v>7.0084900000000001</v>
      </c>
      <c r="K859" s="5">
        <v>10</v>
      </c>
      <c r="L859" s="5">
        <v>0</v>
      </c>
      <c r="M859" s="5">
        <v>10</v>
      </c>
      <c r="N859" s="2">
        <v>4.4000000000000004</v>
      </c>
    </row>
    <row r="860" spans="2:14" x14ac:dyDescent="0.3">
      <c r="B860" s="2">
        <v>2005</v>
      </c>
      <c r="C860" s="2" t="s">
        <v>33</v>
      </c>
      <c r="D860" s="2">
        <v>8</v>
      </c>
      <c r="E860" s="5">
        <v>16.600000000000001</v>
      </c>
      <c r="F860" s="5">
        <v>35.200000000000003</v>
      </c>
      <c r="G860" s="5">
        <v>12</v>
      </c>
      <c r="H860" s="5">
        <v>38</v>
      </c>
      <c r="I860" s="5">
        <v>0.25</v>
      </c>
      <c r="J860" s="5">
        <v>8.2972000000000001</v>
      </c>
      <c r="K860" s="5">
        <v>13</v>
      </c>
      <c r="L860" s="5">
        <v>0</v>
      </c>
      <c r="M860" s="5">
        <v>11.2</v>
      </c>
      <c r="N860" s="2">
        <v>2.7</v>
      </c>
    </row>
    <row r="861" spans="2:14" x14ac:dyDescent="0.3">
      <c r="B861" s="2">
        <v>2005</v>
      </c>
      <c r="C861" s="2" t="s">
        <v>33</v>
      </c>
      <c r="D861" s="2">
        <v>9</v>
      </c>
      <c r="E861" s="5">
        <v>17</v>
      </c>
      <c r="F861" s="5">
        <v>36.6</v>
      </c>
      <c r="G861" s="5">
        <v>11</v>
      </c>
      <c r="H861" s="5">
        <v>50</v>
      </c>
      <c r="I861" s="5">
        <v>0.875</v>
      </c>
      <c r="J861" s="5">
        <v>9.0074699999999996</v>
      </c>
      <c r="K861" s="5">
        <v>13</v>
      </c>
      <c r="L861" s="5">
        <v>0</v>
      </c>
      <c r="M861" s="5">
        <v>12</v>
      </c>
      <c r="N861" s="2">
        <v>4.0999999999999996</v>
      </c>
    </row>
    <row r="862" spans="2:14" x14ac:dyDescent="0.3">
      <c r="B862" s="2">
        <v>2005</v>
      </c>
      <c r="C862" s="2" t="s">
        <v>33</v>
      </c>
      <c r="D862" s="2">
        <v>10</v>
      </c>
      <c r="E862" s="5">
        <v>18.2</v>
      </c>
      <c r="F862" s="5">
        <v>39</v>
      </c>
      <c r="G862" s="5">
        <v>11</v>
      </c>
      <c r="H862" s="5">
        <v>44</v>
      </c>
      <c r="I862" s="5">
        <v>1</v>
      </c>
      <c r="J862" s="5">
        <v>10.022399999999999</v>
      </c>
      <c r="K862" s="5">
        <v>13</v>
      </c>
      <c r="L862" s="5">
        <v>0</v>
      </c>
      <c r="M862" s="5">
        <v>11.2</v>
      </c>
      <c r="N862" s="2">
        <v>4.5</v>
      </c>
    </row>
    <row r="863" spans="2:14" x14ac:dyDescent="0.3">
      <c r="B863" s="2">
        <v>2005</v>
      </c>
      <c r="C863" s="2" t="s">
        <v>33</v>
      </c>
      <c r="D863" s="2">
        <v>11</v>
      </c>
      <c r="E863" s="5">
        <v>22.4</v>
      </c>
      <c r="F863" s="5">
        <v>40.200000000000003</v>
      </c>
      <c r="G863" s="5">
        <v>9</v>
      </c>
      <c r="H863" s="5">
        <v>47</v>
      </c>
      <c r="I863" s="5">
        <v>1.5</v>
      </c>
      <c r="J863" s="5">
        <v>9.8682099999999995</v>
      </c>
      <c r="K863" s="5">
        <v>16</v>
      </c>
      <c r="L863" s="5">
        <v>0</v>
      </c>
      <c r="M863" s="5">
        <v>11</v>
      </c>
      <c r="N863" s="2">
        <v>5.5</v>
      </c>
    </row>
    <row r="864" spans="2:14" x14ac:dyDescent="0.3">
      <c r="B864" s="2">
        <v>2005</v>
      </c>
      <c r="C864" s="2" t="s">
        <v>33</v>
      </c>
      <c r="D864" s="2">
        <v>12</v>
      </c>
      <c r="E864" s="5">
        <v>21</v>
      </c>
      <c r="F864" s="5">
        <v>40</v>
      </c>
      <c r="G864" s="5">
        <v>13</v>
      </c>
      <c r="H864" s="5">
        <v>42</v>
      </c>
      <c r="I864" s="5">
        <v>0.875</v>
      </c>
      <c r="J864" s="5">
        <v>9.9743600000000008</v>
      </c>
      <c r="K864" s="5">
        <v>15</v>
      </c>
      <c r="L864" s="5">
        <v>0</v>
      </c>
      <c r="M864" s="5">
        <v>11.6</v>
      </c>
      <c r="N864" s="2">
        <v>4.3</v>
      </c>
    </row>
    <row r="865" spans="2:14" x14ac:dyDescent="0.3">
      <c r="B865" s="2">
        <v>2005</v>
      </c>
      <c r="C865" s="2" t="s">
        <v>33</v>
      </c>
      <c r="D865" s="2">
        <v>13</v>
      </c>
      <c r="E865" s="5">
        <v>21.8</v>
      </c>
      <c r="F865" s="5">
        <v>39</v>
      </c>
      <c r="G865" s="5">
        <v>9</v>
      </c>
      <c r="H865" s="5">
        <v>36</v>
      </c>
      <c r="I865" s="5">
        <v>1</v>
      </c>
      <c r="J865" s="5">
        <v>7.8460799999999997</v>
      </c>
      <c r="K865" s="5">
        <v>18</v>
      </c>
      <c r="L865" s="5">
        <v>0</v>
      </c>
      <c r="M865" s="5">
        <v>10.4</v>
      </c>
      <c r="N865" s="2">
        <v>4.4000000000000004</v>
      </c>
    </row>
    <row r="866" spans="2:14" x14ac:dyDescent="0.3">
      <c r="B866" s="2">
        <v>2005</v>
      </c>
      <c r="C866" s="2" t="s">
        <v>33</v>
      </c>
      <c r="D866" s="2">
        <v>14</v>
      </c>
      <c r="E866" s="5">
        <v>20.399999999999999</v>
      </c>
      <c r="F866" s="5">
        <v>38.6</v>
      </c>
      <c r="G866" s="5">
        <v>9</v>
      </c>
      <c r="H866" s="5">
        <v>37</v>
      </c>
      <c r="I866" s="5">
        <v>0.25</v>
      </c>
      <c r="J866" s="5">
        <v>8.0635499999999993</v>
      </c>
      <c r="K866" s="5">
        <v>17</v>
      </c>
      <c r="L866" s="5">
        <v>0</v>
      </c>
      <c r="M866" s="5">
        <v>7.4</v>
      </c>
      <c r="N866" s="2">
        <v>2.4</v>
      </c>
    </row>
    <row r="867" spans="2:14" x14ac:dyDescent="0.3">
      <c r="B867" s="2">
        <v>2005</v>
      </c>
      <c r="C867" s="2" t="s">
        <v>33</v>
      </c>
      <c r="D867" s="2">
        <v>15</v>
      </c>
      <c r="E867" s="5">
        <v>22.4</v>
      </c>
      <c r="F867" s="5">
        <v>39.799999999999997</v>
      </c>
      <c r="G867" s="5">
        <v>16</v>
      </c>
      <c r="H867" s="5">
        <v>38</v>
      </c>
      <c r="I867" s="5">
        <v>1.375</v>
      </c>
      <c r="J867" s="5">
        <v>11.006399999999999</v>
      </c>
      <c r="K867" s="5">
        <v>18</v>
      </c>
      <c r="L867" s="5">
        <v>0</v>
      </c>
      <c r="M867" s="5">
        <v>11</v>
      </c>
      <c r="N867" s="2">
        <v>5.2</v>
      </c>
    </row>
    <row r="868" spans="2:14" x14ac:dyDescent="0.3">
      <c r="B868" s="2">
        <v>2005</v>
      </c>
      <c r="C868" s="2" t="s">
        <v>33</v>
      </c>
      <c r="D868" s="2">
        <v>16</v>
      </c>
      <c r="E868" s="5">
        <v>23.4</v>
      </c>
      <c r="F868" s="5">
        <v>39.799999999999997</v>
      </c>
      <c r="G868" s="5">
        <v>11</v>
      </c>
      <c r="H868" s="5">
        <v>43</v>
      </c>
      <c r="I868" s="5">
        <v>0.875</v>
      </c>
      <c r="J868" s="5">
        <v>10.0298</v>
      </c>
      <c r="K868" s="5">
        <v>20</v>
      </c>
      <c r="L868" s="5">
        <v>0</v>
      </c>
      <c r="M868" s="5">
        <v>8.6999999999999993</v>
      </c>
      <c r="N868" s="2">
        <v>4</v>
      </c>
    </row>
    <row r="869" spans="2:14" x14ac:dyDescent="0.3">
      <c r="B869" s="2">
        <v>2005</v>
      </c>
      <c r="C869" s="2" t="s">
        <v>33</v>
      </c>
      <c r="D869" s="2">
        <v>17</v>
      </c>
      <c r="E869" s="5">
        <v>22.2</v>
      </c>
      <c r="F869" s="5">
        <v>40.6</v>
      </c>
      <c r="G869" s="5">
        <v>10</v>
      </c>
      <c r="H869" s="5">
        <v>46</v>
      </c>
      <c r="I869" s="5">
        <v>1.5</v>
      </c>
      <c r="J869" s="5">
        <v>10.668900000000001</v>
      </c>
      <c r="K869" s="5">
        <v>19</v>
      </c>
      <c r="L869" s="5">
        <v>0</v>
      </c>
      <c r="M869" s="5">
        <v>9.8000000000000007</v>
      </c>
      <c r="N869" s="2">
        <v>5.4</v>
      </c>
    </row>
    <row r="870" spans="2:14" x14ac:dyDescent="0.3">
      <c r="B870" s="2">
        <v>2005</v>
      </c>
      <c r="C870" s="2" t="s">
        <v>33</v>
      </c>
      <c r="D870" s="2">
        <v>18</v>
      </c>
      <c r="E870" s="5">
        <v>27</v>
      </c>
      <c r="F870" s="5">
        <v>41</v>
      </c>
      <c r="G870" s="5">
        <v>13</v>
      </c>
      <c r="H870" s="5">
        <v>32</v>
      </c>
      <c r="I870" s="5">
        <v>0.75</v>
      </c>
      <c r="J870" s="5">
        <v>9.9880200000000006</v>
      </c>
      <c r="K870" s="5">
        <v>22</v>
      </c>
      <c r="L870" s="5">
        <v>0</v>
      </c>
      <c r="M870" s="5">
        <v>7</v>
      </c>
      <c r="N870" s="2">
        <v>3.5</v>
      </c>
    </row>
    <row r="871" spans="2:14" x14ac:dyDescent="0.3">
      <c r="B871" s="2">
        <v>2005</v>
      </c>
      <c r="C871" s="2" t="s">
        <v>33</v>
      </c>
      <c r="D871" s="2">
        <v>19</v>
      </c>
      <c r="E871" s="5">
        <v>25.6</v>
      </c>
      <c r="F871" s="5">
        <v>41.6</v>
      </c>
      <c r="G871" s="5">
        <v>11</v>
      </c>
      <c r="H871" s="5">
        <v>26</v>
      </c>
      <c r="I871" s="5">
        <v>0.375</v>
      </c>
      <c r="J871" s="5">
        <v>9.0525599999999997</v>
      </c>
      <c r="K871" s="5">
        <v>21</v>
      </c>
      <c r="L871" s="5">
        <v>0</v>
      </c>
      <c r="M871" s="5">
        <v>8.6999999999999993</v>
      </c>
      <c r="N871" s="2">
        <v>3</v>
      </c>
    </row>
    <row r="872" spans="2:14" x14ac:dyDescent="0.3">
      <c r="B872" s="2">
        <v>2005</v>
      </c>
      <c r="C872" s="2" t="s">
        <v>33</v>
      </c>
      <c r="D872" s="2">
        <v>20</v>
      </c>
      <c r="E872" s="5">
        <v>25.2</v>
      </c>
      <c r="F872" s="5">
        <v>39.200000000000003</v>
      </c>
      <c r="G872" s="5">
        <v>6</v>
      </c>
      <c r="H872" s="5">
        <v>38</v>
      </c>
      <c r="I872" s="5">
        <v>2</v>
      </c>
      <c r="J872" s="5">
        <v>7.1391400000000003</v>
      </c>
      <c r="K872" s="5">
        <v>21</v>
      </c>
      <c r="L872" s="5">
        <v>0</v>
      </c>
      <c r="M872" s="5">
        <v>6.5</v>
      </c>
      <c r="N872" s="2">
        <v>5.9</v>
      </c>
    </row>
    <row r="873" spans="2:14" x14ac:dyDescent="0.3">
      <c r="B873" s="2">
        <v>2005</v>
      </c>
      <c r="C873" s="2" t="s">
        <v>33</v>
      </c>
      <c r="D873" s="2">
        <v>21</v>
      </c>
      <c r="E873" s="5">
        <v>22</v>
      </c>
      <c r="F873" s="5">
        <v>38</v>
      </c>
      <c r="G873" s="5">
        <v>9</v>
      </c>
      <c r="H873" s="5">
        <v>28</v>
      </c>
      <c r="I873" s="5">
        <v>1.5</v>
      </c>
      <c r="J873" s="5">
        <v>7.1765699999999999</v>
      </c>
      <c r="K873" s="5">
        <v>16</v>
      </c>
      <c r="L873" s="5">
        <v>0</v>
      </c>
      <c r="M873" s="5">
        <v>12.1</v>
      </c>
      <c r="N873" s="2">
        <v>5.6</v>
      </c>
    </row>
    <row r="874" spans="2:14" x14ac:dyDescent="0.3">
      <c r="B874" s="2">
        <v>2005</v>
      </c>
      <c r="C874" s="2" t="s">
        <v>33</v>
      </c>
      <c r="D874" s="2">
        <v>22</v>
      </c>
      <c r="E874" s="5">
        <v>20.6</v>
      </c>
      <c r="F874" s="5">
        <v>39</v>
      </c>
      <c r="G874" s="5">
        <v>9</v>
      </c>
      <c r="H874" s="5">
        <v>38</v>
      </c>
      <c r="I874" s="5">
        <v>0.625</v>
      </c>
      <c r="J874" s="5">
        <v>8.0787999999999993</v>
      </c>
      <c r="K874" s="5">
        <v>15</v>
      </c>
      <c r="L874" s="5">
        <v>0</v>
      </c>
      <c r="M874" s="5">
        <v>12.4</v>
      </c>
      <c r="N874" s="2">
        <v>3.9</v>
      </c>
    </row>
    <row r="875" spans="2:14" x14ac:dyDescent="0.3">
      <c r="B875" s="2">
        <v>2005</v>
      </c>
      <c r="C875" s="2" t="s">
        <v>33</v>
      </c>
      <c r="D875" s="2">
        <v>23</v>
      </c>
      <c r="E875" s="5">
        <v>21.8</v>
      </c>
      <c r="F875" s="5">
        <v>39.799999999999997</v>
      </c>
      <c r="G875" s="5">
        <v>14</v>
      </c>
      <c r="H875" s="5">
        <v>49</v>
      </c>
      <c r="I875" s="5">
        <v>0.375</v>
      </c>
      <c r="J875" s="5">
        <v>11.719799999999999</v>
      </c>
      <c r="K875" s="5">
        <v>16</v>
      </c>
      <c r="L875" s="5">
        <v>0</v>
      </c>
      <c r="M875" s="5">
        <v>11.7</v>
      </c>
      <c r="N875" s="2">
        <v>3.3</v>
      </c>
    </row>
    <row r="876" spans="2:14" x14ac:dyDescent="0.3">
      <c r="B876" s="2">
        <v>2005</v>
      </c>
      <c r="C876" s="2" t="s">
        <v>33</v>
      </c>
      <c r="D876" s="2">
        <v>24</v>
      </c>
      <c r="E876" s="5">
        <v>22</v>
      </c>
      <c r="F876" s="5">
        <v>41</v>
      </c>
      <c r="G876" s="5">
        <v>14</v>
      </c>
      <c r="H876" s="5">
        <v>42</v>
      </c>
      <c r="I876" s="5">
        <v>0.5</v>
      </c>
      <c r="J876" s="5">
        <v>11.9093</v>
      </c>
      <c r="K876" s="5">
        <v>17</v>
      </c>
      <c r="L876" s="5">
        <v>0</v>
      </c>
      <c r="M876" s="5">
        <v>11.6</v>
      </c>
      <c r="N876" s="2">
        <v>3.6</v>
      </c>
    </row>
    <row r="877" spans="2:14" x14ac:dyDescent="0.3">
      <c r="B877" s="2">
        <v>2005</v>
      </c>
      <c r="C877" s="2" t="s">
        <v>33</v>
      </c>
      <c r="D877" s="2">
        <v>25</v>
      </c>
      <c r="E877" s="5">
        <v>25.6</v>
      </c>
      <c r="F877" s="5">
        <v>42</v>
      </c>
      <c r="G877" s="5">
        <v>11</v>
      </c>
      <c r="H877" s="5">
        <v>29</v>
      </c>
      <c r="I877" s="5">
        <v>1.375</v>
      </c>
      <c r="J877" s="5">
        <v>10.433999999999999</v>
      </c>
      <c r="K877" s="5">
        <v>23</v>
      </c>
      <c r="L877" s="5">
        <v>0</v>
      </c>
      <c r="M877" s="5">
        <v>7.8</v>
      </c>
      <c r="N877" s="2">
        <v>5.2</v>
      </c>
    </row>
    <row r="878" spans="2:14" x14ac:dyDescent="0.3">
      <c r="B878" s="2">
        <v>2005</v>
      </c>
      <c r="C878" s="2" t="s">
        <v>33</v>
      </c>
      <c r="D878" s="2">
        <v>26</v>
      </c>
      <c r="E878" s="5">
        <v>24.8</v>
      </c>
      <c r="F878" s="5">
        <v>41.2</v>
      </c>
      <c r="G878" s="5">
        <v>12</v>
      </c>
      <c r="H878" s="5">
        <v>35</v>
      </c>
      <c r="I878" s="5">
        <v>1.125</v>
      </c>
      <c r="J878" s="5">
        <v>10.1082</v>
      </c>
      <c r="K878" s="5">
        <v>22</v>
      </c>
      <c r="L878" s="5">
        <v>0</v>
      </c>
      <c r="M878" s="5">
        <v>11.8</v>
      </c>
      <c r="N878" s="2">
        <v>5</v>
      </c>
    </row>
    <row r="879" spans="2:14" x14ac:dyDescent="0.3">
      <c r="B879" s="2">
        <v>2005</v>
      </c>
      <c r="C879" s="2" t="s">
        <v>33</v>
      </c>
      <c r="D879" s="2">
        <v>27</v>
      </c>
      <c r="E879" s="5">
        <v>23.4</v>
      </c>
      <c r="F879" s="5">
        <v>41</v>
      </c>
      <c r="G879" s="5">
        <v>6</v>
      </c>
      <c r="H879" s="5">
        <v>25</v>
      </c>
      <c r="I879" s="5">
        <v>1.375</v>
      </c>
      <c r="J879" s="5">
        <v>6.7886100000000003</v>
      </c>
      <c r="K879" s="5">
        <v>17</v>
      </c>
      <c r="L879" s="5">
        <v>0</v>
      </c>
      <c r="M879" s="5">
        <v>12.7</v>
      </c>
      <c r="N879" s="2">
        <v>5.8</v>
      </c>
    </row>
    <row r="880" spans="2:14" x14ac:dyDescent="0.3">
      <c r="B880" s="2">
        <v>2005</v>
      </c>
      <c r="C880" s="2" t="s">
        <v>33</v>
      </c>
      <c r="D880" s="2">
        <v>28</v>
      </c>
      <c r="E880" s="5">
        <v>23.4</v>
      </c>
      <c r="F880" s="5">
        <v>42</v>
      </c>
      <c r="G880" s="5">
        <v>8</v>
      </c>
      <c r="H880" s="5">
        <v>28</v>
      </c>
      <c r="I880" s="5">
        <v>1.375</v>
      </c>
      <c r="J880" s="5">
        <v>8.3918199999999992</v>
      </c>
      <c r="K880" s="5">
        <v>18</v>
      </c>
      <c r="L880" s="5">
        <v>0</v>
      </c>
      <c r="M880" s="5">
        <v>12.6</v>
      </c>
      <c r="N880" s="2">
        <v>5.8</v>
      </c>
    </row>
    <row r="881" spans="2:14" x14ac:dyDescent="0.3">
      <c r="B881" s="2">
        <v>2005</v>
      </c>
      <c r="C881" s="2" t="s">
        <v>33</v>
      </c>
      <c r="D881" s="2">
        <v>29</v>
      </c>
      <c r="E881" s="5">
        <v>23.8</v>
      </c>
      <c r="F881" s="5">
        <v>41.6</v>
      </c>
      <c r="G881" s="5">
        <v>12</v>
      </c>
      <c r="H881" s="5">
        <v>27</v>
      </c>
      <c r="I881" s="5">
        <v>2.75</v>
      </c>
      <c r="J881" s="5">
        <v>9.4624199999999998</v>
      </c>
      <c r="K881" s="5">
        <v>19</v>
      </c>
      <c r="L881" s="5">
        <v>0</v>
      </c>
      <c r="M881" s="5">
        <v>12.3</v>
      </c>
      <c r="N881" s="2">
        <v>8.3000000000000007</v>
      </c>
    </row>
    <row r="882" spans="2:14" x14ac:dyDescent="0.3">
      <c r="B882" s="2">
        <v>2005</v>
      </c>
      <c r="C882" s="2" t="s">
        <v>33</v>
      </c>
      <c r="D882" s="2">
        <v>30</v>
      </c>
      <c r="E882" s="5">
        <v>25.2</v>
      </c>
      <c r="F882" s="5">
        <v>38.4</v>
      </c>
      <c r="G882" s="5">
        <v>7</v>
      </c>
      <c r="H882" s="5">
        <v>27</v>
      </c>
      <c r="I882" s="5">
        <v>2.625</v>
      </c>
      <c r="J882" s="5">
        <v>7.61897</v>
      </c>
      <c r="K882" s="5">
        <v>19</v>
      </c>
      <c r="L882" s="5">
        <v>0</v>
      </c>
      <c r="M882" s="5">
        <v>12.5</v>
      </c>
      <c r="N882" s="2">
        <v>7.9</v>
      </c>
    </row>
    <row r="883" spans="2:14" x14ac:dyDescent="0.3">
      <c r="B883" s="2">
        <v>2005</v>
      </c>
      <c r="C883" s="2" t="s">
        <v>33</v>
      </c>
      <c r="D883" s="2">
        <v>31</v>
      </c>
      <c r="E883" s="5">
        <v>24.4</v>
      </c>
      <c r="F883" s="5">
        <v>39</v>
      </c>
      <c r="G883" s="5">
        <v>9</v>
      </c>
      <c r="H883" s="5">
        <v>28</v>
      </c>
      <c r="I883" s="5">
        <v>1.875</v>
      </c>
      <c r="J883" s="5">
        <v>7.8924799999999999</v>
      </c>
      <c r="K883" s="5">
        <v>20</v>
      </c>
      <c r="L883" s="5">
        <v>0</v>
      </c>
      <c r="M883" s="5">
        <v>11.6</v>
      </c>
      <c r="N883" s="2">
        <v>6.4</v>
      </c>
    </row>
    <row r="884" spans="2:14" x14ac:dyDescent="0.3">
      <c r="B884" s="2">
        <v>2005</v>
      </c>
      <c r="C884" s="2" t="s">
        <v>34</v>
      </c>
      <c r="D884" s="2">
        <v>1</v>
      </c>
      <c r="E884" s="5">
        <v>24</v>
      </c>
      <c r="F884" s="5">
        <v>38</v>
      </c>
      <c r="G884" s="5">
        <v>14</v>
      </c>
      <c r="H884" s="5">
        <v>31</v>
      </c>
      <c r="I884" s="5">
        <v>2.25</v>
      </c>
      <c r="J884" s="5">
        <v>10.065099999999999</v>
      </c>
      <c r="K884" s="5">
        <v>19</v>
      </c>
      <c r="L884" s="5">
        <v>0</v>
      </c>
      <c r="M884" s="5">
        <v>12.4</v>
      </c>
      <c r="N884" s="2">
        <v>6.8</v>
      </c>
    </row>
    <row r="885" spans="2:14" x14ac:dyDescent="0.3">
      <c r="B885" s="2">
        <v>2005</v>
      </c>
      <c r="C885" s="2" t="s">
        <v>34</v>
      </c>
      <c r="D885" s="2">
        <v>2</v>
      </c>
      <c r="E885" s="5">
        <v>23.4</v>
      </c>
      <c r="F885" s="5">
        <v>38.6</v>
      </c>
      <c r="G885" s="5">
        <v>9</v>
      </c>
      <c r="H885" s="5">
        <v>27</v>
      </c>
      <c r="I885" s="5">
        <v>2.875</v>
      </c>
      <c r="J885" s="5">
        <v>8.3219899999999996</v>
      </c>
      <c r="K885" s="5">
        <v>18</v>
      </c>
      <c r="L885" s="5">
        <v>0</v>
      </c>
      <c r="M885" s="5">
        <v>12.3</v>
      </c>
      <c r="N885" s="2">
        <v>8.1999999999999993</v>
      </c>
    </row>
    <row r="886" spans="2:14" x14ac:dyDescent="0.3">
      <c r="B886" s="2">
        <v>2005</v>
      </c>
      <c r="C886" s="2" t="s">
        <v>34</v>
      </c>
      <c r="D886" s="2">
        <v>3</v>
      </c>
      <c r="E886" s="5">
        <v>24.4</v>
      </c>
      <c r="F886" s="5">
        <v>40.200000000000003</v>
      </c>
      <c r="G886" s="5">
        <v>9</v>
      </c>
      <c r="H886" s="5">
        <v>27</v>
      </c>
      <c r="I886" s="5">
        <v>2.5</v>
      </c>
      <c r="J886" s="5">
        <v>8.1995500000000003</v>
      </c>
      <c r="K886" s="5">
        <v>19</v>
      </c>
      <c r="L886" s="5">
        <v>0</v>
      </c>
      <c r="M886" s="5">
        <v>11.7</v>
      </c>
      <c r="N886" s="2">
        <v>7.7</v>
      </c>
    </row>
    <row r="887" spans="2:14" x14ac:dyDescent="0.3">
      <c r="B887" s="2">
        <v>2005</v>
      </c>
      <c r="C887" s="2" t="s">
        <v>34</v>
      </c>
      <c r="D887" s="2">
        <v>4</v>
      </c>
      <c r="E887" s="5">
        <v>24</v>
      </c>
      <c r="F887" s="5">
        <v>43.8</v>
      </c>
      <c r="G887" s="5">
        <v>10</v>
      </c>
      <c r="H887" s="5">
        <v>30</v>
      </c>
      <c r="I887" s="5">
        <v>1.5</v>
      </c>
      <c r="J887" s="5">
        <v>9.7073900000000002</v>
      </c>
      <c r="K887" s="5">
        <v>19</v>
      </c>
      <c r="L887" s="5">
        <v>0</v>
      </c>
      <c r="M887" s="5">
        <v>11.7</v>
      </c>
      <c r="N887" s="2">
        <v>6.1</v>
      </c>
    </row>
    <row r="888" spans="2:14" x14ac:dyDescent="0.3">
      <c r="B888" s="2">
        <v>2005</v>
      </c>
      <c r="C888" s="2" t="s">
        <v>34</v>
      </c>
      <c r="D888" s="2">
        <v>5</v>
      </c>
      <c r="E888" s="5">
        <v>23.6</v>
      </c>
      <c r="F888" s="5">
        <v>44.6</v>
      </c>
      <c r="G888" s="5">
        <v>6</v>
      </c>
      <c r="H888" s="5">
        <v>41</v>
      </c>
      <c r="I888" s="5">
        <v>1.875</v>
      </c>
      <c r="J888" s="5">
        <v>9.6147100000000005</v>
      </c>
      <c r="K888" s="5">
        <v>20</v>
      </c>
      <c r="L888" s="5">
        <v>0</v>
      </c>
      <c r="M888" s="5">
        <v>11.8</v>
      </c>
      <c r="N888" s="2">
        <v>7</v>
      </c>
    </row>
    <row r="889" spans="2:14" x14ac:dyDescent="0.3">
      <c r="B889" s="2">
        <v>2005</v>
      </c>
      <c r="C889" s="2" t="s">
        <v>34</v>
      </c>
      <c r="D889" s="2">
        <v>6</v>
      </c>
      <c r="E889" s="5">
        <v>26.8</v>
      </c>
      <c r="F889" s="5">
        <v>46</v>
      </c>
      <c r="G889" s="5">
        <v>7</v>
      </c>
      <c r="H889" s="5">
        <v>27</v>
      </c>
      <c r="I889" s="5">
        <v>2</v>
      </c>
      <c r="J889" s="5">
        <v>8.5197599999999998</v>
      </c>
      <c r="K889" s="5">
        <v>22</v>
      </c>
      <c r="L889" s="5">
        <v>0</v>
      </c>
      <c r="M889" s="5">
        <v>12.1</v>
      </c>
      <c r="N889" s="2">
        <v>7.6</v>
      </c>
    </row>
    <row r="890" spans="2:14" x14ac:dyDescent="0.3">
      <c r="B890" s="2">
        <v>2005</v>
      </c>
      <c r="C890" s="2" t="s">
        <v>34</v>
      </c>
      <c r="D890" s="2">
        <v>7</v>
      </c>
      <c r="E890" s="5">
        <v>28.6</v>
      </c>
      <c r="F890" s="5">
        <v>43.6</v>
      </c>
      <c r="G890" s="5">
        <v>9</v>
      </c>
      <c r="H890" s="5">
        <v>25</v>
      </c>
      <c r="I890" s="5">
        <v>2</v>
      </c>
      <c r="J890" s="5">
        <v>8.9788800000000002</v>
      </c>
      <c r="K890" s="5">
        <v>24</v>
      </c>
      <c r="L890" s="5">
        <v>0</v>
      </c>
      <c r="M890" s="5">
        <v>12.3</v>
      </c>
      <c r="N890" s="2">
        <v>7.2</v>
      </c>
    </row>
    <row r="891" spans="2:14" x14ac:dyDescent="0.3">
      <c r="B891" s="2">
        <v>2005</v>
      </c>
      <c r="C891" s="2" t="s">
        <v>34</v>
      </c>
      <c r="D891" s="2">
        <v>8</v>
      </c>
      <c r="E891" s="5">
        <v>22.4</v>
      </c>
      <c r="F891" s="5">
        <v>43.2</v>
      </c>
      <c r="G891" s="5">
        <v>12</v>
      </c>
      <c r="H891" s="5">
        <v>33</v>
      </c>
      <c r="I891" s="5">
        <v>2.5</v>
      </c>
      <c r="J891" s="5">
        <v>9.6202900000000007</v>
      </c>
      <c r="K891" s="5">
        <v>18</v>
      </c>
      <c r="L891" s="5">
        <v>0</v>
      </c>
      <c r="M891" s="5">
        <v>12.7</v>
      </c>
      <c r="N891" s="2">
        <v>8.1</v>
      </c>
    </row>
    <row r="892" spans="2:14" x14ac:dyDescent="0.3">
      <c r="B892" s="2">
        <v>2005</v>
      </c>
      <c r="C892" s="2" t="s">
        <v>34</v>
      </c>
      <c r="D892" s="2">
        <v>9</v>
      </c>
      <c r="E892" s="5">
        <v>23</v>
      </c>
      <c r="F892" s="5">
        <v>43.6</v>
      </c>
      <c r="G892" s="5">
        <v>6</v>
      </c>
      <c r="H892" s="5">
        <v>29</v>
      </c>
      <c r="I892" s="5">
        <v>0.875</v>
      </c>
      <c r="J892" s="5">
        <v>6.8819100000000004</v>
      </c>
      <c r="K892" s="5">
        <v>19</v>
      </c>
      <c r="L892" s="5">
        <v>0</v>
      </c>
      <c r="M892" s="5">
        <v>12.9</v>
      </c>
      <c r="N892" s="2">
        <v>4.9000000000000004</v>
      </c>
    </row>
    <row r="893" spans="2:14" x14ac:dyDescent="0.3">
      <c r="B893" s="2">
        <v>2005</v>
      </c>
      <c r="C893" s="2" t="s">
        <v>34</v>
      </c>
      <c r="D893" s="2">
        <v>10</v>
      </c>
      <c r="E893" s="5">
        <v>27</v>
      </c>
      <c r="F893" s="5">
        <v>41.6</v>
      </c>
      <c r="G893" s="5">
        <v>10</v>
      </c>
      <c r="H893" s="5">
        <v>33</v>
      </c>
      <c r="I893" s="5">
        <v>1.5</v>
      </c>
      <c r="J893" s="5">
        <v>9.8575199999999992</v>
      </c>
      <c r="K893" s="5">
        <v>22</v>
      </c>
      <c r="L893" s="5">
        <v>0</v>
      </c>
      <c r="M893" s="5">
        <v>12.5</v>
      </c>
      <c r="N893" s="2">
        <v>5.9</v>
      </c>
    </row>
    <row r="894" spans="2:14" x14ac:dyDescent="0.3">
      <c r="B894" s="2">
        <v>2005</v>
      </c>
      <c r="C894" s="2" t="s">
        <v>34</v>
      </c>
      <c r="D894" s="2">
        <v>11</v>
      </c>
      <c r="E894" s="5">
        <v>24.8</v>
      </c>
      <c r="F894" s="5">
        <v>42.6</v>
      </c>
      <c r="G894" s="5">
        <v>10</v>
      </c>
      <c r="H894" s="5">
        <v>36</v>
      </c>
      <c r="I894" s="5">
        <v>0.625</v>
      </c>
      <c r="J894" s="5">
        <v>10.547599999999999</v>
      </c>
      <c r="K894" s="5">
        <v>21</v>
      </c>
      <c r="L894" s="5">
        <v>0</v>
      </c>
      <c r="M894" s="5">
        <v>12.5</v>
      </c>
      <c r="N894" s="2">
        <v>4.0999999999999996</v>
      </c>
    </row>
    <row r="895" spans="2:14" x14ac:dyDescent="0.3">
      <c r="B895" s="2">
        <v>2005</v>
      </c>
      <c r="C895" s="2" t="s">
        <v>34</v>
      </c>
      <c r="D895" s="2">
        <v>12</v>
      </c>
      <c r="E895" s="5">
        <v>25.4</v>
      </c>
      <c r="F895" s="5">
        <v>42.2</v>
      </c>
      <c r="G895" s="5">
        <v>11</v>
      </c>
      <c r="H895" s="5">
        <v>38</v>
      </c>
      <c r="I895" s="5">
        <v>2.125</v>
      </c>
      <c r="J895" s="5">
        <v>12.853300000000001</v>
      </c>
      <c r="K895" s="5">
        <v>21</v>
      </c>
      <c r="L895" s="5">
        <v>0</v>
      </c>
      <c r="M895" s="5">
        <v>9.5</v>
      </c>
      <c r="N895" s="2">
        <v>6.8</v>
      </c>
    </row>
    <row r="896" spans="2:14" x14ac:dyDescent="0.3">
      <c r="B896" s="2">
        <v>2005</v>
      </c>
      <c r="C896" s="2" t="s">
        <v>34</v>
      </c>
      <c r="D896" s="2">
        <v>13</v>
      </c>
      <c r="E896" s="5">
        <v>26.4</v>
      </c>
      <c r="F896" s="5">
        <v>41.8</v>
      </c>
      <c r="G896" s="5">
        <v>9</v>
      </c>
      <c r="H896" s="5">
        <v>47</v>
      </c>
      <c r="I896" s="5">
        <v>1.625</v>
      </c>
      <c r="J896" s="5">
        <v>10.551500000000001</v>
      </c>
      <c r="K896" s="5">
        <v>22</v>
      </c>
      <c r="L896" s="5">
        <v>0</v>
      </c>
      <c r="M896" s="5">
        <v>10.4</v>
      </c>
      <c r="N896" s="2">
        <v>5.8</v>
      </c>
    </row>
    <row r="897" spans="2:14" x14ac:dyDescent="0.3">
      <c r="B897" s="2">
        <v>2005</v>
      </c>
      <c r="C897" s="2" t="s">
        <v>34</v>
      </c>
      <c r="D897" s="2">
        <v>14</v>
      </c>
      <c r="E897" s="5">
        <v>27.6</v>
      </c>
      <c r="F897" s="5">
        <v>41.6</v>
      </c>
      <c r="G897" s="5">
        <v>9</v>
      </c>
      <c r="H897" s="5">
        <v>25</v>
      </c>
      <c r="I897" s="5">
        <v>0.875</v>
      </c>
      <c r="J897" s="5">
        <v>7.9077200000000003</v>
      </c>
      <c r="K897" s="5">
        <v>24</v>
      </c>
      <c r="L897" s="5">
        <v>0</v>
      </c>
      <c r="M897" s="5">
        <v>11.7</v>
      </c>
      <c r="N897" s="2">
        <v>4.5999999999999996</v>
      </c>
    </row>
    <row r="898" spans="2:14" x14ac:dyDescent="0.3">
      <c r="B898" s="2">
        <v>2005</v>
      </c>
      <c r="C898" s="2" t="s">
        <v>34</v>
      </c>
      <c r="D898" s="2">
        <v>15</v>
      </c>
      <c r="E898" s="5">
        <v>23.4</v>
      </c>
      <c r="F898" s="5">
        <v>44</v>
      </c>
      <c r="G898" s="5">
        <v>7</v>
      </c>
      <c r="H898" s="5">
        <v>29</v>
      </c>
      <c r="I898" s="5">
        <v>1.375</v>
      </c>
      <c r="J898" s="5">
        <v>8.3131000000000004</v>
      </c>
      <c r="K898" s="5">
        <v>20</v>
      </c>
      <c r="L898" s="5">
        <v>0</v>
      </c>
      <c r="M898" s="5">
        <v>11.7</v>
      </c>
      <c r="N898" s="2">
        <v>5.9</v>
      </c>
    </row>
    <row r="899" spans="2:14" x14ac:dyDescent="0.3">
      <c r="B899" s="2">
        <v>2005</v>
      </c>
      <c r="C899" s="2" t="s">
        <v>34</v>
      </c>
      <c r="D899" s="2">
        <v>16</v>
      </c>
      <c r="E899" s="5">
        <v>25</v>
      </c>
      <c r="F899" s="5">
        <v>47</v>
      </c>
      <c r="G899" s="5">
        <v>8</v>
      </c>
      <c r="H899" s="5">
        <v>31</v>
      </c>
      <c r="I899" s="5">
        <v>1</v>
      </c>
      <c r="J899" s="5">
        <v>10.1546</v>
      </c>
      <c r="K899" s="5">
        <v>22</v>
      </c>
      <c r="L899" s="5">
        <v>0</v>
      </c>
      <c r="M899" s="5">
        <v>12.2</v>
      </c>
      <c r="N899" s="2">
        <v>5.3</v>
      </c>
    </row>
    <row r="900" spans="2:14" x14ac:dyDescent="0.3">
      <c r="B900" s="2">
        <v>2005</v>
      </c>
      <c r="C900" s="2" t="s">
        <v>34</v>
      </c>
      <c r="D900" s="2">
        <v>17</v>
      </c>
      <c r="E900" s="5">
        <v>26.4</v>
      </c>
      <c r="F900" s="5">
        <v>47.6</v>
      </c>
      <c r="G900" s="5">
        <v>6</v>
      </c>
      <c r="H900" s="5">
        <v>26</v>
      </c>
      <c r="I900" s="5">
        <v>2.375</v>
      </c>
      <c r="J900" s="5">
        <v>8.8145699999999998</v>
      </c>
      <c r="K900" s="5">
        <v>21</v>
      </c>
      <c r="L900" s="5">
        <v>0</v>
      </c>
      <c r="M900" s="5">
        <v>12.3</v>
      </c>
      <c r="N900" s="2">
        <v>8.6999999999999993</v>
      </c>
    </row>
    <row r="901" spans="2:14" x14ac:dyDescent="0.3">
      <c r="B901" s="2">
        <v>2005</v>
      </c>
      <c r="C901" s="2" t="s">
        <v>34</v>
      </c>
      <c r="D901" s="2">
        <v>18</v>
      </c>
      <c r="E901" s="5">
        <v>29</v>
      </c>
      <c r="F901" s="5">
        <v>45</v>
      </c>
      <c r="G901" s="5">
        <v>6</v>
      </c>
      <c r="H901" s="5">
        <v>24</v>
      </c>
      <c r="I901" s="5">
        <v>1.875</v>
      </c>
      <c r="J901" s="5">
        <v>7.6300600000000003</v>
      </c>
      <c r="K901" s="5">
        <v>24</v>
      </c>
      <c r="L901" s="5">
        <v>0</v>
      </c>
      <c r="M901" s="5">
        <v>11.9</v>
      </c>
      <c r="N901" s="2">
        <v>7.2</v>
      </c>
    </row>
    <row r="902" spans="2:14" x14ac:dyDescent="0.3">
      <c r="B902" s="2">
        <v>2005</v>
      </c>
      <c r="C902" s="2" t="s">
        <v>34</v>
      </c>
      <c r="D902" s="2">
        <v>19</v>
      </c>
      <c r="E902" s="5">
        <v>26.6</v>
      </c>
      <c r="F902" s="5">
        <v>44</v>
      </c>
      <c r="G902" s="5">
        <v>8</v>
      </c>
      <c r="H902" s="5">
        <v>20</v>
      </c>
      <c r="I902" s="5">
        <v>1</v>
      </c>
      <c r="J902" s="5">
        <v>7.7262199999999996</v>
      </c>
      <c r="K902" s="5">
        <v>22</v>
      </c>
      <c r="L902" s="5">
        <v>0</v>
      </c>
      <c r="M902" s="5">
        <v>11.7</v>
      </c>
      <c r="N902" s="2">
        <v>5.0999999999999996</v>
      </c>
    </row>
    <row r="903" spans="2:14" x14ac:dyDescent="0.3">
      <c r="B903" s="2">
        <v>2005</v>
      </c>
      <c r="C903" s="2" t="s">
        <v>34</v>
      </c>
      <c r="D903" s="2">
        <v>20</v>
      </c>
      <c r="E903" s="5">
        <v>26</v>
      </c>
      <c r="F903" s="5">
        <v>43.2</v>
      </c>
      <c r="G903" s="5">
        <v>8</v>
      </c>
      <c r="H903" s="5">
        <v>21</v>
      </c>
      <c r="I903" s="5">
        <v>2.125</v>
      </c>
      <c r="J903" s="5">
        <v>7.6870200000000004</v>
      </c>
      <c r="K903" s="5">
        <v>21</v>
      </c>
      <c r="L903" s="5">
        <v>0</v>
      </c>
      <c r="M903" s="5">
        <v>11.4</v>
      </c>
      <c r="N903" s="2">
        <v>7.5</v>
      </c>
    </row>
    <row r="904" spans="2:14" x14ac:dyDescent="0.3">
      <c r="B904" s="2">
        <v>2005</v>
      </c>
      <c r="C904" s="2" t="s">
        <v>34</v>
      </c>
      <c r="D904" s="2">
        <v>21</v>
      </c>
      <c r="E904" s="5">
        <v>28.2</v>
      </c>
      <c r="F904" s="5">
        <v>43</v>
      </c>
      <c r="G904" s="5">
        <v>7</v>
      </c>
      <c r="H904" s="5">
        <v>30</v>
      </c>
      <c r="I904" s="5">
        <v>2.375</v>
      </c>
      <c r="J904" s="5">
        <v>8.8316499999999998</v>
      </c>
      <c r="K904" s="5">
        <v>25</v>
      </c>
      <c r="L904" s="5">
        <v>0</v>
      </c>
      <c r="M904" s="5">
        <v>11.7</v>
      </c>
      <c r="N904" s="2">
        <v>7.9</v>
      </c>
    </row>
    <row r="905" spans="2:14" x14ac:dyDescent="0.3">
      <c r="B905" s="2">
        <v>2005</v>
      </c>
      <c r="C905" s="2" t="s">
        <v>34</v>
      </c>
      <c r="D905" s="2">
        <v>22</v>
      </c>
      <c r="E905" s="5">
        <v>28</v>
      </c>
      <c r="F905" s="5">
        <v>44.4</v>
      </c>
      <c r="G905" s="5">
        <v>12</v>
      </c>
      <c r="H905" s="5">
        <v>23</v>
      </c>
      <c r="I905" s="5">
        <v>1</v>
      </c>
      <c r="J905" s="5">
        <v>9.6078299999999999</v>
      </c>
      <c r="K905" s="5">
        <v>24</v>
      </c>
      <c r="L905" s="5">
        <v>0</v>
      </c>
      <c r="M905" s="5">
        <v>12.2</v>
      </c>
      <c r="N905" s="2">
        <v>5.0999999999999996</v>
      </c>
    </row>
    <row r="906" spans="2:14" x14ac:dyDescent="0.3">
      <c r="B906" s="2">
        <v>2005</v>
      </c>
      <c r="C906" s="2" t="s">
        <v>34</v>
      </c>
      <c r="D906" s="2">
        <v>23</v>
      </c>
      <c r="E906" s="5">
        <v>28.2</v>
      </c>
      <c r="F906" s="5">
        <v>45</v>
      </c>
      <c r="G906" s="5">
        <v>9</v>
      </c>
      <c r="H906" s="5">
        <v>30</v>
      </c>
      <c r="I906" s="5">
        <v>2.5</v>
      </c>
      <c r="J906" s="5">
        <v>9.8263400000000001</v>
      </c>
      <c r="K906" s="5">
        <v>24</v>
      </c>
      <c r="L906" s="5">
        <v>0</v>
      </c>
      <c r="M906" s="5">
        <v>12.4</v>
      </c>
      <c r="N906" s="2">
        <v>8.4</v>
      </c>
    </row>
    <row r="907" spans="2:14" x14ac:dyDescent="0.3">
      <c r="B907" s="2">
        <v>2005</v>
      </c>
      <c r="C907" s="2" t="s">
        <v>34</v>
      </c>
      <c r="D907" s="2">
        <v>24</v>
      </c>
      <c r="E907" s="5">
        <v>27.2</v>
      </c>
      <c r="F907" s="5">
        <v>44</v>
      </c>
      <c r="G907" s="5">
        <v>8</v>
      </c>
      <c r="H907" s="5">
        <v>35</v>
      </c>
      <c r="I907" s="5">
        <v>2.125</v>
      </c>
      <c r="J907" s="5">
        <v>9.82118</v>
      </c>
      <c r="K907" s="5">
        <v>22</v>
      </c>
      <c r="L907" s="5">
        <v>0</v>
      </c>
      <c r="M907" s="5">
        <v>12.2</v>
      </c>
      <c r="N907" s="2">
        <v>7.5</v>
      </c>
    </row>
    <row r="908" spans="2:14" x14ac:dyDescent="0.3">
      <c r="B908" s="2">
        <v>2005</v>
      </c>
      <c r="C908" s="2" t="s">
        <v>34</v>
      </c>
      <c r="D908" s="2">
        <v>25</v>
      </c>
      <c r="E908" s="5">
        <v>25.6</v>
      </c>
      <c r="F908" s="5">
        <v>45</v>
      </c>
      <c r="G908" s="5">
        <v>5</v>
      </c>
      <c r="H908" s="5">
        <v>29</v>
      </c>
      <c r="I908" s="5">
        <v>0.625</v>
      </c>
      <c r="J908" s="5">
        <v>8.4330300000000005</v>
      </c>
      <c r="K908" s="5">
        <v>22</v>
      </c>
      <c r="L908" s="5">
        <v>0</v>
      </c>
      <c r="M908" s="5">
        <v>12.2</v>
      </c>
      <c r="N908" s="2">
        <v>4.2</v>
      </c>
    </row>
    <row r="909" spans="2:14" x14ac:dyDescent="0.3">
      <c r="B909" s="2">
        <v>2005</v>
      </c>
      <c r="C909" s="2" t="s">
        <v>34</v>
      </c>
      <c r="D909" s="2">
        <v>26</v>
      </c>
      <c r="E909" s="5">
        <v>24.2</v>
      </c>
      <c r="F909" s="5">
        <v>45</v>
      </c>
      <c r="G909" s="5">
        <v>5</v>
      </c>
      <c r="H909" s="5">
        <v>24</v>
      </c>
      <c r="I909" s="5">
        <v>2.625</v>
      </c>
      <c r="J909" s="5">
        <v>6.7914899999999996</v>
      </c>
      <c r="K909" s="5">
        <v>21</v>
      </c>
      <c r="L909" s="5">
        <v>0</v>
      </c>
      <c r="M909" s="5">
        <v>12</v>
      </c>
      <c r="N909" s="2">
        <v>9</v>
      </c>
    </row>
    <row r="910" spans="2:14" x14ac:dyDescent="0.3">
      <c r="B910" s="2">
        <v>2005</v>
      </c>
      <c r="C910" s="2" t="s">
        <v>34</v>
      </c>
      <c r="D910" s="2">
        <v>27</v>
      </c>
      <c r="E910" s="5">
        <v>27</v>
      </c>
      <c r="F910" s="5">
        <v>42.6</v>
      </c>
      <c r="G910" s="5">
        <v>6</v>
      </c>
      <c r="H910" s="5">
        <v>25</v>
      </c>
      <c r="I910" s="5">
        <v>4.125</v>
      </c>
      <c r="J910" s="5">
        <v>7.1392899999999999</v>
      </c>
      <c r="K910" s="5">
        <v>21</v>
      </c>
      <c r="L910" s="5">
        <v>0</v>
      </c>
      <c r="M910" s="5">
        <v>12.1</v>
      </c>
      <c r="N910" s="2">
        <v>11.2</v>
      </c>
    </row>
    <row r="911" spans="2:14" x14ac:dyDescent="0.3">
      <c r="B911" s="2">
        <v>2005</v>
      </c>
      <c r="C911" s="2" t="s">
        <v>34</v>
      </c>
      <c r="D911" s="2">
        <v>28</v>
      </c>
      <c r="E911" s="5">
        <v>26</v>
      </c>
      <c r="F911" s="5">
        <v>41.4</v>
      </c>
      <c r="G911" s="5">
        <v>9</v>
      </c>
      <c r="H911" s="5">
        <v>26</v>
      </c>
      <c r="I911" s="5">
        <v>2.875</v>
      </c>
      <c r="J911" s="5">
        <v>7.8833799999999998</v>
      </c>
      <c r="K911" s="5">
        <v>20</v>
      </c>
      <c r="L911" s="5">
        <v>0</v>
      </c>
      <c r="M911" s="5">
        <v>12.4</v>
      </c>
      <c r="N911" s="2">
        <v>8.6999999999999993</v>
      </c>
    </row>
    <row r="912" spans="2:14" x14ac:dyDescent="0.3">
      <c r="B912" s="2">
        <v>2005</v>
      </c>
      <c r="C912" s="2" t="s">
        <v>34</v>
      </c>
      <c r="D912" s="2">
        <v>29</v>
      </c>
      <c r="E912" s="5">
        <v>26.4</v>
      </c>
      <c r="F912" s="5">
        <v>43</v>
      </c>
      <c r="G912" s="5">
        <v>7</v>
      </c>
      <c r="H912" s="5">
        <v>29</v>
      </c>
      <c r="I912" s="5">
        <v>2.75</v>
      </c>
      <c r="J912" s="5">
        <v>7.4355700000000002</v>
      </c>
      <c r="K912" s="5">
        <v>22</v>
      </c>
      <c r="L912" s="5">
        <v>0</v>
      </c>
      <c r="M912" s="5">
        <v>12.5</v>
      </c>
      <c r="N912" s="2">
        <v>8.6999999999999993</v>
      </c>
    </row>
    <row r="913" spans="2:14" x14ac:dyDescent="0.3">
      <c r="B913" s="2">
        <v>2005</v>
      </c>
      <c r="C913" s="2" t="s">
        <v>34</v>
      </c>
      <c r="D913" s="2">
        <v>30</v>
      </c>
      <c r="E913" s="5">
        <v>26.8</v>
      </c>
      <c r="F913" s="5">
        <v>42.6</v>
      </c>
      <c r="G913" s="5">
        <v>6</v>
      </c>
      <c r="H913" s="5">
        <v>23</v>
      </c>
      <c r="I913" s="5">
        <v>2.25</v>
      </c>
      <c r="J913" s="5">
        <v>6.4776899999999999</v>
      </c>
      <c r="K913" s="5">
        <v>20</v>
      </c>
      <c r="L913" s="5">
        <v>0</v>
      </c>
      <c r="M913" s="5">
        <v>12.6</v>
      </c>
      <c r="N913" s="2">
        <v>7.8</v>
      </c>
    </row>
    <row r="914" spans="2:14" x14ac:dyDescent="0.3">
      <c r="B914" s="2">
        <v>2005</v>
      </c>
      <c r="C914" s="2" t="s">
        <v>35</v>
      </c>
      <c r="D914" s="2">
        <v>1</v>
      </c>
      <c r="E914" s="5">
        <v>28.6</v>
      </c>
      <c r="F914" s="5">
        <v>42.4</v>
      </c>
      <c r="G914" s="5">
        <v>8</v>
      </c>
      <c r="H914" s="5">
        <v>19</v>
      </c>
      <c r="I914" s="5">
        <v>1.875</v>
      </c>
      <c r="J914" s="5">
        <v>7.1441400000000002</v>
      </c>
      <c r="K914" s="5">
        <v>23</v>
      </c>
      <c r="L914" s="5">
        <v>0</v>
      </c>
      <c r="M914" s="5">
        <v>12.2</v>
      </c>
      <c r="N914" s="2">
        <v>7</v>
      </c>
    </row>
    <row r="915" spans="2:14" x14ac:dyDescent="0.3">
      <c r="B915" s="2">
        <v>2005</v>
      </c>
      <c r="C915" s="2" t="s">
        <v>35</v>
      </c>
      <c r="D915" s="2">
        <v>2</v>
      </c>
      <c r="E915" s="5">
        <v>27.2</v>
      </c>
      <c r="F915" s="5">
        <v>41.4</v>
      </c>
      <c r="G915" s="5">
        <v>11</v>
      </c>
      <c r="H915" s="5">
        <v>29</v>
      </c>
      <c r="I915" s="5">
        <v>1.5</v>
      </c>
      <c r="J915" s="5">
        <v>9.3325600000000009</v>
      </c>
      <c r="K915" s="5">
        <v>22</v>
      </c>
      <c r="L915" s="5">
        <v>0</v>
      </c>
      <c r="M915" s="5">
        <v>12.2</v>
      </c>
      <c r="N915" s="2">
        <v>5.9</v>
      </c>
    </row>
    <row r="916" spans="2:14" x14ac:dyDescent="0.3">
      <c r="B916" s="2">
        <v>2005</v>
      </c>
      <c r="C916" s="2" t="s">
        <v>35</v>
      </c>
      <c r="D916" s="2">
        <v>3</v>
      </c>
      <c r="E916" s="5">
        <v>25.4</v>
      </c>
      <c r="F916" s="5">
        <v>42</v>
      </c>
      <c r="G916" s="5">
        <v>11</v>
      </c>
      <c r="H916" s="5">
        <v>27</v>
      </c>
      <c r="I916" s="5">
        <v>1.625</v>
      </c>
      <c r="J916" s="5">
        <v>9.4529800000000002</v>
      </c>
      <c r="K916" s="5">
        <v>22</v>
      </c>
      <c r="L916" s="5">
        <v>0</v>
      </c>
      <c r="M916" s="5">
        <v>11.5</v>
      </c>
      <c r="N916" s="2">
        <v>6.2</v>
      </c>
    </row>
    <row r="917" spans="2:14" x14ac:dyDescent="0.3">
      <c r="B917" s="2">
        <v>2005</v>
      </c>
      <c r="C917" s="2" t="s">
        <v>35</v>
      </c>
      <c r="D917" s="2">
        <v>4</v>
      </c>
      <c r="E917" s="5">
        <v>24.6</v>
      </c>
      <c r="F917" s="5">
        <v>42.8</v>
      </c>
      <c r="G917" s="5">
        <v>10</v>
      </c>
      <c r="H917" s="5">
        <v>33</v>
      </c>
      <c r="I917" s="5">
        <v>1.625</v>
      </c>
      <c r="J917" s="5">
        <v>10.2079</v>
      </c>
      <c r="K917" s="5">
        <v>21</v>
      </c>
      <c r="L917" s="5">
        <v>0</v>
      </c>
      <c r="M917" s="5">
        <v>11.5</v>
      </c>
      <c r="N917" s="2">
        <v>6.2</v>
      </c>
    </row>
    <row r="918" spans="2:14" x14ac:dyDescent="0.3">
      <c r="B918" s="2">
        <v>2005</v>
      </c>
      <c r="C918" s="2" t="s">
        <v>35</v>
      </c>
      <c r="D918" s="2">
        <v>5</v>
      </c>
      <c r="E918" s="5">
        <v>28.4</v>
      </c>
      <c r="F918" s="5">
        <v>42.6</v>
      </c>
      <c r="G918" s="5">
        <v>13</v>
      </c>
      <c r="H918" s="5">
        <v>33</v>
      </c>
      <c r="I918" s="5">
        <v>0.625</v>
      </c>
      <c r="J918" s="5">
        <v>11.7699</v>
      </c>
      <c r="K918" s="5">
        <v>24</v>
      </c>
      <c r="L918" s="5">
        <v>0</v>
      </c>
      <c r="M918" s="5">
        <v>4.8</v>
      </c>
      <c r="N918" s="2">
        <v>2.7</v>
      </c>
    </row>
    <row r="919" spans="2:14" x14ac:dyDescent="0.3">
      <c r="B919" s="2">
        <v>2005</v>
      </c>
      <c r="C919" s="2" t="s">
        <v>35</v>
      </c>
      <c r="D919" s="2">
        <v>6</v>
      </c>
      <c r="E919" s="5">
        <v>31</v>
      </c>
      <c r="F919" s="5">
        <v>42</v>
      </c>
      <c r="G919" s="5">
        <v>11</v>
      </c>
      <c r="H919" s="5">
        <v>24</v>
      </c>
      <c r="I919" s="5">
        <v>3.25</v>
      </c>
      <c r="J919" s="5">
        <v>10.4137</v>
      </c>
      <c r="K919" s="5">
        <v>29</v>
      </c>
      <c r="L919" s="5">
        <v>0</v>
      </c>
      <c r="M919" s="5">
        <v>6</v>
      </c>
      <c r="N919" s="2">
        <v>8.5</v>
      </c>
    </row>
    <row r="920" spans="2:14" x14ac:dyDescent="0.3">
      <c r="B920" s="2">
        <v>2005</v>
      </c>
      <c r="C920" s="2" t="s">
        <v>35</v>
      </c>
      <c r="D920" s="2">
        <v>7</v>
      </c>
      <c r="E920" s="5">
        <v>28.2</v>
      </c>
      <c r="F920" s="5">
        <v>41</v>
      </c>
      <c r="G920" s="5">
        <v>13</v>
      </c>
      <c r="H920" s="5">
        <v>32</v>
      </c>
      <c r="I920" s="5">
        <v>2.375</v>
      </c>
      <c r="J920" s="5">
        <v>11.6287</v>
      </c>
      <c r="K920" s="5">
        <v>25</v>
      </c>
      <c r="L920" s="5">
        <v>0</v>
      </c>
      <c r="M920" s="5">
        <v>11.1</v>
      </c>
      <c r="N920" s="2">
        <v>7.3</v>
      </c>
    </row>
    <row r="921" spans="2:14" x14ac:dyDescent="0.3">
      <c r="B921" s="2">
        <v>2005</v>
      </c>
      <c r="C921" s="2" t="s">
        <v>35</v>
      </c>
      <c r="D921" s="2">
        <v>8</v>
      </c>
      <c r="E921" s="5">
        <v>25.4</v>
      </c>
      <c r="F921" s="5">
        <v>44.2</v>
      </c>
      <c r="G921" s="5">
        <v>11</v>
      </c>
      <c r="H921" s="5">
        <v>38</v>
      </c>
      <c r="I921" s="5">
        <v>0.625</v>
      </c>
      <c r="J921" s="5">
        <v>11.2643</v>
      </c>
      <c r="K921" s="5">
        <v>23</v>
      </c>
      <c r="L921" s="5">
        <v>0</v>
      </c>
      <c r="M921" s="5">
        <v>10.8</v>
      </c>
      <c r="N921" s="2">
        <v>4</v>
      </c>
    </row>
    <row r="922" spans="2:14" x14ac:dyDescent="0.3">
      <c r="B922" s="2">
        <v>2005</v>
      </c>
      <c r="C922" s="2" t="s">
        <v>35</v>
      </c>
      <c r="D922" s="2">
        <v>9</v>
      </c>
      <c r="E922" s="5">
        <v>29.8</v>
      </c>
      <c r="F922" s="5">
        <v>46.2</v>
      </c>
      <c r="G922" s="5">
        <v>11</v>
      </c>
      <c r="H922" s="5">
        <v>25</v>
      </c>
      <c r="I922" s="5">
        <v>1.625</v>
      </c>
      <c r="J922" s="5">
        <v>11.0237</v>
      </c>
      <c r="K922" s="5">
        <v>26</v>
      </c>
      <c r="L922" s="5">
        <v>0</v>
      </c>
      <c r="M922" s="5">
        <v>10.8</v>
      </c>
      <c r="N922" s="2">
        <v>6.5</v>
      </c>
    </row>
    <row r="923" spans="2:14" x14ac:dyDescent="0.3">
      <c r="B923" s="2">
        <v>2005</v>
      </c>
      <c r="C923" s="2" t="s">
        <v>35</v>
      </c>
      <c r="D923" s="2">
        <v>10</v>
      </c>
      <c r="E923" s="5">
        <v>29</v>
      </c>
      <c r="F923" s="5">
        <v>48.6</v>
      </c>
      <c r="G923" s="5">
        <v>14</v>
      </c>
      <c r="H923" s="5">
        <v>34</v>
      </c>
      <c r="I923" s="5">
        <v>1.625</v>
      </c>
      <c r="J923" s="5">
        <v>13.839700000000001</v>
      </c>
      <c r="K923" s="5">
        <v>25</v>
      </c>
      <c r="L923" s="5">
        <v>0</v>
      </c>
      <c r="M923" s="5">
        <v>10.7</v>
      </c>
      <c r="N923" s="2">
        <v>6.5</v>
      </c>
    </row>
    <row r="924" spans="2:14" x14ac:dyDescent="0.3">
      <c r="B924" s="2">
        <v>2005</v>
      </c>
      <c r="C924" s="2" t="s">
        <v>35</v>
      </c>
      <c r="D924" s="2">
        <v>11</v>
      </c>
      <c r="E924" s="5">
        <v>31.8</v>
      </c>
      <c r="F924" s="5">
        <v>49.6</v>
      </c>
      <c r="G924" s="5">
        <v>10</v>
      </c>
      <c r="H924" s="5">
        <v>31</v>
      </c>
      <c r="I924" s="5">
        <v>2.25</v>
      </c>
      <c r="J924" s="5">
        <v>12.399100000000001</v>
      </c>
      <c r="K924" s="5">
        <v>27</v>
      </c>
      <c r="L924" s="5">
        <v>0</v>
      </c>
      <c r="M924" s="5">
        <v>11</v>
      </c>
      <c r="N924" s="2">
        <v>8.1999999999999993</v>
      </c>
    </row>
    <row r="925" spans="2:14" x14ac:dyDescent="0.3">
      <c r="B925" s="2">
        <v>2005</v>
      </c>
      <c r="C925" s="2" t="s">
        <v>35</v>
      </c>
      <c r="D925" s="2">
        <v>12</v>
      </c>
      <c r="E925" s="5">
        <v>32.200000000000003</v>
      </c>
      <c r="F925" s="5">
        <v>46.8</v>
      </c>
      <c r="G925" s="5">
        <v>11</v>
      </c>
      <c r="H925" s="5">
        <v>23</v>
      </c>
      <c r="I925" s="5">
        <v>1.375</v>
      </c>
      <c r="J925" s="5">
        <v>11.3141</v>
      </c>
      <c r="K925" s="5">
        <v>29</v>
      </c>
      <c r="L925" s="5">
        <v>0</v>
      </c>
      <c r="M925" s="5">
        <v>11</v>
      </c>
      <c r="N925" s="2">
        <v>6</v>
      </c>
    </row>
    <row r="926" spans="2:14" x14ac:dyDescent="0.3">
      <c r="B926" s="2">
        <v>2005</v>
      </c>
      <c r="C926" s="2" t="s">
        <v>35</v>
      </c>
      <c r="D926" s="2">
        <v>13</v>
      </c>
      <c r="E926" s="5">
        <v>30.8</v>
      </c>
      <c r="F926" s="5">
        <v>47.2</v>
      </c>
      <c r="G926" s="5">
        <v>10</v>
      </c>
      <c r="H926" s="5">
        <v>33</v>
      </c>
      <c r="I926" s="5">
        <v>1.25</v>
      </c>
      <c r="J926" s="5">
        <v>13.8149</v>
      </c>
      <c r="K926" s="5">
        <v>28</v>
      </c>
      <c r="L926" s="5">
        <v>0</v>
      </c>
      <c r="M926" s="5">
        <v>10.8</v>
      </c>
      <c r="N926" s="2">
        <v>5.6</v>
      </c>
    </row>
    <row r="927" spans="2:14" x14ac:dyDescent="0.3">
      <c r="B927" s="2">
        <v>2005</v>
      </c>
      <c r="C927" s="2" t="s">
        <v>35</v>
      </c>
      <c r="D927" s="2">
        <v>14</v>
      </c>
      <c r="E927" s="5">
        <v>29.6</v>
      </c>
      <c r="F927" s="5">
        <v>45.8</v>
      </c>
      <c r="G927" s="5">
        <v>17</v>
      </c>
      <c r="H927" s="5">
        <v>49</v>
      </c>
      <c r="I927" s="5">
        <v>1.25</v>
      </c>
      <c r="J927" s="5">
        <v>18.2362</v>
      </c>
      <c r="K927" s="5">
        <v>27</v>
      </c>
      <c r="L927" s="5">
        <v>0</v>
      </c>
      <c r="M927" s="5">
        <v>7.7</v>
      </c>
      <c r="N927" s="2">
        <v>4.7</v>
      </c>
    </row>
    <row r="928" spans="2:14" x14ac:dyDescent="0.3">
      <c r="B928" s="2">
        <v>2005</v>
      </c>
      <c r="C928" s="2" t="s">
        <v>35</v>
      </c>
      <c r="D928" s="2">
        <v>15</v>
      </c>
      <c r="E928" s="5">
        <v>30</v>
      </c>
      <c r="F928" s="5">
        <v>44</v>
      </c>
      <c r="G928" s="5">
        <v>12</v>
      </c>
      <c r="H928" s="5">
        <v>44</v>
      </c>
      <c r="I928" s="5">
        <v>0.75</v>
      </c>
      <c r="J928" s="5">
        <v>15.8874</v>
      </c>
      <c r="K928" s="5">
        <v>27</v>
      </c>
      <c r="L928" s="5">
        <v>0</v>
      </c>
      <c r="M928" s="5">
        <v>8.6999999999999993</v>
      </c>
      <c r="N928" s="2">
        <v>3.9</v>
      </c>
    </row>
    <row r="929" spans="2:14" x14ac:dyDescent="0.3">
      <c r="B929" s="2">
        <v>2005</v>
      </c>
      <c r="C929" s="2" t="s">
        <v>35</v>
      </c>
      <c r="D929" s="2">
        <v>16</v>
      </c>
      <c r="E929" s="5">
        <v>30</v>
      </c>
      <c r="F929" s="5">
        <v>41.6</v>
      </c>
      <c r="G929" s="5">
        <v>25</v>
      </c>
      <c r="H929" s="5">
        <v>57</v>
      </c>
      <c r="I929" s="5">
        <v>1</v>
      </c>
      <c r="J929" s="5">
        <v>22.691500000000001</v>
      </c>
      <c r="K929" s="5">
        <v>27</v>
      </c>
      <c r="L929" s="5">
        <v>0</v>
      </c>
      <c r="M929" s="5">
        <v>9.6999999999999993</v>
      </c>
      <c r="N929" s="2">
        <v>4.0999999999999996</v>
      </c>
    </row>
    <row r="930" spans="2:14" x14ac:dyDescent="0.3">
      <c r="B930" s="2">
        <v>2005</v>
      </c>
      <c r="C930" s="2" t="s">
        <v>35</v>
      </c>
      <c r="D930" s="2">
        <v>17</v>
      </c>
      <c r="E930" s="5">
        <v>31.4</v>
      </c>
      <c r="F930" s="5">
        <v>45.6</v>
      </c>
      <c r="G930" s="5">
        <v>18</v>
      </c>
      <c r="H930" s="5">
        <v>57</v>
      </c>
      <c r="I930" s="5">
        <v>2.125</v>
      </c>
      <c r="J930" s="5">
        <v>22.2576</v>
      </c>
      <c r="K930" s="5">
        <v>29</v>
      </c>
      <c r="L930" s="5">
        <v>0</v>
      </c>
      <c r="M930" s="5">
        <v>9.4</v>
      </c>
      <c r="N930" s="2">
        <v>6.4</v>
      </c>
    </row>
    <row r="931" spans="2:14" x14ac:dyDescent="0.3">
      <c r="B931" s="2">
        <v>2005</v>
      </c>
      <c r="C931" s="2" t="s">
        <v>35</v>
      </c>
      <c r="D931" s="2">
        <v>18</v>
      </c>
      <c r="E931" s="5">
        <v>30</v>
      </c>
      <c r="F931" s="5">
        <v>41.6</v>
      </c>
      <c r="G931" s="5">
        <v>34</v>
      </c>
      <c r="H931" s="5">
        <v>77</v>
      </c>
      <c r="I931" s="5">
        <v>1.875</v>
      </c>
      <c r="J931" s="5">
        <v>25.326000000000001</v>
      </c>
      <c r="K931" s="5">
        <v>28</v>
      </c>
      <c r="L931" s="5">
        <v>0</v>
      </c>
      <c r="M931" s="5">
        <v>9.1999999999999993</v>
      </c>
      <c r="N931" s="2">
        <v>4.7</v>
      </c>
    </row>
    <row r="932" spans="2:14" x14ac:dyDescent="0.3">
      <c r="B932" s="2">
        <v>2005</v>
      </c>
      <c r="C932" s="2" t="s">
        <v>35</v>
      </c>
      <c r="D932" s="2">
        <v>19</v>
      </c>
      <c r="E932" s="5">
        <v>30.4</v>
      </c>
      <c r="F932" s="5">
        <v>42</v>
      </c>
      <c r="G932" s="5">
        <v>28</v>
      </c>
      <c r="H932" s="5">
        <v>53</v>
      </c>
      <c r="I932" s="5">
        <v>1</v>
      </c>
      <c r="J932" s="5">
        <v>22.791699999999999</v>
      </c>
      <c r="K932" s="5">
        <v>28</v>
      </c>
      <c r="L932" s="5">
        <v>0</v>
      </c>
      <c r="M932" s="5">
        <v>10.5</v>
      </c>
      <c r="N932" s="2">
        <v>4.2</v>
      </c>
    </row>
    <row r="933" spans="2:14" x14ac:dyDescent="0.3">
      <c r="B933" s="2">
        <v>2005</v>
      </c>
      <c r="C933" s="2" t="s">
        <v>35</v>
      </c>
      <c r="D933" s="2">
        <v>20</v>
      </c>
      <c r="E933" s="5">
        <v>31.8</v>
      </c>
      <c r="F933" s="5">
        <v>43.2</v>
      </c>
      <c r="G933" s="5">
        <v>27</v>
      </c>
      <c r="H933" s="5">
        <v>51</v>
      </c>
      <c r="I933" s="5">
        <v>1.625</v>
      </c>
      <c r="J933" s="5">
        <v>24.374600000000001</v>
      </c>
      <c r="K933" s="5">
        <v>29</v>
      </c>
      <c r="L933" s="5">
        <v>0</v>
      </c>
      <c r="M933" s="5">
        <v>9.6</v>
      </c>
      <c r="N933" s="2">
        <v>5.2</v>
      </c>
    </row>
    <row r="934" spans="2:14" x14ac:dyDescent="0.3">
      <c r="B934" s="2">
        <v>2005</v>
      </c>
      <c r="C934" s="2" t="s">
        <v>35</v>
      </c>
      <c r="D934" s="2">
        <v>21</v>
      </c>
      <c r="E934" s="5">
        <v>30.2</v>
      </c>
      <c r="F934" s="5">
        <v>46.8</v>
      </c>
      <c r="G934" s="5">
        <v>7</v>
      </c>
      <c r="H934" s="5">
        <v>64</v>
      </c>
      <c r="I934" s="5">
        <v>3.125</v>
      </c>
      <c r="J934" s="5">
        <v>16.213699999999999</v>
      </c>
      <c r="K934" s="5">
        <v>28</v>
      </c>
      <c r="L934" s="5">
        <v>0</v>
      </c>
      <c r="M934" s="5">
        <v>11.9</v>
      </c>
      <c r="N934" s="2">
        <v>9.1</v>
      </c>
    </row>
    <row r="935" spans="2:14" x14ac:dyDescent="0.3">
      <c r="B935" s="2">
        <v>2005</v>
      </c>
      <c r="C935" s="2" t="s">
        <v>35</v>
      </c>
      <c r="D935" s="2">
        <v>22</v>
      </c>
      <c r="E935" s="5">
        <v>27</v>
      </c>
      <c r="F935" s="5">
        <v>46</v>
      </c>
      <c r="G935" s="5">
        <v>8</v>
      </c>
      <c r="H935" s="5">
        <v>28</v>
      </c>
      <c r="I935" s="5">
        <v>1.625</v>
      </c>
      <c r="J935" s="5">
        <v>9.68154</v>
      </c>
      <c r="K935" s="5">
        <v>25</v>
      </c>
      <c r="L935" s="5">
        <v>0</v>
      </c>
      <c r="M935" s="5">
        <v>12.2</v>
      </c>
      <c r="N935" s="2">
        <v>6.7</v>
      </c>
    </row>
    <row r="936" spans="2:14" x14ac:dyDescent="0.3">
      <c r="B936" s="2">
        <v>2005</v>
      </c>
      <c r="C936" s="2" t="s">
        <v>35</v>
      </c>
      <c r="D936" s="2">
        <v>23</v>
      </c>
      <c r="E936" s="5">
        <v>28</v>
      </c>
      <c r="F936" s="5">
        <v>45.6</v>
      </c>
      <c r="G936" s="5">
        <v>10</v>
      </c>
      <c r="H936" s="5">
        <v>23</v>
      </c>
      <c r="I936" s="5">
        <v>1.875</v>
      </c>
      <c r="J936" s="5">
        <v>9.6244200000000006</v>
      </c>
      <c r="K936" s="5">
        <v>27</v>
      </c>
      <c r="L936" s="5">
        <v>0</v>
      </c>
      <c r="M936" s="5">
        <v>12.2</v>
      </c>
      <c r="N936" s="2">
        <v>7.2</v>
      </c>
    </row>
    <row r="937" spans="2:14" x14ac:dyDescent="0.3">
      <c r="B937" s="2">
        <v>2005</v>
      </c>
      <c r="C937" s="2" t="s">
        <v>35</v>
      </c>
      <c r="D937" s="2">
        <v>24</v>
      </c>
      <c r="E937" s="5">
        <v>28</v>
      </c>
      <c r="F937" s="5">
        <v>44.2</v>
      </c>
      <c r="G937" s="5">
        <v>7</v>
      </c>
      <c r="H937" s="5">
        <v>35</v>
      </c>
      <c r="I937" s="5">
        <v>0.625</v>
      </c>
      <c r="J937" s="5">
        <v>11.0793</v>
      </c>
      <c r="K937" s="5">
        <v>24</v>
      </c>
      <c r="L937" s="5">
        <v>0</v>
      </c>
      <c r="M937" s="5">
        <v>11.1</v>
      </c>
      <c r="N937" s="2">
        <v>4</v>
      </c>
    </row>
    <row r="938" spans="2:14" x14ac:dyDescent="0.3">
      <c r="B938" s="2">
        <v>2005</v>
      </c>
      <c r="C938" s="2" t="s">
        <v>35</v>
      </c>
      <c r="D938" s="2">
        <v>25</v>
      </c>
      <c r="E938" s="5">
        <v>27</v>
      </c>
      <c r="F938" s="5">
        <v>43.6</v>
      </c>
      <c r="G938" s="5">
        <v>14</v>
      </c>
      <c r="H938" s="5">
        <v>31</v>
      </c>
      <c r="I938" s="5">
        <v>1.25</v>
      </c>
      <c r="J938" s="5">
        <v>11.965199999999999</v>
      </c>
      <c r="K938" s="5">
        <v>23</v>
      </c>
      <c r="L938" s="5">
        <v>0</v>
      </c>
      <c r="M938" s="5">
        <v>7.7</v>
      </c>
      <c r="N938" s="2">
        <v>4.9000000000000004</v>
      </c>
    </row>
    <row r="939" spans="2:14" x14ac:dyDescent="0.3">
      <c r="B939" s="2">
        <v>2005</v>
      </c>
      <c r="C939" s="2" t="s">
        <v>35</v>
      </c>
      <c r="D939" s="2">
        <v>26</v>
      </c>
      <c r="E939" s="5">
        <v>31</v>
      </c>
      <c r="F939" s="5">
        <v>45</v>
      </c>
      <c r="G939" s="5">
        <v>8</v>
      </c>
      <c r="H939" s="5">
        <v>33</v>
      </c>
      <c r="I939" s="5">
        <v>1.875</v>
      </c>
      <c r="J939" s="5">
        <v>11.3247</v>
      </c>
      <c r="K939" s="5">
        <v>25</v>
      </c>
      <c r="L939" s="5">
        <v>0</v>
      </c>
      <c r="M939" s="5">
        <v>9.6</v>
      </c>
      <c r="N939" s="2">
        <v>6.7</v>
      </c>
    </row>
    <row r="940" spans="2:14" x14ac:dyDescent="0.3">
      <c r="B940" s="2">
        <v>2005</v>
      </c>
      <c r="C940" s="2" t="s">
        <v>35</v>
      </c>
      <c r="D940" s="2">
        <v>27</v>
      </c>
      <c r="E940" s="5">
        <v>28.8</v>
      </c>
      <c r="F940" s="5">
        <v>48.4</v>
      </c>
      <c r="G940" s="5">
        <v>9</v>
      </c>
      <c r="H940" s="5">
        <v>29</v>
      </c>
      <c r="I940" s="5">
        <v>1.875</v>
      </c>
      <c r="J940" s="5">
        <v>11.808999999999999</v>
      </c>
      <c r="K940" s="5">
        <v>25</v>
      </c>
      <c r="L940" s="5">
        <v>0</v>
      </c>
      <c r="M940" s="5">
        <v>11.7</v>
      </c>
      <c r="N940" s="2">
        <v>7.3</v>
      </c>
    </row>
    <row r="941" spans="2:14" x14ac:dyDescent="0.3">
      <c r="B941" s="2">
        <v>2005</v>
      </c>
      <c r="C941" s="2" t="s">
        <v>35</v>
      </c>
      <c r="D941" s="2">
        <v>28</v>
      </c>
      <c r="E941" s="5">
        <v>32.4</v>
      </c>
      <c r="F941" s="5">
        <v>47.6</v>
      </c>
      <c r="G941" s="5">
        <v>9</v>
      </c>
      <c r="H941" s="5">
        <v>27</v>
      </c>
      <c r="I941" s="5">
        <v>0.75</v>
      </c>
      <c r="J941" s="5">
        <v>10.7126</v>
      </c>
      <c r="K941" s="5">
        <v>28</v>
      </c>
      <c r="L941" s="5">
        <v>0</v>
      </c>
      <c r="M941" s="5">
        <v>11.9</v>
      </c>
      <c r="N941" s="2">
        <v>4.5999999999999996</v>
      </c>
    </row>
    <row r="942" spans="2:14" x14ac:dyDescent="0.3">
      <c r="B942" s="2">
        <v>2005</v>
      </c>
      <c r="C942" s="2" t="s">
        <v>35</v>
      </c>
      <c r="D942" s="2">
        <v>29</v>
      </c>
      <c r="E942" s="5">
        <v>27.6</v>
      </c>
      <c r="F942" s="5">
        <v>47.6</v>
      </c>
      <c r="G942" s="5">
        <v>5</v>
      </c>
      <c r="H942" s="5">
        <v>28</v>
      </c>
      <c r="I942" s="5">
        <v>2.125</v>
      </c>
      <c r="J942" s="5">
        <v>8.5996900000000007</v>
      </c>
      <c r="K942" s="5">
        <v>23</v>
      </c>
      <c r="L942" s="5">
        <v>0</v>
      </c>
      <c r="M942" s="5">
        <v>12</v>
      </c>
      <c r="N942" s="2">
        <v>8</v>
      </c>
    </row>
    <row r="943" spans="2:14" x14ac:dyDescent="0.3">
      <c r="B943" s="2">
        <v>2005</v>
      </c>
      <c r="C943" s="2" t="s">
        <v>35</v>
      </c>
      <c r="D943" s="2">
        <v>30</v>
      </c>
      <c r="E943" s="5">
        <v>29</v>
      </c>
      <c r="F943" s="5">
        <v>46.4</v>
      </c>
      <c r="G943" s="5">
        <v>11</v>
      </c>
      <c r="H943" s="5">
        <v>30</v>
      </c>
      <c r="I943" s="5">
        <v>1.75</v>
      </c>
      <c r="J943" s="5">
        <v>11.1355</v>
      </c>
      <c r="K943" s="5">
        <v>26</v>
      </c>
      <c r="L943" s="5">
        <v>0</v>
      </c>
      <c r="M943" s="5">
        <v>10.1</v>
      </c>
      <c r="N943" s="2">
        <v>6.6</v>
      </c>
    </row>
    <row r="944" spans="2:14" x14ac:dyDescent="0.3">
      <c r="B944" s="2">
        <v>2005</v>
      </c>
      <c r="C944" s="2" t="s">
        <v>35</v>
      </c>
      <c r="D944" s="2">
        <v>31</v>
      </c>
      <c r="E944" s="5">
        <v>29.4</v>
      </c>
      <c r="F944" s="5">
        <v>47.2</v>
      </c>
      <c r="G944" s="5">
        <v>9</v>
      </c>
      <c r="H944" s="5">
        <v>20</v>
      </c>
      <c r="I944" s="5">
        <v>1</v>
      </c>
      <c r="J944" s="5">
        <v>9.49559</v>
      </c>
      <c r="K944" s="5">
        <v>26</v>
      </c>
      <c r="L944" s="5">
        <v>0</v>
      </c>
      <c r="M944" s="5">
        <v>11.8</v>
      </c>
      <c r="N944" s="2">
        <v>5.2</v>
      </c>
    </row>
    <row r="945" spans="2:14" x14ac:dyDescent="0.3">
      <c r="B945" s="2">
        <v>2005</v>
      </c>
      <c r="C945" s="2" t="s">
        <v>36</v>
      </c>
      <c r="D945" s="2">
        <v>1</v>
      </c>
      <c r="E945" s="5">
        <v>31.4</v>
      </c>
      <c r="F945" s="5">
        <v>46.2</v>
      </c>
      <c r="G945" s="5">
        <v>8</v>
      </c>
      <c r="H945" s="5">
        <v>26</v>
      </c>
      <c r="I945" s="5">
        <v>1.75</v>
      </c>
      <c r="J945" s="5">
        <v>10.0345</v>
      </c>
      <c r="K945" s="5">
        <v>27</v>
      </c>
      <c r="L945" s="5">
        <v>0</v>
      </c>
      <c r="M945" s="5">
        <v>11.5</v>
      </c>
      <c r="N945" s="2">
        <v>6.8</v>
      </c>
    </row>
    <row r="946" spans="2:14" x14ac:dyDescent="0.3">
      <c r="B946" s="2">
        <v>2005</v>
      </c>
      <c r="C946" s="2" t="s">
        <v>36</v>
      </c>
      <c r="D946" s="2">
        <v>2</v>
      </c>
      <c r="E946" s="5">
        <v>29</v>
      </c>
      <c r="F946" s="5">
        <v>44.6</v>
      </c>
      <c r="G946" s="5">
        <v>8</v>
      </c>
      <c r="H946" s="5">
        <v>22</v>
      </c>
      <c r="I946" s="5">
        <v>2.375</v>
      </c>
      <c r="J946" s="5">
        <v>8.8191500000000005</v>
      </c>
      <c r="K946" s="5">
        <v>25</v>
      </c>
      <c r="L946" s="5">
        <v>0</v>
      </c>
      <c r="M946" s="5">
        <v>11.9</v>
      </c>
      <c r="N946" s="2">
        <v>8.1</v>
      </c>
    </row>
    <row r="947" spans="2:14" x14ac:dyDescent="0.3">
      <c r="B947" s="2">
        <v>2005</v>
      </c>
      <c r="C947" s="2" t="s">
        <v>36</v>
      </c>
      <c r="D947" s="2">
        <v>3</v>
      </c>
      <c r="E947" s="5">
        <v>28.6</v>
      </c>
      <c r="F947" s="5">
        <v>44.2</v>
      </c>
      <c r="G947" s="5">
        <v>11</v>
      </c>
      <c r="H947" s="5">
        <v>25</v>
      </c>
      <c r="I947" s="5">
        <v>2.375</v>
      </c>
      <c r="J947" s="5">
        <v>10.319599999999999</v>
      </c>
      <c r="K947" s="5">
        <v>25</v>
      </c>
      <c r="L947" s="5">
        <v>0</v>
      </c>
      <c r="M947" s="5">
        <v>12</v>
      </c>
      <c r="N947" s="2">
        <v>7.9</v>
      </c>
    </row>
    <row r="948" spans="2:14" x14ac:dyDescent="0.3">
      <c r="B948" s="2">
        <v>2005</v>
      </c>
      <c r="C948" s="2" t="s">
        <v>36</v>
      </c>
      <c r="D948" s="2">
        <v>4</v>
      </c>
      <c r="E948" s="5">
        <v>29.6</v>
      </c>
      <c r="F948" s="5">
        <v>45.4</v>
      </c>
      <c r="G948" s="5">
        <v>7</v>
      </c>
      <c r="H948" s="5">
        <v>24</v>
      </c>
      <c r="I948" s="5">
        <v>3.625</v>
      </c>
      <c r="J948" s="5">
        <v>9.2572200000000002</v>
      </c>
      <c r="K948" s="5">
        <v>25</v>
      </c>
      <c r="L948" s="5">
        <v>0</v>
      </c>
      <c r="M948" s="5">
        <v>11.9</v>
      </c>
      <c r="N948" s="2">
        <v>10.7</v>
      </c>
    </row>
    <row r="949" spans="2:14" x14ac:dyDescent="0.3">
      <c r="B949" s="2">
        <v>2005</v>
      </c>
      <c r="C949" s="2" t="s">
        <v>36</v>
      </c>
      <c r="D949" s="2">
        <v>5</v>
      </c>
      <c r="E949" s="5">
        <v>31.2</v>
      </c>
      <c r="F949" s="5">
        <v>44.4</v>
      </c>
      <c r="G949" s="5">
        <v>10</v>
      </c>
      <c r="H949" s="5">
        <v>25</v>
      </c>
      <c r="I949" s="5">
        <v>1.875</v>
      </c>
      <c r="J949" s="5">
        <v>10.224600000000001</v>
      </c>
      <c r="K949" s="5">
        <v>28</v>
      </c>
      <c r="L949" s="5">
        <v>0</v>
      </c>
      <c r="M949" s="5">
        <v>12</v>
      </c>
      <c r="N949" s="2">
        <v>6.9</v>
      </c>
    </row>
    <row r="950" spans="2:14" x14ac:dyDescent="0.3">
      <c r="B950" s="2">
        <v>2005</v>
      </c>
      <c r="C950" s="2" t="s">
        <v>36</v>
      </c>
      <c r="D950" s="2">
        <v>6</v>
      </c>
      <c r="E950" s="5">
        <v>27.4</v>
      </c>
      <c r="F950" s="5">
        <v>45.8</v>
      </c>
      <c r="G950" s="5">
        <v>8</v>
      </c>
      <c r="H950" s="5">
        <v>27</v>
      </c>
      <c r="I950" s="5">
        <v>3.25</v>
      </c>
      <c r="J950" s="5">
        <v>9.9757099999999994</v>
      </c>
      <c r="K950" s="5">
        <v>24</v>
      </c>
      <c r="L950" s="5">
        <v>0</v>
      </c>
      <c r="M950" s="5">
        <v>11.8</v>
      </c>
      <c r="N950" s="2">
        <v>10</v>
      </c>
    </row>
    <row r="951" spans="2:14" x14ac:dyDescent="0.3">
      <c r="B951" s="2">
        <v>2005</v>
      </c>
      <c r="C951" s="2" t="s">
        <v>36</v>
      </c>
      <c r="D951" s="2">
        <v>7</v>
      </c>
      <c r="E951" s="5">
        <v>29</v>
      </c>
      <c r="F951" s="5">
        <v>47</v>
      </c>
      <c r="G951" s="5">
        <v>11</v>
      </c>
      <c r="H951" s="5">
        <v>28</v>
      </c>
      <c r="I951" s="5">
        <v>3.125</v>
      </c>
      <c r="J951" s="5">
        <v>10.851900000000001</v>
      </c>
      <c r="K951" s="5">
        <v>25</v>
      </c>
      <c r="L951" s="5">
        <v>0</v>
      </c>
      <c r="M951" s="5">
        <v>11.4</v>
      </c>
      <c r="N951" s="2">
        <v>9.6999999999999993</v>
      </c>
    </row>
    <row r="952" spans="2:14" x14ac:dyDescent="0.3">
      <c r="B952" s="2">
        <v>2005</v>
      </c>
      <c r="C952" s="2" t="s">
        <v>36</v>
      </c>
      <c r="D952" s="2">
        <v>8</v>
      </c>
      <c r="E952" s="5">
        <v>31.4</v>
      </c>
      <c r="F952" s="5">
        <v>42.4</v>
      </c>
      <c r="G952" s="5">
        <v>14</v>
      </c>
      <c r="H952" s="5">
        <v>32</v>
      </c>
      <c r="I952" s="5">
        <v>2.375</v>
      </c>
      <c r="J952" s="5">
        <v>12.904</v>
      </c>
      <c r="K952" s="5">
        <v>29</v>
      </c>
      <c r="L952" s="5">
        <v>0</v>
      </c>
      <c r="M952" s="5">
        <v>7</v>
      </c>
      <c r="N952" s="2">
        <v>6.8</v>
      </c>
    </row>
    <row r="953" spans="2:14" x14ac:dyDescent="0.3">
      <c r="B953" s="2">
        <v>2005</v>
      </c>
      <c r="C953" s="2" t="s">
        <v>36</v>
      </c>
      <c r="D953" s="2">
        <v>9</v>
      </c>
      <c r="E953" s="5">
        <v>32</v>
      </c>
      <c r="F953" s="5">
        <v>41</v>
      </c>
      <c r="G953" s="5">
        <v>20</v>
      </c>
      <c r="H953" s="5">
        <v>33</v>
      </c>
      <c r="I953" s="5">
        <v>1.75</v>
      </c>
      <c r="J953" s="5">
        <v>15.203200000000001</v>
      </c>
      <c r="K953" s="5">
        <v>29</v>
      </c>
      <c r="L953" s="5">
        <v>0</v>
      </c>
      <c r="M953" s="5">
        <v>0</v>
      </c>
      <c r="N953" s="2">
        <v>3.6</v>
      </c>
    </row>
    <row r="954" spans="2:14" x14ac:dyDescent="0.3">
      <c r="B954" s="2">
        <v>2005</v>
      </c>
      <c r="C954" s="2" t="s">
        <v>36</v>
      </c>
      <c r="D954" s="2">
        <v>10</v>
      </c>
      <c r="E954" s="5">
        <v>30</v>
      </c>
      <c r="F954" s="5">
        <v>41.8</v>
      </c>
      <c r="G954" s="5">
        <v>18</v>
      </c>
      <c r="H954" s="5">
        <v>35</v>
      </c>
      <c r="I954" s="5">
        <v>0.875</v>
      </c>
      <c r="J954" s="5">
        <v>14.1759</v>
      </c>
      <c r="K954" s="5">
        <v>27</v>
      </c>
      <c r="L954" s="5">
        <v>0</v>
      </c>
      <c r="M954" s="5">
        <v>3</v>
      </c>
      <c r="N954" s="2">
        <v>2.7</v>
      </c>
    </row>
    <row r="955" spans="2:14" x14ac:dyDescent="0.3">
      <c r="B955" s="2">
        <v>2005</v>
      </c>
      <c r="C955" s="2" t="s">
        <v>36</v>
      </c>
      <c r="D955" s="2">
        <v>11</v>
      </c>
      <c r="E955" s="5">
        <v>25.4</v>
      </c>
      <c r="F955" s="5">
        <v>42</v>
      </c>
      <c r="G955" s="5">
        <v>12</v>
      </c>
      <c r="H955" s="5">
        <v>42</v>
      </c>
      <c r="I955" s="5">
        <v>0.875</v>
      </c>
      <c r="J955" s="5">
        <v>12.7165</v>
      </c>
      <c r="K955" s="5">
        <v>22</v>
      </c>
      <c r="L955" s="5">
        <v>0</v>
      </c>
      <c r="M955" s="5">
        <v>10</v>
      </c>
      <c r="N955" s="2">
        <v>4.2</v>
      </c>
    </row>
    <row r="956" spans="2:14" x14ac:dyDescent="0.3">
      <c r="B956" s="2">
        <v>2005</v>
      </c>
      <c r="C956" s="2" t="s">
        <v>36</v>
      </c>
      <c r="D956" s="2">
        <v>12</v>
      </c>
      <c r="E956" s="5">
        <v>25.8</v>
      </c>
      <c r="F956" s="5">
        <v>42.6</v>
      </c>
      <c r="G956" s="5">
        <v>11</v>
      </c>
      <c r="H956" s="5">
        <v>39</v>
      </c>
      <c r="I956" s="5">
        <v>0.875</v>
      </c>
      <c r="J956" s="5">
        <v>13.613300000000001</v>
      </c>
      <c r="K956" s="5">
        <v>22</v>
      </c>
      <c r="L956" s="5">
        <v>0</v>
      </c>
      <c r="M956" s="5">
        <v>10.8</v>
      </c>
      <c r="N956" s="2">
        <v>4.3</v>
      </c>
    </row>
    <row r="957" spans="2:14" x14ac:dyDescent="0.3">
      <c r="B957" s="2">
        <v>2005</v>
      </c>
      <c r="C957" s="2" t="s">
        <v>36</v>
      </c>
      <c r="D957" s="2">
        <v>13</v>
      </c>
      <c r="E957" s="5">
        <v>27</v>
      </c>
      <c r="F957" s="5">
        <v>43</v>
      </c>
      <c r="G957" s="5">
        <v>11</v>
      </c>
      <c r="H957" s="5">
        <v>36</v>
      </c>
      <c r="I957" s="5">
        <v>0.625</v>
      </c>
      <c r="J957" s="5">
        <v>12.1235</v>
      </c>
      <c r="K957" s="5">
        <v>23</v>
      </c>
      <c r="L957" s="5">
        <v>0</v>
      </c>
      <c r="M957" s="5">
        <v>10.3</v>
      </c>
      <c r="N957" s="2">
        <v>3.8</v>
      </c>
    </row>
    <row r="958" spans="2:14" x14ac:dyDescent="0.3">
      <c r="B958" s="2">
        <v>2005</v>
      </c>
      <c r="C958" s="2" t="s">
        <v>36</v>
      </c>
      <c r="D958" s="2">
        <v>14</v>
      </c>
      <c r="E958" s="5">
        <v>27.2</v>
      </c>
      <c r="F958" s="5">
        <v>43.6</v>
      </c>
      <c r="G958" s="5">
        <v>11</v>
      </c>
      <c r="H958" s="5">
        <v>30</v>
      </c>
      <c r="I958" s="5">
        <v>1.875</v>
      </c>
      <c r="J958" s="5">
        <v>10.6526</v>
      </c>
      <c r="K958" s="5">
        <v>24</v>
      </c>
      <c r="L958" s="5">
        <v>0</v>
      </c>
      <c r="M958" s="5">
        <v>10.6</v>
      </c>
      <c r="N958" s="2">
        <v>6.6</v>
      </c>
    </row>
    <row r="959" spans="2:14" x14ac:dyDescent="0.3">
      <c r="B959" s="2">
        <v>2005</v>
      </c>
      <c r="C959" s="2" t="s">
        <v>36</v>
      </c>
      <c r="D959" s="2">
        <v>15</v>
      </c>
      <c r="E959" s="5">
        <v>27</v>
      </c>
      <c r="F959" s="5">
        <v>46</v>
      </c>
      <c r="G959" s="5">
        <v>12</v>
      </c>
      <c r="H959" s="5">
        <v>32</v>
      </c>
      <c r="I959" s="5">
        <v>0.75</v>
      </c>
      <c r="J959" s="5">
        <v>12.6823</v>
      </c>
      <c r="K959" s="5">
        <v>24</v>
      </c>
      <c r="L959" s="5">
        <v>0</v>
      </c>
      <c r="M959" s="5">
        <v>11.2</v>
      </c>
      <c r="N959" s="2">
        <v>4.3</v>
      </c>
    </row>
    <row r="960" spans="2:14" x14ac:dyDescent="0.3">
      <c r="B960" s="2">
        <v>2005</v>
      </c>
      <c r="C960" s="2" t="s">
        <v>36</v>
      </c>
      <c r="D960" s="2">
        <v>16</v>
      </c>
      <c r="E960" s="5">
        <v>29.6</v>
      </c>
      <c r="F960" s="5">
        <v>48</v>
      </c>
      <c r="G960" s="5">
        <v>12</v>
      </c>
      <c r="H960" s="5">
        <v>48</v>
      </c>
      <c r="I960" s="5">
        <v>1</v>
      </c>
      <c r="J960" s="5">
        <v>16.802700000000002</v>
      </c>
      <c r="K960" s="5">
        <v>26</v>
      </c>
      <c r="L960" s="5">
        <v>0</v>
      </c>
      <c r="M960" s="5">
        <v>8</v>
      </c>
      <c r="N960" s="2">
        <v>4.5</v>
      </c>
    </row>
    <row r="961" spans="2:14" x14ac:dyDescent="0.3">
      <c r="B961" s="2">
        <v>2005</v>
      </c>
      <c r="C961" s="2" t="s">
        <v>36</v>
      </c>
      <c r="D961" s="2">
        <v>17</v>
      </c>
      <c r="E961" s="5">
        <v>31</v>
      </c>
      <c r="F961" s="5">
        <v>47.4</v>
      </c>
      <c r="G961" s="5">
        <v>10</v>
      </c>
      <c r="H961" s="5">
        <v>33</v>
      </c>
      <c r="I961" s="5">
        <v>2.25</v>
      </c>
      <c r="J961" s="5">
        <v>12.036</v>
      </c>
      <c r="K961" s="5">
        <v>28</v>
      </c>
      <c r="L961" s="5">
        <v>0</v>
      </c>
      <c r="M961" s="5">
        <v>11</v>
      </c>
      <c r="N961" s="2">
        <v>7.8</v>
      </c>
    </row>
    <row r="962" spans="2:14" x14ac:dyDescent="0.3">
      <c r="B962" s="2">
        <v>2005</v>
      </c>
      <c r="C962" s="2" t="s">
        <v>36</v>
      </c>
      <c r="D962" s="2">
        <v>18</v>
      </c>
      <c r="E962" s="5">
        <v>29</v>
      </c>
      <c r="F962" s="5">
        <v>46.2</v>
      </c>
      <c r="G962" s="5">
        <v>9</v>
      </c>
      <c r="H962" s="5">
        <v>28</v>
      </c>
      <c r="I962" s="5">
        <v>1.125</v>
      </c>
      <c r="J962" s="5">
        <v>11.3331</v>
      </c>
      <c r="K962" s="5">
        <v>26</v>
      </c>
      <c r="L962" s="5">
        <v>0</v>
      </c>
      <c r="M962" s="5">
        <v>11.4</v>
      </c>
      <c r="N962" s="2">
        <v>5.3</v>
      </c>
    </row>
    <row r="963" spans="2:14" x14ac:dyDescent="0.3">
      <c r="B963" s="2">
        <v>2005</v>
      </c>
      <c r="C963" s="2" t="s">
        <v>36</v>
      </c>
      <c r="D963" s="2">
        <v>19</v>
      </c>
      <c r="E963" s="5">
        <v>28.2</v>
      </c>
      <c r="F963" s="5">
        <v>45.4</v>
      </c>
      <c r="G963" s="5">
        <v>14</v>
      </c>
      <c r="H963" s="5">
        <v>43</v>
      </c>
      <c r="I963" s="5">
        <v>0.875</v>
      </c>
      <c r="J963" s="5">
        <v>15.371700000000001</v>
      </c>
      <c r="K963" s="5">
        <v>25</v>
      </c>
      <c r="L963" s="5">
        <v>0</v>
      </c>
      <c r="M963" s="5">
        <v>10.3</v>
      </c>
      <c r="N963" s="2">
        <v>4.3</v>
      </c>
    </row>
    <row r="964" spans="2:14" x14ac:dyDescent="0.3">
      <c r="B964" s="2">
        <v>2005</v>
      </c>
      <c r="C964" s="2" t="s">
        <v>36</v>
      </c>
      <c r="D964" s="2">
        <v>20</v>
      </c>
      <c r="E964" s="5">
        <v>29</v>
      </c>
      <c r="F964" s="5">
        <v>44.2</v>
      </c>
      <c r="G964" s="5">
        <v>16</v>
      </c>
      <c r="H964" s="5">
        <v>57</v>
      </c>
      <c r="I964" s="5">
        <v>1.125</v>
      </c>
      <c r="J964" s="5">
        <v>17.602399999999999</v>
      </c>
      <c r="K964" s="5">
        <v>26</v>
      </c>
      <c r="L964" s="5">
        <v>0</v>
      </c>
      <c r="M964" s="5">
        <v>10.7</v>
      </c>
      <c r="N964" s="2">
        <v>4.7</v>
      </c>
    </row>
    <row r="965" spans="2:14" x14ac:dyDescent="0.3">
      <c r="B965" s="2">
        <v>2005</v>
      </c>
      <c r="C965" s="2" t="s">
        <v>36</v>
      </c>
      <c r="D965" s="2">
        <v>21</v>
      </c>
      <c r="E965" s="5">
        <v>27</v>
      </c>
      <c r="F965" s="5">
        <v>44</v>
      </c>
      <c r="G965" s="5">
        <v>9</v>
      </c>
      <c r="H965" s="5">
        <v>65</v>
      </c>
      <c r="I965" s="5">
        <v>1.125</v>
      </c>
      <c r="J965" s="5">
        <v>15.4125</v>
      </c>
      <c r="K965" s="5">
        <v>24</v>
      </c>
      <c r="L965" s="5">
        <v>0</v>
      </c>
      <c r="M965" s="5">
        <v>11</v>
      </c>
      <c r="N965" s="2">
        <v>4.8</v>
      </c>
    </row>
    <row r="966" spans="2:14" x14ac:dyDescent="0.3">
      <c r="B966" s="2">
        <v>2005</v>
      </c>
      <c r="C966" s="2" t="s">
        <v>36</v>
      </c>
      <c r="D966" s="2">
        <v>22</v>
      </c>
      <c r="E966" s="5">
        <v>25</v>
      </c>
      <c r="F966" s="5">
        <v>44</v>
      </c>
      <c r="G966" s="5">
        <v>11</v>
      </c>
      <c r="H966" s="5">
        <v>29</v>
      </c>
      <c r="I966" s="5">
        <v>0.625</v>
      </c>
      <c r="J966" s="5">
        <v>10.304399999999999</v>
      </c>
      <c r="K966" s="5">
        <v>22</v>
      </c>
      <c r="L966" s="5">
        <v>0</v>
      </c>
      <c r="M966" s="5">
        <v>11.1</v>
      </c>
      <c r="N966" s="2">
        <v>3.9</v>
      </c>
    </row>
    <row r="967" spans="2:14" x14ac:dyDescent="0.3">
      <c r="B967" s="2">
        <v>2005</v>
      </c>
      <c r="C967" s="2" t="s">
        <v>36</v>
      </c>
      <c r="D967" s="2">
        <v>23</v>
      </c>
      <c r="E967" s="5">
        <v>25</v>
      </c>
      <c r="F967" s="5">
        <v>44.4</v>
      </c>
      <c r="G967" s="5">
        <v>12</v>
      </c>
      <c r="H967" s="5">
        <v>45</v>
      </c>
      <c r="I967" s="5">
        <v>0.625</v>
      </c>
      <c r="J967" s="5">
        <v>14.299899999999999</v>
      </c>
      <c r="K967" s="5">
        <v>22</v>
      </c>
      <c r="L967" s="5">
        <v>0</v>
      </c>
      <c r="M967" s="5">
        <v>11</v>
      </c>
      <c r="N967" s="2">
        <v>3.8</v>
      </c>
    </row>
    <row r="968" spans="2:14" x14ac:dyDescent="0.3">
      <c r="B968" s="2">
        <v>2005</v>
      </c>
      <c r="C968" s="2" t="s">
        <v>36</v>
      </c>
      <c r="D968" s="2">
        <v>24</v>
      </c>
      <c r="E968" s="5">
        <v>25.8</v>
      </c>
      <c r="F968" s="5">
        <v>44</v>
      </c>
      <c r="G968" s="5">
        <v>17</v>
      </c>
      <c r="H968" s="5">
        <v>55</v>
      </c>
      <c r="I968" s="5">
        <v>1.125</v>
      </c>
      <c r="J968" s="5">
        <v>19.557200000000002</v>
      </c>
      <c r="K968" s="5">
        <v>22</v>
      </c>
      <c r="L968" s="5">
        <v>0</v>
      </c>
      <c r="M968" s="5">
        <v>11.3</v>
      </c>
      <c r="N968" s="2">
        <v>4.8</v>
      </c>
    </row>
    <row r="969" spans="2:14" x14ac:dyDescent="0.3">
      <c r="B969" s="2">
        <v>2005</v>
      </c>
      <c r="C969" s="2" t="s">
        <v>36</v>
      </c>
      <c r="D969" s="2">
        <v>25</v>
      </c>
      <c r="E969" s="5">
        <v>26.4</v>
      </c>
      <c r="F969" s="5">
        <v>44.2</v>
      </c>
      <c r="G969" s="5">
        <v>10</v>
      </c>
      <c r="H969" s="5">
        <v>68</v>
      </c>
      <c r="I969" s="5">
        <v>1.75</v>
      </c>
      <c r="J969" s="5">
        <v>15.895799999999999</v>
      </c>
      <c r="K969" s="5">
        <v>24</v>
      </c>
      <c r="L969" s="5">
        <v>0</v>
      </c>
      <c r="M969" s="5">
        <v>11.2</v>
      </c>
      <c r="N969" s="2">
        <v>6</v>
      </c>
    </row>
    <row r="970" spans="2:14" x14ac:dyDescent="0.3">
      <c r="B970" s="2">
        <v>2005</v>
      </c>
      <c r="C970" s="2" t="s">
        <v>36</v>
      </c>
      <c r="D970" s="2">
        <v>26</v>
      </c>
      <c r="E970" s="5">
        <v>27</v>
      </c>
      <c r="F970" s="5">
        <v>42.8</v>
      </c>
      <c r="G970" s="5">
        <v>28</v>
      </c>
      <c r="H970" s="5">
        <v>64</v>
      </c>
      <c r="I970" s="5">
        <v>0.625</v>
      </c>
      <c r="J970" s="5">
        <v>23.517299999999999</v>
      </c>
      <c r="K970" s="5">
        <v>24</v>
      </c>
      <c r="L970" s="5">
        <v>0</v>
      </c>
      <c r="M970" s="5">
        <v>11.1</v>
      </c>
      <c r="N970" s="2">
        <v>3.6</v>
      </c>
    </row>
    <row r="971" spans="2:14" x14ac:dyDescent="0.3">
      <c r="B971" s="2">
        <v>2005</v>
      </c>
      <c r="C971" s="2" t="s">
        <v>36</v>
      </c>
      <c r="D971" s="2">
        <v>27</v>
      </c>
      <c r="E971" s="5">
        <v>28.6</v>
      </c>
      <c r="F971" s="5">
        <v>41.8</v>
      </c>
      <c r="G971" s="5">
        <v>27</v>
      </c>
      <c r="H971" s="5">
        <v>86</v>
      </c>
      <c r="I971" s="5">
        <v>1.5</v>
      </c>
      <c r="J971" s="5">
        <v>25.6572</v>
      </c>
      <c r="K971" s="5">
        <v>27</v>
      </c>
      <c r="L971" s="5">
        <v>0</v>
      </c>
      <c r="M971" s="5">
        <v>10.7</v>
      </c>
      <c r="N971" s="2">
        <v>4.5999999999999996</v>
      </c>
    </row>
    <row r="972" spans="2:14" x14ac:dyDescent="0.3">
      <c r="B972" s="2">
        <v>2005</v>
      </c>
      <c r="C972" s="2" t="s">
        <v>36</v>
      </c>
      <c r="D972" s="2">
        <v>28</v>
      </c>
      <c r="E972" s="5">
        <v>25</v>
      </c>
      <c r="F972" s="5">
        <v>41.8</v>
      </c>
      <c r="G972" s="5">
        <v>25</v>
      </c>
      <c r="H972" s="5">
        <v>70</v>
      </c>
      <c r="I972" s="5">
        <v>1.125</v>
      </c>
      <c r="J972" s="5">
        <v>21.5473</v>
      </c>
      <c r="K972" s="5">
        <v>23</v>
      </c>
      <c r="L972" s="5">
        <v>0</v>
      </c>
      <c r="M972" s="5">
        <v>10.6</v>
      </c>
      <c r="N972" s="2">
        <v>4.2</v>
      </c>
    </row>
    <row r="973" spans="2:14" x14ac:dyDescent="0.3">
      <c r="B973" s="2">
        <v>2005</v>
      </c>
      <c r="C973" s="2" t="s">
        <v>36</v>
      </c>
      <c r="D973" s="2">
        <v>29</v>
      </c>
      <c r="E973" s="5">
        <v>25.8</v>
      </c>
      <c r="F973" s="5">
        <v>46.6</v>
      </c>
      <c r="G973" s="5">
        <v>5</v>
      </c>
      <c r="H973" s="5">
        <v>55</v>
      </c>
      <c r="I973" s="5">
        <v>1.625</v>
      </c>
      <c r="J973" s="5">
        <v>14.3195</v>
      </c>
      <c r="K973" s="5">
        <v>23</v>
      </c>
      <c r="L973" s="5">
        <v>0</v>
      </c>
      <c r="M973" s="5">
        <v>11</v>
      </c>
      <c r="N973" s="2">
        <v>6.3</v>
      </c>
    </row>
    <row r="974" spans="2:14" x14ac:dyDescent="0.3">
      <c r="B974" s="2">
        <v>2005</v>
      </c>
      <c r="C974" s="2" t="s">
        <v>36</v>
      </c>
      <c r="D974" s="2">
        <v>30</v>
      </c>
      <c r="E974" s="5">
        <v>25</v>
      </c>
      <c r="F974" s="5">
        <v>42.6</v>
      </c>
      <c r="G974" s="5">
        <v>10</v>
      </c>
      <c r="H974" s="5">
        <v>36</v>
      </c>
      <c r="I974" s="5">
        <v>1.625</v>
      </c>
      <c r="J974" s="5">
        <v>11.367900000000001</v>
      </c>
      <c r="K974" s="5">
        <v>22</v>
      </c>
      <c r="L974" s="5">
        <v>0</v>
      </c>
      <c r="M974" s="5">
        <v>10.8</v>
      </c>
      <c r="N974" s="2">
        <v>5.9</v>
      </c>
    </row>
    <row r="975" spans="2:14" x14ac:dyDescent="0.3">
      <c r="B975" s="2">
        <v>2005</v>
      </c>
      <c r="C975" s="2" t="s">
        <v>36</v>
      </c>
      <c r="D975" s="2">
        <v>31</v>
      </c>
      <c r="E975" s="5">
        <v>24.4</v>
      </c>
      <c r="F975" s="5">
        <v>40.200000000000003</v>
      </c>
      <c r="G975" s="5">
        <v>14</v>
      </c>
      <c r="H975" s="5">
        <v>34</v>
      </c>
      <c r="I975" s="5">
        <v>0.375</v>
      </c>
      <c r="J975" s="5">
        <v>11.1906</v>
      </c>
      <c r="K975" s="5">
        <v>20</v>
      </c>
      <c r="L975" s="5">
        <v>0</v>
      </c>
      <c r="M975" s="5">
        <v>11.2</v>
      </c>
      <c r="N975" s="2">
        <v>3.1</v>
      </c>
    </row>
    <row r="976" spans="2:14" x14ac:dyDescent="0.3">
      <c r="B976" s="2">
        <v>2005</v>
      </c>
      <c r="C976" s="2" t="s">
        <v>37</v>
      </c>
      <c r="D976" s="2">
        <v>1</v>
      </c>
      <c r="E976" s="5">
        <v>23.8</v>
      </c>
      <c r="F976" s="5">
        <v>42</v>
      </c>
      <c r="G976" s="5">
        <v>9</v>
      </c>
      <c r="H976" s="5">
        <v>38</v>
      </c>
      <c r="I976" s="5">
        <v>1</v>
      </c>
      <c r="J976" s="5">
        <v>10.1166</v>
      </c>
      <c r="K976" s="5">
        <v>20</v>
      </c>
      <c r="L976" s="5">
        <v>0</v>
      </c>
      <c r="M976" s="5">
        <v>11.5</v>
      </c>
      <c r="N976" s="2">
        <v>4.5999999999999996</v>
      </c>
    </row>
    <row r="977" spans="2:14" x14ac:dyDescent="0.3">
      <c r="B977" s="2">
        <v>2005</v>
      </c>
      <c r="C977" s="2" t="s">
        <v>37</v>
      </c>
      <c r="D977" s="2">
        <v>2</v>
      </c>
      <c r="E977" s="5">
        <v>23.2</v>
      </c>
      <c r="F977" s="5">
        <v>42.8</v>
      </c>
      <c r="G977" s="5">
        <v>10</v>
      </c>
      <c r="H977" s="5">
        <v>50</v>
      </c>
      <c r="I977" s="5">
        <v>0.25</v>
      </c>
      <c r="J977" s="5">
        <v>13.647399999999999</v>
      </c>
      <c r="K977" s="5">
        <v>19</v>
      </c>
      <c r="L977" s="5">
        <v>0</v>
      </c>
      <c r="M977" s="5">
        <v>11.3</v>
      </c>
      <c r="N977" s="2">
        <v>2.8</v>
      </c>
    </row>
    <row r="978" spans="2:14" x14ac:dyDescent="0.3">
      <c r="B978" s="2">
        <v>2005</v>
      </c>
      <c r="C978" s="2" t="s">
        <v>37</v>
      </c>
      <c r="D978" s="2">
        <v>3</v>
      </c>
      <c r="E978" s="5">
        <v>24.8</v>
      </c>
      <c r="F978" s="5">
        <v>44</v>
      </c>
      <c r="G978" s="5">
        <v>9</v>
      </c>
      <c r="H978" s="5">
        <v>61</v>
      </c>
      <c r="I978" s="5">
        <v>1.375</v>
      </c>
      <c r="J978" s="5">
        <v>13.7265</v>
      </c>
      <c r="K978" s="5">
        <v>22</v>
      </c>
      <c r="L978" s="5">
        <v>0</v>
      </c>
      <c r="M978" s="5">
        <v>10.9</v>
      </c>
      <c r="N978" s="2">
        <v>5.3</v>
      </c>
    </row>
    <row r="979" spans="2:14" x14ac:dyDescent="0.3">
      <c r="B979" s="2">
        <v>2005</v>
      </c>
      <c r="C979" s="2" t="s">
        <v>37</v>
      </c>
      <c r="D979" s="2">
        <v>4</v>
      </c>
      <c r="E979" s="5">
        <v>24</v>
      </c>
      <c r="F979" s="5">
        <v>42.4</v>
      </c>
      <c r="G979" s="5">
        <v>7</v>
      </c>
      <c r="H979" s="5">
        <v>35</v>
      </c>
      <c r="I979" s="5">
        <v>3.5</v>
      </c>
      <c r="J979" s="5">
        <v>9.0075099999999999</v>
      </c>
      <c r="K979" s="5">
        <v>20</v>
      </c>
      <c r="L979" s="5">
        <v>0</v>
      </c>
      <c r="M979" s="5">
        <v>11.3</v>
      </c>
      <c r="N979" s="2">
        <v>9.5</v>
      </c>
    </row>
    <row r="980" spans="2:14" x14ac:dyDescent="0.3">
      <c r="B980" s="2">
        <v>2005</v>
      </c>
      <c r="C980" s="2" t="s">
        <v>37</v>
      </c>
      <c r="D980" s="2">
        <v>5</v>
      </c>
      <c r="E980" s="5">
        <v>24.8</v>
      </c>
      <c r="F980" s="5">
        <v>41.8</v>
      </c>
      <c r="G980" s="5">
        <v>12</v>
      </c>
      <c r="H980" s="5">
        <v>36</v>
      </c>
      <c r="I980" s="5">
        <v>0.5</v>
      </c>
      <c r="J980" s="5">
        <v>10.4322</v>
      </c>
      <c r="K980" s="5">
        <v>21</v>
      </c>
      <c r="L980" s="5">
        <v>0</v>
      </c>
      <c r="M980" s="5">
        <v>11</v>
      </c>
      <c r="N980" s="2">
        <v>3.3</v>
      </c>
    </row>
    <row r="981" spans="2:14" x14ac:dyDescent="0.3">
      <c r="B981" s="2">
        <v>2005</v>
      </c>
      <c r="C981" s="2" t="s">
        <v>37</v>
      </c>
      <c r="D981" s="2">
        <v>6</v>
      </c>
      <c r="E981" s="5">
        <v>24</v>
      </c>
      <c r="F981" s="5">
        <v>40</v>
      </c>
      <c r="G981" s="5">
        <v>12</v>
      </c>
      <c r="H981" s="5">
        <v>37</v>
      </c>
      <c r="I981" s="5">
        <v>1</v>
      </c>
      <c r="J981" s="5">
        <v>9.2732299999999999</v>
      </c>
      <c r="K981" s="5">
        <v>20</v>
      </c>
      <c r="L981" s="5">
        <v>0</v>
      </c>
      <c r="M981" s="5">
        <v>10.8</v>
      </c>
      <c r="N981" s="2">
        <v>4.3</v>
      </c>
    </row>
    <row r="982" spans="2:14" x14ac:dyDescent="0.3">
      <c r="B982" s="2">
        <v>2005</v>
      </c>
      <c r="C982" s="2" t="s">
        <v>37</v>
      </c>
      <c r="D982" s="2">
        <v>7</v>
      </c>
      <c r="E982" s="5">
        <v>22</v>
      </c>
      <c r="F982" s="5">
        <v>39.799999999999997</v>
      </c>
      <c r="G982" s="5">
        <v>11</v>
      </c>
      <c r="H982" s="5">
        <v>31</v>
      </c>
      <c r="I982" s="5">
        <v>0</v>
      </c>
      <c r="J982" s="5">
        <v>8.0564900000000002</v>
      </c>
      <c r="K982" s="5">
        <v>18</v>
      </c>
      <c r="L982" s="5">
        <v>0</v>
      </c>
      <c r="M982" s="5">
        <v>10.9</v>
      </c>
      <c r="N982" s="2">
        <v>2.1</v>
      </c>
    </row>
    <row r="983" spans="2:14" x14ac:dyDescent="0.3">
      <c r="B983" s="2">
        <v>2005</v>
      </c>
      <c r="C983" s="2" t="s">
        <v>37</v>
      </c>
      <c r="D983" s="2">
        <v>8</v>
      </c>
      <c r="E983" s="5">
        <v>21</v>
      </c>
      <c r="F983" s="5">
        <v>41.6</v>
      </c>
      <c r="G983" s="5">
        <v>9</v>
      </c>
      <c r="H983" s="5">
        <v>28</v>
      </c>
      <c r="I983" s="5">
        <v>0.625</v>
      </c>
      <c r="J983" s="5">
        <v>7.7803500000000003</v>
      </c>
      <c r="K983" s="5">
        <v>17</v>
      </c>
      <c r="L983" s="5">
        <v>0</v>
      </c>
      <c r="M983" s="5">
        <v>10.8</v>
      </c>
      <c r="N983" s="2">
        <v>3.6</v>
      </c>
    </row>
    <row r="984" spans="2:14" x14ac:dyDescent="0.3">
      <c r="B984" s="2">
        <v>2005</v>
      </c>
      <c r="C984" s="2" t="s">
        <v>37</v>
      </c>
      <c r="D984" s="2">
        <v>9</v>
      </c>
      <c r="E984" s="5">
        <v>21.4</v>
      </c>
      <c r="F984" s="5">
        <v>42.4</v>
      </c>
      <c r="G984" s="5">
        <v>8</v>
      </c>
      <c r="H984" s="5">
        <v>38</v>
      </c>
      <c r="I984" s="5">
        <v>1</v>
      </c>
      <c r="J984" s="5">
        <v>8.1907599999999992</v>
      </c>
      <c r="K984" s="5">
        <v>17</v>
      </c>
      <c r="L984" s="5">
        <v>0</v>
      </c>
      <c r="M984" s="5">
        <v>10.9</v>
      </c>
      <c r="N984" s="2">
        <v>4.5</v>
      </c>
    </row>
    <row r="985" spans="2:14" x14ac:dyDescent="0.3">
      <c r="B985" s="2">
        <v>2005</v>
      </c>
      <c r="C985" s="2" t="s">
        <v>37</v>
      </c>
      <c r="D985" s="2">
        <v>10</v>
      </c>
      <c r="E985" s="5">
        <v>23</v>
      </c>
      <c r="F985" s="5">
        <v>44</v>
      </c>
      <c r="G985" s="5">
        <v>8</v>
      </c>
      <c r="H985" s="5">
        <v>28</v>
      </c>
      <c r="I985" s="5">
        <v>1</v>
      </c>
      <c r="J985" s="5">
        <v>8.7417800000000003</v>
      </c>
      <c r="K985" s="5">
        <v>19</v>
      </c>
      <c r="L985" s="5">
        <v>0</v>
      </c>
      <c r="M985" s="5">
        <v>10.9</v>
      </c>
      <c r="N985" s="2">
        <v>4.5999999999999996</v>
      </c>
    </row>
    <row r="986" spans="2:14" x14ac:dyDescent="0.3">
      <c r="B986" s="2">
        <v>2005</v>
      </c>
      <c r="C986" s="2" t="s">
        <v>37</v>
      </c>
      <c r="D986" s="2">
        <v>11</v>
      </c>
      <c r="E986" s="5">
        <v>23</v>
      </c>
      <c r="F986" s="5">
        <v>44.4</v>
      </c>
      <c r="G986" s="5">
        <v>9</v>
      </c>
      <c r="H986" s="5">
        <v>28</v>
      </c>
      <c r="I986" s="5">
        <v>1</v>
      </c>
      <c r="J986" s="5">
        <v>9.4207199999999993</v>
      </c>
      <c r="K986" s="5">
        <v>19</v>
      </c>
      <c r="L986" s="5">
        <v>0</v>
      </c>
      <c r="M986" s="5">
        <v>10.8</v>
      </c>
      <c r="N986" s="2">
        <v>4.5999999999999996</v>
      </c>
    </row>
    <row r="987" spans="2:14" x14ac:dyDescent="0.3">
      <c r="B987" s="2">
        <v>2005</v>
      </c>
      <c r="C987" s="2" t="s">
        <v>37</v>
      </c>
      <c r="D987" s="2">
        <v>12</v>
      </c>
      <c r="E987" s="5">
        <v>24.4</v>
      </c>
      <c r="F987" s="5">
        <v>44.2</v>
      </c>
      <c r="G987" s="5">
        <v>7</v>
      </c>
      <c r="H987" s="5">
        <v>30</v>
      </c>
      <c r="I987" s="5">
        <v>2.5</v>
      </c>
      <c r="J987" s="5">
        <v>8.2858499999999999</v>
      </c>
      <c r="K987" s="5">
        <v>20</v>
      </c>
      <c r="L987" s="5">
        <v>0</v>
      </c>
      <c r="M987" s="5">
        <v>10.6</v>
      </c>
      <c r="N987" s="2">
        <v>7.9</v>
      </c>
    </row>
    <row r="988" spans="2:14" x14ac:dyDescent="0.3">
      <c r="B988" s="2">
        <v>2005</v>
      </c>
      <c r="C988" s="2" t="s">
        <v>37</v>
      </c>
      <c r="D988" s="2">
        <v>13</v>
      </c>
      <c r="E988" s="5">
        <v>21.4</v>
      </c>
      <c r="F988" s="5">
        <v>43</v>
      </c>
      <c r="G988" s="5">
        <v>6</v>
      </c>
      <c r="H988" s="5">
        <v>25</v>
      </c>
      <c r="I988" s="5">
        <v>1.625</v>
      </c>
      <c r="J988" s="5">
        <v>6.4638900000000001</v>
      </c>
      <c r="K988" s="5">
        <v>17</v>
      </c>
      <c r="L988" s="5">
        <v>0</v>
      </c>
      <c r="M988" s="5">
        <v>11</v>
      </c>
      <c r="N988" s="2">
        <v>6.1</v>
      </c>
    </row>
    <row r="989" spans="2:14" x14ac:dyDescent="0.3">
      <c r="B989" s="2">
        <v>2005</v>
      </c>
      <c r="C989" s="2" t="s">
        <v>37</v>
      </c>
      <c r="D989" s="2">
        <v>14</v>
      </c>
      <c r="E989" s="5">
        <v>19.399999999999999</v>
      </c>
      <c r="F989" s="5">
        <v>41</v>
      </c>
      <c r="G989" s="5">
        <v>10</v>
      </c>
      <c r="H989" s="5">
        <v>24</v>
      </c>
      <c r="I989" s="5">
        <v>2.125</v>
      </c>
      <c r="J989" s="5">
        <v>7.9213500000000003</v>
      </c>
      <c r="K989" s="5">
        <v>16</v>
      </c>
      <c r="L989" s="5">
        <v>0</v>
      </c>
      <c r="M989" s="5">
        <v>11.3</v>
      </c>
      <c r="N989" s="2">
        <v>6.8</v>
      </c>
    </row>
    <row r="990" spans="2:14" x14ac:dyDescent="0.3">
      <c r="B990" s="2">
        <v>2005</v>
      </c>
      <c r="C990" s="2" t="s">
        <v>37</v>
      </c>
      <c r="D990" s="2">
        <v>15</v>
      </c>
      <c r="E990" s="5">
        <v>21.2</v>
      </c>
      <c r="F990" s="5">
        <v>40.6</v>
      </c>
      <c r="G990" s="5">
        <v>8</v>
      </c>
      <c r="H990" s="5">
        <v>32</v>
      </c>
      <c r="I990" s="5">
        <v>1.375</v>
      </c>
      <c r="J990" s="5">
        <v>7.9881799999999998</v>
      </c>
      <c r="K990" s="5">
        <v>14</v>
      </c>
      <c r="L990" s="5">
        <v>0</v>
      </c>
      <c r="M990" s="5">
        <v>11</v>
      </c>
      <c r="N990" s="2">
        <v>5.2</v>
      </c>
    </row>
    <row r="991" spans="2:14" x14ac:dyDescent="0.3">
      <c r="B991" s="2">
        <v>2005</v>
      </c>
      <c r="C991" s="2" t="s">
        <v>37</v>
      </c>
      <c r="D991" s="2">
        <v>16</v>
      </c>
      <c r="E991" s="5">
        <v>20.6</v>
      </c>
      <c r="F991" s="5">
        <v>40</v>
      </c>
      <c r="G991" s="5">
        <v>8</v>
      </c>
      <c r="H991" s="5">
        <v>24</v>
      </c>
      <c r="I991" s="5">
        <v>0.25</v>
      </c>
      <c r="J991" s="5">
        <v>6.4294200000000004</v>
      </c>
      <c r="K991" s="5">
        <v>16</v>
      </c>
      <c r="L991" s="5">
        <v>0</v>
      </c>
      <c r="M991" s="5">
        <v>11.2</v>
      </c>
      <c r="N991" s="2">
        <v>2.6</v>
      </c>
    </row>
    <row r="992" spans="2:14" x14ac:dyDescent="0.3">
      <c r="B992" s="2">
        <v>2005</v>
      </c>
      <c r="C992" s="2" t="s">
        <v>37</v>
      </c>
      <c r="D992" s="2">
        <v>17</v>
      </c>
      <c r="E992" s="5">
        <v>19.8</v>
      </c>
      <c r="F992" s="5">
        <v>41</v>
      </c>
      <c r="G992" s="5">
        <v>10</v>
      </c>
      <c r="H992" s="5">
        <v>33</v>
      </c>
      <c r="I992" s="5">
        <v>0</v>
      </c>
      <c r="J992" s="5">
        <v>7.8262299999999998</v>
      </c>
      <c r="K992" s="5">
        <v>15</v>
      </c>
      <c r="L992" s="5">
        <v>0</v>
      </c>
      <c r="M992" s="5">
        <v>10.8</v>
      </c>
      <c r="N992" s="2">
        <v>1.9</v>
      </c>
    </row>
    <row r="993" spans="2:14" x14ac:dyDescent="0.3">
      <c r="B993" s="2">
        <v>2005</v>
      </c>
      <c r="C993" s="2" t="s">
        <v>37</v>
      </c>
      <c r="D993" s="2">
        <v>18</v>
      </c>
      <c r="E993" s="5">
        <v>20.399999999999999</v>
      </c>
      <c r="F993" s="5">
        <v>41.2</v>
      </c>
      <c r="G993" s="5">
        <v>9</v>
      </c>
      <c r="H993" s="5">
        <v>35</v>
      </c>
      <c r="I993" s="5">
        <v>0.375</v>
      </c>
      <c r="J993" s="5">
        <v>8.6350599999999993</v>
      </c>
      <c r="K993" s="5">
        <v>17</v>
      </c>
      <c r="L993" s="5">
        <v>0</v>
      </c>
      <c r="M993" s="5">
        <v>10.7</v>
      </c>
      <c r="N993" s="2">
        <v>2.9</v>
      </c>
    </row>
    <row r="994" spans="2:14" x14ac:dyDescent="0.3">
      <c r="B994" s="2">
        <v>2005</v>
      </c>
      <c r="C994" s="2" t="s">
        <v>37</v>
      </c>
      <c r="D994" s="2">
        <v>19</v>
      </c>
      <c r="E994" s="5">
        <v>21</v>
      </c>
      <c r="F994" s="5">
        <v>41.6</v>
      </c>
      <c r="G994" s="5">
        <v>12</v>
      </c>
      <c r="H994" s="5">
        <v>30</v>
      </c>
      <c r="I994" s="5">
        <v>0</v>
      </c>
      <c r="J994" s="5">
        <v>9.2927</v>
      </c>
      <c r="K994" s="5">
        <v>17</v>
      </c>
      <c r="L994" s="5">
        <v>0</v>
      </c>
      <c r="M994" s="5">
        <v>10.8</v>
      </c>
      <c r="N994" s="2">
        <v>2</v>
      </c>
    </row>
    <row r="995" spans="2:14" x14ac:dyDescent="0.3">
      <c r="B995" s="2">
        <v>2005</v>
      </c>
      <c r="C995" s="2" t="s">
        <v>37</v>
      </c>
      <c r="D995" s="2">
        <v>20</v>
      </c>
      <c r="E995" s="5">
        <v>20.8</v>
      </c>
      <c r="F995" s="5">
        <v>40.799999999999997</v>
      </c>
      <c r="G995" s="5">
        <v>7</v>
      </c>
      <c r="H995" s="5">
        <v>35</v>
      </c>
      <c r="I995" s="5">
        <v>0.375</v>
      </c>
      <c r="J995" s="5">
        <v>9.9020299999999999</v>
      </c>
      <c r="K995" s="5">
        <v>17</v>
      </c>
      <c r="L995" s="5">
        <v>0</v>
      </c>
      <c r="M995" s="5">
        <v>10.5</v>
      </c>
      <c r="N995" s="2">
        <v>2.8</v>
      </c>
    </row>
    <row r="996" spans="2:14" x14ac:dyDescent="0.3">
      <c r="B996" s="2">
        <v>2005</v>
      </c>
      <c r="C996" s="2" t="s">
        <v>37</v>
      </c>
      <c r="D996" s="2">
        <v>21</v>
      </c>
      <c r="E996" s="5">
        <v>21.4</v>
      </c>
      <c r="F996" s="5">
        <v>40</v>
      </c>
      <c r="G996" s="5">
        <v>12</v>
      </c>
      <c r="H996" s="5">
        <v>43</v>
      </c>
      <c r="I996" s="5">
        <v>0</v>
      </c>
      <c r="J996" s="5">
        <v>10.379200000000001</v>
      </c>
      <c r="K996" s="5">
        <v>17</v>
      </c>
      <c r="L996" s="5">
        <v>0</v>
      </c>
      <c r="M996" s="5">
        <v>10.3</v>
      </c>
      <c r="N996" s="2">
        <v>1.9</v>
      </c>
    </row>
    <row r="997" spans="2:14" x14ac:dyDescent="0.3">
      <c r="B997" s="2">
        <v>2005</v>
      </c>
      <c r="C997" s="2" t="s">
        <v>37</v>
      </c>
      <c r="D997" s="2">
        <v>22</v>
      </c>
      <c r="E997" s="5">
        <v>23</v>
      </c>
      <c r="F997" s="5">
        <v>39.799999999999997</v>
      </c>
      <c r="G997" s="5">
        <v>13</v>
      </c>
      <c r="H997" s="5">
        <v>39</v>
      </c>
      <c r="I997" s="5">
        <v>0.625</v>
      </c>
      <c r="J997" s="5">
        <v>10.2151</v>
      </c>
      <c r="K997" s="5">
        <v>18</v>
      </c>
      <c r="L997" s="5">
        <v>0</v>
      </c>
      <c r="M997" s="5">
        <v>10.3</v>
      </c>
      <c r="N997" s="2">
        <v>3.3</v>
      </c>
    </row>
    <row r="998" spans="2:14" x14ac:dyDescent="0.3">
      <c r="B998" s="2">
        <v>2005</v>
      </c>
      <c r="C998" s="2" t="s">
        <v>37</v>
      </c>
      <c r="D998" s="2">
        <v>23</v>
      </c>
      <c r="E998" s="5">
        <v>22.2</v>
      </c>
      <c r="F998" s="5">
        <v>40</v>
      </c>
      <c r="G998" s="5">
        <v>13</v>
      </c>
      <c r="H998" s="5">
        <v>37</v>
      </c>
      <c r="I998" s="5">
        <v>1</v>
      </c>
      <c r="J998" s="5">
        <v>9.4339099999999991</v>
      </c>
      <c r="K998" s="5">
        <v>18</v>
      </c>
      <c r="L998" s="5">
        <v>0</v>
      </c>
      <c r="M998" s="5">
        <v>10.5</v>
      </c>
      <c r="N998" s="2">
        <v>4.0999999999999996</v>
      </c>
    </row>
    <row r="999" spans="2:14" x14ac:dyDescent="0.3">
      <c r="B999" s="2">
        <v>2005</v>
      </c>
      <c r="C999" s="2" t="s">
        <v>37</v>
      </c>
      <c r="D999" s="2">
        <v>24</v>
      </c>
      <c r="E999" s="5">
        <v>20.399999999999999</v>
      </c>
      <c r="F999" s="5">
        <v>40.4</v>
      </c>
      <c r="G999" s="5">
        <v>14</v>
      </c>
      <c r="H999" s="5">
        <v>41</v>
      </c>
      <c r="I999" s="5">
        <v>0.625</v>
      </c>
      <c r="J999" s="5">
        <v>12.549899999999999</v>
      </c>
      <c r="K999" s="5">
        <v>17</v>
      </c>
      <c r="L999" s="5">
        <v>0</v>
      </c>
      <c r="M999" s="5">
        <v>10.3</v>
      </c>
      <c r="N999" s="2">
        <v>3.3</v>
      </c>
    </row>
    <row r="1000" spans="2:14" x14ac:dyDescent="0.3">
      <c r="B1000" s="2">
        <v>2005</v>
      </c>
      <c r="C1000" s="2" t="s">
        <v>37</v>
      </c>
      <c r="D1000" s="2">
        <v>25</v>
      </c>
      <c r="E1000" s="5">
        <v>22.4</v>
      </c>
      <c r="F1000" s="5">
        <v>38.799999999999997</v>
      </c>
      <c r="G1000" s="5">
        <v>20</v>
      </c>
      <c r="H1000" s="5">
        <v>51</v>
      </c>
      <c r="I1000" s="5">
        <v>0.5</v>
      </c>
      <c r="J1000" s="5">
        <v>15.5322</v>
      </c>
      <c r="K1000" s="5">
        <v>20</v>
      </c>
      <c r="L1000" s="5">
        <v>0</v>
      </c>
      <c r="M1000" s="5">
        <v>9.9</v>
      </c>
      <c r="N1000" s="2">
        <v>2.9</v>
      </c>
    </row>
    <row r="1001" spans="2:14" x14ac:dyDescent="0.3">
      <c r="B1001" s="2">
        <v>2005</v>
      </c>
      <c r="C1001" s="2" t="s">
        <v>37</v>
      </c>
      <c r="D1001" s="2">
        <v>26</v>
      </c>
      <c r="E1001" s="5">
        <v>22.2</v>
      </c>
      <c r="F1001" s="5">
        <v>39.799999999999997</v>
      </c>
      <c r="G1001" s="5">
        <v>17</v>
      </c>
      <c r="H1001" s="5">
        <v>63</v>
      </c>
      <c r="I1001" s="5">
        <v>1.125</v>
      </c>
      <c r="J1001" s="5">
        <v>16.757899999999999</v>
      </c>
      <c r="K1001" s="5">
        <v>19</v>
      </c>
      <c r="L1001" s="5">
        <v>0</v>
      </c>
      <c r="M1001" s="5">
        <v>10.199999999999999</v>
      </c>
      <c r="N1001" s="2">
        <v>4.0999999999999996</v>
      </c>
    </row>
    <row r="1002" spans="2:14" x14ac:dyDescent="0.3">
      <c r="B1002" s="2">
        <v>2005</v>
      </c>
      <c r="C1002" s="2" t="s">
        <v>37</v>
      </c>
      <c r="D1002" s="2">
        <v>27</v>
      </c>
      <c r="E1002" s="5">
        <v>20.399999999999999</v>
      </c>
      <c r="F1002" s="5">
        <v>39</v>
      </c>
      <c r="G1002" s="5">
        <v>9</v>
      </c>
      <c r="H1002" s="5">
        <v>67</v>
      </c>
      <c r="I1002" s="5">
        <v>1.625</v>
      </c>
      <c r="J1002" s="5">
        <v>10.9253</v>
      </c>
      <c r="K1002" s="5">
        <v>16</v>
      </c>
      <c r="L1002" s="5">
        <v>0</v>
      </c>
      <c r="M1002" s="5">
        <v>10.5</v>
      </c>
      <c r="N1002" s="2">
        <v>5.0999999999999996</v>
      </c>
    </row>
    <row r="1003" spans="2:14" x14ac:dyDescent="0.3">
      <c r="B1003" s="2">
        <v>2005</v>
      </c>
      <c r="C1003" s="2" t="s">
        <v>37</v>
      </c>
      <c r="D1003" s="2">
        <v>28</v>
      </c>
      <c r="E1003" s="5">
        <v>20.6</v>
      </c>
      <c r="F1003" s="5">
        <v>36.799999999999997</v>
      </c>
      <c r="G1003" s="5">
        <v>11</v>
      </c>
      <c r="H1003" s="5">
        <v>34</v>
      </c>
      <c r="I1003" s="5">
        <v>0.25</v>
      </c>
      <c r="J1003" s="5">
        <v>8.4272500000000008</v>
      </c>
      <c r="K1003" s="5">
        <v>15</v>
      </c>
      <c r="L1003" s="5">
        <v>0</v>
      </c>
      <c r="M1003" s="5">
        <v>10.5</v>
      </c>
      <c r="N1003" s="2">
        <v>2.2999999999999998</v>
      </c>
    </row>
    <row r="1004" spans="2:14" x14ac:dyDescent="0.3">
      <c r="B1004" s="2">
        <v>2005</v>
      </c>
      <c r="C1004" s="2" t="s">
        <v>37</v>
      </c>
      <c r="D1004" s="2">
        <v>29</v>
      </c>
      <c r="E1004" s="5">
        <v>17.600000000000001</v>
      </c>
      <c r="F1004" s="5">
        <v>38</v>
      </c>
      <c r="G1004" s="5">
        <v>11</v>
      </c>
      <c r="H1004" s="5">
        <v>43</v>
      </c>
      <c r="I1004" s="5">
        <v>0.25</v>
      </c>
      <c r="J1004" s="5">
        <v>9.2605500000000003</v>
      </c>
      <c r="K1004" s="5">
        <v>13</v>
      </c>
      <c r="L1004" s="5">
        <v>0</v>
      </c>
      <c r="M1004" s="5">
        <v>10.4</v>
      </c>
      <c r="N1004" s="2">
        <v>2.2999999999999998</v>
      </c>
    </row>
    <row r="1005" spans="2:14" x14ac:dyDescent="0.3">
      <c r="B1005" s="2">
        <v>2005</v>
      </c>
      <c r="C1005" s="2" t="s">
        <v>37</v>
      </c>
      <c r="D1005" s="2">
        <v>30</v>
      </c>
      <c r="E1005" s="5">
        <v>18</v>
      </c>
      <c r="F1005" s="5">
        <v>36.4</v>
      </c>
      <c r="G1005" s="5">
        <v>15</v>
      </c>
      <c r="H1005" s="5">
        <v>42</v>
      </c>
      <c r="I1005" s="5">
        <v>0.5</v>
      </c>
      <c r="J1005" s="5">
        <v>9.8076699999999999</v>
      </c>
      <c r="K1005" s="5">
        <v>14</v>
      </c>
      <c r="L1005" s="5">
        <v>0</v>
      </c>
      <c r="M1005" s="5">
        <v>10.4</v>
      </c>
      <c r="N1005" s="2">
        <v>2.8</v>
      </c>
    </row>
    <row r="1006" spans="2:14" x14ac:dyDescent="0.3">
      <c r="B1006" s="2">
        <v>2005</v>
      </c>
      <c r="C1006" s="2" t="s">
        <v>38</v>
      </c>
      <c r="D1006" s="2">
        <v>1</v>
      </c>
      <c r="E1006" s="5">
        <v>19</v>
      </c>
      <c r="F1006" s="5">
        <v>35.799999999999997</v>
      </c>
      <c r="G1006" s="5">
        <v>14</v>
      </c>
      <c r="H1006" s="5">
        <v>47</v>
      </c>
      <c r="I1006" s="5">
        <v>0.625</v>
      </c>
      <c r="J1006" s="5">
        <v>9.2218300000000006</v>
      </c>
      <c r="K1006" s="5">
        <v>14</v>
      </c>
      <c r="L1006" s="5">
        <v>0</v>
      </c>
      <c r="M1006" s="5">
        <v>10.4</v>
      </c>
      <c r="N1006" s="2">
        <v>3</v>
      </c>
    </row>
    <row r="1007" spans="2:14" x14ac:dyDescent="0.3">
      <c r="B1007" s="2">
        <v>2005</v>
      </c>
      <c r="C1007" s="2" t="s">
        <v>38</v>
      </c>
      <c r="D1007" s="2">
        <v>2</v>
      </c>
      <c r="E1007" s="5">
        <v>18.2</v>
      </c>
      <c r="F1007" s="5">
        <v>37.6</v>
      </c>
      <c r="G1007" s="5">
        <v>15</v>
      </c>
      <c r="H1007" s="5">
        <v>47</v>
      </c>
      <c r="I1007" s="5">
        <v>0.375</v>
      </c>
      <c r="J1007" s="5">
        <v>9.6552100000000003</v>
      </c>
      <c r="K1007" s="5">
        <v>14</v>
      </c>
      <c r="L1007" s="5">
        <v>0</v>
      </c>
      <c r="M1007" s="5">
        <v>10.6</v>
      </c>
      <c r="N1007" s="2">
        <v>2.6</v>
      </c>
    </row>
    <row r="1008" spans="2:14" x14ac:dyDescent="0.3">
      <c r="B1008" s="2">
        <v>2005</v>
      </c>
      <c r="C1008" s="2" t="s">
        <v>38</v>
      </c>
      <c r="D1008" s="2">
        <v>3</v>
      </c>
      <c r="E1008" s="5">
        <v>17</v>
      </c>
      <c r="F1008" s="5">
        <v>37.4</v>
      </c>
      <c r="G1008" s="5">
        <v>12</v>
      </c>
      <c r="H1008" s="5">
        <v>38</v>
      </c>
      <c r="I1008" s="5">
        <v>0</v>
      </c>
      <c r="J1008" s="5">
        <v>8.8766300000000005</v>
      </c>
      <c r="K1008" s="5">
        <v>13</v>
      </c>
      <c r="L1008" s="5">
        <v>0</v>
      </c>
      <c r="M1008" s="5">
        <v>10.6</v>
      </c>
      <c r="N1008" s="2">
        <v>1.7</v>
      </c>
    </row>
    <row r="1009" spans="2:14" x14ac:dyDescent="0.3">
      <c r="B1009" s="2">
        <v>2005</v>
      </c>
      <c r="C1009" s="2" t="s">
        <v>38</v>
      </c>
      <c r="D1009" s="2">
        <v>4</v>
      </c>
      <c r="E1009" s="5">
        <v>16.399999999999999</v>
      </c>
      <c r="F1009" s="5">
        <v>35.200000000000003</v>
      </c>
      <c r="G1009" s="5">
        <v>15</v>
      </c>
      <c r="H1009" s="5">
        <v>40</v>
      </c>
      <c r="I1009" s="5">
        <v>0</v>
      </c>
      <c r="J1009" s="5">
        <v>8.8212799999999998</v>
      </c>
      <c r="K1009" s="5">
        <v>12</v>
      </c>
      <c r="L1009" s="5">
        <v>0</v>
      </c>
      <c r="M1009" s="5">
        <v>10.5</v>
      </c>
      <c r="N1009" s="2">
        <v>1.7</v>
      </c>
    </row>
    <row r="1010" spans="2:14" x14ac:dyDescent="0.3">
      <c r="B1010" s="2">
        <v>2005</v>
      </c>
      <c r="C1010" s="2" t="s">
        <v>38</v>
      </c>
      <c r="D1010" s="2">
        <v>5</v>
      </c>
      <c r="E1010" s="5">
        <v>17.399999999999999</v>
      </c>
      <c r="F1010" s="5">
        <v>36.200000000000003</v>
      </c>
      <c r="G1010" s="5">
        <v>10</v>
      </c>
      <c r="H1010" s="5">
        <v>43</v>
      </c>
      <c r="I1010" s="5">
        <v>1</v>
      </c>
      <c r="J1010" s="5">
        <v>8.9944799999999994</v>
      </c>
      <c r="K1010" s="5">
        <v>13</v>
      </c>
      <c r="L1010" s="5">
        <v>0</v>
      </c>
      <c r="M1010" s="5">
        <v>10.4</v>
      </c>
      <c r="N1010" s="2">
        <v>3.7</v>
      </c>
    </row>
    <row r="1011" spans="2:14" x14ac:dyDescent="0.3">
      <c r="B1011" s="2">
        <v>2005</v>
      </c>
      <c r="C1011" s="2" t="s">
        <v>38</v>
      </c>
      <c r="D1011" s="2">
        <v>6</v>
      </c>
      <c r="E1011" s="5">
        <v>21.4</v>
      </c>
      <c r="F1011" s="5">
        <v>37</v>
      </c>
      <c r="G1011" s="5">
        <v>21</v>
      </c>
      <c r="H1011" s="5">
        <v>66</v>
      </c>
      <c r="I1011" s="5">
        <v>1</v>
      </c>
      <c r="J1011" s="5">
        <v>15.043799999999999</v>
      </c>
      <c r="K1011" s="5">
        <v>17</v>
      </c>
      <c r="L1011" s="5">
        <v>0</v>
      </c>
      <c r="M1011" s="5">
        <v>9.8000000000000007</v>
      </c>
      <c r="N1011" s="2">
        <v>3.5</v>
      </c>
    </row>
    <row r="1012" spans="2:14" x14ac:dyDescent="0.3">
      <c r="B1012" s="2">
        <v>2005</v>
      </c>
      <c r="C1012" s="2" t="s">
        <v>38</v>
      </c>
      <c r="D1012" s="2">
        <v>7</v>
      </c>
      <c r="E1012" s="5">
        <v>19.399999999999999</v>
      </c>
      <c r="F1012" s="5">
        <v>35.6</v>
      </c>
      <c r="G1012" s="5">
        <v>22</v>
      </c>
      <c r="H1012" s="5">
        <v>74</v>
      </c>
      <c r="I1012" s="5">
        <v>1.5</v>
      </c>
      <c r="J1012" s="5">
        <v>16.107500000000002</v>
      </c>
      <c r="K1012" s="5">
        <v>17</v>
      </c>
      <c r="L1012" s="5">
        <v>0</v>
      </c>
      <c r="M1012" s="5">
        <v>9.8000000000000007</v>
      </c>
      <c r="N1012" s="2">
        <v>4</v>
      </c>
    </row>
    <row r="1013" spans="2:14" x14ac:dyDescent="0.3">
      <c r="B1013" s="2">
        <v>2005</v>
      </c>
      <c r="C1013" s="2" t="s">
        <v>38</v>
      </c>
      <c r="D1013" s="2">
        <v>8</v>
      </c>
      <c r="E1013" s="5">
        <v>20</v>
      </c>
      <c r="F1013" s="5">
        <v>37.6</v>
      </c>
      <c r="G1013" s="5">
        <v>18</v>
      </c>
      <c r="H1013" s="5">
        <v>82</v>
      </c>
      <c r="I1013" s="5">
        <v>0.375</v>
      </c>
      <c r="J1013" s="5">
        <v>14.980700000000001</v>
      </c>
      <c r="K1013" s="5">
        <v>17</v>
      </c>
      <c r="L1013" s="5">
        <v>0</v>
      </c>
      <c r="M1013" s="5">
        <v>9.4</v>
      </c>
      <c r="N1013" s="2">
        <v>2.4</v>
      </c>
    </row>
    <row r="1014" spans="2:14" x14ac:dyDescent="0.3">
      <c r="B1014" s="2">
        <v>2005</v>
      </c>
      <c r="C1014" s="2" t="s">
        <v>38</v>
      </c>
      <c r="D1014" s="2">
        <v>9</v>
      </c>
      <c r="E1014" s="5">
        <v>20.2</v>
      </c>
      <c r="F1014" s="5">
        <v>37.4</v>
      </c>
      <c r="G1014" s="5">
        <v>17</v>
      </c>
      <c r="H1014" s="5">
        <v>57</v>
      </c>
      <c r="I1014" s="5">
        <v>1</v>
      </c>
      <c r="J1014" s="5">
        <v>12.241</v>
      </c>
      <c r="K1014" s="5">
        <v>16</v>
      </c>
      <c r="L1014" s="5">
        <v>0</v>
      </c>
      <c r="M1014" s="5">
        <v>10.1</v>
      </c>
      <c r="N1014" s="2">
        <v>3.6</v>
      </c>
    </row>
    <row r="1015" spans="2:14" x14ac:dyDescent="0.3">
      <c r="B1015" s="2">
        <v>2005</v>
      </c>
      <c r="C1015" s="2" t="s">
        <v>38</v>
      </c>
      <c r="D1015" s="2">
        <v>10</v>
      </c>
      <c r="E1015" s="5">
        <v>18.399999999999999</v>
      </c>
      <c r="F1015" s="5">
        <v>39</v>
      </c>
      <c r="G1015" s="5">
        <v>13</v>
      </c>
      <c r="H1015" s="5">
        <v>53</v>
      </c>
      <c r="I1015" s="5">
        <v>0.375</v>
      </c>
      <c r="J1015" s="5">
        <v>12.119</v>
      </c>
      <c r="K1015" s="5">
        <v>15</v>
      </c>
      <c r="L1015" s="5">
        <v>0</v>
      </c>
      <c r="M1015" s="5">
        <v>10.199999999999999</v>
      </c>
      <c r="N1015" s="2">
        <v>2.5</v>
      </c>
    </row>
    <row r="1016" spans="2:14" x14ac:dyDescent="0.3">
      <c r="B1016" s="2">
        <v>2005</v>
      </c>
      <c r="C1016" s="2" t="s">
        <v>38</v>
      </c>
      <c r="D1016" s="2">
        <v>11</v>
      </c>
      <c r="E1016" s="5">
        <v>19.399999999999999</v>
      </c>
      <c r="F1016" s="5">
        <v>40.6</v>
      </c>
      <c r="G1016" s="5">
        <v>15</v>
      </c>
      <c r="H1016" s="5">
        <v>64</v>
      </c>
      <c r="I1016" s="5">
        <v>1</v>
      </c>
      <c r="J1016" s="5">
        <v>15.3537</v>
      </c>
      <c r="K1016" s="5">
        <v>16</v>
      </c>
      <c r="L1016" s="5">
        <v>0</v>
      </c>
      <c r="M1016" s="5">
        <v>9.8000000000000007</v>
      </c>
      <c r="N1016" s="2">
        <v>3.8</v>
      </c>
    </row>
    <row r="1017" spans="2:14" x14ac:dyDescent="0.3">
      <c r="B1017" s="2">
        <v>2005</v>
      </c>
      <c r="C1017" s="2" t="s">
        <v>38</v>
      </c>
      <c r="D1017" s="2">
        <v>12</v>
      </c>
      <c r="E1017" s="5">
        <v>20.6</v>
      </c>
      <c r="F1017" s="5">
        <v>39.200000000000003</v>
      </c>
      <c r="G1017" s="5">
        <v>15</v>
      </c>
      <c r="H1017" s="5">
        <v>68</v>
      </c>
      <c r="I1017" s="5">
        <v>0.625</v>
      </c>
      <c r="J1017" s="5">
        <v>14.3072</v>
      </c>
      <c r="K1017" s="5">
        <v>18</v>
      </c>
      <c r="L1017" s="5">
        <v>0</v>
      </c>
      <c r="M1017" s="5">
        <v>9.9</v>
      </c>
      <c r="N1017" s="2">
        <v>3</v>
      </c>
    </row>
    <row r="1018" spans="2:14" x14ac:dyDescent="0.3">
      <c r="B1018" s="2">
        <v>2005</v>
      </c>
      <c r="C1018" s="2" t="s">
        <v>38</v>
      </c>
      <c r="D1018" s="2">
        <v>13</v>
      </c>
      <c r="E1018" s="5">
        <v>19.8</v>
      </c>
      <c r="F1018" s="5">
        <v>39.799999999999997</v>
      </c>
      <c r="G1018" s="5">
        <v>11</v>
      </c>
      <c r="H1018" s="5">
        <v>37</v>
      </c>
      <c r="I1018" s="5">
        <v>0</v>
      </c>
      <c r="J1018" s="5">
        <v>9.5138700000000007</v>
      </c>
      <c r="K1018" s="5">
        <v>16</v>
      </c>
      <c r="L1018" s="5">
        <v>0</v>
      </c>
      <c r="M1018" s="5">
        <v>9.6999999999999993</v>
      </c>
      <c r="N1018" s="2">
        <v>1.6</v>
      </c>
    </row>
    <row r="1019" spans="2:14" x14ac:dyDescent="0.3">
      <c r="B1019" s="2">
        <v>2005</v>
      </c>
      <c r="C1019" s="2" t="s">
        <v>38</v>
      </c>
      <c r="D1019" s="2">
        <v>14</v>
      </c>
      <c r="E1019" s="5">
        <v>21</v>
      </c>
      <c r="F1019" s="5">
        <v>39.6</v>
      </c>
      <c r="G1019" s="5">
        <v>10</v>
      </c>
      <c r="H1019" s="5">
        <v>37</v>
      </c>
      <c r="I1019" s="5">
        <v>0.375</v>
      </c>
      <c r="J1019" s="5">
        <v>9.3174799999999998</v>
      </c>
      <c r="K1019" s="5">
        <v>17</v>
      </c>
      <c r="L1019" s="5">
        <v>0</v>
      </c>
      <c r="M1019" s="5">
        <v>9.6999999999999993</v>
      </c>
      <c r="N1019" s="2">
        <v>2.5</v>
      </c>
    </row>
    <row r="1020" spans="2:14" x14ac:dyDescent="0.3">
      <c r="B1020" s="2">
        <v>2005</v>
      </c>
      <c r="C1020" s="2" t="s">
        <v>38</v>
      </c>
      <c r="D1020" s="2">
        <v>15</v>
      </c>
      <c r="E1020" s="5">
        <v>18.8</v>
      </c>
      <c r="F1020" s="5">
        <v>37.4</v>
      </c>
      <c r="G1020" s="5">
        <v>19</v>
      </c>
      <c r="H1020" s="5">
        <v>64</v>
      </c>
      <c r="I1020" s="5">
        <v>0.25</v>
      </c>
      <c r="J1020" s="5">
        <v>11.625</v>
      </c>
      <c r="K1020" s="5">
        <v>15</v>
      </c>
      <c r="L1020" s="5">
        <v>0</v>
      </c>
      <c r="M1020" s="5">
        <v>10.1</v>
      </c>
      <c r="N1020" s="2">
        <v>2.2000000000000002</v>
      </c>
    </row>
    <row r="1021" spans="2:14" x14ac:dyDescent="0.3">
      <c r="B1021" s="2">
        <v>2005</v>
      </c>
      <c r="C1021" s="2" t="s">
        <v>38</v>
      </c>
      <c r="D1021" s="2">
        <v>16</v>
      </c>
      <c r="E1021" s="5">
        <v>18.8</v>
      </c>
      <c r="F1021" s="5">
        <v>36.6</v>
      </c>
      <c r="G1021" s="5">
        <v>16</v>
      </c>
      <c r="H1021" s="5">
        <v>68</v>
      </c>
      <c r="I1021" s="5">
        <v>0.75</v>
      </c>
      <c r="J1021" s="5">
        <v>12.106</v>
      </c>
      <c r="K1021" s="5">
        <v>15</v>
      </c>
      <c r="L1021" s="5">
        <v>0</v>
      </c>
      <c r="M1021" s="5">
        <v>9.8000000000000007</v>
      </c>
      <c r="N1021" s="2">
        <v>3</v>
      </c>
    </row>
    <row r="1022" spans="2:14" x14ac:dyDescent="0.3">
      <c r="B1022" s="2">
        <v>2005</v>
      </c>
      <c r="C1022" s="2" t="s">
        <v>38</v>
      </c>
      <c r="D1022" s="2">
        <v>17</v>
      </c>
      <c r="E1022" s="5">
        <v>21.2</v>
      </c>
      <c r="F1022" s="5">
        <v>36.4</v>
      </c>
      <c r="G1022" s="5">
        <v>13</v>
      </c>
      <c r="H1022" s="5">
        <v>36</v>
      </c>
      <c r="I1022" s="5">
        <v>0.25</v>
      </c>
      <c r="J1022" s="5">
        <v>9.5676299999999994</v>
      </c>
      <c r="K1022" s="5">
        <v>16</v>
      </c>
      <c r="L1022" s="5">
        <v>0</v>
      </c>
      <c r="M1022" s="5">
        <v>9.8000000000000007</v>
      </c>
      <c r="N1022" s="2">
        <v>2.1</v>
      </c>
    </row>
    <row r="1023" spans="2:14" x14ac:dyDescent="0.3">
      <c r="B1023" s="2">
        <v>2005</v>
      </c>
      <c r="C1023" s="2" t="s">
        <v>38</v>
      </c>
      <c r="D1023" s="2">
        <v>18</v>
      </c>
      <c r="E1023" s="5">
        <v>20</v>
      </c>
      <c r="F1023" s="5">
        <v>37.6</v>
      </c>
      <c r="G1023" s="5">
        <v>10</v>
      </c>
      <c r="H1023" s="5">
        <v>37</v>
      </c>
      <c r="I1023" s="5">
        <v>0.375</v>
      </c>
      <c r="J1023" s="5">
        <v>8.9408700000000003</v>
      </c>
      <c r="K1023" s="5">
        <v>15</v>
      </c>
      <c r="L1023" s="5">
        <v>0</v>
      </c>
      <c r="M1023" s="5">
        <v>8.5</v>
      </c>
      <c r="N1023" s="2">
        <v>2.2999999999999998</v>
      </c>
    </row>
    <row r="1024" spans="2:14" x14ac:dyDescent="0.3">
      <c r="B1024" s="2">
        <v>2005</v>
      </c>
      <c r="C1024" s="2" t="s">
        <v>38</v>
      </c>
      <c r="D1024" s="2">
        <v>19</v>
      </c>
      <c r="E1024" s="5">
        <v>19</v>
      </c>
      <c r="F1024" s="5">
        <v>37.6</v>
      </c>
      <c r="G1024" s="5">
        <v>13</v>
      </c>
      <c r="H1024" s="5">
        <v>59</v>
      </c>
      <c r="I1024" s="5">
        <v>0</v>
      </c>
      <c r="J1024" s="5">
        <v>10.363200000000001</v>
      </c>
      <c r="K1024" s="5">
        <v>15</v>
      </c>
      <c r="L1024" s="5">
        <v>0</v>
      </c>
      <c r="M1024" s="5">
        <v>9.6</v>
      </c>
      <c r="N1024" s="2">
        <v>1.5</v>
      </c>
    </row>
    <row r="1025" spans="2:14" x14ac:dyDescent="0.3">
      <c r="B1025" s="2">
        <v>2005</v>
      </c>
      <c r="C1025" s="2" t="s">
        <v>38</v>
      </c>
      <c r="D1025" s="2">
        <v>20</v>
      </c>
      <c r="E1025" s="5">
        <v>19.2</v>
      </c>
      <c r="F1025" s="5">
        <v>35.6</v>
      </c>
      <c r="G1025" s="5">
        <v>22</v>
      </c>
      <c r="H1025" s="5">
        <v>64</v>
      </c>
      <c r="I1025" s="5">
        <v>0.375</v>
      </c>
      <c r="J1025" s="5">
        <v>14.8721</v>
      </c>
      <c r="K1025" s="5">
        <v>15</v>
      </c>
      <c r="L1025" s="5">
        <v>0</v>
      </c>
      <c r="M1025" s="5">
        <v>9.1</v>
      </c>
      <c r="N1025" s="2">
        <v>2.2000000000000002</v>
      </c>
    </row>
    <row r="1026" spans="2:14" x14ac:dyDescent="0.3">
      <c r="B1026" s="2">
        <v>2005</v>
      </c>
      <c r="C1026" s="2" t="s">
        <v>38</v>
      </c>
      <c r="D1026" s="2">
        <v>21</v>
      </c>
      <c r="E1026" s="5">
        <v>19.399999999999999</v>
      </c>
      <c r="F1026" s="5">
        <v>30.2</v>
      </c>
      <c r="G1026" s="5">
        <v>25</v>
      </c>
      <c r="H1026" s="5">
        <v>77</v>
      </c>
      <c r="I1026" s="5">
        <v>1.125</v>
      </c>
      <c r="J1026" s="5">
        <v>12.984500000000001</v>
      </c>
      <c r="K1026" s="5">
        <v>17</v>
      </c>
      <c r="L1026" s="5">
        <v>0</v>
      </c>
      <c r="M1026" s="5">
        <v>8.5</v>
      </c>
      <c r="N1026" s="2">
        <v>2.9</v>
      </c>
    </row>
    <row r="1027" spans="2:14" x14ac:dyDescent="0.3">
      <c r="B1027" s="2">
        <v>2005</v>
      </c>
      <c r="C1027" s="2" t="s">
        <v>38</v>
      </c>
      <c r="D1027" s="2">
        <v>22</v>
      </c>
      <c r="E1027" s="5">
        <v>16.8</v>
      </c>
      <c r="F1027" s="5">
        <v>30</v>
      </c>
      <c r="G1027" s="5">
        <v>12</v>
      </c>
      <c r="H1027" s="5">
        <v>36</v>
      </c>
      <c r="I1027" s="5">
        <v>1.5</v>
      </c>
      <c r="J1027" s="5">
        <v>6.3358499999999998</v>
      </c>
      <c r="K1027" s="5">
        <v>14</v>
      </c>
      <c r="L1027" s="5">
        <v>0</v>
      </c>
      <c r="M1027" s="5">
        <v>8.1</v>
      </c>
      <c r="N1027" s="2">
        <v>3.9</v>
      </c>
    </row>
    <row r="1028" spans="2:14" x14ac:dyDescent="0.3">
      <c r="B1028" s="2">
        <v>2005</v>
      </c>
      <c r="C1028" s="2" t="s">
        <v>38</v>
      </c>
      <c r="D1028" s="2">
        <v>23</v>
      </c>
      <c r="E1028" s="5">
        <v>16</v>
      </c>
      <c r="F1028" s="5">
        <v>29.4</v>
      </c>
      <c r="G1028" s="5">
        <v>6</v>
      </c>
      <c r="H1028" s="5">
        <v>32</v>
      </c>
      <c r="I1028" s="5">
        <v>1.5</v>
      </c>
      <c r="J1028" s="5">
        <v>4.4995099999999999</v>
      </c>
      <c r="K1028" s="5">
        <v>13</v>
      </c>
      <c r="L1028" s="5">
        <v>0</v>
      </c>
      <c r="M1028" s="5">
        <v>9.6999999999999993</v>
      </c>
      <c r="N1028" s="2">
        <v>4</v>
      </c>
    </row>
    <row r="1029" spans="2:14" x14ac:dyDescent="0.3">
      <c r="B1029" s="2">
        <v>2005</v>
      </c>
      <c r="C1029" s="2" t="s">
        <v>38</v>
      </c>
      <c r="D1029" s="2">
        <v>24</v>
      </c>
      <c r="E1029" s="5">
        <v>8.8000000000000007</v>
      </c>
      <c r="F1029" s="5">
        <v>29.4</v>
      </c>
      <c r="G1029" s="5">
        <v>9</v>
      </c>
      <c r="H1029" s="5">
        <v>28</v>
      </c>
      <c r="I1029" s="5">
        <v>0.25</v>
      </c>
      <c r="J1029" s="5">
        <v>3.6850299999999998</v>
      </c>
      <c r="K1029" s="5">
        <v>4</v>
      </c>
      <c r="L1029" s="5">
        <v>0</v>
      </c>
      <c r="M1029" s="5">
        <v>10.5</v>
      </c>
      <c r="N1029" s="2">
        <v>1.7</v>
      </c>
    </row>
    <row r="1030" spans="2:14" x14ac:dyDescent="0.3">
      <c r="B1030" s="2">
        <v>2005</v>
      </c>
      <c r="C1030" s="2" t="s">
        <v>38</v>
      </c>
      <c r="D1030" s="2">
        <v>25</v>
      </c>
      <c r="E1030" s="5">
        <v>7.4</v>
      </c>
      <c r="F1030" s="5">
        <v>30</v>
      </c>
      <c r="G1030" s="5">
        <v>4</v>
      </c>
      <c r="H1030" s="5">
        <v>35</v>
      </c>
      <c r="I1030" s="5">
        <v>0.25</v>
      </c>
      <c r="J1030" s="5">
        <v>4.0589599999999999</v>
      </c>
      <c r="K1030" s="5">
        <v>3</v>
      </c>
      <c r="L1030" s="5">
        <v>0</v>
      </c>
      <c r="M1030" s="5">
        <v>10.3</v>
      </c>
      <c r="N1030" s="2">
        <v>1.7</v>
      </c>
    </row>
    <row r="1031" spans="2:14" x14ac:dyDescent="0.3">
      <c r="B1031" s="2">
        <v>2005</v>
      </c>
      <c r="C1031" s="2" t="s">
        <v>38</v>
      </c>
      <c r="D1031" s="2">
        <v>26</v>
      </c>
      <c r="E1031" s="5">
        <v>12.4</v>
      </c>
      <c r="F1031" s="5">
        <v>32.4</v>
      </c>
      <c r="G1031" s="5">
        <v>8</v>
      </c>
      <c r="H1031" s="5">
        <v>43</v>
      </c>
      <c r="I1031" s="5">
        <v>0.625</v>
      </c>
      <c r="J1031" s="5">
        <v>5.5857200000000002</v>
      </c>
      <c r="K1031" s="5">
        <v>8</v>
      </c>
      <c r="L1031" s="5">
        <v>0</v>
      </c>
      <c r="M1031" s="5">
        <v>9.8000000000000007</v>
      </c>
      <c r="N1031" s="2">
        <v>2.5</v>
      </c>
    </row>
    <row r="1032" spans="2:14" x14ac:dyDescent="0.3">
      <c r="B1032" s="2">
        <v>2005</v>
      </c>
      <c r="C1032" s="2" t="s">
        <v>38</v>
      </c>
      <c r="D1032" s="2">
        <v>27</v>
      </c>
      <c r="E1032" s="5">
        <v>14</v>
      </c>
      <c r="F1032" s="5">
        <v>32.200000000000003</v>
      </c>
      <c r="G1032" s="5">
        <v>12</v>
      </c>
      <c r="H1032" s="5">
        <v>36</v>
      </c>
      <c r="I1032" s="5">
        <v>0</v>
      </c>
      <c r="J1032" s="5">
        <v>6.4287400000000003</v>
      </c>
      <c r="K1032" s="5">
        <v>10</v>
      </c>
      <c r="L1032" s="5">
        <v>0</v>
      </c>
      <c r="M1032" s="5">
        <v>9.5</v>
      </c>
      <c r="N1032" s="2">
        <v>1.2</v>
      </c>
    </row>
    <row r="1033" spans="2:14" x14ac:dyDescent="0.3">
      <c r="B1033" s="2">
        <v>2005</v>
      </c>
      <c r="C1033" s="2" t="s">
        <v>38</v>
      </c>
      <c r="D1033" s="2">
        <v>28</v>
      </c>
      <c r="E1033" s="5">
        <v>14</v>
      </c>
      <c r="F1033" s="5">
        <v>33.200000000000003</v>
      </c>
      <c r="G1033" s="5">
        <v>12</v>
      </c>
      <c r="H1033" s="5">
        <v>53</v>
      </c>
      <c r="I1033" s="5">
        <v>0</v>
      </c>
      <c r="J1033" s="5">
        <v>7.4798299999999998</v>
      </c>
      <c r="K1033" s="5">
        <v>10</v>
      </c>
      <c r="L1033" s="5">
        <v>0</v>
      </c>
      <c r="M1033" s="5">
        <v>9.3000000000000007</v>
      </c>
      <c r="N1033" s="2">
        <v>1.3</v>
      </c>
    </row>
    <row r="1034" spans="2:14" x14ac:dyDescent="0.3">
      <c r="B1034" s="2">
        <v>2005</v>
      </c>
      <c r="C1034" s="2" t="s">
        <v>38</v>
      </c>
      <c r="D1034" s="2">
        <v>29</v>
      </c>
      <c r="E1034" s="5">
        <v>16.600000000000001</v>
      </c>
      <c r="F1034" s="5">
        <v>34</v>
      </c>
      <c r="G1034" s="5">
        <v>15</v>
      </c>
      <c r="H1034" s="5">
        <v>43</v>
      </c>
      <c r="I1034" s="5">
        <v>0</v>
      </c>
      <c r="J1034" s="5">
        <v>7.8865600000000002</v>
      </c>
      <c r="K1034" s="5">
        <v>12</v>
      </c>
      <c r="L1034" s="5">
        <v>0</v>
      </c>
      <c r="M1034" s="5">
        <v>9</v>
      </c>
      <c r="N1034" s="2">
        <v>1.3</v>
      </c>
    </row>
    <row r="1035" spans="2:14" x14ac:dyDescent="0.3">
      <c r="B1035" s="2">
        <v>2005</v>
      </c>
      <c r="C1035" s="2" t="s">
        <v>38</v>
      </c>
      <c r="D1035" s="2">
        <v>30</v>
      </c>
      <c r="E1035" s="5">
        <v>14.2</v>
      </c>
      <c r="F1035" s="5">
        <v>33</v>
      </c>
      <c r="G1035" s="5">
        <v>14</v>
      </c>
      <c r="H1035" s="5">
        <v>54</v>
      </c>
      <c r="I1035" s="5">
        <v>0.375</v>
      </c>
      <c r="J1035" s="5">
        <v>8.6147399999999994</v>
      </c>
      <c r="K1035" s="5">
        <v>10</v>
      </c>
      <c r="L1035" s="5">
        <v>0</v>
      </c>
      <c r="M1035" s="5">
        <v>9.5</v>
      </c>
      <c r="N1035" s="2">
        <v>2</v>
      </c>
    </row>
    <row r="1036" spans="2:14" x14ac:dyDescent="0.3">
      <c r="B1036" s="2">
        <v>2005</v>
      </c>
      <c r="C1036" s="2" t="s">
        <v>38</v>
      </c>
      <c r="D1036" s="2">
        <v>31</v>
      </c>
      <c r="E1036" s="5">
        <v>14</v>
      </c>
      <c r="F1036" s="5">
        <v>33.799999999999997</v>
      </c>
      <c r="G1036" s="5">
        <v>15</v>
      </c>
      <c r="H1036" s="5">
        <v>51</v>
      </c>
      <c r="I1036" s="5">
        <v>0.25</v>
      </c>
      <c r="J1036" s="5">
        <v>8.3981999999999992</v>
      </c>
      <c r="K1036" s="5">
        <v>10</v>
      </c>
      <c r="L1036" s="5">
        <v>0</v>
      </c>
      <c r="M1036" s="5">
        <v>9.5</v>
      </c>
      <c r="N1036" s="2">
        <v>1.8</v>
      </c>
    </row>
    <row r="1037" spans="2:14" x14ac:dyDescent="0.3">
      <c r="B1037" s="2">
        <v>2005</v>
      </c>
      <c r="C1037" s="2" t="s">
        <v>39</v>
      </c>
      <c r="D1037" s="2">
        <v>1</v>
      </c>
      <c r="E1037" s="5">
        <v>14</v>
      </c>
      <c r="F1037" s="5">
        <v>33</v>
      </c>
      <c r="G1037" s="5">
        <v>13</v>
      </c>
      <c r="H1037" s="5">
        <v>49</v>
      </c>
      <c r="I1037" s="5">
        <v>0.625</v>
      </c>
      <c r="J1037" s="5">
        <v>8.1562599999999996</v>
      </c>
      <c r="K1037" s="5">
        <v>10</v>
      </c>
      <c r="L1037" s="5">
        <v>0</v>
      </c>
      <c r="M1037" s="5">
        <v>9.6</v>
      </c>
      <c r="N1037" s="2">
        <v>2.5</v>
      </c>
    </row>
    <row r="1038" spans="2:14" x14ac:dyDescent="0.3">
      <c r="B1038" s="2">
        <v>2005</v>
      </c>
      <c r="C1038" s="2" t="s">
        <v>39</v>
      </c>
      <c r="D1038" s="2">
        <v>2</v>
      </c>
      <c r="E1038" s="5">
        <v>14</v>
      </c>
      <c r="F1038" s="5">
        <v>34.200000000000003</v>
      </c>
      <c r="G1038" s="5">
        <v>17</v>
      </c>
      <c r="H1038" s="5">
        <v>45</v>
      </c>
      <c r="I1038" s="5">
        <v>0.625</v>
      </c>
      <c r="J1038" s="5">
        <v>8.3032900000000005</v>
      </c>
      <c r="K1038" s="5">
        <v>10</v>
      </c>
      <c r="L1038" s="5">
        <v>0</v>
      </c>
      <c r="M1038" s="5">
        <v>9.3000000000000007</v>
      </c>
      <c r="N1038" s="2">
        <v>2.5</v>
      </c>
    </row>
    <row r="1039" spans="2:14" x14ac:dyDescent="0.3">
      <c r="B1039" s="2">
        <v>2005</v>
      </c>
      <c r="C1039" s="2" t="s">
        <v>39</v>
      </c>
      <c r="D1039" s="2">
        <v>3</v>
      </c>
      <c r="E1039" s="5">
        <v>16.2</v>
      </c>
      <c r="F1039" s="5">
        <v>32.200000000000003</v>
      </c>
      <c r="G1039" s="5">
        <v>21</v>
      </c>
      <c r="H1039" s="5">
        <v>48</v>
      </c>
      <c r="I1039" s="5">
        <v>0.375</v>
      </c>
      <c r="J1039" s="5">
        <v>10.2003</v>
      </c>
      <c r="K1039" s="5">
        <v>12</v>
      </c>
      <c r="L1039" s="5">
        <v>0</v>
      </c>
      <c r="M1039" s="5">
        <v>2.7</v>
      </c>
      <c r="N1039" s="2">
        <v>1.3</v>
      </c>
    </row>
    <row r="1040" spans="2:14" x14ac:dyDescent="0.3">
      <c r="B1040" s="2">
        <v>2005</v>
      </c>
      <c r="C1040" s="2" t="s">
        <v>39</v>
      </c>
      <c r="D1040" s="2">
        <v>4</v>
      </c>
      <c r="E1040" s="5">
        <v>17.399999999999999</v>
      </c>
      <c r="F1040" s="5">
        <v>32.799999999999997</v>
      </c>
      <c r="G1040" s="5">
        <v>15</v>
      </c>
      <c r="H1040" s="5">
        <v>46</v>
      </c>
      <c r="I1040" s="5">
        <v>0.5</v>
      </c>
      <c r="J1040" s="5">
        <v>9.8832299999999993</v>
      </c>
      <c r="K1040" s="5">
        <v>13</v>
      </c>
      <c r="L1040" s="5">
        <v>0</v>
      </c>
      <c r="M1040" s="5">
        <v>6.7</v>
      </c>
      <c r="N1040" s="2">
        <v>2.1</v>
      </c>
    </row>
    <row r="1041" spans="2:14" x14ac:dyDescent="0.3">
      <c r="B1041" s="2">
        <v>2005</v>
      </c>
      <c r="C1041" s="2" t="s">
        <v>39</v>
      </c>
      <c r="D1041" s="2">
        <v>5</v>
      </c>
      <c r="E1041" s="5">
        <v>20.399999999999999</v>
      </c>
      <c r="F1041" s="5">
        <v>30.2</v>
      </c>
      <c r="G1041" s="5">
        <v>26</v>
      </c>
      <c r="H1041" s="5">
        <v>60</v>
      </c>
      <c r="I1041" s="5">
        <v>1.25</v>
      </c>
      <c r="J1041" s="5">
        <v>14.020099999999999</v>
      </c>
      <c r="K1041" s="5">
        <v>15</v>
      </c>
      <c r="L1041" s="5">
        <v>0</v>
      </c>
      <c r="M1041" s="5">
        <v>3.1</v>
      </c>
      <c r="N1041" s="2">
        <v>2.5</v>
      </c>
    </row>
    <row r="1042" spans="2:14" x14ac:dyDescent="0.3">
      <c r="B1042" s="2">
        <v>2005</v>
      </c>
      <c r="C1042" s="2" t="s">
        <v>39</v>
      </c>
      <c r="D1042" s="2">
        <v>6</v>
      </c>
      <c r="E1042" s="5">
        <v>18</v>
      </c>
      <c r="F1042" s="5">
        <v>26.8</v>
      </c>
      <c r="G1042" s="5">
        <v>45</v>
      </c>
      <c r="H1042" s="5">
        <v>84</v>
      </c>
      <c r="I1042" s="5">
        <v>0.875</v>
      </c>
      <c r="J1042" s="5">
        <v>15.9749</v>
      </c>
      <c r="K1042" s="5">
        <v>16</v>
      </c>
      <c r="L1042" s="5">
        <v>2.8095267637896102</v>
      </c>
      <c r="M1042" s="5">
        <v>9.3000000000000007</v>
      </c>
      <c r="N1042" s="2">
        <v>2.1</v>
      </c>
    </row>
    <row r="1043" spans="2:14" x14ac:dyDescent="0.3">
      <c r="B1043" s="2">
        <v>2005</v>
      </c>
      <c r="C1043" s="2" t="s">
        <v>39</v>
      </c>
      <c r="D1043" s="2">
        <v>7</v>
      </c>
      <c r="E1043" s="5">
        <v>13.8</v>
      </c>
      <c r="F1043" s="5">
        <v>30</v>
      </c>
      <c r="G1043" s="5">
        <v>31</v>
      </c>
      <c r="H1043" s="5">
        <v>71</v>
      </c>
      <c r="I1043" s="5">
        <v>1.25</v>
      </c>
      <c r="J1043" s="5">
        <v>14.885300000000001</v>
      </c>
      <c r="K1043" s="5">
        <v>10</v>
      </c>
      <c r="L1043" s="5">
        <v>0</v>
      </c>
      <c r="M1043" s="5">
        <v>6</v>
      </c>
      <c r="N1043" s="2">
        <v>2.6</v>
      </c>
    </row>
    <row r="1044" spans="2:14" x14ac:dyDescent="0.3">
      <c r="B1044" s="2">
        <v>2005</v>
      </c>
      <c r="C1044" s="2" t="s">
        <v>39</v>
      </c>
      <c r="D1044" s="2">
        <v>8</v>
      </c>
      <c r="E1044" s="5">
        <v>18.8</v>
      </c>
      <c r="F1044" s="5">
        <v>25.8</v>
      </c>
      <c r="G1044" s="5">
        <v>49</v>
      </c>
      <c r="H1044" s="5">
        <v>80</v>
      </c>
      <c r="I1044" s="5">
        <v>1.875</v>
      </c>
      <c r="J1044" s="5">
        <v>15.9252</v>
      </c>
      <c r="K1044" s="5">
        <v>17</v>
      </c>
      <c r="L1044" s="5">
        <v>0</v>
      </c>
      <c r="M1044" s="5">
        <v>1</v>
      </c>
      <c r="N1044" s="2">
        <v>1.7</v>
      </c>
    </row>
    <row r="1045" spans="2:14" x14ac:dyDescent="0.3">
      <c r="B1045" s="2">
        <v>2005</v>
      </c>
      <c r="C1045" s="2" t="s">
        <v>39</v>
      </c>
      <c r="D1045" s="2">
        <v>9</v>
      </c>
      <c r="E1045" s="5">
        <v>10.199999999999999</v>
      </c>
      <c r="F1045" s="5">
        <v>22</v>
      </c>
      <c r="G1045" s="5">
        <v>34</v>
      </c>
      <c r="H1045" s="5">
        <v>76</v>
      </c>
      <c r="I1045" s="5">
        <v>1.5</v>
      </c>
      <c r="J1045" s="5">
        <v>9.8864800000000006</v>
      </c>
      <c r="K1045" s="5">
        <v>7</v>
      </c>
      <c r="L1045" s="5">
        <v>0</v>
      </c>
      <c r="M1045" s="5">
        <v>8.6</v>
      </c>
      <c r="N1045" s="2">
        <v>2.4</v>
      </c>
    </row>
    <row r="1046" spans="2:14" x14ac:dyDescent="0.3">
      <c r="B1046" s="2">
        <v>2005</v>
      </c>
      <c r="C1046" s="2" t="s">
        <v>39</v>
      </c>
      <c r="D1046" s="2">
        <v>10</v>
      </c>
      <c r="E1046" s="5">
        <v>8</v>
      </c>
      <c r="F1046" s="5">
        <v>22.8</v>
      </c>
      <c r="G1046" s="5">
        <v>29</v>
      </c>
      <c r="H1046" s="5">
        <v>78</v>
      </c>
      <c r="I1046" s="5">
        <v>0.625</v>
      </c>
      <c r="J1046" s="5">
        <v>9.0247799999999998</v>
      </c>
      <c r="K1046" s="5">
        <v>4</v>
      </c>
      <c r="L1046" s="5">
        <v>0</v>
      </c>
      <c r="M1046" s="5">
        <v>9.4</v>
      </c>
      <c r="N1046" s="2">
        <v>1.7</v>
      </c>
    </row>
    <row r="1047" spans="2:14" x14ac:dyDescent="0.3">
      <c r="B1047" s="2">
        <v>2005</v>
      </c>
      <c r="C1047" s="2" t="s">
        <v>39</v>
      </c>
      <c r="D1047" s="2">
        <v>11</v>
      </c>
      <c r="E1047" s="5">
        <v>8</v>
      </c>
      <c r="F1047" s="5">
        <v>22.8</v>
      </c>
      <c r="G1047" s="5">
        <v>19</v>
      </c>
      <c r="H1047" s="5">
        <v>67</v>
      </c>
      <c r="I1047" s="5">
        <v>0</v>
      </c>
      <c r="J1047" s="5">
        <v>7.3764099999999999</v>
      </c>
      <c r="K1047" s="5">
        <v>4</v>
      </c>
      <c r="L1047" s="5">
        <v>0</v>
      </c>
      <c r="M1047" s="5">
        <v>9.3000000000000007</v>
      </c>
      <c r="N1047" s="2">
        <v>1</v>
      </c>
    </row>
    <row r="1048" spans="2:14" x14ac:dyDescent="0.3">
      <c r="B1048" s="2">
        <v>2005</v>
      </c>
      <c r="C1048" s="2" t="s">
        <v>39</v>
      </c>
      <c r="D1048" s="2">
        <v>12</v>
      </c>
      <c r="E1048" s="5">
        <v>9</v>
      </c>
      <c r="F1048" s="5">
        <v>22</v>
      </c>
      <c r="G1048" s="5">
        <v>24</v>
      </c>
      <c r="H1048" s="5">
        <v>53</v>
      </c>
      <c r="I1048" s="5">
        <v>0.25</v>
      </c>
      <c r="J1048" s="5">
        <v>6.9377000000000004</v>
      </c>
      <c r="K1048" s="5">
        <v>5</v>
      </c>
      <c r="L1048" s="5">
        <v>0</v>
      </c>
      <c r="M1048" s="5">
        <v>5.4</v>
      </c>
      <c r="N1048" s="2">
        <v>1.2</v>
      </c>
    </row>
    <row r="1049" spans="2:14" x14ac:dyDescent="0.3">
      <c r="B1049" s="2">
        <v>2005</v>
      </c>
      <c r="C1049" s="2" t="s">
        <v>39</v>
      </c>
      <c r="D1049" s="2">
        <v>13</v>
      </c>
      <c r="E1049" s="5">
        <v>10.199999999999999</v>
      </c>
      <c r="F1049" s="5">
        <v>21</v>
      </c>
      <c r="G1049" s="5">
        <v>43</v>
      </c>
      <c r="H1049" s="5">
        <v>80</v>
      </c>
      <c r="I1049" s="5">
        <v>0</v>
      </c>
      <c r="J1049" s="5">
        <v>10.5413</v>
      </c>
      <c r="K1049" s="5">
        <v>5</v>
      </c>
      <c r="L1049" s="5">
        <v>0.14047633818948052</v>
      </c>
      <c r="M1049" s="5">
        <v>1.2</v>
      </c>
      <c r="N1049" s="2">
        <v>0.2</v>
      </c>
    </row>
    <row r="1050" spans="2:14" x14ac:dyDescent="0.3">
      <c r="B1050" s="2">
        <v>2005</v>
      </c>
      <c r="C1050" s="2" t="s">
        <v>39</v>
      </c>
      <c r="D1050" s="2">
        <v>14</v>
      </c>
      <c r="E1050" s="5">
        <v>12.8</v>
      </c>
      <c r="F1050" s="5">
        <v>26.2</v>
      </c>
      <c r="G1050" s="5">
        <v>40</v>
      </c>
      <c r="H1050" s="5">
        <v>86</v>
      </c>
      <c r="I1050" s="5">
        <v>0</v>
      </c>
      <c r="J1050" s="5">
        <v>13.8733</v>
      </c>
      <c r="K1050" s="5">
        <v>10</v>
      </c>
      <c r="L1050" s="5">
        <v>0</v>
      </c>
      <c r="M1050" s="5">
        <v>8.5</v>
      </c>
      <c r="N1050" s="2">
        <v>1.2</v>
      </c>
    </row>
    <row r="1051" spans="2:14" x14ac:dyDescent="0.3">
      <c r="B1051" s="2">
        <v>2005</v>
      </c>
      <c r="C1051" s="2" t="s">
        <v>39</v>
      </c>
      <c r="D1051" s="2">
        <v>15</v>
      </c>
      <c r="E1051" s="5">
        <v>14</v>
      </c>
      <c r="F1051" s="5">
        <v>25.4</v>
      </c>
      <c r="G1051" s="5">
        <v>41</v>
      </c>
      <c r="H1051" s="5">
        <v>89</v>
      </c>
      <c r="I1051" s="5">
        <v>2.25</v>
      </c>
      <c r="J1051" s="5">
        <v>15.2865</v>
      </c>
      <c r="K1051" s="5">
        <v>11</v>
      </c>
      <c r="L1051" s="5">
        <v>15.452397200842857</v>
      </c>
      <c r="M1051" s="5">
        <v>1.6</v>
      </c>
      <c r="N1051" s="2">
        <v>2.1</v>
      </c>
    </row>
    <row r="1052" spans="2:14" x14ac:dyDescent="0.3">
      <c r="B1052" s="2">
        <v>2005</v>
      </c>
      <c r="C1052" s="2" t="s">
        <v>39</v>
      </c>
      <c r="D1052" s="2">
        <v>16</v>
      </c>
      <c r="E1052" s="5">
        <v>15.2</v>
      </c>
      <c r="F1052" s="5">
        <v>19.399999999999999</v>
      </c>
      <c r="G1052" s="5">
        <v>60</v>
      </c>
      <c r="H1052" s="5">
        <v>97</v>
      </c>
      <c r="I1052" s="5">
        <v>2.375</v>
      </c>
      <c r="J1052" s="5">
        <v>15.614000000000001</v>
      </c>
      <c r="K1052" s="5">
        <v>11</v>
      </c>
      <c r="L1052" s="5">
        <v>52.116721468297271</v>
      </c>
      <c r="M1052" s="5">
        <v>0.1</v>
      </c>
      <c r="N1052" s="2">
        <v>1</v>
      </c>
    </row>
    <row r="1053" spans="2:14" x14ac:dyDescent="0.3">
      <c r="B1053" s="2">
        <v>2005</v>
      </c>
      <c r="C1053" s="2" t="s">
        <v>39</v>
      </c>
      <c r="D1053" s="2">
        <v>17</v>
      </c>
      <c r="E1053" s="5">
        <v>14.4</v>
      </c>
      <c r="F1053" s="5">
        <v>22.4</v>
      </c>
      <c r="G1053" s="5">
        <v>57</v>
      </c>
      <c r="H1053" s="5">
        <v>97</v>
      </c>
      <c r="I1053" s="5">
        <v>0.5</v>
      </c>
      <c r="J1053" s="5">
        <v>15.491199999999999</v>
      </c>
      <c r="K1053" s="5">
        <v>12</v>
      </c>
      <c r="L1053" s="5">
        <v>0</v>
      </c>
      <c r="M1053" s="5">
        <v>4.2</v>
      </c>
      <c r="N1053" s="2">
        <v>1.1000000000000001</v>
      </c>
    </row>
    <row r="1054" spans="2:14" x14ac:dyDescent="0.3">
      <c r="B1054" s="2">
        <v>2005</v>
      </c>
      <c r="C1054" s="2" t="s">
        <v>39</v>
      </c>
      <c r="D1054" s="2">
        <v>18</v>
      </c>
      <c r="E1054" s="5">
        <v>13.8</v>
      </c>
      <c r="F1054" s="5">
        <v>20</v>
      </c>
      <c r="G1054" s="5">
        <v>69</v>
      </c>
      <c r="H1054" s="5">
        <v>100</v>
      </c>
      <c r="I1054" s="5">
        <v>0.625</v>
      </c>
      <c r="J1054" s="5">
        <v>16.185400000000001</v>
      </c>
      <c r="K1054" s="5">
        <v>13</v>
      </c>
      <c r="L1054" s="5">
        <v>0</v>
      </c>
      <c r="M1054" s="5">
        <v>5.7</v>
      </c>
      <c r="N1054" s="2">
        <v>1.1000000000000001</v>
      </c>
    </row>
    <row r="1055" spans="2:14" x14ac:dyDescent="0.3">
      <c r="B1055" s="2">
        <v>2005</v>
      </c>
      <c r="C1055" s="2" t="s">
        <v>39</v>
      </c>
      <c r="D1055" s="2">
        <v>19</v>
      </c>
      <c r="E1055" s="5">
        <v>12.2</v>
      </c>
      <c r="F1055" s="5">
        <v>20</v>
      </c>
      <c r="G1055" s="5">
        <v>60</v>
      </c>
      <c r="H1055" s="5">
        <v>100</v>
      </c>
      <c r="I1055" s="5">
        <v>0.375</v>
      </c>
      <c r="J1055" s="5">
        <v>14.84</v>
      </c>
      <c r="K1055" s="5">
        <v>11</v>
      </c>
      <c r="L1055" s="5">
        <v>0</v>
      </c>
      <c r="M1055" s="5">
        <v>7</v>
      </c>
      <c r="N1055" s="2">
        <v>1.1000000000000001</v>
      </c>
    </row>
    <row r="1056" spans="2:14" x14ac:dyDescent="0.3">
      <c r="B1056" s="2">
        <v>2005</v>
      </c>
      <c r="C1056" s="2" t="s">
        <v>39</v>
      </c>
      <c r="D1056" s="2">
        <v>20</v>
      </c>
      <c r="E1056" s="5">
        <v>10.8</v>
      </c>
      <c r="F1056" s="5">
        <v>22.2</v>
      </c>
      <c r="G1056" s="5">
        <v>51</v>
      </c>
      <c r="H1056" s="5">
        <v>94</v>
      </c>
      <c r="I1056" s="5">
        <v>0</v>
      </c>
      <c r="J1056" s="5">
        <v>14.6884</v>
      </c>
      <c r="K1056" s="5">
        <v>8</v>
      </c>
      <c r="L1056" s="5">
        <v>0</v>
      </c>
      <c r="M1056" s="5">
        <v>7.2</v>
      </c>
      <c r="N1056" s="2">
        <v>1</v>
      </c>
    </row>
    <row r="1057" spans="2:14" x14ac:dyDescent="0.3">
      <c r="B1057" s="2">
        <v>2005</v>
      </c>
      <c r="C1057" s="2" t="s">
        <v>39</v>
      </c>
      <c r="D1057" s="2">
        <v>21</v>
      </c>
      <c r="E1057" s="5">
        <v>13.4</v>
      </c>
      <c r="F1057" s="5">
        <v>24.6</v>
      </c>
      <c r="G1057" s="5">
        <v>46</v>
      </c>
      <c r="H1057" s="5">
        <v>95</v>
      </c>
      <c r="I1057" s="5">
        <v>0.5</v>
      </c>
      <c r="J1057" s="5">
        <v>15.105</v>
      </c>
      <c r="K1057" s="5">
        <v>11</v>
      </c>
      <c r="L1057" s="5">
        <v>0</v>
      </c>
      <c r="M1057" s="5">
        <v>4.4000000000000004</v>
      </c>
      <c r="N1057" s="2">
        <v>1.2</v>
      </c>
    </row>
    <row r="1058" spans="2:14" x14ac:dyDescent="0.3">
      <c r="B1058" s="2">
        <v>2005</v>
      </c>
      <c r="C1058" s="2" t="s">
        <v>39</v>
      </c>
      <c r="D1058" s="2">
        <v>22</v>
      </c>
      <c r="E1058" s="5">
        <v>16.399999999999999</v>
      </c>
      <c r="F1058" s="5">
        <v>28</v>
      </c>
      <c r="G1058" s="5">
        <v>47</v>
      </c>
      <c r="H1058" s="5">
        <v>89</v>
      </c>
      <c r="I1058" s="5">
        <v>0</v>
      </c>
      <c r="J1058" s="5">
        <v>18.2867</v>
      </c>
      <c r="K1058" s="5">
        <v>13</v>
      </c>
      <c r="L1058" s="5">
        <v>0</v>
      </c>
      <c r="M1058" s="5">
        <v>7.3</v>
      </c>
      <c r="N1058" s="2">
        <v>1.1000000000000001</v>
      </c>
    </row>
    <row r="1059" spans="2:14" x14ac:dyDescent="0.3">
      <c r="B1059" s="2">
        <v>2005</v>
      </c>
      <c r="C1059" s="2" t="s">
        <v>39</v>
      </c>
      <c r="D1059" s="2">
        <v>23</v>
      </c>
      <c r="E1059" s="5">
        <v>15.4</v>
      </c>
      <c r="F1059" s="5">
        <v>27.2</v>
      </c>
      <c r="G1059" s="5">
        <v>53</v>
      </c>
      <c r="H1059" s="5">
        <v>95</v>
      </c>
      <c r="I1059" s="5">
        <v>0.375</v>
      </c>
      <c r="J1059" s="5">
        <v>17.7254</v>
      </c>
      <c r="K1059" s="5">
        <v>13</v>
      </c>
      <c r="L1059" s="5">
        <v>0</v>
      </c>
      <c r="M1059" s="5">
        <v>7.8</v>
      </c>
      <c r="N1059" s="2">
        <v>1.4</v>
      </c>
    </row>
    <row r="1060" spans="2:14" x14ac:dyDescent="0.3">
      <c r="B1060" s="2">
        <v>2005</v>
      </c>
      <c r="C1060" s="2" t="s">
        <v>39</v>
      </c>
      <c r="D1060" s="2">
        <v>24</v>
      </c>
      <c r="E1060" s="5">
        <v>11.8</v>
      </c>
      <c r="F1060" s="5">
        <v>24.4</v>
      </c>
      <c r="G1060" s="5">
        <v>43</v>
      </c>
      <c r="H1060" s="5">
        <v>88</v>
      </c>
      <c r="I1060" s="5">
        <v>0.875</v>
      </c>
      <c r="J1060" s="5">
        <v>13.2273</v>
      </c>
      <c r="K1060" s="5">
        <v>9</v>
      </c>
      <c r="L1060" s="5">
        <v>0</v>
      </c>
      <c r="M1060" s="5">
        <v>9.1999999999999993</v>
      </c>
      <c r="N1060" s="2">
        <v>1.8</v>
      </c>
    </row>
    <row r="1061" spans="2:14" x14ac:dyDescent="0.3">
      <c r="B1061" s="2">
        <v>2005</v>
      </c>
      <c r="C1061" s="2" t="s">
        <v>39</v>
      </c>
      <c r="D1061" s="2">
        <v>25</v>
      </c>
      <c r="E1061" s="5">
        <v>10</v>
      </c>
      <c r="F1061" s="5">
        <v>24.6</v>
      </c>
      <c r="G1061" s="5">
        <v>34</v>
      </c>
      <c r="H1061" s="5">
        <v>92</v>
      </c>
      <c r="I1061" s="5">
        <v>0.625</v>
      </c>
      <c r="J1061" s="5">
        <v>11.305400000000001</v>
      </c>
      <c r="K1061" s="5">
        <v>7</v>
      </c>
      <c r="L1061" s="5">
        <v>0</v>
      </c>
      <c r="M1061" s="5">
        <v>9.5</v>
      </c>
      <c r="N1061" s="2">
        <v>1.6</v>
      </c>
    </row>
    <row r="1062" spans="2:14" x14ac:dyDescent="0.3">
      <c r="B1062" s="2">
        <v>2005</v>
      </c>
      <c r="C1062" s="2" t="s">
        <v>39</v>
      </c>
      <c r="D1062" s="2">
        <v>26</v>
      </c>
      <c r="E1062" s="5">
        <v>8.8000000000000007</v>
      </c>
      <c r="F1062" s="5">
        <v>25.2</v>
      </c>
      <c r="G1062" s="5">
        <v>22</v>
      </c>
      <c r="H1062" s="5">
        <v>86</v>
      </c>
      <c r="I1062" s="5">
        <v>0.25</v>
      </c>
      <c r="J1062" s="5">
        <v>10.6296</v>
      </c>
      <c r="K1062" s="5">
        <v>6</v>
      </c>
      <c r="L1062" s="5">
        <v>0</v>
      </c>
      <c r="M1062" s="5">
        <v>9.5</v>
      </c>
      <c r="N1062" s="2">
        <v>1.3</v>
      </c>
    </row>
    <row r="1063" spans="2:14" x14ac:dyDescent="0.3">
      <c r="B1063" s="2">
        <v>2005</v>
      </c>
      <c r="C1063" s="2" t="s">
        <v>39</v>
      </c>
      <c r="D1063" s="2">
        <v>27</v>
      </c>
      <c r="E1063" s="5">
        <v>8.4</v>
      </c>
      <c r="F1063" s="5">
        <v>27</v>
      </c>
      <c r="G1063" s="5">
        <v>27</v>
      </c>
      <c r="H1063" s="5">
        <v>91</v>
      </c>
      <c r="I1063" s="5">
        <v>0</v>
      </c>
      <c r="J1063" s="5">
        <v>11.248799999999999</v>
      </c>
      <c r="K1063" s="5">
        <v>5</v>
      </c>
      <c r="L1063" s="5">
        <v>0</v>
      </c>
      <c r="M1063" s="5">
        <v>9.1</v>
      </c>
      <c r="N1063" s="2">
        <v>1</v>
      </c>
    </row>
    <row r="1064" spans="2:14" x14ac:dyDescent="0.3">
      <c r="B1064" s="2">
        <v>2005</v>
      </c>
      <c r="C1064" s="2" t="s">
        <v>39</v>
      </c>
      <c r="D1064" s="2">
        <v>28</v>
      </c>
      <c r="E1064" s="5">
        <v>9.1999999999999993</v>
      </c>
      <c r="F1064" s="5">
        <v>27.6</v>
      </c>
      <c r="G1064" s="5">
        <v>22</v>
      </c>
      <c r="H1064" s="5">
        <v>89</v>
      </c>
      <c r="I1064" s="5">
        <v>0.75</v>
      </c>
      <c r="J1064" s="5">
        <v>10.4259</v>
      </c>
      <c r="K1064" s="5">
        <v>6</v>
      </c>
      <c r="L1064" s="5">
        <v>0</v>
      </c>
      <c r="M1064" s="5">
        <v>7.5</v>
      </c>
      <c r="N1064" s="2">
        <v>1.9</v>
      </c>
    </row>
    <row r="1065" spans="2:14" x14ac:dyDescent="0.3">
      <c r="B1065" s="2">
        <v>2005</v>
      </c>
      <c r="C1065" s="2" t="s">
        <v>39</v>
      </c>
      <c r="D1065" s="2">
        <v>29</v>
      </c>
      <c r="E1065" s="5">
        <v>13</v>
      </c>
      <c r="F1065" s="5">
        <v>26.4</v>
      </c>
      <c r="G1065" s="5">
        <v>36</v>
      </c>
      <c r="H1065" s="5">
        <v>88</v>
      </c>
      <c r="I1065" s="5">
        <v>0.25</v>
      </c>
      <c r="J1065" s="5">
        <v>12.404999999999999</v>
      </c>
      <c r="K1065" s="5">
        <v>10</v>
      </c>
      <c r="L1065" s="5">
        <v>0</v>
      </c>
      <c r="M1065" s="5">
        <v>9.1999999999999993</v>
      </c>
      <c r="N1065" s="2">
        <v>1.3</v>
      </c>
    </row>
    <row r="1066" spans="2:14" x14ac:dyDescent="0.3">
      <c r="B1066" s="2">
        <v>2005</v>
      </c>
      <c r="C1066" s="2" t="s">
        <v>39</v>
      </c>
      <c r="D1066" s="2">
        <v>30</v>
      </c>
      <c r="E1066" s="5">
        <v>10.8</v>
      </c>
      <c r="F1066" s="5">
        <v>25.2</v>
      </c>
      <c r="G1066" s="5">
        <v>32</v>
      </c>
      <c r="H1066" s="5">
        <v>87</v>
      </c>
      <c r="I1066" s="5">
        <v>0</v>
      </c>
      <c r="J1066" s="5">
        <v>12.335100000000001</v>
      </c>
      <c r="K1066" s="5">
        <v>8</v>
      </c>
      <c r="L1066" s="5">
        <v>0</v>
      </c>
      <c r="M1066" s="5">
        <v>8.8000000000000007</v>
      </c>
      <c r="N1066" s="2">
        <v>1</v>
      </c>
    </row>
    <row r="1067" spans="2:14" x14ac:dyDescent="0.3">
      <c r="B1067" s="2">
        <v>2005</v>
      </c>
      <c r="C1067" s="2" t="s">
        <v>40</v>
      </c>
      <c r="D1067" s="2">
        <v>1</v>
      </c>
      <c r="E1067" s="5">
        <v>10</v>
      </c>
      <c r="F1067" s="5">
        <v>25.4</v>
      </c>
      <c r="G1067" s="5">
        <v>33</v>
      </c>
      <c r="H1067" s="5">
        <v>92</v>
      </c>
      <c r="I1067" s="5">
        <v>0</v>
      </c>
      <c r="J1067" s="5">
        <v>11.7103</v>
      </c>
      <c r="K1067" s="5">
        <v>7</v>
      </c>
      <c r="L1067" s="5">
        <v>0</v>
      </c>
      <c r="M1067" s="5">
        <v>8.6999999999999993</v>
      </c>
      <c r="N1067" s="2">
        <v>1</v>
      </c>
    </row>
    <row r="1068" spans="2:14" x14ac:dyDescent="0.3">
      <c r="B1068" s="2">
        <v>2005</v>
      </c>
      <c r="C1068" s="2" t="s">
        <v>40</v>
      </c>
      <c r="D1068" s="2">
        <v>2</v>
      </c>
      <c r="E1068" s="5">
        <v>9.4</v>
      </c>
      <c r="F1068" s="5">
        <v>25.2</v>
      </c>
      <c r="G1068" s="5">
        <v>31</v>
      </c>
      <c r="H1068" s="5">
        <v>87</v>
      </c>
      <c r="I1068" s="5">
        <v>0</v>
      </c>
      <c r="J1068" s="5">
        <v>10.671799999999999</v>
      </c>
      <c r="K1068" s="5">
        <v>6</v>
      </c>
      <c r="L1068" s="5">
        <v>0</v>
      </c>
      <c r="M1068" s="5">
        <v>9</v>
      </c>
      <c r="N1068" s="2">
        <v>0.9</v>
      </c>
    </row>
    <row r="1069" spans="2:14" x14ac:dyDescent="0.3">
      <c r="B1069" s="2">
        <v>2005</v>
      </c>
      <c r="C1069" s="2" t="s">
        <v>40</v>
      </c>
      <c r="D1069" s="2">
        <v>3</v>
      </c>
      <c r="E1069" s="5">
        <v>8.6</v>
      </c>
      <c r="F1069" s="5">
        <v>24.4</v>
      </c>
      <c r="G1069" s="5">
        <v>36</v>
      </c>
      <c r="H1069" s="5">
        <v>89</v>
      </c>
      <c r="I1069" s="5">
        <v>0</v>
      </c>
      <c r="J1069" s="5">
        <v>11.2492</v>
      </c>
      <c r="K1069" s="5">
        <v>5</v>
      </c>
      <c r="L1069" s="5">
        <v>0</v>
      </c>
      <c r="M1069" s="5">
        <v>7.6</v>
      </c>
      <c r="N1069" s="2">
        <v>0.9</v>
      </c>
    </row>
    <row r="1070" spans="2:14" x14ac:dyDescent="0.3">
      <c r="B1070" s="2">
        <v>2005</v>
      </c>
      <c r="C1070" s="2" t="s">
        <v>40</v>
      </c>
      <c r="D1070" s="2">
        <v>4</v>
      </c>
      <c r="E1070" s="5">
        <v>8.6</v>
      </c>
      <c r="F1070" s="5">
        <v>24.8</v>
      </c>
      <c r="G1070" s="5">
        <v>35</v>
      </c>
      <c r="H1070" s="5">
        <v>86</v>
      </c>
      <c r="I1070" s="5">
        <v>0</v>
      </c>
      <c r="J1070" s="5">
        <v>11.3978</v>
      </c>
      <c r="K1070" s="5">
        <v>5</v>
      </c>
      <c r="L1070" s="5">
        <v>0</v>
      </c>
      <c r="M1070" s="5">
        <v>8.4</v>
      </c>
      <c r="N1070" s="2">
        <v>0.9</v>
      </c>
    </row>
    <row r="1071" spans="2:14" x14ac:dyDescent="0.3">
      <c r="B1071" s="2">
        <v>2005</v>
      </c>
      <c r="C1071" s="2" t="s">
        <v>40</v>
      </c>
      <c r="D1071" s="2">
        <v>5</v>
      </c>
      <c r="E1071" s="5">
        <v>11.2</v>
      </c>
      <c r="F1071" s="5">
        <v>27.6</v>
      </c>
      <c r="G1071" s="5">
        <v>33</v>
      </c>
      <c r="H1071" s="5">
        <v>80</v>
      </c>
      <c r="I1071" s="5">
        <v>0</v>
      </c>
      <c r="J1071" s="5">
        <v>12.069699999999999</v>
      </c>
      <c r="K1071" s="5">
        <v>8</v>
      </c>
      <c r="L1071" s="5">
        <v>0</v>
      </c>
      <c r="M1071" s="5">
        <v>8.6</v>
      </c>
      <c r="N1071" s="2">
        <v>1</v>
      </c>
    </row>
    <row r="1072" spans="2:14" x14ac:dyDescent="0.3">
      <c r="B1072" s="2">
        <v>2005</v>
      </c>
      <c r="C1072" s="2" t="s">
        <v>40</v>
      </c>
      <c r="D1072" s="2">
        <v>6</v>
      </c>
      <c r="E1072" s="5">
        <v>10.199999999999999</v>
      </c>
      <c r="F1072" s="5">
        <v>28.6</v>
      </c>
      <c r="G1072" s="5">
        <v>29</v>
      </c>
      <c r="H1072" s="5">
        <v>89</v>
      </c>
      <c r="I1072" s="5">
        <v>0</v>
      </c>
      <c r="J1072" s="5">
        <v>12.330500000000001</v>
      </c>
      <c r="K1072" s="5">
        <v>7</v>
      </c>
      <c r="L1072" s="5">
        <v>0</v>
      </c>
      <c r="M1072" s="5">
        <v>9.1</v>
      </c>
      <c r="N1072" s="2">
        <v>1</v>
      </c>
    </row>
    <row r="1073" spans="2:14" x14ac:dyDescent="0.3">
      <c r="B1073" s="2">
        <v>2005</v>
      </c>
      <c r="C1073" s="2" t="s">
        <v>40</v>
      </c>
      <c r="D1073" s="2">
        <v>7</v>
      </c>
      <c r="E1073" s="5">
        <v>10.6</v>
      </c>
      <c r="F1073" s="5">
        <v>28</v>
      </c>
      <c r="G1073" s="5">
        <v>26</v>
      </c>
      <c r="H1073" s="5">
        <v>89</v>
      </c>
      <c r="I1073" s="5">
        <v>0</v>
      </c>
      <c r="J1073" s="5">
        <v>11.477600000000001</v>
      </c>
      <c r="K1073" s="5">
        <v>7</v>
      </c>
      <c r="L1073" s="5">
        <v>0</v>
      </c>
      <c r="M1073" s="5">
        <v>7.8</v>
      </c>
      <c r="N1073" s="2">
        <v>0.9</v>
      </c>
    </row>
    <row r="1074" spans="2:14" x14ac:dyDescent="0.3">
      <c r="B1074" s="2">
        <v>2005</v>
      </c>
      <c r="C1074" s="2" t="s">
        <v>40</v>
      </c>
      <c r="D1074" s="2">
        <v>8</v>
      </c>
      <c r="E1074" s="5">
        <v>10.199999999999999</v>
      </c>
      <c r="F1074" s="5">
        <v>28</v>
      </c>
      <c r="G1074" s="5">
        <v>21</v>
      </c>
      <c r="H1074" s="5">
        <v>82</v>
      </c>
      <c r="I1074" s="5">
        <v>0</v>
      </c>
      <c r="J1074" s="5">
        <v>10.493399999999999</v>
      </c>
      <c r="K1074" s="5">
        <v>6</v>
      </c>
      <c r="L1074" s="5">
        <v>0</v>
      </c>
      <c r="M1074" s="5">
        <v>9.3000000000000007</v>
      </c>
      <c r="N1074" s="2">
        <v>0.9</v>
      </c>
    </row>
    <row r="1075" spans="2:14" x14ac:dyDescent="0.3">
      <c r="B1075" s="2">
        <v>2005</v>
      </c>
      <c r="C1075" s="2" t="s">
        <v>40</v>
      </c>
      <c r="D1075" s="2">
        <v>9</v>
      </c>
      <c r="E1075" s="5">
        <v>9</v>
      </c>
      <c r="F1075" s="5">
        <v>28.6</v>
      </c>
      <c r="G1075" s="5">
        <v>19</v>
      </c>
      <c r="H1075" s="5">
        <v>74</v>
      </c>
      <c r="I1075" s="5">
        <v>0</v>
      </c>
      <c r="J1075" s="5">
        <v>9.3299599999999998</v>
      </c>
      <c r="K1075" s="5">
        <v>4</v>
      </c>
      <c r="L1075" s="5">
        <v>0</v>
      </c>
      <c r="M1075" s="5">
        <v>9.4</v>
      </c>
      <c r="N1075" s="2">
        <v>0.8</v>
      </c>
    </row>
    <row r="1076" spans="2:14" x14ac:dyDescent="0.3">
      <c r="B1076" s="2">
        <v>2005</v>
      </c>
      <c r="C1076" s="2" t="s">
        <v>40</v>
      </c>
      <c r="D1076" s="2">
        <v>10</v>
      </c>
      <c r="E1076" s="5">
        <v>8.6</v>
      </c>
      <c r="F1076" s="5">
        <v>26.6</v>
      </c>
      <c r="G1076" s="5">
        <v>26</v>
      </c>
      <c r="H1076" s="5">
        <v>81</v>
      </c>
      <c r="I1076" s="5">
        <v>0</v>
      </c>
      <c r="J1076" s="5">
        <v>9.5597999999999992</v>
      </c>
      <c r="K1076" s="5">
        <v>4</v>
      </c>
      <c r="L1076" s="5">
        <v>0</v>
      </c>
      <c r="M1076" s="5">
        <v>9.4</v>
      </c>
      <c r="N1076" s="2">
        <v>0.9</v>
      </c>
    </row>
    <row r="1077" spans="2:14" x14ac:dyDescent="0.3">
      <c r="B1077" s="2">
        <v>2005</v>
      </c>
      <c r="C1077" s="2" t="s">
        <v>40</v>
      </c>
      <c r="D1077" s="2">
        <v>11</v>
      </c>
      <c r="E1077" s="5">
        <v>7.8</v>
      </c>
      <c r="F1077" s="5">
        <v>26.8</v>
      </c>
      <c r="G1077" s="5">
        <v>23</v>
      </c>
      <c r="H1077" s="5">
        <v>80</v>
      </c>
      <c r="I1077" s="5">
        <v>0.25</v>
      </c>
      <c r="J1077" s="5">
        <v>8.4054599999999997</v>
      </c>
      <c r="K1077" s="5">
        <v>3</v>
      </c>
      <c r="L1077" s="5">
        <v>0</v>
      </c>
      <c r="M1077" s="5">
        <v>9.3000000000000007</v>
      </c>
      <c r="N1077" s="2">
        <v>1.2</v>
      </c>
    </row>
    <row r="1078" spans="2:14" x14ac:dyDescent="0.3">
      <c r="B1078" s="2">
        <v>2005</v>
      </c>
      <c r="C1078" s="2" t="s">
        <v>40</v>
      </c>
      <c r="D1078" s="2">
        <v>12</v>
      </c>
      <c r="E1078" s="5">
        <v>8.1999999999999993</v>
      </c>
      <c r="F1078" s="5">
        <v>27</v>
      </c>
      <c r="G1078" s="5">
        <v>23</v>
      </c>
      <c r="H1078" s="5">
        <v>84</v>
      </c>
      <c r="I1078" s="5">
        <v>0</v>
      </c>
      <c r="J1078" s="5">
        <v>8.86693</v>
      </c>
      <c r="K1078" s="5">
        <v>3</v>
      </c>
      <c r="L1078" s="5">
        <v>0</v>
      </c>
      <c r="M1078" s="5">
        <v>9.6</v>
      </c>
      <c r="N1078" s="2">
        <v>0.9</v>
      </c>
    </row>
    <row r="1079" spans="2:14" x14ac:dyDescent="0.3">
      <c r="B1079" s="2">
        <v>2005</v>
      </c>
      <c r="C1079" s="2" t="s">
        <v>40</v>
      </c>
      <c r="D1079" s="2">
        <v>13</v>
      </c>
      <c r="E1079" s="5">
        <v>9</v>
      </c>
      <c r="F1079" s="5">
        <v>27</v>
      </c>
      <c r="G1079" s="5">
        <v>19</v>
      </c>
      <c r="H1079" s="5">
        <v>86</v>
      </c>
      <c r="I1079" s="5">
        <v>0</v>
      </c>
      <c r="J1079" s="5">
        <v>8.5373800000000006</v>
      </c>
      <c r="K1079" s="5">
        <v>4</v>
      </c>
      <c r="L1079" s="5">
        <v>0</v>
      </c>
      <c r="M1079" s="5">
        <v>6.2</v>
      </c>
      <c r="N1079" s="2">
        <v>0.8</v>
      </c>
    </row>
    <row r="1080" spans="2:14" x14ac:dyDescent="0.3">
      <c r="B1080" s="2">
        <v>2005</v>
      </c>
      <c r="C1080" s="2" t="s">
        <v>40</v>
      </c>
      <c r="D1080" s="2">
        <v>14</v>
      </c>
      <c r="E1080" s="5">
        <v>9</v>
      </c>
      <c r="F1080" s="5">
        <v>25.2</v>
      </c>
      <c r="G1080" s="5">
        <v>25</v>
      </c>
      <c r="H1080" s="5">
        <v>66</v>
      </c>
      <c r="I1080" s="5">
        <v>0</v>
      </c>
      <c r="J1080" s="5">
        <v>8.70322</v>
      </c>
      <c r="K1080" s="5">
        <v>4</v>
      </c>
      <c r="L1080" s="5">
        <v>0</v>
      </c>
      <c r="M1080" s="5">
        <v>6.7</v>
      </c>
      <c r="N1080" s="2">
        <v>0.8</v>
      </c>
    </row>
    <row r="1081" spans="2:14" x14ac:dyDescent="0.3">
      <c r="B1081" s="2">
        <v>2005</v>
      </c>
      <c r="C1081" s="2" t="s">
        <v>40</v>
      </c>
      <c r="D1081" s="2">
        <v>15</v>
      </c>
      <c r="E1081" s="5">
        <v>7.4</v>
      </c>
      <c r="F1081" s="5">
        <v>25.8</v>
      </c>
      <c r="G1081" s="5">
        <v>24</v>
      </c>
      <c r="H1081" s="5">
        <v>77</v>
      </c>
      <c r="I1081" s="5">
        <v>0</v>
      </c>
      <c r="J1081" s="5">
        <v>8.8829600000000006</v>
      </c>
      <c r="K1081" s="5">
        <v>3</v>
      </c>
      <c r="L1081" s="5">
        <v>0</v>
      </c>
      <c r="M1081" s="5">
        <v>9.1999999999999993</v>
      </c>
      <c r="N1081" s="2">
        <v>0.8</v>
      </c>
    </row>
    <row r="1082" spans="2:14" x14ac:dyDescent="0.3">
      <c r="B1082" s="2">
        <v>2005</v>
      </c>
      <c r="C1082" s="2" t="s">
        <v>40</v>
      </c>
      <c r="D1082" s="2">
        <v>16</v>
      </c>
      <c r="E1082" s="5">
        <v>9.6</v>
      </c>
      <c r="F1082" s="5">
        <v>24</v>
      </c>
      <c r="G1082" s="5">
        <v>24</v>
      </c>
      <c r="H1082" s="5">
        <v>71</v>
      </c>
      <c r="I1082" s="5">
        <v>1.25</v>
      </c>
      <c r="J1082" s="5">
        <v>9.6639900000000001</v>
      </c>
      <c r="K1082" s="5">
        <v>4</v>
      </c>
      <c r="L1082" s="5">
        <v>0</v>
      </c>
      <c r="M1082" s="5">
        <v>2.8</v>
      </c>
      <c r="N1082" s="2">
        <v>2.1</v>
      </c>
    </row>
    <row r="1083" spans="2:14" x14ac:dyDescent="0.3">
      <c r="B1083" s="2">
        <v>2005</v>
      </c>
      <c r="C1083" s="2" t="s">
        <v>40</v>
      </c>
      <c r="D1083" s="2">
        <v>17</v>
      </c>
      <c r="E1083" s="5">
        <v>14.4</v>
      </c>
      <c r="F1083" s="5">
        <v>19.600000000000001</v>
      </c>
      <c r="G1083" s="5">
        <v>68</v>
      </c>
      <c r="H1083" s="5">
        <v>86</v>
      </c>
      <c r="I1083" s="5">
        <v>2.5</v>
      </c>
      <c r="J1083" s="5">
        <v>14.5115</v>
      </c>
      <c r="K1083" s="5">
        <v>13</v>
      </c>
      <c r="L1083" s="5">
        <v>25.285740874106491</v>
      </c>
      <c r="M1083" s="5">
        <v>0.1</v>
      </c>
      <c r="N1083" s="2">
        <v>1</v>
      </c>
    </row>
    <row r="1084" spans="2:14" x14ac:dyDescent="0.3">
      <c r="B1084" s="2">
        <v>2005</v>
      </c>
      <c r="C1084" s="2" t="s">
        <v>40</v>
      </c>
      <c r="D1084" s="2">
        <v>18</v>
      </c>
      <c r="E1084" s="5">
        <v>14.6</v>
      </c>
      <c r="F1084" s="5">
        <v>22.4</v>
      </c>
      <c r="G1084" s="5">
        <v>60</v>
      </c>
      <c r="H1084" s="5">
        <v>95</v>
      </c>
      <c r="I1084" s="5">
        <v>1</v>
      </c>
      <c r="J1084" s="5">
        <v>15.8842</v>
      </c>
      <c r="K1084" s="5">
        <v>12</v>
      </c>
      <c r="L1084" s="5">
        <v>7.0238169094740259</v>
      </c>
      <c r="M1084" s="5">
        <v>6.7</v>
      </c>
      <c r="N1084" s="2">
        <v>1.4</v>
      </c>
    </row>
    <row r="1085" spans="2:14" x14ac:dyDescent="0.3">
      <c r="B1085" s="2">
        <v>2005</v>
      </c>
      <c r="C1085" s="2" t="s">
        <v>40</v>
      </c>
      <c r="D1085" s="2">
        <v>19</v>
      </c>
      <c r="E1085" s="5">
        <v>9.8000000000000007</v>
      </c>
      <c r="F1085" s="5">
        <v>19.600000000000001</v>
      </c>
      <c r="G1085" s="5">
        <v>61</v>
      </c>
      <c r="H1085" s="5">
        <v>97</v>
      </c>
      <c r="I1085" s="5">
        <v>0.375</v>
      </c>
      <c r="J1085" s="5">
        <v>13.153499999999999</v>
      </c>
      <c r="K1085" s="5">
        <v>4</v>
      </c>
      <c r="L1085" s="5">
        <v>0</v>
      </c>
      <c r="M1085" s="5">
        <v>7.4</v>
      </c>
      <c r="N1085" s="2">
        <v>1</v>
      </c>
    </row>
    <row r="1086" spans="2:14" x14ac:dyDescent="0.3">
      <c r="B1086" s="2">
        <v>2005</v>
      </c>
      <c r="C1086" s="2" t="s">
        <v>40</v>
      </c>
      <c r="D1086" s="2">
        <v>20</v>
      </c>
      <c r="E1086" s="5">
        <v>9.8000000000000007</v>
      </c>
      <c r="F1086" s="5">
        <v>22.6</v>
      </c>
      <c r="G1086" s="5">
        <v>46</v>
      </c>
      <c r="H1086" s="5">
        <v>94</v>
      </c>
      <c r="I1086" s="5">
        <v>0</v>
      </c>
      <c r="J1086" s="5">
        <v>13.4215</v>
      </c>
      <c r="K1086" s="5">
        <v>6</v>
      </c>
      <c r="L1086" s="5">
        <v>0</v>
      </c>
      <c r="M1086" s="5">
        <v>8.6</v>
      </c>
      <c r="N1086" s="2">
        <v>0.9</v>
      </c>
    </row>
    <row r="1087" spans="2:14" x14ac:dyDescent="0.3">
      <c r="B1087" s="2">
        <v>2005</v>
      </c>
      <c r="C1087" s="2" t="s">
        <v>40</v>
      </c>
      <c r="D1087" s="2">
        <v>21</v>
      </c>
      <c r="E1087" s="5">
        <v>9.4</v>
      </c>
      <c r="F1087" s="5">
        <v>23.8</v>
      </c>
      <c r="G1087" s="5">
        <v>36</v>
      </c>
      <c r="H1087" s="5">
        <v>97</v>
      </c>
      <c r="I1087" s="5">
        <v>0</v>
      </c>
      <c r="J1087" s="5">
        <v>12.4116</v>
      </c>
      <c r="K1087" s="5">
        <v>6</v>
      </c>
      <c r="L1087" s="5">
        <v>0</v>
      </c>
      <c r="M1087" s="5">
        <v>8.5</v>
      </c>
      <c r="N1087" s="2">
        <v>0.9</v>
      </c>
    </row>
    <row r="1088" spans="2:14" x14ac:dyDescent="0.3">
      <c r="B1088" s="2">
        <v>2005</v>
      </c>
      <c r="C1088" s="2" t="s">
        <v>40</v>
      </c>
      <c r="D1088" s="2">
        <v>22</v>
      </c>
      <c r="E1088" s="5">
        <v>9.8000000000000007</v>
      </c>
      <c r="F1088" s="5">
        <v>25</v>
      </c>
      <c r="G1088" s="5">
        <v>40</v>
      </c>
      <c r="H1088" s="5">
        <v>92</v>
      </c>
      <c r="I1088" s="5">
        <v>0</v>
      </c>
      <c r="J1088" s="5">
        <v>12.782299999999999</v>
      </c>
      <c r="K1088" s="5">
        <v>6</v>
      </c>
      <c r="L1088" s="5">
        <v>0</v>
      </c>
      <c r="M1088" s="5">
        <v>7.2</v>
      </c>
      <c r="N1088" s="2">
        <v>0.9</v>
      </c>
    </row>
    <row r="1089" spans="2:14" x14ac:dyDescent="0.3">
      <c r="B1089" s="2">
        <v>2005</v>
      </c>
      <c r="C1089" s="2" t="s">
        <v>40</v>
      </c>
      <c r="D1089" s="2">
        <v>23</v>
      </c>
      <c r="E1089" s="5">
        <v>12.4</v>
      </c>
      <c r="F1089" s="5">
        <v>20.399999999999999</v>
      </c>
      <c r="G1089" s="5">
        <v>52</v>
      </c>
      <c r="H1089" s="5">
        <v>87</v>
      </c>
      <c r="I1089" s="5">
        <v>0.5</v>
      </c>
      <c r="J1089" s="5">
        <v>13.646599999999999</v>
      </c>
      <c r="K1089" s="5">
        <v>9</v>
      </c>
      <c r="L1089" s="5">
        <v>0.56190535275792208</v>
      </c>
      <c r="M1089" s="5">
        <v>0</v>
      </c>
      <c r="N1089" s="2">
        <v>0.4</v>
      </c>
    </row>
    <row r="1090" spans="2:14" x14ac:dyDescent="0.3">
      <c r="B1090" s="2">
        <v>2005</v>
      </c>
      <c r="C1090" s="2" t="s">
        <v>40</v>
      </c>
      <c r="D1090" s="2">
        <v>24</v>
      </c>
      <c r="E1090" s="5">
        <v>14.4</v>
      </c>
      <c r="F1090" s="5">
        <v>18.600000000000001</v>
      </c>
      <c r="G1090" s="5">
        <v>77</v>
      </c>
      <c r="H1090" s="5">
        <v>97</v>
      </c>
      <c r="I1090" s="5">
        <v>0.875</v>
      </c>
      <c r="J1090" s="5">
        <v>15.8787</v>
      </c>
      <c r="K1090" s="5">
        <v>13</v>
      </c>
      <c r="L1090" s="5">
        <v>59.000062039581813</v>
      </c>
      <c r="M1090" s="5">
        <v>0</v>
      </c>
      <c r="N1090" s="2">
        <v>0.2</v>
      </c>
    </row>
    <row r="1091" spans="2:14" x14ac:dyDescent="0.3">
      <c r="B1091" s="2">
        <v>2005</v>
      </c>
      <c r="C1091" s="2" t="s">
        <v>40</v>
      </c>
      <c r="D1091" s="2">
        <v>25</v>
      </c>
      <c r="E1091" s="5">
        <v>14</v>
      </c>
      <c r="F1091" s="5">
        <v>15.8</v>
      </c>
      <c r="G1091" s="5">
        <v>89</v>
      </c>
      <c r="H1091" s="5">
        <v>97</v>
      </c>
      <c r="I1091" s="5">
        <v>1.875</v>
      </c>
      <c r="J1091" s="5">
        <v>15.663600000000001</v>
      </c>
      <c r="K1091" s="5">
        <v>12</v>
      </c>
      <c r="L1091" s="5">
        <v>54.785771893897405</v>
      </c>
      <c r="M1091" s="5">
        <v>0</v>
      </c>
      <c r="N1091" s="2">
        <v>0.2</v>
      </c>
    </row>
    <row r="1092" spans="2:14" x14ac:dyDescent="0.3">
      <c r="B1092" s="2">
        <v>2005</v>
      </c>
      <c r="C1092" s="2" t="s">
        <v>40</v>
      </c>
      <c r="D1092" s="2">
        <v>26</v>
      </c>
      <c r="E1092" s="5">
        <v>11.6</v>
      </c>
      <c r="F1092" s="5">
        <v>15</v>
      </c>
      <c r="G1092" s="5">
        <v>67</v>
      </c>
      <c r="H1092" s="5">
        <v>95</v>
      </c>
      <c r="I1092" s="5">
        <v>4.75</v>
      </c>
      <c r="J1092" s="5">
        <v>12.486800000000001</v>
      </c>
      <c r="K1092" s="5">
        <v>10</v>
      </c>
      <c r="L1092" s="5">
        <v>12.642870437053245</v>
      </c>
      <c r="M1092" s="5">
        <v>7.8</v>
      </c>
      <c r="N1092" s="2">
        <v>1.7</v>
      </c>
    </row>
    <row r="1093" spans="2:14" x14ac:dyDescent="0.3">
      <c r="B1093" s="2">
        <v>2005</v>
      </c>
      <c r="C1093" s="2" t="s">
        <v>40</v>
      </c>
      <c r="D1093" s="2">
        <v>27</v>
      </c>
      <c r="E1093" s="5">
        <v>5.4</v>
      </c>
      <c r="F1093" s="5">
        <v>14.4</v>
      </c>
      <c r="G1093" s="5">
        <v>67</v>
      </c>
      <c r="H1093" s="5">
        <v>100</v>
      </c>
      <c r="I1093" s="5">
        <v>0.25</v>
      </c>
      <c r="J1093" s="5">
        <v>9.9471299999999996</v>
      </c>
      <c r="K1093" s="5">
        <v>2</v>
      </c>
      <c r="L1093" s="5">
        <v>0</v>
      </c>
      <c r="M1093" s="5">
        <v>6.1</v>
      </c>
      <c r="N1093" s="2">
        <v>0.8</v>
      </c>
    </row>
    <row r="1094" spans="2:14" x14ac:dyDescent="0.3">
      <c r="B1094" s="2">
        <v>2005</v>
      </c>
      <c r="C1094" s="2" t="s">
        <v>40</v>
      </c>
      <c r="D1094" s="2">
        <v>28</v>
      </c>
      <c r="E1094" s="5">
        <v>4</v>
      </c>
      <c r="F1094" s="5">
        <v>17.600000000000001</v>
      </c>
      <c r="G1094" s="5">
        <v>64</v>
      </c>
      <c r="H1094" s="5">
        <v>100</v>
      </c>
      <c r="I1094" s="5">
        <v>0</v>
      </c>
      <c r="J1094" s="5">
        <v>10.6099</v>
      </c>
      <c r="K1094" s="5">
        <v>1</v>
      </c>
      <c r="L1094" s="5">
        <v>0</v>
      </c>
      <c r="M1094" s="5">
        <v>6</v>
      </c>
      <c r="N1094" s="2">
        <v>0.7</v>
      </c>
    </row>
    <row r="1095" spans="2:14" x14ac:dyDescent="0.3">
      <c r="B1095" s="2">
        <v>2005</v>
      </c>
      <c r="C1095" s="2" t="s">
        <v>40</v>
      </c>
      <c r="D1095" s="2">
        <v>29</v>
      </c>
      <c r="E1095" s="5">
        <v>4</v>
      </c>
      <c r="F1095" s="5">
        <v>15.6</v>
      </c>
      <c r="G1095" s="5">
        <v>63</v>
      </c>
      <c r="H1095" s="5">
        <v>97</v>
      </c>
      <c r="I1095" s="5">
        <v>0.625</v>
      </c>
      <c r="J1095" s="5">
        <v>10.547599999999999</v>
      </c>
      <c r="K1095" s="5">
        <v>2</v>
      </c>
      <c r="L1095" s="5">
        <v>0</v>
      </c>
      <c r="M1095" s="5">
        <v>8</v>
      </c>
      <c r="N1095" s="2">
        <v>1</v>
      </c>
    </row>
    <row r="1096" spans="2:14" x14ac:dyDescent="0.3">
      <c r="B1096" s="2">
        <v>2005</v>
      </c>
      <c r="C1096" s="2" t="s">
        <v>40</v>
      </c>
      <c r="D1096" s="2">
        <v>30</v>
      </c>
      <c r="E1096" s="5">
        <v>6.4</v>
      </c>
      <c r="F1096" s="5">
        <v>13.6</v>
      </c>
      <c r="G1096" s="5">
        <v>77</v>
      </c>
      <c r="H1096" s="5">
        <v>100</v>
      </c>
      <c r="I1096" s="5">
        <v>0.25</v>
      </c>
      <c r="J1096" s="5">
        <v>10.3086</v>
      </c>
      <c r="K1096" s="5">
        <v>2</v>
      </c>
      <c r="L1096" s="5">
        <v>0</v>
      </c>
      <c r="M1096" s="5">
        <v>1</v>
      </c>
      <c r="N1096" s="2">
        <v>0.2</v>
      </c>
    </row>
    <row r="1097" spans="2:14" x14ac:dyDescent="0.3">
      <c r="B1097" s="2">
        <v>2005</v>
      </c>
      <c r="C1097" s="2" t="s">
        <v>40</v>
      </c>
      <c r="D1097" s="2">
        <v>31</v>
      </c>
      <c r="E1097" s="5">
        <v>7</v>
      </c>
      <c r="F1097" s="5">
        <v>16.8</v>
      </c>
      <c r="G1097" s="5">
        <v>34</v>
      </c>
      <c r="H1097" s="5">
        <v>100</v>
      </c>
      <c r="I1097" s="5">
        <v>0.25</v>
      </c>
      <c r="J1097" s="5">
        <v>9.9352499999999999</v>
      </c>
      <c r="K1097" s="5">
        <v>4</v>
      </c>
      <c r="L1097" s="5">
        <v>0</v>
      </c>
      <c r="M1097" s="5">
        <v>6.4</v>
      </c>
      <c r="N1097" s="2">
        <v>0.9</v>
      </c>
    </row>
    <row r="1098" spans="2:14" x14ac:dyDescent="0.3">
      <c r="B1098" s="2">
        <v>2006</v>
      </c>
      <c r="C1098" s="2" t="s">
        <v>29</v>
      </c>
      <c r="D1098" s="2">
        <v>1</v>
      </c>
      <c r="E1098" s="5">
        <v>7</v>
      </c>
      <c r="F1098" s="5">
        <v>18.399999999999999</v>
      </c>
      <c r="G1098" s="5">
        <v>25</v>
      </c>
      <c r="H1098" s="5">
        <v>77</v>
      </c>
      <c r="I1098" s="5">
        <v>0.875</v>
      </c>
      <c r="J1098" s="5">
        <v>6.36395</v>
      </c>
      <c r="K1098" s="5">
        <v>3</v>
      </c>
      <c r="L1098" s="5">
        <v>0</v>
      </c>
      <c r="M1098" s="5">
        <v>9.4</v>
      </c>
      <c r="N1098" s="2">
        <v>1.6</v>
      </c>
    </row>
    <row r="1099" spans="2:14" x14ac:dyDescent="0.3">
      <c r="B1099" s="2">
        <v>2006</v>
      </c>
      <c r="C1099" s="2" t="s">
        <v>29</v>
      </c>
      <c r="D1099" s="2">
        <v>2</v>
      </c>
      <c r="E1099" s="5">
        <v>3.6</v>
      </c>
      <c r="F1099" s="5">
        <v>17.399999999999999</v>
      </c>
      <c r="G1099" s="5">
        <v>32</v>
      </c>
      <c r="H1099" s="5">
        <v>90</v>
      </c>
      <c r="I1099" s="5">
        <v>0.25</v>
      </c>
      <c r="J1099" s="5">
        <v>7.9157000000000002</v>
      </c>
      <c r="K1099" s="5">
        <v>0</v>
      </c>
      <c r="L1099" s="5">
        <v>0</v>
      </c>
      <c r="M1099" s="5">
        <v>2.7</v>
      </c>
      <c r="N1099" s="2">
        <v>0.7</v>
      </c>
    </row>
    <row r="1100" spans="2:14" x14ac:dyDescent="0.3">
      <c r="B1100" s="2">
        <v>2006</v>
      </c>
      <c r="C1100" s="2" t="s">
        <v>29</v>
      </c>
      <c r="D1100" s="2">
        <v>3</v>
      </c>
      <c r="E1100" s="5">
        <v>3.6</v>
      </c>
      <c r="F1100" s="5">
        <v>19</v>
      </c>
      <c r="G1100" s="5">
        <v>46</v>
      </c>
      <c r="H1100" s="5">
        <v>92</v>
      </c>
      <c r="I1100" s="5">
        <v>0</v>
      </c>
      <c r="J1100" s="5">
        <v>9.3403399999999994</v>
      </c>
      <c r="K1100" s="5">
        <v>0</v>
      </c>
      <c r="L1100" s="5">
        <v>0</v>
      </c>
      <c r="M1100" s="5">
        <v>8.8000000000000007</v>
      </c>
      <c r="N1100" s="2">
        <v>0.8</v>
      </c>
    </row>
    <row r="1101" spans="2:14" x14ac:dyDescent="0.3">
      <c r="B1101" s="2">
        <v>2006</v>
      </c>
      <c r="C1101" s="2" t="s">
        <v>29</v>
      </c>
      <c r="D1101" s="2">
        <v>4</v>
      </c>
      <c r="E1101" s="5">
        <v>4.5999999999999996</v>
      </c>
      <c r="F1101" s="5">
        <v>20</v>
      </c>
      <c r="G1101" s="5">
        <v>37</v>
      </c>
      <c r="H1101" s="5">
        <v>93</v>
      </c>
      <c r="I1101" s="5">
        <v>0</v>
      </c>
      <c r="J1101" s="5">
        <v>9.1361399999999993</v>
      </c>
      <c r="K1101" s="5">
        <v>1</v>
      </c>
      <c r="L1101" s="5">
        <v>0</v>
      </c>
      <c r="M1101" s="5">
        <v>9.3000000000000007</v>
      </c>
      <c r="N1101" s="2">
        <v>0.8</v>
      </c>
    </row>
    <row r="1102" spans="2:14" x14ac:dyDescent="0.3">
      <c r="B1102" s="2">
        <v>2006</v>
      </c>
      <c r="C1102" s="2" t="s">
        <v>29</v>
      </c>
      <c r="D1102" s="2">
        <v>5</v>
      </c>
      <c r="E1102" s="5">
        <v>4.8</v>
      </c>
      <c r="F1102" s="5">
        <v>19.8</v>
      </c>
      <c r="G1102" s="5">
        <v>39</v>
      </c>
      <c r="H1102" s="5">
        <v>96</v>
      </c>
      <c r="I1102" s="5">
        <v>0</v>
      </c>
      <c r="J1102" s="5">
        <v>9.4930099999999999</v>
      </c>
      <c r="K1102" s="5">
        <v>1</v>
      </c>
      <c r="L1102" s="5">
        <v>0</v>
      </c>
      <c r="M1102" s="5">
        <v>9.4</v>
      </c>
      <c r="N1102" s="2">
        <v>0.9</v>
      </c>
    </row>
    <row r="1103" spans="2:14" x14ac:dyDescent="0.3">
      <c r="B1103" s="2">
        <v>2006</v>
      </c>
      <c r="C1103" s="2" t="s">
        <v>29</v>
      </c>
      <c r="D1103" s="2">
        <v>6</v>
      </c>
      <c r="E1103" s="5">
        <v>4.5999999999999996</v>
      </c>
      <c r="F1103" s="5">
        <v>20.399999999999999</v>
      </c>
      <c r="G1103" s="5">
        <v>31</v>
      </c>
      <c r="H1103" s="5">
        <v>93</v>
      </c>
      <c r="I1103" s="5">
        <v>0.25</v>
      </c>
      <c r="J1103" s="5">
        <v>9.2486099999999993</v>
      </c>
      <c r="K1103" s="5">
        <v>0</v>
      </c>
      <c r="L1103" s="5">
        <v>0</v>
      </c>
      <c r="M1103" s="5">
        <v>9</v>
      </c>
      <c r="N1103" s="2">
        <v>1.1000000000000001</v>
      </c>
    </row>
    <row r="1104" spans="2:14" x14ac:dyDescent="0.3">
      <c r="B1104" s="2">
        <v>2006</v>
      </c>
      <c r="C1104" s="2" t="s">
        <v>29</v>
      </c>
      <c r="D1104" s="2">
        <v>7</v>
      </c>
      <c r="E1104" s="5">
        <v>4.5999999999999996</v>
      </c>
      <c r="F1104" s="5">
        <v>21</v>
      </c>
      <c r="G1104" s="5">
        <v>34</v>
      </c>
      <c r="H1104" s="5">
        <v>93</v>
      </c>
      <c r="I1104" s="5">
        <v>0.375</v>
      </c>
      <c r="J1104" s="5">
        <v>9.1882800000000007</v>
      </c>
      <c r="K1104" s="5">
        <v>0</v>
      </c>
      <c r="L1104" s="5">
        <v>0</v>
      </c>
      <c r="M1104" s="5">
        <v>8.6</v>
      </c>
      <c r="N1104" s="2">
        <v>1.2</v>
      </c>
    </row>
    <row r="1105" spans="2:14" x14ac:dyDescent="0.3">
      <c r="B1105" s="2">
        <v>2006</v>
      </c>
      <c r="C1105" s="2" t="s">
        <v>29</v>
      </c>
      <c r="D1105" s="2">
        <v>8</v>
      </c>
      <c r="E1105" s="5">
        <v>4.8</v>
      </c>
      <c r="F1105" s="5">
        <v>15.8</v>
      </c>
      <c r="G1105" s="5">
        <v>53</v>
      </c>
      <c r="H1105" s="5">
        <v>95</v>
      </c>
      <c r="I1105" s="5">
        <v>1.625</v>
      </c>
      <c r="J1105" s="5">
        <v>11.064299999999999</v>
      </c>
      <c r="K1105" s="5">
        <v>2</v>
      </c>
      <c r="L1105" s="5">
        <v>13.708413862852106</v>
      </c>
      <c r="M1105" s="5">
        <v>0</v>
      </c>
      <c r="N1105" s="2">
        <v>0.8</v>
      </c>
    </row>
    <row r="1106" spans="2:14" x14ac:dyDescent="0.3">
      <c r="B1106" s="2">
        <v>2006</v>
      </c>
      <c r="C1106" s="2" t="s">
        <v>29</v>
      </c>
      <c r="D1106" s="2">
        <v>9</v>
      </c>
      <c r="E1106" s="5">
        <v>11.4</v>
      </c>
      <c r="F1106" s="5">
        <v>17</v>
      </c>
      <c r="G1106" s="5">
        <v>61</v>
      </c>
      <c r="H1106" s="5">
        <v>95</v>
      </c>
      <c r="I1106" s="5">
        <v>1</v>
      </c>
      <c r="J1106" s="5">
        <v>12.4884</v>
      </c>
      <c r="K1106" s="5">
        <v>9</v>
      </c>
      <c r="L1106" s="5">
        <v>12.653920488786559</v>
      </c>
      <c r="M1106" s="5">
        <v>4.2</v>
      </c>
      <c r="N1106" s="2">
        <v>1.1000000000000001</v>
      </c>
    </row>
    <row r="1107" spans="2:14" x14ac:dyDescent="0.3">
      <c r="B1107" s="2">
        <v>2006</v>
      </c>
      <c r="C1107" s="2" t="s">
        <v>29</v>
      </c>
      <c r="D1107" s="2">
        <v>10</v>
      </c>
      <c r="E1107" s="5">
        <v>9.6</v>
      </c>
      <c r="F1107" s="5">
        <v>20.2</v>
      </c>
      <c r="G1107" s="5">
        <v>57</v>
      </c>
      <c r="H1107" s="5">
        <v>93</v>
      </c>
      <c r="I1107" s="5">
        <v>0.875</v>
      </c>
      <c r="J1107" s="5">
        <v>13.3916</v>
      </c>
      <c r="K1107" s="5">
        <v>5</v>
      </c>
      <c r="L1107" s="5">
        <v>0</v>
      </c>
      <c r="M1107" s="5">
        <v>8.6</v>
      </c>
      <c r="N1107" s="2">
        <v>1.4</v>
      </c>
    </row>
    <row r="1108" spans="2:14" x14ac:dyDescent="0.3">
      <c r="B1108" s="2">
        <v>2006</v>
      </c>
      <c r="C1108" s="2" t="s">
        <v>29</v>
      </c>
      <c r="D1108" s="2">
        <v>11</v>
      </c>
      <c r="E1108" s="5">
        <v>9.8000000000000007</v>
      </c>
      <c r="F1108" s="5">
        <v>19</v>
      </c>
      <c r="G1108" s="5">
        <v>57</v>
      </c>
      <c r="H1108" s="5">
        <v>78</v>
      </c>
      <c r="I1108" s="5">
        <v>2.125</v>
      </c>
      <c r="J1108" s="5">
        <v>12.714399999999999</v>
      </c>
      <c r="K1108" s="5">
        <v>9</v>
      </c>
      <c r="L1108" s="5">
        <v>1.3181167175819333</v>
      </c>
      <c r="M1108" s="5">
        <v>0.4</v>
      </c>
      <c r="N1108" s="2">
        <v>1.3</v>
      </c>
    </row>
    <row r="1109" spans="2:14" x14ac:dyDescent="0.3">
      <c r="B1109" s="2">
        <v>2006</v>
      </c>
      <c r="C1109" s="2" t="s">
        <v>29</v>
      </c>
      <c r="D1109" s="2">
        <v>12</v>
      </c>
      <c r="E1109" s="5">
        <v>13</v>
      </c>
      <c r="F1109" s="5">
        <v>16.399999999999999</v>
      </c>
      <c r="G1109" s="5">
        <v>86</v>
      </c>
      <c r="H1109" s="5">
        <v>97</v>
      </c>
      <c r="I1109" s="5">
        <v>1.25</v>
      </c>
      <c r="J1109" s="5">
        <v>14.169499999999999</v>
      </c>
      <c r="K1109" s="5">
        <v>11</v>
      </c>
      <c r="L1109" s="5">
        <v>32.952917939548328</v>
      </c>
      <c r="M1109" s="5">
        <v>0.7</v>
      </c>
      <c r="N1109" s="2">
        <v>0.3</v>
      </c>
    </row>
    <row r="1110" spans="2:14" x14ac:dyDescent="0.3">
      <c r="B1110" s="2">
        <v>2006</v>
      </c>
      <c r="C1110" s="2" t="s">
        <v>29</v>
      </c>
      <c r="D1110" s="2">
        <v>13</v>
      </c>
      <c r="E1110" s="5">
        <v>11.4</v>
      </c>
      <c r="F1110" s="5">
        <v>16.8</v>
      </c>
      <c r="G1110" s="5">
        <v>83</v>
      </c>
      <c r="H1110" s="5">
        <v>100</v>
      </c>
      <c r="I1110" s="5">
        <v>1</v>
      </c>
      <c r="J1110" s="5">
        <v>14.198600000000001</v>
      </c>
      <c r="K1110" s="5">
        <v>9</v>
      </c>
      <c r="L1110" s="5">
        <v>5.2724668703277331</v>
      </c>
      <c r="M1110" s="5">
        <v>0</v>
      </c>
      <c r="N1110" s="2">
        <v>0.2</v>
      </c>
    </row>
    <row r="1111" spans="2:14" x14ac:dyDescent="0.3">
      <c r="B1111" s="2">
        <v>2006</v>
      </c>
      <c r="C1111" s="2" t="s">
        <v>29</v>
      </c>
      <c r="D1111" s="2">
        <v>14</v>
      </c>
      <c r="E1111" s="5">
        <v>9.8000000000000007</v>
      </c>
      <c r="F1111" s="5">
        <v>14.8</v>
      </c>
      <c r="G1111" s="5">
        <v>69</v>
      </c>
      <c r="H1111" s="5">
        <v>94</v>
      </c>
      <c r="I1111" s="5">
        <v>2.125</v>
      </c>
      <c r="J1111" s="5">
        <v>11.305999999999999</v>
      </c>
      <c r="K1111" s="5">
        <v>8</v>
      </c>
      <c r="L1111" s="5">
        <v>7.9087003054915996</v>
      </c>
      <c r="M1111" s="5">
        <v>6.7</v>
      </c>
      <c r="N1111" s="2">
        <v>1.3</v>
      </c>
    </row>
    <row r="1112" spans="2:14" x14ac:dyDescent="0.3">
      <c r="B1112" s="2">
        <v>2006</v>
      </c>
      <c r="C1112" s="2" t="s">
        <v>29</v>
      </c>
      <c r="D1112" s="2">
        <v>15</v>
      </c>
      <c r="E1112" s="5">
        <v>5.8</v>
      </c>
      <c r="F1112" s="5">
        <v>14.2</v>
      </c>
      <c r="G1112" s="5">
        <v>64</v>
      </c>
      <c r="H1112" s="5">
        <v>93</v>
      </c>
      <c r="I1112" s="5">
        <v>1.125</v>
      </c>
      <c r="J1112" s="5">
        <v>9.9967400000000008</v>
      </c>
      <c r="K1112" s="5">
        <v>2</v>
      </c>
      <c r="L1112" s="5">
        <v>0</v>
      </c>
      <c r="M1112" s="5">
        <v>9.3000000000000007</v>
      </c>
      <c r="N1112" s="2">
        <v>1.2</v>
      </c>
    </row>
    <row r="1113" spans="2:14" x14ac:dyDescent="0.3">
      <c r="B1113" s="2">
        <v>2006</v>
      </c>
      <c r="C1113" s="2" t="s">
        <v>29</v>
      </c>
      <c r="D1113" s="2">
        <v>16</v>
      </c>
      <c r="E1113" s="5">
        <v>4.2</v>
      </c>
      <c r="F1113" s="5">
        <v>13.4</v>
      </c>
      <c r="G1113" s="5">
        <v>49</v>
      </c>
      <c r="H1113" s="5">
        <v>93</v>
      </c>
      <c r="I1113" s="5">
        <v>1.25</v>
      </c>
      <c r="J1113" s="5">
        <v>8.1572300000000002</v>
      </c>
      <c r="K1113" s="5">
        <v>0</v>
      </c>
      <c r="L1113" s="5">
        <v>0</v>
      </c>
      <c r="M1113" s="5">
        <v>9</v>
      </c>
      <c r="N1113" s="2">
        <v>1.4</v>
      </c>
    </row>
    <row r="1114" spans="2:14" x14ac:dyDescent="0.3">
      <c r="B1114" s="2">
        <v>2006</v>
      </c>
      <c r="C1114" s="2" t="s">
        <v>29</v>
      </c>
      <c r="D1114" s="2">
        <v>17</v>
      </c>
      <c r="E1114" s="5">
        <v>1.8</v>
      </c>
      <c r="F1114" s="5">
        <v>13</v>
      </c>
      <c r="G1114" s="5">
        <v>45</v>
      </c>
      <c r="H1114" s="5">
        <v>92</v>
      </c>
      <c r="I1114" s="5">
        <v>1.375</v>
      </c>
      <c r="J1114" s="5">
        <v>7.0588899999999999</v>
      </c>
      <c r="K1114" s="5">
        <v>-1</v>
      </c>
      <c r="L1114" s="5">
        <v>0</v>
      </c>
      <c r="M1114" s="5">
        <v>7.3</v>
      </c>
      <c r="N1114" s="2">
        <v>1.4</v>
      </c>
    </row>
    <row r="1115" spans="2:14" x14ac:dyDescent="0.3">
      <c r="B1115" s="2">
        <v>2006</v>
      </c>
      <c r="C1115" s="2" t="s">
        <v>29</v>
      </c>
      <c r="D1115" s="2">
        <v>18</v>
      </c>
      <c r="E1115" s="5">
        <v>1.2</v>
      </c>
      <c r="F1115" s="5">
        <v>10.4</v>
      </c>
      <c r="G1115" s="5">
        <v>43</v>
      </c>
      <c r="H1115" s="5">
        <v>92</v>
      </c>
      <c r="I1115" s="5">
        <v>0.875</v>
      </c>
      <c r="J1115" s="5">
        <v>6.2353899999999998</v>
      </c>
      <c r="K1115" s="5">
        <v>-2</v>
      </c>
      <c r="L1115" s="5">
        <v>0</v>
      </c>
      <c r="M1115" s="5">
        <v>9.3000000000000007</v>
      </c>
      <c r="N1115" s="2">
        <v>1.2</v>
      </c>
    </row>
    <row r="1116" spans="2:14" x14ac:dyDescent="0.3">
      <c r="B1116" s="2">
        <v>2006</v>
      </c>
      <c r="C1116" s="2" t="s">
        <v>29</v>
      </c>
      <c r="D1116" s="2">
        <v>19</v>
      </c>
      <c r="E1116" s="5">
        <v>-0.2</v>
      </c>
      <c r="F1116" s="5">
        <v>12</v>
      </c>
      <c r="G1116" s="5">
        <v>47</v>
      </c>
      <c r="H1116" s="5">
        <v>96</v>
      </c>
      <c r="I1116" s="5">
        <v>0.375</v>
      </c>
      <c r="J1116" s="5">
        <v>6.8976199999999999</v>
      </c>
      <c r="K1116" s="5">
        <v>-6</v>
      </c>
      <c r="L1116" s="5">
        <v>0</v>
      </c>
      <c r="M1116" s="5">
        <v>6.8</v>
      </c>
      <c r="N1116" s="2">
        <v>0.9</v>
      </c>
    </row>
    <row r="1117" spans="2:14" x14ac:dyDescent="0.3">
      <c r="B1117" s="2">
        <v>2006</v>
      </c>
      <c r="C1117" s="2" t="s">
        <v>29</v>
      </c>
      <c r="D1117" s="2">
        <v>20</v>
      </c>
      <c r="E1117" s="5">
        <v>0.8</v>
      </c>
      <c r="F1117" s="5">
        <v>14.6</v>
      </c>
      <c r="G1117" s="5">
        <v>44</v>
      </c>
      <c r="H1117" s="5">
        <v>96</v>
      </c>
      <c r="I1117" s="5">
        <v>0.375</v>
      </c>
      <c r="J1117" s="5">
        <v>7.2699100000000003</v>
      </c>
      <c r="K1117" s="5">
        <v>-3</v>
      </c>
      <c r="L1117" s="5">
        <v>0</v>
      </c>
      <c r="M1117" s="5">
        <v>8.4</v>
      </c>
      <c r="N1117" s="2">
        <v>1</v>
      </c>
    </row>
    <row r="1118" spans="2:14" x14ac:dyDescent="0.3">
      <c r="B1118" s="2">
        <v>2006</v>
      </c>
      <c r="C1118" s="2" t="s">
        <v>29</v>
      </c>
      <c r="D1118" s="2">
        <v>21</v>
      </c>
      <c r="E1118" s="5">
        <v>4.4000000000000004</v>
      </c>
      <c r="F1118" s="5">
        <v>10.8</v>
      </c>
      <c r="G1118" s="5">
        <v>63</v>
      </c>
      <c r="H1118" s="5">
        <v>90</v>
      </c>
      <c r="I1118" s="5">
        <v>2.125</v>
      </c>
      <c r="J1118" s="5">
        <v>8.2749500000000005</v>
      </c>
      <c r="K1118" s="5">
        <v>0</v>
      </c>
      <c r="L1118" s="5">
        <v>1.3312978847577526</v>
      </c>
      <c r="M1118" s="5">
        <v>0.1</v>
      </c>
      <c r="N1118" s="2">
        <v>0.7</v>
      </c>
    </row>
    <row r="1119" spans="2:14" x14ac:dyDescent="0.3">
      <c r="B1119" s="2">
        <v>2006</v>
      </c>
      <c r="C1119" s="2" t="s">
        <v>29</v>
      </c>
      <c r="D1119" s="2">
        <v>22</v>
      </c>
      <c r="E1119" s="5">
        <v>2.8</v>
      </c>
      <c r="F1119" s="5">
        <v>15.4</v>
      </c>
      <c r="G1119" s="5">
        <v>54</v>
      </c>
      <c r="H1119" s="5">
        <v>96</v>
      </c>
      <c r="I1119" s="5">
        <v>0.875</v>
      </c>
      <c r="J1119" s="5">
        <v>8.9489900000000002</v>
      </c>
      <c r="K1119" s="5">
        <v>-2</v>
      </c>
      <c r="L1119" s="5">
        <v>0</v>
      </c>
      <c r="M1119" s="5">
        <v>8.8000000000000007</v>
      </c>
      <c r="N1119" s="2">
        <v>1.3</v>
      </c>
    </row>
    <row r="1120" spans="2:14" x14ac:dyDescent="0.3">
      <c r="B1120" s="2">
        <v>2006</v>
      </c>
      <c r="C1120" s="2" t="s">
        <v>29</v>
      </c>
      <c r="D1120" s="2">
        <v>23</v>
      </c>
      <c r="E1120" s="5">
        <v>3.4</v>
      </c>
      <c r="F1120" s="5">
        <v>18</v>
      </c>
      <c r="G1120" s="5">
        <v>47</v>
      </c>
      <c r="H1120" s="5">
        <v>96</v>
      </c>
      <c r="I1120" s="5">
        <v>0</v>
      </c>
      <c r="J1120" s="5">
        <v>9.7994699999999995</v>
      </c>
      <c r="K1120" s="5">
        <v>-2</v>
      </c>
      <c r="L1120" s="5">
        <v>0</v>
      </c>
      <c r="M1120" s="5">
        <v>6.6</v>
      </c>
      <c r="N1120" s="2">
        <v>0.8</v>
      </c>
    </row>
    <row r="1121" spans="2:14" x14ac:dyDescent="0.3">
      <c r="B1121" s="2">
        <v>2006</v>
      </c>
      <c r="C1121" s="2" t="s">
        <v>29</v>
      </c>
      <c r="D1121" s="2">
        <v>24</v>
      </c>
      <c r="E1121" s="5">
        <v>3.4</v>
      </c>
      <c r="F1121" s="5">
        <v>20.6</v>
      </c>
      <c r="G1121" s="5">
        <v>40</v>
      </c>
      <c r="H1121" s="5">
        <v>87</v>
      </c>
      <c r="I1121" s="5">
        <v>0.5</v>
      </c>
      <c r="J1121" s="5">
        <v>10.863</v>
      </c>
      <c r="K1121" s="5">
        <v>6</v>
      </c>
      <c r="L1121" s="5">
        <v>0</v>
      </c>
      <c r="M1121" s="5">
        <v>5.3</v>
      </c>
      <c r="N1121" s="2">
        <v>1.2</v>
      </c>
    </row>
    <row r="1122" spans="2:14" x14ac:dyDescent="0.3">
      <c r="B1122" s="2">
        <v>2006</v>
      </c>
      <c r="C1122" s="2" t="s">
        <v>29</v>
      </c>
      <c r="D1122" s="2">
        <v>25</v>
      </c>
      <c r="E1122" s="5">
        <v>11.6</v>
      </c>
      <c r="F1122" s="5">
        <v>21.2</v>
      </c>
      <c r="G1122" s="5">
        <v>36</v>
      </c>
      <c r="H1122" s="5">
        <v>74</v>
      </c>
      <c r="I1122" s="5">
        <v>2.25</v>
      </c>
      <c r="J1122" s="5">
        <v>9.6293299999999995</v>
      </c>
      <c r="K1122" s="5">
        <v>7</v>
      </c>
      <c r="L1122" s="5">
        <v>0</v>
      </c>
      <c r="M1122" s="5">
        <v>1.9</v>
      </c>
      <c r="N1122" s="2">
        <v>2.2000000000000002</v>
      </c>
    </row>
    <row r="1123" spans="2:14" x14ac:dyDescent="0.3">
      <c r="B1123" s="2">
        <v>2006</v>
      </c>
      <c r="C1123" s="2" t="s">
        <v>29</v>
      </c>
      <c r="D1123" s="2">
        <v>26</v>
      </c>
      <c r="E1123" s="5">
        <v>14</v>
      </c>
      <c r="F1123" s="5">
        <v>19.600000000000001</v>
      </c>
      <c r="G1123" s="5">
        <v>36</v>
      </c>
      <c r="H1123" s="5">
        <v>74</v>
      </c>
      <c r="I1123" s="5">
        <v>3.375</v>
      </c>
      <c r="J1123" s="5">
        <v>10.383900000000001</v>
      </c>
      <c r="K1123" s="5">
        <v>11</v>
      </c>
      <c r="L1123" s="5">
        <v>0.92268170230735325</v>
      </c>
      <c r="M1123" s="5">
        <v>0.1</v>
      </c>
      <c r="N1123" s="2">
        <v>2.5</v>
      </c>
    </row>
    <row r="1124" spans="2:14" x14ac:dyDescent="0.3">
      <c r="B1124" s="2">
        <v>2006</v>
      </c>
      <c r="C1124" s="2" t="s">
        <v>29</v>
      </c>
      <c r="D1124" s="2">
        <v>27</v>
      </c>
      <c r="E1124" s="5">
        <v>12</v>
      </c>
      <c r="F1124" s="5">
        <v>16</v>
      </c>
      <c r="G1124" s="5">
        <v>72</v>
      </c>
      <c r="H1124" s="5">
        <v>97</v>
      </c>
      <c r="I1124" s="5">
        <v>1.875</v>
      </c>
      <c r="J1124" s="5">
        <v>13.6929</v>
      </c>
      <c r="K1124" s="5">
        <v>9</v>
      </c>
      <c r="L1124" s="5">
        <v>47.452201832949598</v>
      </c>
      <c r="M1124" s="5">
        <v>0</v>
      </c>
      <c r="N1124" s="2">
        <v>0.5</v>
      </c>
    </row>
    <row r="1125" spans="2:14" x14ac:dyDescent="0.3">
      <c r="B1125" s="2">
        <v>2006</v>
      </c>
      <c r="C1125" s="2" t="s">
        <v>29</v>
      </c>
      <c r="D1125" s="2">
        <v>28</v>
      </c>
      <c r="E1125" s="5">
        <v>9.1999999999999993</v>
      </c>
      <c r="F1125" s="5">
        <v>16.2</v>
      </c>
      <c r="G1125" s="5">
        <v>46</v>
      </c>
      <c r="H1125" s="5">
        <v>100</v>
      </c>
      <c r="I1125" s="5">
        <v>1.75</v>
      </c>
      <c r="J1125" s="5">
        <v>10.723699999999999</v>
      </c>
      <c r="K1125" s="5">
        <v>7</v>
      </c>
      <c r="L1125" s="5">
        <v>0.52724668703277333</v>
      </c>
      <c r="M1125" s="5">
        <v>7.1</v>
      </c>
      <c r="N1125" s="2">
        <v>1.7</v>
      </c>
    </row>
    <row r="1126" spans="2:14" x14ac:dyDescent="0.3">
      <c r="B1126" s="2">
        <v>2006</v>
      </c>
      <c r="C1126" s="2" t="s">
        <v>29</v>
      </c>
      <c r="D1126" s="2">
        <v>29</v>
      </c>
      <c r="E1126" s="5">
        <v>4.5999999999999996</v>
      </c>
      <c r="F1126" s="5">
        <v>13.8</v>
      </c>
      <c r="G1126" s="5">
        <v>53</v>
      </c>
      <c r="H1126" s="5">
        <v>96</v>
      </c>
      <c r="I1126" s="5">
        <v>2.875</v>
      </c>
      <c r="J1126" s="5">
        <v>8.6475399999999993</v>
      </c>
      <c r="K1126" s="5">
        <v>0</v>
      </c>
      <c r="L1126" s="5">
        <v>0</v>
      </c>
      <c r="M1126" s="5">
        <v>8.3000000000000007</v>
      </c>
      <c r="N1126" s="2">
        <v>1.8</v>
      </c>
    </row>
    <row r="1127" spans="2:14" x14ac:dyDescent="0.3">
      <c r="B1127" s="2">
        <v>2006</v>
      </c>
      <c r="C1127" s="2" t="s">
        <v>29</v>
      </c>
      <c r="D1127" s="2">
        <v>30</v>
      </c>
      <c r="E1127" s="5">
        <v>4</v>
      </c>
      <c r="F1127" s="5">
        <v>12.2</v>
      </c>
      <c r="G1127" s="5">
        <v>43</v>
      </c>
      <c r="H1127" s="5">
        <v>93</v>
      </c>
      <c r="I1127" s="5">
        <v>2.25</v>
      </c>
      <c r="J1127" s="5">
        <v>7.6777699999999998</v>
      </c>
      <c r="K1127" s="5">
        <v>2</v>
      </c>
      <c r="L1127" s="5">
        <v>0</v>
      </c>
      <c r="M1127" s="5">
        <v>8.5</v>
      </c>
      <c r="N1127" s="2">
        <v>1.7</v>
      </c>
    </row>
    <row r="1128" spans="2:14" x14ac:dyDescent="0.3">
      <c r="B1128" s="2">
        <v>2006</v>
      </c>
      <c r="C1128" s="2" t="s">
        <v>29</v>
      </c>
      <c r="D1128" s="2">
        <v>31</v>
      </c>
      <c r="E1128" s="5">
        <v>1</v>
      </c>
      <c r="F1128" s="5">
        <v>13.6</v>
      </c>
      <c r="G1128" s="5">
        <v>52</v>
      </c>
      <c r="H1128" s="5">
        <v>93</v>
      </c>
      <c r="I1128" s="5">
        <v>0.875</v>
      </c>
      <c r="J1128" s="5">
        <v>7.83406</v>
      </c>
      <c r="K1128" s="5">
        <v>-3</v>
      </c>
      <c r="L1128" s="5">
        <v>0</v>
      </c>
      <c r="M1128" s="5">
        <v>9.6</v>
      </c>
      <c r="N1128" s="2">
        <v>1.3</v>
      </c>
    </row>
    <row r="1129" spans="2:14" x14ac:dyDescent="0.3">
      <c r="B1129" s="2">
        <v>2006</v>
      </c>
      <c r="C1129" s="2" t="s">
        <v>30</v>
      </c>
      <c r="D1129" s="2">
        <v>1</v>
      </c>
      <c r="E1129" s="5">
        <v>3.4</v>
      </c>
      <c r="F1129" s="5">
        <v>19.399999999999999</v>
      </c>
      <c r="G1129" s="5">
        <v>32</v>
      </c>
      <c r="H1129" s="5">
        <v>96</v>
      </c>
      <c r="I1129" s="5">
        <v>0.25</v>
      </c>
      <c r="J1129" s="5">
        <v>8.7720500000000001</v>
      </c>
      <c r="K1129" s="5">
        <v>0</v>
      </c>
      <c r="L1129" s="5">
        <v>0</v>
      </c>
      <c r="M1129" s="5">
        <v>6.3</v>
      </c>
      <c r="N1129" s="2">
        <v>1.1000000000000001</v>
      </c>
    </row>
    <row r="1130" spans="2:14" x14ac:dyDescent="0.3">
      <c r="B1130" s="2">
        <v>2006</v>
      </c>
      <c r="C1130" s="2" t="s">
        <v>30</v>
      </c>
      <c r="D1130" s="2">
        <v>2</v>
      </c>
      <c r="E1130" s="5">
        <v>4.8</v>
      </c>
      <c r="F1130" s="5">
        <v>23.4</v>
      </c>
      <c r="G1130" s="5">
        <v>42</v>
      </c>
      <c r="H1130" s="5">
        <v>74</v>
      </c>
      <c r="I1130" s="5">
        <v>1.875</v>
      </c>
      <c r="J1130" s="5">
        <v>11.3619</v>
      </c>
      <c r="K1130" s="5">
        <v>7</v>
      </c>
      <c r="L1130" s="5">
        <v>0</v>
      </c>
      <c r="M1130" s="5">
        <v>7.9</v>
      </c>
      <c r="N1130" s="2">
        <v>2.6</v>
      </c>
    </row>
    <row r="1131" spans="2:14" x14ac:dyDescent="0.3">
      <c r="B1131" s="2">
        <v>2006</v>
      </c>
      <c r="C1131" s="2" t="s">
        <v>30</v>
      </c>
      <c r="D1131" s="2">
        <v>3</v>
      </c>
      <c r="E1131" s="5">
        <v>13.2</v>
      </c>
      <c r="F1131" s="5">
        <v>25</v>
      </c>
      <c r="G1131" s="5">
        <v>31</v>
      </c>
      <c r="H1131" s="5">
        <v>75</v>
      </c>
      <c r="I1131" s="5">
        <v>3.125</v>
      </c>
      <c r="J1131" s="5">
        <v>11.2681</v>
      </c>
      <c r="K1131" s="5">
        <v>9</v>
      </c>
      <c r="L1131" s="5">
        <v>0</v>
      </c>
      <c r="M1131" s="5">
        <v>2.9</v>
      </c>
      <c r="N1131" s="2">
        <v>3.5</v>
      </c>
    </row>
    <row r="1132" spans="2:14" x14ac:dyDescent="0.3">
      <c r="B1132" s="2">
        <v>2006</v>
      </c>
      <c r="C1132" s="2" t="s">
        <v>30</v>
      </c>
      <c r="D1132" s="2">
        <v>4</v>
      </c>
      <c r="E1132" s="5">
        <v>14</v>
      </c>
      <c r="F1132" s="5">
        <v>20</v>
      </c>
      <c r="G1132" s="5">
        <v>58</v>
      </c>
      <c r="H1132" s="5">
        <v>95</v>
      </c>
      <c r="I1132" s="5">
        <v>3.375</v>
      </c>
      <c r="J1132" s="5">
        <v>14.7097</v>
      </c>
      <c r="K1132" s="5">
        <v>10</v>
      </c>
      <c r="L1132" s="5">
        <v>56.679018856023134</v>
      </c>
      <c r="M1132" s="5">
        <v>1.5</v>
      </c>
      <c r="N1132" s="2">
        <v>1.6</v>
      </c>
    </row>
    <row r="1133" spans="2:14" x14ac:dyDescent="0.3">
      <c r="B1133" s="2">
        <v>2006</v>
      </c>
      <c r="C1133" s="2" t="s">
        <v>30</v>
      </c>
      <c r="D1133" s="2">
        <v>5</v>
      </c>
      <c r="E1133" s="5">
        <v>11.8</v>
      </c>
      <c r="F1133" s="5">
        <v>22.6</v>
      </c>
      <c r="G1133" s="5">
        <v>58</v>
      </c>
      <c r="H1133" s="5">
        <v>100</v>
      </c>
      <c r="I1133" s="5">
        <v>0.25</v>
      </c>
      <c r="J1133" s="5">
        <v>15.4504</v>
      </c>
      <c r="K1133" s="5">
        <v>10</v>
      </c>
      <c r="L1133" s="5">
        <v>0</v>
      </c>
      <c r="M1133" s="5">
        <v>7.5</v>
      </c>
      <c r="N1133" s="2">
        <v>1.3</v>
      </c>
    </row>
    <row r="1134" spans="2:14" x14ac:dyDescent="0.3">
      <c r="B1134" s="2">
        <v>2006</v>
      </c>
      <c r="C1134" s="2" t="s">
        <v>30</v>
      </c>
      <c r="D1134" s="2">
        <v>6</v>
      </c>
      <c r="E1134" s="5">
        <v>10.199999999999999</v>
      </c>
      <c r="F1134" s="5">
        <v>21.8</v>
      </c>
      <c r="G1134" s="5">
        <v>56</v>
      </c>
      <c r="H1134" s="5">
        <v>100</v>
      </c>
      <c r="I1134" s="5">
        <v>0.625</v>
      </c>
      <c r="J1134" s="5">
        <v>15.372299999999999</v>
      </c>
      <c r="K1134" s="5">
        <v>10</v>
      </c>
      <c r="L1134" s="5">
        <v>0</v>
      </c>
      <c r="M1134" s="5">
        <v>4.5</v>
      </c>
      <c r="N1134" s="2">
        <v>1.2</v>
      </c>
    </row>
    <row r="1135" spans="2:14" x14ac:dyDescent="0.3">
      <c r="B1135" s="2">
        <v>2006</v>
      </c>
      <c r="C1135" s="2" t="s">
        <v>30</v>
      </c>
      <c r="D1135" s="2">
        <v>7</v>
      </c>
      <c r="E1135" s="5">
        <v>10.4</v>
      </c>
      <c r="F1135" s="5">
        <v>24.6</v>
      </c>
      <c r="G1135" s="5">
        <v>56</v>
      </c>
      <c r="H1135" s="5">
        <v>84</v>
      </c>
      <c r="I1135" s="5">
        <v>1.25</v>
      </c>
      <c r="J1135" s="5">
        <v>15.5097</v>
      </c>
      <c r="K1135" s="5">
        <v>11</v>
      </c>
      <c r="L1135" s="5">
        <v>0</v>
      </c>
      <c r="M1135" s="5">
        <v>4.3</v>
      </c>
      <c r="N1135" s="2">
        <v>1.7</v>
      </c>
    </row>
    <row r="1136" spans="2:14" x14ac:dyDescent="0.3">
      <c r="B1136" s="2">
        <v>2006</v>
      </c>
      <c r="C1136" s="2" t="s">
        <v>30</v>
      </c>
      <c r="D1136" s="2">
        <v>8</v>
      </c>
      <c r="E1136" s="5">
        <v>15</v>
      </c>
      <c r="F1136" s="5">
        <v>24.8</v>
      </c>
      <c r="G1136" s="5">
        <v>52</v>
      </c>
      <c r="H1136" s="5">
        <v>83</v>
      </c>
      <c r="I1136" s="5">
        <v>2.625</v>
      </c>
      <c r="J1136" s="5">
        <v>16.155200000000001</v>
      </c>
      <c r="K1136" s="5">
        <v>14</v>
      </c>
      <c r="L1136" s="5">
        <v>23.726100916474799</v>
      </c>
      <c r="M1136" s="5">
        <v>4</v>
      </c>
      <c r="N1136" s="2">
        <v>2.5</v>
      </c>
    </row>
    <row r="1137" spans="2:14" x14ac:dyDescent="0.3">
      <c r="B1137" s="2">
        <v>2006</v>
      </c>
      <c r="C1137" s="2" t="s">
        <v>30</v>
      </c>
      <c r="D1137" s="2">
        <v>9</v>
      </c>
      <c r="E1137" s="5">
        <v>15</v>
      </c>
      <c r="F1137" s="5">
        <v>23.8</v>
      </c>
      <c r="G1137" s="5">
        <v>46</v>
      </c>
      <c r="H1137" s="5">
        <v>97</v>
      </c>
      <c r="I1137" s="5">
        <v>3</v>
      </c>
      <c r="J1137" s="5">
        <v>15.286300000000001</v>
      </c>
      <c r="K1137" s="5">
        <v>14</v>
      </c>
      <c r="L1137" s="5">
        <v>15.817400610983199</v>
      </c>
      <c r="M1137" s="5">
        <v>0</v>
      </c>
      <c r="N1137" s="2">
        <v>1.8</v>
      </c>
    </row>
    <row r="1138" spans="2:14" x14ac:dyDescent="0.3">
      <c r="B1138" s="2">
        <v>2006</v>
      </c>
      <c r="C1138" s="2" t="s">
        <v>30</v>
      </c>
      <c r="D1138" s="2">
        <v>10</v>
      </c>
      <c r="E1138" s="5">
        <v>10.4</v>
      </c>
      <c r="F1138" s="5">
        <v>18</v>
      </c>
      <c r="G1138" s="5">
        <v>77</v>
      </c>
      <c r="H1138" s="5">
        <v>95</v>
      </c>
      <c r="I1138" s="5">
        <v>1.25</v>
      </c>
      <c r="J1138" s="5">
        <v>13.6234</v>
      </c>
      <c r="K1138" s="5">
        <v>8</v>
      </c>
      <c r="L1138" s="5">
        <v>0.39543501527457997</v>
      </c>
      <c r="M1138" s="5">
        <v>2.6</v>
      </c>
      <c r="N1138" s="2">
        <v>0.8</v>
      </c>
    </row>
    <row r="1139" spans="2:14" x14ac:dyDescent="0.3">
      <c r="B1139" s="2">
        <v>2006</v>
      </c>
      <c r="C1139" s="2" t="s">
        <v>30</v>
      </c>
      <c r="D1139" s="2">
        <v>11</v>
      </c>
      <c r="E1139" s="5">
        <v>11.4</v>
      </c>
      <c r="F1139" s="5">
        <v>17</v>
      </c>
      <c r="G1139" s="5">
        <v>81</v>
      </c>
      <c r="H1139" s="5">
        <v>97</v>
      </c>
      <c r="I1139" s="5">
        <v>0.5</v>
      </c>
      <c r="J1139" s="5">
        <v>13.712300000000001</v>
      </c>
      <c r="K1139" s="5">
        <v>9</v>
      </c>
      <c r="L1139" s="5">
        <v>2.1089867481310933</v>
      </c>
      <c r="M1139" s="5">
        <v>0</v>
      </c>
      <c r="N1139" s="2">
        <v>0.1</v>
      </c>
    </row>
    <row r="1140" spans="2:14" x14ac:dyDescent="0.3">
      <c r="B1140" s="2">
        <v>2006</v>
      </c>
      <c r="C1140" s="2" t="s">
        <v>30</v>
      </c>
      <c r="D1140" s="2">
        <v>12</v>
      </c>
      <c r="E1140" s="5">
        <v>10.6</v>
      </c>
      <c r="F1140" s="5">
        <v>19.399999999999999</v>
      </c>
      <c r="G1140" s="5">
        <v>73</v>
      </c>
      <c r="H1140" s="5">
        <v>100</v>
      </c>
      <c r="I1140" s="5">
        <v>0.5</v>
      </c>
      <c r="J1140" s="5">
        <v>14.015599999999999</v>
      </c>
      <c r="K1140" s="5">
        <v>7</v>
      </c>
      <c r="L1140" s="5">
        <v>0</v>
      </c>
      <c r="M1140" s="5">
        <v>5.8</v>
      </c>
      <c r="N1140" s="2">
        <v>1.1000000000000001</v>
      </c>
    </row>
    <row r="1141" spans="2:14" x14ac:dyDescent="0.3">
      <c r="B1141" s="2">
        <v>2006</v>
      </c>
      <c r="C1141" s="2" t="s">
        <v>30</v>
      </c>
      <c r="D1141" s="2">
        <v>13</v>
      </c>
      <c r="E1141" s="5">
        <v>10.199999999999999</v>
      </c>
      <c r="F1141" s="5">
        <v>21</v>
      </c>
      <c r="G1141" s="5">
        <v>49</v>
      </c>
      <c r="H1141" s="5">
        <v>97</v>
      </c>
      <c r="I1141" s="5">
        <v>1.125</v>
      </c>
      <c r="J1141" s="5">
        <v>14.2997</v>
      </c>
      <c r="K1141" s="5">
        <v>7</v>
      </c>
      <c r="L1141" s="5">
        <v>0</v>
      </c>
      <c r="M1141" s="5">
        <v>3.3</v>
      </c>
      <c r="N1141" s="2">
        <v>1.3</v>
      </c>
    </row>
    <row r="1142" spans="2:14" x14ac:dyDescent="0.3">
      <c r="B1142" s="2">
        <v>2006</v>
      </c>
      <c r="C1142" s="2" t="s">
        <v>30</v>
      </c>
      <c r="D1142" s="2">
        <v>14</v>
      </c>
      <c r="E1142" s="5">
        <v>10.6</v>
      </c>
      <c r="F1142" s="5">
        <v>21.4</v>
      </c>
      <c r="G1142" s="5">
        <v>65</v>
      </c>
      <c r="H1142" s="5">
        <v>93</v>
      </c>
      <c r="I1142" s="5">
        <v>0.25</v>
      </c>
      <c r="J1142" s="5">
        <v>16.4375</v>
      </c>
      <c r="K1142" s="5">
        <v>12</v>
      </c>
      <c r="L1142" s="5">
        <v>0.26362334351638667</v>
      </c>
      <c r="M1142" s="5">
        <v>0</v>
      </c>
      <c r="N1142" s="2">
        <v>0.1</v>
      </c>
    </row>
    <row r="1143" spans="2:14" x14ac:dyDescent="0.3">
      <c r="B1143" s="2">
        <v>2006</v>
      </c>
      <c r="C1143" s="2" t="s">
        <v>30</v>
      </c>
      <c r="D1143" s="2">
        <v>15</v>
      </c>
      <c r="E1143" s="5">
        <v>15.2</v>
      </c>
      <c r="F1143" s="5">
        <v>24</v>
      </c>
      <c r="G1143" s="5">
        <v>48</v>
      </c>
      <c r="H1143" s="5">
        <v>95</v>
      </c>
      <c r="I1143" s="5">
        <v>1.5</v>
      </c>
      <c r="J1143" s="5">
        <v>15.338800000000001</v>
      </c>
      <c r="K1143" s="5">
        <v>13</v>
      </c>
      <c r="L1143" s="5">
        <v>0</v>
      </c>
      <c r="M1143" s="5">
        <v>7.1</v>
      </c>
      <c r="N1143" s="2">
        <v>2.1</v>
      </c>
    </row>
    <row r="1144" spans="2:14" x14ac:dyDescent="0.3">
      <c r="B1144" s="2">
        <v>2006</v>
      </c>
      <c r="C1144" s="2" t="s">
        <v>30</v>
      </c>
      <c r="D1144" s="2">
        <v>16</v>
      </c>
      <c r="E1144" s="5">
        <v>13.2</v>
      </c>
      <c r="F1144" s="5">
        <v>19</v>
      </c>
      <c r="G1144" s="5">
        <v>37</v>
      </c>
      <c r="H1144" s="5">
        <v>91</v>
      </c>
      <c r="I1144" s="5">
        <v>3.75</v>
      </c>
      <c r="J1144" s="5">
        <v>10.868399999999999</v>
      </c>
      <c r="K1144" s="5">
        <v>11</v>
      </c>
      <c r="L1144" s="5">
        <v>0</v>
      </c>
      <c r="M1144" s="5">
        <v>4.7</v>
      </c>
      <c r="N1144" s="2">
        <v>2.9</v>
      </c>
    </row>
    <row r="1145" spans="2:14" x14ac:dyDescent="0.3">
      <c r="B1145" s="2">
        <v>2006</v>
      </c>
      <c r="C1145" s="2" t="s">
        <v>30</v>
      </c>
      <c r="D1145" s="2">
        <v>17</v>
      </c>
      <c r="E1145" s="5">
        <v>9.1999999999999993</v>
      </c>
      <c r="F1145" s="5">
        <v>15.8</v>
      </c>
      <c r="G1145" s="5">
        <v>35</v>
      </c>
      <c r="H1145" s="5">
        <v>75</v>
      </c>
      <c r="I1145" s="5">
        <v>3.625</v>
      </c>
      <c r="J1145" s="5">
        <v>7.6689600000000002</v>
      </c>
      <c r="K1145" s="5">
        <v>6</v>
      </c>
      <c r="L1145" s="5">
        <v>0</v>
      </c>
      <c r="M1145" s="5">
        <v>10</v>
      </c>
      <c r="N1145" s="2">
        <v>3.1</v>
      </c>
    </row>
    <row r="1146" spans="2:14" x14ac:dyDescent="0.3">
      <c r="B1146" s="2">
        <v>2006</v>
      </c>
      <c r="C1146" s="2" t="s">
        <v>30</v>
      </c>
      <c r="D1146" s="2">
        <v>18</v>
      </c>
      <c r="E1146" s="5">
        <v>4.8</v>
      </c>
      <c r="F1146" s="5">
        <v>17</v>
      </c>
      <c r="G1146" s="5">
        <v>46</v>
      </c>
      <c r="H1146" s="5">
        <v>84</v>
      </c>
      <c r="I1146" s="5">
        <v>1.875</v>
      </c>
      <c r="J1146" s="5">
        <v>8.2526700000000002</v>
      </c>
      <c r="K1146" s="5">
        <v>0</v>
      </c>
      <c r="L1146" s="5">
        <v>0</v>
      </c>
      <c r="M1146" s="5">
        <v>9.1</v>
      </c>
      <c r="N1146" s="2">
        <v>2.1</v>
      </c>
    </row>
    <row r="1147" spans="2:14" x14ac:dyDescent="0.3">
      <c r="B1147" s="2">
        <v>2006</v>
      </c>
      <c r="C1147" s="2" t="s">
        <v>30</v>
      </c>
      <c r="D1147" s="2">
        <v>19</v>
      </c>
      <c r="E1147" s="5">
        <v>3</v>
      </c>
      <c r="F1147" s="5">
        <v>16.600000000000001</v>
      </c>
      <c r="G1147" s="5">
        <v>51</v>
      </c>
      <c r="H1147" s="5">
        <v>96</v>
      </c>
      <c r="I1147" s="5">
        <v>1</v>
      </c>
      <c r="J1147" s="5">
        <v>9.0405800000000003</v>
      </c>
      <c r="K1147" s="5">
        <v>-2</v>
      </c>
      <c r="L1147" s="5">
        <v>0</v>
      </c>
      <c r="M1147" s="5">
        <v>9.3000000000000007</v>
      </c>
      <c r="N1147" s="2">
        <v>1.6</v>
      </c>
    </row>
    <row r="1148" spans="2:14" x14ac:dyDescent="0.3">
      <c r="B1148" s="2">
        <v>2006</v>
      </c>
      <c r="C1148" s="2" t="s">
        <v>30</v>
      </c>
      <c r="D1148" s="2">
        <v>20</v>
      </c>
      <c r="E1148" s="5">
        <v>4.5999999999999996</v>
      </c>
      <c r="F1148" s="5">
        <v>17.8</v>
      </c>
      <c r="G1148" s="5">
        <v>50</v>
      </c>
      <c r="H1148" s="5">
        <v>93</v>
      </c>
      <c r="I1148" s="5">
        <v>0.25</v>
      </c>
      <c r="J1148" s="5">
        <v>9.9955200000000008</v>
      </c>
      <c r="K1148" s="5">
        <v>-1</v>
      </c>
      <c r="L1148" s="5">
        <v>0</v>
      </c>
      <c r="M1148" s="5">
        <v>8.5</v>
      </c>
      <c r="N1148" s="2">
        <v>1.3</v>
      </c>
    </row>
    <row r="1149" spans="2:14" x14ac:dyDescent="0.3">
      <c r="B1149" s="2">
        <v>2006</v>
      </c>
      <c r="C1149" s="2" t="s">
        <v>30</v>
      </c>
      <c r="D1149" s="2">
        <v>21</v>
      </c>
      <c r="E1149" s="5">
        <v>6.2</v>
      </c>
      <c r="F1149" s="5">
        <v>18.600000000000001</v>
      </c>
      <c r="G1149" s="5">
        <v>58</v>
      </c>
      <c r="H1149" s="5">
        <v>94</v>
      </c>
      <c r="I1149" s="5">
        <v>0.875</v>
      </c>
      <c r="J1149" s="5">
        <v>10.8513</v>
      </c>
      <c r="K1149" s="5">
        <v>2</v>
      </c>
      <c r="L1149" s="5">
        <v>0</v>
      </c>
      <c r="M1149" s="5">
        <v>6.3</v>
      </c>
      <c r="N1149" s="2">
        <v>1.4</v>
      </c>
    </row>
    <row r="1150" spans="2:14" x14ac:dyDescent="0.3">
      <c r="B1150" s="2">
        <v>2006</v>
      </c>
      <c r="C1150" s="2" t="s">
        <v>30</v>
      </c>
      <c r="D1150" s="2">
        <v>22</v>
      </c>
      <c r="E1150" s="5">
        <v>9.8000000000000007</v>
      </c>
      <c r="F1150" s="5">
        <v>20.2</v>
      </c>
      <c r="G1150" s="5">
        <v>53</v>
      </c>
      <c r="H1150" s="5">
        <v>94</v>
      </c>
      <c r="I1150" s="5">
        <v>1</v>
      </c>
      <c r="J1150" s="5">
        <v>12.3001</v>
      </c>
      <c r="K1150" s="5">
        <v>6</v>
      </c>
      <c r="L1150" s="5">
        <v>0</v>
      </c>
      <c r="M1150" s="5">
        <v>5.2</v>
      </c>
      <c r="N1150" s="2">
        <v>1.5</v>
      </c>
    </row>
    <row r="1151" spans="2:14" x14ac:dyDescent="0.3">
      <c r="B1151" s="2">
        <v>2006</v>
      </c>
      <c r="C1151" s="2" t="s">
        <v>30</v>
      </c>
      <c r="D1151" s="2">
        <v>23</v>
      </c>
      <c r="E1151" s="5">
        <v>9</v>
      </c>
      <c r="F1151" s="5">
        <v>20.2</v>
      </c>
      <c r="G1151" s="5">
        <v>54</v>
      </c>
      <c r="H1151" s="5">
        <v>94</v>
      </c>
      <c r="I1151" s="5">
        <v>1.25</v>
      </c>
      <c r="J1151" s="5">
        <v>11.530200000000001</v>
      </c>
      <c r="K1151" s="5">
        <v>5</v>
      </c>
      <c r="L1151" s="5">
        <v>1.3181167175819333</v>
      </c>
      <c r="M1151" s="5">
        <v>8.1</v>
      </c>
      <c r="N1151" s="2">
        <v>1.8</v>
      </c>
    </row>
    <row r="1152" spans="2:14" x14ac:dyDescent="0.3">
      <c r="B1152" s="2">
        <v>2006</v>
      </c>
      <c r="C1152" s="2" t="s">
        <v>30</v>
      </c>
      <c r="D1152" s="2">
        <v>24</v>
      </c>
      <c r="E1152" s="5">
        <v>7</v>
      </c>
      <c r="F1152" s="5">
        <v>22</v>
      </c>
      <c r="G1152" s="5">
        <v>32</v>
      </c>
      <c r="H1152" s="5">
        <v>91</v>
      </c>
      <c r="I1152" s="5">
        <v>1.375</v>
      </c>
      <c r="J1152" s="5">
        <v>9.6385500000000004</v>
      </c>
      <c r="K1152" s="5">
        <v>3</v>
      </c>
      <c r="L1152" s="5">
        <v>0</v>
      </c>
      <c r="M1152" s="5">
        <v>10.3</v>
      </c>
      <c r="N1152" s="2">
        <v>2.5</v>
      </c>
    </row>
    <row r="1153" spans="2:14" x14ac:dyDescent="0.3">
      <c r="B1153" s="2">
        <v>2006</v>
      </c>
      <c r="C1153" s="2" t="s">
        <v>30</v>
      </c>
      <c r="D1153" s="2">
        <v>25</v>
      </c>
      <c r="E1153" s="5">
        <v>8.1999999999999993</v>
      </c>
      <c r="F1153" s="5">
        <v>23.8</v>
      </c>
      <c r="G1153" s="5">
        <v>28</v>
      </c>
      <c r="H1153" s="5">
        <v>83</v>
      </c>
      <c r="I1153" s="5">
        <v>0.875</v>
      </c>
      <c r="J1153" s="5">
        <v>9.1078200000000002</v>
      </c>
      <c r="K1153" s="5">
        <v>3</v>
      </c>
      <c r="L1153" s="5">
        <v>0</v>
      </c>
      <c r="M1153" s="5">
        <v>10.8</v>
      </c>
      <c r="N1153" s="2">
        <v>2.4</v>
      </c>
    </row>
    <row r="1154" spans="2:14" x14ac:dyDescent="0.3">
      <c r="B1154" s="2">
        <v>2006</v>
      </c>
      <c r="C1154" s="2" t="s">
        <v>30</v>
      </c>
      <c r="D1154" s="2">
        <v>26</v>
      </c>
      <c r="E1154" s="5">
        <v>5.8</v>
      </c>
      <c r="F1154" s="5">
        <v>23</v>
      </c>
      <c r="G1154" s="5">
        <v>29</v>
      </c>
      <c r="H1154" s="5">
        <v>88</v>
      </c>
      <c r="I1154" s="5">
        <v>0.25</v>
      </c>
      <c r="J1154" s="5">
        <v>9.2762700000000002</v>
      </c>
      <c r="K1154" s="5">
        <v>1</v>
      </c>
      <c r="L1154" s="5">
        <v>0</v>
      </c>
      <c r="M1154" s="5">
        <v>10.5</v>
      </c>
      <c r="N1154" s="2">
        <v>1.7</v>
      </c>
    </row>
    <row r="1155" spans="2:14" x14ac:dyDescent="0.3">
      <c r="B1155" s="2">
        <v>2006</v>
      </c>
      <c r="C1155" s="2" t="s">
        <v>30</v>
      </c>
      <c r="D1155" s="2">
        <v>27</v>
      </c>
      <c r="E1155" s="5">
        <v>7</v>
      </c>
      <c r="F1155" s="5">
        <v>23.6</v>
      </c>
      <c r="G1155" s="5">
        <v>28</v>
      </c>
      <c r="H1155" s="5">
        <v>88</v>
      </c>
      <c r="I1155" s="5">
        <v>0.375</v>
      </c>
      <c r="J1155" s="5">
        <v>10.1069</v>
      </c>
      <c r="K1155" s="5">
        <v>2</v>
      </c>
      <c r="L1155" s="5">
        <v>0</v>
      </c>
      <c r="M1155" s="5">
        <v>6.8</v>
      </c>
      <c r="N1155" s="2">
        <v>1.6</v>
      </c>
    </row>
    <row r="1156" spans="2:14" x14ac:dyDescent="0.3">
      <c r="B1156" s="2">
        <v>2006</v>
      </c>
      <c r="C1156" s="2" t="s">
        <v>30</v>
      </c>
      <c r="D1156" s="2">
        <v>28</v>
      </c>
      <c r="E1156" s="5">
        <v>7.4</v>
      </c>
      <c r="F1156" s="5">
        <v>26</v>
      </c>
      <c r="G1156" s="5">
        <v>29</v>
      </c>
      <c r="H1156" s="5">
        <v>88</v>
      </c>
      <c r="I1156" s="5">
        <v>0</v>
      </c>
      <c r="J1156" s="5">
        <v>10.8954</v>
      </c>
      <c r="K1156" s="5">
        <v>3</v>
      </c>
      <c r="L1156" s="5">
        <v>0</v>
      </c>
      <c r="M1156" s="5">
        <v>10</v>
      </c>
      <c r="N1156" s="2">
        <v>1.5</v>
      </c>
    </row>
    <row r="1157" spans="2:14" x14ac:dyDescent="0.3">
      <c r="B1157" s="2">
        <v>2006</v>
      </c>
      <c r="C1157" s="2" t="s">
        <v>31</v>
      </c>
      <c r="D1157" s="2">
        <v>1</v>
      </c>
      <c r="E1157" s="5">
        <v>9.4</v>
      </c>
      <c r="F1157" s="5">
        <v>29</v>
      </c>
      <c r="G1157" s="5">
        <v>26</v>
      </c>
      <c r="H1157" s="5">
        <v>89</v>
      </c>
      <c r="I1157" s="5">
        <v>0.75</v>
      </c>
      <c r="J1157" s="5">
        <v>11.493399999999999</v>
      </c>
      <c r="K1157" s="5">
        <v>5</v>
      </c>
      <c r="L1157" s="5">
        <v>0</v>
      </c>
      <c r="M1157" s="5">
        <v>10</v>
      </c>
      <c r="N1157" s="2">
        <v>2.5</v>
      </c>
    </row>
    <row r="1158" spans="2:14" x14ac:dyDescent="0.3">
      <c r="B1158" s="2">
        <v>2006</v>
      </c>
      <c r="C1158" s="2" t="s">
        <v>31</v>
      </c>
      <c r="D1158" s="2">
        <v>2</v>
      </c>
      <c r="E1158" s="5">
        <v>15.4</v>
      </c>
      <c r="F1158" s="5">
        <v>27.4</v>
      </c>
      <c r="G1158" s="5">
        <v>37</v>
      </c>
      <c r="H1158" s="5">
        <v>83</v>
      </c>
      <c r="I1158" s="5">
        <v>1</v>
      </c>
      <c r="J1158" s="5">
        <v>11.1104</v>
      </c>
      <c r="K1158" s="5">
        <v>9</v>
      </c>
      <c r="L1158" s="5">
        <v>0</v>
      </c>
      <c r="M1158" s="5">
        <v>2.7</v>
      </c>
      <c r="N1158" s="2">
        <v>1.6</v>
      </c>
    </row>
    <row r="1159" spans="2:14" x14ac:dyDescent="0.3">
      <c r="B1159" s="2">
        <v>2006</v>
      </c>
      <c r="C1159" s="2" t="s">
        <v>31</v>
      </c>
      <c r="D1159" s="2">
        <v>3</v>
      </c>
      <c r="E1159" s="5">
        <v>10.4</v>
      </c>
      <c r="F1159" s="5">
        <v>23.8</v>
      </c>
      <c r="G1159" s="5">
        <v>30</v>
      </c>
      <c r="H1159" s="5">
        <v>80</v>
      </c>
      <c r="I1159" s="5">
        <v>0.75</v>
      </c>
      <c r="J1159" s="5">
        <v>10.1242</v>
      </c>
      <c r="K1159" s="5">
        <v>6</v>
      </c>
      <c r="L1159" s="5">
        <v>0</v>
      </c>
      <c r="M1159" s="5">
        <v>9.3000000000000007</v>
      </c>
      <c r="N1159" s="2">
        <v>2.2000000000000002</v>
      </c>
    </row>
    <row r="1160" spans="2:14" x14ac:dyDescent="0.3">
      <c r="B1160" s="2">
        <v>2006</v>
      </c>
      <c r="C1160" s="2" t="s">
        <v>31</v>
      </c>
      <c r="D1160" s="2">
        <v>4</v>
      </c>
      <c r="E1160" s="5">
        <v>8</v>
      </c>
      <c r="F1160" s="5">
        <v>26</v>
      </c>
      <c r="G1160" s="5">
        <v>27</v>
      </c>
      <c r="H1160" s="5">
        <v>86</v>
      </c>
      <c r="I1160" s="5">
        <v>0.5</v>
      </c>
      <c r="J1160" s="5">
        <v>9.7057300000000009</v>
      </c>
      <c r="K1160" s="5">
        <v>5</v>
      </c>
      <c r="L1160" s="5">
        <v>0</v>
      </c>
      <c r="M1160" s="5">
        <v>10.3</v>
      </c>
      <c r="N1160" s="2">
        <v>2.1</v>
      </c>
    </row>
    <row r="1161" spans="2:14" x14ac:dyDescent="0.3">
      <c r="B1161" s="2">
        <v>2006</v>
      </c>
      <c r="C1161" s="2" t="s">
        <v>31</v>
      </c>
      <c r="D1161" s="2">
        <v>5</v>
      </c>
      <c r="E1161" s="5">
        <v>7.6</v>
      </c>
      <c r="F1161" s="5">
        <v>26</v>
      </c>
      <c r="G1161" s="5">
        <v>17</v>
      </c>
      <c r="H1161" s="5">
        <v>85</v>
      </c>
      <c r="I1161" s="5">
        <v>2.25</v>
      </c>
      <c r="J1161" s="5">
        <v>8.0941399999999994</v>
      </c>
      <c r="K1161" s="5">
        <v>3</v>
      </c>
      <c r="L1161" s="5">
        <v>0</v>
      </c>
      <c r="M1161" s="5">
        <v>10.5</v>
      </c>
      <c r="N1161" s="2">
        <v>4.0999999999999996</v>
      </c>
    </row>
    <row r="1162" spans="2:14" x14ac:dyDescent="0.3">
      <c r="B1162" s="2">
        <v>2006</v>
      </c>
      <c r="C1162" s="2" t="s">
        <v>31</v>
      </c>
      <c r="D1162" s="2">
        <v>6</v>
      </c>
      <c r="E1162" s="5">
        <v>8.4</v>
      </c>
      <c r="F1162" s="5">
        <v>25</v>
      </c>
      <c r="G1162" s="5">
        <v>21</v>
      </c>
      <c r="H1162" s="5">
        <v>74</v>
      </c>
      <c r="I1162" s="5">
        <v>1.25</v>
      </c>
      <c r="J1162" s="5">
        <v>8.0953800000000005</v>
      </c>
      <c r="K1162" s="5">
        <v>3</v>
      </c>
      <c r="L1162" s="5">
        <v>0</v>
      </c>
      <c r="M1162" s="5">
        <v>10.199999999999999</v>
      </c>
      <c r="N1162" s="2">
        <v>3</v>
      </c>
    </row>
    <row r="1163" spans="2:14" x14ac:dyDescent="0.3">
      <c r="B1163" s="2">
        <v>2006</v>
      </c>
      <c r="C1163" s="2" t="s">
        <v>31</v>
      </c>
      <c r="D1163" s="2">
        <v>7</v>
      </c>
      <c r="E1163" s="5">
        <v>8.6</v>
      </c>
      <c r="F1163" s="5">
        <v>25.6</v>
      </c>
      <c r="G1163" s="5">
        <v>22</v>
      </c>
      <c r="H1163" s="5">
        <v>71</v>
      </c>
      <c r="I1163" s="5">
        <v>1.125</v>
      </c>
      <c r="J1163" s="5">
        <v>8.6935400000000005</v>
      </c>
      <c r="K1163" s="5">
        <v>3</v>
      </c>
      <c r="L1163" s="5">
        <v>0</v>
      </c>
      <c r="M1163" s="5">
        <v>10.3</v>
      </c>
      <c r="N1163" s="2">
        <v>2.9</v>
      </c>
    </row>
    <row r="1164" spans="2:14" x14ac:dyDescent="0.3">
      <c r="B1164" s="2">
        <v>2006</v>
      </c>
      <c r="C1164" s="2" t="s">
        <v>31</v>
      </c>
      <c r="D1164" s="2">
        <v>8</v>
      </c>
      <c r="E1164" s="5">
        <v>9</v>
      </c>
      <c r="F1164" s="5">
        <v>30</v>
      </c>
      <c r="G1164" s="5">
        <v>17</v>
      </c>
      <c r="H1164" s="5">
        <v>79</v>
      </c>
      <c r="I1164" s="5">
        <v>1</v>
      </c>
      <c r="J1164" s="5">
        <v>9.6694600000000008</v>
      </c>
      <c r="K1164" s="5">
        <v>4</v>
      </c>
      <c r="L1164" s="5">
        <v>0</v>
      </c>
      <c r="M1164" s="5">
        <v>10.5</v>
      </c>
      <c r="N1164" s="2">
        <v>3.1</v>
      </c>
    </row>
    <row r="1165" spans="2:14" x14ac:dyDescent="0.3">
      <c r="B1165" s="2">
        <v>2006</v>
      </c>
      <c r="C1165" s="2" t="s">
        <v>31</v>
      </c>
      <c r="D1165" s="2">
        <v>9</v>
      </c>
      <c r="E1165" s="5">
        <v>12.4</v>
      </c>
      <c r="F1165" s="5">
        <v>27.6</v>
      </c>
      <c r="G1165" s="5">
        <v>19</v>
      </c>
      <c r="H1165" s="5">
        <v>64</v>
      </c>
      <c r="I1165" s="5">
        <v>1.5</v>
      </c>
      <c r="J1165" s="5">
        <v>9.54603</v>
      </c>
      <c r="K1165" s="5">
        <v>6</v>
      </c>
      <c r="L1165" s="5">
        <v>0</v>
      </c>
      <c r="M1165" s="5">
        <v>9.6999999999999993</v>
      </c>
      <c r="N1165" s="2">
        <v>3.6</v>
      </c>
    </row>
    <row r="1166" spans="2:14" x14ac:dyDescent="0.3">
      <c r="B1166" s="2">
        <v>2006</v>
      </c>
      <c r="C1166" s="2" t="s">
        <v>31</v>
      </c>
      <c r="D1166" s="2">
        <v>10</v>
      </c>
      <c r="E1166" s="5">
        <v>16</v>
      </c>
      <c r="F1166" s="5">
        <v>27.2</v>
      </c>
      <c r="G1166" s="5">
        <v>21</v>
      </c>
      <c r="H1166" s="5">
        <v>79</v>
      </c>
      <c r="I1166" s="5">
        <v>2.25</v>
      </c>
      <c r="J1166" s="5">
        <v>9.8780599999999996</v>
      </c>
      <c r="K1166" s="5">
        <v>10</v>
      </c>
      <c r="L1166" s="5">
        <v>0</v>
      </c>
      <c r="M1166" s="5">
        <v>3</v>
      </c>
      <c r="N1166" s="2">
        <v>3.2</v>
      </c>
    </row>
    <row r="1167" spans="2:14" x14ac:dyDescent="0.3">
      <c r="B1167" s="2">
        <v>2006</v>
      </c>
      <c r="C1167" s="2" t="s">
        <v>31</v>
      </c>
      <c r="D1167" s="2">
        <v>11</v>
      </c>
      <c r="E1167" s="5">
        <v>11.6</v>
      </c>
      <c r="F1167" s="5">
        <v>21.2</v>
      </c>
      <c r="G1167" s="5">
        <v>17</v>
      </c>
      <c r="H1167" s="5">
        <v>60</v>
      </c>
      <c r="I1167" s="5">
        <v>3.125</v>
      </c>
      <c r="J1167" s="5">
        <v>6.7278399999999996</v>
      </c>
      <c r="K1167" s="5">
        <v>10</v>
      </c>
      <c r="L1167" s="5">
        <v>0</v>
      </c>
      <c r="M1167" s="5">
        <v>9.1999999999999993</v>
      </c>
      <c r="N1167" s="2">
        <v>4.4000000000000004</v>
      </c>
    </row>
    <row r="1168" spans="2:14" x14ac:dyDescent="0.3">
      <c r="B1168" s="2">
        <v>2006</v>
      </c>
      <c r="C1168" s="2" t="s">
        <v>31</v>
      </c>
      <c r="D1168" s="2">
        <v>12</v>
      </c>
      <c r="E1168" s="5">
        <v>6.8</v>
      </c>
      <c r="F1168" s="5">
        <v>23.4</v>
      </c>
      <c r="G1168" s="5">
        <v>15</v>
      </c>
      <c r="H1168" s="5">
        <v>71</v>
      </c>
      <c r="I1168" s="5">
        <v>0.875</v>
      </c>
      <c r="J1168" s="5">
        <v>6.8307099999999998</v>
      </c>
      <c r="K1168" s="5">
        <v>5</v>
      </c>
      <c r="L1168" s="5">
        <v>0</v>
      </c>
      <c r="M1168" s="5">
        <v>10.5</v>
      </c>
      <c r="N1168" s="2">
        <v>2.6</v>
      </c>
    </row>
    <row r="1169" spans="2:14" x14ac:dyDescent="0.3">
      <c r="B1169" s="2">
        <v>2006</v>
      </c>
      <c r="C1169" s="2" t="s">
        <v>31</v>
      </c>
      <c r="D1169" s="2">
        <v>13</v>
      </c>
      <c r="E1169" s="5">
        <v>5.4</v>
      </c>
      <c r="F1169" s="5">
        <v>24.8</v>
      </c>
      <c r="G1169" s="5">
        <v>20</v>
      </c>
      <c r="H1169" s="5">
        <v>81</v>
      </c>
      <c r="I1169" s="5">
        <v>1</v>
      </c>
      <c r="J1169" s="5">
        <v>7.9270199999999997</v>
      </c>
      <c r="K1169" s="5">
        <v>1</v>
      </c>
      <c r="L1169" s="5">
        <v>0</v>
      </c>
      <c r="M1169" s="5">
        <v>10.6</v>
      </c>
      <c r="N1169" s="2">
        <v>2.8</v>
      </c>
    </row>
    <row r="1170" spans="2:14" x14ac:dyDescent="0.3">
      <c r="B1170" s="2">
        <v>2006</v>
      </c>
      <c r="C1170" s="2" t="s">
        <v>31</v>
      </c>
      <c r="D1170" s="2">
        <v>14</v>
      </c>
      <c r="E1170" s="5">
        <v>6</v>
      </c>
      <c r="F1170" s="5">
        <v>27.6</v>
      </c>
      <c r="G1170" s="5">
        <v>25</v>
      </c>
      <c r="H1170" s="5">
        <v>82</v>
      </c>
      <c r="I1170" s="5">
        <v>0.5</v>
      </c>
      <c r="J1170" s="5">
        <v>8.8750900000000001</v>
      </c>
      <c r="K1170" s="5">
        <v>2</v>
      </c>
      <c r="L1170" s="5">
        <v>0</v>
      </c>
      <c r="M1170" s="5">
        <v>10</v>
      </c>
      <c r="N1170" s="2">
        <v>2.2000000000000002</v>
      </c>
    </row>
    <row r="1171" spans="2:14" x14ac:dyDescent="0.3">
      <c r="B1171" s="2">
        <v>2006</v>
      </c>
      <c r="C1171" s="2" t="s">
        <v>31</v>
      </c>
      <c r="D1171" s="2">
        <v>15</v>
      </c>
      <c r="E1171" s="5">
        <v>12.4</v>
      </c>
      <c r="F1171" s="5">
        <v>30.4</v>
      </c>
      <c r="G1171" s="5">
        <v>22</v>
      </c>
      <c r="H1171" s="5">
        <v>63</v>
      </c>
      <c r="I1171" s="5">
        <v>0.75</v>
      </c>
      <c r="J1171" s="5">
        <v>9.8023699999999998</v>
      </c>
      <c r="K1171" s="5">
        <v>8</v>
      </c>
      <c r="L1171" s="5">
        <v>0</v>
      </c>
      <c r="M1171" s="5">
        <v>9.4</v>
      </c>
      <c r="N1171" s="2">
        <v>2.8</v>
      </c>
    </row>
    <row r="1172" spans="2:14" x14ac:dyDescent="0.3">
      <c r="B1172" s="2">
        <v>2006</v>
      </c>
      <c r="C1172" s="2" t="s">
        <v>31</v>
      </c>
      <c r="D1172" s="2">
        <v>16</v>
      </c>
      <c r="E1172" s="5">
        <v>10.6</v>
      </c>
      <c r="F1172" s="5">
        <v>28.6</v>
      </c>
      <c r="G1172" s="5">
        <v>28</v>
      </c>
      <c r="H1172" s="5">
        <v>75</v>
      </c>
      <c r="I1172" s="5">
        <v>0</v>
      </c>
      <c r="J1172" s="5">
        <v>10.137</v>
      </c>
      <c r="K1172" s="5">
        <v>7</v>
      </c>
      <c r="L1172" s="5">
        <v>0</v>
      </c>
      <c r="M1172" s="5">
        <v>9.8000000000000007</v>
      </c>
      <c r="N1172" s="2">
        <v>1.7</v>
      </c>
    </row>
    <row r="1173" spans="2:14" x14ac:dyDescent="0.3">
      <c r="B1173" s="2">
        <v>2006</v>
      </c>
      <c r="C1173" s="2" t="s">
        <v>31</v>
      </c>
      <c r="D1173" s="2">
        <v>17</v>
      </c>
      <c r="E1173" s="5">
        <v>11.6</v>
      </c>
      <c r="F1173" s="5">
        <v>25.6</v>
      </c>
      <c r="G1173" s="5">
        <v>16</v>
      </c>
      <c r="H1173" s="5">
        <v>62</v>
      </c>
      <c r="I1173" s="5">
        <v>0.75</v>
      </c>
      <c r="J1173" s="5">
        <v>7.2824200000000001</v>
      </c>
      <c r="K1173" s="5">
        <v>6</v>
      </c>
      <c r="L1173" s="5">
        <v>0</v>
      </c>
      <c r="M1173" s="5">
        <v>10.3</v>
      </c>
      <c r="N1173" s="2">
        <v>2.7</v>
      </c>
    </row>
    <row r="1174" spans="2:14" x14ac:dyDescent="0.3">
      <c r="B1174" s="2">
        <v>2006</v>
      </c>
      <c r="C1174" s="2" t="s">
        <v>31</v>
      </c>
      <c r="D1174" s="2">
        <v>18</v>
      </c>
      <c r="E1174" s="5">
        <v>7</v>
      </c>
      <c r="F1174" s="5">
        <v>27.2</v>
      </c>
      <c r="G1174" s="5">
        <v>12</v>
      </c>
      <c r="H1174" s="5">
        <v>74</v>
      </c>
      <c r="I1174" s="5">
        <v>1.25</v>
      </c>
      <c r="J1174" s="5">
        <v>7.5866600000000002</v>
      </c>
      <c r="K1174" s="5">
        <v>3</v>
      </c>
      <c r="L1174" s="5">
        <v>0</v>
      </c>
      <c r="M1174" s="5">
        <v>9.8000000000000007</v>
      </c>
      <c r="N1174" s="2">
        <v>3.4</v>
      </c>
    </row>
    <row r="1175" spans="2:14" x14ac:dyDescent="0.3">
      <c r="B1175" s="2">
        <v>2006</v>
      </c>
      <c r="C1175" s="2" t="s">
        <v>31</v>
      </c>
      <c r="D1175" s="2">
        <v>19</v>
      </c>
      <c r="E1175" s="5">
        <v>8.4</v>
      </c>
      <c r="F1175" s="5">
        <v>28</v>
      </c>
      <c r="G1175" s="5">
        <v>14</v>
      </c>
      <c r="H1175" s="5">
        <v>68</v>
      </c>
      <c r="I1175" s="5">
        <v>0.875</v>
      </c>
      <c r="J1175" s="5">
        <v>7.0982099999999999</v>
      </c>
      <c r="K1175" s="5">
        <v>4</v>
      </c>
      <c r="L1175" s="5">
        <v>0</v>
      </c>
      <c r="M1175" s="5">
        <v>9.8000000000000007</v>
      </c>
      <c r="N1175" s="2">
        <v>2.9</v>
      </c>
    </row>
    <row r="1176" spans="2:14" x14ac:dyDescent="0.3">
      <c r="B1176" s="2">
        <v>2006</v>
      </c>
      <c r="C1176" s="2" t="s">
        <v>31</v>
      </c>
      <c r="D1176" s="2">
        <v>20</v>
      </c>
      <c r="E1176" s="5">
        <v>9.8000000000000007</v>
      </c>
      <c r="F1176" s="5">
        <v>27.6</v>
      </c>
      <c r="G1176" s="5">
        <v>16</v>
      </c>
      <c r="H1176" s="5">
        <v>67</v>
      </c>
      <c r="I1176" s="5">
        <v>1.375</v>
      </c>
      <c r="J1176" s="5">
        <v>7.70906</v>
      </c>
      <c r="K1176" s="5">
        <v>5</v>
      </c>
      <c r="L1176" s="5">
        <v>0</v>
      </c>
      <c r="M1176" s="5">
        <v>9.8000000000000007</v>
      </c>
      <c r="N1176" s="2">
        <v>3.5</v>
      </c>
    </row>
    <row r="1177" spans="2:14" x14ac:dyDescent="0.3">
      <c r="B1177" s="2">
        <v>2006</v>
      </c>
      <c r="C1177" s="2" t="s">
        <v>31</v>
      </c>
      <c r="D1177" s="2">
        <v>21</v>
      </c>
      <c r="E1177" s="5">
        <v>11</v>
      </c>
      <c r="F1177" s="5">
        <v>25.2</v>
      </c>
      <c r="G1177" s="5">
        <v>23</v>
      </c>
      <c r="H1177" s="5">
        <v>62</v>
      </c>
      <c r="I1177" s="5">
        <v>2</v>
      </c>
      <c r="J1177" s="5">
        <v>7.3412600000000001</v>
      </c>
      <c r="K1177" s="5">
        <v>6</v>
      </c>
      <c r="L1177" s="5">
        <v>0</v>
      </c>
      <c r="M1177" s="5">
        <v>10.1</v>
      </c>
      <c r="N1177" s="2">
        <v>3.9</v>
      </c>
    </row>
    <row r="1178" spans="2:14" x14ac:dyDescent="0.3">
      <c r="B1178" s="2">
        <v>2006</v>
      </c>
      <c r="C1178" s="2" t="s">
        <v>31</v>
      </c>
      <c r="D1178" s="2">
        <v>22</v>
      </c>
      <c r="E1178" s="5">
        <v>7.6</v>
      </c>
      <c r="F1178" s="5">
        <v>26.6</v>
      </c>
      <c r="G1178" s="5">
        <v>10</v>
      </c>
      <c r="H1178" s="5">
        <v>60</v>
      </c>
      <c r="I1178" s="5">
        <v>1.625</v>
      </c>
      <c r="J1178" s="5">
        <v>6.6777600000000001</v>
      </c>
      <c r="K1178" s="5">
        <v>4</v>
      </c>
      <c r="L1178" s="5">
        <v>0</v>
      </c>
      <c r="M1178" s="5">
        <v>9.3000000000000007</v>
      </c>
      <c r="N1178" s="2">
        <v>3.9</v>
      </c>
    </row>
    <row r="1179" spans="2:14" x14ac:dyDescent="0.3">
      <c r="B1179" s="2">
        <v>2006</v>
      </c>
      <c r="C1179" s="2" t="s">
        <v>31</v>
      </c>
      <c r="D1179" s="2">
        <v>23</v>
      </c>
      <c r="E1179" s="5">
        <v>10.4</v>
      </c>
      <c r="F1179" s="5">
        <v>26</v>
      </c>
      <c r="G1179" s="5">
        <v>21</v>
      </c>
      <c r="H1179" s="5">
        <v>54</v>
      </c>
      <c r="I1179" s="5">
        <v>1</v>
      </c>
      <c r="J1179" s="5">
        <v>7.6321599999999998</v>
      </c>
      <c r="K1179" s="5">
        <v>6</v>
      </c>
      <c r="L1179" s="5">
        <v>0</v>
      </c>
      <c r="M1179" s="5">
        <v>9.5</v>
      </c>
      <c r="N1179" s="2">
        <v>3</v>
      </c>
    </row>
    <row r="1180" spans="2:14" x14ac:dyDescent="0.3">
      <c r="B1180" s="2">
        <v>2006</v>
      </c>
      <c r="C1180" s="2" t="s">
        <v>31</v>
      </c>
      <c r="D1180" s="2">
        <v>24</v>
      </c>
      <c r="E1180" s="5">
        <v>9</v>
      </c>
      <c r="F1180" s="5">
        <v>27</v>
      </c>
      <c r="G1180" s="5">
        <v>21</v>
      </c>
      <c r="H1180" s="5">
        <v>61</v>
      </c>
      <c r="I1180" s="5">
        <v>0.875</v>
      </c>
      <c r="J1180" s="5">
        <v>8.1555499999999999</v>
      </c>
      <c r="K1180" s="5">
        <v>5</v>
      </c>
      <c r="L1180" s="5">
        <v>0</v>
      </c>
      <c r="M1180" s="5">
        <v>8.5</v>
      </c>
      <c r="N1180" s="2">
        <v>2.7</v>
      </c>
    </row>
    <row r="1181" spans="2:14" x14ac:dyDescent="0.3">
      <c r="B1181" s="2">
        <v>2006</v>
      </c>
      <c r="C1181" s="2" t="s">
        <v>31</v>
      </c>
      <c r="D1181" s="2">
        <v>25</v>
      </c>
      <c r="E1181" s="5">
        <v>9.4</v>
      </c>
      <c r="F1181" s="5">
        <v>28.6</v>
      </c>
      <c r="G1181" s="5">
        <v>18</v>
      </c>
      <c r="H1181" s="5">
        <v>67</v>
      </c>
      <c r="I1181" s="5">
        <v>0.875</v>
      </c>
      <c r="J1181" s="5">
        <v>8.1685199999999991</v>
      </c>
      <c r="K1181" s="5">
        <v>5</v>
      </c>
      <c r="L1181" s="5">
        <v>0</v>
      </c>
      <c r="M1181" s="5">
        <v>10.6</v>
      </c>
      <c r="N1181" s="2">
        <v>3</v>
      </c>
    </row>
    <row r="1182" spans="2:14" x14ac:dyDescent="0.3">
      <c r="B1182" s="2">
        <v>2006</v>
      </c>
      <c r="C1182" s="2" t="s">
        <v>31</v>
      </c>
      <c r="D1182" s="2">
        <v>26</v>
      </c>
      <c r="E1182" s="5">
        <v>10.4</v>
      </c>
      <c r="F1182" s="5">
        <v>32.6</v>
      </c>
      <c r="G1182" s="5">
        <v>12</v>
      </c>
      <c r="H1182" s="5">
        <v>70</v>
      </c>
      <c r="I1182" s="5">
        <v>1</v>
      </c>
      <c r="J1182" s="5">
        <v>8.5995200000000001</v>
      </c>
      <c r="K1182" s="5">
        <v>6</v>
      </c>
      <c r="L1182" s="5">
        <v>0</v>
      </c>
      <c r="M1182" s="5">
        <v>10.4</v>
      </c>
      <c r="N1182" s="2">
        <v>3.6</v>
      </c>
    </row>
    <row r="1183" spans="2:14" x14ac:dyDescent="0.3">
      <c r="B1183" s="2">
        <v>2006</v>
      </c>
      <c r="C1183" s="2" t="s">
        <v>31</v>
      </c>
      <c r="D1183" s="2">
        <v>27</v>
      </c>
      <c r="E1183" s="5">
        <v>14.4</v>
      </c>
      <c r="F1183" s="5">
        <v>31.6</v>
      </c>
      <c r="G1183" s="5">
        <v>15</v>
      </c>
      <c r="H1183" s="5">
        <v>56</v>
      </c>
      <c r="I1183" s="5">
        <v>1.375</v>
      </c>
      <c r="J1183" s="5">
        <v>9.0320300000000007</v>
      </c>
      <c r="K1183" s="5">
        <v>9</v>
      </c>
      <c r="L1183" s="5">
        <v>0</v>
      </c>
      <c r="M1183" s="5">
        <v>9.1</v>
      </c>
      <c r="N1183" s="2">
        <v>4</v>
      </c>
    </row>
    <row r="1184" spans="2:14" x14ac:dyDescent="0.3">
      <c r="B1184" s="2">
        <v>2006</v>
      </c>
      <c r="C1184" s="2" t="s">
        <v>31</v>
      </c>
      <c r="D1184" s="2">
        <v>28</v>
      </c>
      <c r="E1184" s="5">
        <v>19.399999999999999</v>
      </c>
      <c r="F1184" s="5">
        <v>25</v>
      </c>
      <c r="G1184" s="5">
        <v>43</v>
      </c>
      <c r="H1184" s="5">
        <v>59</v>
      </c>
      <c r="I1184" s="5">
        <v>3.5</v>
      </c>
      <c r="J1184" s="5">
        <v>12.413500000000001</v>
      </c>
      <c r="K1184" s="5">
        <v>11</v>
      </c>
      <c r="L1184" s="5">
        <v>2.6362334351638665</v>
      </c>
      <c r="M1184" s="5">
        <v>0.7</v>
      </c>
      <c r="N1184" s="2">
        <v>3.3</v>
      </c>
    </row>
    <row r="1185" spans="2:14" x14ac:dyDescent="0.3">
      <c r="B1185" s="2">
        <v>2006</v>
      </c>
      <c r="C1185" s="2" t="s">
        <v>31</v>
      </c>
      <c r="D1185" s="2">
        <v>29</v>
      </c>
      <c r="E1185" s="5">
        <v>18</v>
      </c>
      <c r="F1185" s="5">
        <v>23.6</v>
      </c>
      <c r="G1185" s="5">
        <v>61</v>
      </c>
      <c r="H1185" s="5">
        <v>92</v>
      </c>
      <c r="I1185" s="5">
        <v>3.375</v>
      </c>
      <c r="J1185" s="5">
        <v>17.2241</v>
      </c>
      <c r="K1185" s="5">
        <v>10</v>
      </c>
      <c r="L1185" s="5">
        <v>18.453634046147066</v>
      </c>
      <c r="M1185" s="5">
        <v>2.4</v>
      </c>
      <c r="N1185" s="2">
        <v>1.9</v>
      </c>
    </row>
    <row r="1186" spans="2:14" x14ac:dyDescent="0.3">
      <c r="B1186" s="2">
        <v>2006</v>
      </c>
      <c r="C1186" s="2" t="s">
        <v>31</v>
      </c>
      <c r="D1186" s="2">
        <v>30</v>
      </c>
      <c r="E1186" s="5">
        <v>15.2</v>
      </c>
      <c r="F1186" s="5">
        <v>24.6</v>
      </c>
      <c r="G1186" s="5">
        <v>34</v>
      </c>
      <c r="H1186" s="5">
        <v>91</v>
      </c>
      <c r="I1186" s="5">
        <v>1.625</v>
      </c>
      <c r="J1186" s="5">
        <v>15.2218</v>
      </c>
      <c r="K1186" s="5">
        <v>13</v>
      </c>
      <c r="L1186" s="5">
        <v>0</v>
      </c>
      <c r="M1186" s="5">
        <v>6.3</v>
      </c>
      <c r="N1186" s="2">
        <v>2.6</v>
      </c>
    </row>
    <row r="1187" spans="2:14" x14ac:dyDescent="0.3">
      <c r="B1187" s="2">
        <v>2006</v>
      </c>
      <c r="C1187" s="2" t="s">
        <v>31</v>
      </c>
      <c r="D1187" s="2">
        <v>31</v>
      </c>
      <c r="E1187" s="5">
        <v>11</v>
      </c>
      <c r="F1187" s="5">
        <v>26</v>
      </c>
      <c r="G1187" s="5">
        <v>25</v>
      </c>
      <c r="H1187" s="5">
        <v>95</v>
      </c>
      <c r="I1187" s="5">
        <v>0.875</v>
      </c>
      <c r="J1187" s="5">
        <v>11.1896</v>
      </c>
      <c r="K1187" s="5">
        <v>9</v>
      </c>
      <c r="L1187" s="5">
        <v>0</v>
      </c>
      <c r="M1187" s="5">
        <v>10.6</v>
      </c>
      <c r="N1187" s="2">
        <v>2.7</v>
      </c>
    </row>
    <row r="1188" spans="2:14" x14ac:dyDescent="0.3">
      <c r="B1188" s="2">
        <v>2006</v>
      </c>
      <c r="C1188" s="2" t="s">
        <v>32</v>
      </c>
      <c r="D1188" s="2">
        <v>1</v>
      </c>
      <c r="E1188" s="5">
        <v>12.8</v>
      </c>
      <c r="F1188" s="5">
        <v>29.6</v>
      </c>
      <c r="G1188" s="5">
        <v>22</v>
      </c>
      <c r="H1188" s="5">
        <v>68</v>
      </c>
      <c r="I1188" s="5">
        <v>0</v>
      </c>
      <c r="J1188" s="5">
        <v>10.599500000000001</v>
      </c>
      <c r="K1188" s="5">
        <v>9</v>
      </c>
      <c r="L1188" s="5">
        <v>0</v>
      </c>
      <c r="M1188" s="5">
        <v>10.199999999999999</v>
      </c>
      <c r="N1188" s="2">
        <v>1.8</v>
      </c>
    </row>
    <row r="1189" spans="2:14" x14ac:dyDescent="0.3">
      <c r="B1189" s="2">
        <v>2006</v>
      </c>
      <c r="C1189" s="2" t="s">
        <v>32</v>
      </c>
      <c r="D1189" s="2">
        <v>2</v>
      </c>
      <c r="E1189" s="5">
        <v>14.4</v>
      </c>
      <c r="F1189" s="5">
        <v>26.4</v>
      </c>
      <c r="G1189" s="5">
        <v>23</v>
      </c>
      <c r="H1189" s="5">
        <v>68</v>
      </c>
      <c r="I1189" s="5">
        <v>2.25</v>
      </c>
      <c r="J1189" s="5">
        <v>10.683999999999999</v>
      </c>
      <c r="K1189" s="5">
        <v>10</v>
      </c>
      <c r="L1189" s="5">
        <v>0</v>
      </c>
      <c r="M1189" s="5">
        <v>5.8</v>
      </c>
      <c r="N1189" s="2">
        <v>3.8</v>
      </c>
    </row>
    <row r="1190" spans="2:14" x14ac:dyDescent="0.3">
      <c r="B1190" s="2">
        <v>2006</v>
      </c>
      <c r="C1190" s="2" t="s">
        <v>32</v>
      </c>
      <c r="D1190" s="2">
        <v>3</v>
      </c>
      <c r="E1190" s="5">
        <v>16</v>
      </c>
      <c r="F1190" s="5">
        <v>27.6</v>
      </c>
      <c r="G1190" s="5">
        <v>42</v>
      </c>
      <c r="H1190" s="5">
        <v>75</v>
      </c>
      <c r="I1190" s="5">
        <v>2.25</v>
      </c>
      <c r="J1190" s="5">
        <v>15.3149</v>
      </c>
      <c r="K1190" s="5">
        <v>13</v>
      </c>
      <c r="L1190" s="5">
        <v>0</v>
      </c>
      <c r="M1190" s="5">
        <v>8.1999999999999993</v>
      </c>
      <c r="N1190" s="2">
        <v>3.5</v>
      </c>
    </row>
    <row r="1191" spans="2:14" x14ac:dyDescent="0.3">
      <c r="B1191" s="2">
        <v>2006</v>
      </c>
      <c r="C1191" s="2" t="s">
        <v>32</v>
      </c>
      <c r="D1191" s="2">
        <v>4</v>
      </c>
      <c r="E1191" s="5">
        <v>15.4</v>
      </c>
      <c r="F1191" s="5">
        <v>28.4</v>
      </c>
      <c r="G1191" s="5">
        <v>27</v>
      </c>
      <c r="H1191" s="5">
        <v>91</v>
      </c>
      <c r="I1191" s="5">
        <v>0.875</v>
      </c>
      <c r="J1191" s="5">
        <v>12.7622</v>
      </c>
      <c r="K1191" s="5">
        <v>12</v>
      </c>
      <c r="L1191" s="5">
        <v>0</v>
      </c>
      <c r="M1191" s="5">
        <v>9.6</v>
      </c>
      <c r="N1191" s="2">
        <v>2.8</v>
      </c>
    </row>
    <row r="1192" spans="2:14" x14ac:dyDescent="0.3">
      <c r="B1192" s="2">
        <v>2006</v>
      </c>
      <c r="C1192" s="2" t="s">
        <v>32</v>
      </c>
      <c r="D1192" s="2">
        <v>5</v>
      </c>
      <c r="E1192" s="5">
        <v>13.4</v>
      </c>
      <c r="F1192" s="5">
        <v>33.6</v>
      </c>
      <c r="G1192" s="5">
        <v>14</v>
      </c>
      <c r="H1192" s="5">
        <v>62</v>
      </c>
      <c r="I1192" s="5">
        <v>3.875</v>
      </c>
      <c r="J1192" s="5">
        <v>9.8656500000000005</v>
      </c>
      <c r="K1192" s="5">
        <v>11</v>
      </c>
      <c r="L1192" s="5">
        <v>0</v>
      </c>
      <c r="M1192" s="5">
        <v>7.8</v>
      </c>
      <c r="N1192" s="2">
        <v>7.3</v>
      </c>
    </row>
    <row r="1193" spans="2:14" x14ac:dyDescent="0.3">
      <c r="B1193" s="2">
        <v>2006</v>
      </c>
      <c r="C1193" s="2" t="s">
        <v>32</v>
      </c>
      <c r="D1193" s="2">
        <v>6</v>
      </c>
      <c r="E1193" s="5">
        <v>18.2</v>
      </c>
      <c r="F1193" s="5">
        <v>31.8</v>
      </c>
      <c r="G1193" s="5">
        <v>27</v>
      </c>
      <c r="H1193" s="5">
        <v>67</v>
      </c>
      <c r="I1193" s="5">
        <v>2.75</v>
      </c>
      <c r="J1193" s="5">
        <v>13.5731</v>
      </c>
      <c r="K1193" s="5">
        <v>13</v>
      </c>
      <c r="L1193" s="5">
        <v>0</v>
      </c>
      <c r="M1193" s="5">
        <v>10.1</v>
      </c>
      <c r="N1193" s="2">
        <v>5.2</v>
      </c>
    </row>
    <row r="1194" spans="2:14" x14ac:dyDescent="0.3">
      <c r="B1194" s="2">
        <v>2006</v>
      </c>
      <c r="C1194" s="2" t="s">
        <v>32</v>
      </c>
      <c r="D1194" s="2">
        <v>7</v>
      </c>
      <c r="E1194" s="5">
        <v>18.2</v>
      </c>
      <c r="F1194" s="5">
        <v>26.4</v>
      </c>
      <c r="G1194" s="5">
        <v>39</v>
      </c>
      <c r="H1194" s="5">
        <v>83</v>
      </c>
      <c r="I1194" s="5">
        <v>3.625</v>
      </c>
      <c r="J1194" s="5">
        <v>15.085900000000001</v>
      </c>
      <c r="K1194" s="5">
        <v>16</v>
      </c>
      <c r="L1194" s="5">
        <v>8.1723236490079874</v>
      </c>
      <c r="M1194" s="5">
        <v>4.4000000000000004</v>
      </c>
      <c r="N1194" s="2">
        <v>3.6</v>
      </c>
    </row>
    <row r="1195" spans="2:14" x14ac:dyDescent="0.3">
      <c r="B1195" s="2">
        <v>2006</v>
      </c>
      <c r="C1195" s="2" t="s">
        <v>32</v>
      </c>
      <c r="D1195" s="2">
        <v>8</v>
      </c>
      <c r="E1195" s="5">
        <v>12.4</v>
      </c>
      <c r="F1195" s="5">
        <v>25.2</v>
      </c>
      <c r="G1195" s="5">
        <v>29</v>
      </c>
      <c r="H1195" s="5">
        <v>74</v>
      </c>
      <c r="I1195" s="5">
        <v>1.375</v>
      </c>
      <c r="J1195" s="5">
        <v>10.5966</v>
      </c>
      <c r="K1195" s="5">
        <v>8</v>
      </c>
      <c r="L1195" s="5">
        <v>0</v>
      </c>
      <c r="M1195" s="5">
        <v>11.1</v>
      </c>
      <c r="N1195" s="2">
        <v>3.3</v>
      </c>
    </row>
    <row r="1196" spans="2:14" x14ac:dyDescent="0.3">
      <c r="B1196" s="2">
        <v>2006</v>
      </c>
      <c r="C1196" s="2" t="s">
        <v>32</v>
      </c>
      <c r="D1196" s="2">
        <v>9</v>
      </c>
      <c r="E1196" s="5">
        <v>12</v>
      </c>
      <c r="F1196" s="5">
        <v>28</v>
      </c>
      <c r="G1196" s="5">
        <v>32</v>
      </c>
      <c r="H1196" s="5">
        <v>83</v>
      </c>
      <c r="I1196" s="5">
        <v>0.75</v>
      </c>
      <c r="J1196" s="5">
        <v>12.3933</v>
      </c>
      <c r="K1196" s="5">
        <v>8</v>
      </c>
      <c r="L1196" s="5">
        <v>0</v>
      </c>
      <c r="M1196" s="5">
        <v>7.8</v>
      </c>
      <c r="N1196" s="2">
        <v>2.4</v>
      </c>
    </row>
    <row r="1197" spans="2:14" x14ac:dyDescent="0.3">
      <c r="B1197" s="2">
        <v>2006</v>
      </c>
      <c r="C1197" s="2" t="s">
        <v>32</v>
      </c>
      <c r="D1197" s="2">
        <v>10</v>
      </c>
      <c r="E1197" s="5">
        <v>13.4</v>
      </c>
      <c r="F1197" s="5">
        <v>31.4</v>
      </c>
      <c r="G1197" s="5">
        <v>23</v>
      </c>
      <c r="H1197" s="5">
        <v>84</v>
      </c>
      <c r="I1197" s="5">
        <v>1.375</v>
      </c>
      <c r="J1197" s="5">
        <v>11.961</v>
      </c>
      <c r="K1197" s="5">
        <v>9</v>
      </c>
      <c r="L1197" s="5">
        <v>0</v>
      </c>
      <c r="M1197" s="5">
        <v>11.3</v>
      </c>
      <c r="N1197" s="2">
        <v>3.9</v>
      </c>
    </row>
    <row r="1198" spans="2:14" x14ac:dyDescent="0.3">
      <c r="B1198" s="2">
        <v>2006</v>
      </c>
      <c r="C1198" s="2" t="s">
        <v>32</v>
      </c>
      <c r="D1198" s="2">
        <v>11</v>
      </c>
      <c r="E1198" s="5">
        <v>14</v>
      </c>
      <c r="F1198" s="5">
        <v>32.6</v>
      </c>
      <c r="G1198" s="5">
        <v>23</v>
      </c>
      <c r="H1198" s="5">
        <v>77</v>
      </c>
      <c r="I1198" s="5">
        <v>1.125</v>
      </c>
      <c r="J1198" s="5">
        <v>12.6732</v>
      </c>
      <c r="K1198" s="5">
        <v>10</v>
      </c>
      <c r="L1198" s="5">
        <v>0</v>
      </c>
      <c r="M1198" s="5">
        <v>9.6999999999999993</v>
      </c>
      <c r="N1198" s="2">
        <v>3.5</v>
      </c>
    </row>
    <row r="1199" spans="2:14" x14ac:dyDescent="0.3">
      <c r="B1199" s="2">
        <v>2006</v>
      </c>
      <c r="C1199" s="2" t="s">
        <v>32</v>
      </c>
      <c r="D1199" s="2">
        <v>12</v>
      </c>
      <c r="E1199" s="5">
        <v>19.399999999999999</v>
      </c>
      <c r="F1199" s="5">
        <v>30.2</v>
      </c>
      <c r="G1199" s="5">
        <v>23</v>
      </c>
      <c r="H1199" s="5">
        <v>74</v>
      </c>
      <c r="I1199" s="5">
        <v>1.875</v>
      </c>
      <c r="J1199" s="5">
        <v>12.7852</v>
      </c>
      <c r="K1199" s="5">
        <v>15</v>
      </c>
      <c r="L1199" s="5">
        <v>0</v>
      </c>
      <c r="M1199" s="5">
        <v>8.1999999999999993</v>
      </c>
      <c r="N1199" s="2">
        <v>4</v>
      </c>
    </row>
    <row r="1200" spans="2:14" x14ac:dyDescent="0.3">
      <c r="B1200" s="2">
        <v>2006</v>
      </c>
      <c r="C1200" s="2" t="s">
        <v>32</v>
      </c>
      <c r="D1200" s="2">
        <v>13</v>
      </c>
      <c r="E1200" s="5">
        <v>16</v>
      </c>
      <c r="F1200" s="5">
        <v>28.6</v>
      </c>
      <c r="G1200" s="5">
        <v>27</v>
      </c>
      <c r="H1200" s="5">
        <v>81</v>
      </c>
      <c r="I1200" s="5">
        <v>1.875</v>
      </c>
      <c r="J1200" s="5">
        <v>12.9862</v>
      </c>
      <c r="K1200" s="5">
        <v>12</v>
      </c>
      <c r="L1200" s="5">
        <v>0</v>
      </c>
      <c r="M1200" s="5">
        <v>11.2</v>
      </c>
      <c r="N1200" s="2">
        <v>4</v>
      </c>
    </row>
    <row r="1201" spans="2:14" x14ac:dyDescent="0.3">
      <c r="B1201" s="2">
        <v>2006</v>
      </c>
      <c r="C1201" s="2" t="s">
        <v>32</v>
      </c>
      <c r="D1201" s="2">
        <v>14</v>
      </c>
      <c r="E1201" s="5">
        <v>14.6</v>
      </c>
      <c r="F1201" s="5">
        <v>32.799999999999997</v>
      </c>
      <c r="G1201" s="5">
        <v>23</v>
      </c>
      <c r="H1201" s="5">
        <v>78</v>
      </c>
      <c r="I1201" s="5">
        <v>0.75</v>
      </c>
      <c r="J1201" s="5">
        <v>12.888500000000001</v>
      </c>
      <c r="K1201" s="5">
        <v>12</v>
      </c>
      <c r="L1201" s="5">
        <v>0</v>
      </c>
      <c r="M1201" s="5">
        <v>11.7</v>
      </c>
      <c r="N1201" s="2">
        <v>3.3</v>
      </c>
    </row>
    <row r="1202" spans="2:14" x14ac:dyDescent="0.3">
      <c r="B1202" s="2">
        <v>2006</v>
      </c>
      <c r="C1202" s="2" t="s">
        <v>32</v>
      </c>
      <c r="D1202" s="2">
        <v>15</v>
      </c>
      <c r="E1202" s="5">
        <v>16.600000000000001</v>
      </c>
      <c r="F1202" s="5">
        <v>35.799999999999997</v>
      </c>
      <c r="G1202" s="5">
        <v>20</v>
      </c>
      <c r="H1202" s="5">
        <v>65</v>
      </c>
      <c r="I1202" s="5">
        <v>1.5</v>
      </c>
      <c r="J1202" s="5">
        <v>12.6349</v>
      </c>
      <c r="K1202" s="5">
        <v>13</v>
      </c>
      <c r="L1202" s="5">
        <v>0</v>
      </c>
      <c r="M1202" s="5">
        <v>11.9</v>
      </c>
      <c r="N1202" s="2">
        <v>4.7</v>
      </c>
    </row>
    <row r="1203" spans="2:14" x14ac:dyDescent="0.3">
      <c r="B1203" s="2">
        <v>2006</v>
      </c>
      <c r="C1203" s="2" t="s">
        <v>32</v>
      </c>
      <c r="D1203" s="2">
        <v>16</v>
      </c>
      <c r="E1203" s="5">
        <v>17.399999999999999</v>
      </c>
      <c r="F1203" s="5">
        <v>34.200000000000003</v>
      </c>
      <c r="G1203" s="5">
        <v>24</v>
      </c>
      <c r="H1203" s="5">
        <v>61</v>
      </c>
      <c r="I1203" s="5">
        <v>0.625</v>
      </c>
      <c r="J1203" s="5">
        <v>13.246</v>
      </c>
      <c r="K1203" s="5">
        <v>13</v>
      </c>
      <c r="L1203" s="5">
        <v>0</v>
      </c>
      <c r="M1203" s="5">
        <v>5.8</v>
      </c>
      <c r="N1203" s="2">
        <v>2.4</v>
      </c>
    </row>
    <row r="1204" spans="2:14" x14ac:dyDescent="0.3">
      <c r="B1204" s="2">
        <v>2006</v>
      </c>
      <c r="C1204" s="2" t="s">
        <v>32</v>
      </c>
      <c r="D1204" s="2">
        <v>17</v>
      </c>
      <c r="E1204" s="5">
        <v>20.399999999999999</v>
      </c>
      <c r="F1204" s="5">
        <v>32.6</v>
      </c>
      <c r="G1204" s="5">
        <v>25</v>
      </c>
      <c r="H1204" s="5">
        <v>61</v>
      </c>
      <c r="I1204" s="5">
        <v>3</v>
      </c>
      <c r="J1204" s="5">
        <v>12.551</v>
      </c>
      <c r="K1204" s="5">
        <v>15</v>
      </c>
      <c r="L1204" s="5">
        <v>0</v>
      </c>
      <c r="M1204" s="5">
        <v>0.5</v>
      </c>
      <c r="N1204" s="2">
        <v>4.2</v>
      </c>
    </row>
    <row r="1205" spans="2:14" x14ac:dyDescent="0.3">
      <c r="B1205" s="2">
        <v>2006</v>
      </c>
      <c r="C1205" s="2" t="s">
        <v>32</v>
      </c>
      <c r="D1205" s="2">
        <v>18</v>
      </c>
      <c r="E1205" s="5">
        <v>20.8</v>
      </c>
      <c r="F1205" s="5">
        <v>34</v>
      </c>
      <c r="G1205" s="5">
        <v>20</v>
      </c>
      <c r="H1205" s="5">
        <v>62</v>
      </c>
      <c r="I1205" s="5">
        <v>2.875</v>
      </c>
      <c r="J1205" s="5">
        <v>12.9475</v>
      </c>
      <c r="K1205" s="5">
        <v>17</v>
      </c>
      <c r="L1205" s="5">
        <v>0</v>
      </c>
      <c r="M1205" s="5">
        <v>10.1</v>
      </c>
      <c r="N1205" s="2">
        <v>6</v>
      </c>
    </row>
    <row r="1206" spans="2:14" x14ac:dyDescent="0.3">
      <c r="B1206" s="2">
        <v>2006</v>
      </c>
      <c r="C1206" s="2" t="s">
        <v>32</v>
      </c>
      <c r="D1206" s="2">
        <v>19</v>
      </c>
      <c r="E1206" s="5">
        <v>17.2</v>
      </c>
      <c r="F1206" s="5">
        <v>32.6</v>
      </c>
      <c r="G1206" s="5">
        <v>18</v>
      </c>
      <c r="H1206" s="5">
        <v>63</v>
      </c>
      <c r="I1206" s="5">
        <v>2.375</v>
      </c>
      <c r="J1206" s="5">
        <v>10.989699999999999</v>
      </c>
      <c r="K1206" s="5">
        <v>13</v>
      </c>
      <c r="L1206" s="5">
        <v>0</v>
      </c>
      <c r="M1206" s="5">
        <v>11</v>
      </c>
      <c r="N1206" s="2">
        <v>5.5</v>
      </c>
    </row>
    <row r="1207" spans="2:14" x14ac:dyDescent="0.3">
      <c r="B1207" s="2">
        <v>2006</v>
      </c>
      <c r="C1207" s="2" t="s">
        <v>32</v>
      </c>
      <c r="D1207" s="2">
        <v>20</v>
      </c>
      <c r="E1207" s="5">
        <v>18.2</v>
      </c>
      <c r="F1207" s="5">
        <v>33.6</v>
      </c>
      <c r="G1207" s="5">
        <v>19</v>
      </c>
      <c r="H1207" s="5">
        <v>52</v>
      </c>
      <c r="I1207" s="5">
        <v>1.875</v>
      </c>
      <c r="J1207" s="5">
        <v>10.4092</v>
      </c>
      <c r="K1207" s="5">
        <v>13</v>
      </c>
      <c r="L1207" s="5">
        <v>0</v>
      </c>
      <c r="M1207" s="5">
        <v>11.6</v>
      </c>
      <c r="N1207" s="2">
        <v>5.0999999999999996</v>
      </c>
    </row>
    <row r="1208" spans="2:14" x14ac:dyDescent="0.3">
      <c r="B1208" s="2">
        <v>2006</v>
      </c>
      <c r="C1208" s="2" t="s">
        <v>32</v>
      </c>
      <c r="D1208" s="2">
        <v>21</v>
      </c>
      <c r="E1208" s="5">
        <v>17.399999999999999</v>
      </c>
      <c r="F1208" s="5">
        <v>36</v>
      </c>
      <c r="G1208" s="5">
        <v>16</v>
      </c>
      <c r="H1208" s="5">
        <v>58</v>
      </c>
      <c r="I1208" s="5">
        <v>1.5</v>
      </c>
      <c r="J1208" s="5">
        <v>10.9612</v>
      </c>
      <c r="K1208" s="5">
        <v>13</v>
      </c>
      <c r="L1208" s="5">
        <v>0</v>
      </c>
      <c r="M1208" s="5">
        <v>11.3</v>
      </c>
      <c r="N1208" s="2">
        <v>4.8</v>
      </c>
    </row>
    <row r="1209" spans="2:14" x14ac:dyDescent="0.3">
      <c r="B1209" s="2">
        <v>2006</v>
      </c>
      <c r="C1209" s="2" t="s">
        <v>32</v>
      </c>
      <c r="D1209" s="2">
        <v>22</v>
      </c>
      <c r="E1209" s="5">
        <v>17.8</v>
      </c>
      <c r="F1209" s="5">
        <v>36.799999999999997</v>
      </c>
      <c r="G1209" s="5">
        <v>17</v>
      </c>
      <c r="H1209" s="5">
        <v>58</v>
      </c>
      <c r="I1209" s="5">
        <v>1.375</v>
      </c>
      <c r="J1209" s="5">
        <v>11.204599999999999</v>
      </c>
      <c r="K1209" s="5">
        <v>14</v>
      </c>
      <c r="L1209" s="5">
        <v>0</v>
      </c>
      <c r="M1209" s="5">
        <v>10.8</v>
      </c>
      <c r="N1209" s="2">
        <v>4.5999999999999996</v>
      </c>
    </row>
    <row r="1210" spans="2:14" x14ac:dyDescent="0.3">
      <c r="B1210" s="2">
        <v>2006</v>
      </c>
      <c r="C1210" s="2" t="s">
        <v>32</v>
      </c>
      <c r="D1210" s="2">
        <v>23</v>
      </c>
      <c r="E1210" s="5">
        <v>19.2</v>
      </c>
      <c r="F1210" s="5">
        <v>36</v>
      </c>
      <c r="G1210" s="5">
        <v>13</v>
      </c>
      <c r="H1210" s="5">
        <v>49</v>
      </c>
      <c r="I1210" s="5">
        <v>1.625</v>
      </c>
      <c r="J1210" s="5">
        <v>9.2819900000000004</v>
      </c>
      <c r="K1210" s="5">
        <v>16</v>
      </c>
      <c r="L1210" s="5">
        <v>0</v>
      </c>
      <c r="M1210" s="5">
        <v>10.6</v>
      </c>
      <c r="N1210" s="2">
        <v>5.0999999999999996</v>
      </c>
    </row>
    <row r="1211" spans="2:14" x14ac:dyDescent="0.3">
      <c r="B1211" s="2">
        <v>2006</v>
      </c>
      <c r="C1211" s="2" t="s">
        <v>32</v>
      </c>
      <c r="D1211" s="2">
        <v>24</v>
      </c>
      <c r="E1211" s="5">
        <v>17.600000000000001</v>
      </c>
      <c r="F1211" s="5">
        <v>35.4</v>
      </c>
      <c r="G1211" s="5">
        <v>14</v>
      </c>
      <c r="H1211" s="5">
        <v>44</v>
      </c>
      <c r="I1211" s="5">
        <v>2.25</v>
      </c>
      <c r="J1211" s="5">
        <v>9.9089399999999994</v>
      </c>
      <c r="K1211" s="5">
        <v>14</v>
      </c>
      <c r="L1211" s="5">
        <v>0</v>
      </c>
      <c r="M1211" s="5">
        <v>5</v>
      </c>
      <c r="N1211" s="2">
        <v>5.3</v>
      </c>
    </row>
    <row r="1212" spans="2:14" x14ac:dyDescent="0.3">
      <c r="B1212" s="2">
        <v>2006</v>
      </c>
      <c r="C1212" s="2" t="s">
        <v>32</v>
      </c>
      <c r="D1212" s="2">
        <v>25</v>
      </c>
      <c r="E1212" s="5">
        <v>19.2</v>
      </c>
      <c r="F1212" s="5">
        <v>33</v>
      </c>
      <c r="G1212" s="5">
        <v>29</v>
      </c>
      <c r="H1212" s="5">
        <v>81</v>
      </c>
      <c r="I1212" s="5">
        <v>5.625</v>
      </c>
      <c r="J1212" s="5">
        <v>16.0168</v>
      </c>
      <c r="K1212" s="5">
        <v>15</v>
      </c>
      <c r="L1212" s="5">
        <v>6.5905835879096664</v>
      </c>
      <c r="M1212" s="5">
        <v>1</v>
      </c>
      <c r="N1212" s="2">
        <v>5.9</v>
      </c>
    </row>
    <row r="1213" spans="2:14" x14ac:dyDescent="0.3">
      <c r="B1213" s="2">
        <v>2006</v>
      </c>
      <c r="C1213" s="2" t="s">
        <v>32</v>
      </c>
      <c r="D1213" s="2">
        <v>26</v>
      </c>
      <c r="E1213" s="5">
        <v>16</v>
      </c>
      <c r="F1213" s="5">
        <v>30.2</v>
      </c>
      <c r="G1213" s="5">
        <v>32</v>
      </c>
      <c r="H1213" s="5">
        <v>86</v>
      </c>
      <c r="I1213" s="5">
        <v>4</v>
      </c>
      <c r="J1213" s="5">
        <v>16.202000000000002</v>
      </c>
      <c r="K1213" s="5">
        <v>14</v>
      </c>
      <c r="L1213" s="5">
        <v>11.335803771204626</v>
      </c>
      <c r="M1213" s="5">
        <v>3.3</v>
      </c>
      <c r="N1213" s="2">
        <v>4.5</v>
      </c>
    </row>
    <row r="1214" spans="2:14" x14ac:dyDescent="0.3">
      <c r="B1214" s="2">
        <v>2006</v>
      </c>
      <c r="C1214" s="2" t="s">
        <v>32</v>
      </c>
      <c r="D1214" s="2">
        <v>27</v>
      </c>
      <c r="E1214" s="5">
        <v>15.6</v>
      </c>
      <c r="F1214" s="5">
        <v>29.4</v>
      </c>
      <c r="G1214" s="5">
        <v>25</v>
      </c>
      <c r="H1214" s="5">
        <v>71</v>
      </c>
      <c r="I1214" s="5">
        <v>1.75</v>
      </c>
      <c r="J1214" s="5">
        <v>11.641</v>
      </c>
      <c r="K1214" s="5">
        <v>14</v>
      </c>
      <c r="L1214" s="5">
        <v>1.3181167175819333</v>
      </c>
      <c r="M1214" s="5">
        <v>11.5</v>
      </c>
      <c r="N1214" s="2">
        <v>4.2</v>
      </c>
    </row>
    <row r="1215" spans="2:14" x14ac:dyDescent="0.3">
      <c r="B1215" s="2">
        <v>2006</v>
      </c>
      <c r="C1215" s="2" t="s">
        <v>32</v>
      </c>
      <c r="D1215" s="2">
        <v>28</v>
      </c>
      <c r="E1215" s="5">
        <v>13.2</v>
      </c>
      <c r="F1215" s="5">
        <v>30.2</v>
      </c>
      <c r="G1215" s="5">
        <v>12</v>
      </c>
      <c r="H1215" s="5">
        <v>70</v>
      </c>
      <c r="I1215" s="5">
        <v>2.625</v>
      </c>
      <c r="J1215" s="5">
        <v>8.7101900000000008</v>
      </c>
      <c r="K1215" s="5">
        <v>10</v>
      </c>
      <c r="L1215" s="5">
        <v>0</v>
      </c>
      <c r="M1215" s="5">
        <v>10.1</v>
      </c>
      <c r="N1215" s="2">
        <v>5.5</v>
      </c>
    </row>
    <row r="1216" spans="2:14" x14ac:dyDescent="0.3">
      <c r="B1216" s="2">
        <v>2006</v>
      </c>
      <c r="C1216" s="2" t="s">
        <v>32</v>
      </c>
      <c r="D1216" s="2">
        <v>29</v>
      </c>
      <c r="E1216" s="5">
        <v>17</v>
      </c>
      <c r="F1216" s="5">
        <v>33.6</v>
      </c>
      <c r="G1216" s="5">
        <v>16</v>
      </c>
      <c r="H1216" s="5">
        <v>59</v>
      </c>
      <c r="I1216" s="5">
        <v>1.5</v>
      </c>
      <c r="J1216" s="5">
        <v>10.0092</v>
      </c>
      <c r="K1216" s="5">
        <v>12</v>
      </c>
      <c r="L1216" s="5">
        <v>0</v>
      </c>
      <c r="M1216" s="5">
        <v>7.9</v>
      </c>
      <c r="N1216" s="2">
        <v>4.3</v>
      </c>
    </row>
    <row r="1217" spans="2:14" x14ac:dyDescent="0.3">
      <c r="B1217" s="2">
        <v>2006</v>
      </c>
      <c r="C1217" s="2" t="s">
        <v>32</v>
      </c>
      <c r="D1217" s="2">
        <v>30</v>
      </c>
      <c r="E1217" s="5">
        <v>18.8</v>
      </c>
      <c r="F1217" s="5">
        <v>37</v>
      </c>
      <c r="G1217" s="5">
        <v>12</v>
      </c>
      <c r="H1217" s="5">
        <v>59</v>
      </c>
      <c r="I1217" s="5">
        <v>1</v>
      </c>
      <c r="J1217" s="5">
        <v>10.8934</v>
      </c>
      <c r="K1217" s="5">
        <v>13</v>
      </c>
      <c r="L1217" s="5">
        <v>0</v>
      </c>
      <c r="M1217" s="5">
        <v>9.8000000000000007</v>
      </c>
      <c r="N1217" s="2">
        <v>4</v>
      </c>
    </row>
    <row r="1218" spans="2:14" x14ac:dyDescent="0.3">
      <c r="B1218" s="2">
        <v>2006</v>
      </c>
      <c r="C1218" s="2" t="s">
        <v>33</v>
      </c>
      <c r="D1218" s="2">
        <v>1</v>
      </c>
      <c r="E1218" s="5">
        <v>20.399999999999999</v>
      </c>
      <c r="F1218" s="5">
        <v>39</v>
      </c>
      <c r="G1218" s="5">
        <v>15</v>
      </c>
      <c r="H1218" s="5">
        <v>50</v>
      </c>
      <c r="I1218" s="5">
        <v>1.25</v>
      </c>
      <c r="J1218" s="5">
        <v>12.2438</v>
      </c>
      <c r="K1218" s="5">
        <v>17</v>
      </c>
      <c r="L1218" s="5">
        <v>0</v>
      </c>
      <c r="M1218" s="5">
        <v>8.6999999999999993</v>
      </c>
      <c r="N1218" s="2">
        <v>4.5</v>
      </c>
    </row>
    <row r="1219" spans="2:14" x14ac:dyDescent="0.3">
      <c r="B1219" s="2">
        <v>2006</v>
      </c>
      <c r="C1219" s="2" t="s">
        <v>33</v>
      </c>
      <c r="D1219" s="2">
        <v>2</v>
      </c>
      <c r="E1219" s="5">
        <v>22</v>
      </c>
      <c r="F1219" s="5">
        <v>38.4</v>
      </c>
      <c r="G1219" s="5">
        <v>15</v>
      </c>
      <c r="H1219" s="5">
        <v>47</v>
      </c>
      <c r="I1219" s="5">
        <v>1.375</v>
      </c>
      <c r="J1219" s="5">
        <v>12.028499999999999</v>
      </c>
      <c r="K1219" s="5">
        <v>17</v>
      </c>
      <c r="L1219" s="5">
        <v>0</v>
      </c>
      <c r="M1219" s="5">
        <v>4.5</v>
      </c>
      <c r="N1219" s="2">
        <v>3.9</v>
      </c>
    </row>
    <row r="1220" spans="2:14" x14ac:dyDescent="0.3">
      <c r="B1220" s="2">
        <v>2006</v>
      </c>
      <c r="C1220" s="2" t="s">
        <v>33</v>
      </c>
      <c r="D1220" s="2">
        <v>3</v>
      </c>
      <c r="E1220" s="5">
        <v>22.2</v>
      </c>
      <c r="F1220" s="5">
        <v>39</v>
      </c>
      <c r="G1220" s="5">
        <v>15</v>
      </c>
      <c r="H1220" s="5">
        <v>51</v>
      </c>
      <c r="I1220" s="5">
        <v>2.125</v>
      </c>
      <c r="J1220" s="5">
        <v>12.5633</v>
      </c>
      <c r="K1220" s="5">
        <v>17</v>
      </c>
      <c r="L1220" s="5">
        <v>0</v>
      </c>
      <c r="M1220" s="5">
        <v>1.6</v>
      </c>
      <c r="N1220" s="2">
        <v>4.5</v>
      </c>
    </row>
    <row r="1221" spans="2:14" x14ac:dyDescent="0.3">
      <c r="B1221" s="2">
        <v>2006</v>
      </c>
      <c r="C1221" s="2" t="s">
        <v>33</v>
      </c>
      <c r="D1221" s="2">
        <v>4</v>
      </c>
      <c r="E1221" s="5">
        <v>23.4</v>
      </c>
      <c r="F1221" s="5">
        <v>38.6</v>
      </c>
      <c r="G1221" s="5">
        <v>19</v>
      </c>
      <c r="H1221" s="5">
        <v>56</v>
      </c>
      <c r="I1221" s="5">
        <v>2.875</v>
      </c>
      <c r="J1221" s="5">
        <v>14.668200000000001</v>
      </c>
      <c r="K1221" s="5">
        <v>20</v>
      </c>
      <c r="L1221" s="5">
        <v>0</v>
      </c>
      <c r="M1221" s="5">
        <v>5.3</v>
      </c>
      <c r="N1221" s="2">
        <v>6.1</v>
      </c>
    </row>
    <row r="1222" spans="2:14" x14ac:dyDescent="0.3">
      <c r="B1222" s="2">
        <v>2006</v>
      </c>
      <c r="C1222" s="2" t="s">
        <v>33</v>
      </c>
      <c r="D1222" s="2">
        <v>5</v>
      </c>
      <c r="E1222" s="5">
        <v>23.2</v>
      </c>
      <c r="F1222" s="5">
        <v>35.4</v>
      </c>
      <c r="G1222" s="5">
        <v>25</v>
      </c>
      <c r="H1222" s="5">
        <v>57</v>
      </c>
      <c r="I1222" s="5">
        <v>3.375</v>
      </c>
      <c r="J1222" s="5">
        <v>14.863200000000001</v>
      </c>
      <c r="K1222" s="5">
        <v>20</v>
      </c>
      <c r="L1222" s="5">
        <v>0</v>
      </c>
      <c r="M1222" s="5">
        <v>4.8</v>
      </c>
      <c r="N1222" s="2">
        <v>5.9</v>
      </c>
    </row>
    <row r="1223" spans="2:14" x14ac:dyDescent="0.3">
      <c r="B1223" s="2">
        <v>2006</v>
      </c>
      <c r="C1223" s="2" t="s">
        <v>33</v>
      </c>
      <c r="D1223" s="2">
        <v>6</v>
      </c>
      <c r="E1223" s="5">
        <v>21.4</v>
      </c>
      <c r="F1223" s="5">
        <v>40</v>
      </c>
      <c r="G1223" s="5">
        <v>10</v>
      </c>
      <c r="H1223" s="5">
        <v>62</v>
      </c>
      <c r="I1223" s="5">
        <v>3.5</v>
      </c>
      <c r="J1223" s="5">
        <v>12.556800000000001</v>
      </c>
      <c r="K1223" s="5">
        <v>18</v>
      </c>
      <c r="L1223" s="5">
        <v>0</v>
      </c>
      <c r="M1223" s="5">
        <v>10.4</v>
      </c>
      <c r="N1223" s="2">
        <v>8.4</v>
      </c>
    </row>
    <row r="1224" spans="2:14" x14ac:dyDescent="0.3">
      <c r="B1224" s="2">
        <v>2006</v>
      </c>
      <c r="C1224" s="2" t="s">
        <v>33</v>
      </c>
      <c r="D1224" s="2">
        <v>7</v>
      </c>
      <c r="E1224" s="5">
        <v>22</v>
      </c>
      <c r="F1224" s="5">
        <v>39.6</v>
      </c>
      <c r="G1224" s="5">
        <v>11</v>
      </c>
      <c r="H1224" s="5">
        <v>51</v>
      </c>
      <c r="I1224" s="5">
        <v>4.5</v>
      </c>
      <c r="J1224" s="5">
        <v>11.2514</v>
      </c>
      <c r="K1224" s="5">
        <v>18</v>
      </c>
      <c r="L1224" s="5">
        <v>0</v>
      </c>
      <c r="M1224" s="5">
        <v>12</v>
      </c>
      <c r="N1224" s="2">
        <v>10</v>
      </c>
    </row>
    <row r="1225" spans="2:14" x14ac:dyDescent="0.3">
      <c r="B1225" s="2">
        <v>2006</v>
      </c>
      <c r="C1225" s="2" t="s">
        <v>33</v>
      </c>
      <c r="D1225" s="2">
        <v>8</v>
      </c>
      <c r="E1225" s="5">
        <v>22.4</v>
      </c>
      <c r="F1225" s="5">
        <v>40</v>
      </c>
      <c r="G1225" s="5">
        <v>14</v>
      </c>
      <c r="H1225" s="5">
        <v>47</v>
      </c>
      <c r="I1225" s="5">
        <v>2</v>
      </c>
      <c r="J1225" s="5">
        <v>11.976599999999999</v>
      </c>
      <c r="K1225" s="5">
        <v>17</v>
      </c>
      <c r="L1225" s="5">
        <v>0</v>
      </c>
      <c r="M1225" s="5">
        <v>11.9</v>
      </c>
      <c r="N1225" s="2">
        <v>6.3</v>
      </c>
    </row>
    <row r="1226" spans="2:14" x14ac:dyDescent="0.3">
      <c r="B1226" s="2">
        <v>2006</v>
      </c>
      <c r="C1226" s="2" t="s">
        <v>33</v>
      </c>
      <c r="D1226" s="2">
        <v>9</v>
      </c>
      <c r="E1226" s="5">
        <v>19.8</v>
      </c>
      <c r="F1226" s="5">
        <v>41</v>
      </c>
      <c r="G1226" s="5">
        <v>14</v>
      </c>
      <c r="H1226" s="5">
        <v>67</v>
      </c>
      <c r="I1226" s="5">
        <v>2.5</v>
      </c>
      <c r="J1226" s="5">
        <v>11.981299999999999</v>
      </c>
      <c r="K1226" s="5">
        <v>17</v>
      </c>
      <c r="L1226" s="5">
        <v>0</v>
      </c>
      <c r="M1226" s="5">
        <v>11</v>
      </c>
      <c r="N1226" s="2">
        <v>7</v>
      </c>
    </row>
    <row r="1227" spans="2:14" x14ac:dyDescent="0.3">
      <c r="B1227" s="2">
        <v>2006</v>
      </c>
      <c r="C1227" s="2" t="s">
        <v>33</v>
      </c>
      <c r="D1227" s="2">
        <v>10</v>
      </c>
      <c r="E1227" s="5">
        <v>23.4</v>
      </c>
      <c r="F1227" s="5">
        <v>42.6</v>
      </c>
      <c r="G1227" s="5">
        <v>10</v>
      </c>
      <c r="H1227" s="5">
        <v>42</v>
      </c>
      <c r="I1227" s="5">
        <v>4.25</v>
      </c>
      <c r="J1227" s="5">
        <v>10.0525</v>
      </c>
      <c r="K1227" s="5">
        <v>18</v>
      </c>
      <c r="L1227" s="5">
        <v>0</v>
      </c>
      <c r="M1227" s="5">
        <v>11.8</v>
      </c>
      <c r="N1227" s="2">
        <v>10.7</v>
      </c>
    </row>
    <row r="1228" spans="2:14" x14ac:dyDescent="0.3">
      <c r="B1228" s="2">
        <v>2006</v>
      </c>
      <c r="C1228" s="2" t="s">
        <v>33</v>
      </c>
      <c r="D1228" s="2">
        <v>11</v>
      </c>
      <c r="E1228" s="5">
        <v>26.8</v>
      </c>
      <c r="F1228" s="5">
        <v>39.6</v>
      </c>
      <c r="G1228" s="5">
        <v>12</v>
      </c>
      <c r="H1228" s="5">
        <v>36</v>
      </c>
      <c r="I1228" s="5">
        <v>5.125</v>
      </c>
      <c r="J1228" s="5">
        <v>9.2926199999999994</v>
      </c>
      <c r="K1228" s="5">
        <v>20</v>
      </c>
      <c r="L1228" s="5">
        <v>0</v>
      </c>
      <c r="M1228" s="5">
        <v>8.8000000000000007</v>
      </c>
      <c r="N1228" s="2">
        <v>10.9</v>
      </c>
    </row>
    <row r="1229" spans="2:14" x14ac:dyDescent="0.3">
      <c r="B1229" s="2">
        <v>2006</v>
      </c>
      <c r="C1229" s="2" t="s">
        <v>33</v>
      </c>
      <c r="D1229" s="2">
        <v>12</v>
      </c>
      <c r="E1229" s="5">
        <v>20</v>
      </c>
      <c r="F1229" s="5">
        <v>38.6</v>
      </c>
      <c r="G1229" s="5">
        <v>11</v>
      </c>
      <c r="H1229" s="5">
        <v>35</v>
      </c>
      <c r="I1229" s="5">
        <v>3</v>
      </c>
      <c r="J1229" s="5">
        <v>8.5343</v>
      </c>
      <c r="K1229" s="5">
        <v>16</v>
      </c>
      <c r="L1229" s="5">
        <v>0</v>
      </c>
      <c r="M1229" s="5">
        <v>11.5</v>
      </c>
      <c r="N1229" s="2">
        <v>8.1</v>
      </c>
    </row>
    <row r="1230" spans="2:14" x14ac:dyDescent="0.3">
      <c r="B1230" s="2">
        <v>2006</v>
      </c>
      <c r="C1230" s="2" t="s">
        <v>33</v>
      </c>
      <c r="D1230" s="2">
        <v>13</v>
      </c>
      <c r="E1230" s="5">
        <v>20.399999999999999</v>
      </c>
      <c r="F1230" s="5">
        <v>38.6</v>
      </c>
      <c r="G1230" s="5">
        <v>15</v>
      </c>
      <c r="H1230" s="5">
        <v>44</v>
      </c>
      <c r="I1230" s="5">
        <v>1.75</v>
      </c>
      <c r="J1230" s="5">
        <v>10.052</v>
      </c>
      <c r="K1230" s="5">
        <v>18</v>
      </c>
      <c r="L1230" s="5">
        <v>0</v>
      </c>
      <c r="M1230" s="5">
        <v>9.6999999999999993</v>
      </c>
      <c r="N1230" s="2">
        <v>5.5</v>
      </c>
    </row>
    <row r="1231" spans="2:14" x14ac:dyDescent="0.3">
      <c r="B1231" s="2">
        <v>2006</v>
      </c>
      <c r="C1231" s="2" t="s">
        <v>33</v>
      </c>
      <c r="D1231" s="2">
        <v>14</v>
      </c>
      <c r="E1231" s="5">
        <v>21.2</v>
      </c>
      <c r="F1231" s="5">
        <v>40</v>
      </c>
      <c r="G1231" s="5">
        <v>8</v>
      </c>
      <c r="H1231" s="5">
        <v>36</v>
      </c>
      <c r="I1231" s="5">
        <v>2.25</v>
      </c>
      <c r="J1231" s="5">
        <v>7.7244599999999997</v>
      </c>
      <c r="K1231" s="5">
        <v>17</v>
      </c>
      <c r="L1231" s="5">
        <v>0</v>
      </c>
      <c r="M1231" s="5">
        <v>12.5</v>
      </c>
      <c r="N1231" s="2">
        <v>7.2</v>
      </c>
    </row>
    <row r="1232" spans="2:14" x14ac:dyDescent="0.3">
      <c r="B1232" s="2">
        <v>2006</v>
      </c>
      <c r="C1232" s="2" t="s">
        <v>33</v>
      </c>
      <c r="D1232" s="2">
        <v>15</v>
      </c>
      <c r="E1232" s="5">
        <v>23</v>
      </c>
      <c r="F1232" s="5">
        <v>40.200000000000003</v>
      </c>
      <c r="G1232" s="5">
        <v>8</v>
      </c>
      <c r="H1232" s="5">
        <v>35</v>
      </c>
      <c r="I1232" s="5">
        <v>2.875</v>
      </c>
      <c r="J1232" s="5">
        <v>8.2079900000000006</v>
      </c>
      <c r="K1232" s="5">
        <v>18</v>
      </c>
      <c r="L1232" s="5">
        <v>0</v>
      </c>
      <c r="M1232" s="5">
        <v>12.2</v>
      </c>
      <c r="N1232" s="2">
        <v>8.3000000000000007</v>
      </c>
    </row>
    <row r="1233" spans="2:14" x14ac:dyDescent="0.3">
      <c r="B1233" s="2">
        <v>2006</v>
      </c>
      <c r="C1233" s="2" t="s">
        <v>33</v>
      </c>
      <c r="D1233" s="2">
        <v>16</v>
      </c>
      <c r="E1233" s="5">
        <v>21.4</v>
      </c>
      <c r="F1233" s="5">
        <v>41</v>
      </c>
      <c r="G1233" s="5">
        <v>10</v>
      </c>
      <c r="H1233" s="5">
        <v>30</v>
      </c>
      <c r="I1233" s="5">
        <v>3.5</v>
      </c>
      <c r="J1233" s="5">
        <v>9.3155400000000004</v>
      </c>
      <c r="K1233" s="5">
        <v>17</v>
      </c>
      <c r="L1233" s="5">
        <v>0</v>
      </c>
      <c r="M1233" s="5">
        <v>12.1</v>
      </c>
      <c r="N1233" s="2">
        <v>9.5</v>
      </c>
    </row>
    <row r="1234" spans="2:14" x14ac:dyDescent="0.3">
      <c r="B1234" s="2">
        <v>2006</v>
      </c>
      <c r="C1234" s="2" t="s">
        <v>33</v>
      </c>
      <c r="D1234" s="2">
        <v>17</v>
      </c>
      <c r="E1234" s="5">
        <v>24</v>
      </c>
      <c r="F1234" s="5">
        <v>41.6</v>
      </c>
      <c r="G1234" s="5">
        <v>8</v>
      </c>
      <c r="H1234" s="5">
        <v>34</v>
      </c>
      <c r="I1234" s="5">
        <v>2.5</v>
      </c>
      <c r="J1234" s="5">
        <v>8.6092399999999998</v>
      </c>
      <c r="K1234" s="5">
        <v>20</v>
      </c>
      <c r="L1234" s="5">
        <v>0</v>
      </c>
      <c r="M1234" s="5">
        <v>11.9</v>
      </c>
      <c r="N1234" s="2">
        <v>7.8</v>
      </c>
    </row>
    <row r="1235" spans="2:14" x14ac:dyDescent="0.3">
      <c r="B1235" s="2">
        <v>2006</v>
      </c>
      <c r="C1235" s="2" t="s">
        <v>33</v>
      </c>
      <c r="D1235" s="2">
        <v>18</v>
      </c>
      <c r="E1235" s="5">
        <v>23</v>
      </c>
      <c r="F1235" s="5">
        <v>42.4</v>
      </c>
      <c r="G1235" s="5">
        <v>10</v>
      </c>
      <c r="H1235" s="5">
        <v>35</v>
      </c>
      <c r="I1235" s="5">
        <v>2</v>
      </c>
      <c r="J1235" s="5">
        <v>9.9797200000000004</v>
      </c>
      <c r="K1235" s="5">
        <v>19</v>
      </c>
      <c r="L1235" s="5">
        <v>0</v>
      </c>
      <c r="M1235" s="5">
        <v>11.3</v>
      </c>
      <c r="N1235" s="2">
        <v>6.9</v>
      </c>
    </row>
    <row r="1236" spans="2:14" x14ac:dyDescent="0.3">
      <c r="B1236" s="2">
        <v>2006</v>
      </c>
      <c r="C1236" s="2" t="s">
        <v>33</v>
      </c>
      <c r="D1236" s="2">
        <v>19</v>
      </c>
      <c r="E1236" s="5">
        <v>27.4</v>
      </c>
      <c r="F1236" s="5">
        <v>40</v>
      </c>
      <c r="G1236" s="5">
        <v>5</v>
      </c>
      <c r="H1236" s="5">
        <v>19</v>
      </c>
      <c r="I1236" s="5">
        <v>5.25</v>
      </c>
      <c r="J1236" s="5">
        <v>5.8046300000000004</v>
      </c>
      <c r="K1236" s="5">
        <v>21</v>
      </c>
      <c r="L1236" s="5">
        <v>0</v>
      </c>
      <c r="M1236" s="5">
        <v>12.1</v>
      </c>
      <c r="N1236" s="2">
        <v>12.6</v>
      </c>
    </row>
    <row r="1237" spans="2:14" x14ac:dyDescent="0.3">
      <c r="B1237" s="2">
        <v>2006</v>
      </c>
      <c r="C1237" s="2" t="s">
        <v>33</v>
      </c>
      <c r="D1237" s="2">
        <v>20</v>
      </c>
      <c r="E1237" s="5">
        <v>22.6</v>
      </c>
      <c r="F1237" s="5">
        <v>40.799999999999997</v>
      </c>
      <c r="G1237" s="5">
        <v>4</v>
      </c>
      <c r="H1237" s="5">
        <v>26</v>
      </c>
      <c r="I1237" s="5">
        <v>2.625</v>
      </c>
      <c r="J1237" s="5">
        <v>6.0223800000000001</v>
      </c>
      <c r="K1237" s="5">
        <v>18</v>
      </c>
      <c r="L1237" s="5">
        <v>0</v>
      </c>
      <c r="M1237" s="5">
        <v>12</v>
      </c>
      <c r="N1237" s="2">
        <v>8.3000000000000007</v>
      </c>
    </row>
    <row r="1238" spans="2:14" x14ac:dyDescent="0.3">
      <c r="B1238" s="2">
        <v>2006</v>
      </c>
      <c r="C1238" s="2" t="s">
        <v>33</v>
      </c>
      <c r="D1238" s="2">
        <v>21</v>
      </c>
      <c r="E1238" s="5">
        <v>24.6</v>
      </c>
      <c r="F1238" s="5">
        <v>36.6</v>
      </c>
      <c r="G1238" s="5">
        <v>13</v>
      </c>
      <c r="H1238" s="5">
        <v>33</v>
      </c>
      <c r="I1238" s="5">
        <v>3</v>
      </c>
      <c r="J1238" s="5">
        <v>9.3653300000000002</v>
      </c>
      <c r="K1238" s="5">
        <v>21</v>
      </c>
      <c r="L1238" s="5">
        <v>0</v>
      </c>
      <c r="M1238" s="5">
        <v>11.7</v>
      </c>
      <c r="N1238" s="2">
        <v>7.7</v>
      </c>
    </row>
    <row r="1239" spans="2:14" x14ac:dyDescent="0.3">
      <c r="B1239" s="2">
        <v>2006</v>
      </c>
      <c r="C1239" s="2" t="s">
        <v>33</v>
      </c>
      <c r="D1239" s="2">
        <v>22</v>
      </c>
      <c r="E1239" s="5">
        <v>20.6</v>
      </c>
      <c r="F1239" s="5">
        <v>37.4</v>
      </c>
      <c r="G1239" s="5">
        <v>11</v>
      </c>
      <c r="H1239" s="5">
        <v>36</v>
      </c>
      <c r="I1239" s="5">
        <v>2</v>
      </c>
      <c r="J1239" s="5">
        <v>8.5750499999999992</v>
      </c>
      <c r="K1239" s="5">
        <v>17</v>
      </c>
      <c r="L1239" s="5">
        <v>0</v>
      </c>
      <c r="M1239" s="5">
        <v>12.1</v>
      </c>
      <c r="N1239" s="2">
        <v>6.3</v>
      </c>
    </row>
    <row r="1240" spans="2:14" x14ac:dyDescent="0.3">
      <c r="B1240" s="2">
        <v>2006</v>
      </c>
      <c r="C1240" s="2" t="s">
        <v>33</v>
      </c>
      <c r="D1240" s="2">
        <v>23</v>
      </c>
      <c r="E1240" s="5">
        <v>23.6</v>
      </c>
      <c r="F1240" s="5">
        <v>37</v>
      </c>
      <c r="G1240" s="5">
        <v>10</v>
      </c>
      <c r="H1240" s="5">
        <v>29</v>
      </c>
      <c r="I1240" s="5">
        <v>3.375</v>
      </c>
      <c r="J1240" s="5">
        <v>7.4880300000000002</v>
      </c>
      <c r="K1240" s="5">
        <v>19</v>
      </c>
      <c r="L1240" s="5">
        <v>0</v>
      </c>
      <c r="M1240" s="5">
        <v>12.5</v>
      </c>
      <c r="N1240" s="2">
        <v>8.6</v>
      </c>
    </row>
    <row r="1241" spans="2:14" x14ac:dyDescent="0.3">
      <c r="B1241" s="2">
        <v>2006</v>
      </c>
      <c r="C1241" s="2" t="s">
        <v>33</v>
      </c>
      <c r="D1241" s="2">
        <v>24</v>
      </c>
      <c r="E1241" s="5">
        <v>21</v>
      </c>
      <c r="F1241" s="5">
        <v>39</v>
      </c>
      <c r="G1241" s="5">
        <v>11</v>
      </c>
      <c r="H1241" s="5">
        <v>37</v>
      </c>
      <c r="I1241" s="5">
        <v>2.625</v>
      </c>
      <c r="J1241" s="5">
        <v>8.8175299999999996</v>
      </c>
      <c r="K1241" s="5">
        <v>17</v>
      </c>
      <c r="L1241" s="5">
        <v>0</v>
      </c>
      <c r="M1241" s="5">
        <v>12.6</v>
      </c>
      <c r="N1241" s="2">
        <v>7.6</v>
      </c>
    </row>
    <row r="1242" spans="2:14" x14ac:dyDescent="0.3">
      <c r="B1242" s="2">
        <v>2006</v>
      </c>
      <c r="C1242" s="2" t="s">
        <v>33</v>
      </c>
      <c r="D1242" s="2">
        <v>25</v>
      </c>
      <c r="E1242" s="5">
        <v>22.6</v>
      </c>
      <c r="F1242" s="5">
        <v>40</v>
      </c>
      <c r="G1242" s="5">
        <v>10</v>
      </c>
      <c r="H1242" s="5">
        <v>38</v>
      </c>
      <c r="I1242" s="5">
        <v>2.125</v>
      </c>
      <c r="J1242" s="5">
        <v>9.2344799999999996</v>
      </c>
      <c r="K1242" s="5">
        <v>18</v>
      </c>
      <c r="L1242" s="5">
        <v>0</v>
      </c>
      <c r="M1242" s="5">
        <v>12.2</v>
      </c>
      <c r="N1242" s="2">
        <v>6.9</v>
      </c>
    </row>
    <row r="1243" spans="2:14" x14ac:dyDescent="0.3">
      <c r="B1243" s="2">
        <v>2006</v>
      </c>
      <c r="C1243" s="2" t="s">
        <v>33</v>
      </c>
      <c r="D1243" s="2">
        <v>26</v>
      </c>
      <c r="E1243" s="5">
        <v>23.4</v>
      </c>
      <c r="F1243" s="5">
        <v>40.799999999999997</v>
      </c>
      <c r="G1243" s="5">
        <v>9</v>
      </c>
      <c r="H1243" s="5">
        <v>28</v>
      </c>
      <c r="I1243" s="5">
        <v>2.75</v>
      </c>
      <c r="J1243" s="5">
        <v>8.6008899999999997</v>
      </c>
      <c r="K1243" s="5">
        <v>19</v>
      </c>
      <c r="L1243" s="5">
        <v>0</v>
      </c>
      <c r="M1243" s="5">
        <v>11</v>
      </c>
      <c r="N1243" s="2">
        <v>8.1999999999999993</v>
      </c>
    </row>
    <row r="1244" spans="2:14" x14ac:dyDescent="0.3">
      <c r="B1244" s="2">
        <v>2006</v>
      </c>
      <c r="C1244" s="2" t="s">
        <v>33</v>
      </c>
      <c r="D1244" s="2">
        <v>27</v>
      </c>
      <c r="E1244" s="5">
        <v>24.4</v>
      </c>
      <c r="F1244" s="5">
        <v>41</v>
      </c>
      <c r="G1244" s="5">
        <v>7</v>
      </c>
      <c r="H1244" s="5">
        <v>30</v>
      </c>
      <c r="I1244" s="5">
        <v>3.125</v>
      </c>
      <c r="J1244" s="5">
        <v>7.4708899999999998</v>
      </c>
      <c r="K1244" s="5">
        <v>20</v>
      </c>
      <c r="L1244" s="5">
        <v>0</v>
      </c>
      <c r="M1244" s="5">
        <v>12.7</v>
      </c>
      <c r="N1244" s="2">
        <v>9.1</v>
      </c>
    </row>
    <row r="1245" spans="2:14" x14ac:dyDescent="0.3">
      <c r="B1245" s="2">
        <v>2006</v>
      </c>
      <c r="C1245" s="2" t="s">
        <v>33</v>
      </c>
      <c r="D1245" s="2">
        <v>28</v>
      </c>
      <c r="E1245" s="5">
        <v>21.6</v>
      </c>
      <c r="F1245" s="5">
        <v>43.2</v>
      </c>
      <c r="G1245" s="5">
        <v>8</v>
      </c>
      <c r="H1245" s="5">
        <v>31</v>
      </c>
      <c r="I1245" s="5">
        <v>3.625</v>
      </c>
      <c r="J1245" s="5">
        <v>7.9257400000000002</v>
      </c>
      <c r="K1245" s="5">
        <v>18</v>
      </c>
      <c r="L1245" s="5">
        <v>0</v>
      </c>
      <c r="M1245" s="5">
        <v>12.4</v>
      </c>
      <c r="N1245" s="2">
        <v>10.3</v>
      </c>
    </row>
    <row r="1246" spans="2:14" x14ac:dyDescent="0.3">
      <c r="B1246" s="2">
        <v>2006</v>
      </c>
      <c r="C1246" s="2" t="s">
        <v>33</v>
      </c>
      <c r="D1246" s="2">
        <v>29</v>
      </c>
      <c r="E1246" s="5">
        <v>28</v>
      </c>
      <c r="F1246" s="5">
        <v>42.2</v>
      </c>
      <c r="G1246" s="5">
        <v>5</v>
      </c>
      <c r="H1246" s="5">
        <v>22</v>
      </c>
      <c r="I1246" s="5">
        <v>6</v>
      </c>
      <c r="J1246" s="5">
        <v>6.6250999999999998</v>
      </c>
      <c r="K1246" s="5">
        <v>22</v>
      </c>
      <c r="L1246" s="5">
        <v>0</v>
      </c>
      <c r="M1246" s="5">
        <v>12.4</v>
      </c>
      <c r="N1246" s="2">
        <v>14.2</v>
      </c>
    </row>
    <row r="1247" spans="2:14" x14ac:dyDescent="0.3">
      <c r="B1247" s="2">
        <v>2006</v>
      </c>
      <c r="C1247" s="2" t="s">
        <v>33</v>
      </c>
      <c r="D1247" s="2">
        <v>30</v>
      </c>
      <c r="E1247" s="5">
        <v>23.4</v>
      </c>
      <c r="F1247" s="5">
        <v>45.6</v>
      </c>
      <c r="G1247" s="5">
        <v>7</v>
      </c>
      <c r="H1247" s="5">
        <v>20</v>
      </c>
      <c r="I1247" s="5">
        <v>1.875</v>
      </c>
      <c r="J1247" s="5">
        <v>7.0507600000000004</v>
      </c>
      <c r="K1247" s="5">
        <v>19</v>
      </c>
      <c r="L1247" s="5">
        <v>0</v>
      </c>
      <c r="M1247" s="5">
        <v>12.2</v>
      </c>
      <c r="N1247" s="2">
        <v>7.4</v>
      </c>
    </row>
    <row r="1248" spans="2:14" x14ac:dyDescent="0.3">
      <c r="B1248" s="2">
        <v>2006</v>
      </c>
      <c r="C1248" s="2" t="s">
        <v>33</v>
      </c>
      <c r="D1248" s="2">
        <v>31</v>
      </c>
      <c r="E1248" s="5">
        <v>25.4</v>
      </c>
      <c r="F1248" s="5">
        <v>45</v>
      </c>
      <c r="G1248" s="5">
        <v>5</v>
      </c>
      <c r="H1248" s="5">
        <v>20</v>
      </c>
      <c r="I1248" s="5">
        <v>1.375</v>
      </c>
      <c r="J1248" s="5">
        <v>7.1964100000000002</v>
      </c>
      <c r="K1248" s="5">
        <v>20</v>
      </c>
      <c r="L1248" s="5">
        <v>0</v>
      </c>
      <c r="M1248" s="5">
        <v>12.5</v>
      </c>
      <c r="N1248" s="2">
        <v>6.2</v>
      </c>
    </row>
    <row r="1249" spans="2:14" x14ac:dyDescent="0.3">
      <c r="B1249" s="2">
        <v>2006</v>
      </c>
      <c r="C1249" s="2" t="s">
        <v>34</v>
      </c>
      <c r="D1249" s="2">
        <v>1</v>
      </c>
      <c r="E1249" s="5">
        <v>23</v>
      </c>
      <c r="F1249" s="5">
        <v>46</v>
      </c>
      <c r="G1249" s="5">
        <v>6</v>
      </c>
      <c r="H1249" s="5">
        <v>30</v>
      </c>
      <c r="I1249" s="5">
        <v>1.625</v>
      </c>
      <c r="J1249" s="5">
        <v>8.3167200000000001</v>
      </c>
      <c r="K1249" s="5">
        <v>19</v>
      </c>
      <c r="L1249" s="5">
        <v>0</v>
      </c>
      <c r="M1249" s="5">
        <v>12</v>
      </c>
      <c r="N1249" s="2">
        <v>6.8</v>
      </c>
    </row>
    <row r="1250" spans="2:14" x14ac:dyDescent="0.3">
      <c r="B1250" s="2">
        <v>2006</v>
      </c>
      <c r="C1250" s="2" t="s">
        <v>34</v>
      </c>
      <c r="D1250" s="2">
        <v>2</v>
      </c>
      <c r="E1250" s="5">
        <v>26.4</v>
      </c>
      <c r="F1250" s="5">
        <v>46</v>
      </c>
      <c r="G1250" s="5">
        <v>7</v>
      </c>
      <c r="H1250" s="5">
        <v>20</v>
      </c>
      <c r="I1250" s="5">
        <v>1.5</v>
      </c>
      <c r="J1250" s="5">
        <v>8.64222</v>
      </c>
      <c r="K1250" s="5">
        <v>23</v>
      </c>
      <c r="L1250" s="5">
        <v>0</v>
      </c>
      <c r="M1250" s="5">
        <v>11.3</v>
      </c>
      <c r="N1250" s="2">
        <v>6.4</v>
      </c>
    </row>
    <row r="1251" spans="2:14" x14ac:dyDescent="0.3">
      <c r="B1251" s="2">
        <v>2006</v>
      </c>
      <c r="C1251" s="2" t="s">
        <v>34</v>
      </c>
      <c r="D1251" s="2">
        <v>3</v>
      </c>
      <c r="E1251" s="5">
        <v>32.200000000000003</v>
      </c>
      <c r="F1251" s="5">
        <v>45.6</v>
      </c>
      <c r="G1251" s="5">
        <v>8</v>
      </c>
      <c r="H1251" s="5">
        <v>19</v>
      </c>
      <c r="I1251" s="5">
        <v>2.375</v>
      </c>
      <c r="J1251" s="5">
        <v>7.8672500000000003</v>
      </c>
      <c r="K1251" s="5">
        <v>26</v>
      </c>
      <c r="L1251" s="5">
        <v>0</v>
      </c>
      <c r="M1251" s="5">
        <v>9.6999999999999993</v>
      </c>
      <c r="N1251" s="2">
        <v>8.1</v>
      </c>
    </row>
    <row r="1252" spans="2:14" x14ac:dyDescent="0.3">
      <c r="B1252" s="2">
        <v>2006</v>
      </c>
      <c r="C1252" s="2" t="s">
        <v>34</v>
      </c>
      <c r="D1252" s="2">
        <v>4</v>
      </c>
      <c r="E1252" s="5">
        <v>29</v>
      </c>
      <c r="F1252" s="5">
        <v>44.2</v>
      </c>
      <c r="G1252" s="5">
        <v>8</v>
      </c>
      <c r="H1252" s="5">
        <v>24</v>
      </c>
      <c r="I1252" s="5">
        <v>2.75</v>
      </c>
      <c r="J1252" s="5">
        <v>8.7911999999999999</v>
      </c>
      <c r="K1252" s="5">
        <v>23</v>
      </c>
      <c r="L1252" s="5">
        <v>0</v>
      </c>
      <c r="M1252" s="5">
        <v>12.3</v>
      </c>
      <c r="N1252" s="2">
        <v>8.9</v>
      </c>
    </row>
    <row r="1253" spans="2:14" x14ac:dyDescent="0.3">
      <c r="B1253" s="2">
        <v>2006</v>
      </c>
      <c r="C1253" s="2" t="s">
        <v>34</v>
      </c>
      <c r="D1253" s="2">
        <v>5</v>
      </c>
      <c r="E1253" s="5">
        <v>28.6</v>
      </c>
      <c r="F1253" s="5">
        <v>44.6</v>
      </c>
      <c r="G1253" s="5">
        <v>8</v>
      </c>
      <c r="H1253" s="5">
        <v>22</v>
      </c>
      <c r="I1253" s="5">
        <v>2.375</v>
      </c>
      <c r="J1253" s="5">
        <v>8.8666400000000003</v>
      </c>
      <c r="K1253" s="5">
        <v>23</v>
      </c>
      <c r="L1253" s="5">
        <v>0</v>
      </c>
      <c r="M1253" s="5">
        <v>11.8</v>
      </c>
      <c r="N1253" s="2">
        <v>8.1999999999999993</v>
      </c>
    </row>
    <row r="1254" spans="2:14" x14ac:dyDescent="0.3">
      <c r="B1254" s="2">
        <v>2006</v>
      </c>
      <c r="C1254" s="2" t="s">
        <v>34</v>
      </c>
      <c r="D1254" s="2">
        <v>6</v>
      </c>
      <c r="E1254" s="5">
        <v>27.4</v>
      </c>
      <c r="F1254" s="5">
        <v>43.4</v>
      </c>
      <c r="G1254" s="5">
        <v>9</v>
      </c>
      <c r="H1254" s="5">
        <v>29</v>
      </c>
      <c r="I1254" s="5">
        <v>3</v>
      </c>
      <c r="J1254" s="5">
        <v>8.4890100000000004</v>
      </c>
      <c r="K1254" s="5">
        <v>24</v>
      </c>
      <c r="L1254" s="5">
        <v>0</v>
      </c>
      <c r="M1254" s="5">
        <v>7</v>
      </c>
      <c r="N1254" s="2">
        <v>8.4</v>
      </c>
    </row>
    <row r="1255" spans="2:14" x14ac:dyDescent="0.3">
      <c r="B1255" s="2">
        <v>2006</v>
      </c>
      <c r="C1255" s="2" t="s">
        <v>34</v>
      </c>
      <c r="D1255" s="2">
        <v>7</v>
      </c>
      <c r="E1255" s="5">
        <v>26.4</v>
      </c>
      <c r="F1255" s="5">
        <v>43.2</v>
      </c>
      <c r="G1255" s="5">
        <v>7</v>
      </c>
      <c r="H1255" s="5">
        <v>39</v>
      </c>
      <c r="I1255" s="5">
        <v>2.5</v>
      </c>
      <c r="J1255" s="5">
        <v>9.6226199999999995</v>
      </c>
      <c r="K1255" s="5">
        <v>23</v>
      </c>
      <c r="L1255" s="5">
        <v>0</v>
      </c>
      <c r="M1255" s="5">
        <v>12.2</v>
      </c>
      <c r="N1255" s="2">
        <v>8.1</v>
      </c>
    </row>
    <row r="1256" spans="2:14" x14ac:dyDescent="0.3">
      <c r="B1256" s="2">
        <v>2006</v>
      </c>
      <c r="C1256" s="2" t="s">
        <v>34</v>
      </c>
      <c r="D1256" s="2">
        <v>8</v>
      </c>
      <c r="E1256" s="5">
        <v>23.6</v>
      </c>
      <c r="F1256" s="5">
        <v>42.2</v>
      </c>
      <c r="G1256" s="5">
        <v>13</v>
      </c>
      <c r="H1256" s="5">
        <v>42</v>
      </c>
      <c r="I1256" s="5">
        <v>1.75</v>
      </c>
      <c r="J1256" s="5">
        <v>12.2225</v>
      </c>
      <c r="K1256" s="5">
        <v>21</v>
      </c>
      <c r="L1256" s="5">
        <v>0</v>
      </c>
      <c r="M1256" s="5">
        <v>12.2</v>
      </c>
      <c r="N1256" s="2">
        <v>6.3</v>
      </c>
    </row>
    <row r="1257" spans="2:14" x14ac:dyDescent="0.3">
      <c r="B1257" s="2">
        <v>2006</v>
      </c>
      <c r="C1257" s="2" t="s">
        <v>34</v>
      </c>
      <c r="D1257" s="2">
        <v>9</v>
      </c>
      <c r="E1257" s="5">
        <v>25.2</v>
      </c>
      <c r="F1257" s="5">
        <v>42</v>
      </c>
      <c r="G1257" s="5">
        <v>8</v>
      </c>
      <c r="H1257" s="5">
        <v>44</v>
      </c>
      <c r="I1257" s="5">
        <v>1.375</v>
      </c>
      <c r="J1257" s="5">
        <v>10.602399999999999</v>
      </c>
      <c r="K1257" s="5">
        <v>23</v>
      </c>
      <c r="L1257" s="5">
        <v>0</v>
      </c>
      <c r="M1257" s="5">
        <v>12.2</v>
      </c>
      <c r="N1257" s="2">
        <v>5.6</v>
      </c>
    </row>
    <row r="1258" spans="2:14" x14ac:dyDescent="0.3">
      <c r="B1258" s="2">
        <v>2006</v>
      </c>
      <c r="C1258" s="2" t="s">
        <v>34</v>
      </c>
      <c r="D1258" s="2">
        <v>10</v>
      </c>
      <c r="E1258" s="5">
        <v>23.2</v>
      </c>
      <c r="F1258" s="5">
        <v>44.6</v>
      </c>
      <c r="G1258" s="5">
        <v>6</v>
      </c>
      <c r="H1258" s="5">
        <v>22</v>
      </c>
      <c r="I1258" s="5">
        <v>2.25</v>
      </c>
      <c r="J1258" s="5">
        <v>6.3464999999999998</v>
      </c>
      <c r="K1258" s="5">
        <v>20</v>
      </c>
      <c r="L1258" s="5">
        <v>0</v>
      </c>
      <c r="M1258" s="5">
        <v>12</v>
      </c>
      <c r="N1258" s="2">
        <v>8.1</v>
      </c>
    </row>
    <row r="1259" spans="2:14" x14ac:dyDescent="0.3">
      <c r="B1259" s="2">
        <v>2006</v>
      </c>
      <c r="C1259" s="2" t="s">
        <v>34</v>
      </c>
      <c r="D1259" s="2">
        <v>11</v>
      </c>
      <c r="E1259" s="5">
        <v>25.6</v>
      </c>
      <c r="F1259" s="5">
        <v>44.6</v>
      </c>
      <c r="G1259" s="5">
        <v>5</v>
      </c>
      <c r="H1259" s="5">
        <v>24</v>
      </c>
      <c r="I1259" s="5">
        <v>2</v>
      </c>
      <c r="J1259" s="5">
        <v>6.9776499999999997</v>
      </c>
      <c r="K1259" s="5">
        <v>21</v>
      </c>
      <c r="L1259" s="5">
        <v>0</v>
      </c>
      <c r="M1259" s="5">
        <v>12.6</v>
      </c>
      <c r="N1259" s="2">
        <v>7.6</v>
      </c>
    </row>
    <row r="1260" spans="2:14" x14ac:dyDescent="0.3">
      <c r="B1260" s="2">
        <v>2006</v>
      </c>
      <c r="C1260" s="2" t="s">
        <v>34</v>
      </c>
      <c r="D1260" s="2">
        <v>12</v>
      </c>
      <c r="E1260" s="5">
        <v>25.4</v>
      </c>
      <c r="F1260" s="5">
        <v>46.6</v>
      </c>
      <c r="G1260" s="5">
        <v>6</v>
      </c>
      <c r="H1260" s="5">
        <v>19</v>
      </c>
      <c r="I1260" s="5">
        <v>2</v>
      </c>
      <c r="J1260" s="5">
        <v>7.4206200000000004</v>
      </c>
      <c r="K1260" s="5">
        <v>21</v>
      </c>
      <c r="L1260" s="5">
        <v>0</v>
      </c>
      <c r="M1260" s="5">
        <v>12.3</v>
      </c>
      <c r="N1260" s="2">
        <v>7.8</v>
      </c>
    </row>
    <row r="1261" spans="2:14" x14ac:dyDescent="0.3">
      <c r="B1261" s="2">
        <v>2006</v>
      </c>
      <c r="C1261" s="2" t="s">
        <v>34</v>
      </c>
      <c r="D1261" s="2">
        <v>13</v>
      </c>
      <c r="E1261" s="5">
        <v>27.4</v>
      </c>
      <c r="F1261" s="5">
        <v>46.6</v>
      </c>
      <c r="G1261" s="5">
        <v>10</v>
      </c>
      <c r="H1261" s="5">
        <v>23</v>
      </c>
      <c r="I1261" s="5">
        <v>2.375</v>
      </c>
      <c r="J1261" s="5">
        <v>9.0024899999999999</v>
      </c>
      <c r="K1261" s="5">
        <v>24</v>
      </c>
      <c r="L1261" s="5">
        <v>0</v>
      </c>
      <c r="M1261" s="5">
        <v>11.8</v>
      </c>
      <c r="N1261" s="2">
        <v>8.4</v>
      </c>
    </row>
    <row r="1262" spans="2:14" x14ac:dyDescent="0.3">
      <c r="B1262" s="2">
        <v>2006</v>
      </c>
      <c r="C1262" s="2" t="s">
        <v>34</v>
      </c>
      <c r="D1262" s="2">
        <v>14</v>
      </c>
      <c r="E1262" s="5">
        <v>28</v>
      </c>
      <c r="F1262" s="5">
        <v>46.6</v>
      </c>
      <c r="G1262" s="5">
        <v>6</v>
      </c>
      <c r="H1262" s="5">
        <v>24</v>
      </c>
      <c r="I1262" s="5">
        <v>1.75</v>
      </c>
      <c r="J1262" s="5">
        <v>8.7096099999999996</v>
      </c>
      <c r="K1262" s="5">
        <v>24</v>
      </c>
      <c r="L1262" s="5">
        <v>0</v>
      </c>
      <c r="M1262" s="5">
        <v>12</v>
      </c>
      <c r="N1262" s="2">
        <v>7.1</v>
      </c>
    </row>
    <row r="1263" spans="2:14" x14ac:dyDescent="0.3">
      <c r="B1263" s="2">
        <v>2006</v>
      </c>
      <c r="C1263" s="2" t="s">
        <v>34</v>
      </c>
      <c r="D1263" s="2">
        <v>15</v>
      </c>
      <c r="E1263" s="5">
        <v>26.6</v>
      </c>
      <c r="F1263" s="5">
        <v>45.6</v>
      </c>
      <c r="G1263" s="5">
        <v>8</v>
      </c>
      <c r="H1263" s="5">
        <v>25</v>
      </c>
      <c r="I1263" s="5">
        <v>1.875</v>
      </c>
      <c r="J1263" s="5">
        <v>8.6257099999999998</v>
      </c>
      <c r="K1263" s="5">
        <v>22</v>
      </c>
      <c r="L1263" s="5">
        <v>0</v>
      </c>
      <c r="M1263" s="5">
        <v>12.4</v>
      </c>
      <c r="N1263" s="2">
        <v>7.3</v>
      </c>
    </row>
    <row r="1264" spans="2:14" x14ac:dyDescent="0.3">
      <c r="B1264" s="2">
        <v>2006</v>
      </c>
      <c r="C1264" s="2" t="s">
        <v>34</v>
      </c>
      <c r="D1264" s="2">
        <v>16</v>
      </c>
      <c r="E1264" s="5">
        <v>25.8</v>
      </c>
      <c r="F1264" s="5">
        <v>45.4</v>
      </c>
      <c r="G1264" s="5">
        <v>6</v>
      </c>
      <c r="H1264" s="5">
        <v>27</v>
      </c>
      <c r="I1264" s="5">
        <v>2.125</v>
      </c>
      <c r="J1264" s="5">
        <v>8.3963800000000006</v>
      </c>
      <c r="K1264" s="5">
        <v>22</v>
      </c>
      <c r="L1264" s="5">
        <v>0</v>
      </c>
      <c r="M1264" s="5">
        <v>12</v>
      </c>
      <c r="N1264" s="2">
        <v>7.8</v>
      </c>
    </row>
    <row r="1265" spans="2:14" x14ac:dyDescent="0.3">
      <c r="B1265" s="2">
        <v>2006</v>
      </c>
      <c r="C1265" s="2" t="s">
        <v>34</v>
      </c>
      <c r="D1265" s="2">
        <v>17</v>
      </c>
      <c r="E1265" s="5">
        <v>27</v>
      </c>
      <c r="F1265" s="5">
        <v>45.6</v>
      </c>
      <c r="G1265" s="5">
        <v>7</v>
      </c>
      <c r="H1265" s="5">
        <v>33</v>
      </c>
      <c r="I1265" s="5">
        <v>1.75</v>
      </c>
      <c r="J1265" s="5">
        <v>9.1092999999999993</v>
      </c>
      <c r="K1265" s="5">
        <v>24</v>
      </c>
      <c r="L1265" s="5">
        <v>0</v>
      </c>
      <c r="M1265" s="5">
        <v>12</v>
      </c>
      <c r="N1265" s="2">
        <v>6.9</v>
      </c>
    </row>
    <row r="1266" spans="2:14" x14ac:dyDescent="0.3">
      <c r="B1266" s="2">
        <v>2006</v>
      </c>
      <c r="C1266" s="2" t="s">
        <v>34</v>
      </c>
      <c r="D1266" s="2">
        <v>18</v>
      </c>
      <c r="E1266" s="5">
        <v>25.6</v>
      </c>
      <c r="F1266" s="5">
        <v>46</v>
      </c>
      <c r="G1266" s="5">
        <v>6</v>
      </c>
      <c r="H1266" s="5">
        <v>35</v>
      </c>
      <c r="I1266" s="5">
        <v>2.875</v>
      </c>
      <c r="J1266" s="5">
        <v>8.9581300000000006</v>
      </c>
      <c r="K1266" s="5">
        <v>22</v>
      </c>
      <c r="L1266" s="5">
        <v>0</v>
      </c>
      <c r="M1266" s="5">
        <v>12</v>
      </c>
      <c r="N1266" s="2">
        <v>9.4</v>
      </c>
    </row>
    <row r="1267" spans="2:14" x14ac:dyDescent="0.3">
      <c r="B1267" s="2">
        <v>2006</v>
      </c>
      <c r="C1267" s="2" t="s">
        <v>34</v>
      </c>
      <c r="D1267" s="2">
        <v>19</v>
      </c>
      <c r="E1267" s="5">
        <v>26.6</v>
      </c>
      <c r="F1267" s="5">
        <v>46.2</v>
      </c>
      <c r="G1267" s="5">
        <v>6</v>
      </c>
      <c r="H1267" s="5">
        <v>24</v>
      </c>
      <c r="I1267" s="5">
        <v>2.375</v>
      </c>
      <c r="J1267" s="5">
        <v>7.42422</v>
      </c>
      <c r="K1267" s="5">
        <v>22</v>
      </c>
      <c r="L1267" s="5">
        <v>0</v>
      </c>
      <c r="M1267" s="5">
        <v>12</v>
      </c>
      <c r="N1267" s="2">
        <v>8.5</v>
      </c>
    </row>
    <row r="1268" spans="2:14" x14ac:dyDescent="0.3">
      <c r="B1268" s="2">
        <v>2006</v>
      </c>
      <c r="C1268" s="2" t="s">
        <v>34</v>
      </c>
      <c r="D1268" s="2">
        <v>20</v>
      </c>
      <c r="E1268" s="5">
        <v>27</v>
      </c>
      <c r="F1268" s="5">
        <v>45.4</v>
      </c>
      <c r="G1268" s="5">
        <v>5</v>
      </c>
      <c r="H1268" s="5">
        <v>23</v>
      </c>
      <c r="I1268" s="5">
        <v>1.5</v>
      </c>
      <c r="J1268" s="5">
        <v>8.2161299999999997</v>
      </c>
      <c r="K1268" s="5">
        <v>22</v>
      </c>
      <c r="L1268" s="5">
        <v>0</v>
      </c>
      <c r="M1268" s="5">
        <v>12.2</v>
      </c>
      <c r="N1268" s="2">
        <v>6.5</v>
      </c>
    </row>
    <row r="1269" spans="2:14" x14ac:dyDescent="0.3">
      <c r="B1269" s="2">
        <v>2006</v>
      </c>
      <c r="C1269" s="2" t="s">
        <v>34</v>
      </c>
      <c r="D1269" s="2">
        <v>21</v>
      </c>
      <c r="E1269" s="5">
        <v>25</v>
      </c>
      <c r="F1269" s="5">
        <v>46</v>
      </c>
      <c r="G1269" s="5">
        <v>8</v>
      </c>
      <c r="H1269" s="5">
        <v>37</v>
      </c>
      <c r="I1269" s="5">
        <v>1.5</v>
      </c>
      <c r="J1269" s="5">
        <v>12.025600000000001</v>
      </c>
      <c r="K1269" s="5">
        <v>22</v>
      </c>
      <c r="L1269" s="5">
        <v>0</v>
      </c>
      <c r="M1269" s="5">
        <v>12.2</v>
      </c>
      <c r="N1269" s="2">
        <v>6.4</v>
      </c>
    </row>
    <row r="1270" spans="2:14" x14ac:dyDescent="0.3">
      <c r="B1270" s="2">
        <v>2006</v>
      </c>
      <c r="C1270" s="2" t="s">
        <v>34</v>
      </c>
      <c r="D1270" s="2">
        <v>22</v>
      </c>
      <c r="E1270" s="5">
        <v>24.2</v>
      </c>
      <c r="F1270" s="5">
        <v>46.6</v>
      </c>
      <c r="G1270" s="5">
        <v>5</v>
      </c>
      <c r="H1270" s="5">
        <v>47</v>
      </c>
      <c r="I1270" s="5">
        <v>3.375</v>
      </c>
      <c r="J1270" s="5">
        <v>9.8644999999999996</v>
      </c>
      <c r="K1270" s="5">
        <v>22</v>
      </c>
      <c r="L1270" s="5">
        <v>0</v>
      </c>
      <c r="M1270" s="5">
        <v>12</v>
      </c>
      <c r="N1270" s="2">
        <v>10.4</v>
      </c>
    </row>
    <row r="1271" spans="2:14" x14ac:dyDescent="0.3">
      <c r="B1271" s="2">
        <v>2006</v>
      </c>
      <c r="C1271" s="2" t="s">
        <v>34</v>
      </c>
      <c r="D1271" s="2">
        <v>23</v>
      </c>
      <c r="E1271" s="5">
        <v>26.4</v>
      </c>
      <c r="F1271" s="5">
        <v>46.2</v>
      </c>
      <c r="G1271" s="5">
        <v>5</v>
      </c>
      <c r="H1271" s="5">
        <v>21</v>
      </c>
      <c r="I1271" s="5">
        <v>2.125</v>
      </c>
      <c r="J1271" s="5">
        <v>7.1219999999999999</v>
      </c>
      <c r="K1271" s="5">
        <v>22</v>
      </c>
      <c r="L1271" s="5">
        <v>0</v>
      </c>
      <c r="M1271" s="5">
        <v>12.2</v>
      </c>
      <c r="N1271" s="2">
        <v>8.1</v>
      </c>
    </row>
    <row r="1272" spans="2:14" x14ac:dyDescent="0.3">
      <c r="B1272" s="2">
        <v>2006</v>
      </c>
      <c r="C1272" s="2" t="s">
        <v>34</v>
      </c>
      <c r="D1272" s="2">
        <v>24</v>
      </c>
      <c r="E1272" s="5">
        <v>27.4</v>
      </c>
      <c r="F1272" s="5">
        <v>44.2</v>
      </c>
      <c r="G1272" s="5">
        <v>6</v>
      </c>
      <c r="H1272" s="5">
        <v>24</v>
      </c>
      <c r="I1272" s="5">
        <v>1.875</v>
      </c>
      <c r="J1272" s="5">
        <v>8.3215400000000006</v>
      </c>
      <c r="K1272" s="5">
        <v>22</v>
      </c>
      <c r="L1272" s="5">
        <v>0</v>
      </c>
      <c r="M1272" s="5">
        <v>12.4</v>
      </c>
      <c r="N1272" s="2">
        <v>7.2</v>
      </c>
    </row>
    <row r="1273" spans="2:14" x14ac:dyDescent="0.3">
      <c r="B1273" s="2">
        <v>2006</v>
      </c>
      <c r="C1273" s="2" t="s">
        <v>34</v>
      </c>
      <c r="D1273" s="2">
        <v>25</v>
      </c>
      <c r="E1273" s="5">
        <v>27.8</v>
      </c>
      <c r="F1273" s="5">
        <v>44.2</v>
      </c>
      <c r="G1273" s="5">
        <v>6</v>
      </c>
      <c r="H1273" s="5">
        <v>29</v>
      </c>
      <c r="I1273" s="5">
        <v>4.125</v>
      </c>
      <c r="J1273" s="5">
        <v>7.5286299999999997</v>
      </c>
      <c r="K1273" s="5">
        <v>22</v>
      </c>
      <c r="L1273" s="5">
        <v>0</v>
      </c>
      <c r="M1273" s="5">
        <v>12.1</v>
      </c>
      <c r="N1273" s="2">
        <v>11.4</v>
      </c>
    </row>
    <row r="1274" spans="2:14" x14ac:dyDescent="0.3">
      <c r="B1274" s="2">
        <v>2006</v>
      </c>
      <c r="C1274" s="2" t="s">
        <v>34</v>
      </c>
      <c r="D1274" s="2">
        <v>26</v>
      </c>
      <c r="E1274" s="5">
        <v>26</v>
      </c>
      <c r="F1274" s="5">
        <v>45</v>
      </c>
      <c r="G1274" s="5">
        <v>6</v>
      </c>
      <c r="H1274" s="5">
        <v>33</v>
      </c>
      <c r="I1274" s="5">
        <v>2.125</v>
      </c>
      <c r="J1274" s="5">
        <v>7.5589500000000003</v>
      </c>
      <c r="K1274" s="5">
        <v>21</v>
      </c>
      <c r="L1274" s="5">
        <v>0</v>
      </c>
      <c r="M1274" s="5">
        <v>12.5</v>
      </c>
      <c r="N1274" s="2">
        <v>7.7</v>
      </c>
    </row>
    <row r="1275" spans="2:14" x14ac:dyDescent="0.3">
      <c r="B1275" s="2">
        <v>2006</v>
      </c>
      <c r="C1275" s="2" t="s">
        <v>34</v>
      </c>
      <c r="D1275" s="2">
        <v>27</v>
      </c>
      <c r="E1275" s="5">
        <v>28.2</v>
      </c>
      <c r="F1275" s="5">
        <v>46.2</v>
      </c>
      <c r="G1275" s="5">
        <v>5</v>
      </c>
      <c r="H1275" s="5">
        <v>18</v>
      </c>
      <c r="I1275" s="5">
        <v>1.875</v>
      </c>
      <c r="J1275" s="5">
        <v>7.62758</v>
      </c>
      <c r="K1275" s="5">
        <v>23</v>
      </c>
      <c r="L1275" s="5">
        <v>0</v>
      </c>
      <c r="M1275" s="5">
        <v>12</v>
      </c>
      <c r="N1275" s="2">
        <v>7.5</v>
      </c>
    </row>
    <row r="1276" spans="2:14" x14ac:dyDescent="0.3">
      <c r="B1276" s="2">
        <v>2006</v>
      </c>
      <c r="C1276" s="2" t="s">
        <v>34</v>
      </c>
      <c r="D1276" s="2">
        <v>28</v>
      </c>
      <c r="E1276" s="5">
        <v>27.2</v>
      </c>
      <c r="F1276" s="5">
        <v>45.2</v>
      </c>
      <c r="G1276" s="5">
        <v>6</v>
      </c>
      <c r="H1276" s="5">
        <v>23</v>
      </c>
      <c r="I1276" s="5">
        <v>2</v>
      </c>
      <c r="J1276" s="5">
        <v>8.6417900000000003</v>
      </c>
      <c r="K1276" s="5">
        <v>22</v>
      </c>
      <c r="L1276" s="5">
        <v>0</v>
      </c>
      <c r="M1276" s="5">
        <v>11.9</v>
      </c>
      <c r="N1276" s="2">
        <v>7.5</v>
      </c>
    </row>
    <row r="1277" spans="2:14" x14ac:dyDescent="0.3">
      <c r="B1277" s="2">
        <v>2006</v>
      </c>
      <c r="C1277" s="2" t="s">
        <v>34</v>
      </c>
      <c r="D1277" s="2">
        <v>29</v>
      </c>
      <c r="E1277" s="5">
        <v>25.6</v>
      </c>
      <c r="F1277" s="5">
        <v>43.6</v>
      </c>
      <c r="G1277" s="5">
        <v>8</v>
      </c>
      <c r="H1277" s="5">
        <v>25</v>
      </c>
      <c r="I1277" s="5">
        <v>2.75</v>
      </c>
      <c r="J1277" s="5">
        <v>7.8894200000000003</v>
      </c>
      <c r="K1277" s="5">
        <v>21</v>
      </c>
      <c r="L1277" s="5">
        <v>0</v>
      </c>
      <c r="M1277" s="5">
        <v>12.6</v>
      </c>
      <c r="N1277" s="2">
        <v>8.9</v>
      </c>
    </row>
    <row r="1278" spans="2:14" x14ac:dyDescent="0.3">
      <c r="B1278" s="2">
        <v>2006</v>
      </c>
      <c r="C1278" s="2" t="s">
        <v>34</v>
      </c>
      <c r="D1278" s="2">
        <v>30</v>
      </c>
      <c r="E1278" s="5">
        <v>30.2</v>
      </c>
      <c r="F1278" s="5">
        <v>43</v>
      </c>
      <c r="G1278" s="5">
        <v>7</v>
      </c>
      <c r="H1278" s="5">
        <v>21</v>
      </c>
      <c r="I1278" s="5">
        <v>5.375</v>
      </c>
      <c r="J1278" s="5">
        <v>7.5475599999999998</v>
      </c>
      <c r="K1278" s="5">
        <v>22</v>
      </c>
      <c r="L1278" s="5">
        <v>0</v>
      </c>
      <c r="M1278" s="5">
        <v>12.3</v>
      </c>
      <c r="N1278" s="2">
        <v>13.4</v>
      </c>
    </row>
    <row r="1279" spans="2:14" x14ac:dyDescent="0.3">
      <c r="B1279" s="2">
        <v>2006</v>
      </c>
      <c r="C1279" s="2" t="s">
        <v>35</v>
      </c>
      <c r="D1279" s="2">
        <v>1</v>
      </c>
      <c r="E1279" s="5">
        <v>27.4</v>
      </c>
      <c r="F1279" s="5">
        <v>42.4</v>
      </c>
      <c r="G1279" s="5">
        <v>10</v>
      </c>
      <c r="H1279" s="5">
        <v>28</v>
      </c>
      <c r="I1279" s="5">
        <v>4.5</v>
      </c>
      <c r="J1279" s="5">
        <v>9.89541</v>
      </c>
      <c r="K1279" s="5">
        <v>24</v>
      </c>
      <c r="L1279" s="5">
        <v>0</v>
      </c>
      <c r="M1279" s="5">
        <v>12.3</v>
      </c>
      <c r="N1279" s="2">
        <v>11.4</v>
      </c>
    </row>
    <row r="1280" spans="2:14" x14ac:dyDescent="0.3">
      <c r="B1280" s="2">
        <v>2006</v>
      </c>
      <c r="C1280" s="2" t="s">
        <v>35</v>
      </c>
      <c r="D1280" s="2">
        <v>2</v>
      </c>
      <c r="E1280" s="5">
        <v>28</v>
      </c>
      <c r="F1280" s="5">
        <v>41.6</v>
      </c>
      <c r="G1280" s="5">
        <v>11</v>
      </c>
      <c r="H1280" s="5">
        <v>30</v>
      </c>
      <c r="I1280" s="5">
        <v>2.875</v>
      </c>
      <c r="J1280" s="5">
        <v>10.9955</v>
      </c>
      <c r="K1280" s="5">
        <v>24</v>
      </c>
      <c r="L1280" s="5">
        <v>0</v>
      </c>
      <c r="M1280" s="5">
        <v>12</v>
      </c>
      <c r="N1280" s="2">
        <v>8.5</v>
      </c>
    </row>
    <row r="1281" spans="2:14" x14ac:dyDescent="0.3">
      <c r="B1281" s="2">
        <v>2006</v>
      </c>
      <c r="C1281" s="2" t="s">
        <v>35</v>
      </c>
      <c r="D1281" s="2">
        <v>3</v>
      </c>
      <c r="E1281" s="5">
        <v>27.6</v>
      </c>
      <c r="F1281" s="5">
        <v>42.4</v>
      </c>
      <c r="G1281" s="5">
        <v>13</v>
      </c>
      <c r="H1281" s="5">
        <v>34</v>
      </c>
      <c r="I1281" s="5">
        <v>2.875</v>
      </c>
      <c r="J1281" s="5">
        <v>12.683299999999999</v>
      </c>
      <c r="K1281" s="5">
        <v>24</v>
      </c>
      <c r="L1281" s="5">
        <v>0</v>
      </c>
      <c r="M1281" s="5">
        <v>11.8</v>
      </c>
      <c r="N1281" s="2">
        <v>8.4</v>
      </c>
    </row>
    <row r="1282" spans="2:14" x14ac:dyDescent="0.3">
      <c r="B1282" s="2">
        <v>2006</v>
      </c>
      <c r="C1282" s="2" t="s">
        <v>35</v>
      </c>
      <c r="D1282" s="2">
        <v>4</v>
      </c>
      <c r="E1282" s="5">
        <v>28.6</v>
      </c>
      <c r="F1282" s="5">
        <v>44</v>
      </c>
      <c r="G1282" s="5">
        <v>11</v>
      </c>
      <c r="H1282" s="5">
        <v>42</v>
      </c>
      <c r="I1282" s="5">
        <v>4</v>
      </c>
      <c r="J1282" s="5">
        <v>12.4491</v>
      </c>
      <c r="K1282" s="5">
        <v>25</v>
      </c>
      <c r="L1282" s="5">
        <v>0</v>
      </c>
      <c r="M1282" s="5">
        <v>12</v>
      </c>
      <c r="N1282" s="2">
        <v>10.4</v>
      </c>
    </row>
    <row r="1283" spans="2:14" x14ac:dyDescent="0.3">
      <c r="B1283" s="2">
        <v>2006</v>
      </c>
      <c r="C1283" s="2" t="s">
        <v>35</v>
      </c>
      <c r="D1283" s="2">
        <v>5</v>
      </c>
      <c r="E1283" s="5">
        <v>28.8</v>
      </c>
      <c r="F1283" s="5">
        <v>44.2</v>
      </c>
      <c r="G1283" s="5">
        <v>12</v>
      </c>
      <c r="H1283" s="5">
        <v>27</v>
      </c>
      <c r="I1283" s="5">
        <v>1.75</v>
      </c>
      <c r="J1283" s="5">
        <v>12.0824</v>
      </c>
      <c r="K1283" s="5">
        <v>25</v>
      </c>
      <c r="L1283" s="5">
        <v>0</v>
      </c>
      <c r="M1283" s="5">
        <v>12.2</v>
      </c>
      <c r="N1283" s="2">
        <v>6.7</v>
      </c>
    </row>
    <row r="1284" spans="2:14" x14ac:dyDescent="0.3">
      <c r="B1284" s="2">
        <v>2006</v>
      </c>
      <c r="C1284" s="2" t="s">
        <v>35</v>
      </c>
      <c r="D1284" s="2">
        <v>6</v>
      </c>
      <c r="E1284" s="5">
        <v>27</v>
      </c>
      <c r="F1284" s="5">
        <v>46</v>
      </c>
      <c r="G1284" s="5">
        <v>10</v>
      </c>
      <c r="H1284" s="5">
        <v>30</v>
      </c>
      <c r="I1284" s="5">
        <v>1.75</v>
      </c>
      <c r="J1284" s="5">
        <v>11.250299999999999</v>
      </c>
      <c r="K1284" s="5">
        <v>24</v>
      </c>
      <c r="L1284" s="5">
        <v>0</v>
      </c>
      <c r="M1284" s="5">
        <v>11.7</v>
      </c>
      <c r="N1284" s="2">
        <v>6.8</v>
      </c>
    </row>
    <row r="1285" spans="2:14" x14ac:dyDescent="0.3">
      <c r="B1285" s="2">
        <v>2006</v>
      </c>
      <c r="C1285" s="2" t="s">
        <v>35</v>
      </c>
      <c r="D1285" s="2">
        <v>7</v>
      </c>
      <c r="E1285" s="5">
        <v>29.6</v>
      </c>
      <c r="F1285" s="5">
        <v>45.6</v>
      </c>
      <c r="G1285" s="5">
        <v>9</v>
      </c>
      <c r="H1285" s="5">
        <v>26</v>
      </c>
      <c r="I1285" s="5">
        <v>3.125</v>
      </c>
      <c r="J1285" s="5">
        <v>10.1203</v>
      </c>
      <c r="K1285" s="5">
        <v>26</v>
      </c>
      <c r="L1285" s="5">
        <v>0</v>
      </c>
      <c r="M1285" s="5">
        <v>11.2</v>
      </c>
      <c r="N1285" s="2">
        <v>9.6</v>
      </c>
    </row>
    <row r="1286" spans="2:14" x14ac:dyDescent="0.3">
      <c r="B1286" s="2">
        <v>2006</v>
      </c>
      <c r="C1286" s="2" t="s">
        <v>35</v>
      </c>
      <c r="D1286" s="2">
        <v>8</v>
      </c>
      <c r="E1286" s="5">
        <v>29.8</v>
      </c>
      <c r="F1286" s="5">
        <v>45.6</v>
      </c>
      <c r="G1286" s="5">
        <v>6</v>
      </c>
      <c r="H1286" s="5">
        <v>28</v>
      </c>
      <c r="I1286" s="5">
        <v>4.625</v>
      </c>
      <c r="J1286" s="5">
        <v>8.5835299999999997</v>
      </c>
      <c r="K1286" s="5">
        <v>27</v>
      </c>
      <c r="L1286" s="5">
        <v>0</v>
      </c>
      <c r="M1286" s="5">
        <v>10.4</v>
      </c>
      <c r="N1286" s="2">
        <v>12.5</v>
      </c>
    </row>
    <row r="1287" spans="2:14" x14ac:dyDescent="0.3">
      <c r="B1287" s="2">
        <v>2006</v>
      </c>
      <c r="C1287" s="2" t="s">
        <v>35</v>
      </c>
      <c r="D1287" s="2">
        <v>9</v>
      </c>
      <c r="E1287" s="5">
        <v>30.2</v>
      </c>
      <c r="F1287" s="5">
        <v>42.8</v>
      </c>
      <c r="G1287" s="5">
        <v>8</v>
      </c>
      <c r="H1287" s="5">
        <v>23</v>
      </c>
      <c r="I1287" s="5">
        <v>6.375</v>
      </c>
      <c r="J1287" s="5">
        <v>8.6414399999999993</v>
      </c>
      <c r="K1287" s="5">
        <v>29</v>
      </c>
      <c r="L1287" s="5">
        <v>0</v>
      </c>
      <c r="M1287" s="5">
        <v>11</v>
      </c>
      <c r="N1287" s="2">
        <v>14.5</v>
      </c>
    </row>
    <row r="1288" spans="2:14" x14ac:dyDescent="0.3">
      <c r="B1288" s="2">
        <v>2006</v>
      </c>
      <c r="C1288" s="2" t="s">
        <v>35</v>
      </c>
      <c r="D1288" s="2">
        <v>10</v>
      </c>
      <c r="E1288" s="5">
        <v>28.8</v>
      </c>
      <c r="F1288" s="5">
        <v>43</v>
      </c>
      <c r="G1288" s="5">
        <v>9</v>
      </c>
      <c r="H1288" s="5">
        <v>19</v>
      </c>
      <c r="I1288" s="5">
        <v>3.625</v>
      </c>
      <c r="J1288" s="5">
        <v>8.3497900000000005</v>
      </c>
      <c r="K1288" s="5">
        <v>26</v>
      </c>
      <c r="L1288" s="5">
        <v>0</v>
      </c>
      <c r="M1288" s="5">
        <v>10.8</v>
      </c>
      <c r="N1288" s="2">
        <v>10.3</v>
      </c>
    </row>
    <row r="1289" spans="2:14" x14ac:dyDescent="0.3">
      <c r="B1289" s="2">
        <v>2006</v>
      </c>
      <c r="C1289" s="2" t="s">
        <v>35</v>
      </c>
      <c r="D1289" s="2">
        <v>11</v>
      </c>
      <c r="E1289" s="5">
        <v>29.8</v>
      </c>
      <c r="F1289" s="5">
        <v>43.8</v>
      </c>
      <c r="G1289" s="5">
        <v>11</v>
      </c>
      <c r="H1289" s="5">
        <v>26</v>
      </c>
      <c r="I1289" s="5">
        <v>2.125</v>
      </c>
      <c r="J1289" s="5">
        <v>10.902100000000001</v>
      </c>
      <c r="K1289" s="5">
        <v>26</v>
      </c>
      <c r="L1289" s="5">
        <v>0</v>
      </c>
      <c r="M1289" s="5">
        <v>11.2</v>
      </c>
      <c r="N1289" s="2">
        <v>7.3</v>
      </c>
    </row>
    <row r="1290" spans="2:14" x14ac:dyDescent="0.3">
      <c r="B1290" s="2">
        <v>2006</v>
      </c>
      <c r="C1290" s="2" t="s">
        <v>35</v>
      </c>
      <c r="D1290" s="2">
        <v>12</v>
      </c>
      <c r="E1290" s="5">
        <v>27</v>
      </c>
      <c r="F1290" s="5">
        <v>44.8</v>
      </c>
      <c r="G1290" s="5">
        <v>14</v>
      </c>
      <c r="H1290" s="5">
        <v>38</v>
      </c>
      <c r="I1290" s="5">
        <v>2.125</v>
      </c>
      <c r="J1290" s="5">
        <v>14.1158</v>
      </c>
      <c r="K1290" s="5">
        <v>25</v>
      </c>
      <c r="L1290" s="5">
        <v>0</v>
      </c>
      <c r="M1290" s="5">
        <v>11.5</v>
      </c>
      <c r="N1290" s="2">
        <v>7.2</v>
      </c>
    </row>
    <row r="1291" spans="2:14" x14ac:dyDescent="0.3">
      <c r="B1291" s="2">
        <v>2006</v>
      </c>
      <c r="C1291" s="2" t="s">
        <v>35</v>
      </c>
      <c r="D1291" s="2">
        <v>13</v>
      </c>
      <c r="E1291" s="5">
        <v>28.4</v>
      </c>
      <c r="F1291" s="5">
        <v>44.6</v>
      </c>
      <c r="G1291" s="5">
        <v>16</v>
      </c>
      <c r="H1291" s="5">
        <v>40</v>
      </c>
      <c r="I1291" s="5">
        <v>1.375</v>
      </c>
      <c r="J1291" s="5">
        <v>15.0381</v>
      </c>
      <c r="K1291" s="5">
        <v>25</v>
      </c>
      <c r="L1291" s="5">
        <v>0</v>
      </c>
      <c r="M1291" s="5">
        <v>11.5</v>
      </c>
      <c r="N1291" s="2">
        <v>5.6</v>
      </c>
    </row>
    <row r="1292" spans="2:14" x14ac:dyDescent="0.3">
      <c r="B1292" s="2">
        <v>2006</v>
      </c>
      <c r="C1292" s="2" t="s">
        <v>35</v>
      </c>
      <c r="D1292" s="2">
        <v>14</v>
      </c>
      <c r="E1292" s="5">
        <v>28</v>
      </c>
      <c r="F1292" s="5">
        <v>45.4</v>
      </c>
      <c r="G1292" s="5">
        <v>12</v>
      </c>
      <c r="H1292" s="5">
        <v>41</v>
      </c>
      <c r="I1292" s="5">
        <v>3.625</v>
      </c>
      <c r="J1292" s="5">
        <v>13.3353</v>
      </c>
      <c r="K1292" s="5">
        <v>24</v>
      </c>
      <c r="L1292" s="5">
        <v>0</v>
      </c>
      <c r="M1292" s="5">
        <v>11.4</v>
      </c>
      <c r="N1292" s="2">
        <v>10</v>
      </c>
    </row>
    <row r="1293" spans="2:14" x14ac:dyDescent="0.3">
      <c r="B1293" s="2">
        <v>2006</v>
      </c>
      <c r="C1293" s="2" t="s">
        <v>35</v>
      </c>
      <c r="D1293" s="2">
        <v>15</v>
      </c>
      <c r="E1293" s="5">
        <v>32.200000000000003</v>
      </c>
      <c r="F1293" s="5">
        <v>43.8</v>
      </c>
      <c r="G1293" s="5">
        <v>9</v>
      </c>
      <c r="H1293" s="5">
        <v>23</v>
      </c>
      <c r="I1293" s="5">
        <v>5.25</v>
      </c>
      <c r="J1293" s="5">
        <v>10.785299999999999</v>
      </c>
      <c r="K1293" s="5">
        <v>30</v>
      </c>
      <c r="L1293" s="5">
        <v>0</v>
      </c>
      <c r="M1293" s="5">
        <v>11.8</v>
      </c>
      <c r="N1293" s="2">
        <v>13.1</v>
      </c>
    </row>
    <row r="1294" spans="2:14" x14ac:dyDescent="0.3">
      <c r="B1294" s="2">
        <v>2006</v>
      </c>
      <c r="C1294" s="2" t="s">
        <v>35</v>
      </c>
      <c r="D1294" s="2">
        <v>16</v>
      </c>
      <c r="E1294" s="5">
        <v>31</v>
      </c>
      <c r="F1294" s="5">
        <v>44</v>
      </c>
      <c r="G1294" s="5">
        <v>8</v>
      </c>
      <c r="H1294" s="5">
        <v>26</v>
      </c>
      <c r="I1294" s="5">
        <v>5.5</v>
      </c>
      <c r="J1294" s="5">
        <v>9.3354700000000008</v>
      </c>
      <c r="K1294" s="5">
        <v>28</v>
      </c>
      <c r="L1294" s="5">
        <v>0</v>
      </c>
      <c r="M1294" s="5">
        <v>11.8</v>
      </c>
      <c r="N1294" s="2">
        <v>13.5</v>
      </c>
    </row>
    <row r="1295" spans="2:14" x14ac:dyDescent="0.3">
      <c r="B1295" s="2">
        <v>2006</v>
      </c>
      <c r="C1295" s="2" t="s">
        <v>35</v>
      </c>
      <c r="D1295" s="2">
        <v>17</v>
      </c>
      <c r="E1295" s="5">
        <v>26.8</v>
      </c>
      <c r="F1295" s="5">
        <v>43.6</v>
      </c>
      <c r="G1295" s="5">
        <v>8</v>
      </c>
      <c r="H1295" s="5">
        <v>33</v>
      </c>
      <c r="I1295" s="5">
        <v>3.25</v>
      </c>
      <c r="J1295" s="5">
        <v>9.5304599999999997</v>
      </c>
      <c r="K1295" s="5">
        <v>22</v>
      </c>
      <c r="L1295" s="5">
        <v>0</v>
      </c>
      <c r="M1295" s="5">
        <v>11.7</v>
      </c>
      <c r="N1295" s="2">
        <v>9.5</v>
      </c>
    </row>
    <row r="1296" spans="2:14" x14ac:dyDescent="0.3">
      <c r="B1296" s="2">
        <v>2006</v>
      </c>
      <c r="C1296" s="2" t="s">
        <v>35</v>
      </c>
      <c r="D1296" s="2">
        <v>18</v>
      </c>
      <c r="E1296" s="5">
        <v>29.2</v>
      </c>
      <c r="F1296" s="5">
        <v>45.6</v>
      </c>
      <c r="G1296" s="5">
        <v>9</v>
      </c>
      <c r="H1296" s="5">
        <v>28</v>
      </c>
      <c r="I1296" s="5">
        <v>2.875</v>
      </c>
      <c r="J1296" s="5">
        <v>10.2057</v>
      </c>
      <c r="K1296" s="5">
        <v>25</v>
      </c>
      <c r="L1296" s="5">
        <v>0</v>
      </c>
      <c r="M1296" s="5">
        <v>11.2</v>
      </c>
      <c r="N1296" s="2">
        <v>9.1</v>
      </c>
    </row>
    <row r="1297" spans="2:14" x14ac:dyDescent="0.3">
      <c r="B1297" s="2">
        <v>2006</v>
      </c>
      <c r="C1297" s="2" t="s">
        <v>35</v>
      </c>
      <c r="D1297" s="2">
        <v>19</v>
      </c>
      <c r="E1297" s="5">
        <v>32.200000000000003</v>
      </c>
      <c r="F1297" s="5">
        <v>45.4</v>
      </c>
      <c r="G1297" s="5">
        <v>11</v>
      </c>
      <c r="H1297" s="5">
        <v>26</v>
      </c>
      <c r="I1297" s="5">
        <v>4.125</v>
      </c>
      <c r="J1297" s="5">
        <v>11.8226</v>
      </c>
      <c r="K1297" s="5">
        <v>29</v>
      </c>
      <c r="L1297" s="5">
        <v>0</v>
      </c>
      <c r="M1297" s="5">
        <v>5.3</v>
      </c>
      <c r="N1297" s="2">
        <v>10.4</v>
      </c>
    </row>
    <row r="1298" spans="2:14" x14ac:dyDescent="0.3">
      <c r="B1298" s="2">
        <v>2006</v>
      </c>
      <c r="C1298" s="2" t="s">
        <v>35</v>
      </c>
      <c r="D1298" s="2">
        <v>20</v>
      </c>
      <c r="E1298" s="5">
        <v>29.6</v>
      </c>
      <c r="F1298" s="5">
        <v>47.6</v>
      </c>
      <c r="G1298" s="5">
        <v>6</v>
      </c>
      <c r="H1298" s="5">
        <v>29</v>
      </c>
      <c r="I1298" s="5">
        <v>1.25</v>
      </c>
      <c r="J1298" s="5">
        <v>9.5798400000000008</v>
      </c>
      <c r="K1298" s="5">
        <v>25</v>
      </c>
      <c r="L1298" s="5">
        <v>0</v>
      </c>
      <c r="M1298" s="5">
        <v>12</v>
      </c>
      <c r="N1298" s="2">
        <v>5.9</v>
      </c>
    </row>
    <row r="1299" spans="2:14" x14ac:dyDescent="0.3">
      <c r="B1299" s="2">
        <v>2006</v>
      </c>
      <c r="C1299" s="2" t="s">
        <v>35</v>
      </c>
      <c r="D1299" s="2">
        <v>21</v>
      </c>
      <c r="E1299" s="5">
        <v>29.4</v>
      </c>
      <c r="F1299" s="5">
        <v>47.6</v>
      </c>
      <c r="G1299" s="5">
        <v>6</v>
      </c>
      <c r="H1299" s="5">
        <v>28</v>
      </c>
      <c r="I1299" s="5">
        <v>1.75</v>
      </c>
      <c r="J1299" s="5">
        <v>9.72499</v>
      </c>
      <c r="K1299" s="5">
        <v>23</v>
      </c>
      <c r="L1299" s="5">
        <v>0</v>
      </c>
      <c r="M1299" s="5">
        <v>12.4</v>
      </c>
      <c r="N1299" s="2">
        <v>7.1</v>
      </c>
    </row>
    <row r="1300" spans="2:14" x14ac:dyDescent="0.3">
      <c r="B1300" s="2">
        <v>2006</v>
      </c>
      <c r="C1300" s="2" t="s">
        <v>35</v>
      </c>
      <c r="D1300" s="2">
        <v>22</v>
      </c>
      <c r="E1300" s="5">
        <v>26.4</v>
      </c>
      <c r="F1300" s="5">
        <v>47</v>
      </c>
      <c r="G1300" s="5">
        <v>5</v>
      </c>
      <c r="H1300" s="5">
        <v>38</v>
      </c>
      <c r="I1300" s="5">
        <v>1.875</v>
      </c>
      <c r="J1300" s="5">
        <v>10.1127</v>
      </c>
      <c r="K1300" s="5">
        <v>22</v>
      </c>
      <c r="L1300" s="5">
        <v>0</v>
      </c>
      <c r="M1300" s="5">
        <v>12.2</v>
      </c>
      <c r="N1300" s="2">
        <v>7.3</v>
      </c>
    </row>
    <row r="1301" spans="2:14" x14ac:dyDescent="0.3">
      <c r="B1301" s="2">
        <v>2006</v>
      </c>
      <c r="C1301" s="2" t="s">
        <v>35</v>
      </c>
      <c r="D1301" s="2">
        <v>23</v>
      </c>
      <c r="E1301" s="5">
        <v>26.8</v>
      </c>
      <c r="F1301" s="5">
        <v>47.2</v>
      </c>
      <c r="G1301" s="5">
        <v>7</v>
      </c>
      <c r="H1301" s="5">
        <v>33</v>
      </c>
      <c r="I1301" s="5">
        <v>1.75</v>
      </c>
      <c r="J1301" s="5">
        <v>10.2529</v>
      </c>
      <c r="K1301" s="5">
        <v>22</v>
      </c>
      <c r="L1301" s="5">
        <v>0</v>
      </c>
      <c r="M1301" s="5">
        <v>12.1</v>
      </c>
      <c r="N1301" s="2">
        <v>7</v>
      </c>
    </row>
    <row r="1302" spans="2:14" x14ac:dyDescent="0.3">
      <c r="B1302" s="2">
        <v>2006</v>
      </c>
      <c r="C1302" s="2" t="s">
        <v>35</v>
      </c>
      <c r="D1302" s="2">
        <v>24</v>
      </c>
      <c r="E1302" s="5">
        <v>28.4</v>
      </c>
      <c r="F1302" s="5">
        <v>47</v>
      </c>
      <c r="G1302" s="5">
        <v>7</v>
      </c>
      <c r="H1302" s="5">
        <v>45</v>
      </c>
      <c r="I1302" s="5">
        <v>2</v>
      </c>
      <c r="J1302" s="5">
        <v>13.8409</v>
      </c>
      <c r="K1302" s="5">
        <v>23</v>
      </c>
      <c r="L1302" s="5">
        <v>0</v>
      </c>
      <c r="M1302" s="5">
        <v>11.9</v>
      </c>
      <c r="N1302" s="2">
        <v>7.4</v>
      </c>
    </row>
    <row r="1303" spans="2:14" x14ac:dyDescent="0.3">
      <c r="B1303" s="2">
        <v>2006</v>
      </c>
      <c r="C1303" s="2" t="s">
        <v>35</v>
      </c>
      <c r="D1303" s="2">
        <v>25</v>
      </c>
      <c r="E1303" s="5">
        <v>27.6</v>
      </c>
      <c r="F1303" s="5">
        <v>46.8</v>
      </c>
      <c r="G1303" s="5">
        <v>11</v>
      </c>
      <c r="H1303" s="5">
        <v>47</v>
      </c>
      <c r="I1303" s="5">
        <v>2.5</v>
      </c>
      <c r="J1303" s="5">
        <v>14.0787</v>
      </c>
      <c r="K1303" s="5">
        <v>24</v>
      </c>
      <c r="L1303" s="5">
        <v>0</v>
      </c>
      <c r="M1303" s="5">
        <v>11.8</v>
      </c>
      <c r="N1303" s="2">
        <v>8.1999999999999993</v>
      </c>
    </row>
    <row r="1304" spans="2:14" x14ac:dyDescent="0.3">
      <c r="B1304" s="2">
        <v>2006</v>
      </c>
      <c r="C1304" s="2" t="s">
        <v>35</v>
      </c>
      <c r="D1304" s="2">
        <v>26</v>
      </c>
      <c r="E1304" s="5">
        <v>29.8</v>
      </c>
      <c r="F1304" s="5">
        <v>47</v>
      </c>
      <c r="G1304" s="5">
        <v>7</v>
      </c>
      <c r="H1304" s="5">
        <v>28</v>
      </c>
      <c r="I1304" s="5">
        <v>3.75</v>
      </c>
      <c r="J1304" s="5">
        <v>10.4876</v>
      </c>
      <c r="K1304" s="5">
        <v>26</v>
      </c>
      <c r="L1304" s="5">
        <v>0</v>
      </c>
      <c r="M1304" s="5">
        <v>11.7</v>
      </c>
      <c r="N1304" s="2">
        <v>11.2</v>
      </c>
    </row>
    <row r="1305" spans="2:14" x14ac:dyDescent="0.3">
      <c r="B1305" s="2">
        <v>2006</v>
      </c>
      <c r="C1305" s="2" t="s">
        <v>35</v>
      </c>
      <c r="D1305" s="2">
        <v>27</v>
      </c>
      <c r="E1305" s="5">
        <v>31.2</v>
      </c>
      <c r="F1305" s="5">
        <v>46.8</v>
      </c>
      <c r="G1305" s="5">
        <v>7</v>
      </c>
      <c r="H1305" s="5">
        <v>20</v>
      </c>
      <c r="I1305" s="5">
        <v>2.125</v>
      </c>
      <c r="J1305" s="5">
        <v>8.5292300000000001</v>
      </c>
      <c r="K1305" s="5">
        <v>25</v>
      </c>
      <c r="L1305" s="5">
        <v>0</v>
      </c>
      <c r="M1305" s="5">
        <v>11.9</v>
      </c>
      <c r="N1305" s="2">
        <v>7.9</v>
      </c>
    </row>
    <row r="1306" spans="2:14" x14ac:dyDescent="0.3">
      <c r="B1306" s="2">
        <v>2006</v>
      </c>
      <c r="C1306" s="2" t="s">
        <v>35</v>
      </c>
      <c r="D1306" s="2">
        <v>28</v>
      </c>
      <c r="E1306" s="5">
        <v>30.6</v>
      </c>
      <c r="F1306" s="5">
        <v>46.6</v>
      </c>
      <c r="G1306" s="5">
        <v>6</v>
      </c>
      <c r="H1306" s="5">
        <v>19</v>
      </c>
      <c r="I1306" s="5">
        <v>3</v>
      </c>
      <c r="J1306" s="5">
        <v>8.7927800000000005</v>
      </c>
      <c r="K1306" s="5">
        <v>26</v>
      </c>
      <c r="L1306" s="5">
        <v>0</v>
      </c>
      <c r="M1306" s="5">
        <v>11.7</v>
      </c>
      <c r="N1306" s="2">
        <v>9.8000000000000007</v>
      </c>
    </row>
    <row r="1307" spans="2:14" x14ac:dyDescent="0.3">
      <c r="B1307" s="2">
        <v>2006</v>
      </c>
      <c r="C1307" s="2" t="s">
        <v>35</v>
      </c>
      <c r="D1307" s="2">
        <v>29</v>
      </c>
      <c r="E1307" s="5">
        <v>29.8</v>
      </c>
      <c r="F1307" s="5">
        <v>43</v>
      </c>
      <c r="G1307" s="5">
        <v>10</v>
      </c>
      <c r="H1307" s="5">
        <v>31</v>
      </c>
      <c r="I1307" s="5">
        <v>3.75</v>
      </c>
      <c r="J1307" s="5">
        <v>10.699299999999999</v>
      </c>
      <c r="K1307" s="5">
        <v>25</v>
      </c>
      <c r="L1307" s="5">
        <v>0</v>
      </c>
      <c r="M1307" s="5">
        <v>12.2</v>
      </c>
      <c r="N1307" s="2">
        <v>10.199999999999999</v>
      </c>
    </row>
    <row r="1308" spans="2:14" x14ac:dyDescent="0.3">
      <c r="B1308" s="2">
        <v>2006</v>
      </c>
      <c r="C1308" s="2" t="s">
        <v>35</v>
      </c>
      <c r="D1308" s="2">
        <v>30</v>
      </c>
      <c r="E1308" s="5">
        <v>27.2</v>
      </c>
      <c r="F1308" s="5">
        <v>43.4</v>
      </c>
      <c r="G1308" s="5">
        <v>12</v>
      </c>
      <c r="H1308" s="5">
        <v>32</v>
      </c>
      <c r="I1308" s="5">
        <v>3</v>
      </c>
      <c r="J1308" s="5">
        <v>10.850899999999999</v>
      </c>
      <c r="K1308" s="5">
        <v>23</v>
      </c>
      <c r="L1308" s="5">
        <v>0</v>
      </c>
      <c r="M1308" s="5">
        <v>11.7</v>
      </c>
      <c r="N1308" s="2">
        <v>8.8000000000000007</v>
      </c>
    </row>
    <row r="1309" spans="2:14" x14ac:dyDescent="0.3">
      <c r="B1309" s="2">
        <v>2006</v>
      </c>
      <c r="C1309" s="2" t="s">
        <v>35</v>
      </c>
      <c r="D1309" s="2">
        <v>31</v>
      </c>
      <c r="E1309" s="5">
        <v>28.6</v>
      </c>
      <c r="F1309" s="5">
        <v>43.6</v>
      </c>
      <c r="G1309" s="5">
        <v>11</v>
      </c>
      <c r="H1309" s="5">
        <v>27</v>
      </c>
      <c r="I1309" s="5">
        <v>1.75</v>
      </c>
      <c r="J1309" s="5">
        <v>10.9602</v>
      </c>
      <c r="K1309" s="5">
        <v>24</v>
      </c>
      <c r="L1309" s="5">
        <v>0</v>
      </c>
      <c r="M1309" s="5">
        <v>11.8</v>
      </c>
      <c r="N1309" s="2">
        <v>6.5</v>
      </c>
    </row>
    <row r="1310" spans="2:14" x14ac:dyDescent="0.3">
      <c r="B1310" s="2">
        <v>2006</v>
      </c>
      <c r="C1310" s="2" t="s">
        <v>36</v>
      </c>
      <c r="D1310" s="2">
        <v>1</v>
      </c>
      <c r="E1310" s="5">
        <v>29</v>
      </c>
      <c r="F1310" s="5">
        <v>44</v>
      </c>
      <c r="G1310" s="5">
        <v>11</v>
      </c>
      <c r="H1310" s="5">
        <v>36</v>
      </c>
      <c r="I1310" s="5">
        <v>2.875</v>
      </c>
      <c r="J1310" s="5">
        <v>11.4879</v>
      </c>
      <c r="K1310" s="5">
        <v>24</v>
      </c>
      <c r="L1310" s="5">
        <v>0</v>
      </c>
      <c r="M1310" s="5">
        <v>10.7</v>
      </c>
      <c r="N1310" s="2">
        <v>8.5</v>
      </c>
    </row>
    <row r="1311" spans="2:14" x14ac:dyDescent="0.3">
      <c r="B1311" s="2">
        <v>2006</v>
      </c>
      <c r="C1311" s="2" t="s">
        <v>36</v>
      </c>
      <c r="D1311" s="2">
        <v>2</v>
      </c>
      <c r="E1311" s="5">
        <v>29.6</v>
      </c>
      <c r="F1311" s="5">
        <v>44.8</v>
      </c>
      <c r="G1311" s="5">
        <v>8</v>
      </c>
      <c r="H1311" s="5">
        <v>25</v>
      </c>
      <c r="I1311" s="5">
        <v>4</v>
      </c>
      <c r="J1311" s="5">
        <v>9.1707300000000007</v>
      </c>
      <c r="K1311" s="5">
        <v>24</v>
      </c>
      <c r="L1311" s="5">
        <v>0</v>
      </c>
      <c r="M1311" s="5">
        <v>11.2</v>
      </c>
      <c r="N1311" s="2">
        <v>11.1</v>
      </c>
    </row>
    <row r="1312" spans="2:14" x14ac:dyDescent="0.3">
      <c r="B1312" s="2">
        <v>2006</v>
      </c>
      <c r="C1312" s="2" t="s">
        <v>36</v>
      </c>
      <c r="D1312" s="2">
        <v>3</v>
      </c>
      <c r="E1312" s="5">
        <v>29.2</v>
      </c>
      <c r="F1312" s="5">
        <v>45.8</v>
      </c>
      <c r="G1312" s="5">
        <v>9</v>
      </c>
      <c r="H1312" s="5">
        <v>25</v>
      </c>
      <c r="I1312" s="5">
        <v>3.625</v>
      </c>
      <c r="J1312" s="5">
        <v>9.4599100000000007</v>
      </c>
      <c r="K1312" s="5">
        <v>25</v>
      </c>
      <c r="L1312" s="5">
        <v>0</v>
      </c>
      <c r="M1312" s="5">
        <v>10.199999999999999</v>
      </c>
      <c r="N1312" s="2">
        <v>10.5</v>
      </c>
    </row>
    <row r="1313" spans="2:14" x14ac:dyDescent="0.3">
      <c r="B1313" s="2">
        <v>2006</v>
      </c>
      <c r="C1313" s="2" t="s">
        <v>36</v>
      </c>
      <c r="D1313" s="2">
        <v>4</v>
      </c>
      <c r="E1313" s="5">
        <v>30.2</v>
      </c>
      <c r="F1313" s="5">
        <v>44.4</v>
      </c>
      <c r="G1313" s="5">
        <v>9</v>
      </c>
      <c r="H1313" s="5">
        <v>22</v>
      </c>
      <c r="I1313" s="5">
        <v>1.625</v>
      </c>
      <c r="J1313" s="5">
        <v>9.8960399999999993</v>
      </c>
      <c r="K1313" s="5">
        <v>25</v>
      </c>
      <c r="L1313" s="5">
        <v>0</v>
      </c>
      <c r="M1313" s="5">
        <v>11</v>
      </c>
      <c r="N1313" s="2">
        <v>6.3</v>
      </c>
    </row>
    <row r="1314" spans="2:14" x14ac:dyDescent="0.3">
      <c r="B1314" s="2">
        <v>2006</v>
      </c>
      <c r="C1314" s="2" t="s">
        <v>36</v>
      </c>
      <c r="D1314" s="2">
        <v>5</v>
      </c>
      <c r="E1314" s="5">
        <v>28.8</v>
      </c>
      <c r="F1314" s="5">
        <v>44.6</v>
      </c>
      <c r="G1314" s="5">
        <v>13</v>
      </c>
      <c r="H1314" s="5">
        <v>41</v>
      </c>
      <c r="I1314" s="5">
        <v>2.25</v>
      </c>
      <c r="J1314" s="5">
        <v>15.040800000000001</v>
      </c>
      <c r="K1314" s="5">
        <v>25</v>
      </c>
      <c r="L1314" s="5">
        <v>0</v>
      </c>
      <c r="M1314" s="5">
        <v>11.2</v>
      </c>
      <c r="N1314" s="2">
        <v>7.3</v>
      </c>
    </row>
    <row r="1315" spans="2:14" x14ac:dyDescent="0.3">
      <c r="B1315" s="2">
        <v>2006</v>
      </c>
      <c r="C1315" s="2" t="s">
        <v>36</v>
      </c>
      <c r="D1315" s="2">
        <v>6</v>
      </c>
      <c r="E1315" s="5">
        <v>28.6</v>
      </c>
      <c r="F1315" s="5">
        <v>42.8</v>
      </c>
      <c r="G1315" s="5">
        <v>19</v>
      </c>
      <c r="H1315" s="5">
        <v>52</v>
      </c>
      <c r="I1315" s="5">
        <v>2</v>
      </c>
      <c r="J1315" s="5">
        <v>18.648499999999999</v>
      </c>
      <c r="K1315" s="5">
        <v>25</v>
      </c>
      <c r="L1315" s="5">
        <v>0</v>
      </c>
      <c r="M1315" s="5">
        <v>11</v>
      </c>
      <c r="N1315" s="2">
        <v>6.2</v>
      </c>
    </row>
    <row r="1316" spans="2:14" x14ac:dyDescent="0.3">
      <c r="B1316" s="2">
        <v>2006</v>
      </c>
      <c r="C1316" s="2" t="s">
        <v>36</v>
      </c>
      <c r="D1316" s="2">
        <v>7</v>
      </c>
      <c r="E1316" s="5">
        <v>28.2</v>
      </c>
      <c r="F1316" s="5">
        <v>42</v>
      </c>
      <c r="G1316" s="5">
        <v>23</v>
      </c>
      <c r="H1316" s="5">
        <v>59</v>
      </c>
      <c r="I1316" s="5">
        <v>1</v>
      </c>
      <c r="J1316" s="5">
        <v>20.321100000000001</v>
      </c>
      <c r="K1316" s="5">
        <v>25</v>
      </c>
      <c r="L1316" s="5">
        <v>0</v>
      </c>
      <c r="M1316" s="5">
        <v>11.2</v>
      </c>
      <c r="N1316" s="2">
        <v>4.3</v>
      </c>
    </row>
    <row r="1317" spans="2:14" x14ac:dyDescent="0.3">
      <c r="B1317" s="2">
        <v>2006</v>
      </c>
      <c r="C1317" s="2" t="s">
        <v>36</v>
      </c>
      <c r="D1317" s="2">
        <v>8</v>
      </c>
      <c r="E1317" s="5">
        <v>28.8</v>
      </c>
      <c r="F1317" s="5">
        <v>43.4</v>
      </c>
      <c r="G1317" s="5">
        <v>16</v>
      </c>
      <c r="H1317" s="5">
        <v>58</v>
      </c>
      <c r="I1317" s="5">
        <v>2.125</v>
      </c>
      <c r="J1317" s="5">
        <v>20.62</v>
      </c>
      <c r="K1317" s="5">
        <v>27</v>
      </c>
      <c r="L1317" s="5">
        <v>0</v>
      </c>
      <c r="M1317" s="5">
        <v>11.2</v>
      </c>
      <c r="N1317" s="2">
        <v>6.5</v>
      </c>
    </row>
    <row r="1318" spans="2:14" x14ac:dyDescent="0.3">
      <c r="B1318" s="2">
        <v>2006</v>
      </c>
      <c r="C1318" s="2" t="s">
        <v>36</v>
      </c>
      <c r="D1318" s="2">
        <v>9</v>
      </c>
      <c r="E1318" s="5">
        <v>28.6</v>
      </c>
      <c r="F1318" s="5">
        <v>43.4</v>
      </c>
      <c r="G1318" s="5">
        <v>15</v>
      </c>
      <c r="H1318" s="5">
        <v>54</v>
      </c>
      <c r="I1318" s="5">
        <v>1.625</v>
      </c>
      <c r="J1318" s="5">
        <v>19.1188</v>
      </c>
      <c r="K1318" s="5">
        <v>25</v>
      </c>
      <c r="L1318" s="5">
        <v>0</v>
      </c>
      <c r="M1318" s="5">
        <v>10.8</v>
      </c>
      <c r="N1318" s="2">
        <v>5.7</v>
      </c>
    </row>
    <row r="1319" spans="2:14" x14ac:dyDescent="0.3">
      <c r="B1319" s="2">
        <v>2006</v>
      </c>
      <c r="C1319" s="2" t="s">
        <v>36</v>
      </c>
      <c r="D1319" s="2">
        <v>10</v>
      </c>
      <c r="E1319" s="5">
        <v>31.2</v>
      </c>
      <c r="F1319" s="5">
        <v>43.8</v>
      </c>
      <c r="G1319" s="5">
        <v>24</v>
      </c>
      <c r="H1319" s="5">
        <v>59</v>
      </c>
      <c r="I1319" s="5">
        <v>2.125</v>
      </c>
      <c r="J1319" s="5">
        <v>23.823499999999999</v>
      </c>
      <c r="K1319" s="5">
        <v>25</v>
      </c>
      <c r="L1319" s="5">
        <v>0</v>
      </c>
      <c r="M1319" s="5">
        <v>9.5</v>
      </c>
      <c r="N1319" s="2">
        <v>6</v>
      </c>
    </row>
    <row r="1320" spans="2:14" x14ac:dyDescent="0.3">
      <c r="B1320" s="2">
        <v>2006</v>
      </c>
      <c r="C1320" s="2" t="s">
        <v>36</v>
      </c>
      <c r="D1320" s="2">
        <v>11</v>
      </c>
      <c r="E1320" s="5">
        <v>29.8</v>
      </c>
      <c r="F1320" s="5">
        <v>45.6</v>
      </c>
      <c r="G1320" s="5">
        <v>9</v>
      </c>
      <c r="H1320" s="5">
        <v>51</v>
      </c>
      <c r="I1320" s="5">
        <v>1.375</v>
      </c>
      <c r="J1320" s="5">
        <v>17.2027</v>
      </c>
      <c r="K1320" s="5">
        <v>25</v>
      </c>
      <c r="L1320" s="5">
        <v>0</v>
      </c>
      <c r="M1320" s="5">
        <v>11</v>
      </c>
      <c r="N1320" s="2">
        <v>5.6</v>
      </c>
    </row>
    <row r="1321" spans="2:14" x14ac:dyDescent="0.3">
      <c r="B1321" s="2">
        <v>2006</v>
      </c>
      <c r="C1321" s="2" t="s">
        <v>36</v>
      </c>
      <c r="D1321" s="2">
        <v>12</v>
      </c>
      <c r="E1321" s="5">
        <v>27.2</v>
      </c>
      <c r="F1321" s="5">
        <v>46</v>
      </c>
      <c r="G1321" s="5">
        <v>9</v>
      </c>
      <c r="H1321" s="5">
        <v>52</v>
      </c>
      <c r="I1321" s="5">
        <v>2.375</v>
      </c>
      <c r="J1321" s="5">
        <v>18.130800000000001</v>
      </c>
      <c r="K1321" s="5">
        <v>25</v>
      </c>
      <c r="L1321" s="5">
        <v>0</v>
      </c>
      <c r="M1321" s="5">
        <v>10.5</v>
      </c>
      <c r="N1321" s="2">
        <v>7.6</v>
      </c>
    </row>
    <row r="1322" spans="2:14" x14ac:dyDescent="0.3">
      <c r="B1322" s="2">
        <v>2006</v>
      </c>
      <c r="C1322" s="2" t="s">
        <v>36</v>
      </c>
      <c r="D1322" s="2">
        <v>13</v>
      </c>
      <c r="E1322" s="5">
        <v>26.8</v>
      </c>
      <c r="F1322" s="5">
        <v>46.6</v>
      </c>
      <c r="G1322" s="5">
        <v>8</v>
      </c>
      <c r="H1322" s="5">
        <v>54</v>
      </c>
      <c r="I1322" s="5">
        <v>1.125</v>
      </c>
      <c r="J1322" s="5">
        <v>15.153</v>
      </c>
      <c r="K1322" s="5">
        <v>23</v>
      </c>
      <c r="L1322" s="5">
        <v>0</v>
      </c>
      <c r="M1322" s="5">
        <v>11.7</v>
      </c>
      <c r="N1322" s="2">
        <v>5.2</v>
      </c>
    </row>
    <row r="1323" spans="2:14" x14ac:dyDescent="0.3">
      <c r="B1323" s="2">
        <v>2006</v>
      </c>
      <c r="C1323" s="2" t="s">
        <v>36</v>
      </c>
      <c r="D1323" s="2">
        <v>14</v>
      </c>
      <c r="E1323" s="5">
        <v>27</v>
      </c>
      <c r="F1323" s="5">
        <v>47</v>
      </c>
      <c r="G1323" s="5">
        <v>6</v>
      </c>
      <c r="H1323" s="5">
        <v>46</v>
      </c>
      <c r="I1323" s="5">
        <v>3.5</v>
      </c>
      <c r="J1323" s="5">
        <v>10.2652</v>
      </c>
      <c r="K1323" s="5">
        <v>22</v>
      </c>
      <c r="L1323" s="5">
        <v>0</v>
      </c>
      <c r="M1323" s="5">
        <v>10</v>
      </c>
      <c r="N1323" s="2">
        <v>10.199999999999999</v>
      </c>
    </row>
    <row r="1324" spans="2:14" x14ac:dyDescent="0.3">
      <c r="B1324" s="2">
        <v>2006</v>
      </c>
      <c r="C1324" s="2" t="s">
        <v>36</v>
      </c>
      <c r="D1324" s="2">
        <v>15</v>
      </c>
      <c r="E1324" s="5">
        <v>30.8</v>
      </c>
      <c r="F1324" s="5">
        <v>47.6</v>
      </c>
      <c r="G1324" s="5">
        <v>7</v>
      </c>
      <c r="H1324" s="5">
        <v>25</v>
      </c>
      <c r="I1324" s="5">
        <v>1.25</v>
      </c>
      <c r="J1324" s="5">
        <v>9.4441699999999997</v>
      </c>
      <c r="K1324" s="5">
        <v>25</v>
      </c>
      <c r="L1324" s="5">
        <v>0</v>
      </c>
      <c r="M1324" s="5">
        <v>11</v>
      </c>
      <c r="N1324" s="2">
        <v>5.7</v>
      </c>
    </row>
    <row r="1325" spans="2:14" x14ac:dyDescent="0.3">
      <c r="B1325" s="2">
        <v>2006</v>
      </c>
      <c r="C1325" s="2" t="s">
        <v>36</v>
      </c>
      <c r="D1325" s="2">
        <v>16</v>
      </c>
      <c r="E1325" s="5">
        <v>29.4</v>
      </c>
      <c r="F1325" s="5">
        <v>47</v>
      </c>
      <c r="G1325" s="5">
        <v>6</v>
      </c>
      <c r="H1325" s="5">
        <v>30</v>
      </c>
      <c r="I1325" s="5">
        <v>1.625</v>
      </c>
      <c r="J1325" s="5">
        <v>11.4587</v>
      </c>
      <c r="K1325" s="5">
        <v>26</v>
      </c>
      <c r="L1325" s="5">
        <v>0</v>
      </c>
      <c r="M1325" s="5">
        <v>7.8</v>
      </c>
      <c r="N1325" s="2">
        <v>6.2</v>
      </c>
    </row>
    <row r="1326" spans="2:14" x14ac:dyDescent="0.3">
      <c r="B1326" s="2">
        <v>2006</v>
      </c>
      <c r="C1326" s="2" t="s">
        <v>36</v>
      </c>
      <c r="D1326" s="2">
        <v>17</v>
      </c>
      <c r="E1326" s="5">
        <v>30.2</v>
      </c>
      <c r="F1326" s="5">
        <v>46.8</v>
      </c>
      <c r="G1326" s="5">
        <v>7</v>
      </c>
      <c r="H1326" s="5">
        <v>26</v>
      </c>
      <c r="I1326" s="5">
        <v>2</v>
      </c>
      <c r="J1326" s="5">
        <v>10.149800000000001</v>
      </c>
      <c r="K1326" s="5">
        <v>26</v>
      </c>
      <c r="L1326" s="5">
        <v>0</v>
      </c>
      <c r="M1326" s="5">
        <v>10.7</v>
      </c>
      <c r="N1326" s="2">
        <v>7.3</v>
      </c>
    </row>
    <row r="1327" spans="2:14" x14ac:dyDescent="0.3">
      <c r="B1327" s="2">
        <v>2006</v>
      </c>
      <c r="C1327" s="2" t="s">
        <v>36</v>
      </c>
      <c r="D1327" s="2">
        <v>18</v>
      </c>
      <c r="E1327" s="5">
        <v>30.2</v>
      </c>
      <c r="F1327" s="5">
        <v>46.6</v>
      </c>
      <c r="G1327" s="5">
        <v>7</v>
      </c>
      <c r="H1327" s="5">
        <v>29</v>
      </c>
      <c r="I1327" s="5">
        <v>2.375</v>
      </c>
      <c r="J1327" s="5">
        <v>9.2418899999999997</v>
      </c>
      <c r="K1327" s="5">
        <v>25</v>
      </c>
      <c r="L1327" s="5">
        <v>0</v>
      </c>
      <c r="M1327" s="5">
        <v>11.3</v>
      </c>
      <c r="N1327" s="2">
        <v>8.1999999999999993</v>
      </c>
    </row>
    <row r="1328" spans="2:14" x14ac:dyDescent="0.3">
      <c r="B1328" s="2">
        <v>2006</v>
      </c>
      <c r="C1328" s="2" t="s">
        <v>36</v>
      </c>
      <c r="D1328" s="2">
        <v>19</v>
      </c>
      <c r="E1328" s="5">
        <v>27</v>
      </c>
      <c r="F1328" s="5">
        <v>45.6</v>
      </c>
      <c r="G1328" s="5">
        <v>10</v>
      </c>
      <c r="H1328" s="5">
        <v>44</v>
      </c>
      <c r="I1328" s="5">
        <v>2.125</v>
      </c>
      <c r="J1328" s="5">
        <v>15.512499999999999</v>
      </c>
      <c r="K1328" s="5">
        <v>23</v>
      </c>
      <c r="L1328" s="5">
        <v>0</v>
      </c>
      <c r="M1328" s="5">
        <v>10.5</v>
      </c>
      <c r="N1328" s="2">
        <v>7.1</v>
      </c>
    </row>
    <row r="1329" spans="2:14" x14ac:dyDescent="0.3">
      <c r="B1329" s="2">
        <v>2006</v>
      </c>
      <c r="C1329" s="2" t="s">
        <v>36</v>
      </c>
      <c r="D1329" s="2">
        <v>20</v>
      </c>
      <c r="E1329" s="5">
        <v>29</v>
      </c>
      <c r="F1329" s="5">
        <v>45.4</v>
      </c>
      <c r="G1329" s="5">
        <v>11</v>
      </c>
      <c r="H1329" s="5">
        <v>47</v>
      </c>
      <c r="I1329" s="5">
        <v>1.75</v>
      </c>
      <c r="J1329" s="5">
        <v>14.6249</v>
      </c>
      <c r="K1329" s="5">
        <v>25</v>
      </c>
      <c r="L1329" s="5">
        <v>0</v>
      </c>
      <c r="M1329" s="5">
        <v>10.1</v>
      </c>
      <c r="N1329" s="2">
        <v>6.2</v>
      </c>
    </row>
    <row r="1330" spans="2:14" x14ac:dyDescent="0.3">
      <c r="B1330" s="2">
        <v>2006</v>
      </c>
      <c r="C1330" s="2" t="s">
        <v>36</v>
      </c>
      <c r="D1330" s="2">
        <v>21</v>
      </c>
      <c r="E1330" s="5">
        <v>31.2</v>
      </c>
      <c r="F1330" s="5">
        <v>46.4</v>
      </c>
      <c r="G1330" s="5">
        <v>9</v>
      </c>
      <c r="H1330" s="5">
        <v>24</v>
      </c>
      <c r="I1330" s="5">
        <v>1.375</v>
      </c>
      <c r="J1330" s="5">
        <v>10.2667</v>
      </c>
      <c r="K1330" s="5">
        <v>26</v>
      </c>
      <c r="L1330" s="5">
        <v>0</v>
      </c>
      <c r="M1330" s="5">
        <v>11</v>
      </c>
      <c r="N1330" s="2">
        <v>5.8</v>
      </c>
    </row>
    <row r="1331" spans="2:14" x14ac:dyDescent="0.3">
      <c r="B1331" s="2">
        <v>2006</v>
      </c>
      <c r="C1331" s="2" t="s">
        <v>36</v>
      </c>
      <c r="D1331" s="2">
        <v>22</v>
      </c>
      <c r="E1331" s="5">
        <v>28</v>
      </c>
      <c r="F1331" s="5">
        <v>46.2</v>
      </c>
      <c r="G1331" s="5">
        <v>9</v>
      </c>
      <c r="H1331" s="5">
        <v>63</v>
      </c>
      <c r="I1331" s="5">
        <v>1.5</v>
      </c>
      <c r="J1331" s="5">
        <v>17.992000000000001</v>
      </c>
      <c r="K1331" s="5">
        <v>24</v>
      </c>
      <c r="L1331" s="5">
        <v>0</v>
      </c>
      <c r="M1331" s="5">
        <v>10.3</v>
      </c>
      <c r="N1331" s="2">
        <v>5.7</v>
      </c>
    </row>
    <row r="1332" spans="2:14" x14ac:dyDescent="0.3">
      <c r="B1332" s="2">
        <v>2006</v>
      </c>
      <c r="C1332" s="2" t="s">
        <v>36</v>
      </c>
      <c r="D1332" s="2">
        <v>23</v>
      </c>
      <c r="E1332" s="5">
        <v>28.4</v>
      </c>
      <c r="F1332" s="5">
        <v>45.2</v>
      </c>
      <c r="G1332" s="5">
        <v>15</v>
      </c>
      <c r="H1332" s="5">
        <v>71</v>
      </c>
      <c r="I1332" s="5">
        <v>1.375</v>
      </c>
      <c r="J1332" s="5">
        <v>22.5169</v>
      </c>
      <c r="K1332" s="5">
        <v>24</v>
      </c>
      <c r="L1332" s="5">
        <v>0</v>
      </c>
      <c r="M1332" s="5">
        <v>10.3</v>
      </c>
      <c r="N1332" s="2">
        <v>5.0999999999999996</v>
      </c>
    </row>
    <row r="1333" spans="2:14" x14ac:dyDescent="0.3">
      <c r="B1333" s="2">
        <v>2006</v>
      </c>
      <c r="C1333" s="2" t="s">
        <v>36</v>
      </c>
      <c r="D1333" s="2">
        <v>24</v>
      </c>
      <c r="E1333" s="5">
        <v>28.2</v>
      </c>
      <c r="F1333" s="5">
        <v>45.6</v>
      </c>
      <c r="G1333" s="5">
        <v>7</v>
      </c>
      <c r="H1333" s="5">
        <v>47</v>
      </c>
      <c r="I1333" s="5">
        <v>3.125</v>
      </c>
      <c r="J1333" s="5">
        <v>13.9962</v>
      </c>
      <c r="K1333" s="5">
        <v>25</v>
      </c>
      <c r="L1333" s="5">
        <v>0</v>
      </c>
      <c r="M1333" s="5">
        <v>9.9</v>
      </c>
      <c r="N1333" s="2">
        <v>9</v>
      </c>
    </row>
    <row r="1334" spans="2:14" x14ac:dyDescent="0.3">
      <c r="B1334" s="2">
        <v>2006</v>
      </c>
      <c r="C1334" s="2" t="s">
        <v>36</v>
      </c>
      <c r="D1334" s="2">
        <v>25</v>
      </c>
      <c r="E1334" s="5">
        <v>27.8</v>
      </c>
      <c r="F1334" s="5">
        <v>45</v>
      </c>
      <c r="G1334" s="5">
        <v>8</v>
      </c>
      <c r="H1334" s="5">
        <v>45</v>
      </c>
      <c r="I1334" s="5">
        <v>2.125</v>
      </c>
      <c r="J1334" s="5">
        <v>16.468</v>
      </c>
      <c r="K1334" s="5">
        <v>24</v>
      </c>
      <c r="L1334" s="5">
        <v>0</v>
      </c>
      <c r="M1334" s="5">
        <v>10</v>
      </c>
      <c r="N1334" s="2">
        <v>7</v>
      </c>
    </row>
    <row r="1335" spans="2:14" x14ac:dyDescent="0.3">
      <c r="B1335" s="2">
        <v>2006</v>
      </c>
      <c r="C1335" s="2" t="s">
        <v>36</v>
      </c>
      <c r="D1335" s="2">
        <v>26</v>
      </c>
      <c r="E1335" s="5">
        <v>30.2</v>
      </c>
      <c r="F1335" s="5">
        <v>45</v>
      </c>
      <c r="G1335" s="5">
        <v>11</v>
      </c>
      <c r="H1335" s="5">
        <v>48</v>
      </c>
      <c r="I1335" s="5">
        <v>2</v>
      </c>
      <c r="J1335" s="5">
        <v>20.86</v>
      </c>
      <c r="K1335" s="5">
        <v>27</v>
      </c>
      <c r="L1335" s="5">
        <v>0</v>
      </c>
      <c r="M1335" s="5">
        <v>9.1</v>
      </c>
      <c r="N1335" s="2">
        <v>6.4</v>
      </c>
    </row>
    <row r="1336" spans="2:14" x14ac:dyDescent="0.3">
      <c r="B1336" s="2">
        <v>2006</v>
      </c>
      <c r="C1336" s="2" t="s">
        <v>36</v>
      </c>
      <c r="D1336" s="2">
        <v>27</v>
      </c>
      <c r="E1336" s="5">
        <v>27.8</v>
      </c>
      <c r="F1336" s="5">
        <v>45.2</v>
      </c>
      <c r="G1336" s="5">
        <v>12</v>
      </c>
      <c r="H1336" s="5">
        <v>55</v>
      </c>
      <c r="I1336" s="5">
        <v>1</v>
      </c>
      <c r="J1336" s="5">
        <v>18.826799999999999</v>
      </c>
      <c r="K1336" s="5">
        <v>23</v>
      </c>
      <c r="L1336" s="5">
        <v>0</v>
      </c>
      <c r="M1336" s="5">
        <v>10.7</v>
      </c>
      <c r="N1336" s="2">
        <v>4.5999999999999996</v>
      </c>
    </row>
    <row r="1337" spans="2:14" x14ac:dyDescent="0.3">
      <c r="B1337" s="2">
        <v>2006</v>
      </c>
      <c r="C1337" s="2" t="s">
        <v>36</v>
      </c>
      <c r="D1337" s="2">
        <v>28</v>
      </c>
      <c r="E1337" s="5">
        <v>25.6</v>
      </c>
      <c r="F1337" s="5">
        <v>46.2</v>
      </c>
      <c r="G1337" s="5">
        <v>4</v>
      </c>
      <c r="H1337" s="5">
        <v>51</v>
      </c>
      <c r="I1337" s="5">
        <v>2.25</v>
      </c>
      <c r="J1337" s="5">
        <v>10.8071</v>
      </c>
      <c r="K1337" s="5">
        <v>22</v>
      </c>
      <c r="L1337" s="5">
        <v>0</v>
      </c>
      <c r="M1337" s="5">
        <v>11.5</v>
      </c>
      <c r="N1337" s="2">
        <v>7.7</v>
      </c>
    </row>
    <row r="1338" spans="2:14" x14ac:dyDescent="0.3">
      <c r="B1338" s="2">
        <v>2006</v>
      </c>
      <c r="C1338" s="2" t="s">
        <v>36</v>
      </c>
      <c r="D1338" s="2">
        <v>29</v>
      </c>
      <c r="E1338" s="5">
        <v>26.6</v>
      </c>
      <c r="F1338" s="5">
        <v>46</v>
      </c>
      <c r="G1338" s="5">
        <v>5</v>
      </c>
      <c r="H1338" s="5">
        <v>27</v>
      </c>
      <c r="I1338" s="5">
        <v>3.125</v>
      </c>
      <c r="J1338" s="5">
        <v>8.9996600000000004</v>
      </c>
      <c r="K1338" s="5">
        <v>21</v>
      </c>
      <c r="L1338" s="5">
        <v>0</v>
      </c>
      <c r="M1338" s="5">
        <v>11.4</v>
      </c>
      <c r="N1338" s="2">
        <v>9.8000000000000007</v>
      </c>
    </row>
    <row r="1339" spans="2:14" x14ac:dyDescent="0.3">
      <c r="B1339" s="2">
        <v>2006</v>
      </c>
      <c r="C1339" s="2" t="s">
        <v>36</v>
      </c>
      <c r="D1339" s="2">
        <v>30</v>
      </c>
      <c r="E1339" s="5">
        <v>25.6</v>
      </c>
      <c r="F1339" s="5">
        <v>43.6</v>
      </c>
      <c r="G1339" s="5">
        <v>11</v>
      </c>
      <c r="H1339" s="5">
        <v>39</v>
      </c>
      <c r="I1339" s="5">
        <v>1.75</v>
      </c>
      <c r="J1339" s="5">
        <v>11.5082</v>
      </c>
      <c r="K1339" s="5">
        <v>22</v>
      </c>
      <c r="L1339" s="5">
        <v>0</v>
      </c>
      <c r="M1339" s="5">
        <v>11</v>
      </c>
      <c r="N1339" s="2">
        <v>6.2</v>
      </c>
    </row>
    <row r="1340" spans="2:14" x14ac:dyDescent="0.3">
      <c r="B1340" s="2">
        <v>2006</v>
      </c>
      <c r="C1340" s="2" t="s">
        <v>36</v>
      </c>
      <c r="D1340" s="2">
        <v>31</v>
      </c>
      <c r="E1340" s="5">
        <v>26.8</v>
      </c>
      <c r="F1340" s="5">
        <v>43.8</v>
      </c>
      <c r="G1340" s="5">
        <v>13</v>
      </c>
      <c r="H1340" s="5">
        <v>32</v>
      </c>
      <c r="I1340" s="5">
        <v>2.25</v>
      </c>
      <c r="J1340" s="5">
        <v>13.0723</v>
      </c>
      <c r="K1340" s="5">
        <v>22</v>
      </c>
      <c r="L1340" s="5">
        <v>0</v>
      </c>
      <c r="M1340" s="5">
        <v>10</v>
      </c>
      <c r="N1340" s="2">
        <v>7.1</v>
      </c>
    </row>
    <row r="1341" spans="2:14" x14ac:dyDescent="0.3">
      <c r="B1341" s="2">
        <v>2006</v>
      </c>
      <c r="C1341" s="2" t="s">
        <v>37</v>
      </c>
      <c r="D1341" s="2">
        <v>1</v>
      </c>
      <c r="E1341" s="5">
        <v>29.4</v>
      </c>
      <c r="F1341" s="5">
        <v>45</v>
      </c>
      <c r="G1341" s="5">
        <v>9</v>
      </c>
      <c r="H1341" s="5">
        <v>56</v>
      </c>
      <c r="I1341" s="5">
        <v>1.75</v>
      </c>
      <c r="J1341" s="5">
        <v>17.9589</v>
      </c>
      <c r="K1341" s="5">
        <v>25</v>
      </c>
      <c r="L1341" s="5">
        <v>0</v>
      </c>
      <c r="M1341" s="5">
        <v>10.3</v>
      </c>
      <c r="N1341" s="2">
        <v>6</v>
      </c>
    </row>
    <row r="1342" spans="2:14" x14ac:dyDescent="0.3">
      <c r="B1342" s="2">
        <v>2006</v>
      </c>
      <c r="C1342" s="2" t="s">
        <v>37</v>
      </c>
      <c r="D1342" s="2">
        <v>2</v>
      </c>
      <c r="E1342" s="5">
        <v>27.4</v>
      </c>
      <c r="F1342" s="5">
        <v>42</v>
      </c>
      <c r="G1342" s="5">
        <v>22</v>
      </c>
      <c r="H1342" s="5">
        <v>63</v>
      </c>
      <c r="I1342" s="5">
        <v>2</v>
      </c>
      <c r="J1342" s="5">
        <v>22.638999999999999</v>
      </c>
      <c r="K1342" s="5">
        <v>24</v>
      </c>
      <c r="L1342" s="5">
        <v>0</v>
      </c>
      <c r="M1342" s="5">
        <v>9.6</v>
      </c>
      <c r="N1342" s="2">
        <v>5.6</v>
      </c>
    </row>
    <row r="1343" spans="2:14" x14ac:dyDescent="0.3">
      <c r="B1343" s="2">
        <v>2006</v>
      </c>
      <c r="C1343" s="2" t="s">
        <v>37</v>
      </c>
      <c r="D1343" s="2">
        <v>3</v>
      </c>
      <c r="E1343" s="5">
        <v>27.6</v>
      </c>
      <c r="F1343" s="5">
        <v>43.2</v>
      </c>
      <c r="G1343" s="5">
        <v>18</v>
      </c>
      <c r="H1343" s="5">
        <v>57</v>
      </c>
      <c r="I1343" s="5">
        <v>1.375</v>
      </c>
      <c r="J1343" s="5">
        <v>20.308900000000001</v>
      </c>
      <c r="K1343" s="5">
        <v>25</v>
      </c>
      <c r="L1343" s="5">
        <v>0</v>
      </c>
      <c r="M1343" s="5">
        <v>10.6</v>
      </c>
      <c r="N1343" s="2">
        <v>5</v>
      </c>
    </row>
    <row r="1344" spans="2:14" x14ac:dyDescent="0.3">
      <c r="B1344" s="2">
        <v>2006</v>
      </c>
      <c r="C1344" s="2" t="s">
        <v>37</v>
      </c>
      <c r="D1344" s="2">
        <v>4</v>
      </c>
      <c r="E1344" s="5">
        <v>29.2</v>
      </c>
      <c r="F1344" s="5">
        <v>42.4</v>
      </c>
      <c r="G1344" s="5">
        <v>16</v>
      </c>
      <c r="H1344" s="5">
        <v>75</v>
      </c>
      <c r="I1344" s="5">
        <v>3.125</v>
      </c>
      <c r="J1344" s="5">
        <v>26.334800000000001</v>
      </c>
      <c r="K1344" s="5">
        <v>26</v>
      </c>
      <c r="L1344" s="5">
        <v>0</v>
      </c>
      <c r="M1344" s="5">
        <v>10.199999999999999</v>
      </c>
      <c r="N1344" s="2">
        <v>7.3</v>
      </c>
    </row>
    <row r="1345" spans="2:14" x14ac:dyDescent="0.3">
      <c r="B1345" s="2">
        <v>2006</v>
      </c>
      <c r="C1345" s="2" t="s">
        <v>37</v>
      </c>
      <c r="D1345" s="2">
        <v>5</v>
      </c>
      <c r="E1345" s="5">
        <v>29.4</v>
      </c>
      <c r="F1345" s="5">
        <v>39</v>
      </c>
      <c r="G1345" s="5">
        <v>33</v>
      </c>
      <c r="H1345" s="5">
        <v>81</v>
      </c>
      <c r="I1345" s="5">
        <v>3.25</v>
      </c>
      <c r="J1345" s="5">
        <v>24.2102</v>
      </c>
      <c r="K1345" s="5">
        <v>28</v>
      </c>
      <c r="L1345" s="5">
        <v>0</v>
      </c>
      <c r="M1345" s="5">
        <v>10</v>
      </c>
      <c r="N1345" s="2">
        <v>5.9</v>
      </c>
    </row>
    <row r="1346" spans="2:14" x14ac:dyDescent="0.3">
      <c r="B1346" s="2">
        <v>2006</v>
      </c>
      <c r="C1346" s="2" t="s">
        <v>37</v>
      </c>
      <c r="D1346" s="2">
        <v>6</v>
      </c>
      <c r="E1346" s="5">
        <v>25</v>
      </c>
      <c r="F1346" s="5">
        <v>38</v>
      </c>
      <c r="G1346" s="5">
        <v>23</v>
      </c>
      <c r="H1346" s="5">
        <v>60</v>
      </c>
      <c r="I1346" s="5">
        <v>1.5</v>
      </c>
      <c r="J1346" s="5">
        <v>20.229500000000002</v>
      </c>
      <c r="K1346" s="5">
        <v>22</v>
      </c>
      <c r="L1346" s="5">
        <v>0</v>
      </c>
      <c r="M1346" s="5">
        <v>10.1</v>
      </c>
      <c r="N1346" s="2">
        <v>4.5999999999999996</v>
      </c>
    </row>
    <row r="1347" spans="2:14" x14ac:dyDescent="0.3">
      <c r="B1347" s="2">
        <v>2006</v>
      </c>
      <c r="C1347" s="2" t="s">
        <v>37</v>
      </c>
      <c r="D1347" s="2">
        <v>7</v>
      </c>
      <c r="E1347" s="5">
        <v>25.4</v>
      </c>
      <c r="F1347" s="5">
        <v>40.6</v>
      </c>
      <c r="G1347" s="5">
        <v>10</v>
      </c>
      <c r="H1347" s="5">
        <v>76</v>
      </c>
      <c r="I1347" s="5">
        <v>2.125</v>
      </c>
      <c r="J1347" s="5">
        <v>14.674799999999999</v>
      </c>
      <c r="K1347" s="5">
        <v>23</v>
      </c>
      <c r="L1347" s="5">
        <v>0</v>
      </c>
      <c r="M1347" s="5">
        <v>10.8</v>
      </c>
      <c r="N1347" s="2">
        <v>6</v>
      </c>
    </row>
    <row r="1348" spans="2:14" x14ac:dyDescent="0.3">
      <c r="B1348" s="2">
        <v>2006</v>
      </c>
      <c r="C1348" s="2" t="s">
        <v>37</v>
      </c>
      <c r="D1348" s="2">
        <v>8</v>
      </c>
      <c r="E1348" s="5">
        <v>25</v>
      </c>
      <c r="F1348" s="5">
        <v>42.4</v>
      </c>
      <c r="G1348" s="5">
        <v>8</v>
      </c>
      <c r="H1348" s="5">
        <v>32</v>
      </c>
      <c r="I1348" s="5">
        <v>2.125</v>
      </c>
      <c r="J1348" s="5">
        <v>9.3857700000000008</v>
      </c>
      <c r="K1348" s="5">
        <v>20</v>
      </c>
      <c r="L1348" s="5">
        <v>0</v>
      </c>
      <c r="M1348" s="5">
        <v>11</v>
      </c>
      <c r="N1348" s="2">
        <v>6.9</v>
      </c>
    </row>
    <row r="1349" spans="2:14" x14ac:dyDescent="0.3">
      <c r="B1349" s="2">
        <v>2006</v>
      </c>
      <c r="C1349" s="2" t="s">
        <v>37</v>
      </c>
      <c r="D1349" s="2">
        <v>9</v>
      </c>
      <c r="E1349" s="5">
        <v>23.6</v>
      </c>
      <c r="F1349" s="5">
        <v>44.6</v>
      </c>
      <c r="G1349" s="5">
        <v>10</v>
      </c>
      <c r="H1349" s="5">
        <v>38</v>
      </c>
      <c r="I1349" s="5">
        <v>1.25</v>
      </c>
      <c r="J1349" s="5">
        <v>11.0509</v>
      </c>
      <c r="K1349" s="5">
        <v>18</v>
      </c>
      <c r="L1349" s="5">
        <v>0</v>
      </c>
      <c r="M1349" s="5">
        <v>10.8</v>
      </c>
      <c r="N1349" s="2">
        <v>5.2</v>
      </c>
    </row>
    <row r="1350" spans="2:14" x14ac:dyDescent="0.3">
      <c r="B1350" s="2">
        <v>2006</v>
      </c>
      <c r="C1350" s="2" t="s">
        <v>37</v>
      </c>
      <c r="D1350" s="2">
        <v>10</v>
      </c>
      <c r="E1350" s="5">
        <v>25.2</v>
      </c>
      <c r="F1350" s="5">
        <v>44.6</v>
      </c>
      <c r="G1350" s="5">
        <v>7</v>
      </c>
      <c r="H1350" s="5">
        <v>40</v>
      </c>
      <c r="I1350" s="5">
        <v>2.25</v>
      </c>
      <c r="J1350" s="5">
        <v>10.8622</v>
      </c>
      <c r="K1350" s="5">
        <v>21</v>
      </c>
      <c r="L1350" s="5">
        <v>0</v>
      </c>
      <c r="M1350" s="5">
        <v>10.7</v>
      </c>
      <c r="N1350" s="2">
        <v>7.3</v>
      </c>
    </row>
    <row r="1351" spans="2:14" x14ac:dyDescent="0.3">
      <c r="B1351" s="2">
        <v>2006</v>
      </c>
      <c r="C1351" s="2" t="s">
        <v>37</v>
      </c>
      <c r="D1351" s="2">
        <v>11</v>
      </c>
      <c r="E1351" s="5">
        <v>24.2</v>
      </c>
      <c r="F1351" s="5">
        <v>44.4</v>
      </c>
      <c r="G1351" s="5">
        <v>7</v>
      </c>
      <c r="H1351" s="5">
        <v>39</v>
      </c>
      <c r="I1351" s="5">
        <v>1.625</v>
      </c>
      <c r="J1351" s="5">
        <v>9.08066</v>
      </c>
      <c r="K1351" s="5">
        <v>20</v>
      </c>
      <c r="L1351" s="5">
        <v>0</v>
      </c>
      <c r="M1351" s="5">
        <v>10.8</v>
      </c>
      <c r="N1351" s="2">
        <v>6</v>
      </c>
    </row>
    <row r="1352" spans="2:14" x14ac:dyDescent="0.3">
      <c r="B1352" s="2">
        <v>2006</v>
      </c>
      <c r="C1352" s="2" t="s">
        <v>37</v>
      </c>
      <c r="D1352" s="2">
        <v>12</v>
      </c>
      <c r="E1352" s="5">
        <v>26.4</v>
      </c>
      <c r="F1352" s="5">
        <v>45</v>
      </c>
      <c r="G1352" s="5">
        <v>5</v>
      </c>
      <c r="H1352" s="5">
        <v>28</v>
      </c>
      <c r="I1352" s="5">
        <v>1</v>
      </c>
      <c r="J1352" s="5">
        <v>8.0277700000000003</v>
      </c>
      <c r="K1352" s="5">
        <v>21</v>
      </c>
      <c r="L1352" s="5">
        <v>0</v>
      </c>
      <c r="M1352" s="5">
        <v>10.8</v>
      </c>
      <c r="N1352" s="2">
        <v>4.7</v>
      </c>
    </row>
    <row r="1353" spans="2:14" x14ac:dyDescent="0.3">
      <c r="B1353" s="2">
        <v>2006</v>
      </c>
      <c r="C1353" s="2" t="s">
        <v>37</v>
      </c>
      <c r="D1353" s="2">
        <v>13</v>
      </c>
      <c r="E1353" s="5">
        <v>24</v>
      </c>
      <c r="F1353" s="5">
        <v>43.4</v>
      </c>
      <c r="G1353" s="5">
        <v>8</v>
      </c>
      <c r="H1353" s="5">
        <v>30</v>
      </c>
      <c r="I1353" s="5">
        <v>2</v>
      </c>
      <c r="J1353" s="5">
        <v>10.286199999999999</v>
      </c>
      <c r="K1353" s="5">
        <v>20</v>
      </c>
      <c r="L1353" s="5">
        <v>0</v>
      </c>
      <c r="M1353" s="5">
        <v>10.9</v>
      </c>
      <c r="N1353" s="2">
        <v>6.8</v>
      </c>
    </row>
    <row r="1354" spans="2:14" x14ac:dyDescent="0.3">
      <c r="B1354" s="2">
        <v>2006</v>
      </c>
      <c r="C1354" s="2" t="s">
        <v>37</v>
      </c>
      <c r="D1354" s="2">
        <v>14</v>
      </c>
      <c r="E1354" s="5">
        <v>25.4</v>
      </c>
      <c r="F1354" s="5">
        <v>41.6</v>
      </c>
      <c r="G1354" s="5">
        <v>9</v>
      </c>
      <c r="H1354" s="5">
        <v>35</v>
      </c>
      <c r="I1354" s="5">
        <v>3</v>
      </c>
      <c r="J1354" s="5">
        <v>8.5585199999999997</v>
      </c>
      <c r="K1354" s="5">
        <v>20</v>
      </c>
      <c r="L1354" s="5">
        <v>0</v>
      </c>
      <c r="M1354" s="5">
        <v>10.7</v>
      </c>
      <c r="N1354" s="2">
        <v>8.3000000000000007</v>
      </c>
    </row>
    <row r="1355" spans="2:14" x14ac:dyDescent="0.3">
      <c r="B1355" s="2">
        <v>2006</v>
      </c>
      <c r="C1355" s="2" t="s">
        <v>37</v>
      </c>
      <c r="D1355" s="2">
        <v>15</v>
      </c>
      <c r="E1355" s="5">
        <v>20.8</v>
      </c>
      <c r="F1355" s="5">
        <v>41</v>
      </c>
      <c r="G1355" s="5">
        <v>10</v>
      </c>
      <c r="H1355" s="5">
        <v>39</v>
      </c>
      <c r="I1355" s="5">
        <v>1</v>
      </c>
      <c r="J1355" s="5">
        <v>8.9550800000000006</v>
      </c>
      <c r="K1355" s="5">
        <v>17</v>
      </c>
      <c r="L1355" s="5">
        <v>0</v>
      </c>
      <c r="M1355" s="5">
        <v>10.8</v>
      </c>
      <c r="N1355" s="2">
        <v>4.3</v>
      </c>
    </row>
    <row r="1356" spans="2:14" x14ac:dyDescent="0.3">
      <c r="B1356" s="2">
        <v>2006</v>
      </c>
      <c r="C1356" s="2" t="s">
        <v>37</v>
      </c>
      <c r="D1356" s="2">
        <v>16</v>
      </c>
      <c r="E1356" s="5">
        <v>20</v>
      </c>
      <c r="F1356" s="5">
        <v>41.4</v>
      </c>
      <c r="G1356" s="5">
        <v>10</v>
      </c>
      <c r="H1356" s="5">
        <v>34</v>
      </c>
      <c r="I1356" s="5">
        <v>1.375</v>
      </c>
      <c r="J1356" s="5">
        <v>9.6712699999999998</v>
      </c>
      <c r="K1356" s="5">
        <v>17</v>
      </c>
      <c r="L1356" s="5">
        <v>0</v>
      </c>
      <c r="M1356" s="5">
        <v>10.7</v>
      </c>
      <c r="N1356" s="2">
        <v>5.2</v>
      </c>
    </row>
    <row r="1357" spans="2:14" x14ac:dyDescent="0.3">
      <c r="B1357" s="2">
        <v>2006</v>
      </c>
      <c r="C1357" s="2" t="s">
        <v>37</v>
      </c>
      <c r="D1357" s="2">
        <v>17</v>
      </c>
      <c r="E1357" s="5">
        <v>22.4</v>
      </c>
      <c r="F1357" s="5">
        <v>38.799999999999997</v>
      </c>
      <c r="G1357" s="5">
        <v>9</v>
      </c>
      <c r="H1357" s="5">
        <v>57</v>
      </c>
      <c r="I1357" s="5">
        <v>2.75</v>
      </c>
      <c r="J1357" s="5">
        <v>10.491899999999999</v>
      </c>
      <c r="K1357" s="5">
        <v>19</v>
      </c>
      <c r="L1357" s="5">
        <v>0</v>
      </c>
      <c r="M1357" s="5">
        <v>11</v>
      </c>
      <c r="N1357" s="2">
        <v>7.1</v>
      </c>
    </row>
    <row r="1358" spans="2:14" x14ac:dyDescent="0.3">
      <c r="B1358" s="2">
        <v>2006</v>
      </c>
      <c r="C1358" s="2" t="s">
        <v>37</v>
      </c>
      <c r="D1358" s="2">
        <v>18</v>
      </c>
      <c r="E1358" s="5">
        <v>19</v>
      </c>
      <c r="F1358" s="5">
        <v>37</v>
      </c>
      <c r="G1358" s="5">
        <v>8</v>
      </c>
      <c r="H1358" s="5">
        <v>28</v>
      </c>
      <c r="I1358" s="5">
        <v>1.5</v>
      </c>
      <c r="J1358" s="5">
        <v>6.6011699999999998</v>
      </c>
      <c r="K1358" s="5">
        <v>16</v>
      </c>
      <c r="L1358" s="5">
        <v>0</v>
      </c>
      <c r="M1358" s="5">
        <v>11</v>
      </c>
      <c r="N1358" s="2">
        <v>5.0999999999999996</v>
      </c>
    </row>
    <row r="1359" spans="2:14" x14ac:dyDescent="0.3">
      <c r="B1359" s="2">
        <v>2006</v>
      </c>
      <c r="C1359" s="2" t="s">
        <v>37</v>
      </c>
      <c r="D1359" s="2">
        <v>19</v>
      </c>
      <c r="E1359" s="5">
        <v>17.600000000000001</v>
      </c>
      <c r="F1359" s="5">
        <v>37.799999999999997</v>
      </c>
      <c r="G1359" s="5">
        <v>10</v>
      </c>
      <c r="H1359" s="5">
        <v>33</v>
      </c>
      <c r="I1359" s="5">
        <v>1</v>
      </c>
      <c r="J1359" s="5">
        <v>7.7347999999999999</v>
      </c>
      <c r="K1359" s="5">
        <v>13</v>
      </c>
      <c r="L1359" s="5">
        <v>0</v>
      </c>
      <c r="M1359" s="5">
        <v>10.8</v>
      </c>
      <c r="N1359" s="2">
        <v>4.0999999999999996</v>
      </c>
    </row>
    <row r="1360" spans="2:14" x14ac:dyDescent="0.3">
      <c r="B1360" s="2">
        <v>2006</v>
      </c>
      <c r="C1360" s="2" t="s">
        <v>37</v>
      </c>
      <c r="D1360" s="2">
        <v>20</v>
      </c>
      <c r="E1360" s="5">
        <v>17.600000000000001</v>
      </c>
      <c r="F1360" s="5">
        <v>40</v>
      </c>
      <c r="G1360" s="5">
        <v>9</v>
      </c>
      <c r="H1360" s="5">
        <v>43</v>
      </c>
      <c r="I1360" s="5">
        <v>0.25</v>
      </c>
      <c r="J1360" s="5">
        <v>8.9060500000000005</v>
      </c>
      <c r="K1360" s="5">
        <v>13</v>
      </c>
      <c r="L1360" s="5">
        <v>0</v>
      </c>
      <c r="M1360" s="5">
        <v>10.8</v>
      </c>
      <c r="N1360" s="2">
        <v>2.5</v>
      </c>
    </row>
    <row r="1361" spans="2:14" x14ac:dyDescent="0.3">
      <c r="B1361" s="2">
        <v>2006</v>
      </c>
      <c r="C1361" s="2" t="s">
        <v>37</v>
      </c>
      <c r="D1361" s="2">
        <v>21</v>
      </c>
      <c r="E1361" s="5">
        <v>19.8</v>
      </c>
      <c r="F1361" s="5">
        <v>39.6</v>
      </c>
      <c r="G1361" s="5">
        <v>8</v>
      </c>
      <c r="H1361" s="5">
        <v>33</v>
      </c>
      <c r="I1361" s="5">
        <v>1.5</v>
      </c>
      <c r="J1361" s="5">
        <v>7.9916799999999997</v>
      </c>
      <c r="K1361" s="5">
        <v>15</v>
      </c>
      <c r="L1361" s="5">
        <v>0</v>
      </c>
      <c r="M1361" s="5">
        <v>11</v>
      </c>
      <c r="N1361" s="2">
        <v>5.3</v>
      </c>
    </row>
    <row r="1362" spans="2:14" x14ac:dyDescent="0.3">
      <c r="B1362" s="2">
        <v>2006</v>
      </c>
      <c r="C1362" s="2" t="s">
        <v>37</v>
      </c>
      <c r="D1362" s="2">
        <v>22</v>
      </c>
      <c r="E1362" s="5">
        <v>20.2</v>
      </c>
      <c r="F1362" s="5">
        <v>40.4</v>
      </c>
      <c r="G1362" s="5">
        <v>12</v>
      </c>
      <c r="H1362" s="5">
        <v>39</v>
      </c>
      <c r="I1362" s="5">
        <v>1.375</v>
      </c>
      <c r="J1362" s="5">
        <v>9.9594400000000007</v>
      </c>
      <c r="K1362" s="5">
        <v>16</v>
      </c>
      <c r="L1362" s="5">
        <v>0</v>
      </c>
      <c r="M1362" s="5">
        <v>10.7</v>
      </c>
      <c r="N1362" s="2">
        <v>5</v>
      </c>
    </row>
    <row r="1363" spans="2:14" x14ac:dyDescent="0.3">
      <c r="B1363" s="2">
        <v>2006</v>
      </c>
      <c r="C1363" s="2" t="s">
        <v>37</v>
      </c>
      <c r="D1363" s="2">
        <v>23</v>
      </c>
      <c r="E1363" s="5">
        <v>20.399999999999999</v>
      </c>
      <c r="F1363" s="5">
        <v>41</v>
      </c>
      <c r="G1363" s="5">
        <v>9</v>
      </c>
      <c r="H1363" s="5">
        <v>36</v>
      </c>
      <c r="I1363" s="5">
        <v>1.375</v>
      </c>
      <c r="J1363" s="5">
        <v>9.1617700000000006</v>
      </c>
      <c r="K1363" s="5">
        <v>15</v>
      </c>
      <c r="L1363" s="5">
        <v>0</v>
      </c>
      <c r="M1363" s="5">
        <v>10.7</v>
      </c>
      <c r="N1363" s="2">
        <v>5.0999999999999996</v>
      </c>
    </row>
    <row r="1364" spans="2:14" x14ac:dyDescent="0.3">
      <c r="B1364" s="2">
        <v>2006</v>
      </c>
      <c r="C1364" s="2" t="s">
        <v>37</v>
      </c>
      <c r="D1364" s="2">
        <v>24</v>
      </c>
      <c r="E1364" s="5">
        <v>20.8</v>
      </c>
      <c r="F1364" s="5">
        <v>41.6</v>
      </c>
      <c r="G1364" s="5">
        <v>11</v>
      </c>
      <c r="H1364" s="5">
        <v>40</v>
      </c>
      <c r="I1364" s="5">
        <v>1.25</v>
      </c>
      <c r="J1364" s="5">
        <v>9.6902399999999993</v>
      </c>
      <c r="K1364" s="5">
        <v>16</v>
      </c>
      <c r="L1364" s="5">
        <v>0</v>
      </c>
      <c r="M1364" s="5">
        <v>10.5</v>
      </c>
      <c r="N1364" s="2">
        <v>4.8</v>
      </c>
    </row>
    <row r="1365" spans="2:14" x14ac:dyDescent="0.3">
      <c r="B1365" s="2">
        <v>2006</v>
      </c>
      <c r="C1365" s="2" t="s">
        <v>37</v>
      </c>
      <c r="D1365" s="2">
        <v>25</v>
      </c>
      <c r="E1365" s="5">
        <v>21.4</v>
      </c>
      <c r="F1365" s="5">
        <v>41.4</v>
      </c>
      <c r="G1365" s="5">
        <v>13</v>
      </c>
      <c r="H1365" s="5">
        <v>46</v>
      </c>
      <c r="I1365" s="5">
        <v>1.5</v>
      </c>
      <c r="J1365" s="5">
        <v>11.053699999999999</v>
      </c>
      <c r="K1365" s="5">
        <v>17</v>
      </c>
      <c r="L1365" s="5">
        <v>0</v>
      </c>
      <c r="M1365" s="5">
        <v>10.5</v>
      </c>
      <c r="N1365" s="2">
        <v>5.2</v>
      </c>
    </row>
    <row r="1366" spans="2:14" x14ac:dyDescent="0.3">
      <c r="B1366" s="2">
        <v>2006</v>
      </c>
      <c r="C1366" s="2" t="s">
        <v>37</v>
      </c>
      <c r="D1366" s="2">
        <v>26</v>
      </c>
      <c r="E1366" s="5">
        <v>21.4</v>
      </c>
      <c r="F1366" s="5">
        <v>41</v>
      </c>
      <c r="G1366" s="5">
        <v>16</v>
      </c>
      <c r="H1366" s="5">
        <v>51</v>
      </c>
      <c r="I1366" s="5">
        <v>1.625</v>
      </c>
      <c r="J1366" s="5">
        <v>14.979100000000001</v>
      </c>
      <c r="K1366" s="5">
        <v>18</v>
      </c>
      <c r="L1366" s="5">
        <v>0</v>
      </c>
      <c r="M1366" s="5">
        <v>10.3</v>
      </c>
      <c r="N1366" s="2">
        <v>5.2</v>
      </c>
    </row>
    <row r="1367" spans="2:14" x14ac:dyDescent="0.3">
      <c r="B1367" s="2">
        <v>2006</v>
      </c>
      <c r="C1367" s="2" t="s">
        <v>37</v>
      </c>
      <c r="D1367" s="2">
        <v>27</v>
      </c>
      <c r="E1367" s="5">
        <v>21.4</v>
      </c>
      <c r="F1367" s="5">
        <v>39</v>
      </c>
      <c r="G1367" s="5">
        <v>13</v>
      </c>
      <c r="H1367" s="5">
        <v>69</v>
      </c>
      <c r="I1367" s="5">
        <v>2.25</v>
      </c>
      <c r="J1367" s="5">
        <v>13.1166</v>
      </c>
      <c r="K1367" s="5">
        <v>18</v>
      </c>
      <c r="L1367" s="5">
        <v>0</v>
      </c>
      <c r="M1367" s="5">
        <v>10.5</v>
      </c>
      <c r="N1367" s="2">
        <v>5.9</v>
      </c>
    </row>
    <row r="1368" spans="2:14" x14ac:dyDescent="0.3">
      <c r="B1368" s="2">
        <v>2006</v>
      </c>
      <c r="C1368" s="2" t="s">
        <v>37</v>
      </c>
      <c r="D1368" s="2">
        <v>28</v>
      </c>
      <c r="E1368" s="5">
        <v>20.6</v>
      </c>
      <c r="F1368" s="5">
        <v>36</v>
      </c>
      <c r="G1368" s="5">
        <v>11</v>
      </c>
      <c r="H1368" s="5">
        <v>42</v>
      </c>
      <c r="I1368" s="5">
        <v>2.5</v>
      </c>
      <c r="J1368" s="5">
        <v>8.4605200000000007</v>
      </c>
      <c r="K1368" s="5">
        <v>18</v>
      </c>
      <c r="L1368" s="5">
        <v>0</v>
      </c>
      <c r="M1368" s="5">
        <v>10.6</v>
      </c>
      <c r="N1368" s="2">
        <v>6.3</v>
      </c>
    </row>
    <row r="1369" spans="2:14" x14ac:dyDescent="0.3">
      <c r="B1369" s="2">
        <v>2006</v>
      </c>
      <c r="C1369" s="2" t="s">
        <v>37</v>
      </c>
      <c r="D1369" s="2">
        <v>29</v>
      </c>
      <c r="E1369" s="5">
        <v>17.399999999999999</v>
      </c>
      <c r="F1369" s="5">
        <v>35</v>
      </c>
      <c r="G1369" s="5">
        <v>15</v>
      </c>
      <c r="H1369" s="5">
        <v>37</v>
      </c>
      <c r="I1369" s="5">
        <v>1.625</v>
      </c>
      <c r="J1369" s="5">
        <v>9.2605400000000007</v>
      </c>
      <c r="K1369" s="5">
        <v>12</v>
      </c>
      <c r="L1369" s="5">
        <v>0</v>
      </c>
      <c r="M1369" s="5">
        <v>10.6</v>
      </c>
      <c r="N1369" s="2">
        <v>4.8</v>
      </c>
    </row>
    <row r="1370" spans="2:14" x14ac:dyDescent="0.3">
      <c r="B1370" s="2">
        <v>2006</v>
      </c>
      <c r="C1370" s="2" t="s">
        <v>37</v>
      </c>
      <c r="D1370" s="2">
        <v>30</v>
      </c>
      <c r="E1370" s="5">
        <v>17.600000000000001</v>
      </c>
      <c r="F1370" s="5">
        <v>36.4</v>
      </c>
      <c r="G1370" s="5">
        <v>16</v>
      </c>
      <c r="H1370" s="5">
        <v>52</v>
      </c>
      <c r="I1370" s="5">
        <v>0.5</v>
      </c>
      <c r="J1370" s="5">
        <v>10.804399999999999</v>
      </c>
      <c r="K1370" s="5">
        <v>13</v>
      </c>
      <c r="L1370" s="5">
        <v>0</v>
      </c>
      <c r="M1370" s="5">
        <v>10.7</v>
      </c>
      <c r="N1370" s="2">
        <v>2.8</v>
      </c>
    </row>
    <row r="1371" spans="2:14" x14ac:dyDescent="0.3">
      <c r="B1371" s="2">
        <v>2006</v>
      </c>
      <c r="C1371" s="2" t="s">
        <v>38</v>
      </c>
      <c r="D1371" s="2">
        <v>1</v>
      </c>
      <c r="E1371" s="5">
        <v>17.399999999999999</v>
      </c>
      <c r="F1371" s="5">
        <v>36.6</v>
      </c>
      <c r="G1371" s="5">
        <v>15</v>
      </c>
      <c r="H1371" s="5">
        <v>61</v>
      </c>
      <c r="I1371" s="5">
        <v>0.625</v>
      </c>
      <c r="J1371" s="5">
        <v>13.4679</v>
      </c>
      <c r="K1371" s="5">
        <v>13</v>
      </c>
      <c r="L1371" s="5">
        <v>0</v>
      </c>
      <c r="M1371" s="5">
        <v>10.6</v>
      </c>
      <c r="N1371" s="2">
        <v>3</v>
      </c>
    </row>
    <row r="1372" spans="2:14" x14ac:dyDescent="0.3">
      <c r="B1372" s="2">
        <v>2006</v>
      </c>
      <c r="C1372" s="2" t="s">
        <v>38</v>
      </c>
      <c r="D1372" s="2">
        <v>2</v>
      </c>
      <c r="E1372" s="5">
        <v>19</v>
      </c>
      <c r="F1372" s="5">
        <v>38</v>
      </c>
      <c r="G1372" s="5">
        <v>17</v>
      </c>
      <c r="H1372" s="5">
        <v>72</v>
      </c>
      <c r="I1372" s="5">
        <v>0.375</v>
      </c>
      <c r="J1372" s="5">
        <v>14.2514</v>
      </c>
      <c r="K1372" s="5">
        <v>15</v>
      </c>
      <c r="L1372" s="5">
        <v>0</v>
      </c>
      <c r="M1372" s="5">
        <v>10.199999999999999</v>
      </c>
      <c r="N1372" s="2">
        <v>2.6</v>
      </c>
    </row>
    <row r="1373" spans="2:14" x14ac:dyDescent="0.3">
      <c r="B1373" s="2">
        <v>2006</v>
      </c>
      <c r="C1373" s="2" t="s">
        <v>38</v>
      </c>
      <c r="D1373" s="2">
        <v>3</v>
      </c>
      <c r="E1373" s="5">
        <v>18.8</v>
      </c>
      <c r="F1373" s="5">
        <v>38.799999999999997</v>
      </c>
      <c r="G1373" s="5">
        <v>12</v>
      </c>
      <c r="H1373" s="5">
        <v>56</v>
      </c>
      <c r="I1373" s="5">
        <v>1.5</v>
      </c>
      <c r="J1373" s="5">
        <v>11.5061</v>
      </c>
      <c r="K1373" s="5">
        <v>15</v>
      </c>
      <c r="L1373" s="5">
        <v>0</v>
      </c>
      <c r="M1373" s="5">
        <v>10.6</v>
      </c>
      <c r="N1373" s="2">
        <v>4.8</v>
      </c>
    </row>
    <row r="1374" spans="2:14" x14ac:dyDescent="0.3">
      <c r="B1374" s="2">
        <v>2006</v>
      </c>
      <c r="C1374" s="2" t="s">
        <v>38</v>
      </c>
      <c r="D1374" s="2">
        <v>4</v>
      </c>
      <c r="E1374" s="5">
        <v>18.399999999999999</v>
      </c>
      <c r="F1374" s="5">
        <v>40.4</v>
      </c>
      <c r="G1374" s="5">
        <v>10</v>
      </c>
      <c r="H1374" s="5">
        <v>47</v>
      </c>
      <c r="I1374" s="5">
        <v>0.625</v>
      </c>
      <c r="J1374" s="5">
        <v>9.0630000000000006</v>
      </c>
      <c r="K1374" s="5">
        <v>14</v>
      </c>
      <c r="L1374" s="5">
        <v>0</v>
      </c>
      <c r="M1374" s="5">
        <v>10.3</v>
      </c>
      <c r="N1374" s="2">
        <v>3.2</v>
      </c>
    </row>
    <row r="1375" spans="2:14" x14ac:dyDescent="0.3">
      <c r="B1375" s="2">
        <v>2006</v>
      </c>
      <c r="C1375" s="2" t="s">
        <v>38</v>
      </c>
      <c r="D1375" s="2">
        <v>5</v>
      </c>
      <c r="E1375" s="5">
        <v>19.8</v>
      </c>
      <c r="F1375" s="5">
        <v>38.799999999999997</v>
      </c>
      <c r="G1375" s="5">
        <v>9</v>
      </c>
      <c r="H1375" s="5">
        <v>37</v>
      </c>
      <c r="I1375" s="5">
        <v>4.5</v>
      </c>
      <c r="J1375" s="5">
        <v>8.3485600000000009</v>
      </c>
      <c r="K1375" s="5">
        <v>16</v>
      </c>
      <c r="L1375" s="5">
        <v>0</v>
      </c>
      <c r="M1375" s="5">
        <v>10.1</v>
      </c>
      <c r="N1375" s="2">
        <v>9.9</v>
      </c>
    </row>
    <row r="1376" spans="2:14" x14ac:dyDescent="0.3">
      <c r="B1376" s="2">
        <v>2006</v>
      </c>
      <c r="C1376" s="2" t="s">
        <v>38</v>
      </c>
      <c r="D1376" s="2">
        <v>6</v>
      </c>
      <c r="E1376" s="5">
        <v>22.6</v>
      </c>
      <c r="F1376" s="5">
        <v>33.6</v>
      </c>
      <c r="G1376" s="5">
        <v>19</v>
      </c>
      <c r="H1376" s="5">
        <v>43</v>
      </c>
      <c r="I1376" s="5">
        <v>2.5</v>
      </c>
      <c r="J1376" s="5">
        <v>10.4186</v>
      </c>
      <c r="K1376" s="5">
        <v>17</v>
      </c>
      <c r="L1376" s="5">
        <v>0</v>
      </c>
      <c r="M1376" s="5">
        <v>10.5</v>
      </c>
      <c r="N1376" s="2">
        <v>5.7</v>
      </c>
    </row>
    <row r="1377" spans="2:14" x14ac:dyDescent="0.3">
      <c r="B1377" s="2">
        <v>2006</v>
      </c>
      <c r="C1377" s="2" t="s">
        <v>38</v>
      </c>
      <c r="D1377" s="2">
        <v>7</v>
      </c>
      <c r="E1377" s="5">
        <v>16.399999999999999</v>
      </c>
      <c r="F1377" s="5">
        <v>34.200000000000003</v>
      </c>
      <c r="G1377" s="5">
        <v>14</v>
      </c>
      <c r="H1377" s="5">
        <v>49</v>
      </c>
      <c r="I1377" s="5">
        <v>1.875</v>
      </c>
      <c r="J1377" s="5">
        <v>9.2753899999999998</v>
      </c>
      <c r="K1377" s="5">
        <v>12</v>
      </c>
      <c r="L1377" s="5">
        <v>0</v>
      </c>
      <c r="M1377" s="5">
        <v>10.6</v>
      </c>
      <c r="N1377" s="2">
        <v>4.9000000000000004</v>
      </c>
    </row>
    <row r="1378" spans="2:14" x14ac:dyDescent="0.3">
      <c r="B1378" s="2">
        <v>2006</v>
      </c>
      <c r="C1378" s="2" t="s">
        <v>38</v>
      </c>
      <c r="D1378" s="2">
        <v>8</v>
      </c>
      <c r="E1378" s="5">
        <v>16.8</v>
      </c>
      <c r="F1378" s="5">
        <v>34.4</v>
      </c>
      <c r="G1378" s="5">
        <v>14</v>
      </c>
      <c r="H1378" s="5">
        <v>52</v>
      </c>
      <c r="I1378" s="5">
        <v>1.25</v>
      </c>
      <c r="J1378" s="5">
        <v>8.9688800000000004</v>
      </c>
      <c r="K1378" s="5">
        <v>13</v>
      </c>
      <c r="L1378" s="5">
        <v>0</v>
      </c>
      <c r="M1378" s="5">
        <v>10.7</v>
      </c>
      <c r="N1378" s="2">
        <v>3.9</v>
      </c>
    </row>
    <row r="1379" spans="2:14" x14ac:dyDescent="0.3">
      <c r="B1379" s="2">
        <v>2006</v>
      </c>
      <c r="C1379" s="2" t="s">
        <v>38</v>
      </c>
      <c r="D1379" s="2">
        <v>9</v>
      </c>
      <c r="E1379" s="5">
        <v>14.8</v>
      </c>
      <c r="F1379" s="5">
        <v>35.6</v>
      </c>
      <c r="G1379" s="5">
        <v>13</v>
      </c>
      <c r="H1379" s="5">
        <v>45</v>
      </c>
      <c r="I1379" s="5">
        <v>1.75</v>
      </c>
      <c r="J1379" s="5">
        <v>8.3340899999999998</v>
      </c>
      <c r="K1379" s="5">
        <v>11</v>
      </c>
      <c r="L1379" s="5">
        <v>0</v>
      </c>
      <c r="M1379" s="5">
        <v>10.5</v>
      </c>
      <c r="N1379" s="2">
        <v>5</v>
      </c>
    </row>
    <row r="1380" spans="2:14" x14ac:dyDescent="0.3">
      <c r="B1380" s="2">
        <v>2006</v>
      </c>
      <c r="C1380" s="2" t="s">
        <v>38</v>
      </c>
      <c r="D1380" s="2">
        <v>10</v>
      </c>
      <c r="E1380" s="5">
        <v>17.600000000000001</v>
      </c>
      <c r="F1380" s="5">
        <v>37.799999999999997</v>
      </c>
      <c r="G1380" s="5">
        <v>12</v>
      </c>
      <c r="H1380" s="5">
        <v>43</v>
      </c>
      <c r="I1380" s="5">
        <v>1.5</v>
      </c>
      <c r="J1380" s="5">
        <v>9.0272600000000001</v>
      </c>
      <c r="K1380" s="5">
        <v>14</v>
      </c>
      <c r="L1380" s="5">
        <v>0</v>
      </c>
      <c r="M1380" s="5">
        <v>10</v>
      </c>
      <c r="N1380" s="2">
        <v>4.7</v>
      </c>
    </row>
    <row r="1381" spans="2:14" x14ac:dyDescent="0.3">
      <c r="B1381" s="2">
        <v>2006</v>
      </c>
      <c r="C1381" s="2" t="s">
        <v>38</v>
      </c>
      <c r="D1381" s="2">
        <v>11</v>
      </c>
      <c r="E1381" s="5">
        <v>18.8</v>
      </c>
      <c r="F1381" s="5">
        <v>36.4</v>
      </c>
      <c r="G1381" s="5">
        <v>19</v>
      </c>
      <c r="H1381" s="5">
        <v>79</v>
      </c>
      <c r="I1381" s="5">
        <v>1.75</v>
      </c>
      <c r="J1381" s="5">
        <v>17.0989</v>
      </c>
      <c r="K1381" s="5">
        <v>15</v>
      </c>
      <c r="L1381" s="5">
        <v>0</v>
      </c>
      <c r="M1381" s="5">
        <v>10</v>
      </c>
      <c r="N1381" s="2">
        <v>4.5</v>
      </c>
    </row>
    <row r="1382" spans="2:14" x14ac:dyDescent="0.3">
      <c r="B1382" s="2">
        <v>2006</v>
      </c>
      <c r="C1382" s="2" t="s">
        <v>38</v>
      </c>
      <c r="D1382" s="2">
        <v>12</v>
      </c>
      <c r="E1382" s="5">
        <v>21.2</v>
      </c>
      <c r="F1382" s="5">
        <v>37</v>
      </c>
      <c r="G1382" s="5">
        <v>20</v>
      </c>
      <c r="H1382" s="5">
        <v>87</v>
      </c>
      <c r="I1382" s="5">
        <v>2.25</v>
      </c>
      <c r="J1382" s="5">
        <v>15.9963</v>
      </c>
      <c r="K1382" s="5">
        <v>17</v>
      </c>
      <c r="L1382" s="5">
        <v>0</v>
      </c>
      <c r="M1382" s="5">
        <v>9.6</v>
      </c>
      <c r="N1382" s="2">
        <v>4.9000000000000004</v>
      </c>
    </row>
    <row r="1383" spans="2:14" x14ac:dyDescent="0.3">
      <c r="B1383" s="2">
        <v>2006</v>
      </c>
      <c r="C1383" s="2" t="s">
        <v>38</v>
      </c>
      <c r="D1383" s="2">
        <v>13</v>
      </c>
      <c r="E1383" s="5">
        <v>20</v>
      </c>
      <c r="F1383" s="5">
        <v>38.4</v>
      </c>
      <c r="G1383" s="5">
        <v>14</v>
      </c>
      <c r="H1383" s="5">
        <v>44</v>
      </c>
      <c r="I1383" s="5">
        <v>2.25</v>
      </c>
      <c r="J1383" s="5">
        <v>11.2204</v>
      </c>
      <c r="K1383" s="5">
        <v>18</v>
      </c>
      <c r="L1383" s="5">
        <v>0</v>
      </c>
      <c r="M1383" s="5">
        <v>7.5</v>
      </c>
      <c r="N1383" s="2">
        <v>5.8</v>
      </c>
    </row>
    <row r="1384" spans="2:14" x14ac:dyDescent="0.3">
      <c r="B1384" s="2">
        <v>2006</v>
      </c>
      <c r="C1384" s="2" t="s">
        <v>38</v>
      </c>
      <c r="D1384" s="2">
        <v>14</v>
      </c>
      <c r="E1384" s="5">
        <v>19.600000000000001</v>
      </c>
      <c r="F1384" s="5">
        <v>38.4</v>
      </c>
      <c r="G1384" s="5">
        <v>13</v>
      </c>
      <c r="H1384" s="5">
        <v>49</v>
      </c>
      <c r="I1384" s="5">
        <v>1.5</v>
      </c>
      <c r="J1384" s="5">
        <v>10.9453</v>
      </c>
      <c r="K1384" s="5">
        <v>17</v>
      </c>
      <c r="L1384" s="5">
        <v>0</v>
      </c>
      <c r="M1384" s="5">
        <v>6.2</v>
      </c>
      <c r="N1384" s="2">
        <v>4.4000000000000004</v>
      </c>
    </row>
    <row r="1385" spans="2:14" x14ac:dyDescent="0.3">
      <c r="B1385" s="2">
        <v>2006</v>
      </c>
      <c r="C1385" s="2" t="s">
        <v>38</v>
      </c>
      <c r="D1385" s="2">
        <v>15</v>
      </c>
      <c r="E1385" s="5">
        <v>23.2</v>
      </c>
      <c r="F1385" s="5">
        <v>35.4</v>
      </c>
      <c r="G1385" s="5">
        <v>20</v>
      </c>
      <c r="H1385" s="5">
        <v>63</v>
      </c>
      <c r="I1385" s="5">
        <v>1.625</v>
      </c>
      <c r="J1385" s="5">
        <v>16.920500000000001</v>
      </c>
      <c r="K1385" s="5">
        <v>20</v>
      </c>
      <c r="L1385" s="5">
        <v>0</v>
      </c>
      <c r="M1385" s="5">
        <v>4.4000000000000004</v>
      </c>
      <c r="N1385" s="2">
        <v>3.7</v>
      </c>
    </row>
    <row r="1386" spans="2:14" x14ac:dyDescent="0.3">
      <c r="B1386" s="2">
        <v>2006</v>
      </c>
      <c r="C1386" s="2" t="s">
        <v>38</v>
      </c>
      <c r="D1386" s="2">
        <v>16</v>
      </c>
      <c r="E1386" s="5">
        <v>20</v>
      </c>
      <c r="F1386" s="5">
        <v>36.200000000000003</v>
      </c>
      <c r="G1386" s="5">
        <v>15</v>
      </c>
      <c r="H1386" s="5">
        <v>57</v>
      </c>
      <c r="I1386" s="5">
        <v>2.5</v>
      </c>
      <c r="J1386" s="5">
        <v>11.254</v>
      </c>
      <c r="K1386" s="5">
        <v>16</v>
      </c>
      <c r="L1386" s="5">
        <v>0</v>
      </c>
      <c r="M1386" s="5">
        <v>10</v>
      </c>
      <c r="N1386" s="2">
        <v>5.8</v>
      </c>
    </row>
    <row r="1387" spans="2:14" x14ac:dyDescent="0.3">
      <c r="B1387" s="2">
        <v>2006</v>
      </c>
      <c r="C1387" s="2" t="s">
        <v>38</v>
      </c>
      <c r="D1387" s="2">
        <v>17</v>
      </c>
      <c r="E1387" s="5">
        <v>23.4</v>
      </c>
      <c r="F1387" s="5">
        <v>36.799999999999997</v>
      </c>
      <c r="G1387" s="5">
        <v>17</v>
      </c>
      <c r="H1387" s="5">
        <v>44</v>
      </c>
      <c r="I1387" s="5">
        <v>1.375</v>
      </c>
      <c r="J1387" s="5">
        <v>11.3277</v>
      </c>
      <c r="K1387" s="5">
        <v>16</v>
      </c>
      <c r="L1387" s="5">
        <v>0</v>
      </c>
      <c r="M1387" s="5">
        <v>8</v>
      </c>
      <c r="N1387" s="2">
        <v>4.0999999999999996</v>
      </c>
    </row>
    <row r="1388" spans="2:14" x14ac:dyDescent="0.3">
      <c r="B1388" s="2">
        <v>2006</v>
      </c>
      <c r="C1388" s="2" t="s">
        <v>38</v>
      </c>
      <c r="D1388" s="2">
        <v>18</v>
      </c>
      <c r="E1388" s="5">
        <v>22.8</v>
      </c>
      <c r="F1388" s="5">
        <v>36.799999999999997</v>
      </c>
      <c r="G1388" s="5">
        <v>15</v>
      </c>
      <c r="H1388" s="5">
        <v>47</v>
      </c>
      <c r="I1388" s="5">
        <v>1.125</v>
      </c>
      <c r="J1388" s="5">
        <v>11.787000000000001</v>
      </c>
      <c r="K1388" s="5">
        <v>15</v>
      </c>
      <c r="L1388" s="5">
        <v>0</v>
      </c>
      <c r="M1388" s="5">
        <v>9.3000000000000007</v>
      </c>
      <c r="N1388" s="2">
        <v>3.7</v>
      </c>
    </row>
    <row r="1389" spans="2:14" x14ac:dyDescent="0.3">
      <c r="B1389" s="2">
        <v>2006</v>
      </c>
      <c r="C1389" s="2" t="s">
        <v>38</v>
      </c>
      <c r="D1389" s="2">
        <v>19</v>
      </c>
      <c r="E1389" s="5">
        <v>18.2</v>
      </c>
      <c r="F1389" s="5">
        <v>36.4</v>
      </c>
      <c r="G1389" s="5">
        <v>16</v>
      </c>
      <c r="H1389" s="5">
        <v>54</v>
      </c>
      <c r="I1389" s="5">
        <v>1.5</v>
      </c>
      <c r="J1389" s="5">
        <v>11.2034</v>
      </c>
      <c r="K1389" s="5">
        <v>15</v>
      </c>
      <c r="L1389" s="5">
        <v>0</v>
      </c>
      <c r="M1389" s="5">
        <v>9.8000000000000007</v>
      </c>
      <c r="N1389" s="2">
        <v>4.3</v>
      </c>
    </row>
    <row r="1390" spans="2:14" x14ac:dyDescent="0.3">
      <c r="B1390" s="2">
        <v>2006</v>
      </c>
      <c r="C1390" s="2" t="s">
        <v>38</v>
      </c>
      <c r="D1390" s="2">
        <v>20</v>
      </c>
      <c r="E1390" s="5">
        <v>17.8</v>
      </c>
      <c r="F1390" s="5">
        <v>35.4</v>
      </c>
      <c r="G1390" s="5">
        <v>15</v>
      </c>
      <c r="H1390" s="5">
        <v>60</v>
      </c>
      <c r="I1390" s="5">
        <v>0.625</v>
      </c>
      <c r="J1390" s="5">
        <v>11.491300000000001</v>
      </c>
      <c r="K1390" s="5">
        <v>14</v>
      </c>
      <c r="L1390" s="5">
        <v>0</v>
      </c>
      <c r="M1390" s="5">
        <v>3.1</v>
      </c>
      <c r="N1390" s="2">
        <v>2</v>
      </c>
    </row>
    <row r="1391" spans="2:14" x14ac:dyDescent="0.3">
      <c r="B1391" s="2">
        <v>2006</v>
      </c>
      <c r="C1391" s="2" t="s">
        <v>38</v>
      </c>
      <c r="D1391" s="2">
        <v>21</v>
      </c>
      <c r="E1391" s="5">
        <v>18</v>
      </c>
      <c r="F1391" s="5">
        <v>36.200000000000003</v>
      </c>
      <c r="G1391" s="5">
        <v>17</v>
      </c>
      <c r="H1391" s="5">
        <v>53</v>
      </c>
      <c r="I1391" s="5">
        <v>1</v>
      </c>
      <c r="J1391" s="5">
        <v>11.196999999999999</v>
      </c>
      <c r="K1391" s="5">
        <v>14</v>
      </c>
      <c r="L1391" s="5">
        <v>0</v>
      </c>
      <c r="M1391" s="5">
        <v>9.8000000000000007</v>
      </c>
      <c r="N1391" s="2">
        <v>3.4</v>
      </c>
    </row>
    <row r="1392" spans="2:14" x14ac:dyDescent="0.3">
      <c r="B1392" s="2">
        <v>2006</v>
      </c>
      <c r="C1392" s="2" t="s">
        <v>38</v>
      </c>
      <c r="D1392" s="2">
        <v>22</v>
      </c>
      <c r="E1392" s="5">
        <v>22</v>
      </c>
      <c r="F1392" s="5">
        <v>36</v>
      </c>
      <c r="G1392" s="5">
        <v>17</v>
      </c>
      <c r="H1392" s="5">
        <v>56</v>
      </c>
      <c r="I1392" s="5">
        <v>1.25</v>
      </c>
      <c r="J1392" s="5">
        <v>13.1264</v>
      </c>
      <c r="K1392" s="5">
        <v>16</v>
      </c>
      <c r="L1392" s="5">
        <v>0</v>
      </c>
      <c r="M1392" s="5">
        <v>2.8</v>
      </c>
      <c r="N1392" s="2">
        <v>3</v>
      </c>
    </row>
    <row r="1393" spans="2:14" x14ac:dyDescent="0.3">
      <c r="B1393" s="2">
        <v>2006</v>
      </c>
      <c r="C1393" s="2" t="s">
        <v>38</v>
      </c>
      <c r="D1393" s="2">
        <v>23</v>
      </c>
      <c r="E1393" s="5">
        <v>21.8</v>
      </c>
      <c r="F1393" s="5">
        <v>34.799999999999997</v>
      </c>
      <c r="G1393" s="5">
        <v>19</v>
      </c>
      <c r="H1393" s="5">
        <v>52</v>
      </c>
      <c r="I1393" s="5">
        <v>0.75</v>
      </c>
      <c r="J1393" s="5">
        <v>12.005100000000001</v>
      </c>
      <c r="K1393" s="5">
        <v>20</v>
      </c>
      <c r="L1393" s="5">
        <v>0</v>
      </c>
      <c r="M1393" s="5">
        <v>3.6</v>
      </c>
      <c r="N1393" s="2">
        <v>2.2000000000000002</v>
      </c>
    </row>
    <row r="1394" spans="2:14" x14ac:dyDescent="0.3">
      <c r="B1394" s="2">
        <v>2006</v>
      </c>
      <c r="C1394" s="2" t="s">
        <v>38</v>
      </c>
      <c r="D1394" s="2">
        <v>24</v>
      </c>
      <c r="E1394" s="5">
        <v>22</v>
      </c>
      <c r="F1394" s="5">
        <v>34.6</v>
      </c>
      <c r="G1394" s="5">
        <v>22</v>
      </c>
      <c r="H1394" s="5">
        <v>50</v>
      </c>
      <c r="I1394" s="5">
        <v>1.125</v>
      </c>
      <c r="J1394" s="5">
        <v>12.3515</v>
      </c>
      <c r="K1394" s="5">
        <v>18</v>
      </c>
      <c r="L1394" s="5">
        <v>0</v>
      </c>
      <c r="M1394" s="5">
        <v>5.8</v>
      </c>
      <c r="N1394" s="2">
        <v>3.2</v>
      </c>
    </row>
    <row r="1395" spans="2:14" x14ac:dyDescent="0.3">
      <c r="B1395" s="2">
        <v>2006</v>
      </c>
      <c r="C1395" s="2" t="s">
        <v>38</v>
      </c>
      <c r="D1395" s="2">
        <v>25</v>
      </c>
      <c r="E1395" s="5">
        <v>22</v>
      </c>
      <c r="F1395" s="5">
        <v>35</v>
      </c>
      <c r="G1395" s="5">
        <v>14</v>
      </c>
      <c r="H1395" s="5">
        <v>45</v>
      </c>
      <c r="I1395" s="5">
        <v>1.625</v>
      </c>
      <c r="J1395" s="5">
        <v>11.5739</v>
      </c>
      <c r="K1395" s="5">
        <v>16</v>
      </c>
      <c r="L1395" s="5">
        <v>0</v>
      </c>
      <c r="M1395" s="5">
        <v>9.6999999999999993</v>
      </c>
      <c r="N1395" s="2">
        <v>4.4000000000000004</v>
      </c>
    </row>
    <row r="1396" spans="2:14" x14ac:dyDescent="0.3">
      <c r="B1396" s="2">
        <v>2006</v>
      </c>
      <c r="C1396" s="2" t="s">
        <v>38</v>
      </c>
      <c r="D1396" s="2">
        <v>26</v>
      </c>
      <c r="E1396" s="5">
        <v>20.8</v>
      </c>
      <c r="F1396" s="5">
        <v>35</v>
      </c>
      <c r="G1396" s="5">
        <v>16</v>
      </c>
      <c r="H1396" s="5">
        <v>47</v>
      </c>
      <c r="I1396" s="5">
        <v>1.75</v>
      </c>
      <c r="J1396" s="5">
        <v>10.7585</v>
      </c>
      <c r="K1396" s="5">
        <v>15</v>
      </c>
      <c r="L1396" s="5">
        <v>0</v>
      </c>
      <c r="M1396" s="5">
        <v>9.1999999999999993</v>
      </c>
      <c r="N1396" s="2">
        <v>4.5</v>
      </c>
    </row>
    <row r="1397" spans="2:14" x14ac:dyDescent="0.3">
      <c r="B1397" s="2">
        <v>2006</v>
      </c>
      <c r="C1397" s="2" t="s">
        <v>38</v>
      </c>
      <c r="D1397" s="2">
        <v>27</v>
      </c>
      <c r="E1397" s="5">
        <v>21</v>
      </c>
      <c r="F1397" s="5">
        <v>35</v>
      </c>
      <c r="G1397" s="5">
        <v>14</v>
      </c>
      <c r="H1397" s="5">
        <v>41</v>
      </c>
      <c r="I1397" s="5">
        <v>1.875</v>
      </c>
      <c r="J1397" s="5">
        <v>9.9877699999999994</v>
      </c>
      <c r="K1397" s="5">
        <v>17</v>
      </c>
      <c r="L1397" s="5">
        <v>0</v>
      </c>
      <c r="M1397" s="5">
        <v>7.9</v>
      </c>
      <c r="N1397" s="2">
        <v>4.7</v>
      </c>
    </row>
    <row r="1398" spans="2:14" x14ac:dyDescent="0.3">
      <c r="B1398" s="2">
        <v>2006</v>
      </c>
      <c r="C1398" s="2" t="s">
        <v>38</v>
      </c>
      <c r="D1398" s="2">
        <v>28</v>
      </c>
      <c r="E1398" s="5">
        <v>22</v>
      </c>
      <c r="F1398" s="5">
        <v>32</v>
      </c>
      <c r="G1398" s="5">
        <v>24</v>
      </c>
      <c r="H1398" s="5">
        <v>42</v>
      </c>
      <c r="I1398" s="5">
        <v>1.625</v>
      </c>
      <c r="J1398" s="5">
        <v>11.827199999999999</v>
      </c>
      <c r="K1398" s="5">
        <v>19</v>
      </c>
      <c r="L1398" s="5">
        <v>0</v>
      </c>
      <c r="M1398" s="5">
        <v>4.5</v>
      </c>
      <c r="N1398" s="2">
        <v>3.6</v>
      </c>
    </row>
    <row r="1399" spans="2:14" x14ac:dyDescent="0.3">
      <c r="B1399" s="2">
        <v>2006</v>
      </c>
      <c r="C1399" s="2" t="s">
        <v>38</v>
      </c>
      <c r="D1399" s="2">
        <v>29</v>
      </c>
      <c r="E1399" s="5">
        <v>20</v>
      </c>
      <c r="F1399" s="5">
        <v>28.6</v>
      </c>
      <c r="G1399" s="5">
        <v>29</v>
      </c>
      <c r="H1399" s="5">
        <v>67</v>
      </c>
      <c r="I1399" s="5">
        <v>1.75</v>
      </c>
      <c r="J1399" s="5">
        <v>14.697699999999999</v>
      </c>
      <c r="K1399" s="5">
        <v>17</v>
      </c>
      <c r="L1399" s="5">
        <v>2.6362334351638665</v>
      </c>
      <c r="M1399" s="5">
        <v>4</v>
      </c>
      <c r="N1399" s="2">
        <v>3</v>
      </c>
    </row>
    <row r="1400" spans="2:14" x14ac:dyDescent="0.3">
      <c r="B1400" s="2">
        <v>2006</v>
      </c>
      <c r="C1400" s="2" t="s">
        <v>38</v>
      </c>
      <c r="D1400" s="2">
        <v>30</v>
      </c>
      <c r="E1400" s="5">
        <v>17</v>
      </c>
      <c r="F1400" s="5">
        <v>30</v>
      </c>
      <c r="G1400" s="5">
        <v>30</v>
      </c>
      <c r="H1400" s="5">
        <v>73</v>
      </c>
      <c r="I1400" s="5">
        <v>1.625</v>
      </c>
      <c r="J1400" s="5">
        <v>14.6752</v>
      </c>
      <c r="K1400" s="5">
        <v>13</v>
      </c>
      <c r="L1400" s="5">
        <v>0.26362334351638667</v>
      </c>
      <c r="M1400" s="5">
        <v>4.7</v>
      </c>
      <c r="N1400" s="2">
        <v>3</v>
      </c>
    </row>
    <row r="1401" spans="2:14" x14ac:dyDescent="0.3">
      <c r="B1401" s="2">
        <v>2006</v>
      </c>
      <c r="C1401" s="2" t="s">
        <v>38</v>
      </c>
      <c r="D1401" s="2">
        <v>31</v>
      </c>
      <c r="E1401" s="5">
        <v>18.2</v>
      </c>
      <c r="F1401" s="5">
        <v>32</v>
      </c>
      <c r="G1401" s="5">
        <v>24</v>
      </c>
      <c r="H1401" s="5">
        <v>51</v>
      </c>
      <c r="I1401" s="5">
        <v>2.125</v>
      </c>
      <c r="J1401" s="5">
        <v>12.989800000000001</v>
      </c>
      <c r="K1401" s="5">
        <v>20</v>
      </c>
      <c r="L1401" s="5">
        <v>0</v>
      </c>
      <c r="M1401" s="5">
        <v>3.8</v>
      </c>
      <c r="N1401" s="2">
        <v>4</v>
      </c>
    </row>
    <row r="1402" spans="2:14" x14ac:dyDescent="0.3">
      <c r="B1402" s="2">
        <v>2006</v>
      </c>
      <c r="C1402" s="2" t="s">
        <v>39</v>
      </c>
      <c r="D1402" s="2">
        <v>1</v>
      </c>
      <c r="E1402" s="5">
        <v>20.399999999999999</v>
      </c>
      <c r="F1402" s="5">
        <v>33</v>
      </c>
      <c r="G1402" s="5">
        <v>22</v>
      </c>
      <c r="H1402" s="5">
        <v>64</v>
      </c>
      <c r="I1402" s="5">
        <v>1.125</v>
      </c>
      <c r="J1402" s="5">
        <v>13.9398</v>
      </c>
      <c r="K1402" s="5">
        <v>17</v>
      </c>
      <c r="L1402" s="5">
        <v>0.79087003054915994</v>
      </c>
      <c r="M1402" s="5">
        <v>6.4</v>
      </c>
      <c r="N1402" s="2">
        <v>2.9</v>
      </c>
    </row>
    <row r="1403" spans="2:14" x14ac:dyDescent="0.3">
      <c r="B1403" s="2">
        <v>2006</v>
      </c>
      <c r="C1403" s="2" t="s">
        <v>39</v>
      </c>
      <c r="D1403" s="2">
        <v>2</v>
      </c>
      <c r="E1403" s="5">
        <v>17.399999999999999</v>
      </c>
      <c r="F1403" s="5">
        <v>34.4</v>
      </c>
      <c r="G1403" s="5">
        <v>22</v>
      </c>
      <c r="H1403" s="5">
        <v>65</v>
      </c>
      <c r="I1403" s="5">
        <v>0.75</v>
      </c>
      <c r="J1403" s="5">
        <v>13.39</v>
      </c>
      <c r="K1403" s="5">
        <v>15</v>
      </c>
      <c r="L1403" s="5">
        <v>0</v>
      </c>
      <c r="M1403" s="5">
        <v>8.5</v>
      </c>
      <c r="N1403" s="2">
        <v>2.6</v>
      </c>
    </row>
    <row r="1404" spans="2:14" x14ac:dyDescent="0.3">
      <c r="B1404" s="2">
        <v>2006</v>
      </c>
      <c r="C1404" s="2" t="s">
        <v>39</v>
      </c>
      <c r="D1404" s="2">
        <v>3</v>
      </c>
      <c r="E1404" s="5">
        <v>18.8</v>
      </c>
      <c r="F1404" s="5">
        <v>32.799999999999997</v>
      </c>
      <c r="G1404" s="5">
        <v>26</v>
      </c>
      <c r="H1404" s="5">
        <v>59</v>
      </c>
      <c r="I1404" s="5">
        <v>0.75</v>
      </c>
      <c r="J1404" s="5">
        <v>14.4573</v>
      </c>
      <c r="K1404" s="5">
        <v>16</v>
      </c>
      <c r="L1404" s="5">
        <v>0</v>
      </c>
      <c r="M1404" s="5">
        <v>6.6</v>
      </c>
      <c r="N1404" s="2">
        <v>2.4</v>
      </c>
    </row>
    <row r="1405" spans="2:14" x14ac:dyDescent="0.3">
      <c r="B1405" s="2">
        <v>2006</v>
      </c>
      <c r="C1405" s="2" t="s">
        <v>39</v>
      </c>
      <c r="D1405" s="2">
        <v>4</v>
      </c>
      <c r="E1405" s="5">
        <v>21</v>
      </c>
      <c r="F1405" s="5">
        <v>29</v>
      </c>
      <c r="G1405" s="5">
        <v>34</v>
      </c>
      <c r="H1405" s="5">
        <v>66</v>
      </c>
      <c r="I1405" s="5">
        <v>1.5</v>
      </c>
      <c r="J1405" s="5">
        <v>14.4687</v>
      </c>
      <c r="K1405" s="5">
        <v>19</v>
      </c>
      <c r="L1405" s="5">
        <v>0</v>
      </c>
      <c r="M1405" s="5">
        <v>0.1</v>
      </c>
      <c r="N1405" s="2">
        <v>1.9</v>
      </c>
    </row>
    <row r="1406" spans="2:14" x14ac:dyDescent="0.3">
      <c r="B1406" s="2">
        <v>2006</v>
      </c>
      <c r="C1406" s="2" t="s">
        <v>39</v>
      </c>
      <c r="D1406" s="2">
        <v>5</v>
      </c>
      <c r="E1406" s="5">
        <v>17.399999999999999</v>
      </c>
      <c r="F1406" s="5">
        <v>34</v>
      </c>
      <c r="G1406" s="5">
        <v>23</v>
      </c>
      <c r="H1406" s="5">
        <v>67</v>
      </c>
      <c r="I1406" s="5">
        <v>1.25</v>
      </c>
      <c r="J1406" s="5">
        <v>12.092000000000001</v>
      </c>
      <c r="K1406" s="5">
        <v>14</v>
      </c>
      <c r="L1406" s="5">
        <v>0</v>
      </c>
      <c r="M1406" s="5">
        <v>9.9</v>
      </c>
      <c r="N1406" s="2">
        <v>3.3</v>
      </c>
    </row>
    <row r="1407" spans="2:14" x14ac:dyDescent="0.3">
      <c r="B1407" s="2">
        <v>2006</v>
      </c>
      <c r="C1407" s="2" t="s">
        <v>39</v>
      </c>
      <c r="D1407" s="2">
        <v>6</v>
      </c>
      <c r="E1407" s="5">
        <v>21.4</v>
      </c>
      <c r="F1407" s="5">
        <v>35</v>
      </c>
      <c r="G1407" s="5">
        <v>14</v>
      </c>
      <c r="H1407" s="5">
        <v>45</v>
      </c>
      <c r="I1407" s="5">
        <v>1.625</v>
      </c>
      <c r="J1407" s="5">
        <v>10.2728</v>
      </c>
      <c r="K1407" s="5">
        <v>14</v>
      </c>
      <c r="L1407" s="5">
        <v>0</v>
      </c>
      <c r="M1407" s="5">
        <v>8.6</v>
      </c>
      <c r="N1407" s="2">
        <v>4.2</v>
      </c>
    </row>
    <row r="1408" spans="2:14" x14ac:dyDescent="0.3">
      <c r="B1408" s="2">
        <v>2006</v>
      </c>
      <c r="C1408" s="2" t="s">
        <v>39</v>
      </c>
      <c r="D1408" s="2">
        <v>7</v>
      </c>
      <c r="E1408" s="5">
        <v>16.2</v>
      </c>
      <c r="F1408" s="5">
        <v>35.4</v>
      </c>
      <c r="G1408" s="5">
        <v>17</v>
      </c>
      <c r="H1408" s="5">
        <v>50</v>
      </c>
      <c r="I1408" s="5">
        <v>1</v>
      </c>
      <c r="J1408" s="5">
        <v>10.497199999999999</v>
      </c>
      <c r="K1408" s="5">
        <v>12</v>
      </c>
      <c r="L1408" s="5">
        <v>0</v>
      </c>
      <c r="M1408" s="5">
        <v>8.8000000000000007</v>
      </c>
      <c r="N1408" s="2">
        <v>3.1</v>
      </c>
    </row>
    <row r="1409" spans="2:14" x14ac:dyDescent="0.3">
      <c r="B1409" s="2">
        <v>2006</v>
      </c>
      <c r="C1409" s="2" t="s">
        <v>39</v>
      </c>
      <c r="D1409" s="2">
        <v>8</v>
      </c>
      <c r="E1409" s="5">
        <v>17</v>
      </c>
      <c r="F1409" s="5">
        <v>28.6</v>
      </c>
      <c r="G1409" s="5">
        <v>32</v>
      </c>
      <c r="H1409" s="5">
        <v>66</v>
      </c>
      <c r="I1409" s="5">
        <v>3.25</v>
      </c>
      <c r="J1409" s="5">
        <v>12.693300000000001</v>
      </c>
      <c r="K1409" s="5">
        <v>15</v>
      </c>
      <c r="L1409" s="5">
        <v>0</v>
      </c>
      <c r="M1409" s="5">
        <v>6.3</v>
      </c>
      <c r="N1409" s="2">
        <v>4.4000000000000004</v>
      </c>
    </row>
    <row r="1410" spans="2:14" x14ac:dyDescent="0.3">
      <c r="B1410" s="2">
        <v>2006</v>
      </c>
      <c r="C1410" s="2" t="s">
        <v>39</v>
      </c>
      <c r="D1410" s="2">
        <v>9</v>
      </c>
      <c r="E1410" s="5">
        <v>14</v>
      </c>
      <c r="F1410" s="5">
        <v>24.6</v>
      </c>
      <c r="G1410" s="5">
        <v>20</v>
      </c>
      <c r="H1410" s="5">
        <v>54</v>
      </c>
      <c r="I1410" s="5">
        <v>2.5</v>
      </c>
      <c r="J1410" s="5">
        <v>7.1607599999999998</v>
      </c>
      <c r="K1410" s="5">
        <v>12</v>
      </c>
      <c r="L1410" s="5">
        <v>0</v>
      </c>
      <c r="M1410" s="5">
        <v>7.8</v>
      </c>
      <c r="N1410" s="2">
        <v>4</v>
      </c>
    </row>
    <row r="1411" spans="2:14" x14ac:dyDescent="0.3">
      <c r="B1411" s="2">
        <v>2006</v>
      </c>
      <c r="C1411" s="2" t="s">
        <v>39</v>
      </c>
      <c r="D1411" s="2">
        <v>10</v>
      </c>
      <c r="E1411" s="5">
        <v>13.2</v>
      </c>
      <c r="F1411" s="5">
        <v>21</v>
      </c>
      <c r="G1411" s="5">
        <v>26</v>
      </c>
      <c r="H1411" s="5">
        <v>82</v>
      </c>
      <c r="I1411" s="5">
        <v>2.125</v>
      </c>
      <c r="J1411" s="5">
        <v>9.1678499999999996</v>
      </c>
      <c r="K1411" s="5">
        <v>12</v>
      </c>
      <c r="L1411" s="5">
        <v>1.0544933740655467</v>
      </c>
      <c r="M1411" s="5">
        <v>2.9</v>
      </c>
      <c r="N1411" s="2">
        <v>2.4</v>
      </c>
    </row>
    <row r="1412" spans="2:14" x14ac:dyDescent="0.3">
      <c r="B1412" s="2">
        <v>2006</v>
      </c>
      <c r="C1412" s="2" t="s">
        <v>39</v>
      </c>
      <c r="D1412" s="2">
        <v>11</v>
      </c>
      <c r="E1412" s="5">
        <v>13.2</v>
      </c>
      <c r="F1412" s="5">
        <v>24.2</v>
      </c>
      <c r="G1412" s="5">
        <v>50</v>
      </c>
      <c r="H1412" s="5">
        <v>81</v>
      </c>
      <c r="I1412" s="5">
        <v>0.25</v>
      </c>
      <c r="J1412" s="5">
        <v>14.4123</v>
      </c>
      <c r="K1412" s="5">
        <v>12</v>
      </c>
      <c r="L1412" s="5">
        <v>0</v>
      </c>
      <c r="M1412" s="5">
        <v>0.6</v>
      </c>
      <c r="N1412" s="2">
        <v>0.3</v>
      </c>
    </row>
    <row r="1413" spans="2:14" x14ac:dyDescent="0.3">
      <c r="B1413" s="2">
        <v>2006</v>
      </c>
      <c r="C1413" s="2" t="s">
        <v>39</v>
      </c>
      <c r="D1413" s="2">
        <v>12</v>
      </c>
      <c r="E1413" s="5">
        <v>14</v>
      </c>
      <c r="F1413" s="5">
        <v>21</v>
      </c>
      <c r="G1413" s="5">
        <v>69</v>
      </c>
      <c r="H1413" s="5">
        <v>89</v>
      </c>
      <c r="I1413" s="5">
        <v>1.75</v>
      </c>
      <c r="J1413" s="5">
        <v>16.788799999999998</v>
      </c>
      <c r="K1413" s="5">
        <v>15</v>
      </c>
      <c r="L1413" s="5">
        <v>3.9543501527457998</v>
      </c>
      <c r="M1413" s="5">
        <v>0</v>
      </c>
      <c r="N1413" s="2">
        <v>0.7</v>
      </c>
    </row>
    <row r="1414" spans="2:14" x14ac:dyDescent="0.3">
      <c r="B1414" s="2">
        <v>2006</v>
      </c>
      <c r="C1414" s="2" t="s">
        <v>39</v>
      </c>
      <c r="D1414" s="2">
        <v>13</v>
      </c>
      <c r="E1414" s="5">
        <v>16.8</v>
      </c>
      <c r="F1414" s="5">
        <v>25</v>
      </c>
      <c r="G1414" s="5">
        <v>53</v>
      </c>
      <c r="H1414" s="5">
        <v>84</v>
      </c>
      <c r="I1414" s="5">
        <v>2.625</v>
      </c>
      <c r="J1414" s="5">
        <v>16.312799999999999</v>
      </c>
      <c r="K1414" s="5">
        <v>16</v>
      </c>
      <c r="L1414" s="5">
        <v>8.3041353207661786</v>
      </c>
      <c r="M1414" s="5">
        <v>0.3</v>
      </c>
      <c r="N1414" s="2">
        <v>1.8</v>
      </c>
    </row>
    <row r="1415" spans="2:14" x14ac:dyDescent="0.3">
      <c r="B1415" s="2">
        <v>2006</v>
      </c>
      <c r="C1415" s="2" t="s">
        <v>39</v>
      </c>
      <c r="D1415" s="2">
        <v>14</v>
      </c>
      <c r="E1415" s="5">
        <v>16.8</v>
      </c>
      <c r="F1415" s="5">
        <v>25.6</v>
      </c>
      <c r="G1415" s="5">
        <v>54</v>
      </c>
      <c r="H1415" s="5">
        <v>89</v>
      </c>
      <c r="I1415" s="5">
        <v>0.875</v>
      </c>
      <c r="J1415" s="5">
        <v>17.9374</v>
      </c>
      <c r="K1415" s="5">
        <v>14</v>
      </c>
      <c r="L1415" s="5">
        <v>2.6362334351638665</v>
      </c>
      <c r="M1415" s="5">
        <v>6.3</v>
      </c>
      <c r="N1415" s="2">
        <v>1.6</v>
      </c>
    </row>
    <row r="1416" spans="2:14" x14ac:dyDescent="0.3">
      <c r="B1416" s="2">
        <v>2006</v>
      </c>
      <c r="C1416" s="2" t="s">
        <v>39</v>
      </c>
      <c r="D1416" s="2">
        <v>15</v>
      </c>
      <c r="E1416" s="5">
        <v>14</v>
      </c>
      <c r="F1416" s="5">
        <v>22.8</v>
      </c>
      <c r="G1416" s="5">
        <v>54</v>
      </c>
      <c r="H1416" s="5">
        <v>100</v>
      </c>
      <c r="I1416" s="5">
        <v>0.5</v>
      </c>
      <c r="J1416" s="5">
        <v>14.7201</v>
      </c>
      <c r="K1416" s="5">
        <v>11</v>
      </c>
      <c r="L1416" s="5">
        <v>0</v>
      </c>
      <c r="M1416" s="5">
        <v>2.8</v>
      </c>
      <c r="N1416" s="2">
        <v>0.9</v>
      </c>
    </row>
    <row r="1417" spans="2:14" x14ac:dyDescent="0.3">
      <c r="B1417" s="2">
        <v>2006</v>
      </c>
      <c r="C1417" s="2" t="s">
        <v>39</v>
      </c>
      <c r="D1417" s="2">
        <v>16</v>
      </c>
      <c r="E1417" s="5">
        <v>10.199999999999999</v>
      </c>
      <c r="F1417" s="5">
        <v>23.2</v>
      </c>
      <c r="G1417" s="5">
        <v>37</v>
      </c>
      <c r="H1417" s="5">
        <v>81</v>
      </c>
      <c r="I1417" s="5">
        <v>2</v>
      </c>
      <c r="J1417" s="5">
        <v>11.185600000000001</v>
      </c>
      <c r="K1417" s="5">
        <v>7</v>
      </c>
      <c r="L1417" s="5">
        <v>0</v>
      </c>
      <c r="M1417" s="5">
        <v>9.4</v>
      </c>
      <c r="N1417" s="2">
        <v>2.7</v>
      </c>
    </row>
    <row r="1418" spans="2:14" x14ac:dyDescent="0.3">
      <c r="B1418" s="2">
        <v>2006</v>
      </c>
      <c r="C1418" s="2" t="s">
        <v>39</v>
      </c>
      <c r="D1418" s="2">
        <v>17</v>
      </c>
      <c r="E1418" s="5">
        <v>10</v>
      </c>
      <c r="F1418" s="5">
        <v>21.6</v>
      </c>
      <c r="G1418" s="5">
        <v>35</v>
      </c>
      <c r="H1418" s="5">
        <v>92</v>
      </c>
      <c r="I1418" s="5">
        <v>1.25</v>
      </c>
      <c r="J1418" s="5">
        <v>9.6555400000000002</v>
      </c>
      <c r="K1418" s="5">
        <v>6</v>
      </c>
      <c r="L1418" s="5">
        <v>0</v>
      </c>
      <c r="M1418" s="5">
        <v>9.3000000000000007</v>
      </c>
      <c r="N1418" s="2">
        <v>2</v>
      </c>
    </row>
    <row r="1419" spans="2:14" x14ac:dyDescent="0.3">
      <c r="B1419" s="2">
        <v>2006</v>
      </c>
      <c r="C1419" s="2" t="s">
        <v>39</v>
      </c>
      <c r="D1419" s="2">
        <v>18</v>
      </c>
      <c r="E1419" s="5">
        <v>6</v>
      </c>
      <c r="F1419" s="5">
        <v>19.600000000000001</v>
      </c>
      <c r="G1419" s="5">
        <v>38</v>
      </c>
      <c r="H1419" s="5">
        <v>84</v>
      </c>
      <c r="I1419" s="5">
        <v>0.25</v>
      </c>
      <c r="J1419" s="5">
        <v>8.5362600000000004</v>
      </c>
      <c r="K1419" s="5">
        <v>2</v>
      </c>
      <c r="L1419" s="5">
        <v>0</v>
      </c>
      <c r="M1419" s="5">
        <v>9.4</v>
      </c>
      <c r="N1419" s="2">
        <v>1.2</v>
      </c>
    </row>
    <row r="1420" spans="2:14" x14ac:dyDescent="0.3">
      <c r="B1420" s="2">
        <v>2006</v>
      </c>
      <c r="C1420" s="2" t="s">
        <v>39</v>
      </c>
      <c r="D1420" s="2">
        <v>19</v>
      </c>
      <c r="E1420" s="5">
        <v>5.6</v>
      </c>
      <c r="F1420" s="5">
        <v>22</v>
      </c>
      <c r="G1420" s="5">
        <v>27</v>
      </c>
      <c r="H1420" s="5">
        <v>78</v>
      </c>
      <c r="I1420" s="5">
        <v>0.25</v>
      </c>
      <c r="J1420" s="5">
        <v>7.86233</v>
      </c>
      <c r="K1420" s="5">
        <v>2</v>
      </c>
      <c r="L1420" s="5">
        <v>0</v>
      </c>
      <c r="M1420" s="5">
        <v>9.3000000000000007</v>
      </c>
      <c r="N1420" s="2">
        <v>1.2</v>
      </c>
    </row>
    <row r="1421" spans="2:14" x14ac:dyDescent="0.3">
      <c r="B1421" s="2">
        <v>2006</v>
      </c>
      <c r="C1421" s="2" t="s">
        <v>39</v>
      </c>
      <c r="D1421" s="2">
        <v>20</v>
      </c>
      <c r="E1421" s="5">
        <v>7.2</v>
      </c>
      <c r="F1421" s="5">
        <v>21.4</v>
      </c>
      <c r="G1421" s="5">
        <v>34</v>
      </c>
      <c r="H1421" s="5">
        <v>72</v>
      </c>
      <c r="I1421" s="5">
        <v>2.75</v>
      </c>
      <c r="J1421" s="5">
        <v>7.8335499999999998</v>
      </c>
      <c r="K1421" s="5">
        <v>3</v>
      </c>
      <c r="L1421" s="5">
        <v>0</v>
      </c>
      <c r="M1421" s="5">
        <v>7.3</v>
      </c>
      <c r="N1421" s="2">
        <v>3.1</v>
      </c>
    </row>
    <row r="1422" spans="2:14" x14ac:dyDescent="0.3">
      <c r="B1422" s="2">
        <v>2006</v>
      </c>
      <c r="C1422" s="2" t="s">
        <v>39</v>
      </c>
      <c r="D1422" s="2">
        <v>21</v>
      </c>
      <c r="E1422" s="5">
        <v>5</v>
      </c>
      <c r="F1422" s="5">
        <v>20.8</v>
      </c>
      <c r="G1422" s="5">
        <v>30</v>
      </c>
      <c r="H1422" s="5">
        <v>65</v>
      </c>
      <c r="I1422" s="5">
        <v>0.375</v>
      </c>
      <c r="J1422" s="5">
        <v>6.85724</v>
      </c>
      <c r="K1422" s="5">
        <v>2</v>
      </c>
      <c r="L1422" s="5">
        <v>0</v>
      </c>
      <c r="M1422" s="5">
        <v>9.4</v>
      </c>
      <c r="N1422" s="2">
        <v>1.3</v>
      </c>
    </row>
    <row r="1423" spans="2:14" x14ac:dyDescent="0.3">
      <c r="B1423" s="2">
        <v>2006</v>
      </c>
      <c r="C1423" s="2" t="s">
        <v>39</v>
      </c>
      <c r="D1423" s="2">
        <v>22</v>
      </c>
      <c r="E1423" s="5">
        <v>5</v>
      </c>
      <c r="F1423" s="5">
        <v>23.2</v>
      </c>
      <c r="G1423" s="5">
        <v>19</v>
      </c>
      <c r="H1423" s="5">
        <v>81</v>
      </c>
      <c r="I1423" s="5">
        <v>0.375</v>
      </c>
      <c r="J1423" s="5">
        <v>7.3780900000000003</v>
      </c>
      <c r="K1423" s="5">
        <v>1</v>
      </c>
      <c r="L1423" s="5">
        <v>0</v>
      </c>
      <c r="M1423" s="5">
        <v>8.8000000000000007</v>
      </c>
      <c r="N1423" s="2">
        <v>1.4</v>
      </c>
    </row>
    <row r="1424" spans="2:14" x14ac:dyDescent="0.3">
      <c r="B1424" s="2">
        <v>2006</v>
      </c>
      <c r="C1424" s="2" t="s">
        <v>39</v>
      </c>
      <c r="D1424" s="2">
        <v>23</v>
      </c>
      <c r="E1424" s="5">
        <v>5.2</v>
      </c>
      <c r="F1424" s="5">
        <v>23.2</v>
      </c>
      <c r="G1424" s="5">
        <v>23</v>
      </c>
      <c r="H1424" s="5">
        <v>72</v>
      </c>
      <c r="I1424" s="5">
        <v>0</v>
      </c>
      <c r="J1424" s="5">
        <v>7.6097900000000003</v>
      </c>
      <c r="K1424" s="5">
        <v>2</v>
      </c>
      <c r="L1424" s="5">
        <v>0</v>
      </c>
      <c r="M1424" s="5">
        <v>9.3000000000000007</v>
      </c>
      <c r="N1424" s="2">
        <v>0.9</v>
      </c>
    </row>
    <row r="1425" spans="2:14" x14ac:dyDescent="0.3">
      <c r="B1425" s="2">
        <v>2006</v>
      </c>
      <c r="C1425" s="2" t="s">
        <v>39</v>
      </c>
      <c r="D1425" s="2">
        <v>24</v>
      </c>
      <c r="E1425" s="5">
        <v>9.4</v>
      </c>
      <c r="F1425" s="5">
        <v>24</v>
      </c>
      <c r="G1425" s="5">
        <v>22</v>
      </c>
      <c r="H1425" s="5">
        <v>67</v>
      </c>
      <c r="I1425" s="5">
        <v>0.75</v>
      </c>
      <c r="J1425" s="5">
        <v>7.7492900000000002</v>
      </c>
      <c r="K1425" s="5">
        <v>5</v>
      </c>
      <c r="L1425" s="5">
        <v>0</v>
      </c>
      <c r="M1425" s="5">
        <v>7.8</v>
      </c>
      <c r="N1425" s="2">
        <v>1.8</v>
      </c>
    </row>
    <row r="1426" spans="2:14" x14ac:dyDescent="0.3">
      <c r="B1426" s="2">
        <v>2006</v>
      </c>
      <c r="C1426" s="2" t="s">
        <v>39</v>
      </c>
      <c r="D1426" s="2">
        <v>25</v>
      </c>
      <c r="E1426" s="5">
        <v>7.6</v>
      </c>
      <c r="F1426" s="5">
        <v>25</v>
      </c>
      <c r="G1426" s="5">
        <v>22</v>
      </c>
      <c r="H1426" s="5">
        <v>77</v>
      </c>
      <c r="I1426" s="5">
        <v>0</v>
      </c>
      <c r="J1426" s="5">
        <v>8.0696200000000005</v>
      </c>
      <c r="K1426" s="5">
        <v>4</v>
      </c>
      <c r="L1426" s="5">
        <v>0</v>
      </c>
      <c r="M1426" s="5">
        <v>8.9</v>
      </c>
      <c r="N1426" s="2">
        <v>0.9</v>
      </c>
    </row>
    <row r="1427" spans="2:14" x14ac:dyDescent="0.3">
      <c r="B1427" s="2">
        <v>2006</v>
      </c>
      <c r="C1427" s="2" t="s">
        <v>39</v>
      </c>
      <c r="D1427" s="2">
        <v>26</v>
      </c>
      <c r="E1427" s="5">
        <v>13</v>
      </c>
      <c r="F1427" s="5">
        <v>20.2</v>
      </c>
      <c r="G1427" s="5">
        <v>47</v>
      </c>
      <c r="H1427" s="5">
        <v>91</v>
      </c>
      <c r="I1427" s="5">
        <v>0.5</v>
      </c>
      <c r="J1427" s="5">
        <v>11.3887</v>
      </c>
      <c r="K1427" s="5">
        <v>10</v>
      </c>
      <c r="L1427" s="5">
        <v>1.3181167175819333</v>
      </c>
      <c r="M1427" s="5">
        <v>5.3</v>
      </c>
      <c r="N1427" s="2">
        <v>1.2</v>
      </c>
    </row>
    <row r="1428" spans="2:14" x14ac:dyDescent="0.3">
      <c r="B1428" s="2">
        <v>2006</v>
      </c>
      <c r="C1428" s="2" t="s">
        <v>39</v>
      </c>
      <c r="D1428" s="2">
        <v>27</v>
      </c>
      <c r="E1428" s="5">
        <v>7</v>
      </c>
      <c r="F1428" s="5">
        <v>21.2</v>
      </c>
      <c r="G1428" s="5">
        <v>37</v>
      </c>
      <c r="H1428" s="5">
        <v>94</v>
      </c>
      <c r="I1428" s="5">
        <v>0.5</v>
      </c>
      <c r="J1428" s="5">
        <v>9.41479</v>
      </c>
      <c r="K1428" s="5">
        <v>4</v>
      </c>
      <c r="L1428" s="5">
        <v>0</v>
      </c>
      <c r="M1428" s="5">
        <v>8.5</v>
      </c>
      <c r="N1428" s="2">
        <v>1.3</v>
      </c>
    </row>
    <row r="1429" spans="2:14" x14ac:dyDescent="0.3">
      <c r="B1429" s="2">
        <v>2006</v>
      </c>
      <c r="C1429" s="2" t="s">
        <v>39</v>
      </c>
      <c r="D1429" s="2">
        <v>28</v>
      </c>
      <c r="E1429" s="5">
        <v>7</v>
      </c>
      <c r="F1429" s="5">
        <v>21.2</v>
      </c>
      <c r="G1429" s="5">
        <v>26</v>
      </c>
      <c r="H1429" s="5">
        <v>77</v>
      </c>
      <c r="I1429" s="5">
        <v>1.375</v>
      </c>
      <c r="J1429" s="5">
        <v>7.79305</v>
      </c>
      <c r="K1429" s="5">
        <v>3</v>
      </c>
      <c r="L1429" s="5">
        <v>0</v>
      </c>
      <c r="M1429" s="5">
        <v>3.1</v>
      </c>
      <c r="N1429" s="2">
        <v>2</v>
      </c>
    </row>
    <row r="1430" spans="2:14" x14ac:dyDescent="0.3">
      <c r="B1430" s="2">
        <v>2006</v>
      </c>
      <c r="C1430" s="2" t="s">
        <v>39</v>
      </c>
      <c r="D1430" s="2">
        <v>29</v>
      </c>
      <c r="E1430" s="5">
        <v>4.5999999999999996</v>
      </c>
      <c r="F1430" s="5">
        <v>20.2</v>
      </c>
      <c r="G1430" s="5">
        <v>26</v>
      </c>
      <c r="H1430" s="5">
        <v>76</v>
      </c>
      <c r="I1430" s="5">
        <v>1.25</v>
      </c>
      <c r="J1430" s="5">
        <v>6.6878799999999998</v>
      </c>
      <c r="K1430" s="5">
        <v>1</v>
      </c>
      <c r="L1430" s="5">
        <v>0</v>
      </c>
      <c r="M1430" s="5">
        <v>9.3000000000000007</v>
      </c>
      <c r="N1430" s="2">
        <v>2.1</v>
      </c>
    </row>
    <row r="1431" spans="2:14" x14ac:dyDescent="0.3">
      <c r="B1431" s="2">
        <v>2006</v>
      </c>
      <c r="C1431" s="2" t="s">
        <v>39</v>
      </c>
      <c r="D1431" s="2">
        <v>30</v>
      </c>
      <c r="E1431" s="5">
        <v>4</v>
      </c>
      <c r="F1431" s="5">
        <v>20.6</v>
      </c>
      <c r="G1431" s="5">
        <v>24</v>
      </c>
      <c r="H1431" s="5">
        <v>68</v>
      </c>
      <c r="I1431" s="5">
        <v>0.625</v>
      </c>
      <c r="J1431" s="5">
        <v>5.9010800000000003</v>
      </c>
      <c r="K1431" s="5">
        <v>0</v>
      </c>
      <c r="L1431" s="5">
        <v>0</v>
      </c>
      <c r="M1431" s="5">
        <v>9.3000000000000007</v>
      </c>
      <c r="N1431" s="2">
        <v>1.5</v>
      </c>
    </row>
    <row r="1432" spans="2:14" x14ac:dyDescent="0.3">
      <c r="B1432" s="2">
        <v>2006</v>
      </c>
      <c r="C1432" s="2" t="s">
        <v>40</v>
      </c>
      <c r="D1432" s="2">
        <v>1</v>
      </c>
      <c r="E1432" s="5">
        <v>3</v>
      </c>
      <c r="F1432" s="5">
        <v>18.2</v>
      </c>
      <c r="G1432" s="5">
        <v>28</v>
      </c>
      <c r="H1432" s="5">
        <v>73</v>
      </c>
      <c r="I1432" s="5">
        <v>0.25</v>
      </c>
      <c r="J1432" s="5">
        <v>6.1953699999999996</v>
      </c>
      <c r="K1432" s="5">
        <v>0</v>
      </c>
      <c r="L1432" s="5">
        <v>0</v>
      </c>
      <c r="M1432" s="5">
        <v>2.4</v>
      </c>
      <c r="N1432" s="2">
        <v>0.7</v>
      </c>
    </row>
    <row r="1433" spans="2:14" x14ac:dyDescent="0.3">
      <c r="B1433" s="2">
        <v>2006</v>
      </c>
      <c r="C1433" s="2" t="s">
        <v>40</v>
      </c>
      <c r="D1433" s="2">
        <v>2</v>
      </c>
      <c r="E1433" s="5">
        <v>1.8</v>
      </c>
      <c r="F1433" s="5">
        <v>18.8</v>
      </c>
      <c r="G1433" s="5">
        <v>20</v>
      </c>
      <c r="H1433" s="5">
        <v>79</v>
      </c>
      <c r="I1433" s="5">
        <v>1.75</v>
      </c>
      <c r="J1433" s="5">
        <v>5.33256</v>
      </c>
      <c r="K1433" s="5">
        <v>-1</v>
      </c>
      <c r="L1433" s="5">
        <v>0</v>
      </c>
      <c r="M1433" s="5">
        <v>9.9</v>
      </c>
      <c r="N1433" s="2">
        <v>2.4</v>
      </c>
    </row>
    <row r="1434" spans="2:14" x14ac:dyDescent="0.3">
      <c r="B1434" s="2">
        <v>2006</v>
      </c>
      <c r="C1434" s="2" t="s">
        <v>40</v>
      </c>
      <c r="D1434" s="2">
        <v>3</v>
      </c>
      <c r="E1434" s="5">
        <v>4.5999999999999996</v>
      </c>
      <c r="F1434" s="5">
        <v>17</v>
      </c>
      <c r="G1434" s="5">
        <v>23</v>
      </c>
      <c r="H1434" s="5">
        <v>57</v>
      </c>
      <c r="I1434" s="5">
        <v>1.625</v>
      </c>
      <c r="J1434" s="5">
        <v>5.1787400000000003</v>
      </c>
      <c r="K1434" s="5">
        <v>2</v>
      </c>
      <c r="L1434" s="5">
        <v>0</v>
      </c>
      <c r="M1434" s="5">
        <v>8.8000000000000007</v>
      </c>
      <c r="N1434" s="2">
        <v>2.2999999999999998</v>
      </c>
    </row>
    <row r="1435" spans="2:14" x14ac:dyDescent="0.3">
      <c r="B1435" s="2">
        <v>2006</v>
      </c>
      <c r="C1435" s="2" t="s">
        <v>40</v>
      </c>
      <c r="D1435" s="2">
        <v>4</v>
      </c>
      <c r="E1435" s="5">
        <v>1.4</v>
      </c>
      <c r="F1435" s="5">
        <v>20.399999999999999</v>
      </c>
      <c r="G1435" s="5">
        <v>14</v>
      </c>
      <c r="H1435" s="5">
        <v>64</v>
      </c>
      <c r="I1435" s="5">
        <v>0.625</v>
      </c>
      <c r="J1435" s="5">
        <v>4.2090399999999999</v>
      </c>
      <c r="K1435" s="5">
        <v>-2</v>
      </c>
      <c r="L1435" s="5">
        <v>0</v>
      </c>
      <c r="M1435" s="5">
        <v>9.5</v>
      </c>
      <c r="N1435" s="2">
        <v>1.5</v>
      </c>
    </row>
    <row r="1436" spans="2:14" x14ac:dyDescent="0.3">
      <c r="B1436" s="2">
        <v>2006</v>
      </c>
      <c r="C1436" s="2" t="s">
        <v>40</v>
      </c>
      <c r="D1436" s="2">
        <v>5</v>
      </c>
      <c r="E1436" s="5">
        <v>1.8</v>
      </c>
      <c r="F1436" s="5">
        <v>17.8</v>
      </c>
      <c r="G1436" s="5">
        <v>20</v>
      </c>
      <c r="H1436" s="5">
        <v>63</v>
      </c>
      <c r="I1436" s="5">
        <v>0.25</v>
      </c>
      <c r="J1436" s="5">
        <v>5.2521599999999999</v>
      </c>
      <c r="K1436" s="5">
        <v>-2</v>
      </c>
      <c r="L1436" s="5">
        <v>0</v>
      </c>
      <c r="M1436" s="5">
        <v>4.3</v>
      </c>
      <c r="N1436" s="2">
        <v>1</v>
      </c>
    </row>
    <row r="1437" spans="2:14" x14ac:dyDescent="0.3">
      <c r="B1437" s="2">
        <v>2006</v>
      </c>
      <c r="C1437" s="2" t="s">
        <v>40</v>
      </c>
      <c r="D1437" s="2">
        <v>6</v>
      </c>
      <c r="E1437" s="5">
        <v>6.8</v>
      </c>
      <c r="F1437" s="5">
        <v>21.4</v>
      </c>
      <c r="G1437" s="5">
        <v>24</v>
      </c>
      <c r="H1437" s="5">
        <v>61</v>
      </c>
      <c r="I1437" s="5">
        <v>0.75</v>
      </c>
      <c r="J1437" s="5">
        <v>7.2947199999999999</v>
      </c>
      <c r="K1437" s="5">
        <v>3</v>
      </c>
      <c r="L1437" s="5">
        <v>0</v>
      </c>
      <c r="M1437" s="5">
        <v>5.8</v>
      </c>
      <c r="N1437" s="2">
        <v>1.6</v>
      </c>
    </row>
    <row r="1438" spans="2:14" x14ac:dyDescent="0.3">
      <c r="B1438" s="2">
        <v>2006</v>
      </c>
      <c r="C1438" s="2" t="s">
        <v>40</v>
      </c>
      <c r="D1438" s="2">
        <v>7</v>
      </c>
      <c r="E1438" s="5">
        <v>11.2</v>
      </c>
      <c r="F1438" s="5">
        <v>15.2</v>
      </c>
      <c r="G1438" s="5">
        <v>72</v>
      </c>
      <c r="H1438" s="5">
        <v>91</v>
      </c>
      <c r="I1438" s="5">
        <v>2.5</v>
      </c>
      <c r="J1438" s="5">
        <v>13.395899999999999</v>
      </c>
      <c r="K1438" s="5">
        <v>9</v>
      </c>
      <c r="L1438" s="5">
        <v>27.680451069220599</v>
      </c>
      <c r="M1438" s="5">
        <v>0</v>
      </c>
      <c r="N1438" s="2">
        <v>0.7</v>
      </c>
    </row>
    <row r="1439" spans="2:14" x14ac:dyDescent="0.3">
      <c r="B1439" s="2">
        <v>2006</v>
      </c>
      <c r="C1439" s="2" t="s">
        <v>40</v>
      </c>
      <c r="D1439" s="2">
        <v>8</v>
      </c>
      <c r="E1439" s="5">
        <v>12.2</v>
      </c>
      <c r="F1439" s="5">
        <v>16.2</v>
      </c>
      <c r="G1439" s="5">
        <v>84</v>
      </c>
      <c r="H1439" s="5">
        <v>95</v>
      </c>
      <c r="I1439" s="5">
        <v>1.625</v>
      </c>
      <c r="J1439" s="5">
        <v>13.9137</v>
      </c>
      <c r="K1439" s="5">
        <v>9</v>
      </c>
      <c r="L1439" s="5">
        <v>2.6362334351638665</v>
      </c>
      <c r="M1439" s="5">
        <v>2.2000000000000002</v>
      </c>
      <c r="N1439" s="2">
        <v>0.6</v>
      </c>
    </row>
    <row r="1440" spans="2:14" x14ac:dyDescent="0.3">
      <c r="B1440" s="2">
        <v>2006</v>
      </c>
      <c r="C1440" s="2" t="s">
        <v>40</v>
      </c>
      <c r="D1440" s="2">
        <v>9</v>
      </c>
      <c r="E1440" s="5">
        <v>9.8000000000000007</v>
      </c>
      <c r="F1440" s="5">
        <v>16.399999999999999</v>
      </c>
      <c r="G1440" s="5">
        <v>69</v>
      </c>
      <c r="H1440" s="5">
        <v>97</v>
      </c>
      <c r="I1440" s="5">
        <v>1.125</v>
      </c>
      <c r="J1440" s="5">
        <v>12.3413</v>
      </c>
      <c r="K1440" s="5">
        <v>7</v>
      </c>
      <c r="L1440" s="5">
        <v>0</v>
      </c>
      <c r="M1440" s="5">
        <v>5.6</v>
      </c>
      <c r="N1440" s="2">
        <v>1.1000000000000001</v>
      </c>
    </row>
    <row r="1441" spans="2:14" x14ac:dyDescent="0.3">
      <c r="B1441" s="2">
        <v>2006</v>
      </c>
      <c r="C1441" s="2" t="s">
        <v>40</v>
      </c>
      <c r="D1441" s="2">
        <v>10</v>
      </c>
      <c r="E1441" s="5">
        <v>5</v>
      </c>
      <c r="F1441" s="5">
        <v>21.4</v>
      </c>
      <c r="G1441" s="5">
        <v>33</v>
      </c>
      <c r="H1441" s="5">
        <v>100</v>
      </c>
      <c r="I1441" s="5">
        <v>0.875</v>
      </c>
      <c r="J1441" s="5">
        <v>11.107799999999999</v>
      </c>
      <c r="K1441" s="5">
        <v>0</v>
      </c>
      <c r="L1441" s="5">
        <v>0</v>
      </c>
      <c r="M1441" s="5">
        <v>7</v>
      </c>
      <c r="N1441" s="2">
        <v>1.5</v>
      </c>
    </row>
    <row r="1442" spans="2:14" x14ac:dyDescent="0.3">
      <c r="B1442" s="2">
        <v>2006</v>
      </c>
      <c r="C1442" s="2" t="s">
        <v>40</v>
      </c>
      <c r="D1442" s="2">
        <v>11</v>
      </c>
      <c r="E1442" s="5">
        <v>5</v>
      </c>
      <c r="F1442" s="5">
        <v>15</v>
      </c>
      <c r="G1442" s="5">
        <v>83</v>
      </c>
      <c r="H1442" s="5">
        <v>100</v>
      </c>
      <c r="I1442" s="5">
        <v>1.375</v>
      </c>
      <c r="J1442" s="5">
        <v>12.6776</v>
      </c>
      <c r="K1442" s="5">
        <v>10</v>
      </c>
      <c r="L1442" s="5">
        <v>28.998567786802532</v>
      </c>
      <c r="M1442" s="5">
        <v>0</v>
      </c>
      <c r="N1442" s="2">
        <v>0.2</v>
      </c>
    </row>
    <row r="1443" spans="2:14" x14ac:dyDescent="0.3">
      <c r="B1443" s="2">
        <v>2006</v>
      </c>
      <c r="C1443" s="2" t="s">
        <v>40</v>
      </c>
      <c r="D1443" s="2">
        <v>12</v>
      </c>
      <c r="E1443" s="5">
        <v>9.8000000000000007</v>
      </c>
      <c r="F1443" s="5">
        <v>13.6</v>
      </c>
      <c r="G1443" s="5">
        <v>78</v>
      </c>
      <c r="H1443" s="5">
        <v>100</v>
      </c>
      <c r="I1443" s="5">
        <v>1.25</v>
      </c>
      <c r="J1443" s="5">
        <v>11.046200000000001</v>
      </c>
      <c r="K1443" s="5">
        <v>9</v>
      </c>
      <c r="L1443" s="5">
        <v>2.6362334351638665</v>
      </c>
      <c r="M1443" s="5">
        <v>0.4</v>
      </c>
      <c r="N1443" s="2">
        <v>0.3</v>
      </c>
    </row>
    <row r="1444" spans="2:14" x14ac:dyDescent="0.3">
      <c r="B1444" s="2">
        <v>2006</v>
      </c>
      <c r="C1444" s="2" t="s">
        <v>40</v>
      </c>
      <c r="D1444" s="2">
        <v>13</v>
      </c>
      <c r="E1444" s="5">
        <v>3.4</v>
      </c>
      <c r="F1444" s="5">
        <v>13.6</v>
      </c>
      <c r="G1444" s="5">
        <v>58</v>
      </c>
      <c r="H1444" s="5">
        <v>96</v>
      </c>
      <c r="I1444" s="5">
        <v>0</v>
      </c>
      <c r="J1444" s="5">
        <v>9.23658</v>
      </c>
      <c r="K1444" s="5">
        <v>0</v>
      </c>
      <c r="L1444" s="5">
        <v>0</v>
      </c>
      <c r="M1444" s="5">
        <v>3.2</v>
      </c>
      <c r="N1444" s="2">
        <v>0.5</v>
      </c>
    </row>
    <row r="1445" spans="2:14" x14ac:dyDescent="0.3">
      <c r="B1445" s="2">
        <v>2006</v>
      </c>
      <c r="C1445" s="2" t="s">
        <v>40</v>
      </c>
      <c r="D1445" s="2">
        <v>14</v>
      </c>
      <c r="E1445" s="5">
        <v>2.2000000000000002</v>
      </c>
      <c r="F1445" s="5">
        <v>15.6</v>
      </c>
      <c r="G1445" s="5">
        <v>49</v>
      </c>
      <c r="H1445" s="5">
        <v>94</v>
      </c>
      <c r="I1445" s="5">
        <v>0.5</v>
      </c>
      <c r="J1445" s="5">
        <v>8.8551500000000001</v>
      </c>
      <c r="K1445" s="5">
        <v>0</v>
      </c>
      <c r="L1445" s="5">
        <v>0</v>
      </c>
      <c r="M1445" s="5">
        <v>8.6999999999999993</v>
      </c>
      <c r="N1445" s="2">
        <v>1</v>
      </c>
    </row>
    <row r="1446" spans="2:14" x14ac:dyDescent="0.3">
      <c r="B1446" s="2">
        <v>2006</v>
      </c>
      <c r="C1446" s="2" t="s">
        <v>40</v>
      </c>
      <c r="D1446" s="2">
        <v>15</v>
      </c>
      <c r="E1446" s="5">
        <v>3.4</v>
      </c>
      <c r="F1446" s="5">
        <v>15</v>
      </c>
      <c r="G1446" s="5">
        <v>45</v>
      </c>
      <c r="H1446" s="5">
        <v>100</v>
      </c>
      <c r="I1446" s="5">
        <v>0.625</v>
      </c>
      <c r="J1446" s="5">
        <v>9.0182199999999995</v>
      </c>
      <c r="K1446" s="5">
        <v>1</v>
      </c>
      <c r="L1446" s="5">
        <v>0</v>
      </c>
      <c r="M1446" s="5">
        <v>7.6</v>
      </c>
      <c r="N1446" s="2">
        <v>1.1000000000000001</v>
      </c>
    </row>
    <row r="1447" spans="2:14" x14ac:dyDescent="0.3">
      <c r="B1447" s="2">
        <v>2006</v>
      </c>
      <c r="C1447" s="2" t="s">
        <v>40</v>
      </c>
      <c r="D1447" s="2">
        <v>16</v>
      </c>
      <c r="E1447" s="5">
        <v>3</v>
      </c>
      <c r="F1447" s="5">
        <v>16</v>
      </c>
      <c r="G1447" s="5">
        <v>45</v>
      </c>
      <c r="H1447" s="5">
        <v>93</v>
      </c>
      <c r="I1447" s="5">
        <v>1.625</v>
      </c>
      <c r="J1447" s="5">
        <v>8.6283399999999997</v>
      </c>
      <c r="K1447" s="5">
        <v>1</v>
      </c>
      <c r="L1447" s="5">
        <v>2.6362334351638665</v>
      </c>
      <c r="M1447" s="5">
        <v>4.5</v>
      </c>
      <c r="N1447" s="2">
        <v>1.5</v>
      </c>
    </row>
    <row r="1448" spans="2:14" x14ac:dyDescent="0.3">
      <c r="B1448" s="2">
        <v>2006</v>
      </c>
      <c r="C1448" s="2" t="s">
        <v>40</v>
      </c>
      <c r="D1448" s="2">
        <v>17</v>
      </c>
      <c r="E1448" s="5">
        <v>8</v>
      </c>
      <c r="F1448" s="5">
        <v>13</v>
      </c>
      <c r="G1448" s="5">
        <v>77</v>
      </c>
      <c r="H1448" s="5">
        <v>94</v>
      </c>
      <c r="I1448" s="5">
        <v>2.375</v>
      </c>
      <c r="J1448" s="5">
        <v>10.4192</v>
      </c>
      <c r="K1448" s="5">
        <v>5</v>
      </c>
      <c r="L1448" s="5">
        <v>54.042785420859268</v>
      </c>
      <c r="M1448" s="5">
        <v>0.5</v>
      </c>
      <c r="N1448" s="2">
        <v>0.6</v>
      </c>
    </row>
    <row r="1449" spans="2:14" x14ac:dyDescent="0.3">
      <c r="B1449" s="2">
        <v>2006</v>
      </c>
      <c r="C1449" s="2" t="s">
        <v>40</v>
      </c>
      <c r="D1449" s="2">
        <v>18</v>
      </c>
      <c r="E1449" s="5">
        <v>6.4</v>
      </c>
      <c r="F1449" s="5">
        <v>11.4</v>
      </c>
      <c r="G1449" s="5">
        <v>64</v>
      </c>
      <c r="H1449" s="5">
        <v>97</v>
      </c>
      <c r="I1449" s="5">
        <v>1.375</v>
      </c>
      <c r="J1449" s="5">
        <v>8.9732800000000008</v>
      </c>
      <c r="K1449" s="5">
        <v>4</v>
      </c>
      <c r="L1449" s="5">
        <v>40.861618245039935</v>
      </c>
      <c r="M1449" s="5">
        <v>4.9000000000000004</v>
      </c>
      <c r="N1449" s="2">
        <v>1</v>
      </c>
    </row>
    <row r="1450" spans="2:14" x14ac:dyDescent="0.3">
      <c r="B1450" s="2">
        <v>2006</v>
      </c>
      <c r="C1450" s="2" t="s">
        <v>40</v>
      </c>
      <c r="D1450" s="2">
        <v>19</v>
      </c>
      <c r="E1450" s="5">
        <v>3.2</v>
      </c>
      <c r="F1450" s="5">
        <v>13.6</v>
      </c>
      <c r="G1450" s="5">
        <v>54</v>
      </c>
      <c r="H1450" s="5">
        <v>100</v>
      </c>
      <c r="I1450" s="5">
        <v>0.25</v>
      </c>
      <c r="J1450" s="5">
        <v>8.8152699999999999</v>
      </c>
      <c r="K1450" s="5">
        <v>1</v>
      </c>
      <c r="L1450" s="5">
        <v>0</v>
      </c>
      <c r="M1450" s="5">
        <v>8.9</v>
      </c>
      <c r="N1450" s="2">
        <v>0.9</v>
      </c>
    </row>
    <row r="1451" spans="2:14" x14ac:dyDescent="0.3">
      <c r="B1451" s="2">
        <v>2006</v>
      </c>
      <c r="C1451" s="2" t="s">
        <v>40</v>
      </c>
      <c r="D1451" s="2">
        <v>20</v>
      </c>
      <c r="E1451" s="5">
        <v>4.8</v>
      </c>
      <c r="F1451" s="5">
        <v>17.399999999999999</v>
      </c>
      <c r="G1451" s="5">
        <v>52</v>
      </c>
      <c r="H1451" s="5">
        <v>100</v>
      </c>
      <c r="I1451" s="5">
        <v>0.375</v>
      </c>
      <c r="J1451" s="5">
        <v>9.9090699999999998</v>
      </c>
      <c r="K1451" s="5">
        <v>0</v>
      </c>
      <c r="L1451" s="5">
        <v>0</v>
      </c>
      <c r="M1451" s="5">
        <v>8.6</v>
      </c>
      <c r="N1451" s="2">
        <v>1</v>
      </c>
    </row>
    <row r="1452" spans="2:14" x14ac:dyDescent="0.3">
      <c r="B1452" s="2">
        <v>2006</v>
      </c>
      <c r="C1452" s="2" t="s">
        <v>40</v>
      </c>
      <c r="D1452" s="2">
        <v>21</v>
      </c>
      <c r="E1452" s="5">
        <v>3.2</v>
      </c>
      <c r="F1452" s="5">
        <v>18</v>
      </c>
      <c r="G1452" s="5">
        <v>58</v>
      </c>
      <c r="H1452" s="5">
        <v>100</v>
      </c>
      <c r="I1452" s="5">
        <v>0.625</v>
      </c>
      <c r="J1452" s="5">
        <v>10.2128</v>
      </c>
      <c r="K1452" s="5">
        <v>0</v>
      </c>
      <c r="L1452" s="5">
        <v>0</v>
      </c>
      <c r="M1452" s="5">
        <v>9.3000000000000007</v>
      </c>
      <c r="N1452" s="2">
        <v>1.1000000000000001</v>
      </c>
    </row>
    <row r="1453" spans="2:14" x14ac:dyDescent="0.3">
      <c r="B1453" s="2">
        <v>2006</v>
      </c>
      <c r="C1453" s="2" t="s">
        <v>40</v>
      </c>
      <c r="D1453" s="2">
        <v>22</v>
      </c>
      <c r="E1453" s="5">
        <v>3.8</v>
      </c>
      <c r="F1453" s="5">
        <v>18</v>
      </c>
      <c r="G1453" s="5">
        <v>52</v>
      </c>
      <c r="H1453" s="5">
        <v>100</v>
      </c>
      <c r="I1453" s="5">
        <v>0.375</v>
      </c>
      <c r="J1453" s="5">
        <v>10.364800000000001</v>
      </c>
      <c r="K1453" s="5">
        <v>1</v>
      </c>
      <c r="L1453" s="5">
        <v>0</v>
      </c>
      <c r="M1453" s="5">
        <v>8.6</v>
      </c>
      <c r="N1453" s="2">
        <v>1</v>
      </c>
    </row>
    <row r="1454" spans="2:14" x14ac:dyDescent="0.3">
      <c r="B1454" s="2">
        <v>2006</v>
      </c>
      <c r="C1454" s="2" t="s">
        <v>40</v>
      </c>
      <c r="D1454" s="2">
        <v>23</v>
      </c>
      <c r="E1454" s="5">
        <v>4.8</v>
      </c>
      <c r="F1454" s="5">
        <v>16.2</v>
      </c>
      <c r="G1454" s="5">
        <v>63</v>
      </c>
      <c r="H1454" s="5">
        <v>100</v>
      </c>
      <c r="I1454" s="5">
        <v>0.375</v>
      </c>
      <c r="J1454" s="5">
        <v>10.769</v>
      </c>
      <c r="K1454" s="5">
        <v>3</v>
      </c>
      <c r="L1454" s="5">
        <v>0</v>
      </c>
      <c r="M1454" s="5">
        <v>5.2</v>
      </c>
      <c r="N1454" s="2">
        <v>0.8</v>
      </c>
    </row>
    <row r="1455" spans="2:14" x14ac:dyDescent="0.3">
      <c r="B1455" s="2">
        <v>2006</v>
      </c>
      <c r="C1455" s="2" t="s">
        <v>40</v>
      </c>
      <c r="D1455" s="2">
        <v>24</v>
      </c>
      <c r="E1455" s="5">
        <v>5.6</v>
      </c>
      <c r="F1455" s="5">
        <v>13.2</v>
      </c>
      <c r="G1455" s="5">
        <v>77</v>
      </c>
      <c r="H1455" s="5">
        <v>97</v>
      </c>
      <c r="I1455" s="5">
        <v>1</v>
      </c>
      <c r="J1455" s="5">
        <v>11.166499999999999</v>
      </c>
      <c r="K1455" s="5">
        <v>3</v>
      </c>
      <c r="L1455" s="5">
        <v>0</v>
      </c>
      <c r="M1455" s="5">
        <v>0.9</v>
      </c>
      <c r="N1455" s="2">
        <v>0.4</v>
      </c>
    </row>
    <row r="1456" spans="2:14" x14ac:dyDescent="0.3">
      <c r="B1456" s="2">
        <v>2006</v>
      </c>
      <c r="C1456" s="2" t="s">
        <v>40</v>
      </c>
      <c r="D1456" s="2">
        <v>25</v>
      </c>
      <c r="E1456" s="5">
        <v>6</v>
      </c>
      <c r="F1456" s="5">
        <v>15.2</v>
      </c>
      <c r="G1456" s="5">
        <v>60</v>
      </c>
      <c r="H1456" s="5">
        <v>100</v>
      </c>
      <c r="I1456" s="5">
        <v>0.375</v>
      </c>
      <c r="J1456" s="5">
        <v>10.061199999999999</v>
      </c>
      <c r="K1456" s="5">
        <v>1</v>
      </c>
      <c r="L1456" s="5">
        <v>0</v>
      </c>
      <c r="M1456" s="5">
        <v>7</v>
      </c>
      <c r="N1456" s="2">
        <v>0.9</v>
      </c>
    </row>
    <row r="1457" spans="2:14" x14ac:dyDescent="0.3">
      <c r="B1457" s="2">
        <v>2006</v>
      </c>
      <c r="C1457" s="2" t="s">
        <v>40</v>
      </c>
      <c r="D1457" s="2">
        <v>26</v>
      </c>
      <c r="E1457" s="5">
        <v>1.8</v>
      </c>
      <c r="F1457" s="5">
        <v>16.399999999999999</v>
      </c>
      <c r="G1457" s="5">
        <v>50</v>
      </c>
      <c r="H1457" s="5">
        <v>100</v>
      </c>
      <c r="I1457" s="5">
        <v>1.375</v>
      </c>
      <c r="J1457" s="5">
        <v>9.2084399999999995</v>
      </c>
      <c r="K1457" s="5">
        <v>1</v>
      </c>
      <c r="L1457" s="5">
        <v>0</v>
      </c>
      <c r="M1457" s="5">
        <v>9</v>
      </c>
      <c r="N1457" s="2">
        <v>1.4</v>
      </c>
    </row>
    <row r="1458" spans="2:14" x14ac:dyDescent="0.3">
      <c r="B1458" s="2">
        <v>2006</v>
      </c>
      <c r="C1458" s="2" t="s">
        <v>40</v>
      </c>
      <c r="D1458" s="2">
        <v>27</v>
      </c>
      <c r="E1458" s="5">
        <v>7.4</v>
      </c>
      <c r="F1458" s="5">
        <v>17.600000000000001</v>
      </c>
      <c r="G1458" s="5">
        <v>43</v>
      </c>
      <c r="H1458" s="5">
        <v>88</v>
      </c>
      <c r="I1458" s="5">
        <v>3.5</v>
      </c>
      <c r="J1458" s="5">
        <v>9.3681999999999999</v>
      </c>
      <c r="K1458" s="5">
        <v>3</v>
      </c>
      <c r="L1458" s="5">
        <v>1.3181167175819333</v>
      </c>
      <c r="M1458" s="5">
        <v>6.4</v>
      </c>
      <c r="N1458" s="2">
        <v>2.4</v>
      </c>
    </row>
    <row r="1459" spans="2:14" x14ac:dyDescent="0.3">
      <c r="B1459" s="2">
        <v>2006</v>
      </c>
      <c r="C1459" s="2" t="s">
        <v>40</v>
      </c>
      <c r="D1459" s="2">
        <v>28</v>
      </c>
      <c r="E1459" s="5">
        <v>8.8000000000000007</v>
      </c>
      <c r="F1459" s="5">
        <v>15</v>
      </c>
      <c r="G1459" s="5">
        <v>82</v>
      </c>
      <c r="H1459" s="5">
        <v>92</v>
      </c>
      <c r="I1459" s="5">
        <v>4.625</v>
      </c>
      <c r="J1459" s="5">
        <v>10.9436</v>
      </c>
      <c r="K1459" s="5">
        <v>8</v>
      </c>
      <c r="L1459" s="5">
        <v>23.726100916474799</v>
      </c>
      <c r="M1459" s="5">
        <v>0</v>
      </c>
      <c r="N1459" s="2">
        <v>0.7</v>
      </c>
    </row>
    <row r="1460" spans="2:14" x14ac:dyDescent="0.3">
      <c r="B1460" s="2">
        <v>2006</v>
      </c>
      <c r="C1460" s="2" t="s">
        <v>40</v>
      </c>
      <c r="D1460" s="2">
        <v>29</v>
      </c>
      <c r="E1460" s="5">
        <v>2.6</v>
      </c>
      <c r="F1460" s="5">
        <v>9</v>
      </c>
      <c r="G1460" s="5">
        <v>57</v>
      </c>
      <c r="H1460" s="5">
        <v>96</v>
      </c>
      <c r="I1460" s="5">
        <v>4.75</v>
      </c>
      <c r="J1460" s="5">
        <v>6.5706800000000003</v>
      </c>
      <c r="K1460" s="5">
        <v>0</v>
      </c>
      <c r="L1460" s="5">
        <v>0</v>
      </c>
      <c r="M1460" s="5">
        <v>6.6</v>
      </c>
      <c r="N1460" s="2">
        <v>1.5</v>
      </c>
    </row>
    <row r="1461" spans="2:14" x14ac:dyDescent="0.3">
      <c r="B1461" s="2">
        <v>2006</v>
      </c>
      <c r="C1461" s="2" t="s">
        <v>40</v>
      </c>
      <c r="D1461" s="2">
        <v>30</v>
      </c>
      <c r="E1461" s="5">
        <v>3</v>
      </c>
      <c r="F1461" s="5">
        <v>9.6</v>
      </c>
      <c r="G1461" s="5">
        <v>63</v>
      </c>
      <c r="H1461" s="5">
        <v>89</v>
      </c>
      <c r="I1461" s="5">
        <v>2.5</v>
      </c>
      <c r="J1461" s="5">
        <v>6.5631500000000003</v>
      </c>
      <c r="K1461" s="5">
        <v>2</v>
      </c>
      <c r="L1461" s="5">
        <v>0</v>
      </c>
      <c r="M1461" s="5">
        <v>7.5</v>
      </c>
      <c r="N1461" s="2">
        <v>1.2</v>
      </c>
    </row>
    <row r="1462" spans="2:14" x14ac:dyDescent="0.3">
      <c r="B1462" s="2">
        <v>2006</v>
      </c>
      <c r="C1462" s="2" t="s">
        <v>40</v>
      </c>
      <c r="D1462" s="2">
        <v>31</v>
      </c>
      <c r="E1462" s="5">
        <v>0</v>
      </c>
      <c r="F1462" s="5">
        <v>11.6</v>
      </c>
      <c r="G1462" s="5">
        <v>57</v>
      </c>
      <c r="H1462" s="5">
        <v>100</v>
      </c>
      <c r="I1462" s="5">
        <v>0</v>
      </c>
      <c r="J1462" s="5">
        <v>7.3791000000000002</v>
      </c>
      <c r="K1462" s="5">
        <v>-3</v>
      </c>
      <c r="L1462" s="5">
        <v>0</v>
      </c>
      <c r="M1462" s="5">
        <v>8.6</v>
      </c>
      <c r="N1462" s="2">
        <v>0.7</v>
      </c>
    </row>
    <row r="1463" spans="2:14" x14ac:dyDescent="0.3">
      <c r="B1463" s="2">
        <v>2007</v>
      </c>
      <c r="C1463" s="2" t="s">
        <v>29</v>
      </c>
      <c r="D1463" s="2">
        <v>1</v>
      </c>
      <c r="E1463" s="5">
        <v>-0.8</v>
      </c>
      <c r="F1463" s="5">
        <v>11.8</v>
      </c>
      <c r="G1463" s="5">
        <v>57</v>
      </c>
      <c r="H1463" s="5">
        <v>100</v>
      </c>
      <c r="I1463" s="5">
        <v>0.5</v>
      </c>
      <c r="J1463" s="5">
        <v>7.4344700000000001</v>
      </c>
      <c r="K1463" s="5">
        <v>-3</v>
      </c>
      <c r="L1463" s="5">
        <v>0</v>
      </c>
      <c r="M1463" s="5">
        <v>7.5</v>
      </c>
      <c r="N1463" s="2">
        <v>0.8</v>
      </c>
    </row>
    <row r="1464" spans="2:14" x14ac:dyDescent="0.3">
      <c r="B1464" s="2">
        <v>2007</v>
      </c>
      <c r="C1464" s="2" t="s">
        <v>29</v>
      </c>
      <c r="D1464" s="2">
        <v>2</v>
      </c>
      <c r="E1464" s="5">
        <v>0.2</v>
      </c>
      <c r="F1464" s="5">
        <v>13</v>
      </c>
      <c r="G1464" s="5">
        <v>60</v>
      </c>
      <c r="H1464" s="5">
        <v>96</v>
      </c>
      <c r="I1464" s="5">
        <v>0.75</v>
      </c>
      <c r="J1464" s="5">
        <v>7.4433199999999999</v>
      </c>
      <c r="K1464" s="5">
        <v>-3</v>
      </c>
      <c r="L1464" s="5">
        <v>0</v>
      </c>
      <c r="M1464" s="5">
        <v>8.6999999999999993</v>
      </c>
      <c r="N1464" s="2">
        <v>1</v>
      </c>
    </row>
    <row r="1465" spans="2:14" x14ac:dyDescent="0.3">
      <c r="B1465" s="2">
        <v>2007</v>
      </c>
      <c r="C1465" s="2" t="s">
        <v>29</v>
      </c>
      <c r="D1465" s="2">
        <v>3</v>
      </c>
      <c r="E1465" s="5">
        <v>0</v>
      </c>
      <c r="F1465" s="5">
        <v>12.4</v>
      </c>
      <c r="G1465" s="5">
        <v>47</v>
      </c>
      <c r="H1465" s="5">
        <v>96</v>
      </c>
      <c r="I1465" s="5">
        <v>0.5</v>
      </c>
      <c r="J1465" s="5">
        <v>7.09429</v>
      </c>
      <c r="K1465" s="5">
        <v>-3</v>
      </c>
      <c r="L1465" s="5">
        <v>0</v>
      </c>
      <c r="M1465" s="5">
        <v>8.9</v>
      </c>
      <c r="N1465" s="2">
        <v>0.9</v>
      </c>
    </row>
    <row r="1466" spans="2:14" x14ac:dyDescent="0.3">
      <c r="B1466" s="2">
        <v>2007</v>
      </c>
      <c r="C1466" s="2" t="s">
        <v>29</v>
      </c>
      <c r="D1466" s="2">
        <v>4</v>
      </c>
      <c r="E1466" s="5">
        <v>-0.8</v>
      </c>
      <c r="F1466" s="5">
        <v>15.8</v>
      </c>
      <c r="G1466" s="5">
        <v>42</v>
      </c>
      <c r="H1466" s="5">
        <v>99</v>
      </c>
      <c r="I1466" s="5">
        <v>0.375</v>
      </c>
      <c r="J1466" s="5">
        <v>7.1384600000000002</v>
      </c>
      <c r="K1466" s="5">
        <v>-3</v>
      </c>
      <c r="L1466" s="5">
        <v>0</v>
      </c>
      <c r="M1466" s="5">
        <v>8.8000000000000007</v>
      </c>
      <c r="N1466" s="2">
        <v>1</v>
      </c>
    </row>
    <row r="1467" spans="2:14" x14ac:dyDescent="0.3">
      <c r="B1467" s="2">
        <v>2007</v>
      </c>
      <c r="C1467" s="2" t="s">
        <v>29</v>
      </c>
      <c r="D1467" s="2">
        <v>5</v>
      </c>
      <c r="E1467" s="5">
        <v>1.4</v>
      </c>
      <c r="F1467" s="5">
        <v>16.8</v>
      </c>
      <c r="G1467" s="5">
        <v>37</v>
      </c>
      <c r="H1467" s="5">
        <v>92</v>
      </c>
      <c r="I1467" s="5">
        <v>0.875</v>
      </c>
      <c r="J1467" s="5">
        <v>7.4316599999999999</v>
      </c>
      <c r="K1467" s="5">
        <v>-2</v>
      </c>
      <c r="L1467" s="5">
        <v>0</v>
      </c>
      <c r="M1467" s="5">
        <v>3.7</v>
      </c>
      <c r="N1467" s="2">
        <v>1.3</v>
      </c>
    </row>
    <row r="1468" spans="2:14" x14ac:dyDescent="0.3">
      <c r="B1468" s="2">
        <v>2007</v>
      </c>
      <c r="C1468" s="2" t="s">
        <v>29</v>
      </c>
      <c r="D1468" s="2">
        <v>6</v>
      </c>
      <c r="E1468" s="5">
        <v>1.6</v>
      </c>
      <c r="F1468" s="5">
        <v>16.600000000000001</v>
      </c>
      <c r="G1468" s="5">
        <v>50</v>
      </c>
      <c r="H1468" s="5">
        <v>86</v>
      </c>
      <c r="I1468" s="5">
        <v>1.125</v>
      </c>
      <c r="J1468" s="5">
        <v>9.6031399999999998</v>
      </c>
      <c r="K1468" s="5">
        <v>4</v>
      </c>
      <c r="L1468" s="5">
        <v>0</v>
      </c>
      <c r="M1468" s="5">
        <v>0.8</v>
      </c>
      <c r="N1468" s="2">
        <v>0.9</v>
      </c>
    </row>
    <row r="1469" spans="2:14" x14ac:dyDescent="0.3">
      <c r="B1469" s="2">
        <v>2007</v>
      </c>
      <c r="C1469" s="2" t="s">
        <v>29</v>
      </c>
      <c r="D1469" s="2">
        <v>7</v>
      </c>
      <c r="E1469" s="5">
        <v>8.4</v>
      </c>
      <c r="F1469" s="5">
        <v>16.399999999999999</v>
      </c>
      <c r="G1469" s="5">
        <v>65</v>
      </c>
      <c r="H1469" s="5">
        <v>94</v>
      </c>
      <c r="I1469" s="5">
        <v>1</v>
      </c>
      <c r="J1469" s="5">
        <v>10.5661</v>
      </c>
      <c r="K1469" s="5">
        <v>6</v>
      </c>
      <c r="L1469" s="5">
        <v>0</v>
      </c>
      <c r="M1469" s="5">
        <v>2.7</v>
      </c>
      <c r="N1469" s="2">
        <v>0.8</v>
      </c>
    </row>
    <row r="1470" spans="2:14" x14ac:dyDescent="0.3">
      <c r="B1470" s="2">
        <v>2007</v>
      </c>
      <c r="C1470" s="2" t="s">
        <v>29</v>
      </c>
      <c r="D1470" s="2">
        <v>8</v>
      </c>
      <c r="E1470" s="5">
        <v>4.4000000000000004</v>
      </c>
      <c r="F1470" s="5">
        <v>15.4</v>
      </c>
      <c r="G1470" s="5">
        <v>52</v>
      </c>
      <c r="H1470" s="5">
        <v>100</v>
      </c>
      <c r="I1470" s="5">
        <v>1</v>
      </c>
      <c r="J1470" s="5">
        <v>9.1811000000000007</v>
      </c>
      <c r="K1470" s="5">
        <v>1</v>
      </c>
      <c r="L1470" s="5">
        <v>0</v>
      </c>
      <c r="M1470" s="5">
        <v>7.6</v>
      </c>
      <c r="N1470" s="2">
        <v>1.2</v>
      </c>
    </row>
    <row r="1471" spans="2:14" x14ac:dyDescent="0.3">
      <c r="B1471" s="2">
        <v>2007</v>
      </c>
      <c r="C1471" s="2" t="s">
        <v>29</v>
      </c>
      <c r="D1471" s="2">
        <v>9</v>
      </c>
      <c r="E1471" s="5">
        <v>2.6</v>
      </c>
      <c r="F1471" s="5">
        <v>15.8</v>
      </c>
      <c r="G1471" s="5">
        <v>49</v>
      </c>
      <c r="H1471" s="5">
        <v>96</v>
      </c>
      <c r="I1471" s="5">
        <v>1.25</v>
      </c>
      <c r="J1471" s="5">
        <v>8.6571499999999997</v>
      </c>
      <c r="K1471" s="5">
        <v>1</v>
      </c>
      <c r="L1471" s="5">
        <v>0</v>
      </c>
      <c r="M1471" s="5">
        <v>9.1</v>
      </c>
      <c r="N1471" s="2">
        <v>1.4</v>
      </c>
    </row>
    <row r="1472" spans="2:14" x14ac:dyDescent="0.3">
      <c r="B1472" s="2">
        <v>2007</v>
      </c>
      <c r="C1472" s="2" t="s">
        <v>29</v>
      </c>
      <c r="D1472" s="2">
        <v>10</v>
      </c>
      <c r="E1472" s="5">
        <v>3.4</v>
      </c>
      <c r="F1472" s="5">
        <v>13.4</v>
      </c>
      <c r="G1472" s="5">
        <v>55</v>
      </c>
      <c r="H1472" s="5">
        <v>100</v>
      </c>
      <c r="I1472" s="5">
        <v>1.125</v>
      </c>
      <c r="J1472" s="5">
        <v>8.6221399999999999</v>
      </c>
      <c r="K1472" s="5">
        <v>1</v>
      </c>
      <c r="L1472" s="5">
        <v>0</v>
      </c>
      <c r="M1472" s="5">
        <v>6.4</v>
      </c>
      <c r="N1472" s="2">
        <v>1.1000000000000001</v>
      </c>
    </row>
    <row r="1473" spans="2:14" x14ac:dyDescent="0.3">
      <c r="B1473" s="2">
        <v>2007</v>
      </c>
      <c r="C1473" s="2" t="s">
        <v>29</v>
      </c>
      <c r="D1473" s="2">
        <v>11</v>
      </c>
      <c r="E1473" s="5">
        <v>0.4</v>
      </c>
      <c r="F1473" s="5">
        <v>17.399999999999999</v>
      </c>
      <c r="G1473" s="5">
        <v>44</v>
      </c>
      <c r="H1473" s="5">
        <v>100</v>
      </c>
      <c r="I1473" s="5">
        <v>0</v>
      </c>
      <c r="J1473" s="5">
        <v>8.6626499999999993</v>
      </c>
      <c r="K1473" s="5">
        <v>-1</v>
      </c>
      <c r="L1473" s="5">
        <v>0</v>
      </c>
      <c r="M1473" s="5">
        <v>6.9</v>
      </c>
      <c r="N1473" s="2">
        <v>0.7</v>
      </c>
    </row>
    <row r="1474" spans="2:14" x14ac:dyDescent="0.3">
      <c r="B1474" s="2">
        <v>2007</v>
      </c>
      <c r="C1474" s="2" t="s">
        <v>29</v>
      </c>
      <c r="D1474" s="2">
        <v>12</v>
      </c>
      <c r="E1474" s="5">
        <v>1.6</v>
      </c>
      <c r="F1474" s="5">
        <v>14</v>
      </c>
      <c r="G1474" s="5">
        <v>69</v>
      </c>
      <c r="H1474" s="5">
        <v>82</v>
      </c>
      <c r="I1474" s="5">
        <v>1.875</v>
      </c>
      <c r="J1474" s="5">
        <v>10.090400000000001</v>
      </c>
      <c r="K1474" s="5">
        <v>5</v>
      </c>
      <c r="L1474" s="5">
        <v>3.6503742446868506</v>
      </c>
      <c r="M1474" s="5">
        <v>0</v>
      </c>
      <c r="N1474" s="2">
        <v>0.7</v>
      </c>
    </row>
    <row r="1475" spans="2:14" x14ac:dyDescent="0.3">
      <c r="B1475" s="2">
        <v>2007</v>
      </c>
      <c r="C1475" s="2" t="s">
        <v>29</v>
      </c>
      <c r="D1475" s="2">
        <v>13</v>
      </c>
      <c r="E1475" s="5">
        <v>10</v>
      </c>
      <c r="F1475" s="5">
        <v>13.2</v>
      </c>
      <c r="G1475" s="5">
        <v>72</v>
      </c>
      <c r="H1475" s="5">
        <v>89</v>
      </c>
      <c r="I1475" s="5">
        <v>1.375</v>
      </c>
      <c r="J1475" s="5">
        <v>11.1404</v>
      </c>
      <c r="K1475" s="5">
        <v>5</v>
      </c>
      <c r="L1475" s="5">
        <v>23.806788552305548</v>
      </c>
      <c r="M1475" s="5">
        <v>0</v>
      </c>
      <c r="N1475" s="2">
        <v>0.4</v>
      </c>
    </row>
    <row r="1476" spans="2:14" x14ac:dyDescent="0.3">
      <c r="B1476" s="2">
        <v>2007</v>
      </c>
      <c r="C1476" s="2" t="s">
        <v>29</v>
      </c>
      <c r="D1476" s="2">
        <v>14</v>
      </c>
      <c r="E1476" s="5">
        <v>9.6</v>
      </c>
      <c r="F1476" s="5">
        <v>12.4</v>
      </c>
      <c r="G1476" s="5">
        <v>89</v>
      </c>
      <c r="H1476" s="5">
        <v>100</v>
      </c>
      <c r="I1476" s="5">
        <v>1.125</v>
      </c>
      <c r="J1476" s="5">
        <v>11.719799999999999</v>
      </c>
      <c r="K1476" s="5">
        <v>4</v>
      </c>
      <c r="L1476" s="5">
        <v>0</v>
      </c>
      <c r="M1476" s="5">
        <v>0</v>
      </c>
      <c r="N1476" s="2">
        <v>0.1</v>
      </c>
    </row>
    <row r="1477" spans="2:14" x14ac:dyDescent="0.3">
      <c r="B1477" s="2">
        <v>2007</v>
      </c>
      <c r="C1477" s="2" t="s">
        <v>29</v>
      </c>
      <c r="D1477" s="2">
        <v>15</v>
      </c>
      <c r="E1477" s="5">
        <v>6.8</v>
      </c>
      <c r="F1477" s="5">
        <v>14</v>
      </c>
      <c r="G1477" s="5">
        <v>77</v>
      </c>
      <c r="H1477" s="5">
        <v>100</v>
      </c>
      <c r="I1477" s="5">
        <v>0.75</v>
      </c>
      <c r="J1477" s="5">
        <v>10.695499999999999</v>
      </c>
      <c r="K1477" s="5">
        <v>5</v>
      </c>
      <c r="L1477" s="5">
        <v>0</v>
      </c>
      <c r="M1477" s="5">
        <v>6.7</v>
      </c>
      <c r="N1477" s="2">
        <v>0.9</v>
      </c>
    </row>
    <row r="1478" spans="2:14" x14ac:dyDescent="0.3">
      <c r="B1478" s="2">
        <v>2007</v>
      </c>
      <c r="C1478" s="2" t="s">
        <v>29</v>
      </c>
      <c r="D1478" s="2">
        <v>16</v>
      </c>
      <c r="E1478" s="5">
        <v>6.2</v>
      </c>
      <c r="F1478" s="5">
        <v>10.4</v>
      </c>
      <c r="G1478" s="5">
        <v>81</v>
      </c>
      <c r="H1478" s="5">
        <v>100</v>
      </c>
      <c r="I1478" s="5">
        <v>0.875</v>
      </c>
      <c r="J1478" s="5">
        <v>10.325699999999999</v>
      </c>
      <c r="K1478" s="5">
        <v>5</v>
      </c>
      <c r="L1478" s="5">
        <v>17.458311605024068</v>
      </c>
      <c r="M1478" s="5">
        <v>0</v>
      </c>
      <c r="N1478" s="2">
        <v>0.1</v>
      </c>
    </row>
    <row r="1479" spans="2:14" x14ac:dyDescent="0.3">
      <c r="B1479" s="2">
        <v>2007</v>
      </c>
      <c r="C1479" s="2" t="s">
        <v>29</v>
      </c>
      <c r="D1479" s="2">
        <v>17</v>
      </c>
      <c r="E1479" s="5">
        <v>6.8</v>
      </c>
      <c r="F1479" s="5">
        <v>12</v>
      </c>
      <c r="G1479" s="5">
        <v>68</v>
      </c>
      <c r="H1479" s="5">
        <v>97</v>
      </c>
      <c r="I1479" s="5">
        <v>2.25</v>
      </c>
      <c r="J1479" s="5">
        <v>9.7035499999999999</v>
      </c>
      <c r="K1479" s="5">
        <v>5</v>
      </c>
      <c r="L1479" s="5">
        <v>1.5871192368203699</v>
      </c>
      <c r="M1479" s="5">
        <v>4.4000000000000004</v>
      </c>
      <c r="N1479" s="2">
        <v>1.1000000000000001</v>
      </c>
    </row>
    <row r="1480" spans="2:14" x14ac:dyDescent="0.3">
      <c r="B1480" s="2">
        <v>2007</v>
      </c>
      <c r="C1480" s="2" t="s">
        <v>29</v>
      </c>
      <c r="D1480" s="2">
        <v>18</v>
      </c>
      <c r="E1480" s="5">
        <v>4.4000000000000004</v>
      </c>
      <c r="F1480" s="5">
        <v>12.6</v>
      </c>
      <c r="G1480" s="5">
        <v>67</v>
      </c>
      <c r="H1480" s="5">
        <v>100</v>
      </c>
      <c r="I1480" s="5">
        <v>0.75</v>
      </c>
      <c r="J1480" s="5">
        <v>8.6857199999999999</v>
      </c>
      <c r="K1480" s="5">
        <v>2</v>
      </c>
      <c r="L1480" s="5">
        <v>0</v>
      </c>
      <c r="M1480" s="5">
        <v>6.5</v>
      </c>
      <c r="N1480" s="2">
        <v>0.9</v>
      </c>
    </row>
    <row r="1481" spans="2:14" x14ac:dyDescent="0.3">
      <c r="B1481" s="2">
        <v>2007</v>
      </c>
      <c r="C1481" s="2" t="s">
        <v>29</v>
      </c>
      <c r="D1481" s="2">
        <v>19</v>
      </c>
      <c r="E1481" s="5">
        <v>2.6</v>
      </c>
      <c r="F1481" s="5">
        <v>15.4</v>
      </c>
      <c r="G1481" s="5">
        <v>50</v>
      </c>
      <c r="H1481" s="5">
        <v>100</v>
      </c>
      <c r="I1481" s="5">
        <v>1</v>
      </c>
      <c r="J1481" s="5">
        <v>8.5490999999999993</v>
      </c>
      <c r="K1481" s="5">
        <v>0</v>
      </c>
      <c r="L1481" s="5">
        <v>0</v>
      </c>
      <c r="M1481" s="5">
        <v>8.3000000000000007</v>
      </c>
      <c r="N1481" s="2">
        <v>1.3</v>
      </c>
    </row>
    <row r="1482" spans="2:14" x14ac:dyDescent="0.3">
      <c r="B1482" s="2">
        <v>2007</v>
      </c>
      <c r="C1482" s="2" t="s">
        <v>29</v>
      </c>
      <c r="D1482" s="2">
        <v>20</v>
      </c>
      <c r="E1482" s="5">
        <v>1.2</v>
      </c>
      <c r="F1482" s="5">
        <v>16.399999999999999</v>
      </c>
      <c r="G1482" s="5">
        <v>43</v>
      </c>
      <c r="H1482" s="5">
        <v>100</v>
      </c>
      <c r="I1482" s="5">
        <v>0.25</v>
      </c>
      <c r="J1482" s="5">
        <v>8.6604399999999995</v>
      </c>
      <c r="K1482" s="5">
        <v>1</v>
      </c>
      <c r="L1482" s="5">
        <v>0</v>
      </c>
      <c r="M1482" s="5">
        <v>8.5</v>
      </c>
      <c r="N1482" s="2">
        <v>1</v>
      </c>
    </row>
    <row r="1483" spans="2:14" x14ac:dyDescent="0.3">
      <c r="B1483" s="2">
        <v>2007</v>
      </c>
      <c r="C1483" s="2" t="s">
        <v>29</v>
      </c>
      <c r="D1483" s="2">
        <v>21</v>
      </c>
      <c r="E1483" s="5">
        <v>2.8</v>
      </c>
      <c r="F1483" s="5">
        <v>14</v>
      </c>
      <c r="G1483" s="5">
        <v>58</v>
      </c>
      <c r="H1483" s="5">
        <v>92</v>
      </c>
      <c r="I1483" s="5">
        <v>2.625</v>
      </c>
      <c r="J1483" s="5">
        <v>9.1142400000000006</v>
      </c>
      <c r="K1483" s="5">
        <v>2</v>
      </c>
      <c r="L1483" s="5">
        <v>3.1742384736407399</v>
      </c>
      <c r="M1483" s="5">
        <v>0</v>
      </c>
      <c r="N1483" s="2">
        <v>1</v>
      </c>
    </row>
    <row r="1484" spans="2:14" x14ac:dyDescent="0.3">
      <c r="B1484" s="2">
        <v>2007</v>
      </c>
      <c r="C1484" s="2" t="s">
        <v>29</v>
      </c>
      <c r="D1484" s="2">
        <v>22</v>
      </c>
      <c r="E1484" s="5">
        <v>9.6</v>
      </c>
      <c r="F1484" s="5">
        <v>16.2</v>
      </c>
      <c r="G1484" s="5">
        <v>57</v>
      </c>
      <c r="H1484" s="5">
        <v>92</v>
      </c>
      <c r="I1484" s="5">
        <v>0.25</v>
      </c>
      <c r="J1484" s="5">
        <v>11.6065</v>
      </c>
      <c r="K1484" s="5">
        <v>9</v>
      </c>
      <c r="L1484" s="5">
        <v>15.871192368203699</v>
      </c>
      <c r="M1484" s="5">
        <v>1.4</v>
      </c>
      <c r="N1484" s="2">
        <v>0.4</v>
      </c>
    </row>
    <row r="1485" spans="2:14" x14ac:dyDescent="0.3">
      <c r="B1485" s="2">
        <v>2007</v>
      </c>
      <c r="C1485" s="2" t="s">
        <v>29</v>
      </c>
      <c r="D1485" s="2">
        <v>23</v>
      </c>
      <c r="E1485" s="5">
        <v>5.6</v>
      </c>
      <c r="F1485" s="5">
        <v>16.2</v>
      </c>
      <c r="G1485" s="5">
        <v>59</v>
      </c>
      <c r="H1485" s="5">
        <v>94</v>
      </c>
      <c r="I1485" s="5">
        <v>0.875</v>
      </c>
      <c r="J1485" s="5">
        <v>10.324400000000001</v>
      </c>
      <c r="K1485" s="5">
        <v>2</v>
      </c>
      <c r="L1485" s="5">
        <v>0</v>
      </c>
      <c r="M1485" s="5">
        <v>9.1999999999999993</v>
      </c>
      <c r="N1485" s="2">
        <v>1.3</v>
      </c>
    </row>
    <row r="1486" spans="2:14" x14ac:dyDescent="0.3">
      <c r="B1486" s="2">
        <v>2007</v>
      </c>
      <c r="C1486" s="2" t="s">
        <v>29</v>
      </c>
      <c r="D1486" s="2">
        <v>24</v>
      </c>
      <c r="E1486" s="5">
        <v>4.2</v>
      </c>
      <c r="F1486" s="5">
        <v>20.6</v>
      </c>
      <c r="G1486" s="5">
        <v>37</v>
      </c>
      <c r="H1486" s="5">
        <v>100</v>
      </c>
      <c r="I1486" s="5">
        <v>0</v>
      </c>
      <c r="J1486" s="5">
        <v>9.8382100000000001</v>
      </c>
      <c r="K1486" s="5">
        <v>1</v>
      </c>
      <c r="L1486" s="5">
        <v>0</v>
      </c>
      <c r="M1486" s="5">
        <v>9.1999999999999993</v>
      </c>
      <c r="N1486" s="2">
        <v>1</v>
      </c>
    </row>
    <row r="1487" spans="2:14" x14ac:dyDescent="0.3">
      <c r="B1487" s="2">
        <v>2007</v>
      </c>
      <c r="C1487" s="2" t="s">
        <v>29</v>
      </c>
      <c r="D1487" s="2">
        <v>25</v>
      </c>
      <c r="E1487" s="5">
        <v>4.2</v>
      </c>
      <c r="F1487" s="5">
        <v>20.6</v>
      </c>
      <c r="G1487" s="5">
        <v>37</v>
      </c>
      <c r="H1487" s="5">
        <v>96</v>
      </c>
      <c r="I1487" s="5">
        <v>0.5</v>
      </c>
      <c r="J1487" s="5">
        <v>9.7826000000000004</v>
      </c>
      <c r="K1487" s="5">
        <v>0</v>
      </c>
      <c r="L1487" s="5">
        <v>0</v>
      </c>
      <c r="M1487" s="5">
        <v>9.4</v>
      </c>
      <c r="N1487" s="2">
        <v>1.4</v>
      </c>
    </row>
    <row r="1488" spans="2:14" x14ac:dyDescent="0.3">
      <c r="B1488" s="2">
        <v>2007</v>
      </c>
      <c r="C1488" s="2" t="s">
        <v>29</v>
      </c>
      <c r="D1488" s="2">
        <v>26</v>
      </c>
      <c r="E1488" s="5">
        <v>3.4</v>
      </c>
      <c r="F1488" s="5">
        <v>20</v>
      </c>
      <c r="G1488" s="5">
        <v>42</v>
      </c>
      <c r="H1488" s="5">
        <v>96</v>
      </c>
      <c r="I1488" s="5">
        <v>0.375</v>
      </c>
      <c r="J1488" s="5">
        <v>9.8047699999999995</v>
      </c>
      <c r="K1488" s="5">
        <v>1</v>
      </c>
      <c r="L1488" s="5">
        <v>0</v>
      </c>
      <c r="M1488" s="5">
        <v>9.4</v>
      </c>
      <c r="N1488" s="2">
        <v>1.3</v>
      </c>
    </row>
    <row r="1489" spans="2:14" x14ac:dyDescent="0.3">
      <c r="B1489" s="2">
        <v>2007</v>
      </c>
      <c r="C1489" s="2" t="s">
        <v>29</v>
      </c>
      <c r="D1489" s="2">
        <v>27</v>
      </c>
      <c r="E1489" s="5">
        <v>5.6</v>
      </c>
      <c r="F1489" s="5">
        <v>19</v>
      </c>
      <c r="G1489" s="5">
        <v>46</v>
      </c>
      <c r="H1489" s="5">
        <v>93</v>
      </c>
      <c r="I1489" s="5">
        <v>0.5</v>
      </c>
      <c r="J1489" s="5">
        <v>9.8296899999999994</v>
      </c>
      <c r="K1489" s="5">
        <v>2</v>
      </c>
      <c r="L1489" s="5">
        <v>0</v>
      </c>
      <c r="M1489" s="5">
        <v>9.3000000000000007</v>
      </c>
      <c r="N1489" s="2">
        <v>1.3</v>
      </c>
    </row>
    <row r="1490" spans="2:14" x14ac:dyDescent="0.3">
      <c r="B1490" s="2">
        <v>2007</v>
      </c>
      <c r="C1490" s="2" t="s">
        <v>29</v>
      </c>
      <c r="D1490" s="2">
        <v>28</v>
      </c>
      <c r="E1490" s="5">
        <v>5.2</v>
      </c>
      <c r="F1490" s="5">
        <v>21.4</v>
      </c>
      <c r="G1490" s="5">
        <v>38</v>
      </c>
      <c r="H1490" s="5">
        <v>96</v>
      </c>
      <c r="I1490" s="5">
        <v>0</v>
      </c>
      <c r="J1490" s="5">
        <v>9.6669900000000002</v>
      </c>
      <c r="K1490" s="5">
        <v>2</v>
      </c>
      <c r="L1490" s="5">
        <v>0</v>
      </c>
      <c r="M1490" s="5">
        <v>9.1</v>
      </c>
      <c r="N1490" s="2">
        <v>1</v>
      </c>
    </row>
    <row r="1491" spans="2:14" x14ac:dyDescent="0.3">
      <c r="B1491" s="2">
        <v>2007</v>
      </c>
      <c r="C1491" s="2" t="s">
        <v>29</v>
      </c>
      <c r="D1491" s="2">
        <v>29</v>
      </c>
      <c r="E1491" s="5">
        <v>9</v>
      </c>
      <c r="F1491" s="5">
        <v>20.6</v>
      </c>
      <c r="G1491" s="5">
        <v>31</v>
      </c>
      <c r="H1491" s="5">
        <v>87</v>
      </c>
      <c r="I1491" s="5">
        <v>2.5</v>
      </c>
      <c r="J1491" s="5">
        <v>9.2659400000000005</v>
      </c>
      <c r="K1491" s="5">
        <v>5</v>
      </c>
      <c r="L1491" s="5">
        <v>0</v>
      </c>
      <c r="M1491" s="5">
        <v>8.6999999999999993</v>
      </c>
      <c r="N1491" s="2">
        <v>2.8</v>
      </c>
    </row>
    <row r="1492" spans="2:14" x14ac:dyDescent="0.3">
      <c r="B1492" s="2">
        <v>2007</v>
      </c>
      <c r="C1492" s="2" t="s">
        <v>29</v>
      </c>
      <c r="D1492" s="2">
        <v>30</v>
      </c>
      <c r="E1492" s="5">
        <v>10.6</v>
      </c>
      <c r="F1492" s="5">
        <v>20.8</v>
      </c>
      <c r="G1492" s="5">
        <v>33</v>
      </c>
      <c r="H1492" s="5">
        <v>81</v>
      </c>
      <c r="I1492" s="5">
        <v>2.375</v>
      </c>
      <c r="J1492" s="5">
        <v>10.0787</v>
      </c>
      <c r="K1492" s="5">
        <v>7</v>
      </c>
      <c r="L1492" s="5">
        <v>4.7613577104611098</v>
      </c>
      <c r="M1492" s="5">
        <v>3.9</v>
      </c>
      <c r="N1492" s="2">
        <v>2.6</v>
      </c>
    </row>
    <row r="1493" spans="2:14" x14ac:dyDescent="0.3">
      <c r="B1493" s="2">
        <v>2007</v>
      </c>
      <c r="C1493" s="2" t="s">
        <v>29</v>
      </c>
      <c r="D1493" s="2">
        <v>31</v>
      </c>
      <c r="E1493" s="5">
        <v>12</v>
      </c>
      <c r="F1493" s="5">
        <v>16.2</v>
      </c>
      <c r="G1493" s="5">
        <v>69</v>
      </c>
      <c r="H1493" s="5">
        <v>85</v>
      </c>
      <c r="I1493" s="5">
        <v>1.375</v>
      </c>
      <c r="J1493" s="5">
        <v>11.516400000000001</v>
      </c>
      <c r="K1493" s="5">
        <v>9</v>
      </c>
      <c r="L1493" s="5">
        <v>2.5393907789125918</v>
      </c>
      <c r="M1493" s="5">
        <v>0.3</v>
      </c>
      <c r="N1493" s="2">
        <v>0.6</v>
      </c>
    </row>
    <row r="1494" spans="2:14" x14ac:dyDescent="0.3">
      <c r="B1494" s="2">
        <v>2007</v>
      </c>
      <c r="C1494" s="2" t="s">
        <v>30</v>
      </c>
      <c r="D1494" s="2">
        <v>1</v>
      </c>
      <c r="E1494" s="5">
        <v>9.8000000000000007</v>
      </c>
      <c r="F1494" s="5">
        <v>20</v>
      </c>
      <c r="G1494" s="5">
        <v>45</v>
      </c>
      <c r="H1494" s="5">
        <v>90</v>
      </c>
      <c r="I1494" s="5">
        <v>0.25</v>
      </c>
      <c r="J1494" s="5">
        <v>11.706300000000001</v>
      </c>
      <c r="K1494" s="5">
        <v>6</v>
      </c>
      <c r="L1494" s="5">
        <v>0.31742384736407397</v>
      </c>
      <c r="M1494" s="5">
        <v>3.8</v>
      </c>
      <c r="N1494" s="2">
        <v>0.9</v>
      </c>
    </row>
    <row r="1495" spans="2:14" x14ac:dyDescent="0.3">
      <c r="B1495" s="2">
        <v>2007</v>
      </c>
      <c r="C1495" s="2" t="s">
        <v>30</v>
      </c>
      <c r="D1495" s="2">
        <v>2</v>
      </c>
      <c r="E1495" s="5">
        <v>8</v>
      </c>
      <c r="F1495" s="5">
        <v>19.600000000000001</v>
      </c>
      <c r="G1495" s="5">
        <v>58</v>
      </c>
      <c r="H1495" s="5">
        <v>97</v>
      </c>
      <c r="I1495" s="5">
        <v>0.25</v>
      </c>
      <c r="J1495" s="5">
        <v>13.2448</v>
      </c>
      <c r="K1495" s="5">
        <v>5</v>
      </c>
      <c r="L1495" s="5">
        <v>0.15871192368203699</v>
      </c>
      <c r="M1495" s="5">
        <v>4.2</v>
      </c>
      <c r="N1495" s="2">
        <v>0.9</v>
      </c>
    </row>
    <row r="1496" spans="2:14" x14ac:dyDescent="0.3">
      <c r="B1496" s="2">
        <v>2007</v>
      </c>
      <c r="C1496" s="2" t="s">
        <v>30</v>
      </c>
      <c r="D1496" s="2">
        <v>3</v>
      </c>
      <c r="E1496" s="5">
        <v>8.8000000000000007</v>
      </c>
      <c r="F1496" s="5">
        <v>20</v>
      </c>
      <c r="G1496" s="5">
        <v>62</v>
      </c>
      <c r="H1496" s="5">
        <v>93</v>
      </c>
      <c r="I1496" s="5">
        <v>0.625</v>
      </c>
      <c r="J1496" s="5">
        <v>13.7159</v>
      </c>
      <c r="K1496" s="5">
        <v>5</v>
      </c>
      <c r="L1496" s="5">
        <v>0</v>
      </c>
      <c r="M1496" s="5">
        <v>2.8</v>
      </c>
      <c r="N1496" s="2">
        <v>0.8</v>
      </c>
    </row>
    <row r="1497" spans="2:14" x14ac:dyDescent="0.3">
      <c r="B1497" s="2">
        <v>2007</v>
      </c>
      <c r="C1497" s="2" t="s">
        <v>30</v>
      </c>
      <c r="D1497" s="2">
        <v>4</v>
      </c>
      <c r="E1497" s="5">
        <v>12.4</v>
      </c>
      <c r="F1497" s="5">
        <v>18.399999999999999</v>
      </c>
      <c r="G1497" s="5">
        <v>78</v>
      </c>
      <c r="H1497" s="5">
        <v>95</v>
      </c>
      <c r="I1497" s="5">
        <v>2.25</v>
      </c>
      <c r="J1497" s="5">
        <v>14.635899999999999</v>
      </c>
      <c r="K1497" s="5">
        <v>11</v>
      </c>
      <c r="L1497" s="5">
        <v>29.99655357590499</v>
      </c>
      <c r="M1497" s="5">
        <v>1.6</v>
      </c>
      <c r="N1497" s="2">
        <v>0.8</v>
      </c>
    </row>
    <row r="1498" spans="2:14" x14ac:dyDescent="0.3">
      <c r="B1498" s="2">
        <v>2007</v>
      </c>
      <c r="C1498" s="2" t="s">
        <v>30</v>
      </c>
      <c r="D1498" s="2">
        <v>5</v>
      </c>
      <c r="E1498" s="5">
        <v>8</v>
      </c>
      <c r="F1498" s="5">
        <v>18</v>
      </c>
      <c r="G1498" s="5">
        <v>58</v>
      </c>
      <c r="H1498" s="5">
        <v>94</v>
      </c>
      <c r="I1498" s="5">
        <v>0.5</v>
      </c>
      <c r="J1498" s="5">
        <v>11.382099999999999</v>
      </c>
      <c r="K1498" s="5">
        <v>5</v>
      </c>
      <c r="L1498" s="5">
        <v>0</v>
      </c>
      <c r="M1498" s="5">
        <v>8.5</v>
      </c>
      <c r="N1498" s="2">
        <v>1.3</v>
      </c>
    </row>
    <row r="1499" spans="2:14" x14ac:dyDescent="0.3">
      <c r="B1499" s="2">
        <v>2007</v>
      </c>
      <c r="C1499" s="2" t="s">
        <v>30</v>
      </c>
      <c r="D1499" s="2">
        <v>6</v>
      </c>
      <c r="E1499" s="5">
        <v>6.4</v>
      </c>
      <c r="F1499" s="5">
        <v>22</v>
      </c>
      <c r="G1499" s="5">
        <v>33</v>
      </c>
      <c r="H1499" s="5">
        <v>97</v>
      </c>
      <c r="I1499" s="5">
        <v>1.25</v>
      </c>
      <c r="J1499" s="5">
        <v>10.9152</v>
      </c>
      <c r="K1499" s="5">
        <v>3</v>
      </c>
      <c r="L1499" s="5">
        <v>0</v>
      </c>
      <c r="M1499" s="5">
        <v>7.5</v>
      </c>
      <c r="N1499" s="2">
        <v>2.1</v>
      </c>
    </row>
    <row r="1500" spans="2:14" x14ac:dyDescent="0.3">
      <c r="B1500" s="2">
        <v>2007</v>
      </c>
      <c r="C1500" s="2" t="s">
        <v>30</v>
      </c>
      <c r="D1500" s="2">
        <v>7</v>
      </c>
      <c r="E1500" s="5">
        <v>12</v>
      </c>
      <c r="F1500" s="5">
        <v>15.2</v>
      </c>
      <c r="G1500" s="5">
        <v>74</v>
      </c>
      <c r="H1500" s="5">
        <v>90</v>
      </c>
      <c r="I1500" s="5">
        <v>2.5</v>
      </c>
      <c r="J1500" s="5">
        <v>12.5862</v>
      </c>
      <c r="K1500" s="5">
        <v>8</v>
      </c>
      <c r="L1500" s="5">
        <v>26.981027025946286</v>
      </c>
      <c r="M1500" s="5">
        <v>1.5</v>
      </c>
      <c r="N1500" s="2">
        <v>0.9</v>
      </c>
    </row>
    <row r="1501" spans="2:14" x14ac:dyDescent="0.3">
      <c r="B1501" s="2">
        <v>2007</v>
      </c>
      <c r="C1501" s="2" t="s">
        <v>30</v>
      </c>
      <c r="D1501" s="2">
        <v>8</v>
      </c>
      <c r="E1501" s="5">
        <v>9.1999999999999993</v>
      </c>
      <c r="F1501" s="5">
        <v>13.8</v>
      </c>
      <c r="G1501" s="5">
        <v>58</v>
      </c>
      <c r="H1501" s="5">
        <v>88</v>
      </c>
      <c r="I1501" s="5">
        <v>3.375</v>
      </c>
      <c r="J1501" s="5">
        <v>9.1810899999999993</v>
      </c>
      <c r="K1501" s="5">
        <v>6</v>
      </c>
      <c r="L1501" s="5">
        <v>0</v>
      </c>
      <c r="M1501" s="5">
        <v>10.1</v>
      </c>
      <c r="N1501" s="2">
        <v>2</v>
      </c>
    </row>
    <row r="1502" spans="2:14" x14ac:dyDescent="0.3">
      <c r="B1502" s="2">
        <v>2007</v>
      </c>
      <c r="C1502" s="2" t="s">
        <v>30</v>
      </c>
      <c r="D1502" s="2">
        <v>9</v>
      </c>
      <c r="E1502" s="5">
        <v>3.8</v>
      </c>
      <c r="F1502" s="5">
        <v>16.399999999999999</v>
      </c>
      <c r="G1502" s="5">
        <v>43</v>
      </c>
      <c r="H1502" s="5">
        <v>96</v>
      </c>
      <c r="I1502" s="5">
        <v>1.25</v>
      </c>
      <c r="J1502" s="5">
        <v>8.9081499999999991</v>
      </c>
      <c r="K1502" s="5">
        <v>0</v>
      </c>
      <c r="L1502" s="5">
        <v>0</v>
      </c>
      <c r="M1502" s="5">
        <v>10.199999999999999</v>
      </c>
      <c r="N1502" s="2">
        <v>1.8</v>
      </c>
    </row>
    <row r="1503" spans="2:14" x14ac:dyDescent="0.3">
      <c r="B1503" s="2">
        <v>2007</v>
      </c>
      <c r="C1503" s="2" t="s">
        <v>30</v>
      </c>
      <c r="D1503" s="2">
        <v>10</v>
      </c>
      <c r="E1503" s="5">
        <v>3.6</v>
      </c>
      <c r="F1503" s="5">
        <v>19.399999999999999</v>
      </c>
      <c r="G1503" s="5">
        <v>48</v>
      </c>
      <c r="H1503" s="5">
        <v>91</v>
      </c>
      <c r="I1503" s="5">
        <v>0.25</v>
      </c>
      <c r="J1503" s="5">
        <v>10.1622</v>
      </c>
      <c r="K1503" s="5">
        <v>0</v>
      </c>
      <c r="L1503" s="5">
        <v>0</v>
      </c>
      <c r="M1503" s="5">
        <v>9.5</v>
      </c>
      <c r="N1503" s="2">
        <v>1.3</v>
      </c>
    </row>
    <row r="1504" spans="2:14" x14ac:dyDescent="0.3">
      <c r="B1504" s="2">
        <v>2007</v>
      </c>
      <c r="C1504" s="2" t="s">
        <v>30</v>
      </c>
      <c r="D1504" s="2">
        <v>11</v>
      </c>
      <c r="E1504" s="5">
        <v>7.4</v>
      </c>
      <c r="F1504" s="5">
        <v>21.2</v>
      </c>
      <c r="G1504" s="5">
        <v>39</v>
      </c>
      <c r="H1504" s="5">
        <v>94</v>
      </c>
      <c r="I1504" s="5">
        <v>1.25</v>
      </c>
      <c r="J1504" s="5">
        <v>10.444100000000001</v>
      </c>
      <c r="K1504" s="5">
        <v>2</v>
      </c>
      <c r="L1504" s="5">
        <v>0</v>
      </c>
      <c r="M1504" s="5">
        <v>9.6999999999999993</v>
      </c>
      <c r="N1504" s="2">
        <v>2.1</v>
      </c>
    </row>
    <row r="1505" spans="2:14" x14ac:dyDescent="0.3">
      <c r="B1505" s="2">
        <v>2007</v>
      </c>
      <c r="C1505" s="2" t="s">
        <v>30</v>
      </c>
      <c r="D1505" s="2">
        <v>12</v>
      </c>
      <c r="E1505" s="5">
        <v>6.4</v>
      </c>
      <c r="F1505" s="5">
        <v>20.2</v>
      </c>
      <c r="G1505" s="5">
        <v>41</v>
      </c>
      <c r="H1505" s="5">
        <v>94</v>
      </c>
      <c r="I1505" s="5">
        <v>0.75</v>
      </c>
      <c r="J1505" s="5">
        <v>10.6233</v>
      </c>
      <c r="K1505" s="5">
        <v>3</v>
      </c>
      <c r="L1505" s="5">
        <v>0</v>
      </c>
      <c r="M1505" s="5">
        <v>10.1</v>
      </c>
      <c r="N1505" s="2">
        <v>1.8</v>
      </c>
    </row>
    <row r="1506" spans="2:14" x14ac:dyDescent="0.3">
      <c r="B1506" s="2">
        <v>2007</v>
      </c>
      <c r="C1506" s="2" t="s">
        <v>30</v>
      </c>
      <c r="D1506" s="2">
        <v>13</v>
      </c>
      <c r="E1506" s="5">
        <v>6.2</v>
      </c>
      <c r="F1506" s="5">
        <v>22</v>
      </c>
      <c r="G1506" s="5">
        <v>40</v>
      </c>
      <c r="H1506" s="5">
        <v>96</v>
      </c>
      <c r="I1506" s="5">
        <v>1.625</v>
      </c>
      <c r="J1506" s="5">
        <v>10.1594</v>
      </c>
      <c r="K1506" s="5">
        <v>2</v>
      </c>
      <c r="L1506" s="5">
        <v>0</v>
      </c>
      <c r="M1506" s="5">
        <v>8.6</v>
      </c>
      <c r="N1506" s="2">
        <v>2.2999999999999998</v>
      </c>
    </row>
    <row r="1507" spans="2:14" x14ac:dyDescent="0.3">
      <c r="B1507" s="2">
        <v>2007</v>
      </c>
      <c r="C1507" s="2" t="s">
        <v>30</v>
      </c>
      <c r="D1507" s="2">
        <v>14</v>
      </c>
      <c r="E1507" s="5">
        <v>12.6</v>
      </c>
      <c r="F1507" s="5">
        <v>20.6</v>
      </c>
      <c r="G1507" s="5">
        <v>45</v>
      </c>
      <c r="H1507" s="5">
        <v>88</v>
      </c>
      <c r="I1507" s="5">
        <v>2.5</v>
      </c>
      <c r="J1507" s="5">
        <v>11.993499999999999</v>
      </c>
      <c r="K1507" s="5">
        <v>8</v>
      </c>
      <c r="L1507" s="5">
        <v>0.79355961841018496</v>
      </c>
      <c r="M1507" s="5">
        <v>7.7</v>
      </c>
      <c r="N1507" s="2">
        <v>2.5</v>
      </c>
    </row>
    <row r="1508" spans="2:14" x14ac:dyDescent="0.3">
      <c r="B1508" s="2">
        <v>2007</v>
      </c>
      <c r="C1508" s="2" t="s">
        <v>30</v>
      </c>
      <c r="D1508" s="2">
        <v>15</v>
      </c>
      <c r="E1508" s="5">
        <v>8</v>
      </c>
      <c r="F1508" s="5">
        <v>21</v>
      </c>
      <c r="G1508" s="5">
        <v>47</v>
      </c>
      <c r="H1508" s="5">
        <v>97</v>
      </c>
      <c r="I1508" s="5">
        <v>0.25</v>
      </c>
      <c r="J1508" s="5">
        <v>11.1061</v>
      </c>
      <c r="K1508" s="5">
        <v>5</v>
      </c>
      <c r="L1508" s="5">
        <v>0</v>
      </c>
      <c r="M1508" s="5">
        <v>10.199999999999999</v>
      </c>
      <c r="N1508" s="2">
        <v>1.5</v>
      </c>
    </row>
    <row r="1509" spans="2:14" x14ac:dyDescent="0.3">
      <c r="B1509" s="2">
        <v>2007</v>
      </c>
      <c r="C1509" s="2" t="s">
        <v>30</v>
      </c>
      <c r="D1509" s="2">
        <v>16</v>
      </c>
      <c r="E1509" s="5">
        <v>9.8000000000000007</v>
      </c>
      <c r="F1509" s="5">
        <v>22.6</v>
      </c>
      <c r="G1509" s="5">
        <v>25</v>
      </c>
      <c r="H1509" s="5">
        <v>80</v>
      </c>
      <c r="I1509" s="5">
        <v>3.5</v>
      </c>
      <c r="J1509" s="5">
        <v>9.9618099999999998</v>
      </c>
      <c r="K1509" s="5">
        <v>5</v>
      </c>
      <c r="L1509" s="5">
        <v>0</v>
      </c>
      <c r="M1509" s="5">
        <v>9.4</v>
      </c>
      <c r="N1509" s="2">
        <v>4.0999999999999996</v>
      </c>
    </row>
    <row r="1510" spans="2:14" x14ac:dyDescent="0.3">
      <c r="B1510" s="2">
        <v>2007</v>
      </c>
      <c r="C1510" s="2" t="s">
        <v>30</v>
      </c>
      <c r="D1510" s="2">
        <v>17</v>
      </c>
      <c r="E1510" s="5">
        <v>9.8000000000000007</v>
      </c>
      <c r="F1510" s="5">
        <v>19.399999999999999</v>
      </c>
      <c r="G1510" s="5">
        <v>58</v>
      </c>
      <c r="H1510" s="5">
        <v>92</v>
      </c>
      <c r="I1510" s="5">
        <v>1.875</v>
      </c>
      <c r="J1510" s="5">
        <v>11.5756</v>
      </c>
      <c r="K1510" s="5">
        <v>6</v>
      </c>
      <c r="L1510" s="5">
        <v>0</v>
      </c>
      <c r="M1510" s="5">
        <v>8.8000000000000007</v>
      </c>
      <c r="N1510" s="2">
        <v>2</v>
      </c>
    </row>
    <row r="1511" spans="2:14" x14ac:dyDescent="0.3">
      <c r="B1511" s="2">
        <v>2007</v>
      </c>
      <c r="C1511" s="2" t="s">
        <v>30</v>
      </c>
      <c r="D1511" s="2">
        <v>18</v>
      </c>
      <c r="E1511" s="5">
        <v>6</v>
      </c>
      <c r="F1511" s="5">
        <v>20.6</v>
      </c>
      <c r="G1511" s="5">
        <v>41</v>
      </c>
      <c r="H1511" s="5">
        <v>96</v>
      </c>
      <c r="I1511" s="5">
        <v>0.5</v>
      </c>
      <c r="J1511" s="5">
        <v>10.7189</v>
      </c>
      <c r="K1511" s="5">
        <v>2</v>
      </c>
      <c r="L1511" s="5">
        <v>0</v>
      </c>
      <c r="M1511" s="5">
        <v>9.5</v>
      </c>
      <c r="N1511" s="2">
        <v>1.6</v>
      </c>
    </row>
    <row r="1512" spans="2:14" x14ac:dyDescent="0.3">
      <c r="B1512" s="2">
        <v>2007</v>
      </c>
      <c r="C1512" s="2" t="s">
        <v>30</v>
      </c>
      <c r="D1512" s="2">
        <v>19</v>
      </c>
      <c r="E1512" s="5">
        <v>6.2</v>
      </c>
      <c r="F1512" s="5">
        <v>18.2</v>
      </c>
      <c r="G1512" s="5">
        <v>51</v>
      </c>
      <c r="H1512" s="5">
        <v>93</v>
      </c>
      <c r="I1512" s="5">
        <v>1.5</v>
      </c>
      <c r="J1512" s="5">
        <v>11.847099999999999</v>
      </c>
      <c r="K1512" s="5">
        <v>9</v>
      </c>
      <c r="L1512" s="5">
        <v>6.3484769472814797</v>
      </c>
      <c r="M1512" s="5">
        <v>3.5</v>
      </c>
      <c r="N1512" s="2">
        <v>1.4</v>
      </c>
    </row>
    <row r="1513" spans="2:14" x14ac:dyDescent="0.3">
      <c r="B1513" s="2">
        <v>2007</v>
      </c>
      <c r="C1513" s="2" t="s">
        <v>30</v>
      </c>
      <c r="D1513" s="2">
        <v>20</v>
      </c>
      <c r="E1513" s="5">
        <v>6.4</v>
      </c>
      <c r="F1513" s="5">
        <v>19.399999999999999</v>
      </c>
      <c r="G1513" s="5">
        <v>46</v>
      </c>
      <c r="H1513" s="5">
        <v>100</v>
      </c>
      <c r="I1513" s="5">
        <v>1.875</v>
      </c>
      <c r="J1513" s="5">
        <v>10.731999999999999</v>
      </c>
      <c r="K1513" s="5">
        <v>2</v>
      </c>
      <c r="L1513" s="5">
        <v>0</v>
      </c>
      <c r="M1513" s="5">
        <v>10.4</v>
      </c>
      <c r="N1513" s="2">
        <v>2.2000000000000002</v>
      </c>
    </row>
    <row r="1514" spans="2:14" x14ac:dyDescent="0.3">
      <c r="B1514" s="2">
        <v>2007</v>
      </c>
      <c r="C1514" s="2" t="s">
        <v>30</v>
      </c>
      <c r="D1514" s="2">
        <v>21</v>
      </c>
      <c r="E1514" s="5">
        <v>6.4</v>
      </c>
      <c r="F1514" s="5">
        <v>20</v>
      </c>
      <c r="G1514" s="5">
        <v>33</v>
      </c>
      <c r="H1514" s="5">
        <v>88</v>
      </c>
      <c r="I1514" s="5">
        <v>1.375</v>
      </c>
      <c r="J1514" s="5">
        <v>9.3825800000000008</v>
      </c>
      <c r="K1514" s="5">
        <v>2</v>
      </c>
      <c r="L1514" s="5">
        <v>0</v>
      </c>
      <c r="M1514" s="5">
        <v>10.3</v>
      </c>
      <c r="N1514" s="2">
        <v>2.2999999999999998</v>
      </c>
    </row>
    <row r="1515" spans="2:14" x14ac:dyDescent="0.3">
      <c r="B1515" s="2">
        <v>2007</v>
      </c>
      <c r="C1515" s="2" t="s">
        <v>30</v>
      </c>
      <c r="D1515" s="2">
        <v>22</v>
      </c>
      <c r="E1515" s="5">
        <v>6.2</v>
      </c>
      <c r="F1515" s="5">
        <v>22.6</v>
      </c>
      <c r="G1515" s="5">
        <v>34</v>
      </c>
      <c r="H1515" s="5">
        <v>88</v>
      </c>
      <c r="I1515" s="5">
        <v>0.625</v>
      </c>
      <c r="J1515" s="5">
        <v>10.4338</v>
      </c>
      <c r="K1515" s="5">
        <v>2</v>
      </c>
      <c r="L1515" s="5">
        <v>0</v>
      </c>
      <c r="M1515" s="5">
        <v>6.3</v>
      </c>
      <c r="N1515" s="2">
        <v>1.7</v>
      </c>
    </row>
    <row r="1516" spans="2:14" x14ac:dyDescent="0.3">
      <c r="B1516" s="2">
        <v>2007</v>
      </c>
      <c r="C1516" s="2" t="s">
        <v>30</v>
      </c>
      <c r="D1516" s="2">
        <v>23</v>
      </c>
      <c r="E1516" s="5">
        <v>11.6</v>
      </c>
      <c r="F1516" s="5">
        <v>22.8</v>
      </c>
      <c r="G1516" s="5">
        <v>38</v>
      </c>
      <c r="H1516" s="5">
        <v>83</v>
      </c>
      <c r="I1516" s="5">
        <v>1.25</v>
      </c>
      <c r="J1516" s="5">
        <v>11.4192</v>
      </c>
      <c r="K1516" s="5">
        <v>7</v>
      </c>
      <c r="L1516" s="5">
        <v>0.31742384736407397</v>
      </c>
      <c r="M1516" s="5">
        <v>7</v>
      </c>
      <c r="N1516" s="2">
        <v>2.2000000000000002</v>
      </c>
    </row>
    <row r="1517" spans="2:14" x14ac:dyDescent="0.3">
      <c r="B1517" s="2">
        <v>2007</v>
      </c>
      <c r="C1517" s="2" t="s">
        <v>30</v>
      </c>
      <c r="D1517" s="2">
        <v>24</v>
      </c>
      <c r="E1517" s="5">
        <v>9</v>
      </c>
      <c r="F1517" s="5">
        <v>24</v>
      </c>
      <c r="G1517" s="5">
        <v>33</v>
      </c>
      <c r="H1517" s="5">
        <v>89</v>
      </c>
      <c r="I1517" s="5">
        <v>0.25</v>
      </c>
      <c r="J1517" s="5">
        <v>11.732699999999999</v>
      </c>
      <c r="K1517" s="5">
        <v>5</v>
      </c>
      <c r="L1517" s="5">
        <v>0</v>
      </c>
      <c r="M1517" s="5">
        <v>9.6999999999999993</v>
      </c>
      <c r="N1517" s="2">
        <v>1.7</v>
      </c>
    </row>
    <row r="1518" spans="2:14" x14ac:dyDescent="0.3">
      <c r="B1518" s="2">
        <v>2007</v>
      </c>
      <c r="C1518" s="2" t="s">
        <v>30</v>
      </c>
      <c r="D1518" s="2">
        <v>25</v>
      </c>
      <c r="E1518" s="5">
        <v>11.8</v>
      </c>
      <c r="F1518" s="5">
        <v>26</v>
      </c>
      <c r="G1518" s="5">
        <v>28</v>
      </c>
      <c r="H1518" s="5">
        <v>79</v>
      </c>
      <c r="I1518" s="5">
        <v>2.125</v>
      </c>
      <c r="J1518" s="5">
        <v>10.964700000000001</v>
      </c>
      <c r="K1518" s="5">
        <v>7</v>
      </c>
      <c r="L1518" s="5">
        <v>0</v>
      </c>
      <c r="M1518" s="5">
        <v>9.1999999999999993</v>
      </c>
      <c r="N1518" s="2">
        <v>3.5</v>
      </c>
    </row>
    <row r="1519" spans="2:14" x14ac:dyDescent="0.3">
      <c r="B1519" s="2">
        <v>2007</v>
      </c>
      <c r="C1519" s="2" t="s">
        <v>30</v>
      </c>
      <c r="D1519" s="2">
        <v>26</v>
      </c>
      <c r="E1519" s="5">
        <v>12.8</v>
      </c>
      <c r="F1519" s="5">
        <v>22.6</v>
      </c>
      <c r="G1519" s="5">
        <v>29</v>
      </c>
      <c r="H1519" s="5">
        <v>79</v>
      </c>
      <c r="I1519" s="5">
        <v>1.25</v>
      </c>
      <c r="J1519" s="5">
        <v>11.1907</v>
      </c>
      <c r="K1519" s="5">
        <v>7</v>
      </c>
      <c r="L1519" s="5">
        <v>0</v>
      </c>
      <c r="M1519" s="5">
        <v>8.8000000000000007</v>
      </c>
      <c r="N1519" s="2">
        <v>2.5</v>
      </c>
    </row>
    <row r="1520" spans="2:14" x14ac:dyDescent="0.3">
      <c r="B1520" s="2">
        <v>2007</v>
      </c>
      <c r="C1520" s="2" t="s">
        <v>30</v>
      </c>
      <c r="D1520" s="2">
        <v>27</v>
      </c>
      <c r="E1520" s="5">
        <v>10.4</v>
      </c>
      <c r="F1520" s="5">
        <v>21.2</v>
      </c>
      <c r="G1520" s="5">
        <v>37</v>
      </c>
      <c r="H1520" s="5">
        <v>85</v>
      </c>
      <c r="I1520" s="5">
        <v>1.75</v>
      </c>
      <c r="J1520" s="5">
        <v>10.2921</v>
      </c>
      <c r="K1520" s="5">
        <v>7</v>
      </c>
      <c r="L1520" s="5">
        <v>0.15871192368203699</v>
      </c>
      <c r="M1520" s="5">
        <v>8.1999999999999993</v>
      </c>
      <c r="N1520" s="2">
        <v>2.5</v>
      </c>
    </row>
    <row r="1521" spans="2:14" x14ac:dyDescent="0.3">
      <c r="B1521" s="2">
        <v>2007</v>
      </c>
      <c r="C1521" s="2" t="s">
        <v>30</v>
      </c>
      <c r="D1521" s="2">
        <v>28</v>
      </c>
      <c r="E1521" s="5">
        <v>8.4</v>
      </c>
      <c r="F1521" s="5">
        <v>21.6</v>
      </c>
      <c r="G1521" s="5">
        <v>35</v>
      </c>
      <c r="H1521" s="5">
        <v>86</v>
      </c>
      <c r="I1521" s="5">
        <v>1</v>
      </c>
      <c r="J1521" s="5">
        <v>9.9687199999999994</v>
      </c>
      <c r="K1521" s="5">
        <v>3</v>
      </c>
      <c r="L1521" s="5">
        <v>0</v>
      </c>
      <c r="M1521" s="5">
        <v>9.8000000000000007</v>
      </c>
      <c r="N1521" s="2">
        <v>2.2000000000000002</v>
      </c>
    </row>
    <row r="1522" spans="2:14" x14ac:dyDescent="0.3">
      <c r="B1522" s="2">
        <v>2007</v>
      </c>
      <c r="C1522" s="2" t="s">
        <v>31</v>
      </c>
      <c r="D1522" s="2">
        <v>1</v>
      </c>
      <c r="E1522" s="5">
        <v>7.4</v>
      </c>
      <c r="F1522" s="5">
        <v>22</v>
      </c>
      <c r="G1522" s="5">
        <v>32</v>
      </c>
      <c r="H1522" s="5">
        <v>88</v>
      </c>
      <c r="I1522" s="5">
        <v>1.25</v>
      </c>
      <c r="J1522" s="5">
        <v>10.1227</v>
      </c>
      <c r="K1522" s="5">
        <v>3</v>
      </c>
      <c r="L1522" s="5">
        <v>0.15871192368203699</v>
      </c>
      <c r="M1522" s="5">
        <v>0.3</v>
      </c>
      <c r="N1522" s="2">
        <v>1.3</v>
      </c>
    </row>
    <row r="1523" spans="2:14" x14ac:dyDescent="0.3">
      <c r="B1523" s="2">
        <v>2007</v>
      </c>
      <c r="C1523" s="2" t="s">
        <v>31</v>
      </c>
      <c r="D1523" s="2">
        <v>2</v>
      </c>
      <c r="E1523" s="5">
        <v>13</v>
      </c>
      <c r="F1523" s="5">
        <v>18.399999999999999</v>
      </c>
      <c r="G1523" s="5">
        <v>62</v>
      </c>
      <c r="H1523" s="5">
        <v>94</v>
      </c>
      <c r="I1523" s="5">
        <v>1.25</v>
      </c>
      <c r="J1523" s="5">
        <v>11.5383</v>
      </c>
      <c r="K1523" s="5">
        <v>10</v>
      </c>
      <c r="L1523" s="5">
        <v>1.5871192368203699</v>
      </c>
      <c r="M1523" s="5">
        <v>0</v>
      </c>
      <c r="N1523" s="2">
        <v>0.6</v>
      </c>
    </row>
    <row r="1524" spans="2:14" x14ac:dyDescent="0.3">
      <c r="B1524" s="2">
        <v>2007</v>
      </c>
      <c r="C1524" s="2" t="s">
        <v>31</v>
      </c>
      <c r="D1524" s="2">
        <v>3</v>
      </c>
      <c r="E1524" s="5">
        <v>8.6</v>
      </c>
      <c r="F1524" s="5">
        <v>20</v>
      </c>
      <c r="G1524" s="5">
        <v>40</v>
      </c>
      <c r="H1524" s="5">
        <v>100</v>
      </c>
      <c r="I1524" s="5">
        <v>1.875</v>
      </c>
      <c r="J1524" s="5">
        <v>10.739800000000001</v>
      </c>
      <c r="K1524" s="5">
        <v>7</v>
      </c>
      <c r="L1524" s="5">
        <v>0</v>
      </c>
      <c r="M1524" s="5">
        <v>4.7</v>
      </c>
      <c r="N1524" s="2">
        <v>2</v>
      </c>
    </row>
    <row r="1525" spans="2:14" x14ac:dyDescent="0.3">
      <c r="B1525" s="2">
        <v>2007</v>
      </c>
      <c r="C1525" s="2" t="s">
        <v>31</v>
      </c>
      <c r="D1525" s="2">
        <v>4</v>
      </c>
      <c r="E1525" s="5">
        <v>9</v>
      </c>
      <c r="F1525" s="5">
        <v>22.2</v>
      </c>
      <c r="G1525" s="5">
        <v>26</v>
      </c>
      <c r="H1525" s="5">
        <v>89</v>
      </c>
      <c r="I1525" s="5">
        <v>0.25</v>
      </c>
      <c r="J1525" s="5">
        <v>10.0906</v>
      </c>
      <c r="K1525" s="5">
        <v>5</v>
      </c>
      <c r="L1525" s="5">
        <v>0</v>
      </c>
      <c r="M1525" s="5">
        <v>9</v>
      </c>
      <c r="N1525" s="2">
        <v>1.6</v>
      </c>
    </row>
    <row r="1526" spans="2:14" x14ac:dyDescent="0.3">
      <c r="B1526" s="2">
        <v>2007</v>
      </c>
      <c r="C1526" s="2" t="s">
        <v>31</v>
      </c>
      <c r="D1526" s="2">
        <v>5</v>
      </c>
      <c r="E1526" s="5">
        <v>7.8</v>
      </c>
      <c r="F1526" s="5">
        <v>24.6</v>
      </c>
      <c r="G1526" s="5">
        <v>33</v>
      </c>
      <c r="H1526" s="5">
        <v>88</v>
      </c>
      <c r="I1526" s="5">
        <v>0</v>
      </c>
      <c r="J1526" s="5">
        <v>10.0124</v>
      </c>
      <c r="K1526" s="5">
        <v>3</v>
      </c>
      <c r="L1526" s="5">
        <v>0</v>
      </c>
      <c r="M1526" s="5">
        <v>9.6999999999999993</v>
      </c>
      <c r="N1526" s="2">
        <v>1.5</v>
      </c>
    </row>
    <row r="1527" spans="2:14" x14ac:dyDescent="0.3">
      <c r="B1527" s="2">
        <v>2007</v>
      </c>
      <c r="C1527" s="2" t="s">
        <v>31</v>
      </c>
      <c r="D1527" s="2">
        <v>6</v>
      </c>
      <c r="E1527" s="5">
        <v>11</v>
      </c>
      <c r="F1527" s="5">
        <v>25.8</v>
      </c>
      <c r="G1527" s="5">
        <v>22</v>
      </c>
      <c r="H1527" s="5">
        <v>68</v>
      </c>
      <c r="I1527" s="5">
        <v>2.75</v>
      </c>
      <c r="J1527" s="5">
        <v>8.9886999999999997</v>
      </c>
      <c r="K1527" s="5">
        <v>3</v>
      </c>
      <c r="L1527" s="5">
        <v>0</v>
      </c>
      <c r="M1527" s="5">
        <v>7.6</v>
      </c>
      <c r="N1527" s="2">
        <v>4.3</v>
      </c>
    </row>
    <row r="1528" spans="2:14" x14ac:dyDescent="0.3">
      <c r="B1528" s="2">
        <v>2007</v>
      </c>
      <c r="C1528" s="2" t="s">
        <v>31</v>
      </c>
      <c r="D1528" s="2">
        <v>7</v>
      </c>
      <c r="E1528" s="5">
        <v>11</v>
      </c>
      <c r="F1528" s="5">
        <v>22</v>
      </c>
      <c r="G1528" s="5">
        <v>22</v>
      </c>
      <c r="H1528" s="5">
        <v>72</v>
      </c>
      <c r="I1528" s="5">
        <v>3</v>
      </c>
      <c r="J1528" s="5">
        <v>7.8708999999999998</v>
      </c>
      <c r="K1528" s="5">
        <v>3</v>
      </c>
      <c r="L1528" s="5">
        <v>0</v>
      </c>
      <c r="M1528" s="5">
        <v>9.1999999999999993</v>
      </c>
      <c r="N1528" s="2">
        <v>4</v>
      </c>
    </row>
    <row r="1529" spans="2:14" x14ac:dyDescent="0.3">
      <c r="B1529" s="2">
        <v>2007</v>
      </c>
      <c r="C1529" s="2" t="s">
        <v>31</v>
      </c>
      <c r="D1529" s="2">
        <v>8</v>
      </c>
      <c r="E1529" s="5">
        <v>5.8</v>
      </c>
      <c r="F1529" s="5">
        <v>22.2</v>
      </c>
      <c r="G1529" s="5">
        <v>23</v>
      </c>
      <c r="H1529" s="5">
        <v>73</v>
      </c>
      <c r="I1529" s="5">
        <v>0.375</v>
      </c>
      <c r="J1529" s="5">
        <v>7.7877599999999996</v>
      </c>
      <c r="K1529" s="5">
        <v>0</v>
      </c>
      <c r="L1529" s="5">
        <v>0</v>
      </c>
      <c r="M1529" s="5">
        <v>9.1999999999999993</v>
      </c>
      <c r="N1529" s="2">
        <v>1.8</v>
      </c>
    </row>
    <row r="1530" spans="2:14" x14ac:dyDescent="0.3">
      <c r="B1530" s="2">
        <v>2007</v>
      </c>
      <c r="C1530" s="2" t="s">
        <v>31</v>
      </c>
      <c r="D1530" s="2">
        <v>9</v>
      </c>
      <c r="E1530" s="5">
        <v>11</v>
      </c>
      <c r="F1530" s="5">
        <v>24.6</v>
      </c>
      <c r="G1530" s="5">
        <v>35</v>
      </c>
      <c r="H1530" s="5">
        <v>75</v>
      </c>
      <c r="I1530" s="5">
        <v>0.25</v>
      </c>
      <c r="J1530" s="5">
        <v>11.061199999999999</v>
      </c>
      <c r="K1530" s="5">
        <v>7</v>
      </c>
      <c r="L1530" s="5">
        <v>0</v>
      </c>
      <c r="M1530" s="5">
        <v>4.4000000000000004</v>
      </c>
      <c r="N1530" s="2">
        <v>1.2</v>
      </c>
    </row>
    <row r="1531" spans="2:14" x14ac:dyDescent="0.3">
      <c r="B1531" s="2">
        <v>2007</v>
      </c>
      <c r="C1531" s="2" t="s">
        <v>31</v>
      </c>
      <c r="D1531" s="2">
        <v>10</v>
      </c>
      <c r="E1531" s="5">
        <v>12.6</v>
      </c>
      <c r="F1531" s="5">
        <v>25.2</v>
      </c>
      <c r="G1531" s="5">
        <v>21</v>
      </c>
      <c r="H1531" s="5">
        <v>77</v>
      </c>
      <c r="I1531" s="5">
        <v>3</v>
      </c>
      <c r="J1531" s="5">
        <v>8.2897400000000001</v>
      </c>
      <c r="K1531" s="5">
        <v>7</v>
      </c>
      <c r="L1531" s="5">
        <v>0</v>
      </c>
      <c r="M1531" s="5">
        <v>10.5</v>
      </c>
      <c r="N1531" s="2">
        <v>4.5</v>
      </c>
    </row>
    <row r="1532" spans="2:14" x14ac:dyDescent="0.3">
      <c r="B1532" s="2">
        <v>2007</v>
      </c>
      <c r="C1532" s="2" t="s">
        <v>31</v>
      </c>
      <c r="D1532" s="2">
        <v>11</v>
      </c>
      <c r="E1532" s="5">
        <v>10</v>
      </c>
      <c r="F1532" s="5">
        <v>24</v>
      </c>
      <c r="G1532" s="5">
        <v>23</v>
      </c>
      <c r="H1532" s="5">
        <v>62</v>
      </c>
      <c r="I1532" s="5">
        <v>1.75</v>
      </c>
      <c r="J1532" s="5">
        <v>7.5851300000000004</v>
      </c>
      <c r="K1532" s="5">
        <v>5</v>
      </c>
      <c r="L1532" s="5">
        <v>0</v>
      </c>
      <c r="M1532" s="5">
        <v>10.199999999999999</v>
      </c>
      <c r="N1532" s="2">
        <v>3.5</v>
      </c>
    </row>
    <row r="1533" spans="2:14" x14ac:dyDescent="0.3">
      <c r="B1533" s="2">
        <v>2007</v>
      </c>
      <c r="C1533" s="2" t="s">
        <v>31</v>
      </c>
      <c r="D1533" s="2">
        <v>12</v>
      </c>
      <c r="E1533" s="5">
        <v>7.8</v>
      </c>
      <c r="F1533" s="5">
        <v>26</v>
      </c>
      <c r="G1533" s="5">
        <v>27</v>
      </c>
      <c r="H1533" s="5">
        <v>69</v>
      </c>
      <c r="I1533" s="5">
        <v>0.875</v>
      </c>
      <c r="J1533" s="5">
        <v>8.4148399999999999</v>
      </c>
      <c r="K1533" s="5">
        <v>2</v>
      </c>
      <c r="L1533" s="5">
        <v>0</v>
      </c>
      <c r="M1533" s="5">
        <v>10.5</v>
      </c>
      <c r="N1533" s="2">
        <v>2.7</v>
      </c>
    </row>
    <row r="1534" spans="2:14" x14ac:dyDescent="0.3">
      <c r="B1534" s="2">
        <v>2007</v>
      </c>
      <c r="C1534" s="2" t="s">
        <v>31</v>
      </c>
      <c r="D1534" s="2">
        <v>13</v>
      </c>
      <c r="E1534" s="5">
        <v>9</v>
      </c>
      <c r="F1534" s="5">
        <v>28</v>
      </c>
      <c r="G1534" s="5">
        <v>19</v>
      </c>
      <c r="H1534" s="5">
        <v>68</v>
      </c>
      <c r="I1534" s="5">
        <v>0.75</v>
      </c>
      <c r="J1534" s="5">
        <v>9.6336200000000005</v>
      </c>
      <c r="K1534" s="5">
        <v>3</v>
      </c>
      <c r="L1534" s="5">
        <v>0</v>
      </c>
      <c r="M1534" s="5">
        <v>10.4</v>
      </c>
      <c r="N1534" s="2">
        <v>2.7</v>
      </c>
    </row>
    <row r="1535" spans="2:14" x14ac:dyDescent="0.3">
      <c r="B1535" s="2">
        <v>2007</v>
      </c>
      <c r="C1535" s="2" t="s">
        <v>31</v>
      </c>
      <c r="D1535" s="2">
        <v>14</v>
      </c>
      <c r="E1535" s="5">
        <v>14.6</v>
      </c>
      <c r="F1535" s="5">
        <v>25.8</v>
      </c>
      <c r="G1535" s="5">
        <v>37</v>
      </c>
      <c r="H1535" s="5">
        <v>66</v>
      </c>
      <c r="I1535" s="5">
        <v>1</v>
      </c>
      <c r="J1535" s="5">
        <v>11.242900000000001</v>
      </c>
      <c r="K1535" s="5">
        <v>9</v>
      </c>
      <c r="L1535" s="5">
        <v>0</v>
      </c>
      <c r="M1535" s="5">
        <v>1.2</v>
      </c>
      <c r="N1535" s="2">
        <v>1.4</v>
      </c>
    </row>
    <row r="1536" spans="2:14" x14ac:dyDescent="0.3">
      <c r="B1536" s="2">
        <v>2007</v>
      </c>
      <c r="C1536" s="2" t="s">
        <v>31</v>
      </c>
      <c r="D1536" s="2">
        <v>15</v>
      </c>
      <c r="E1536" s="5">
        <v>16.600000000000001</v>
      </c>
      <c r="F1536" s="5">
        <v>26.8</v>
      </c>
      <c r="G1536" s="5">
        <v>32</v>
      </c>
      <c r="H1536" s="5">
        <v>86</v>
      </c>
      <c r="I1536" s="5">
        <v>1.75</v>
      </c>
      <c r="J1536" s="5">
        <v>14.1576</v>
      </c>
      <c r="K1536" s="5">
        <v>10</v>
      </c>
      <c r="L1536" s="5">
        <v>0</v>
      </c>
      <c r="M1536" s="5">
        <v>0.3</v>
      </c>
      <c r="N1536" s="2">
        <v>1.9</v>
      </c>
    </row>
    <row r="1537" spans="2:14" x14ac:dyDescent="0.3">
      <c r="B1537" s="2">
        <v>2007</v>
      </c>
      <c r="C1537" s="2" t="s">
        <v>31</v>
      </c>
      <c r="D1537" s="2">
        <v>16</v>
      </c>
      <c r="E1537" s="5">
        <v>16.600000000000001</v>
      </c>
      <c r="F1537" s="5">
        <v>22.2</v>
      </c>
      <c r="G1537" s="5">
        <v>36</v>
      </c>
      <c r="H1537" s="5">
        <v>93</v>
      </c>
      <c r="I1537" s="5">
        <v>3.125</v>
      </c>
      <c r="J1537" s="5">
        <v>12.012499999999999</v>
      </c>
      <c r="K1537" s="5">
        <v>14</v>
      </c>
      <c r="L1537" s="5">
        <v>7.9355961841018496</v>
      </c>
      <c r="M1537" s="5">
        <v>2.7</v>
      </c>
      <c r="N1537" s="2">
        <v>2.6</v>
      </c>
    </row>
    <row r="1538" spans="2:14" x14ac:dyDescent="0.3">
      <c r="B1538" s="2">
        <v>2007</v>
      </c>
      <c r="C1538" s="2" t="s">
        <v>31</v>
      </c>
      <c r="D1538" s="2">
        <v>17</v>
      </c>
      <c r="E1538" s="5">
        <v>7</v>
      </c>
      <c r="F1538" s="5">
        <v>20.8</v>
      </c>
      <c r="G1538" s="5">
        <v>28</v>
      </c>
      <c r="H1538" s="5">
        <v>85</v>
      </c>
      <c r="I1538" s="5">
        <v>0.25</v>
      </c>
      <c r="J1538" s="5">
        <v>7.9419300000000002</v>
      </c>
      <c r="K1538" s="5">
        <v>2</v>
      </c>
      <c r="L1538" s="5">
        <v>0</v>
      </c>
      <c r="M1538" s="5">
        <v>9</v>
      </c>
      <c r="N1538" s="2">
        <v>1.7</v>
      </c>
    </row>
    <row r="1539" spans="2:14" x14ac:dyDescent="0.3">
      <c r="B1539" s="2">
        <v>2007</v>
      </c>
      <c r="C1539" s="2" t="s">
        <v>31</v>
      </c>
      <c r="D1539" s="2">
        <v>18</v>
      </c>
      <c r="E1539" s="5">
        <v>6</v>
      </c>
      <c r="F1539" s="5">
        <v>19.600000000000001</v>
      </c>
      <c r="G1539" s="5">
        <v>35</v>
      </c>
      <c r="H1539" s="5">
        <v>84</v>
      </c>
      <c r="I1539" s="5">
        <v>1.5</v>
      </c>
      <c r="J1539" s="5">
        <v>8.5237200000000009</v>
      </c>
      <c r="K1539" s="5">
        <v>1</v>
      </c>
      <c r="L1539" s="5">
        <v>0</v>
      </c>
      <c r="M1539" s="5">
        <v>7.5</v>
      </c>
      <c r="N1539" s="2">
        <v>2.2999999999999998</v>
      </c>
    </row>
    <row r="1540" spans="2:14" x14ac:dyDescent="0.3">
      <c r="B1540" s="2">
        <v>2007</v>
      </c>
      <c r="C1540" s="2" t="s">
        <v>31</v>
      </c>
      <c r="D1540" s="2">
        <v>19</v>
      </c>
      <c r="E1540" s="5">
        <v>5</v>
      </c>
      <c r="F1540" s="5">
        <v>20.399999999999999</v>
      </c>
      <c r="G1540" s="5">
        <v>28</v>
      </c>
      <c r="H1540" s="5">
        <v>93</v>
      </c>
      <c r="I1540" s="5">
        <v>1.125</v>
      </c>
      <c r="J1540" s="5">
        <v>7.4102600000000001</v>
      </c>
      <c r="K1540" s="5">
        <v>0</v>
      </c>
      <c r="L1540" s="5">
        <v>0</v>
      </c>
      <c r="M1540" s="5">
        <v>10.199999999999999</v>
      </c>
      <c r="N1540" s="2">
        <v>2.4</v>
      </c>
    </row>
    <row r="1541" spans="2:14" x14ac:dyDescent="0.3">
      <c r="B1541" s="2">
        <v>2007</v>
      </c>
      <c r="C1541" s="2" t="s">
        <v>31</v>
      </c>
      <c r="D1541" s="2">
        <v>20</v>
      </c>
      <c r="E1541" s="5">
        <v>6</v>
      </c>
      <c r="F1541" s="5">
        <v>22.8</v>
      </c>
      <c r="G1541" s="5">
        <v>20</v>
      </c>
      <c r="H1541" s="5">
        <v>79</v>
      </c>
      <c r="I1541" s="5">
        <v>1.125</v>
      </c>
      <c r="J1541" s="5">
        <v>7.3617499999999998</v>
      </c>
      <c r="K1541" s="5">
        <v>0</v>
      </c>
      <c r="L1541" s="5">
        <v>0</v>
      </c>
      <c r="M1541" s="5">
        <v>10.6</v>
      </c>
      <c r="N1541" s="2">
        <v>2.8</v>
      </c>
    </row>
    <row r="1542" spans="2:14" x14ac:dyDescent="0.3">
      <c r="B1542" s="2">
        <v>2007</v>
      </c>
      <c r="C1542" s="2" t="s">
        <v>31</v>
      </c>
      <c r="D1542" s="2">
        <v>21</v>
      </c>
      <c r="E1542" s="5">
        <v>8.1999999999999993</v>
      </c>
      <c r="F1542" s="5">
        <v>24</v>
      </c>
      <c r="G1542" s="5">
        <v>21</v>
      </c>
      <c r="H1542" s="5">
        <v>79</v>
      </c>
      <c r="I1542" s="5">
        <v>1.125</v>
      </c>
      <c r="J1542" s="5">
        <v>8.6954700000000003</v>
      </c>
      <c r="K1542" s="5">
        <v>3</v>
      </c>
      <c r="L1542" s="5">
        <v>0</v>
      </c>
      <c r="M1542" s="5">
        <v>3.1</v>
      </c>
      <c r="N1542" s="2">
        <v>2</v>
      </c>
    </row>
    <row r="1543" spans="2:14" x14ac:dyDescent="0.3">
      <c r="B1543" s="2">
        <v>2007</v>
      </c>
      <c r="C1543" s="2" t="s">
        <v>31</v>
      </c>
      <c r="D1543" s="2">
        <v>22</v>
      </c>
      <c r="E1543" s="5">
        <v>8</v>
      </c>
      <c r="F1543" s="5">
        <v>27</v>
      </c>
      <c r="G1543" s="5">
        <v>13</v>
      </c>
      <c r="H1543" s="5">
        <v>81</v>
      </c>
      <c r="I1543" s="5">
        <v>1.25</v>
      </c>
      <c r="J1543" s="5">
        <v>7.9779</v>
      </c>
      <c r="K1543" s="5">
        <v>3</v>
      </c>
      <c r="L1543" s="5">
        <v>0</v>
      </c>
      <c r="M1543" s="5">
        <v>9.5</v>
      </c>
      <c r="N1543" s="2">
        <v>3.3</v>
      </c>
    </row>
    <row r="1544" spans="2:14" x14ac:dyDescent="0.3">
      <c r="B1544" s="2">
        <v>2007</v>
      </c>
      <c r="C1544" s="2" t="s">
        <v>31</v>
      </c>
      <c r="D1544" s="2">
        <v>23</v>
      </c>
      <c r="E1544" s="5">
        <v>9.4</v>
      </c>
      <c r="F1544" s="5">
        <v>26.6</v>
      </c>
      <c r="G1544" s="5">
        <v>25</v>
      </c>
      <c r="H1544" s="5">
        <v>82</v>
      </c>
      <c r="I1544" s="5">
        <v>0</v>
      </c>
      <c r="J1544" s="5">
        <v>9.2401400000000002</v>
      </c>
      <c r="K1544" s="5">
        <v>3</v>
      </c>
      <c r="L1544" s="5">
        <v>0</v>
      </c>
      <c r="M1544" s="5">
        <v>5.4</v>
      </c>
      <c r="N1544" s="2">
        <v>1.1000000000000001</v>
      </c>
    </row>
    <row r="1545" spans="2:14" x14ac:dyDescent="0.3">
      <c r="B1545" s="2">
        <v>2007</v>
      </c>
      <c r="C1545" s="2" t="s">
        <v>31</v>
      </c>
      <c r="D1545" s="2">
        <v>24</v>
      </c>
      <c r="E1545" s="5">
        <v>11.8</v>
      </c>
      <c r="F1545" s="5">
        <v>26.4</v>
      </c>
      <c r="G1545" s="5">
        <v>30</v>
      </c>
      <c r="H1545" s="5">
        <v>71</v>
      </c>
      <c r="I1545" s="5">
        <v>0.875</v>
      </c>
      <c r="J1545" s="5">
        <v>10.019600000000001</v>
      </c>
      <c r="K1545" s="5">
        <v>8</v>
      </c>
      <c r="L1545" s="5">
        <v>0</v>
      </c>
      <c r="M1545" s="5">
        <v>4.5</v>
      </c>
      <c r="N1545" s="2">
        <v>2</v>
      </c>
    </row>
    <row r="1546" spans="2:14" x14ac:dyDescent="0.3">
      <c r="B1546" s="2">
        <v>2007</v>
      </c>
      <c r="C1546" s="2" t="s">
        <v>31</v>
      </c>
      <c r="D1546" s="2">
        <v>25</v>
      </c>
      <c r="E1546" s="5">
        <v>15.8</v>
      </c>
      <c r="F1546" s="5">
        <v>25.6</v>
      </c>
      <c r="G1546" s="5">
        <v>35</v>
      </c>
      <c r="H1546" s="5">
        <v>66</v>
      </c>
      <c r="I1546" s="5">
        <v>2.25</v>
      </c>
      <c r="J1546" s="5">
        <v>12.032299999999999</v>
      </c>
      <c r="K1546" s="5">
        <v>10</v>
      </c>
      <c r="L1546" s="5">
        <v>0.95227154209222198</v>
      </c>
      <c r="M1546" s="5">
        <v>1.5</v>
      </c>
      <c r="N1546" s="2">
        <v>2.6</v>
      </c>
    </row>
    <row r="1547" spans="2:14" x14ac:dyDescent="0.3">
      <c r="B1547" s="2">
        <v>2007</v>
      </c>
      <c r="C1547" s="2" t="s">
        <v>31</v>
      </c>
      <c r="D1547" s="2">
        <v>26</v>
      </c>
      <c r="E1547" s="5">
        <v>17</v>
      </c>
      <c r="F1547" s="5">
        <v>24.2</v>
      </c>
      <c r="G1547" s="5">
        <v>60</v>
      </c>
      <c r="H1547" s="5">
        <v>94</v>
      </c>
      <c r="I1547" s="5">
        <v>3.875</v>
      </c>
      <c r="J1547" s="5">
        <v>16.920000000000002</v>
      </c>
      <c r="K1547" s="5">
        <v>14</v>
      </c>
      <c r="L1547" s="5">
        <v>28.56814626276666</v>
      </c>
      <c r="M1547" s="5">
        <v>0.5</v>
      </c>
      <c r="N1547" s="2">
        <v>1.8</v>
      </c>
    </row>
    <row r="1548" spans="2:14" x14ac:dyDescent="0.3">
      <c r="B1548" s="2">
        <v>2007</v>
      </c>
      <c r="C1548" s="2" t="s">
        <v>31</v>
      </c>
      <c r="D1548" s="2">
        <v>27</v>
      </c>
      <c r="E1548" s="5">
        <v>15.4</v>
      </c>
      <c r="F1548" s="5">
        <v>24.6</v>
      </c>
      <c r="G1548" s="5">
        <v>51</v>
      </c>
      <c r="H1548" s="5">
        <v>97</v>
      </c>
      <c r="I1548" s="5">
        <v>3.625</v>
      </c>
      <c r="J1548" s="5">
        <v>17.807300000000001</v>
      </c>
      <c r="K1548" s="5">
        <v>13</v>
      </c>
      <c r="L1548" s="5">
        <v>119.03394276152774</v>
      </c>
      <c r="M1548" s="5">
        <v>0.7</v>
      </c>
      <c r="N1548" s="2">
        <v>2.1</v>
      </c>
    </row>
    <row r="1549" spans="2:14" x14ac:dyDescent="0.3">
      <c r="B1549" s="2">
        <v>2007</v>
      </c>
      <c r="C1549" s="2" t="s">
        <v>31</v>
      </c>
      <c r="D1549" s="2">
        <v>28</v>
      </c>
      <c r="E1549" s="5">
        <v>15.2</v>
      </c>
      <c r="F1549" s="5">
        <v>25</v>
      </c>
      <c r="G1549" s="5">
        <v>53</v>
      </c>
      <c r="H1549" s="5">
        <v>95</v>
      </c>
      <c r="I1549" s="5">
        <v>2.25</v>
      </c>
      <c r="J1549" s="5">
        <v>17.1389</v>
      </c>
      <c r="K1549" s="5">
        <v>11</v>
      </c>
      <c r="L1549" s="5">
        <v>0.31742384736407397</v>
      </c>
      <c r="M1549" s="5">
        <v>3.8</v>
      </c>
      <c r="N1549" s="2">
        <v>2</v>
      </c>
    </row>
    <row r="1550" spans="2:14" x14ac:dyDescent="0.3">
      <c r="B1550" s="2">
        <v>2007</v>
      </c>
      <c r="C1550" s="2" t="s">
        <v>31</v>
      </c>
      <c r="D1550" s="2">
        <v>29</v>
      </c>
      <c r="E1550" s="5">
        <v>11.4</v>
      </c>
      <c r="F1550" s="5">
        <v>25</v>
      </c>
      <c r="G1550" s="5">
        <v>33</v>
      </c>
      <c r="H1550" s="5">
        <v>87</v>
      </c>
      <c r="I1550" s="5">
        <v>2.5</v>
      </c>
      <c r="J1550" s="5">
        <v>10.678000000000001</v>
      </c>
      <c r="K1550" s="5">
        <v>7</v>
      </c>
      <c r="L1550" s="5">
        <v>0</v>
      </c>
      <c r="M1550" s="5">
        <v>10.8</v>
      </c>
      <c r="N1550" s="2">
        <v>3.8</v>
      </c>
    </row>
    <row r="1551" spans="2:14" x14ac:dyDescent="0.3">
      <c r="B1551" s="2">
        <v>2007</v>
      </c>
      <c r="C1551" s="2" t="s">
        <v>31</v>
      </c>
      <c r="D1551" s="2">
        <v>30</v>
      </c>
      <c r="E1551" s="5">
        <v>8.4</v>
      </c>
      <c r="F1551" s="5">
        <v>23.6</v>
      </c>
      <c r="G1551" s="5">
        <v>23</v>
      </c>
      <c r="H1551" s="5">
        <v>91</v>
      </c>
      <c r="I1551" s="5">
        <v>1.25</v>
      </c>
      <c r="J1551" s="5">
        <v>9.5962300000000003</v>
      </c>
      <c r="K1551" s="5">
        <v>5</v>
      </c>
      <c r="L1551" s="5">
        <v>0</v>
      </c>
      <c r="M1551" s="5">
        <v>10.1</v>
      </c>
      <c r="N1551" s="2">
        <v>2.9</v>
      </c>
    </row>
    <row r="1552" spans="2:14" x14ac:dyDescent="0.3">
      <c r="B1552" s="2">
        <v>2007</v>
      </c>
      <c r="C1552" s="2" t="s">
        <v>31</v>
      </c>
      <c r="D1552" s="2">
        <v>31</v>
      </c>
      <c r="E1552" s="5">
        <v>7</v>
      </c>
      <c r="F1552" s="5">
        <v>23</v>
      </c>
      <c r="G1552" s="5">
        <v>22</v>
      </c>
      <c r="H1552" s="5">
        <v>83</v>
      </c>
      <c r="I1552" s="5">
        <v>1.25</v>
      </c>
      <c r="J1552" s="5">
        <v>8.7746099999999991</v>
      </c>
      <c r="K1552" s="5">
        <v>4</v>
      </c>
      <c r="L1552" s="5">
        <v>0</v>
      </c>
      <c r="M1552" s="5">
        <v>10.7</v>
      </c>
      <c r="N1552" s="2">
        <v>3</v>
      </c>
    </row>
    <row r="1553" spans="2:14" x14ac:dyDescent="0.3">
      <c r="B1553" s="2">
        <v>2007</v>
      </c>
      <c r="C1553" s="2" t="s">
        <v>32</v>
      </c>
      <c r="D1553" s="2">
        <v>1</v>
      </c>
      <c r="E1553" s="5">
        <v>10</v>
      </c>
      <c r="F1553" s="5">
        <v>25</v>
      </c>
      <c r="G1553" s="5">
        <v>24</v>
      </c>
      <c r="H1553" s="5">
        <v>82</v>
      </c>
      <c r="I1553" s="5">
        <v>1.625</v>
      </c>
      <c r="J1553" s="5">
        <v>10.2646</v>
      </c>
      <c r="K1553" s="5">
        <v>5</v>
      </c>
      <c r="L1553" s="5">
        <v>0</v>
      </c>
      <c r="M1553" s="5">
        <v>6.5</v>
      </c>
      <c r="N1553" s="2">
        <v>3.1</v>
      </c>
    </row>
    <row r="1554" spans="2:14" x14ac:dyDescent="0.3">
      <c r="B1554" s="2">
        <v>2007</v>
      </c>
      <c r="C1554" s="2" t="s">
        <v>32</v>
      </c>
      <c r="D1554" s="2">
        <v>2</v>
      </c>
      <c r="E1554" s="5">
        <v>16.399999999999999</v>
      </c>
      <c r="F1554" s="5">
        <v>23</v>
      </c>
      <c r="G1554" s="5">
        <v>43</v>
      </c>
      <c r="H1554" s="5">
        <v>74</v>
      </c>
      <c r="I1554" s="5">
        <v>2.625</v>
      </c>
      <c r="J1554" s="5">
        <v>12.061999999999999</v>
      </c>
      <c r="K1554" s="5">
        <v>10</v>
      </c>
      <c r="L1554" s="5">
        <v>0.95227154209222198</v>
      </c>
      <c r="M1554" s="5">
        <v>1.5</v>
      </c>
      <c r="N1554" s="2">
        <v>2.4</v>
      </c>
    </row>
    <row r="1555" spans="2:14" x14ac:dyDescent="0.3">
      <c r="B1555" s="2">
        <v>2007</v>
      </c>
      <c r="C1555" s="2" t="s">
        <v>32</v>
      </c>
      <c r="D1555" s="2">
        <v>3</v>
      </c>
      <c r="E1555" s="5">
        <v>15</v>
      </c>
      <c r="F1555" s="5">
        <v>24.6</v>
      </c>
      <c r="G1555" s="5">
        <v>42</v>
      </c>
      <c r="H1555" s="5">
        <v>89</v>
      </c>
      <c r="I1555" s="5">
        <v>0.5</v>
      </c>
      <c r="J1555" s="5">
        <v>13.459899999999999</v>
      </c>
      <c r="K1555" s="5">
        <v>11</v>
      </c>
      <c r="L1555" s="5">
        <v>0</v>
      </c>
      <c r="M1555" s="5">
        <v>4</v>
      </c>
      <c r="N1555" s="2">
        <v>1.3</v>
      </c>
    </row>
    <row r="1556" spans="2:14" x14ac:dyDescent="0.3">
      <c r="B1556" s="2">
        <v>2007</v>
      </c>
      <c r="C1556" s="2" t="s">
        <v>32</v>
      </c>
      <c r="D1556" s="2">
        <v>4</v>
      </c>
      <c r="E1556" s="5">
        <v>14</v>
      </c>
      <c r="F1556" s="5">
        <v>27.6</v>
      </c>
      <c r="G1556" s="5">
        <v>37</v>
      </c>
      <c r="H1556" s="5">
        <v>84</v>
      </c>
      <c r="I1556" s="5">
        <v>1.125</v>
      </c>
      <c r="J1556" s="5">
        <v>15.141500000000001</v>
      </c>
      <c r="K1556" s="5">
        <v>10</v>
      </c>
      <c r="L1556" s="5">
        <v>0.31742384736407397</v>
      </c>
      <c r="M1556" s="5">
        <v>8.1999999999999993</v>
      </c>
      <c r="N1556" s="2">
        <v>2.7</v>
      </c>
    </row>
    <row r="1557" spans="2:14" x14ac:dyDescent="0.3">
      <c r="B1557" s="2">
        <v>2007</v>
      </c>
      <c r="C1557" s="2" t="s">
        <v>32</v>
      </c>
      <c r="D1557" s="2">
        <v>5</v>
      </c>
      <c r="E1557" s="5">
        <v>18.2</v>
      </c>
      <c r="F1557" s="5">
        <v>29</v>
      </c>
      <c r="G1557" s="5">
        <v>37</v>
      </c>
      <c r="H1557" s="5">
        <v>77</v>
      </c>
      <c r="I1557" s="5">
        <v>1.25</v>
      </c>
      <c r="J1557" s="5">
        <v>14.4755</v>
      </c>
      <c r="K1557" s="5">
        <v>13</v>
      </c>
      <c r="L1557" s="5">
        <v>0</v>
      </c>
      <c r="M1557" s="5">
        <v>8.8000000000000007</v>
      </c>
      <c r="N1557" s="2">
        <v>3</v>
      </c>
    </row>
    <row r="1558" spans="2:14" x14ac:dyDescent="0.3">
      <c r="B1558" s="2">
        <v>2007</v>
      </c>
      <c r="C1558" s="2" t="s">
        <v>32</v>
      </c>
      <c r="D1558" s="2">
        <v>6</v>
      </c>
      <c r="E1558" s="5">
        <v>13</v>
      </c>
      <c r="F1558" s="5">
        <v>29</v>
      </c>
      <c r="G1558" s="5">
        <v>23</v>
      </c>
      <c r="H1558" s="5">
        <v>83</v>
      </c>
      <c r="I1558" s="5">
        <v>0.875</v>
      </c>
      <c r="J1558" s="5">
        <v>11.3947</v>
      </c>
      <c r="K1558" s="5">
        <v>8</v>
      </c>
      <c r="L1558" s="5">
        <v>0</v>
      </c>
      <c r="M1558" s="5">
        <v>10.3</v>
      </c>
      <c r="N1558" s="2">
        <v>3</v>
      </c>
    </row>
    <row r="1559" spans="2:14" x14ac:dyDescent="0.3">
      <c r="B1559" s="2">
        <v>2007</v>
      </c>
      <c r="C1559" s="2" t="s">
        <v>32</v>
      </c>
      <c r="D1559" s="2">
        <v>7</v>
      </c>
      <c r="E1559" s="5">
        <v>14.4</v>
      </c>
      <c r="F1559" s="5">
        <v>31.6</v>
      </c>
      <c r="G1559" s="5">
        <v>26</v>
      </c>
      <c r="H1559" s="5">
        <v>70</v>
      </c>
      <c r="I1559" s="5">
        <v>1.25</v>
      </c>
      <c r="J1559" s="5">
        <v>11.450200000000001</v>
      </c>
      <c r="K1559" s="5">
        <v>9</v>
      </c>
      <c r="L1559" s="5">
        <v>0</v>
      </c>
      <c r="M1559" s="5">
        <v>10.5</v>
      </c>
      <c r="N1559" s="2">
        <v>3.7</v>
      </c>
    </row>
    <row r="1560" spans="2:14" x14ac:dyDescent="0.3">
      <c r="B1560" s="2">
        <v>2007</v>
      </c>
      <c r="C1560" s="2" t="s">
        <v>32</v>
      </c>
      <c r="D1560" s="2">
        <v>8</v>
      </c>
      <c r="E1560" s="5">
        <v>18.2</v>
      </c>
      <c r="F1560" s="5">
        <v>28.4</v>
      </c>
      <c r="G1560" s="5">
        <v>31</v>
      </c>
      <c r="H1560" s="5">
        <v>57</v>
      </c>
      <c r="I1560" s="5">
        <v>3.125</v>
      </c>
      <c r="J1560" s="5">
        <v>12.396599999999999</v>
      </c>
      <c r="K1560" s="5">
        <v>13</v>
      </c>
      <c r="L1560" s="5">
        <v>0</v>
      </c>
      <c r="M1560" s="5">
        <v>2.5</v>
      </c>
      <c r="N1560" s="2">
        <v>4.0999999999999996</v>
      </c>
    </row>
    <row r="1561" spans="2:14" x14ac:dyDescent="0.3">
      <c r="B1561" s="2">
        <v>2007</v>
      </c>
      <c r="C1561" s="2" t="s">
        <v>32</v>
      </c>
      <c r="D1561" s="2">
        <v>9</v>
      </c>
      <c r="E1561" s="5">
        <v>18.399999999999999</v>
      </c>
      <c r="F1561" s="5">
        <v>26.2</v>
      </c>
      <c r="G1561" s="5">
        <v>40</v>
      </c>
      <c r="H1561" s="5">
        <v>77</v>
      </c>
      <c r="I1561" s="5">
        <v>2.875</v>
      </c>
      <c r="J1561" s="5">
        <v>15.364000000000001</v>
      </c>
      <c r="K1561" s="5">
        <v>14</v>
      </c>
      <c r="L1561" s="5">
        <v>5.3962054051892574</v>
      </c>
      <c r="M1561" s="5">
        <v>0</v>
      </c>
      <c r="N1561" s="2">
        <v>2.5</v>
      </c>
    </row>
    <row r="1562" spans="2:14" x14ac:dyDescent="0.3">
      <c r="B1562" s="2">
        <v>2007</v>
      </c>
      <c r="C1562" s="2" t="s">
        <v>32</v>
      </c>
      <c r="D1562" s="2">
        <v>10</v>
      </c>
      <c r="E1562" s="5">
        <v>19</v>
      </c>
      <c r="F1562" s="5">
        <v>31.6</v>
      </c>
      <c r="G1562" s="5">
        <v>28</v>
      </c>
      <c r="H1562" s="5">
        <v>68</v>
      </c>
      <c r="I1562" s="5">
        <v>3.75</v>
      </c>
      <c r="J1562" s="5">
        <v>14.6576</v>
      </c>
      <c r="K1562" s="5">
        <v>15</v>
      </c>
      <c r="L1562" s="5">
        <v>0</v>
      </c>
      <c r="M1562" s="5">
        <v>3.4</v>
      </c>
      <c r="N1562" s="2">
        <v>5.0999999999999996</v>
      </c>
    </row>
    <row r="1563" spans="2:14" x14ac:dyDescent="0.3">
      <c r="B1563" s="2">
        <v>2007</v>
      </c>
      <c r="C1563" s="2" t="s">
        <v>32</v>
      </c>
      <c r="D1563" s="2">
        <v>11</v>
      </c>
      <c r="E1563" s="5">
        <v>19</v>
      </c>
      <c r="F1563" s="5">
        <v>26.8</v>
      </c>
      <c r="G1563" s="5">
        <v>53</v>
      </c>
      <c r="H1563" s="5">
        <v>72</v>
      </c>
      <c r="I1563" s="5">
        <v>3.5</v>
      </c>
      <c r="J1563" s="5">
        <v>16.5215</v>
      </c>
      <c r="K1563" s="5">
        <v>16</v>
      </c>
      <c r="L1563" s="5">
        <v>8.5704438788299981</v>
      </c>
      <c r="M1563" s="5">
        <v>0</v>
      </c>
      <c r="N1563" s="2">
        <v>2.6</v>
      </c>
    </row>
    <row r="1564" spans="2:14" x14ac:dyDescent="0.3">
      <c r="B1564" s="2">
        <v>2007</v>
      </c>
      <c r="C1564" s="2" t="s">
        <v>32</v>
      </c>
      <c r="D1564" s="2">
        <v>12</v>
      </c>
      <c r="E1564" s="5">
        <v>18</v>
      </c>
      <c r="F1564" s="5">
        <v>25</v>
      </c>
      <c r="G1564" s="5">
        <v>57</v>
      </c>
      <c r="H1564" s="5">
        <v>86</v>
      </c>
      <c r="I1564" s="5">
        <v>3.125</v>
      </c>
      <c r="J1564" s="5">
        <v>16.8568</v>
      </c>
      <c r="K1564" s="5">
        <v>16</v>
      </c>
      <c r="L1564" s="5">
        <v>17.458311605024068</v>
      </c>
      <c r="M1564" s="5">
        <v>3</v>
      </c>
      <c r="N1564" s="2">
        <v>2.2999999999999998</v>
      </c>
    </row>
    <row r="1565" spans="2:14" x14ac:dyDescent="0.3">
      <c r="B1565" s="2">
        <v>2007</v>
      </c>
      <c r="C1565" s="2" t="s">
        <v>32</v>
      </c>
      <c r="D1565" s="2">
        <v>13</v>
      </c>
      <c r="E1565" s="5">
        <v>16.399999999999999</v>
      </c>
      <c r="F1565" s="5">
        <v>29.2</v>
      </c>
      <c r="G1565" s="5">
        <v>35</v>
      </c>
      <c r="H1565" s="5">
        <v>85</v>
      </c>
      <c r="I1565" s="5">
        <v>3.125</v>
      </c>
      <c r="J1565" s="5">
        <v>16.956800000000001</v>
      </c>
      <c r="K1565" s="5">
        <v>13</v>
      </c>
      <c r="L1565" s="5">
        <v>6.3484769472814797</v>
      </c>
      <c r="M1565" s="5">
        <v>10.3</v>
      </c>
      <c r="N1565" s="2">
        <v>4.5999999999999996</v>
      </c>
    </row>
    <row r="1566" spans="2:14" x14ac:dyDescent="0.3">
      <c r="B1566" s="2">
        <v>2007</v>
      </c>
      <c r="C1566" s="2" t="s">
        <v>32</v>
      </c>
      <c r="D1566" s="2">
        <v>14</v>
      </c>
      <c r="E1566" s="5">
        <v>18</v>
      </c>
      <c r="F1566" s="5">
        <v>26.2</v>
      </c>
      <c r="G1566" s="5">
        <v>49</v>
      </c>
      <c r="H1566" s="5">
        <v>90</v>
      </c>
      <c r="I1566" s="5">
        <v>2.875</v>
      </c>
      <c r="J1566" s="5">
        <v>18.071899999999999</v>
      </c>
      <c r="K1566" s="5">
        <v>14</v>
      </c>
      <c r="L1566" s="5">
        <v>19.362854689208511</v>
      </c>
      <c r="M1566" s="5">
        <v>3.4</v>
      </c>
      <c r="N1566" s="2">
        <v>2.5</v>
      </c>
    </row>
    <row r="1567" spans="2:14" x14ac:dyDescent="0.3">
      <c r="B1567" s="2">
        <v>2007</v>
      </c>
      <c r="C1567" s="2" t="s">
        <v>32</v>
      </c>
      <c r="D1567" s="2">
        <v>15</v>
      </c>
      <c r="E1567" s="5">
        <v>15</v>
      </c>
      <c r="F1567" s="5">
        <v>24</v>
      </c>
      <c r="G1567" s="5">
        <v>35</v>
      </c>
      <c r="H1567" s="5">
        <v>89</v>
      </c>
      <c r="I1567" s="5">
        <v>1.75</v>
      </c>
      <c r="J1567" s="5">
        <v>13.9466</v>
      </c>
      <c r="K1567" s="5">
        <v>12</v>
      </c>
      <c r="L1567" s="5">
        <v>0</v>
      </c>
      <c r="M1567" s="5">
        <v>6.5</v>
      </c>
      <c r="N1567" s="2">
        <v>2.7</v>
      </c>
    </row>
    <row r="1568" spans="2:14" x14ac:dyDescent="0.3">
      <c r="B1568" s="2">
        <v>2007</v>
      </c>
      <c r="C1568" s="2" t="s">
        <v>32</v>
      </c>
      <c r="D1568" s="2">
        <v>16</v>
      </c>
      <c r="E1568" s="5">
        <v>11.4</v>
      </c>
      <c r="F1568" s="5">
        <v>27.8</v>
      </c>
      <c r="G1568" s="5">
        <v>17</v>
      </c>
      <c r="H1568" s="5">
        <v>87</v>
      </c>
      <c r="I1568" s="5">
        <v>1.75</v>
      </c>
      <c r="J1568" s="5">
        <v>10.1905</v>
      </c>
      <c r="K1568" s="5">
        <v>8</v>
      </c>
      <c r="L1568" s="5">
        <v>0</v>
      </c>
      <c r="M1568" s="5">
        <v>8.9</v>
      </c>
      <c r="N1568" s="2">
        <v>3.8</v>
      </c>
    </row>
    <row r="1569" spans="2:14" x14ac:dyDescent="0.3">
      <c r="B1569" s="2">
        <v>2007</v>
      </c>
      <c r="C1569" s="2" t="s">
        <v>32</v>
      </c>
      <c r="D1569" s="2">
        <v>17</v>
      </c>
      <c r="E1569" s="5">
        <v>13.4</v>
      </c>
      <c r="F1569" s="5">
        <v>30.4</v>
      </c>
      <c r="G1569" s="5">
        <v>20</v>
      </c>
      <c r="H1569" s="5">
        <v>67</v>
      </c>
      <c r="I1569" s="5">
        <v>0.625</v>
      </c>
      <c r="J1569" s="5">
        <v>12.122199999999999</v>
      </c>
      <c r="K1569" s="5">
        <v>8</v>
      </c>
      <c r="L1569" s="5">
        <v>0</v>
      </c>
      <c r="M1569" s="5">
        <v>10</v>
      </c>
      <c r="N1569" s="2">
        <v>2.9</v>
      </c>
    </row>
    <row r="1570" spans="2:14" x14ac:dyDescent="0.3">
      <c r="B1570" s="2">
        <v>2007</v>
      </c>
      <c r="C1570" s="2" t="s">
        <v>32</v>
      </c>
      <c r="D1570" s="2">
        <v>18</v>
      </c>
      <c r="E1570" s="5">
        <v>15</v>
      </c>
      <c r="F1570" s="5">
        <v>33.799999999999997</v>
      </c>
      <c r="G1570" s="5">
        <v>18</v>
      </c>
      <c r="H1570" s="5">
        <v>74</v>
      </c>
      <c r="I1570" s="5">
        <v>1.5</v>
      </c>
      <c r="J1570" s="5">
        <v>12.654199999999999</v>
      </c>
      <c r="K1570" s="5">
        <v>10</v>
      </c>
      <c r="L1570" s="5">
        <v>0</v>
      </c>
      <c r="M1570" s="5">
        <v>10.199999999999999</v>
      </c>
      <c r="N1570" s="2">
        <v>4.3</v>
      </c>
    </row>
    <row r="1571" spans="2:14" x14ac:dyDescent="0.3">
      <c r="B1571" s="2">
        <v>2007</v>
      </c>
      <c r="C1571" s="2" t="s">
        <v>32</v>
      </c>
      <c r="D1571" s="2">
        <v>19</v>
      </c>
      <c r="E1571" s="5">
        <v>18</v>
      </c>
      <c r="F1571" s="5">
        <v>34</v>
      </c>
      <c r="G1571" s="5">
        <v>16</v>
      </c>
      <c r="H1571" s="5">
        <v>61</v>
      </c>
      <c r="I1571" s="5">
        <v>2.625</v>
      </c>
      <c r="J1571" s="5">
        <v>13.582800000000001</v>
      </c>
      <c r="K1571" s="5">
        <v>11</v>
      </c>
      <c r="L1571" s="5">
        <v>0</v>
      </c>
      <c r="M1571" s="5">
        <v>7.8</v>
      </c>
      <c r="N1571" s="2">
        <v>5.7</v>
      </c>
    </row>
    <row r="1572" spans="2:14" x14ac:dyDescent="0.3">
      <c r="B1572" s="2">
        <v>2007</v>
      </c>
      <c r="C1572" s="2" t="s">
        <v>32</v>
      </c>
      <c r="D1572" s="2">
        <v>20</v>
      </c>
      <c r="E1572" s="5">
        <v>17</v>
      </c>
      <c r="F1572" s="5">
        <v>30.6</v>
      </c>
      <c r="G1572" s="5">
        <v>18</v>
      </c>
      <c r="H1572" s="5">
        <v>70</v>
      </c>
      <c r="I1572" s="5">
        <v>0.875</v>
      </c>
      <c r="J1572" s="5">
        <v>10.669499999999999</v>
      </c>
      <c r="K1572" s="5">
        <v>10</v>
      </c>
      <c r="L1572" s="5">
        <v>0</v>
      </c>
      <c r="M1572" s="5">
        <v>9.5</v>
      </c>
      <c r="N1572" s="2">
        <v>3.2</v>
      </c>
    </row>
    <row r="1573" spans="2:14" x14ac:dyDescent="0.3">
      <c r="B1573" s="2">
        <v>2007</v>
      </c>
      <c r="C1573" s="2" t="s">
        <v>32</v>
      </c>
      <c r="D1573" s="2">
        <v>21</v>
      </c>
      <c r="E1573" s="5">
        <v>11.4</v>
      </c>
      <c r="F1573" s="5">
        <v>31.6</v>
      </c>
      <c r="G1573" s="5">
        <v>12</v>
      </c>
      <c r="H1573" s="5">
        <v>70</v>
      </c>
      <c r="I1573" s="5">
        <v>2.125</v>
      </c>
      <c r="J1573" s="5">
        <v>7.9012500000000001</v>
      </c>
      <c r="K1573" s="5">
        <v>5</v>
      </c>
      <c r="L1573" s="5">
        <v>0</v>
      </c>
      <c r="M1573" s="5">
        <v>11.8</v>
      </c>
      <c r="N1573" s="2">
        <v>5.3</v>
      </c>
    </row>
    <row r="1574" spans="2:14" x14ac:dyDescent="0.3">
      <c r="B1574" s="2">
        <v>2007</v>
      </c>
      <c r="C1574" s="2" t="s">
        <v>32</v>
      </c>
      <c r="D1574" s="2">
        <v>22</v>
      </c>
      <c r="E1574" s="5">
        <v>14</v>
      </c>
      <c r="F1574" s="5">
        <v>32.6</v>
      </c>
      <c r="G1574" s="5">
        <v>10</v>
      </c>
      <c r="H1574" s="5">
        <v>60</v>
      </c>
      <c r="I1574" s="5">
        <v>2.625</v>
      </c>
      <c r="J1574" s="5">
        <v>8.6230399999999996</v>
      </c>
      <c r="K1574" s="5">
        <v>8</v>
      </c>
      <c r="L1574" s="5">
        <v>0</v>
      </c>
      <c r="M1574" s="5">
        <v>10</v>
      </c>
      <c r="N1574" s="2">
        <v>6.1</v>
      </c>
    </row>
    <row r="1575" spans="2:14" x14ac:dyDescent="0.3">
      <c r="B1575" s="2">
        <v>2007</v>
      </c>
      <c r="C1575" s="2" t="s">
        <v>32</v>
      </c>
      <c r="D1575" s="2">
        <v>23</v>
      </c>
      <c r="E1575" s="5">
        <v>14.4</v>
      </c>
      <c r="F1575" s="5">
        <v>34.4</v>
      </c>
      <c r="G1575" s="5">
        <v>12</v>
      </c>
      <c r="H1575" s="5">
        <v>66</v>
      </c>
      <c r="I1575" s="5">
        <v>0.5</v>
      </c>
      <c r="J1575" s="5">
        <v>10.5053</v>
      </c>
      <c r="K1575" s="5">
        <v>8</v>
      </c>
      <c r="L1575" s="5">
        <v>0</v>
      </c>
      <c r="M1575" s="5">
        <v>10.7</v>
      </c>
      <c r="N1575" s="2">
        <v>3</v>
      </c>
    </row>
    <row r="1576" spans="2:14" x14ac:dyDescent="0.3">
      <c r="B1576" s="2">
        <v>2007</v>
      </c>
      <c r="C1576" s="2" t="s">
        <v>32</v>
      </c>
      <c r="D1576" s="2">
        <v>24</v>
      </c>
      <c r="E1576" s="5">
        <v>19</v>
      </c>
      <c r="F1576" s="5">
        <v>31.6</v>
      </c>
      <c r="G1576" s="5">
        <v>27</v>
      </c>
      <c r="H1576" s="5">
        <v>59</v>
      </c>
      <c r="I1576" s="5">
        <v>1.875</v>
      </c>
      <c r="J1576" s="5">
        <v>12.479900000000001</v>
      </c>
      <c r="K1576" s="5">
        <v>14</v>
      </c>
      <c r="L1576" s="5">
        <v>0</v>
      </c>
      <c r="M1576" s="5">
        <v>1.3</v>
      </c>
      <c r="N1576" s="2">
        <v>3</v>
      </c>
    </row>
    <row r="1577" spans="2:14" x14ac:dyDescent="0.3">
      <c r="B1577" s="2">
        <v>2007</v>
      </c>
      <c r="C1577" s="2" t="s">
        <v>32</v>
      </c>
      <c r="D1577" s="2">
        <v>25</v>
      </c>
      <c r="E1577" s="5">
        <v>18</v>
      </c>
      <c r="F1577" s="5">
        <v>29.6</v>
      </c>
      <c r="G1577" s="5">
        <v>32</v>
      </c>
      <c r="H1577" s="5">
        <v>78</v>
      </c>
      <c r="I1577" s="5">
        <v>4.75</v>
      </c>
      <c r="J1577" s="5">
        <v>14.3073</v>
      </c>
      <c r="K1577" s="5">
        <v>14</v>
      </c>
      <c r="L1577" s="5">
        <v>0.63484769472814795</v>
      </c>
      <c r="M1577" s="5">
        <v>0.7</v>
      </c>
      <c r="N1577" s="2">
        <v>4.5999999999999996</v>
      </c>
    </row>
    <row r="1578" spans="2:14" x14ac:dyDescent="0.3">
      <c r="B1578" s="2">
        <v>2007</v>
      </c>
      <c r="C1578" s="2" t="s">
        <v>32</v>
      </c>
      <c r="D1578" s="2">
        <v>26</v>
      </c>
      <c r="E1578" s="5">
        <v>22.6</v>
      </c>
      <c r="F1578" s="5">
        <v>31.8</v>
      </c>
      <c r="G1578" s="5">
        <v>27</v>
      </c>
      <c r="H1578" s="5">
        <v>66</v>
      </c>
      <c r="I1578" s="5">
        <v>3</v>
      </c>
      <c r="J1578" s="5">
        <v>14.2822</v>
      </c>
      <c r="K1578" s="5">
        <v>18</v>
      </c>
      <c r="L1578" s="5">
        <v>0</v>
      </c>
      <c r="M1578" s="5">
        <v>3.7</v>
      </c>
      <c r="N1578" s="2">
        <v>4.5</v>
      </c>
    </row>
    <row r="1579" spans="2:14" x14ac:dyDescent="0.3">
      <c r="B1579" s="2">
        <v>2007</v>
      </c>
      <c r="C1579" s="2" t="s">
        <v>32</v>
      </c>
      <c r="D1579" s="2">
        <v>27</v>
      </c>
      <c r="E1579" s="5">
        <v>20.8</v>
      </c>
      <c r="F1579" s="5">
        <v>32.200000000000003</v>
      </c>
      <c r="G1579" s="5">
        <v>32</v>
      </c>
      <c r="H1579" s="5">
        <v>68</v>
      </c>
      <c r="I1579" s="5">
        <v>2.125</v>
      </c>
      <c r="J1579" s="5">
        <v>16.0777</v>
      </c>
      <c r="K1579" s="5">
        <v>16</v>
      </c>
      <c r="L1579" s="5">
        <v>0</v>
      </c>
      <c r="M1579" s="5">
        <v>2.5</v>
      </c>
      <c r="N1579" s="2">
        <v>3.2</v>
      </c>
    </row>
    <row r="1580" spans="2:14" x14ac:dyDescent="0.3">
      <c r="B1580" s="2">
        <v>2007</v>
      </c>
      <c r="C1580" s="2" t="s">
        <v>32</v>
      </c>
      <c r="D1580" s="2">
        <v>28</v>
      </c>
      <c r="E1580" s="5">
        <v>22.6</v>
      </c>
      <c r="F1580" s="5">
        <v>34.5</v>
      </c>
      <c r="G1580" s="5">
        <v>23</v>
      </c>
      <c r="H1580" s="5">
        <v>57</v>
      </c>
      <c r="I1580" s="5">
        <v>2.75</v>
      </c>
      <c r="J1580" s="5">
        <v>13.826599999999999</v>
      </c>
      <c r="K1580" s="5">
        <v>17</v>
      </c>
      <c r="L1580" s="5">
        <v>0</v>
      </c>
      <c r="M1580" s="5">
        <v>9.4</v>
      </c>
      <c r="N1580" s="2">
        <v>5.9</v>
      </c>
    </row>
    <row r="1581" spans="2:14" x14ac:dyDescent="0.3">
      <c r="B1581" s="2">
        <v>2007</v>
      </c>
      <c r="C1581" s="2" t="s">
        <v>32</v>
      </c>
      <c r="D1581" s="2">
        <v>29</v>
      </c>
      <c r="E1581" s="5">
        <v>19.600000000000001</v>
      </c>
      <c r="F1581" s="5">
        <v>35.4</v>
      </c>
      <c r="G1581" s="5">
        <v>19</v>
      </c>
      <c r="H1581" s="5">
        <v>54</v>
      </c>
      <c r="I1581" s="5">
        <v>0.875</v>
      </c>
      <c r="J1581" s="5">
        <v>13.473599999999999</v>
      </c>
      <c r="K1581" s="5">
        <v>14</v>
      </c>
      <c r="L1581" s="5">
        <v>0</v>
      </c>
      <c r="M1581" s="5">
        <v>3.8</v>
      </c>
      <c r="N1581" s="2">
        <v>2.5</v>
      </c>
    </row>
    <row r="1582" spans="2:14" x14ac:dyDescent="0.3">
      <c r="B1582" s="2">
        <v>2007</v>
      </c>
      <c r="C1582" s="2" t="s">
        <v>32</v>
      </c>
      <c r="D1582" s="2">
        <v>30</v>
      </c>
      <c r="E1582" s="5">
        <v>22.4</v>
      </c>
      <c r="F1582" s="5">
        <v>40</v>
      </c>
      <c r="G1582" s="5">
        <v>14</v>
      </c>
      <c r="H1582" s="5">
        <v>47</v>
      </c>
      <c r="I1582" s="5">
        <v>3.5</v>
      </c>
      <c r="J1582" s="5">
        <v>12.4467</v>
      </c>
      <c r="K1582" s="5">
        <v>15</v>
      </c>
      <c r="L1582" s="5">
        <v>0</v>
      </c>
      <c r="M1582" s="5">
        <v>5.7</v>
      </c>
      <c r="N1582" s="2">
        <v>7.8</v>
      </c>
    </row>
    <row r="1583" spans="2:14" x14ac:dyDescent="0.3">
      <c r="B1583" s="2">
        <v>2007</v>
      </c>
      <c r="C1583" s="2" t="s">
        <v>33</v>
      </c>
      <c r="D1583" s="2">
        <v>1</v>
      </c>
      <c r="E1583" s="5">
        <v>24.6</v>
      </c>
      <c r="F1583" s="5">
        <v>35.200000000000003</v>
      </c>
      <c r="G1583" s="5">
        <v>20</v>
      </c>
      <c r="H1583" s="5">
        <v>44</v>
      </c>
      <c r="I1583" s="5">
        <v>1.375</v>
      </c>
      <c r="J1583" s="5">
        <v>11.219900000000001</v>
      </c>
      <c r="K1583" s="5">
        <v>20</v>
      </c>
      <c r="L1583" s="5">
        <v>0</v>
      </c>
      <c r="M1583" s="5">
        <v>0.8</v>
      </c>
      <c r="N1583" s="2">
        <v>2.7</v>
      </c>
    </row>
    <row r="1584" spans="2:14" x14ac:dyDescent="0.3">
      <c r="B1584" s="2">
        <v>2007</v>
      </c>
      <c r="C1584" s="2" t="s">
        <v>33</v>
      </c>
      <c r="D1584" s="2">
        <v>2</v>
      </c>
      <c r="E1584" s="5">
        <v>18.399999999999999</v>
      </c>
      <c r="F1584" s="5">
        <v>38.200000000000003</v>
      </c>
      <c r="G1584" s="5">
        <v>11</v>
      </c>
      <c r="H1584" s="5">
        <v>57</v>
      </c>
      <c r="I1584" s="5">
        <v>0.5</v>
      </c>
      <c r="J1584" s="5">
        <v>11.7768</v>
      </c>
      <c r="K1584" s="5">
        <v>14</v>
      </c>
      <c r="L1584" s="5">
        <v>0</v>
      </c>
      <c r="M1584" s="5">
        <v>10.9</v>
      </c>
      <c r="N1584" s="2">
        <v>3.3</v>
      </c>
    </row>
    <row r="1585" spans="2:14" x14ac:dyDescent="0.3">
      <c r="B1585" s="2">
        <v>2007</v>
      </c>
      <c r="C1585" s="2" t="s">
        <v>33</v>
      </c>
      <c r="D1585" s="2">
        <v>3</v>
      </c>
      <c r="E1585" s="5">
        <v>19.399999999999999</v>
      </c>
      <c r="F1585" s="5">
        <v>38.6</v>
      </c>
      <c r="G1585" s="5">
        <v>14</v>
      </c>
      <c r="H1585" s="5">
        <v>54</v>
      </c>
      <c r="I1585" s="5">
        <v>1.125</v>
      </c>
      <c r="J1585" s="5">
        <v>11.345499999999999</v>
      </c>
      <c r="K1585" s="5">
        <v>14</v>
      </c>
      <c r="L1585" s="5">
        <v>0</v>
      </c>
      <c r="M1585" s="5">
        <v>10</v>
      </c>
      <c r="N1585" s="2">
        <v>4.4000000000000004</v>
      </c>
    </row>
    <row r="1586" spans="2:14" x14ac:dyDescent="0.3">
      <c r="B1586" s="2">
        <v>2007</v>
      </c>
      <c r="C1586" s="2" t="s">
        <v>33</v>
      </c>
      <c r="D1586" s="2">
        <v>4</v>
      </c>
      <c r="E1586" s="5">
        <v>21.2</v>
      </c>
      <c r="F1586" s="5">
        <v>38.6</v>
      </c>
      <c r="G1586" s="5">
        <v>14</v>
      </c>
      <c r="H1586" s="5">
        <v>44</v>
      </c>
      <c r="I1586" s="5">
        <v>0.875</v>
      </c>
      <c r="J1586" s="5">
        <v>10.7606</v>
      </c>
      <c r="K1586" s="5">
        <v>15</v>
      </c>
      <c r="L1586" s="5">
        <v>0</v>
      </c>
      <c r="M1586" s="5">
        <v>8.5</v>
      </c>
      <c r="N1586" s="2">
        <v>3.8</v>
      </c>
    </row>
    <row r="1587" spans="2:14" x14ac:dyDescent="0.3">
      <c r="B1587" s="2">
        <v>2007</v>
      </c>
      <c r="C1587" s="2" t="s">
        <v>33</v>
      </c>
      <c r="D1587" s="2">
        <v>5</v>
      </c>
      <c r="E1587" s="5">
        <v>21.4</v>
      </c>
      <c r="F1587" s="5">
        <v>37.6</v>
      </c>
      <c r="G1587" s="5">
        <v>12</v>
      </c>
      <c r="H1587" s="5">
        <v>43</v>
      </c>
      <c r="I1587" s="5">
        <v>0.625</v>
      </c>
      <c r="J1587" s="5">
        <v>10.380100000000001</v>
      </c>
      <c r="K1587" s="5">
        <v>17</v>
      </c>
      <c r="L1587" s="5">
        <v>0</v>
      </c>
      <c r="M1587" s="5">
        <v>6.7</v>
      </c>
      <c r="N1587" s="2">
        <v>3</v>
      </c>
    </row>
    <row r="1588" spans="2:14" x14ac:dyDescent="0.3">
      <c r="B1588" s="2">
        <v>2007</v>
      </c>
      <c r="C1588" s="2" t="s">
        <v>33</v>
      </c>
      <c r="D1588" s="2">
        <v>6</v>
      </c>
      <c r="E1588" s="5">
        <v>19.399999999999999</v>
      </c>
      <c r="F1588" s="5">
        <v>38.200000000000003</v>
      </c>
      <c r="G1588" s="5">
        <v>13</v>
      </c>
      <c r="H1588" s="5">
        <v>54</v>
      </c>
      <c r="I1588" s="5">
        <v>2</v>
      </c>
      <c r="J1588" s="5">
        <v>10.7843</v>
      </c>
      <c r="K1588" s="5">
        <v>16</v>
      </c>
      <c r="L1588" s="5">
        <v>0</v>
      </c>
      <c r="M1588" s="5">
        <v>11.2</v>
      </c>
      <c r="N1588" s="2">
        <v>6</v>
      </c>
    </row>
    <row r="1589" spans="2:14" x14ac:dyDescent="0.3">
      <c r="B1589" s="2">
        <v>2007</v>
      </c>
      <c r="C1589" s="2" t="s">
        <v>33</v>
      </c>
      <c r="D1589" s="2">
        <v>7</v>
      </c>
      <c r="E1589" s="5">
        <v>21</v>
      </c>
      <c r="F1589" s="5">
        <v>40</v>
      </c>
      <c r="G1589" s="5">
        <v>9</v>
      </c>
      <c r="H1589" s="5">
        <v>43</v>
      </c>
      <c r="I1589" s="5">
        <v>1.25</v>
      </c>
      <c r="J1589" s="5">
        <v>9.5623400000000007</v>
      </c>
      <c r="K1589" s="5">
        <v>17</v>
      </c>
      <c r="L1589" s="5">
        <v>0</v>
      </c>
      <c r="M1589" s="5">
        <v>9.6999999999999993</v>
      </c>
      <c r="N1589" s="2">
        <v>4.9000000000000004</v>
      </c>
    </row>
    <row r="1590" spans="2:14" x14ac:dyDescent="0.3">
      <c r="B1590" s="2">
        <v>2007</v>
      </c>
      <c r="C1590" s="2" t="s">
        <v>33</v>
      </c>
      <c r="D1590" s="2">
        <v>8</v>
      </c>
      <c r="E1590" s="5">
        <v>19</v>
      </c>
      <c r="F1590" s="5">
        <v>40</v>
      </c>
      <c r="G1590" s="5">
        <v>9</v>
      </c>
      <c r="H1590" s="5">
        <v>45</v>
      </c>
      <c r="I1590" s="5">
        <v>1.5</v>
      </c>
      <c r="J1590" s="5">
        <v>9.6335700000000006</v>
      </c>
      <c r="K1590" s="5">
        <v>15</v>
      </c>
      <c r="L1590" s="5">
        <v>0</v>
      </c>
      <c r="M1590" s="5">
        <v>10.5</v>
      </c>
      <c r="N1590" s="2">
        <v>5.5</v>
      </c>
    </row>
    <row r="1591" spans="2:14" x14ac:dyDescent="0.3">
      <c r="B1591" s="2">
        <v>2007</v>
      </c>
      <c r="C1591" s="2" t="s">
        <v>33</v>
      </c>
      <c r="D1591" s="2">
        <v>9</v>
      </c>
      <c r="E1591" s="5">
        <v>20.399999999999999</v>
      </c>
      <c r="F1591" s="5">
        <v>40.6</v>
      </c>
      <c r="G1591" s="5">
        <v>9</v>
      </c>
      <c r="H1591" s="5">
        <v>40</v>
      </c>
      <c r="I1591" s="5">
        <v>1.125</v>
      </c>
      <c r="J1591" s="5">
        <v>9.7743900000000004</v>
      </c>
      <c r="K1591" s="5">
        <v>16</v>
      </c>
      <c r="L1591" s="5">
        <v>0</v>
      </c>
      <c r="M1591" s="5">
        <v>11.9</v>
      </c>
      <c r="N1591" s="2">
        <v>5</v>
      </c>
    </row>
    <row r="1592" spans="2:14" x14ac:dyDescent="0.3">
      <c r="B1592" s="2">
        <v>2007</v>
      </c>
      <c r="C1592" s="2" t="s">
        <v>33</v>
      </c>
      <c r="D1592" s="2">
        <v>10</v>
      </c>
      <c r="E1592" s="5">
        <v>20.399999999999999</v>
      </c>
      <c r="F1592" s="5">
        <v>41.6</v>
      </c>
      <c r="G1592" s="5">
        <v>9</v>
      </c>
      <c r="H1592" s="5">
        <v>47</v>
      </c>
      <c r="I1592" s="5">
        <v>0.625</v>
      </c>
      <c r="J1592" s="5">
        <v>10.055300000000001</v>
      </c>
      <c r="K1592" s="5">
        <v>16</v>
      </c>
      <c r="L1592" s="5">
        <v>0</v>
      </c>
      <c r="M1592" s="5">
        <v>11.3</v>
      </c>
      <c r="N1592" s="2">
        <v>3.8</v>
      </c>
    </row>
    <row r="1593" spans="2:14" x14ac:dyDescent="0.3">
      <c r="B1593" s="2">
        <v>2007</v>
      </c>
      <c r="C1593" s="2" t="s">
        <v>33</v>
      </c>
      <c r="D1593" s="2">
        <v>11</v>
      </c>
      <c r="E1593" s="5">
        <v>21.6</v>
      </c>
      <c r="F1593" s="5">
        <v>43.2</v>
      </c>
      <c r="G1593" s="5">
        <v>11</v>
      </c>
      <c r="H1593" s="5">
        <v>44</v>
      </c>
      <c r="I1593" s="5">
        <v>1.375</v>
      </c>
      <c r="J1593" s="5">
        <v>10.831200000000001</v>
      </c>
      <c r="K1593" s="5">
        <v>18</v>
      </c>
      <c r="L1593" s="5">
        <v>0</v>
      </c>
      <c r="M1593" s="5">
        <v>11.3</v>
      </c>
      <c r="N1593" s="2">
        <v>5.6</v>
      </c>
    </row>
    <row r="1594" spans="2:14" x14ac:dyDescent="0.3">
      <c r="B1594" s="2">
        <v>2007</v>
      </c>
      <c r="C1594" s="2" t="s">
        <v>33</v>
      </c>
      <c r="D1594" s="2">
        <v>12</v>
      </c>
      <c r="E1594" s="5">
        <v>22</v>
      </c>
      <c r="F1594" s="5">
        <v>42.6</v>
      </c>
      <c r="G1594" s="5">
        <v>10</v>
      </c>
      <c r="H1594" s="5">
        <v>39</v>
      </c>
      <c r="I1594" s="5">
        <v>1.75</v>
      </c>
      <c r="J1594" s="5">
        <v>11.289</v>
      </c>
      <c r="K1594" s="5">
        <v>19</v>
      </c>
      <c r="L1594" s="5">
        <v>0</v>
      </c>
      <c r="M1594" s="5">
        <v>9</v>
      </c>
      <c r="N1594" s="2">
        <v>6.1</v>
      </c>
    </row>
    <row r="1595" spans="2:14" x14ac:dyDescent="0.3">
      <c r="B1595" s="2">
        <v>2007</v>
      </c>
      <c r="C1595" s="2" t="s">
        <v>33</v>
      </c>
      <c r="D1595" s="2">
        <v>13</v>
      </c>
      <c r="E1595" s="5">
        <v>23</v>
      </c>
      <c r="F1595" s="5">
        <v>41.6</v>
      </c>
      <c r="G1595" s="5">
        <v>9</v>
      </c>
      <c r="H1595" s="5">
        <v>41</v>
      </c>
      <c r="I1595" s="5">
        <v>1.5</v>
      </c>
      <c r="J1595" s="5">
        <v>10.241199999999999</v>
      </c>
      <c r="K1595" s="5">
        <v>19</v>
      </c>
      <c r="L1595" s="5">
        <v>0</v>
      </c>
      <c r="M1595" s="5">
        <v>8.6</v>
      </c>
      <c r="N1595" s="2">
        <v>5.4</v>
      </c>
    </row>
    <row r="1596" spans="2:14" x14ac:dyDescent="0.3">
      <c r="B1596" s="2">
        <v>2007</v>
      </c>
      <c r="C1596" s="2" t="s">
        <v>33</v>
      </c>
      <c r="D1596" s="2">
        <v>14</v>
      </c>
      <c r="E1596" s="5">
        <v>21.6</v>
      </c>
      <c r="F1596" s="5">
        <v>41.2</v>
      </c>
      <c r="G1596" s="5">
        <v>11</v>
      </c>
      <c r="H1596" s="5">
        <v>42</v>
      </c>
      <c r="I1596" s="5">
        <v>3.5</v>
      </c>
      <c r="J1596" s="5">
        <v>10.2919</v>
      </c>
      <c r="K1596" s="5">
        <v>19</v>
      </c>
      <c r="L1596" s="5">
        <v>0</v>
      </c>
      <c r="M1596" s="5">
        <v>11</v>
      </c>
      <c r="N1596" s="2">
        <v>9.1</v>
      </c>
    </row>
    <row r="1597" spans="2:14" x14ac:dyDescent="0.3">
      <c r="B1597" s="2">
        <v>2007</v>
      </c>
      <c r="C1597" s="2" t="s">
        <v>33</v>
      </c>
      <c r="D1597" s="2">
        <v>15</v>
      </c>
      <c r="E1597" s="5">
        <v>24.4</v>
      </c>
      <c r="F1597" s="5">
        <v>39</v>
      </c>
      <c r="G1597" s="5">
        <v>9</v>
      </c>
      <c r="H1597" s="5">
        <v>32</v>
      </c>
      <c r="I1597" s="5">
        <v>2</v>
      </c>
      <c r="J1597" s="5">
        <v>8.3723799999999997</v>
      </c>
      <c r="K1597" s="5">
        <v>20</v>
      </c>
      <c r="L1597" s="5">
        <v>0</v>
      </c>
      <c r="M1597" s="5">
        <v>10.4</v>
      </c>
      <c r="N1597" s="2">
        <v>6.4</v>
      </c>
    </row>
    <row r="1598" spans="2:14" x14ac:dyDescent="0.3">
      <c r="B1598" s="2">
        <v>2007</v>
      </c>
      <c r="C1598" s="2" t="s">
        <v>33</v>
      </c>
      <c r="D1598" s="2">
        <v>16</v>
      </c>
      <c r="E1598" s="5">
        <v>24.2</v>
      </c>
      <c r="F1598" s="5">
        <v>35.6</v>
      </c>
      <c r="G1598" s="5">
        <v>20</v>
      </c>
      <c r="H1598" s="5">
        <v>49</v>
      </c>
      <c r="I1598" s="5">
        <v>3.125</v>
      </c>
      <c r="J1598" s="5">
        <v>13.8276</v>
      </c>
      <c r="K1598" s="5">
        <v>20</v>
      </c>
      <c r="L1598" s="5">
        <v>0</v>
      </c>
      <c r="M1598" s="5">
        <v>1.8</v>
      </c>
      <c r="N1598" s="2">
        <v>5.4</v>
      </c>
    </row>
    <row r="1599" spans="2:14" x14ac:dyDescent="0.3">
      <c r="B1599" s="2">
        <v>2007</v>
      </c>
      <c r="C1599" s="2" t="s">
        <v>33</v>
      </c>
      <c r="D1599" s="2">
        <v>17</v>
      </c>
      <c r="E1599" s="5">
        <v>24.8</v>
      </c>
      <c r="F1599" s="5">
        <v>36.6</v>
      </c>
      <c r="G1599" s="5">
        <v>16</v>
      </c>
      <c r="H1599" s="5">
        <v>40</v>
      </c>
      <c r="I1599" s="5">
        <v>2</v>
      </c>
      <c r="J1599" s="5">
        <v>11.574400000000001</v>
      </c>
      <c r="K1599" s="5">
        <v>23</v>
      </c>
      <c r="L1599" s="5">
        <v>0</v>
      </c>
      <c r="M1599" s="5">
        <v>3.6</v>
      </c>
      <c r="N1599" s="2">
        <v>4.5999999999999996</v>
      </c>
    </row>
    <row r="1600" spans="2:14" x14ac:dyDescent="0.3">
      <c r="B1600" s="2">
        <v>2007</v>
      </c>
      <c r="C1600" s="2" t="s">
        <v>33</v>
      </c>
      <c r="D1600" s="2">
        <v>18</v>
      </c>
      <c r="E1600" s="5">
        <v>25</v>
      </c>
      <c r="F1600" s="5">
        <v>37.4</v>
      </c>
      <c r="G1600" s="5">
        <v>10</v>
      </c>
      <c r="H1600" s="5">
        <v>39</v>
      </c>
      <c r="I1600" s="5">
        <v>1</v>
      </c>
      <c r="J1600" s="5">
        <v>9.8341499999999993</v>
      </c>
      <c r="K1600" s="5">
        <v>23</v>
      </c>
      <c r="L1600" s="5">
        <v>0</v>
      </c>
      <c r="M1600" s="5">
        <v>0</v>
      </c>
      <c r="N1600" s="2">
        <v>2.2000000000000002</v>
      </c>
    </row>
    <row r="1601" spans="2:14" x14ac:dyDescent="0.3">
      <c r="B1601" s="2">
        <v>2007</v>
      </c>
      <c r="C1601" s="2" t="s">
        <v>33</v>
      </c>
      <c r="D1601" s="2">
        <v>19</v>
      </c>
      <c r="E1601" s="5">
        <v>25.8</v>
      </c>
      <c r="F1601" s="5">
        <v>39</v>
      </c>
      <c r="G1601" s="5">
        <v>7</v>
      </c>
      <c r="H1601" s="5">
        <v>26</v>
      </c>
      <c r="I1601" s="5">
        <v>2.75</v>
      </c>
      <c r="J1601" s="5">
        <v>7.1774500000000003</v>
      </c>
      <c r="K1601" s="5">
        <v>22</v>
      </c>
      <c r="L1601" s="5">
        <v>0</v>
      </c>
      <c r="M1601" s="5">
        <v>7</v>
      </c>
      <c r="N1601" s="2">
        <v>7.5</v>
      </c>
    </row>
    <row r="1602" spans="2:14" x14ac:dyDescent="0.3">
      <c r="B1602" s="2">
        <v>2007</v>
      </c>
      <c r="C1602" s="2" t="s">
        <v>33</v>
      </c>
      <c r="D1602" s="2">
        <v>20</v>
      </c>
      <c r="E1602" s="5">
        <v>23.4</v>
      </c>
      <c r="F1602" s="5">
        <v>39.4</v>
      </c>
      <c r="G1602" s="5">
        <v>8</v>
      </c>
      <c r="H1602" s="5">
        <v>30</v>
      </c>
      <c r="I1602" s="5">
        <v>3.75</v>
      </c>
      <c r="J1602" s="5">
        <v>8.0619800000000001</v>
      </c>
      <c r="K1602" s="5">
        <v>20</v>
      </c>
      <c r="L1602" s="5">
        <v>0</v>
      </c>
      <c r="M1602" s="5">
        <v>5</v>
      </c>
      <c r="N1602" s="2">
        <v>8.6999999999999993</v>
      </c>
    </row>
    <row r="1603" spans="2:14" x14ac:dyDescent="0.3">
      <c r="B1603" s="2">
        <v>2007</v>
      </c>
      <c r="C1603" s="2" t="s">
        <v>33</v>
      </c>
      <c r="D1603" s="2">
        <v>21</v>
      </c>
      <c r="E1603" s="5">
        <v>23.4</v>
      </c>
      <c r="F1603" s="5">
        <v>40.6</v>
      </c>
      <c r="G1603" s="5">
        <v>10</v>
      </c>
      <c r="H1603" s="5">
        <v>30</v>
      </c>
      <c r="I1603" s="5">
        <v>2.5</v>
      </c>
      <c r="J1603" s="5">
        <v>9.1878399999999996</v>
      </c>
      <c r="K1603" s="5">
        <v>20</v>
      </c>
      <c r="L1603" s="5">
        <v>0</v>
      </c>
      <c r="M1603" s="5">
        <v>10.9</v>
      </c>
      <c r="N1603" s="2">
        <v>7.6</v>
      </c>
    </row>
    <row r="1604" spans="2:14" x14ac:dyDescent="0.3">
      <c r="B1604" s="2">
        <v>2007</v>
      </c>
      <c r="C1604" s="2" t="s">
        <v>33</v>
      </c>
      <c r="D1604" s="2">
        <v>22</v>
      </c>
      <c r="E1604" s="5">
        <v>22.5</v>
      </c>
      <c r="F1604" s="5">
        <v>41.8</v>
      </c>
      <c r="G1604" s="5">
        <v>11</v>
      </c>
      <c r="H1604" s="5">
        <v>32</v>
      </c>
      <c r="I1604" s="5">
        <v>1.625</v>
      </c>
      <c r="J1604" s="5">
        <v>9.6626899999999996</v>
      </c>
      <c r="K1604" s="5">
        <v>20</v>
      </c>
      <c r="L1604" s="5">
        <v>0</v>
      </c>
      <c r="M1604" s="5">
        <v>10.8</v>
      </c>
      <c r="N1604" s="2">
        <v>6</v>
      </c>
    </row>
    <row r="1605" spans="2:14" x14ac:dyDescent="0.3">
      <c r="B1605" s="2">
        <v>2007</v>
      </c>
      <c r="C1605" s="2" t="s">
        <v>33</v>
      </c>
      <c r="D1605" s="2">
        <v>23</v>
      </c>
      <c r="E1605" s="5">
        <v>21</v>
      </c>
      <c r="F1605" s="5">
        <v>41</v>
      </c>
      <c r="G1605" s="5">
        <v>9</v>
      </c>
      <c r="H1605" s="5">
        <v>42</v>
      </c>
      <c r="I1605" s="5">
        <v>1.625</v>
      </c>
      <c r="J1605" s="5">
        <v>8.8273499999999991</v>
      </c>
      <c r="K1605" s="5">
        <v>19</v>
      </c>
      <c r="L1605" s="5">
        <v>0</v>
      </c>
      <c r="M1605" s="5">
        <v>11.2</v>
      </c>
      <c r="N1605" s="2">
        <v>6</v>
      </c>
    </row>
    <row r="1606" spans="2:14" x14ac:dyDescent="0.3">
      <c r="B1606" s="2">
        <v>2007</v>
      </c>
      <c r="C1606" s="2" t="s">
        <v>33</v>
      </c>
      <c r="D1606" s="2">
        <v>24</v>
      </c>
      <c r="E1606" s="5">
        <v>22</v>
      </c>
      <c r="F1606" s="5">
        <v>42</v>
      </c>
      <c r="G1606" s="5">
        <v>10</v>
      </c>
      <c r="H1606" s="5">
        <v>40</v>
      </c>
      <c r="I1606" s="5">
        <v>1.875</v>
      </c>
      <c r="J1606" s="5">
        <v>9.6834299999999995</v>
      </c>
      <c r="K1606" s="5">
        <v>19</v>
      </c>
      <c r="L1606" s="5">
        <v>0</v>
      </c>
      <c r="M1606" s="5">
        <v>11</v>
      </c>
      <c r="N1606" s="2">
        <v>6.5</v>
      </c>
    </row>
    <row r="1607" spans="2:14" x14ac:dyDescent="0.3">
      <c r="B1607" s="2">
        <v>2007</v>
      </c>
      <c r="C1607" s="2" t="s">
        <v>33</v>
      </c>
      <c r="D1607" s="2">
        <v>25</v>
      </c>
      <c r="E1607" s="5">
        <v>22</v>
      </c>
      <c r="F1607" s="5">
        <v>43</v>
      </c>
      <c r="G1607" s="5">
        <v>7</v>
      </c>
      <c r="H1607" s="5">
        <v>40</v>
      </c>
      <c r="I1607" s="5">
        <v>2.125</v>
      </c>
      <c r="J1607" s="5">
        <v>10.2934</v>
      </c>
      <c r="K1607" s="5">
        <v>19</v>
      </c>
      <c r="L1607" s="5">
        <v>0</v>
      </c>
      <c r="M1607" s="5">
        <v>10.8</v>
      </c>
      <c r="N1607" s="2">
        <v>7.2</v>
      </c>
    </row>
    <row r="1608" spans="2:14" x14ac:dyDescent="0.3">
      <c r="B1608" s="2">
        <v>2007</v>
      </c>
      <c r="C1608" s="2" t="s">
        <v>33</v>
      </c>
      <c r="D1608" s="2">
        <v>26</v>
      </c>
      <c r="E1608" s="5">
        <v>24.6</v>
      </c>
      <c r="F1608" s="5">
        <v>43.4</v>
      </c>
      <c r="G1608" s="5">
        <v>9</v>
      </c>
      <c r="H1608" s="5">
        <v>42</v>
      </c>
      <c r="I1608" s="5">
        <v>1.5</v>
      </c>
      <c r="J1608" s="5">
        <v>9.9336599999999997</v>
      </c>
      <c r="K1608" s="5">
        <v>21</v>
      </c>
      <c r="L1608" s="5">
        <v>0</v>
      </c>
      <c r="M1608" s="5">
        <v>11.2</v>
      </c>
      <c r="N1608" s="2">
        <v>5.9</v>
      </c>
    </row>
    <row r="1609" spans="2:14" x14ac:dyDescent="0.3">
      <c r="B1609" s="2">
        <v>2007</v>
      </c>
      <c r="C1609" s="2" t="s">
        <v>33</v>
      </c>
      <c r="D1609" s="2">
        <v>27</v>
      </c>
      <c r="E1609" s="5">
        <v>24.6</v>
      </c>
      <c r="F1609" s="5">
        <v>43.4</v>
      </c>
      <c r="G1609" s="5">
        <v>9</v>
      </c>
      <c r="H1609" s="5">
        <v>41</v>
      </c>
      <c r="I1609" s="5">
        <v>1.875</v>
      </c>
      <c r="J1609" s="5">
        <v>11.179600000000001</v>
      </c>
      <c r="K1609" s="5">
        <v>21</v>
      </c>
      <c r="L1609" s="5">
        <v>0</v>
      </c>
      <c r="M1609" s="5">
        <v>10.199999999999999</v>
      </c>
      <c r="N1609" s="2">
        <v>6.6</v>
      </c>
    </row>
    <row r="1610" spans="2:14" x14ac:dyDescent="0.3">
      <c r="B1610" s="2">
        <v>2007</v>
      </c>
      <c r="C1610" s="2" t="s">
        <v>33</v>
      </c>
      <c r="D1610" s="2">
        <v>28</v>
      </c>
      <c r="E1610" s="5">
        <v>24.8</v>
      </c>
      <c r="F1610" s="5">
        <v>42.2</v>
      </c>
      <c r="G1610" s="5">
        <v>11</v>
      </c>
      <c r="H1610" s="5">
        <v>44</v>
      </c>
      <c r="I1610" s="5">
        <v>1.75</v>
      </c>
      <c r="J1610" s="5">
        <v>12.6683</v>
      </c>
      <c r="K1610" s="5">
        <v>22</v>
      </c>
      <c r="L1610" s="5">
        <v>0</v>
      </c>
      <c r="M1610" s="5">
        <v>7.3</v>
      </c>
      <c r="N1610" s="2">
        <v>5.6</v>
      </c>
    </row>
    <row r="1611" spans="2:14" x14ac:dyDescent="0.3">
      <c r="B1611" s="2">
        <v>2007</v>
      </c>
      <c r="C1611" s="2" t="s">
        <v>33</v>
      </c>
      <c r="D1611" s="2">
        <v>29</v>
      </c>
      <c r="E1611" s="5">
        <v>26.5</v>
      </c>
      <c r="F1611" s="5">
        <v>42.4</v>
      </c>
      <c r="G1611" s="5">
        <v>11</v>
      </c>
      <c r="H1611" s="5">
        <v>46</v>
      </c>
      <c r="I1611" s="5">
        <v>2.125</v>
      </c>
      <c r="J1611" s="5">
        <v>11.785299999999999</v>
      </c>
      <c r="K1611" s="5">
        <v>24</v>
      </c>
      <c r="L1611" s="5">
        <v>0</v>
      </c>
      <c r="M1611" s="5">
        <v>11.2</v>
      </c>
      <c r="N1611" s="2">
        <v>6.9</v>
      </c>
    </row>
    <row r="1612" spans="2:14" x14ac:dyDescent="0.3">
      <c r="B1612" s="2">
        <v>2007</v>
      </c>
      <c r="C1612" s="2" t="s">
        <v>33</v>
      </c>
      <c r="D1612" s="2">
        <v>30</v>
      </c>
      <c r="E1612" s="5">
        <v>28.8</v>
      </c>
      <c r="F1612" s="5">
        <v>40.200000000000003</v>
      </c>
      <c r="G1612" s="5">
        <v>15</v>
      </c>
      <c r="H1612" s="5">
        <v>40</v>
      </c>
      <c r="I1612" s="5">
        <v>2.375</v>
      </c>
      <c r="J1612" s="5">
        <v>12.9572</v>
      </c>
      <c r="K1612" s="5">
        <v>27</v>
      </c>
      <c r="L1612" s="5">
        <v>0</v>
      </c>
      <c r="M1612" s="5">
        <v>9.6999999999999993</v>
      </c>
      <c r="N1612" s="2">
        <v>6.8</v>
      </c>
    </row>
    <row r="1613" spans="2:14" x14ac:dyDescent="0.3">
      <c r="B1613" s="2">
        <v>2007</v>
      </c>
      <c r="C1613" s="2" t="s">
        <v>33</v>
      </c>
      <c r="D1613" s="2">
        <v>31</v>
      </c>
      <c r="E1613" s="5">
        <v>24.8</v>
      </c>
      <c r="F1613" s="5">
        <v>41.2</v>
      </c>
      <c r="G1613" s="5">
        <v>12</v>
      </c>
      <c r="H1613" s="5">
        <v>50</v>
      </c>
      <c r="I1613" s="5">
        <v>1.75</v>
      </c>
      <c r="J1613" s="5">
        <v>12.1927</v>
      </c>
      <c r="K1613" s="5">
        <v>22</v>
      </c>
      <c r="L1613" s="5">
        <v>0</v>
      </c>
      <c r="M1613" s="5">
        <v>10.9</v>
      </c>
      <c r="N1613" s="2">
        <v>5.9</v>
      </c>
    </row>
    <row r="1614" spans="2:14" x14ac:dyDescent="0.3">
      <c r="B1614" s="2">
        <v>2007</v>
      </c>
      <c r="C1614" s="2" t="s">
        <v>34</v>
      </c>
      <c r="D1614" s="2">
        <v>1</v>
      </c>
      <c r="E1614" s="5">
        <v>25.4</v>
      </c>
      <c r="F1614" s="5">
        <v>40.799999999999997</v>
      </c>
      <c r="G1614" s="5">
        <v>13</v>
      </c>
      <c r="H1614" s="5">
        <v>37</v>
      </c>
      <c r="I1614" s="5">
        <v>2.875</v>
      </c>
      <c r="J1614" s="5">
        <v>11.4755</v>
      </c>
      <c r="K1614" s="5">
        <v>23</v>
      </c>
      <c r="L1614" s="5">
        <v>0.15871192368203699</v>
      </c>
      <c r="M1614" s="5">
        <v>5.8</v>
      </c>
      <c r="N1614" s="2">
        <v>7.2</v>
      </c>
    </row>
    <row r="1615" spans="2:14" x14ac:dyDescent="0.3">
      <c r="B1615" s="2">
        <v>2007</v>
      </c>
      <c r="C1615" s="2" t="s">
        <v>34</v>
      </c>
      <c r="D1615" s="2">
        <v>2</v>
      </c>
      <c r="E1615" s="5">
        <v>29.6</v>
      </c>
      <c r="F1615" s="5">
        <v>43.6</v>
      </c>
      <c r="G1615" s="5">
        <v>11</v>
      </c>
      <c r="H1615" s="5">
        <v>31</v>
      </c>
      <c r="I1615" s="5">
        <v>2.25</v>
      </c>
      <c r="J1615" s="5">
        <v>11.2699</v>
      </c>
      <c r="K1615" s="5">
        <v>25</v>
      </c>
      <c r="L1615" s="5">
        <v>0</v>
      </c>
      <c r="M1615" s="5">
        <v>11.1</v>
      </c>
      <c r="N1615" s="2">
        <v>7.4</v>
      </c>
    </row>
    <row r="1616" spans="2:14" x14ac:dyDescent="0.3">
      <c r="B1616" s="2">
        <v>2007</v>
      </c>
      <c r="C1616" s="2" t="s">
        <v>34</v>
      </c>
      <c r="D1616" s="2">
        <v>3</v>
      </c>
      <c r="E1616" s="5">
        <v>25.4</v>
      </c>
      <c r="F1616" s="5">
        <v>41.6</v>
      </c>
      <c r="G1616" s="5">
        <v>8</v>
      </c>
      <c r="H1616" s="5">
        <v>37</v>
      </c>
      <c r="I1616" s="5">
        <v>2.875</v>
      </c>
      <c r="J1616" s="5">
        <v>9.53139</v>
      </c>
      <c r="K1616" s="5">
        <v>22</v>
      </c>
      <c r="L1616" s="5">
        <v>0</v>
      </c>
      <c r="M1616" s="5">
        <v>7.4</v>
      </c>
      <c r="N1616" s="2">
        <v>7.9</v>
      </c>
    </row>
    <row r="1617" spans="2:14" x14ac:dyDescent="0.3">
      <c r="B1617" s="2">
        <v>2007</v>
      </c>
      <c r="C1617" s="2" t="s">
        <v>34</v>
      </c>
      <c r="D1617" s="2">
        <v>4</v>
      </c>
      <c r="E1617" s="5">
        <v>27</v>
      </c>
      <c r="F1617" s="5">
        <v>42</v>
      </c>
      <c r="G1617" s="5">
        <v>6</v>
      </c>
      <c r="H1617" s="5">
        <v>32</v>
      </c>
      <c r="I1617" s="5">
        <v>2.25</v>
      </c>
      <c r="J1617" s="5">
        <v>6.8447100000000001</v>
      </c>
      <c r="K1617" s="5">
        <v>21</v>
      </c>
      <c r="L1617" s="5">
        <v>0</v>
      </c>
      <c r="M1617" s="5">
        <v>12</v>
      </c>
      <c r="N1617" s="2">
        <v>7.5</v>
      </c>
    </row>
    <row r="1618" spans="2:14" x14ac:dyDescent="0.3">
      <c r="B1618" s="2">
        <v>2007</v>
      </c>
      <c r="C1618" s="2" t="s">
        <v>34</v>
      </c>
      <c r="D1618" s="2">
        <v>5</v>
      </c>
      <c r="E1618" s="5">
        <v>24.2</v>
      </c>
      <c r="F1618" s="5">
        <v>42</v>
      </c>
      <c r="G1618" s="5">
        <v>6</v>
      </c>
      <c r="H1618" s="5">
        <v>22</v>
      </c>
      <c r="I1618" s="5">
        <v>2.625</v>
      </c>
      <c r="J1618" s="5">
        <v>6.8301800000000004</v>
      </c>
      <c r="K1618" s="5">
        <v>21</v>
      </c>
      <c r="L1618" s="5">
        <v>0</v>
      </c>
      <c r="M1618" s="5">
        <v>12</v>
      </c>
      <c r="N1618" s="2">
        <v>8.5</v>
      </c>
    </row>
    <row r="1619" spans="2:14" x14ac:dyDescent="0.3">
      <c r="B1619" s="2">
        <v>2007</v>
      </c>
      <c r="C1619" s="2" t="s">
        <v>34</v>
      </c>
      <c r="D1619" s="2">
        <v>6</v>
      </c>
      <c r="E1619" s="5">
        <v>26</v>
      </c>
      <c r="F1619" s="5">
        <v>43</v>
      </c>
      <c r="G1619" s="5">
        <v>5</v>
      </c>
      <c r="H1619" s="5">
        <v>23</v>
      </c>
      <c r="I1619" s="5">
        <v>0.75</v>
      </c>
      <c r="J1619" s="5">
        <v>7.32897</v>
      </c>
      <c r="K1619" s="5">
        <v>22</v>
      </c>
      <c r="L1619" s="5">
        <v>0</v>
      </c>
      <c r="M1619" s="5">
        <v>12.2</v>
      </c>
      <c r="N1619" s="2">
        <v>4.5</v>
      </c>
    </row>
    <row r="1620" spans="2:14" x14ac:dyDescent="0.3">
      <c r="B1620" s="2">
        <v>2007</v>
      </c>
      <c r="C1620" s="2" t="s">
        <v>34</v>
      </c>
      <c r="D1620" s="2">
        <v>7</v>
      </c>
      <c r="E1620" s="5">
        <v>22.8</v>
      </c>
      <c r="F1620" s="5">
        <v>44</v>
      </c>
      <c r="G1620" s="5">
        <v>8</v>
      </c>
      <c r="H1620" s="5">
        <v>32</v>
      </c>
      <c r="I1620" s="5">
        <v>1.75</v>
      </c>
      <c r="J1620" s="5">
        <v>9.9325299999999999</v>
      </c>
      <c r="K1620" s="5">
        <v>19</v>
      </c>
      <c r="L1620" s="5">
        <v>0</v>
      </c>
      <c r="M1620" s="5">
        <v>12.6</v>
      </c>
      <c r="N1620" s="2">
        <v>6.8</v>
      </c>
    </row>
    <row r="1621" spans="2:14" x14ac:dyDescent="0.3">
      <c r="B1621" s="2">
        <v>2007</v>
      </c>
      <c r="C1621" s="2" t="s">
        <v>34</v>
      </c>
      <c r="D1621" s="2">
        <v>8</v>
      </c>
      <c r="E1621" s="5">
        <v>24.8</v>
      </c>
      <c r="F1621" s="5">
        <v>40.6</v>
      </c>
      <c r="G1621" s="5">
        <v>23</v>
      </c>
      <c r="H1621" s="5">
        <v>63</v>
      </c>
      <c r="I1621" s="5">
        <v>1.75</v>
      </c>
      <c r="J1621" s="5">
        <v>20.375399999999999</v>
      </c>
      <c r="K1621" s="5">
        <v>22</v>
      </c>
      <c r="L1621" s="5">
        <v>0</v>
      </c>
      <c r="M1621" s="5">
        <v>12.3</v>
      </c>
      <c r="N1621" s="2">
        <v>5.6</v>
      </c>
    </row>
    <row r="1622" spans="2:14" x14ac:dyDescent="0.3">
      <c r="B1622" s="2">
        <v>2007</v>
      </c>
      <c r="C1622" s="2" t="s">
        <v>34</v>
      </c>
      <c r="D1622" s="2">
        <v>9</v>
      </c>
      <c r="E1622" s="5">
        <v>25.6</v>
      </c>
      <c r="F1622" s="5">
        <v>40.6</v>
      </c>
      <c r="G1622" s="5">
        <v>24</v>
      </c>
      <c r="H1622" s="5">
        <v>77</v>
      </c>
      <c r="I1622" s="5">
        <v>2.125</v>
      </c>
      <c r="J1622" s="5">
        <v>24.221699999999998</v>
      </c>
      <c r="K1622" s="5">
        <v>23</v>
      </c>
      <c r="L1622" s="5">
        <v>0</v>
      </c>
      <c r="M1622" s="5">
        <v>11.8</v>
      </c>
      <c r="N1622" s="2">
        <v>5.8</v>
      </c>
    </row>
    <row r="1623" spans="2:14" x14ac:dyDescent="0.3">
      <c r="B1623" s="2">
        <v>2007</v>
      </c>
      <c r="C1623" s="2" t="s">
        <v>34</v>
      </c>
      <c r="D1623" s="2">
        <v>10</v>
      </c>
      <c r="E1623" s="5">
        <v>27.4</v>
      </c>
      <c r="F1623" s="5">
        <v>44</v>
      </c>
      <c r="G1623" s="5">
        <v>9</v>
      </c>
      <c r="H1623" s="5">
        <v>74</v>
      </c>
      <c r="I1623" s="5">
        <v>4.75</v>
      </c>
      <c r="J1623" s="5">
        <v>16.504200000000001</v>
      </c>
      <c r="K1623" s="5">
        <v>24</v>
      </c>
      <c r="L1623" s="5">
        <v>0</v>
      </c>
      <c r="M1623" s="5">
        <v>11.7</v>
      </c>
      <c r="N1623" s="2">
        <v>10.7</v>
      </c>
    </row>
    <row r="1624" spans="2:14" x14ac:dyDescent="0.3">
      <c r="B1624" s="2">
        <v>2007</v>
      </c>
      <c r="C1624" s="2" t="s">
        <v>34</v>
      </c>
      <c r="D1624" s="2">
        <v>11</v>
      </c>
      <c r="E1624" s="5">
        <v>23.6</v>
      </c>
      <c r="F1624" s="5">
        <v>43</v>
      </c>
      <c r="G1624" s="5">
        <v>7</v>
      </c>
      <c r="H1624" s="5">
        <v>35</v>
      </c>
      <c r="I1624" s="5">
        <v>3.625</v>
      </c>
      <c r="J1624" s="5">
        <v>7.9289899999999998</v>
      </c>
      <c r="K1624" s="5">
        <v>20</v>
      </c>
      <c r="L1624" s="5">
        <v>0</v>
      </c>
      <c r="M1624" s="5">
        <v>11.8</v>
      </c>
      <c r="N1624" s="2">
        <v>10.199999999999999</v>
      </c>
    </row>
    <row r="1625" spans="2:14" x14ac:dyDescent="0.3">
      <c r="B1625" s="2">
        <v>2007</v>
      </c>
      <c r="C1625" s="2" t="s">
        <v>34</v>
      </c>
      <c r="D1625" s="2">
        <v>12</v>
      </c>
      <c r="E1625" s="5">
        <v>24</v>
      </c>
      <c r="F1625" s="5">
        <v>45.8</v>
      </c>
      <c r="G1625" s="5">
        <v>5</v>
      </c>
      <c r="H1625" s="5">
        <v>29</v>
      </c>
      <c r="I1625" s="5">
        <v>3.25</v>
      </c>
      <c r="J1625" s="5">
        <v>6.9903300000000002</v>
      </c>
      <c r="K1625" s="5">
        <v>20</v>
      </c>
      <c r="L1625" s="5">
        <v>0</v>
      </c>
      <c r="M1625" s="5">
        <v>12.3</v>
      </c>
      <c r="N1625" s="2">
        <v>10.3</v>
      </c>
    </row>
    <row r="1626" spans="2:14" x14ac:dyDescent="0.3">
      <c r="B1626" s="2">
        <v>2007</v>
      </c>
      <c r="C1626" s="2" t="s">
        <v>34</v>
      </c>
      <c r="D1626" s="2">
        <v>13</v>
      </c>
      <c r="E1626" s="5">
        <v>27.2</v>
      </c>
      <c r="F1626" s="5">
        <v>46.6</v>
      </c>
      <c r="G1626" s="5">
        <v>5</v>
      </c>
      <c r="H1626" s="5">
        <v>29</v>
      </c>
      <c r="I1626" s="5">
        <v>4</v>
      </c>
      <c r="J1626" s="5">
        <v>9.0507000000000009</v>
      </c>
      <c r="K1626" s="5">
        <v>23</v>
      </c>
      <c r="L1626" s="5">
        <v>0</v>
      </c>
      <c r="M1626" s="5">
        <v>12.6</v>
      </c>
      <c r="N1626" s="2">
        <v>11.9</v>
      </c>
    </row>
    <row r="1627" spans="2:14" x14ac:dyDescent="0.3">
      <c r="B1627" s="2">
        <v>2007</v>
      </c>
      <c r="C1627" s="2" t="s">
        <v>34</v>
      </c>
      <c r="D1627" s="2">
        <v>14</v>
      </c>
      <c r="E1627" s="5">
        <v>28.4</v>
      </c>
      <c r="F1627" s="5">
        <v>46.4</v>
      </c>
      <c r="G1627" s="5">
        <v>5</v>
      </c>
      <c r="H1627" s="5">
        <v>26</v>
      </c>
      <c r="I1627" s="5">
        <v>3.375</v>
      </c>
      <c r="J1627" s="5">
        <v>7.6256700000000004</v>
      </c>
      <c r="K1627" s="5">
        <v>24</v>
      </c>
      <c r="L1627" s="5">
        <v>0</v>
      </c>
      <c r="M1627" s="5">
        <v>12.1</v>
      </c>
      <c r="N1627" s="2">
        <v>10.6</v>
      </c>
    </row>
    <row r="1628" spans="2:14" x14ac:dyDescent="0.3">
      <c r="B1628" s="2">
        <v>2007</v>
      </c>
      <c r="C1628" s="2" t="s">
        <v>34</v>
      </c>
      <c r="D1628" s="2">
        <v>15</v>
      </c>
      <c r="E1628" s="5">
        <v>28.4</v>
      </c>
      <c r="F1628" s="5">
        <v>46.2</v>
      </c>
      <c r="G1628" s="5">
        <v>6</v>
      </c>
      <c r="H1628" s="5">
        <v>25</v>
      </c>
      <c r="I1628" s="5">
        <v>1.375</v>
      </c>
      <c r="J1628" s="5">
        <v>8.1627399999999994</v>
      </c>
      <c r="K1628" s="5">
        <v>24</v>
      </c>
      <c r="L1628" s="5">
        <v>0</v>
      </c>
      <c r="M1628" s="5">
        <v>12</v>
      </c>
      <c r="N1628" s="2">
        <v>6.2</v>
      </c>
    </row>
    <row r="1629" spans="2:14" x14ac:dyDescent="0.3">
      <c r="B1629" s="2">
        <v>2007</v>
      </c>
      <c r="C1629" s="2" t="s">
        <v>34</v>
      </c>
      <c r="D1629" s="2">
        <v>16</v>
      </c>
      <c r="E1629" s="5">
        <v>26.6</v>
      </c>
      <c r="F1629" s="5">
        <v>46.6</v>
      </c>
      <c r="G1629" s="5">
        <v>8</v>
      </c>
      <c r="H1629" s="5">
        <v>26</v>
      </c>
      <c r="I1629" s="5">
        <v>2.125</v>
      </c>
      <c r="J1629" s="5">
        <v>8.6837700000000009</v>
      </c>
      <c r="K1629" s="5">
        <v>23</v>
      </c>
      <c r="L1629" s="5">
        <v>0</v>
      </c>
      <c r="M1629" s="5">
        <v>11.6</v>
      </c>
      <c r="N1629" s="2">
        <v>7.9</v>
      </c>
    </row>
    <row r="1630" spans="2:14" x14ac:dyDescent="0.3">
      <c r="B1630" s="2">
        <v>2007</v>
      </c>
      <c r="C1630" s="2" t="s">
        <v>34</v>
      </c>
      <c r="D1630" s="2">
        <v>17</v>
      </c>
      <c r="E1630" s="5">
        <v>28.8</v>
      </c>
      <c r="F1630" s="5">
        <v>46.2</v>
      </c>
      <c r="G1630" s="5">
        <v>6</v>
      </c>
      <c r="H1630" s="5">
        <v>19</v>
      </c>
      <c r="I1630" s="5">
        <v>1.25</v>
      </c>
      <c r="J1630" s="5">
        <v>8.1527600000000007</v>
      </c>
      <c r="K1630" s="5">
        <v>25</v>
      </c>
      <c r="L1630" s="5">
        <v>0</v>
      </c>
      <c r="M1630" s="5">
        <v>11.7</v>
      </c>
      <c r="N1630" s="2">
        <v>5.9</v>
      </c>
    </row>
    <row r="1631" spans="2:14" x14ac:dyDescent="0.3">
      <c r="B1631" s="2">
        <v>2007</v>
      </c>
      <c r="C1631" s="2" t="s">
        <v>34</v>
      </c>
      <c r="D1631" s="2">
        <v>18</v>
      </c>
      <c r="E1631" s="5">
        <v>26.4</v>
      </c>
      <c r="F1631" s="5">
        <v>44.2</v>
      </c>
      <c r="G1631" s="5">
        <v>7</v>
      </c>
      <c r="H1631" s="5">
        <v>25</v>
      </c>
      <c r="I1631" s="5">
        <v>3.25</v>
      </c>
      <c r="J1631" s="5">
        <v>7.8129900000000001</v>
      </c>
      <c r="K1631" s="5">
        <v>23</v>
      </c>
      <c r="L1631" s="5">
        <v>0</v>
      </c>
      <c r="M1631" s="5">
        <v>11.9</v>
      </c>
      <c r="N1631" s="2">
        <v>9.9</v>
      </c>
    </row>
    <row r="1632" spans="2:14" x14ac:dyDescent="0.3">
      <c r="B1632" s="2">
        <v>2007</v>
      </c>
      <c r="C1632" s="2" t="s">
        <v>34</v>
      </c>
      <c r="D1632" s="2">
        <v>19</v>
      </c>
      <c r="E1632" s="5">
        <v>28.2</v>
      </c>
      <c r="F1632" s="5">
        <v>42.6</v>
      </c>
      <c r="G1632" s="5">
        <v>8</v>
      </c>
      <c r="H1632" s="5">
        <v>26</v>
      </c>
      <c r="I1632" s="5">
        <v>3.125</v>
      </c>
      <c r="J1632" s="5">
        <v>8.8037799999999997</v>
      </c>
      <c r="K1632" s="5">
        <v>25</v>
      </c>
      <c r="L1632" s="5">
        <v>0</v>
      </c>
      <c r="M1632" s="5">
        <v>12.4</v>
      </c>
      <c r="N1632" s="2">
        <v>9.4</v>
      </c>
    </row>
    <row r="1633" spans="2:14" x14ac:dyDescent="0.3">
      <c r="B1633" s="2">
        <v>2007</v>
      </c>
      <c r="C1633" s="2" t="s">
        <v>34</v>
      </c>
      <c r="D1633" s="2">
        <v>20</v>
      </c>
      <c r="E1633" s="5">
        <v>26.4</v>
      </c>
      <c r="F1633" s="5">
        <v>42.6</v>
      </c>
      <c r="G1633" s="5">
        <v>11</v>
      </c>
      <c r="H1633" s="5">
        <v>36</v>
      </c>
      <c r="I1633" s="5">
        <v>3</v>
      </c>
      <c r="J1633" s="5">
        <v>11.1532</v>
      </c>
      <c r="K1633" s="5">
        <v>22</v>
      </c>
      <c r="L1633" s="5">
        <v>0</v>
      </c>
      <c r="M1633" s="5">
        <v>12.4</v>
      </c>
      <c r="N1633" s="2">
        <v>8.8000000000000007</v>
      </c>
    </row>
    <row r="1634" spans="2:14" x14ac:dyDescent="0.3">
      <c r="B1634" s="2">
        <v>2007</v>
      </c>
      <c r="C1634" s="2" t="s">
        <v>34</v>
      </c>
      <c r="D1634" s="2">
        <v>21</v>
      </c>
      <c r="E1634" s="5">
        <v>26.4</v>
      </c>
      <c r="F1634" s="5">
        <v>44.2</v>
      </c>
      <c r="G1634" s="5">
        <v>9</v>
      </c>
      <c r="H1634" s="5">
        <v>33</v>
      </c>
      <c r="I1634" s="5">
        <v>2.5</v>
      </c>
      <c r="J1634" s="5">
        <v>10.636200000000001</v>
      </c>
      <c r="K1634" s="5">
        <v>22</v>
      </c>
      <c r="L1634" s="5">
        <v>0</v>
      </c>
      <c r="M1634" s="5">
        <v>12.1</v>
      </c>
      <c r="N1634" s="2">
        <v>8.1999999999999993</v>
      </c>
    </row>
    <row r="1635" spans="2:14" x14ac:dyDescent="0.3">
      <c r="B1635" s="2">
        <v>2007</v>
      </c>
      <c r="C1635" s="2" t="s">
        <v>34</v>
      </c>
      <c r="D1635" s="2">
        <v>22</v>
      </c>
      <c r="E1635" s="5">
        <v>25.8</v>
      </c>
      <c r="F1635" s="5">
        <v>44</v>
      </c>
      <c r="G1635" s="5">
        <v>8</v>
      </c>
      <c r="H1635" s="5">
        <v>32</v>
      </c>
      <c r="I1635" s="5">
        <v>2.5</v>
      </c>
      <c r="J1635" s="5">
        <v>9.2011400000000005</v>
      </c>
      <c r="K1635" s="5">
        <v>22</v>
      </c>
      <c r="L1635" s="5">
        <v>0</v>
      </c>
      <c r="M1635" s="5">
        <v>11.8</v>
      </c>
      <c r="N1635" s="2">
        <v>8.1999999999999993</v>
      </c>
    </row>
    <row r="1636" spans="2:14" x14ac:dyDescent="0.3">
      <c r="B1636" s="2">
        <v>2007</v>
      </c>
      <c r="C1636" s="2" t="s">
        <v>34</v>
      </c>
      <c r="D1636" s="2">
        <v>23</v>
      </c>
      <c r="E1636" s="5">
        <v>27.6</v>
      </c>
      <c r="F1636" s="5">
        <v>43.4</v>
      </c>
      <c r="G1636" s="5">
        <v>8</v>
      </c>
      <c r="H1636" s="5">
        <v>28</v>
      </c>
      <c r="I1636" s="5">
        <v>2.25</v>
      </c>
      <c r="J1636" s="5">
        <v>8.4338200000000008</v>
      </c>
      <c r="K1636" s="5">
        <v>24</v>
      </c>
      <c r="L1636" s="5">
        <v>0</v>
      </c>
      <c r="M1636" s="5">
        <v>11.9</v>
      </c>
      <c r="N1636" s="2">
        <v>7.7</v>
      </c>
    </row>
    <row r="1637" spans="2:14" x14ac:dyDescent="0.3">
      <c r="B1637" s="2">
        <v>2007</v>
      </c>
      <c r="C1637" s="2" t="s">
        <v>34</v>
      </c>
      <c r="D1637" s="2">
        <v>24</v>
      </c>
      <c r="E1637" s="5">
        <v>26</v>
      </c>
      <c r="F1637" s="5">
        <v>44.4</v>
      </c>
      <c r="G1637" s="5">
        <v>9</v>
      </c>
      <c r="H1637" s="5">
        <v>24</v>
      </c>
      <c r="I1637" s="5">
        <v>1.625</v>
      </c>
      <c r="J1637" s="5">
        <v>8.7617200000000004</v>
      </c>
      <c r="K1637" s="5">
        <v>22</v>
      </c>
      <c r="L1637" s="5">
        <v>0</v>
      </c>
      <c r="M1637" s="5">
        <v>11.8</v>
      </c>
      <c r="N1637" s="2">
        <v>6.5</v>
      </c>
    </row>
    <row r="1638" spans="2:14" x14ac:dyDescent="0.3">
      <c r="B1638" s="2">
        <v>2007</v>
      </c>
      <c r="C1638" s="2" t="s">
        <v>34</v>
      </c>
      <c r="D1638" s="2">
        <v>25</v>
      </c>
      <c r="E1638" s="5">
        <v>25.6</v>
      </c>
      <c r="F1638" s="5">
        <v>45</v>
      </c>
      <c r="G1638" s="5">
        <v>10</v>
      </c>
      <c r="H1638" s="5">
        <v>34</v>
      </c>
      <c r="I1638" s="5">
        <v>1.5</v>
      </c>
      <c r="J1638" s="5">
        <v>11.3474</v>
      </c>
      <c r="K1638" s="5">
        <v>22</v>
      </c>
      <c r="L1638" s="5">
        <v>0</v>
      </c>
      <c r="M1638" s="5">
        <v>12.1</v>
      </c>
      <c r="N1638" s="2">
        <v>6.2</v>
      </c>
    </row>
    <row r="1639" spans="2:14" x14ac:dyDescent="0.3">
      <c r="B1639" s="2">
        <v>2007</v>
      </c>
      <c r="C1639" s="2" t="s">
        <v>34</v>
      </c>
      <c r="D1639" s="2">
        <v>26</v>
      </c>
      <c r="E1639" s="5">
        <v>26.6</v>
      </c>
      <c r="F1639" s="5">
        <v>44.4</v>
      </c>
      <c r="G1639" s="5">
        <v>10</v>
      </c>
      <c r="H1639" s="5">
        <v>31</v>
      </c>
      <c r="I1639" s="5">
        <v>1</v>
      </c>
      <c r="J1639" s="5">
        <v>10.9483</v>
      </c>
      <c r="K1639" s="5">
        <v>24</v>
      </c>
      <c r="L1639" s="5">
        <v>0</v>
      </c>
      <c r="M1639" s="5">
        <v>11.6</v>
      </c>
      <c r="N1639" s="2">
        <v>5</v>
      </c>
    </row>
    <row r="1640" spans="2:14" x14ac:dyDescent="0.3">
      <c r="B1640" s="2">
        <v>2007</v>
      </c>
      <c r="C1640" s="2" t="s">
        <v>34</v>
      </c>
      <c r="D1640" s="2">
        <v>27</v>
      </c>
      <c r="E1640" s="5">
        <v>27</v>
      </c>
      <c r="F1640" s="5">
        <v>43.2</v>
      </c>
      <c r="G1640" s="5">
        <v>9</v>
      </c>
      <c r="H1640" s="5">
        <v>33</v>
      </c>
      <c r="I1640" s="5">
        <v>2.75</v>
      </c>
      <c r="J1640" s="5">
        <v>9.1413399999999996</v>
      </c>
      <c r="K1640" s="5">
        <v>24</v>
      </c>
      <c r="L1640" s="5">
        <v>0</v>
      </c>
      <c r="M1640" s="5">
        <v>10.199999999999999</v>
      </c>
      <c r="N1640" s="2">
        <v>8.3000000000000007</v>
      </c>
    </row>
    <row r="1641" spans="2:14" x14ac:dyDescent="0.3">
      <c r="B1641" s="2">
        <v>2007</v>
      </c>
      <c r="C1641" s="2" t="s">
        <v>34</v>
      </c>
      <c r="D1641" s="2">
        <v>28</v>
      </c>
      <c r="E1641" s="5">
        <v>25.6</v>
      </c>
      <c r="F1641" s="5">
        <v>43.6</v>
      </c>
      <c r="G1641" s="5">
        <v>9</v>
      </c>
      <c r="H1641" s="5">
        <v>27</v>
      </c>
      <c r="I1641" s="5">
        <v>2.375</v>
      </c>
      <c r="J1641" s="5">
        <v>8.1929599999999994</v>
      </c>
      <c r="K1641" s="5">
        <v>21</v>
      </c>
      <c r="L1641" s="5">
        <v>0</v>
      </c>
      <c r="M1641" s="5">
        <v>11.2</v>
      </c>
      <c r="N1641" s="2">
        <v>7.9</v>
      </c>
    </row>
    <row r="1642" spans="2:14" x14ac:dyDescent="0.3">
      <c r="B1642" s="2">
        <v>2007</v>
      </c>
      <c r="C1642" s="2" t="s">
        <v>34</v>
      </c>
      <c r="D1642" s="2">
        <v>29</v>
      </c>
      <c r="E1642" s="5">
        <v>25</v>
      </c>
      <c r="F1642" s="5">
        <v>43.8</v>
      </c>
      <c r="G1642" s="5">
        <v>8</v>
      </c>
      <c r="H1642" s="5">
        <v>24</v>
      </c>
      <c r="I1642" s="5">
        <v>1.875</v>
      </c>
      <c r="J1642" s="5">
        <v>8.2862399999999994</v>
      </c>
      <c r="K1642" s="5">
        <v>21</v>
      </c>
      <c r="L1642" s="5">
        <v>0</v>
      </c>
      <c r="M1642" s="5">
        <v>10</v>
      </c>
      <c r="N1642" s="2">
        <v>6.9</v>
      </c>
    </row>
    <row r="1643" spans="2:14" x14ac:dyDescent="0.3">
      <c r="B1643" s="2">
        <v>2007</v>
      </c>
      <c r="C1643" s="2" t="s">
        <v>34</v>
      </c>
      <c r="D1643" s="2">
        <v>30</v>
      </c>
      <c r="E1643" s="5">
        <v>29.8</v>
      </c>
      <c r="F1643" s="5">
        <v>44.4</v>
      </c>
      <c r="G1643" s="5">
        <v>10</v>
      </c>
      <c r="H1643" s="5">
        <v>23</v>
      </c>
      <c r="I1643" s="5">
        <v>3</v>
      </c>
      <c r="J1643" s="5">
        <v>10.008599999999999</v>
      </c>
      <c r="K1643" s="5">
        <v>25</v>
      </c>
      <c r="L1643" s="5">
        <v>0</v>
      </c>
      <c r="M1643" s="5">
        <v>11.3</v>
      </c>
      <c r="N1643" s="2">
        <v>9.1999999999999993</v>
      </c>
    </row>
    <row r="1644" spans="2:14" x14ac:dyDescent="0.3">
      <c r="B1644" s="2">
        <v>2007</v>
      </c>
      <c r="C1644" s="2" t="s">
        <v>35</v>
      </c>
      <c r="D1644" s="2">
        <v>1</v>
      </c>
      <c r="E1644" s="5">
        <v>31</v>
      </c>
      <c r="F1644" s="5">
        <v>45.8</v>
      </c>
      <c r="G1644" s="5">
        <v>11</v>
      </c>
      <c r="H1644" s="5">
        <v>34</v>
      </c>
      <c r="I1644" s="5">
        <v>3</v>
      </c>
      <c r="J1644" s="5">
        <v>12.2431</v>
      </c>
      <c r="K1644" s="5">
        <v>28</v>
      </c>
      <c r="L1644" s="5">
        <v>0</v>
      </c>
      <c r="M1644" s="5">
        <v>11</v>
      </c>
      <c r="N1644" s="2">
        <v>9.1</v>
      </c>
    </row>
    <row r="1645" spans="2:14" x14ac:dyDescent="0.3">
      <c r="B1645" s="2">
        <v>2007</v>
      </c>
      <c r="C1645" s="2" t="s">
        <v>35</v>
      </c>
      <c r="D1645" s="2">
        <v>2</v>
      </c>
      <c r="E1645" s="5">
        <v>31</v>
      </c>
      <c r="F1645" s="5">
        <v>46.2</v>
      </c>
      <c r="G1645" s="5">
        <v>6</v>
      </c>
      <c r="H1645" s="5">
        <v>31</v>
      </c>
      <c r="I1645" s="5">
        <v>5.375</v>
      </c>
      <c r="J1645" s="5">
        <v>9.7263699999999993</v>
      </c>
      <c r="K1645" s="5">
        <v>28</v>
      </c>
      <c r="L1645" s="5">
        <v>0</v>
      </c>
      <c r="M1645" s="5">
        <v>11.4</v>
      </c>
      <c r="N1645" s="2">
        <v>13.8</v>
      </c>
    </row>
    <row r="1646" spans="2:14" x14ac:dyDescent="0.3">
      <c r="B1646" s="2">
        <v>2007</v>
      </c>
      <c r="C1646" s="2" t="s">
        <v>35</v>
      </c>
      <c r="D1646" s="2">
        <v>3</v>
      </c>
      <c r="E1646" s="5">
        <v>30</v>
      </c>
      <c r="F1646" s="5">
        <v>45.6</v>
      </c>
      <c r="G1646" s="5">
        <v>8</v>
      </c>
      <c r="H1646" s="5">
        <v>30</v>
      </c>
      <c r="I1646" s="5">
        <v>5.125</v>
      </c>
      <c r="J1646" s="5">
        <v>10.523400000000001</v>
      </c>
      <c r="K1646" s="5">
        <v>27</v>
      </c>
      <c r="L1646" s="5">
        <v>0</v>
      </c>
      <c r="M1646" s="5">
        <v>11.2</v>
      </c>
      <c r="N1646" s="2">
        <v>13.1</v>
      </c>
    </row>
    <row r="1647" spans="2:14" x14ac:dyDescent="0.3">
      <c r="B1647" s="2">
        <v>2007</v>
      </c>
      <c r="C1647" s="2" t="s">
        <v>35</v>
      </c>
      <c r="D1647" s="2">
        <v>4</v>
      </c>
      <c r="E1647" s="5">
        <v>30</v>
      </c>
      <c r="F1647" s="5">
        <v>44.6</v>
      </c>
      <c r="G1647" s="5">
        <v>7</v>
      </c>
      <c r="H1647" s="5">
        <v>25</v>
      </c>
      <c r="I1647" s="5">
        <v>5.875</v>
      </c>
      <c r="J1647" s="5">
        <v>8.6509400000000003</v>
      </c>
      <c r="K1647" s="5">
        <v>27</v>
      </c>
      <c r="L1647" s="5">
        <v>0</v>
      </c>
      <c r="M1647" s="5">
        <v>10.8</v>
      </c>
      <c r="N1647" s="2">
        <v>14.3</v>
      </c>
    </row>
    <row r="1648" spans="2:14" x14ac:dyDescent="0.3">
      <c r="B1648" s="2">
        <v>2007</v>
      </c>
      <c r="C1648" s="2" t="s">
        <v>35</v>
      </c>
      <c r="D1648" s="2">
        <v>5</v>
      </c>
      <c r="E1648" s="5">
        <v>29</v>
      </c>
      <c r="F1648" s="5">
        <v>42.8</v>
      </c>
      <c r="G1648" s="5">
        <v>8</v>
      </c>
      <c r="H1648" s="5">
        <v>28</v>
      </c>
      <c r="I1648" s="5">
        <v>3.125</v>
      </c>
      <c r="J1648" s="5">
        <v>9.06907</v>
      </c>
      <c r="K1648" s="5">
        <v>26</v>
      </c>
      <c r="L1648" s="5">
        <v>0</v>
      </c>
      <c r="M1648" s="5">
        <v>11.7</v>
      </c>
      <c r="N1648" s="2">
        <v>9.3000000000000007</v>
      </c>
    </row>
    <row r="1649" spans="2:14" x14ac:dyDescent="0.3">
      <c r="B1649" s="2">
        <v>2007</v>
      </c>
      <c r="C1649" s="2" t="s">
        <v>35</v>
      </c>
      <c r="D1649" s="2">
        <v>6</v>
      </c>
      <c r="E1649" s="5">
        <v>26.2</v>
      </c>
      <c r="F1649" s="5">
        <v>43.4</v>
      </c>
      <c r="G1649" s="5">
        <v>10</v>
      </c>
      <c r="H1649" s="5">
        <v>34</v>
      </c>
      <c r="I1649" s="5">
        <v>3.625</v>
      </c>
      <c r="J1649" s="5">
        <v>10.585599999999999</v>
      </c>
      <c r="K1649" s="5">
        <v>23</v>
      </c>
      <c r="L1649" s="5">
        <v>0</v>
      </c>
      <c r="M1649" s="5">
        <v>11.5</v>
      </c>
      <c r="N1649" s="2">
        <v>10</v>
      </c>
    </row>
    <row r="1650" spans="2:14" x14ac:dyDescent="0.3">
      <c r="B1650" s="2">
        <v>2007</v>
      </c>
      <c r="C1650" s="2" t="s">
        <v>35</v>
      </c>
      <c r="D1650" s="2">
        <v>7</v>
      </c>
      <c r="E1650" s="5">
        <v>30</v>
      </c>
      <c r="F1650" s="5">
        <v>43</v>
      </c>
      <c r="G1650" s="5">
        <v>12</v>
      </c>
      <c r="H1650" s="5">
        <v>28</v>
      </c>
      <c r="I1650" s="5">
        <v>3.625</v>
      </c>
      <c r="J1650" s="5">
        <v>11.0725</v>
      </c>
      <c r="K1650" s="5">
        <v>28</v>
      </c>
      <c r="L1650" s="5">
        <v>0</v>
      </c>
      <c r="M1650" s="5">
        <v>11.6</v>
      </c>
      <c r="N1650" s="2">
        <v>9.9</v>
      </c>
    </row>
    <row r="1651" spans="2:14" x14ac:dyDescent="0.3">
      <c r="B1651" s="2">
        <v>2007</v>
      </c>
      <c r="C1651" s="2" t="s">
        <v>35</v>
      </c>
      <c r="D1651" s="2">
        <v>8</v>
      </c>
      <c r="E1651" s="5">
        <v>31</v>
      </c>
      <c r="F1651" s="5">
        <v>44.8</v>
      </c>
      <c r="G1651" s="5">
        <v>10</v>
      </c>
      <c r="H1651" s="5">
        <v>23</v>
      </c>
      <c r="I1651" s="5">
        <v>4</v>
      </c>
      <c r="J1651" s="5">
        <v>10.062099999999999</v>
      </c>
      <c r="K1651" s="5">
        <v>28</v>
      </c>
      <c r="L1651" s="5">
        <v>0</v>
      </c>
      <c r="M1651" s="5">
        <v>11.8</v>
      </c>
      <c r="N1651" s="2">
        <v>11.2</v>
      </c>
    </row>
    <row r="1652" spans="2:14" x14ac:dyDescent="0.3">
      <c r="B1652" s="2">
        <v>2007</v>
      </c>
      <c r="C1652" s="2" t="s">
        <v>35</v>
      </c>
      <c r="D1652" s="2">
        <v>9</v>
      </c>
      <c r="E1652" s="5">
        <v>29.4</v>
      </c>
      <c r="F1652" s="5">
        <v>45.6</v>
      </c>
      <c r="G1652" s="5">
        <v>7</v>
      </c>
      <c r="H1652" s="5">
        <v>32</v>
      </c>
      <c r="I1652" s="5">
        <v>2.125</v>
      </c>
      <c r="J1652" s="5">
        <v>11.0153</v>
      </c>
      <c r="K1652" s="5">
        <v>26</v>
      </c>
      <c r="L1652" s="5">
        <v>0</v>
      </c>
      <c r="M1652" s="5">
        <v>10</v>
      </c>
      <c r="N1652" s="2">
        <v>7.4</v>
      </c>
    </row>
    <row r="1653" spans="2:14" x14ac:dyDescent="0.3">
      <c r="B1653" s="2">
        <v>2007</v>
      </c>
      <c r="C1653" s="2" t="s">
        <v>35</v>
      </c>
      <c r="D1653" s="2">
        <v>10</v>
      </c>
      <c r="E1653" s="5">
        <v>29</v>
      </c>
      <c r="F1653" s="5">
        <v>44.2</v>
      </c>
      <c r="G1653" s="5">
        <v>11</v>
      </c>
      <c r="H1653" s="5">
        <v>38</v>
      </c>
      <c r="I1653" s="5">
        <v>3.375</v>
      </c>
      <c r="J1653" s="5">
        <v>12.251300000000001</v>
      </c>
      <c r="K1653" s="5">
        <v>26</v>
      </c>
      <c r="L1653" s="5">
        <v>0</v>
      </c>
      <c r="M1653" s="5">
        <v>10.6</v>
      </c>
      <c r="N1653" s="2">
        <v>9.4</v>
      </c>
    </row>
    <row r="1654" spans="2:14" x14ac:dyDescent="0.3">
      <c r="B1654" s="2">
        <v>2007</v>
      </c>
      <c r="C1654" s="2" t="s">
        <v>35</v>
      </c>
      <c r="D1654" s="2">
        <v>11</v>
      </c>
      <c r="E1654" s="5">
        <v>27.8</v>
      </c>
      <c r="F1654" s="5">
        <v>45.6</v>
      </c>
      <c r="G1654" s="5">
        <v>7</v>
      </c>
      <c r="H1654" s="5">
        <v>27</v>
      </c>
      <c r="I1654" s="5">
        <v>1.625</v>
      </c>
      <c r="J1654" s="5">
        <v>9.5872100000000007</v>
      </c>
      <c r="K1654" s="5">
        <v>25</v>
      </c>
      <c r="L1654" s="5">
        <v>0</v>
      </c>
      <c r="M1654" s="5">
        <v>11.5</v>
      </c>
      <c r="N1654" s="2">
        <v>6.6</v>
      </c>
    </row>
    <row r="1655" spans="2:14" x14ac:dyDescent="0.3">
      <c r="B1655" s="2">
        <v>2007</v>
      </c>
      <c r="C1655" s="2" t="s">
        <v>35</v>
      </c>
      <c r="D1655" s="2">
        <v>12</v>
      </c>
      <c r="E1655" s="5">
        <v>26.8</v>
      </c>
      <c r="F1655" s="5">
        <v>46.6</v>
      </c>
      <c r="G1655" s="5">
        <v>8</v>
      </c>
      <c r="H1655" s="5">
        <v>38</v>
      </c>
      <c r="I1655" s="5">
        <v>3.875</v>
      </c>
      <c r="J1655" s="5">
        <v>10.5527</v>
      </c>
      <c r="K1655" s="5">
        <v>24</v>
      </c>
      <c r="L1655" s="5">
        <v>0</v>
      </c>
      <c r="M1655" s="5">
        <v>11.3</v>
      </c>
      <c r="N1655" s="2">
        <v>11.1</v>
      </c>
    </row>
    <row r="1656" spans="2:14" x14ac:dyDescent="0.3">
      <c r="B1656" s="2">
        <v>2007</v>
      </c>
      <c r="C1656" s="2" t="s">
        <v>35</v>
      </c>
      <c r="D1656" s="2">
        <v>13</v>
      </c>
      <c r="E1656" s="5">
        <v>30.6</v>
      </c>
      <c r="F1656" s="5">
        <v>45</v>
      </c>
      <c r="G1656" s="5">
        <v>5</v>
      </c>
      <c r="H1656" s="5">
        <v>23</v>
      </c>
      <c r="I1656" s="5">
        <v>5.875</v>
      </c>
      <c r="J1656" s="5">
        <v>7.2740400000000003</v>
      </c>
      <c r="K1656" s="5">
        <v>26</v>
      </c>
      <c r="L1656" s="5">
        <v>0</v>
      </c>
      <c r="M1656" s="5">
        <v>11.7</v>
      </c>
      <c r="N1656" s="2">
        <v>14.7</v>
      </c>
    </row>
    <row r="1657" spans="2:14" x14ac:dyDescent="0.3">
      <c r="B1657" s="2">
        <v>2007</v>
      </c>
      <c r="C1657" s="2" t="s">
        <v>35</v>
      </c>
      <c r="D1657" s="2">
        <v>14</v>
      </c>
      <c r="E1657" s="5">
        <v>29.4</v>
      </c>
      <c r="F1657" s="5">
        <v>44.6</v>
      </c>
      <c r="G1657" s="5">
        <v>8</v>
      </c>
      <c r="H1657" s="5">
        <v>27</v>
      </c>
      <c r="I1657" s="5">
        <v>4.25</v>
      </c>
      <c r="J1657" s="5">
        <v>8.1735000000000007</v>
      </c>
      <c r="K1657" s="5">
        <v>25</v>
      </c>
      <c r="L1657" s="5">
        <v>0</v>
      </c>
      <c r="M1657" s="5">
        <v>11.4</v>
      </c>
      <c r="N1657" s="2">
        <v>11.5</v>
      </c>
    </row>
    <row r="1658" spans="2:14" x14ac:dyDescent="0.3">
      <c r="B1658" s="2">
        <v>2007</v>
      </c>
      <c r="C1658" s="2" t="s">
        <v>35</v>
      </c>
      <c r="D1658" s="2">
        <v>15</v>
      </c>
      <c r="E1658" s="5">
        <v>29.2</v>
      </c>
      <c r="F1658" s="5">
        <v>44.6</v>
      </c>
      <c r="G1658" s="5">
        <v>7</v>
      </c>
      <c r="H1658" s="5">
        <v>23</v>
      </c>
      <c r="I1658" s="5">
        <v>4.875</v>
      </c>
      <c r="J1658" s="5">
        <v>8.8270900000000001</v>
      </c>
      <c r="K1658" s="5">
        <v>26</v>
      </c>
      <c r="L1658" s="5">
        <v>0</v>
      </c>
      <c r="M1658" s="5">
        <v>10.5</v>
      </c>
      <c r="N1658" s="2">
        <v>12.7</v>
      </c>
    </row>
    <row r="1659" spans="2:14" x14ac:dyDescent="0.3">
      <c r="B1659" s="2">
        <v>2007</v>
      </c>
      <c r="C1659" s="2" t="s">
        <v>35</v>
      </c>
      <c r="D1659" s="2">
        <v>16</v>
      </c>
      <c r="E1659" s="5">
        <v>29</v>
      </c>
      <c r="F1659" s="5">
        <v>43.2</v>
      </c>
      <c r="G1659" s="5">
        <v>7</v>
      </c>
      <c r="H1659" s="5">
        <v>26</v>
      </c>
      <c r="I1659" s="5">
        <v>5.375</v>
      </c>
      <c r="J1659" s="5">
        <v>8.1414899999999992</v>
      </c>
      <c r="K1659" s="5">
        <v>26</v>
      </c>
      <c r="L1659" s="5">
        <v>0</v>
      </c>
      <c r="M1659" s="5">
        <v>11.5</v>
      </c>
      <c r="N1659" s="2">
        <v>13.2</v>
      </c>
    </row>
    <row r="1660" spans="2:14" x14ac:dyDescent="0.3">
      <c r="B1660" s="2">
        <v>2007</v>
      </c>
      <c r="C1660" s="2" t="s">
        <v>35</v>
      </c>
      <c r="D1660" s="2">
        <v>17</v>
      </c>
      <c r="E1660" s="5">
        <v>28.8</v>
      </c>
      <c r="F1660" s="5">
        <v>41</v>
      </c>
      <c r="G1660" s="5">
        <v>12</v>
      </c>
      <c r="H1660" s="5">
        <v>30</v>
      </c>
      <c r="I1660" s="5">
        <v>4.875</v>
      </c>
      <c r="J1660" s="5">
        <v>10.818300000000001</v>
      </c>
      <c r="K1660" s="5">
        <v>26</v>
      </c>
      <c r="L1660" s="5">
        <v>0</v>
      </c>
      <c r="M1660" s="5">
        <v>10.6</v>
      </c>
      <c r="N1660" s="2">
        <v>11.3</v>
      </c>
    </row>
    <row r="1661" spans="2:14" x14ac:dyDescent="0.3">
      <c r="B1661" s="2">
        <v>2007</v>
      </c>
      <c r="C1661" s="2" t="s">
        <v>35</v>
      </c>
      <c r="D1661" s="2">
        <v>18</v>
      </c>
      <c r="E1661" s="5">
        <v>29</v>
      </c>
      <c r="F1661" s="5">
        <v>40.6</v>
      </c>
      <c r="G1661" s="5">
        <v>7</v>
      </c>
      <c r="H1661" s="5">
        <v>26</v>
      </c>
      <c r="I1661" s="5">
        <v>6.125</v>
      </c>
      <c r="J1661" s="5">
        <v>8.7060399999999998</v>
      </c>
      <c r="K1661" s="5">
        <v>26</v>
      </c>
      <c r="L1661" s="5">
        <v>0</v>
      </c>
      <c r="M1661" s="5">
        <v>11.3</v>
      </c>
      <c r="N1661" s="2">
        <v>13.5</v>
      </c>
    </row>
    <row r="1662" spans="2:14" x14ac:dyDescent="0.3">
      <c r="B1662" s="2">
        <v>2007</v>
      </c>
      <c r="C1662" s="2" t="s">
        <v>35</v>
      </c>
      <c r="D1662" s="2">
        <v>19</v>
      </c>
      <c r="E1662" s="5">
        <v>26</v>
      </c>
      <c r="F1662" s="5">
        <v>41</v>
      </c>
      <c r="G1662" s="5">
        <v>10</v>
      </c>
      <c r="H1662" s="5">
        <v>31</v>
      </c>
      <c r="I1662" s="5">
        <v>1.5</v>
      </c>
      <c r="J1662" s="5">
        <v>9.8339800000000004</v>
      </c>
      <c r="K1662" s="5">
        <v>23</v>
      </c>
      <c r="L1662" s="5">
        <v>0</v>
      </c>
      <c r="M1662" s="5">
        <v>10.4</v>
      </c>
      <c r="N1662" s="2">
        <v>5.6</v>
      </c>
    </row>
    <row r="1663" spans="2:14" x14ac:dyDescent="0.3">
      <c r="B1663" s="2">
        <v>2007</v>
      </c>
      <c r="C1663" s="2" t="s">
        <v>35</v>
      </c>
      <c r="D1663" s="2">
        <v>20</v>
      </c>
      <c r="E1663" s="5">
        <v>26.8</v>
      </c>
      <c r="F1663" s="5">
        <v>44</v>
      </c>
      <c r="G1663" s="5">
        <v>12</v>
      </c>
      <c r="H1663" s="5">
        <v>34</v>
      </c>
      <c r="I1663" s="5">
        <v>1.875</v>
      </c>
      <c r="J1663" s="5">
        <v>11.803599999999999</v>
      </c>
      <c r="K1663" s="5">
        <v>24</v>
      </c>
      <c r="L1663" s="5">
        <v>0</v>
      </c>
      <c r="M1663" s="5">
        <v>10.8</v>
      </c>
      <c r="N1663" s="2">
        <v>6.6</v>
      </c>
    </row>
    <row r="1664" spans="2:14" x14ac:dyDescent="0.3">
      <c r="B1664" s="2">
        <v>2007</v>
      </c>
      <c r="C1664" s="2" t="s">
        <v>35</v>
      </c>
      <c r="D1664" s="2">
        <v>21</v>
      </c>
      <c r="E1664" s="5">
        <v>30</v>
      </c>
      <c r="F1664" s="5">
        <v>45.6</v>
      </c>
      <c r="G1664" s="5">
        <v>10</v>
      </c>
      <c r="H1664" s="5">
        <v>30</v>
      </c>
      <c r="I1664" s="5">
        <v>3</v>
      </c>
      <c r="J1664" s="5">
        <v>11.406599999999999</v>
      </c>
      <c r="K1664" s="5">
        <v>25</v>
      </c>
      <c r="L1664" s="5">
        <v>0</v>
      </c>
      <c r="M1664" s="5">
        <v>10.9</v>
      </c>
      <c r="N1664" s="2">
        <v>9.1999999999999993</v>
      </c>
    </row>
    <row r="1665" spans="2:14" x14ac:dyDescent="0.3">
      <c r="B1665" s="2">
        <v>2007</v>
      </c>
      <c r="C1665" s="2" t="s">
        <v>35</v>
      </c>
      <c r="D1665" s="2">
        <v>22</v>
      </c>
      <c r="E1665" s="5">
        <v>30</v>
      </c>
      <c r="F1665" s="5">
        <v>47.2</v>
      </c>
      <c r="G1665" s="5">
        <v>7</v>
      </c>
      <c r="H1665" s="5">
        <v>32</v>
      </c>
      <c r="I1665" s="5">
        <v>2.5</v>
      </c>
      <c r="J1665" s="5">
        <v>10.17</v>
      </c>
      <c r="K1665" s="5">
        <v>27</v>
      </c>
      <c r="L1665" s="5">
        <v>0</v>
      </c>
      <c r="M1665" s="5">
        <v>11.4</v>
      </c>
      <c r="N1665" s="2">
        <v>8.6</v>
      </c>
    </row>
    <row r="1666" spans="2:14" x14ac:dyDescent="0.3">
      <c r="B1666" s="2">
        <v>2007</v>
      </c>
      <c r="C1666" s="2" t="s">
        <v>35</v>
      </c>
      <c r="D1666" s="2">
        <v>23</v>
      </c>
      <c r="E1666" s="5">
        <v>30.4</v>
      </c>
      <c r="F1666" s="5">
        <v>43.4</v>
      </c>
      <c r="G1666" s="5">
        <v>8</v>
      </c>
      <c r="H1666" s="5">
        <v>28</v>
      </c>
      <c r="I1666" s="5">
        <v>1.125</v>
      </c>
      <c r="J1666" s="5">
        <v>10.3565</v>
      </c>
      <c r="K1666" s="5">
        <v>26</v>
      </c>
      <c r="L1666" s="5">
        <v>0</v>
      </c>
      <c r="M1666" s="5">
        <v>11.2</v>
      </c>
      <c r="N1666" s="2">
        <v>5.2</v>
      </c>
    </row>
    <row r="1667" spans="2:14" x14ac:dyDescent="0.3">
      <c r="B1667" s="2">
        <v>2007</v>
      </c>
      <c r="C1667" s="2" t="s">
        <v>35</v>
      </c>
      <c r="D1667" s="2">
        <v>24</v>
      </c>
      <c r="E1667" s="5">
        <v>29</v>
      </c>
      <c r="F1667" s="5">
        <v>45</v>
      </c>
      <c r="G1667" s="5">
        <v>9</v>
      </c>
      <c r="H1667" s="5">
        <v>34</v>
      </c>
      <c r="I1667" s="5">
        <v>1.875</v>
      </c>
      <c r="J1667" s="5">
        <v>12.4894</v>
      </c>
      <c r="K1667" s="5">
        <v>25</v>
      </c>
      <c r="L1667" s="5">
        <v>0</v>
      </c>
      <c r="M1667" s="5">
        <v>11.3</v>
      </c>
      <c r="N1667" s="2">
        <v>6.9</v>
      </c>
    </row>
    <row r="1668" spans="2:14" x14ac:dyDescent="0.3">
      <c r="B1668" s="2">
        <v>2007</v>
      </c>
      <c r="C1668" s="2" t="s">
        <v>35</v>
      </c>
      <c r="D1668" s="2">
        <v>25</v>
      </c>
      <c r="E1668" s="5">
        <v>27.2</v>
      </c>
      <c r="F1668" s="5">
        <v>43.6</v>
      </c>
      <c r="G1668" s="5">
        <v>11</v>
      </c>
      <c r="H1668" s="5">
        <v>41</v>
      </c>
      <c r="I1668" s="5">
        <v>2</v>
      </c>
      <c r="J1668" s="5">
        <v>14.8316</v>
      </c>
      <c r="K1668" s="5">
        <v>24</v>
      </c>
      <c r="L1668" s="5">
        <v>0</v>
      </c>
      <c r="M1668" s="5">
        <v>11.8</v>
      </c>
      <c r="N1668" s="2">
        <v>6.9</v>
      </c>
    </row>
    <row r="1669" spans="2:14" x14ac:dyDescent="0.3">
      <c r="B1669" s="2">
        <v>2007</v>
      </c>
      <c r="C1669" s="2" t="s">
        <v>35</v>
      </c>
      <c r="D1669" s="2">
        <v>26</v>
      </c>
      <c r="E1669" s="5">
        <v>26.5</v>
      </c>
      <c r="F1669" s="5">
        <v>44</v>
      </c>
      <c r="G1669" s="5">
        <v>12</v>
      </c>
      <c r="H1669" s="5">
        <v>50</v>
      </c>
      <c r="I1669" s="5">
        <v>2</v>
      </c>
      <c r="J1669" s="5">
        <v>17.532499999999999</v>
      </c>
      <c r="K1669" s="5">
        <v>25</v>
      </c>
      <c r="L1669" s="5">
        <v>0</v>
      </c>
      <c r="M1669" s="5">
        <v>11</v>
      </c>
      <c r="N1669" s="2">
        <v>6.7</v>
      </c>
    </row>
    <row r="1670" spans="2:14" x14ac:dyDescent="0.3">
      <c r="B1670" s="2">
        <v>2007</v>
      </c>
      <c r="C1670" s="2" t="s">
        <v>35</v>
      </c>
      <c r="D1670" s="2">
        <v>27</v>
      </c>
      <c r="E1670" s="5">
        <v>27</v>
      </c>
      <c r="F1670" s="5">
        <v>45</v>
      </c>
      <c r="G1670" s="5">
        <v>12</v>
      </c>
      <c r="H1670" s="5">
        <v>47</v>
      </c>
      <c r="I1670" s="5">
        <v>2.5</v>
      </c>
      <c r="J1670" s="5">
        <v>16.991700000000002</v>
      </c>
      <c r="K1670" s="5">
        <v>25</v>
      </c>
      <c r="L1670" s="5">
        <v>0</v>
      </c>
      <c r="M1670" s="5">
        <v>11</v>
      </c>
      <c r="N1670" s="2">
        <v>7.8</v>
      </c>
    </row>
    <row r="1671" spans="2:14" x14ac:dyDescent="0.3">
      <c r="B1671" s="2">
        <v>2007</v>
      </c>
      <c r="C1671" s="2" t="s">
        <v>35</v>
      </c>
      <c r="D1671" s="2">
        <v>28</v>
      </c>
      <c r="E1671" s="5">
        <v>28.2</v>
      </c>
      <c r="F1671" s="5">
        <v>45.2</v>
      </c>
      <c r="G1671" s="5">
        <v>15</v>
      </c>
      <c r="H1671" s="5">
        <v>58</v>
      </c>
      <c r="I1671" s="5">
        <v>1.875</v>
      </c>
      <c r="J1671" s="5">
        <v>21.229199999999999</v>
      </c>
      <c r="K1671" s="5">
        <v>25</v>
      </c>
      <c r="L1671" s="5">
        <v>0</v>
      </c>
      <c r="M1671" s="5">
        <v>11.1</v>
      </c>
      <c r="N1671" s="2">
        <v>6.3</v>
      </c>
    </row>
    <row r="1672" spans="2:14" x14ac:dyDescent="0.3">
      <c r="B1672" s="2">
        <v>2007</v>
      </c>
      <c r="C1672" s="2" t="s">
        <v>35</v>
      </c>
      <c r="D1672" s="2">
        <v>29</v>
      </c>
      <c r="E1672" s="5">
        <v>29.4</v>
      </c>
      <c r="F1672" s="5">
        <v>45.6</v>
      </c>
      <c r="G1672" s="5">
        <v>14</v>
      </c>
      <c r="H1672" s="5">
        <v>51</v>
      </c>
      <c r="I1672" s="5">
        <v>3</v>
      </c>
      <c r="J1672" s="5">
        <v>17.284500000000001</v>
      </c>
      <c r="K1672" s="5">
        <v>27</v>
      </c>
      <c r="L1672" s="5">
        <v>0</v>
      </c>
      <c r="M1672" s="5">
        <v>10.7</v>
      </c>
      <c r="N1672" s="2">
        <v>8.5</v>
      </c>
    </row>
    <row r="1673" spans="2:14" x14ac:dyDescent="0.3">
      <c r="B1673" s="2">
        <v>2007</v>
      </c>
      <c r="C1673" s="2" t="s">
        <v>35</v>
      </c>
      <c r="D1673" s="2">
        <v>30</v>
      </c>
      <c r="E1673" s="5">
        <v>26.8</v>
      </c>
      <c r="F1673" s="5">
        <v>44.8</v>
      </c>
      <c r="G1673" s="5">
        <v>13</v>
      </c>
      <c r="H1673" s="5">
        <v>38</v>
      </c>
      <c r="I1673" s="5">
        <v>2.625</v>
      </c>
      <c r="J1673" s="5">
        <v>13.196300000000001</v>
      </c>
      <c r="K1673" s="5">
        <v>23</v>
      </c>
      <c r="L1673" s="5">
        <v>0</v>
      </c>
      <c r="M1673" s="5">
        <v>11.9</v>
      </c>
      <c r="N1673" s="2">
        <v>8.1999999999999993</v>
      </c>
    </row>
    <row r="1674" spans="2:14" x14ac:dyDescent="0.3">
      <c r="B1674" s="2">
        <v>2007</v>
      </c>
      <c r="C1674" s="2" t="s">
        <v>35</v>
      </c>
      <c r="D1674" s="2">
        <v>31</v>
      </c>
      <c r="E1674" s="5">
        <v>26.6</v>
      </c>
      <c r="F1674" s="5">
        <v>44.6</v>
      </c>
      <c r="G1674" s="5">
        <v>14</v>
      </c>
      <c r="H1674" s="5">
        <v>39</v>
      </c>
      <c r="I1674" s="5">
        <v>2.625</v>
      </c>
      <c r="J1674" s="5">
        <v>14.4764</v>
      </c>
      <c r="K1674" s="5">
        <v>23</v>
      </c>
      <c r="L1674" s="5">
        <v>0</v>
      </c>
      <c r="M1674" s="5">
        <v>12.2</v>
      </c>
      <c r="N1674" s="2">
        <v>8.1</v>
      </c>
    </row>
    <row r="1675" spans="2:14" x14ac:dyDescent="0.3">
      <c r="B1675" s="2">
        <v>2007</v>
      </c>
      <c r="C1675" s="2" t="s">
        <v>36</v>
      </c>
      <c r="D1675" s="2">
        <v>1</v>
      </c>
      <c r="E1675" s="5">
        <v>28</v>
      </c>
      <c r="F1675" s="5">
        <v>46</v>
      </c>
      <c r="G1675" s="5">
        <v>13</v>
      </c>
      <c r="H1675" s="5">
        <v>41</v>
      </c>
      <c r="I1675" s="5">
        <v>1.625</v>
      </c>
      <c r="J1675" s="5">
        <v>14.986599999999999</v>
      </c>
      <c r="K1675" s="5">
        <v>24</v>
      </c>
      <c r="L1675" s="5">
        <v>0</v>
      </c>
      <c r="M1675" s="5">
        <v>11.6</v>
      </c>
      <c r="N1675" s="2">
        <v>6.3</v>
      </c>
    </row>
    <row r="1676" spans="2:14" x14ac:dyDescent="0.3">
      <c r="B1676" s="2">
        <v>2007</v>
      </c>
      <c r="C1676" s="2" t="s">
        <v>36</v>
      </c>
      <c r="D1676" s="2">
        <v>2</v>
      </c>
      <c r="E1676" s="5">
        <v>28</v>
      </c>
      <c r="F1676" s="5">
        <v>47.2</v>
      </c>
      <c r="G1676" s="5">
        <v>8</v>
      </c>
      <c r="H1676" s="5">
        <v>42</v>
      </c>
      <c r="I1676" s="5">
        <v>2.5</v>
      </c>
      <c r="J1676" s="5">
        <v>12.9581</v>
      </c>
      <c r="K1676" s="5">
        <v>25</v>
      </c>
      <c r="L1676" s="5">
        <v>0</v>
      </c>
      <c r="M1676" s="5">
        <v>11.7</v>
      </c>
      <c r="N1676" s="2">
        <v>8.4</v>
      </c>
    </row>
    <row r="1677" spans="2:14" x14ac:dyDescent="0.3">
      <c r="B1677" s="2">
        <v>2007</v>
      </c>
      <c r="C1677" s="2" t="s">
        <v>36</v>
      </c>
      <c r="D1677" s="2">
        <v>3</v>
      </c>
      <c r="E1677" s="5">
        <v>28</v>
      </c>
      <c r="F1677" s="5">
        <v>46.6</v>
      </c>
      <c r="G1677" s="5">
        <v>7</v>
      </c>
      <c r="H1677" s="5">
        <v>26</v>
      </c>
      <c r="I1677" s="5">
        <v>1.75</v>
      </c>
      <c r="J1677" s="5">
        <v>10.317399999999999</v>
      </c>
      <c r="K1677" s="5">
        <v>23</v>
      </c>
      <c r="L1677" s="5">
        <v>0</v>
      </c>
      <c r="M1677" s="5">
        <v>11.7</v>
      </c>
      <c r="N1677" s="2">
        <v>6.9</v>
      </c>
    </row>
    <row r="1678" spans="2:14" x14ac:dyDescent="0.3">
      <c r="B1678" s="2">
        <v>2007</v>
      </c>
      <c r="C1678" s="2" t="s">
        <v>36</v>
      </c>
      <c r="D1678" s="2">
        <v>4</v>
      </c>
      <c r="E1678" s="5">
        <v>28</v>
      </c>
      <c r="F1678" s="5">
        <v>47</v>
      </c>
      <c r="G1678" s="5">
        <v>11</v>
      </c>
      <c r="H1678" s="5">
        <v>27</v>
      </c>
      <c r="I1678" s="5">
        <v>2.125</v>
      </c>
      <c r="J1678" s="5">
        <v>11.446099999999999</v>
      </c>
      <c r="K1678" s="5">
        <v>23</v>
      </c>
      <c r="L1678" s="5">
        <v>0</v>
      </c>
      <c r="M1678" s="5">
        <v>11.2</v>
      </c>
      <c r="N1678" s="2">
        <v>7.6</v>
      </c>
    </row>
    <row r="1679" spans="2:14" x14ac:dyDescent="0.3">
      <c r="B1679" s="2">
        <v>2007</v>
      </c>
      <c r="C1679" s="2" t="s">
        <v>36</v>
      </c>
      <c r="D1679" s="2">
        <v>5</v>
      </c>
      <c r="E1679" s="5">
        <v>28</v>
      </c>
      <c r="F1679" s="5">
        <v>43.4</v>
      </c>
      <c r="G1679" s="5">
        <v>11</v>
      </c>
      <c r="H1679" s="5">
        <v>33</v>
      </c>
      <c r="I1679" s="5">
        <v>2.25</v>
      </c>
      <c r="J1679" s="5">
        <v>12.47</v>
      </c>
      <c r="K1679" s="5">
        <v>25</v>
      </c>
      <c r="L1679" s="5">
        <v>0</v>
      </c>
      <c r="M1679" s="5">
        <v>10.9</v>
      </c>
      <c r="N1679" s="2">
        <v>7.3</v>
      </c>
    </row>
    <row r="1680" spans="2:14" x14ac:dyDescent="0.3">
      <c r="B1680" s="2">
        <v>2007</v>
      </c>
      <c r="C1680" s="2" t="s">
        <v>36</v>
      </c>
      <c r="D1680" s="2">
        <v>6</v>
      </c>
      <c r="E1680" s="5">
        <v>27.4</v>
      </c>
      <c r="F1680" s="5">
        <v>44</v>
      </c>
      <c r="G1680" s="5">
        <v>14</v>
      </c>
      <c r="H1680" s="5">
        <v>38</v>
      </c>
      <c r="I1680" s="5">
        <v>1.125</v>
      </c>
      <c r="J1680" s="5">
        <v>13.9527</v>
      </c>
      <c r="K1680" s="5">
        <v>24</v>
      </c>
      <c r="L1680" s="5">
        <v>0</v>
      </c>
      <c r="M1680" s="5">
        <v>10.7</v>
      </c>
      <c r="N1680" s="2">
        <v>4.9000000000000004</v>
      </c>
    </row>
    <row r="1681" spans="2:14" x14ac:dyDescent="0.3">
      <c r="B1681" s="2">
        <v>2007</v>
      </c>
      <c r="C1681" s="2" t="s">
        <v>36</v>
      </c>
      <c r="D1681" s="2">
        <v>7</v>
      </c>
      <c r="E1681" s="5">
        <v>27.2</v>
      </c>
      <c r="F1681" s="5">
        <v>47</v>
      </c>
      <c r="G1681" s="5">
        <v>9</v>
      </c>
      <c r="H1681" s="5">
        <v>41</v>
      </c>
      <c r="I1681" s="5">
        <v>2.75</v>
      </c>
      <c r="J1681" s="5">
        <v>13.3506</v>
      </c>
      <c r="K1681" s="5">
        <v>25</v>
      </c>
      <c r="L1681" s="5">
        <v>0</v>
      </c>
      <c r="M1681" s="5">
        <v>10.5</v>
      </c>
      <c r="N1681" s="2">
        <v>8.6999999999999993</v>
      </c>
    </row>
    <row r="1682" spans="2:14" x14ac:dyDescent="0.3">
      <c r="B1682" s="2">
        <v>2007</v>
      </c>
      <c r="C1682" s="2" t="s">
        <v>36</v>
      </c>
      <c r="D1682" s="2">
        <v>8</v>
      </c>
      <c r="E1682" s="5">
        <v>29</v>
      </c>
      <c r="F1682" s="5">
        <v>44.8</v>
      </c>
      <c r="G1682" s="5">
        <v>13</v>
      </c>
      <c r="H1682" s="5">
        <v>45</v>
      </c>
      <c r="I1682" s="5">
        <v>3.625</v>
      </c>
      <c r="J1682" s="5">
        <v>15.3536</v>
      </c>
      <c r="K1682" s="5">
        <v>25</v>
      </c>
      <c r="L1682" s="5">
        <v>0</v>
      </c>
      <c r="M1682" s="5">
        <v>6.3</v>
      </c>
      <c r="N1682" s="2">
        <v>8.9</v>
      </c>
    </row>
    <row r="1683" spans="2:14" x14ac:dyDescent="0.3">
      <c r="B1683" s="2">
        <v>2007</v>
      </c>
      <c r="C1683" s="2" t="s">
        <v>36</v>
      </c>
      <c r="D1683" s="2">
        <v>9</v>
      </c>
      <c r="E1683" s="5">
        <v>28.4</v>
      </c>
      <c r="F1683" s="5">
        <v>43.8</v>
      </c>
      <c r="G1683" s="5">
        <v>11</v>
      </c>
      <c r="H1683" s="5">
        <v>34</v>
      </c>
      <c r="I1683" s="5">
        <v>2.25</v>
      </c>
      <c r="J1683" s="5">
        <v>11.2174</v>
      </c>
      <c r="K1683" s="5">
        <v>25</v>
      </c>
      <c r="L1683" s="5">
        <v>0</v>
      </c>
      <c r="M1683" s="5">
        <v>10.8</v>
      </c>
      <c r="N1683" s="2">
        <v>7.3</v>
      </c>
    </row>
    <row r="1684" spans="2:14" x14ac:dyDescent="0.3">
      <c r="B1684" s="2">
        <v>2007</v>
      </c>
      <c r="C1684" s="2" t="s">
        <v>36</v>
      </c>
      <c r="D1684" s="2">
        <v>10</v>
      </c>
      <c r="E1684" s="5">
        <v>28.4</v>
      </c>
      <c r="F1684" s="5">
        <v>46.6</v>
      </c>
      <c r="G1684" s="5">
        <v>6</v>
      </c>
      <c r="H1684" s="5">
        <v>33</v>
      </c>
      <c r="I1684" s="5">
        <v>2.125</v>
      </c>
      <c r="J1684" s="5">
        <v>9.8443699999999996</v>
      </c>
      <c r="K1684" s="5">
        <v>25</v>
      </c>
      <c r="L1684" s="5">
        <v>0</v>
      </c>
      <c r="M1684" s="5">
        <v>11.5</v>
      </c>
      <c r="N1684" s="2">
        <v>7.7</v>
      </c>
    </row>
    <row r="1685" spans="2:14" x14ac:dyDescent="0.3">
      <c r="B1685" s="2">
        <v>2007</v>
      </c>
      <c r="C1685" s="2" t="s">
        <v>36</v>
      </c>
      <c r="D1685" s="2">
        <v>11</v>
      </c>
      <c r="E1685" s="5">
        <v>29.4</v>
      </c>
      <c r="F1685" s="5">
        <v>48</v>
      </c>
      <c r="G1685" s="5">
        <v>3</v>
      </c>
      <c r="H1685" s="5">
        <v>23</v>
      </c>
      <c r="I1685" s="5">
        <v>2.125</v>
      </c>
      <c r="J1685" s="5">
        <v>6.9191799999999999</v>
      </c>
      <c r="K1685" s="5">
        <v>25</v>
      </c>
      <c r="L1685" s="5">
        <v>0</v>
      </c>
      <c r="M1685" s="5">
        <v>12.1</v>
      </c>
      <c r="N1685" s="2">
        <v>8.1</v>
      </c>
    </row>
    <row r="1686" spans="2:14" x14ac:dyDescent="0.3">
      <c r="B1686" s="2">
        <v>2007</v>
      </c>
      <c r="C1686" s="2" t="s">
        <v>36</v>
      </c>
      <c r="D1686" s="2">
        <v>12</v>
      </c>
      <c r="E1686" s="5">
        <v>29</v>
      </c>
      <c r="F1686" s="5">
        <v>47.6</v>
      </c>
      <c r="G1686" s="5">
        <v>10</v>
      </c>
      <c r="H1686" s="5">
        <v>26</v>
      </c>
      <c r="I1686" s="5">
        <v>2.625</v>
      </c>
      <c r="J1686" s="5">
        <v>10.917999999999999</v>
      </c>
      <c r="K1686" s="5">
        <v>25</v>
      </c>
      <c r="L1686" s="5">
        <v>0</v>
      </c>
      <c r="M1686" s="5">
        <v>11.2</v>
      </c>
      <c r="N1686" s="2">
        <v>8.8000000000000007</v>
      </c>
    </row>
    <row r="1687" spans="2:14" x14ac:dyDescent="0.3">
      <c r="B1687" s="2">
        <v>2007</v>
      </c>
      <c r="C1687" s="2" t="s">
        <v>36</v>
      </c>
      <c r="D1687" s="2">
        <v>13</v>
      </c>
      <c r="E1687" s="5">
        <v>31</v>
      </c>
      <c r="F1687" s="5">
        <v>48</v>
      </c>
      <c r="G1687" s="5">
        <v>5</v>
      </c>
      <c r="H1687" s="5">
        <v>23</v>
      </c>
      <c r="I1687" s="5">
        <v>2.75</v>
      </c>
      <c r="J1687" s="5">
        <v>9.5907800000000005</v>
      </c>
      <c r="K1687" s="5">
        <v>27</v>
      </c>
      <c r="L1687" s="5">
        <v>0</v>
      </c>
      <c r="M1687" s="5">
        <v>11.6</v>
      </c>
      <c r="N1687" s="2">
        <v>9.4</v>
      </c>
    </row>
    <row r="1688" spans="2:14" x14ac:dyDescent="0.3">
      <c r="B1688" s="2">
        <v>2007</v>
      </c>
      <c r="C1688" s="2" t="s">
        <v>36</v>
      </c>
      <c r="D1688" s="2">
        <v>14</v>
      </c>
      <c r="E1688" s="5">
        <v>30.4</v>
      </c>
      <c r="F1688" s="5">
        <v>46</v>
      </c>
      <c r="G1688" s="5">
        <v>6</v>
      </c>
      <c r="H1688" s="5">
        <v>21</v>
      </c>
      <c r="I1688" s="5">
        <v>4.375</v>
      </c>
      <c r="J1688" s="5">
        <v>9.3908000000000005</v>
      </c>
      <c r="K1688" s="5">
        <v>27</v>
      </c>
      <c r="L1688" s="5">
        <v>0</v>
      </c>
      <c r="M1688" s="5">
        <v>11.4</v>
      </c>
      <c r="N1688" s="2">
        <v>12.3</v>
      </c>
    </row>
    <row r="1689" spans="2:14" x14ac:dyDescent="0.3">
      <c r="B1689" s="2">
        <v>2007</v>
      </c>
      <c r="C1689" s="2" t="s">
        <v>36</v>
      </c>
      <c r="D1689" s="2">
        <v>15</v>
      </c>
      <c r="E1689" s="5">
        <v>27.8</v>
      </c>
      <c r="F1689" s="5">
        <v>47</v>
      </c>
      <c r="G1689" s="5">
        <v>8</v>
      </c>
      <c r="H1689" s="5">
        <v>29</v>
      </c>
      <c r="I1689" s="5">
        <v>2</v>
      </c>
      <c r="J1689" s="5">
        <v>10.4039</v>
      </c>
      <c r="K1689" s="5">
        <v>25</v>
      </c>
      <c r="L1689" s="5">
        <v>0</v>
      </c>
      <c r="M1689" s="5">
        <v>11.5</v>
      </c>
      <c r="N1689" s="2">
        <v>7.4</v>
      </c>
    </row>
    <row r="1690" spans="2:14" x14ac:dyDescent="0.3">
      <c r="B1690" s="2">
        <v>2007</v>
      </c>
      <c r="C1690" s="2" t="s">
        <v>36</v>
      </c>
      <c r="D1690" s="2">
        <v>16</v>
      </c>
      <c r="E1690" s="5">
        <v>28</v>
      </c>
      <c r="F1690" s="5">
        <v>46.2</v>
      </c>
      <c r="G1690" s="5">
        <v>8</v>
      </c>
      <c r="H1690" s="5">
        <v>32</v>
      </c>
      <c r="I1690" s="5">
        <v>1.375</v>
      </c>
      <c r="J1690" s="5">
        <v>10.239699999999999</v>
      </c>
      <c r="K1690" s="5">
        <v>25</v>
      </c>
      <c r="L1690" s="5">
        <v>0</v>
      </c>
      <c r="M1690" s="5">
        <v>11.6</v>
      </c>
      <c r="N1690" s="2">
        <v>5.9</v>
      </c>
    </row>
    <row r="1691" spans="2:14" x14ac:dyDescent="0.3">
      <c r="B1691" s="2">
        <v>2007</v>
      </c>
      <c r="C1691" s="2" t="s">
        <v>36</v>
      </c>
      <c r="D1691" s="2">
        <v>17</v>
      </c>
      <c r="E1691" s="5">
        <v>23.8</v>
      </c>
      <c r="F1691" s="5">
        <v>45.4</v>
      </c>
      <c r="G1691" s="5">
        <v>11</v>
      </c>
      <c r="H1691" s="5">
        <v>41</v>
      </c>
      <c r="I1691" s="5">
        <v>1.25</v>
      </c>
      <c r="J1691" s="5">
        <v>13.130800000000001</v>
      </c>
      <c r="K1691" s="5">
        <v>22</v>
      </c>
      <c r="L1691" s="5">
        <v>0</v>
      </c>
      <c r="M1691" s="5">
        <v>11.7</v>
      </c>
      <c r="N1691" s="2">
        <v>5.5</v>
      </c>
    </row>
    <row r="1692" spans="2:14" x14ac:dyDescent="0.3">
      <c r="B1692" s="2">
        <v>2007</v>
      </c>
      <c r="C1692" s="2" t="s">
        <v>36</v>
      </c>
      <c r="D1692" s="2">
        <v>18</v>
      </c>
      <c r="E1692" s="5">
        <v>26</v>
      </c>
      <c r="F1692" s="5">
        <v>43.2</v>
      </c>
      <c r="G1692" s="5">
        <v>15</v>
      </c>
      <c r="H1692" s="5">
        <v>47</v>
      </c>
      <c r="I1692" s="5">
        <v>1.375</v>
      </c>
      <c r="J1692" s="5">
        <v>16.531400000000001</v>
      </c>
      <c r="K1692" s="5">
        <v>22</v>
      </c>
      <c r="L1692" s="5">
        <v>0</v>
      </c>
      <c r="M1692" s="5">
        <v>11.4</v>
      </c>
      <c r="N1692" s="2">
        <v>5.3</v>
      </c>
    </row>
    <row r="1693" spans="2:14" x14ac:dyDescent="0.3">
      <c r="B1693" s="2">
        <v>2007</v>
      </c>
      <c r="C1693" s="2" t="s">
        <v>36</v>
      </c>
      <c r="D1693" s="2">
        <v>19</v>
      </c>
      <c r="E1693" s="5">
        <v>27</v>
      </c>
      <c r="F1693" s="5">
        <v>44</v>
      </c>
      <c r="G1693" s="5">
        <v>12</v>
      </c>
      <c r="H1693" s="5">
        <v>57</v>
      </c>
      <c r="I1693" s="5">
        <v>1.875</v>
      </c>
      <c r="J1693" s="5">
        <v>14.446999999999999</v>
      </c>
      <c r="K1693" s="5">
        <v>23</v>
      </c>
      <c r="L1693" s="5">
        <v>0</v>
      </c>
      <c r="M1693" s="5">
        <v>10.5</v>
      </c>
      <c r="N1693" s="2">
        <v>6.2</v>
      </c>
    </row>
    <row r="1694" spans="2:14" x14ac:dyDescent="0.3">
      <c r="B1694" s="2">
        <v>2007</v>
      </c>
      <c r="C1694" s="2" t="s">
        <v>36</v>
      </c>
      <c r="D1694" s="2">
        <v>20</v>
      </c>
      <c r="E1694" s="5">
        <v>27</v>
      </c>
      <c r="F1694" s="5">
        <v>43.6</v>
      </c>
      <c r="G1694" s="5">
        <v>10</v>
      </c>
      <c r="H1694" s="5">
        <v>46</v>
      </c>
      <c r="I1694" s="5">
        <v>2.125</v>
      </c>
      <c r="J1694" s="5">
        <v>12.2577</v>
      </c>
      <c r="K1694" s="5">
        <v>24</v>
      </c>
      <c r="L1694" s="5">
        <v>0</v>
      </c>
      <c r="M1694" s="5">
        <v>11.3</v>
      </c>
      <c r="N1694" s="2">
        <v>6.9</v>
      </c>
    </row>
    <row r="1695" spans="2:14" x14ac:dyDescent="0.3">
      <c r="B1695" s="2">
        <v>2007</v>
      </c>
      <c r="C1695" s="2" t="s">
        <v>36</v>
      </c>
      <c r="D1695" s="2">
        <v>21</v>
      </c>
      <c r="E1695" s="5">
        <v>25.2</v>
      </c>
      <c r="F1695" s="5">
        <v>44</v>
      </c>
      <c r="G1695" s="5">
        <v>9</v>
      </c>
      <c r="H1695" s="5">
        <v>36</v>
      </c>
      <c r="I1695" s="5">
        <v>2.125</v>
      </c>
      <c r="J1695" s="5">
        <v>10.8163</v>
      </c>
      <c r="K1695" s="5">
        <v>22</v>
      </c>
      <c r="L1695" s="5">
        <v>0</v>
      </c>
      <c r="M1695" s="5">
        <v>11.3</v>
      </c>
      <c r="N1695" s="2">
        <v>7.2</v>
      </c>
    </row>
    <row r="1696" spans="2:14" x14ac:dyDescent="0.3">
      <c r="B1696" s="2">
        <v>2007</v>
      </c>
      <c r="C1696" s="2" t="s">
        <v>36</v>
      </c>
      <c r="D1696" s="2">
        <v>22</v>
      </c>
      <c r="E1696" s="5">
        <v>26</v>
      </c>
      <c r="F1696" s="5">
        <v>44.2</v>
      </c>
      <c r="G1696" s="5">
        <v>7</v>
      </c>
      <c r="H1696" s="5">
        <v>30</v>
      </c>
      <c r="I1696" s="5">
        <v>3.125</v>
      </c>
      <c r="J1696" s="5">
        <v>9.9211399999999994</v>
      </c>
      <c r="K1696" s="5">
        <v>23</v>
      </c>
      <c r="L1696" s="5">
        <v>0</v>
      </c>
      <c r="M1696" s="5">
        <v>11.2</v>
      </c>
      <c r="N1696" s="2">
        <v>9.3000000000000007</v>
      </c>
    </row>
    <row r="1697" spans="2:14" x14ac:dyDescent="0.3">
      <c r="B1697" s="2">
        <v>2007</v>
      </c>
      <c r="C1697" s="2" t="s">
        <v>36</v>
      </c>
      <c r="D1697" s="2">
        <v>23</v>
      </c>
      <c r="E1697" s="5">
        <v>27.6</v>
      </c>
      <c r="F1697" s="5">
        <v>43</v>
      </c>
      <c r="G1697" s="5">
        <v>12</v>
      </c>
      <c r="H1697" s="5">
        <v>32</v>
      </c>
      <c r="I1697" s="5">
        <v>0.875</v>
      </c>
      <c r="J1697" s="5">
        <v>11.5265</v>
      </c>
      <c r="K1697" s="5">
        <v>22</v>
      </c>
      <c r="L1697" s="5">
        <v>0</v>
      </c>
      <c r="M1697" s="5">
        <v>11</v>
      </c>
      <c r="N1697" s="2">
        <v>4.4000000000000004</v>
      </c>
    </row>
    <row r="1698" spans="2:14" x14ac:dyDescent="0.3">
      <c r="B1698" s="2">
        <v>2007</v>
      </c>
      <c r="C1698" s="2" t="s">
        <v>36</v>
      </c>
      <c r="D1698" s="2">
        <v>24</v>
      </c>
      <c r="E1698" s="5">
        <v>24.4</v>
      </c>
      <c r="F1698" s="5">
        <v>43.6</v>
      </c>
      <c r="G1698" s="5">
        <v>9</v>
      </c>
      <c r="H1698" s="5">
        <v>40</v>
      </c>
      <c r="I1698" s="5">
        <v>1.25</v>
      </c>
      <c r="J1698" s="5">
        <v>11.126300000000001</v>
      </c>
      <c r="K1698" s="5">
        <v>21</v>
      </c>
      <c r="L1698" s="5">
        <v>0</v>
      </c>
      <c r="M1698" s="5">
        <v>11.4</v>
      </c>
      <c r="N1698" s="2">
        <v>5.3</v>
      </c>
    </row>
    <row r="1699" spans="2:14" x14ac:dyDescent="0.3">
      <c r="B1699" s="2">
        <v>2007</v>
      </c>
      <c r="C1699" s="2" t="s">
        <v>36</v>
      </c>
      <c r="D1699" s="2">
        <v>25</v>
      </c>
      <c r="E1699" s="5">
        <v>25</v>
      </c>
      <c r="F1699" s="5">
        <v>44.4</v>
      </c>
      <c r="G1699" s="5">
        <v>12</v>
      </c>
      <c r="H1699" s="5">
        <v>45</v>
      </c>
      <c r="I1699" s="5">
        <v>1.375</v>
      </c>
      <c r="J1699" s="5">
        <v>15.058199999999999</v>
      </c>
      <c r="K1699" s="5">
        <v>22</v>
      </c>
      <c r="L1699" s="5">
        <v>0</v>
      </c>
      <c r="M1699" s="5">
        <v>11.2</v>
      </c>
      <c r="N1699" s="2">
        <v>5.5</v>
      </c>
    </row>
    <row r="1700" spans="2:14" x14ac:dyDescent="0.3">
      <c r="B1700" s="2">
        <v>2007</v>
      </c>
      <c r="C1700" s="2" t="s">
        <v>36</v>
      </c>
      <c r="D1700" s="2">
        <v>26</v>
      </c>
      <c r="E1700" s="5">
        <v>27.4</v>
      </c>
      <c r="F1700" s="5">
        <v>45.4</v>
      </c>
      <c r="G1700" s="5">
        <v>13</v>
      </c>
      <c r="H1700" s="5">
        <v>44</v>
      </c>
      <c r="I1700" s="5">
        <v>1.125</v>
      </c>
      <c r="J1700" s="5">
        <v>13.637700000000001</v>
      </c>
      <c r="K1700" s="5">
        <v>24</v>
      </c>
      <c r="L1700" s="5">
        <v>0</v>
      </c>
      <c r="M1700" s="5">
        <v>11.4</v>
      </c>
      <c r="N1700" s="2">
        <v>5</v>
      </c>
    </row>
    <row r="1701" spans="2:14" x14ac:dyDescent="0.3">
      <c r="B1701" s="2">
        <v>2007</v>
      </c>
      <c r="C1701" s="2" t="s">
        <v>36</v>
      </c>
      <c r="D1701" s="2">
        <v>27</v>
      </c>
      <c r="E1701" s="5">
        <v>26.2</v>
      </c>
      <c r="F1701" s="5">
        <v>45.2</v>
      </c>
      <c r="G1701" s="5">
        <v>12</v>
      </c>
      <c r="H1701" s="5">
        <v>50</v>
      </c>
      <c r="I1701" s="5">
        <v>0.875</v>
      </c>
      <c r="J1701" s="5">
        <v>15.716100000000001</v>
      </c>
      <c r="K1701" s="5">
        <v>23</v>
      </c>
      <c r="L1701" s="5">
        <v>0</v>
      </c>
      <c r="M1701" s="5">
        <v>11.4</v>
      </c>
      <c r="N1701" s="2">
        <v>4.4000000000000004</v>
      </c>
    </row>
    <row r="1702" spans="2:14" x14ac:dyDescent="0.3">
      <c r="B1702" s="2">
        <v>2007</v>
      </c>
      <c r="C1702" s="2" t="s">
        <v>36</v>
      </c>
      <c r="D1702" s="2">
        <v>28</v>
      </c>
      <c r="E1702" s="5">
        <v>26</v>
      </c>
      <c r="F1702" s="5">
        <v>45.6</v>
      </c>
      <c r="G1702" s="5">
        <v>11</v>
      </c>
      <c r="H1702" s="5">
        <v>60</v>
      </c>
      <c r="I1702" s="5">
        <v>1.75</v>
      </c>
      <c r="J1702" s="5">
        <v>19.554099999999998</v>
      </c>
      <c r="K1702" s="5">
        <v>23</v>
      </c>
      <c r="L1702" s="5">
        <v>0</v>
      </c>
      <c r="M1702" s="5">
        <v>11</v>
      </c>
      <c r="N1702" s="2">
        <v>6.2</v>
      </c>
    </row>
    <row r="1703" spans="2:14" x14ac:dyDescent="0.3">
      <c r="B1703" s="2">
        <v>2007</v>
      </c>
      <c r="C1703" s="2" t="s">
        <v>36</v>
      </c>
      <c r="D1703" s="2">
        <v>29</v>
      </c>
      <c r="E1703" s="5">
        <v>26.4</v>
      </c>
      <c r="F1703" s="5">
        <v>46.6</v>
      </c>
      <c r="G1703" s="5">
        <v>6</v>
      </c>
      <c r="H1703" s="5">
        <v>52</v>
      </c>
      <c r="I1703" s="5">
        <v>3.75</v>
      </c>
      <c r="J1703" s="5">
        <v>12.446300000000001</v>
      </c>
      <c r="K1703" s="5">
        <v>21</v>
      </c>
      <c r="L1703" s="5">
        <v>0</v>
      </c>
      <c r="M1703" s="5">
        <v>10.7</v>
      </c>
      <c r="N1703" s="2">
        <v>10.5</v>
      </c>
    </row>
    <row r="1704" spans="2:14" x14ac:dyDescent="0.3">
      <c r="B1704" s="2">
        <v>2007</v>
      </c>
      <c r="C1704" s="2" t="s">
        <v>36</v>
      </c>
      <c r="D1704" s="2">
        <v>30</v>
      </c>
      <c r="E1704" s="5">
        <v>25.4</v>
      </c>
      <c r="F1704" s="5">
        <v>46.6</v>
      </c>
      <c r="G1704" s="5">
        <v>8</v>
      </c>
      <c r="H1704" s="5">
        <v>26</v>
      </c>
      <c r="I1704" s="5">
        <v>2</v>
      </c>
      <c r="J1704" s="5">
        <v>8.6656300000000002</v>
      </c>
      <c r="K1704" s="5">
        <v>22</v>
      </c>
      <c r="L1704" s="5">
        <v>0</v>
      </c>
      <c r="M1704" s="5">
        <v>11.3</v>
      </c>
      <c r="N1704" s="2">
        <v>7.3</v>
      </c>
    </row>
    <row r="1705" spans="2:14" x14ac:dyDescent="0.3">
      <c r="B1705" s="2">
        <v>2007</v>
      </c>
      <c r="C1705" s="2" t="s">
        <v>36</v>
      </c>
      <c r="D1705" s="2">
        <v>31</v>
      </c>
      <c r="E1705" s="5">
        <v>25.6</v>
      </c>
      <c r="F1705" s="5">
        <v>44.4</v>
      </c>
      <c r="G1705" s="5">
        <v>5</v>
      </c>
      <c r="H1705" s="5">
        <v>65</v>
      </c>
      <c r="I1705" s="5">
        <v>1.75</v>
      </c>
      <c r="J1705" s="5">
        <v>13.910500000000001</v>
      </c>
      <c r="K1705" s="5">
        <v>22</v>
      </c>
      <c r="L1705" s="5">
        <v>0</v>
      </c>
      <c r="M1705" s="5">
        <v>11.6</v>
      </c>
      <c r="N1705" s="2">
        <v>6.2</v>
      </c>
    </row>
    <row r="1706" spans="2:14" x14ac:dyDescent="0.3">
      <c r="B1706" s="2">
        <v>2007</v>
      </c>
      <c r="C1706" s="2" t="s">
        <v>37</v>
      </c>
      <c r="D1706" s="2">
        <v>1</v>
      </c>
      <c r="E1706" s="5">
        <v>21.6</v>
      </c>
      <c r="F1706" s="5">
        <v>44.6</v>
      </c>
      <c r="G1706" s="5">
        <v>8</v>
      </c>
      <c r="H1706" s="5">
        <v>43</v>
      </c>
      <c r="I1706" s="5">
        <v>2.625</v>
      </c>
      <c r="J1706" s="5">
        <v>9.2793399999999995</v>
      </c>
      <c r="K1706" s="5">
        <v>18</v>
      </c>
      <c r="L1706" s="5">
        <v>0</v>
      </c>
      <c r="M1706" s="5">
        <v>11.5</v>
      </c>
      <c r="N1706" s="2">
        <v>8.3000000000000007</v>
      </c>
    </row>
    <row r="1707" spans="2:14" x14ac:dyDescent="0.3">
      <c r="B1707" s="2">
        <v>2007</v>
      </c>
      <c r="C1707" s="2" t="s">
        <v>37</v>
      </c>
      <c r="D1707" s="2">
        <v>2</v>
      </c>
      <c r="E1707" s="5">
        <v>22</v>
      </c>
      <c r="F1707" s="5">
        <v>43.6</v>
      </c>
      <c r="G1707" s="5">
        <v>9</v>
      </c>
      <c r="H1707" s="5">
        <v>33</v>
      </c>
      <c r="I1707" s="5">
        <v>1.5</v>
      </c>
      <c r="J1707" s="5">
        <v>7.9723600000000001</v>
      </c>
      <c r="K1707" s="5">
        <v>19</v>
      </c>
      <c r="L1707" s="5">
        <v>0</v>
      </c>
      <c r="M1707" s="5">
        <v>11.6</v>
      </c>
      <c r="N1707" s="2">
        <v>5.9</v>
      </c>
    </row>
    <row r="1708" spans="2:14" x14ac:dyDescent="0.3">
      <c r="B1708" s="2">
        <v>2007</v>
      </c>
      <c r="C1708" s="2" t="s">
        <v>37</v>
      </c>
      <c r="D1708" s="2">
        <v>3</v>
      </c>
      <c r="E1708" s="5">
        <v>23</v>
      </c>
      <c r="F1708" s="5">
        <v>46.2</v>
      </c>
      <c r="G1708" s="5">
        <v>8</v>
      </c>
      <c r="H1708" s="5">
        <v>33</v>
      </c>
      <c r="I1708" s="5">
        <v>2</v>
      </c>
      <c r="J1708" s="5">
        <v>9.4137299999999993</v>
      </c>
      <c r="K1708" s="5">
        <v>20</v>
      </c>
      <c r="L1708" s="5">
        <v>0</v>
      </c>
      <c r="M1708" s="5">
        <v>10.5</v>
      </c>
      <c r="N1708" s="2">
        <v>7.2</v>
      </c>
    </row>
    <row r="1709" spans="2:14" x14ac:dyDescent="0.3">
      <c r="B1709" s="2">
        <v>2007</v>
      </c>
      <c r="C1709" s="2" t="s">
        <v>37</v>
      </c>
      <c r="D1709" s="2">
        <v>4</v>
      </c>
      <c r="E1709" s="5">
        <v>30</v>
      </c>
      <c r="F1709" s="5">
        <v>46</v>
      </c>
      <c r="G1709" s="5">
        <v>5</v>
      </c>
      <c r="H1709" s="5">
        <v>24</v>
      </c>
      <c r="I1709" s="5">
        <v>2.75</v>
      </c>
      <c r="J1709" s="5">
        <v>8.9056300000000004</v>
      </c>
      <c r="K1709" s="5">
        <v>26</v>
      </c>
      <c r="L1709" s="5">
        <v>0</v>
      </c>
      <c r="M1709" s="5">
        <v>10.4</v>
      </c>
      <c r="N1709" s="2">
        <v>8.8000000000000007</v>
      </c>
    </row>
    <row r="1710" spans="2:14" x14ac:dyDescent="0.3">
      <c r="B1710" s="2">
        <v>2007</v>
      </c>
      <c r="C1710" s="2" t="s">
        <v>37</v>
      </c>
      <c r="D1710" s="2">
        <v>5</v>
      </c>
      <c r="E1710" s="5">
        <v>28</v>
      </c>
      <c r="F1710" s="5">
        <v>46.2</v>
      </c>
      <c r="G1710" s="5">
        <v>7</v>
      </c>
      <c r="H1710" s="5">
        <v>29</v>
      </c>
      <c r="I1710" s="5">
        <v>2.125</v>
      </c>
      <c r="J1710" s="5">
        <v>9.6024499999999993</v>
      </c>
      <c r="K1710" s="5">
        <v>24</v>
      </c>
      <c r="L1710" s="5">
        <v>0</v>
      </c>
      <c r="M1710" s="5">
        <v>11</v>
      </c>
      <c r="N1710" s="2">
        <v>7.4</v>
      </c>
    </row>
    <row r="1711" spans="2:14" x14ac:dyDescent="0.3">
      <c r="B1711" s="2">
        <v>2007</v>
      </c>
      <c r="C1711" s="2" t="s">
        <v>37</v>
      </c>
      <c r="D1711" s="2">
        <v>6</v>
      </c>
      <c r="E1711" s="5">
        <v>27</v>
      </c>
      <c r="F1711" s="5">
        <v>45</v>
      </c>
      <c r="G1711" s="5">
        <v>7</v>
      </c>
      <c r="H1711" s="5">
        <v>26</v>
      </c>
      <c r="I1711" s="5">
        <v>1.75</v>
      </c>
      <c r="J1711" s="5">
        <v>9.2628400000000006</v>
      </c>
      <c r="K1711" s="5">
        <v>24</v>
      </c>
      <c r="L1711" s="5">
        <v>0</v>
      </c>
      <c r="M1711" s="5">
        <v>11</v>
      </c>
      <c r="N1711" s="2">
        <v>6.5</v>
      </c>
    </row>
    <row r="1712" spans="2:14" x14ac:dyDescent="0.3">
      <c r="B1712" s="2">
        <v>2007</v>
      </c>
      <c r="C1712" s="2" t="s">
        <v>37</v>
      </c>
      <c r="D1712" s="2">
        <v>7</v>
      </c>
      <c r="E1712" s="5">
        <v>28</v>
      </c>
      <c r="F1712" s="5">
        <v>45</v>
      </c>
      <c r="G1712" s="5">
        <v>6</v>
      </c>
      <c r="H1712" s="5">
        <v>22</v>
      </c>
      <c r="I1712" s="5">
        <v>2</v>
      </c>
      <c r="J1712" s="5">
        <v>7.3594099999999996</v>
      </c>
      <c r="K1712" s="5">
        <v>25</v>
      </c>
      <c r="L1712" s="5">
        <v>0</v>
      </c>
      <c r="M1712" s="5">
        <v>11</v>
      </c>
      <c r="N1712" s="2">
        <v>7.1</v>
      </c>
    </row>
    <row r="1713" spans="2:14" x14ac:dyDescent="0.3">
      <c r="B1713" s="2">
        <v>2007</v>
      </c>
      <c r="C1713" s="2" t="s">
        <v>37</v>
      </c>
      <c r="D1713" s="2">
        <v>8</v>
      </c>
      <c r="E1713" s="5">
        <v>25.2</v>
      </c>
      <c r="F1713" s="5">
        <v>44</v>
      </c>
      <c r="G1713" s="5">
        <v>6</v>
      </c>
      <c r="H1713" s="5">
        <v>29</v>
      </c>
      <c r="I1713" s="5">
        <v>2.5</v>
      </c>
      <c r="J1713" s="5">
        <v>9.8508899999999997</v>
      </c>
      <c r="K1713" s="5">
        <v>21</v>
      </c>
      <c r="L1713" s="5">
        <v>0</v>
      </c>
      <c r="M1713" s="5">
        <v>10.9</v>
      </c>
      <c r="N1713" s="2">
        <v>8</v>
      </c>
    </row>
    <row r="1714" spans="2:14" x14ac:dyDescent="0.3">
      <c r="B1714" s="2">
        <v>2007</v>
      </c>
      <c r="C1714" s="2" t="s">
        <v>37</v>
      </c>
      <c r="D1714" s="2">
        <v>9</v>
      </c>
      <c r="E1714" s="5">
        <v>24</v>
      </c>
      <c r="F1714" s="5">
        <v>42.4</v>
      </c>
      <c r="G1714" s="5">
        <v>11</v>
      </c>
      <c r="H1714" s="5">
        <v>55</v>
      </c>
      <c r="I1714" s="5">
        <v>1.625</v>
      </c>
      <c r="J1714" s="5">
        <v>15.492800000000001</v>
      </c>
      <c r="K1714" s="5">
        <v>20</v>
      </c>
      <c r="L1714" s="5">
        <v>0</v>
      </c>
      <c r="M1714" s="5">
        <v>10.5</v>
      </c>
      <c r="N1714" s="2">
        <v>5.6</v>
      </c>
    </row>
    <row r="1715" spans="2:14" x14ac:dyDescent="0.3">
      <c r="B1715" s="2">
        <v>2007</v>
      </c>
      <c r="C1715" s="2" t="s">
        <v>37</v>
      </c>
      <c r="D1715" s="2">
        <v>10</v>
      </c>
      <c r="E1715" s="5">
        <v>26.6</v>
      </c>
      <c r="F1715" s="5">
        <v>41</v>
      </c>
      <c r="G1715" s="5">
        <v>12</v>
      </c>
      <c r="H1715" s="5">
        <v>72</v>
      </c>
      <c r="I1715" s="5">
        <v>4</v>
      </c>
      <c r="J1715" s="5">
        <v>18.730799999999999</v>
      </c>
      <c r="K1715" s="5">
        <v>25</v>
      </c>
      <c r="L1715" s="5">
        <v>0</v>
      </c>
      <c r="M1715" s="5">
        <v>9.6</v>
      </c>
      <c r="N1715" s="2">
        <v>8.5</v>
      </c>
    </row>
    <row r="1716" spans="2:14" x14ac:dyDescent="0.3">
      <c r="B1716" s="2">
        <v>2007</v>
      </c>
      <c r="C1716" s="2" t="s">
        <v>37</v>
      </c>
      <c r="D1716" s="2">
        <v>11</v>
      </c>
      <c r="E1716" s="5">
        <v>26</v>
      </c>
      <c r="F1716" s="5">
        <v>42</v>
      </c>
      <c r="G1716" s="5">
        <v>10</v>
      </c>
      <c r="H1716" s="5">
        <v>42</v>
      </c>
      <c r="I1716" s="5">
        <v>1.25</v>
      </c>
      <c r="J1716" s="5">
        <v>10.4312</v>
      </c>
      <c r="K1716" s="5">
        <v>22</v>
      </c>
      <c r="L1716" s="5">
        <v>0</v>
      </c>
      <c r="M1716" s="5">
        <v>10</v>
      </c>
      <c r="N1716" s="2">
        <v>4.8</v>
      </c>
    </row>
    <row r="1717" spans="2:14" x14ac:dyDescent="0.3">
      <c r="B1717" s="2">
        <v>2007</v>
      </c>
      <c r="C1717" s="2" t="s">
        <v>37</v>
      </c>
      <c r="D1717" s="2">
        <v>12</v>
      </c>
      <c r="E1717" s="5">
        <v>22</v>
      </c>
      <c r="F1717" s="5">
        <v>43</v>
      </c>
      <c r="G1717" s="5">
        <v>13</v>
      </c>
      <c r="H1717" s="5">
        <v>49</v>
      </c>
      <c r="I1717" s="5">
        <v>1.125</v>
      </c>
      <c r="J1717" s="5">
        <v>16.384</v>
      </c>
      <c r="K1717" s="5">
        <v>19</v>
      </c>
      <c r="L1717" s="5">
        <v>0</v>
      </c>
      <c r="M1717" s="5">
        <v>10.4</v>
      </c>
      <c r="N1717" s="2">
        <v>4.5999999999999996</v>
      </c>
    </row>
    <row r="1718" spans="2:14" x14ac:dyDescent="0.3">
      <c r="B1718" s="2">
        <v>2007</v>
      </c>
      <c r="C1718" s="2" t="s">
        <v>37</v>
      </c>
      <c r="D1718" s="2">
        <v>13</v>
      </c>
      <c r="E1718" s="5">
        <v>23</v>
      </c>
      <c r="F1718" s="5">
        <v>42</v>
      </c>
      <c r="G1718" s="5">
        <v>11</v>
      </c>
      <c r="H1718" s="5">
        <v>57</v>
      </c>
      <c r="I1718" s="5">
        <v>1.875</v>
      </c>
      <c r="J1718" s="5">
        <v>16.876799999999999</v>
      </c>
      <c r="K1718" s="5">
        <v>19</v>
      </c>
      <c r="L1718" s="5">
        <v>0</v>
      </c>
      <c r="M1718" s="5">
        <v>9.5</v>
      </c>
      <c r="N1718" s="2">
        <v>5.9</v>
      </c>
    </row>
    <row r="1719" spans="2:14" x14ac:dyDescent="0.3">
      <c r="B1719" s="2">
        <v>2007</v>
      </c>
      <c r="C1719" s="2" t="s">
        <v>37</v>
      </c>
      <c r="D1719" s="2">
        <v>14</v>
      </c>
      <c r="E1719" s="5">
        <v>24.4</v>
      </c>
      <c r="F1719" s="5">
        <v>40.6</v>
      </c>
      <c r="G1719" s="5">
        <v>16</v>
      </c>
      <c r="H1719" s="5">
        <v>79</v>
      </c>
      <c r="I1719" s="5">
        <v>1.75</v>
      </c>
      <c r="J1719" s="5">
        <v>21.035799999999998</v>
      </c>
      <c r="K1719" s="5">
        <v>23</v>
      </c>
      <c r="L1719" s="5">
        <v>0</v>
      </c>
      <c r="M1719" s="5">
        <v>9.1</v>
      </c>
      <c r="N1719" s="2">
        <v>5</v>
      </c>
    </row>
    <row r="1720" spans="2:14" x14ac:dyDescent="0.3">
      <c r="B1720" s="2">
        <v>2007</v>
      </c>
      <c r="C1720" s="2" t="s">
        <v>37</v>
      </c>
      <c r="D1720" s="2">
        <v>15</v>
      </c>
      <c r="E1720" s="5">
        <v>22.6</v>
      </c>
      <c r="F1720" s="5">
        <v>41.2</v>
      </c>
      <c r="G1720" s="5">
        <v>9</v>
      </c>
      <c r="H1720" s="5">
        <v>67</v>
      </c>
      <c r="I1720" s="5">
        <v>1.875</v>
      </c>
      <c r="J1720" s="5">
        <v>12.768599999999999</v>
      </c>
      <c r="K1720" s="5">
        <v>20</v>
      </c>
      <c r="L1720" s="5">
        <v>0</v>
      </c>
      <c r="M1720" s="5">
        <v>10.1</v>
      </c>
      <c r="N1720" s="2">
        <v>5.8</v>
      </c>
    </row>
    <row r="1721" spans="2:14" x14ac:dyDescent="0.3">
      <c r="B1721" s="2">
        <v>2007</v>
      </c>
      <c r="C1721" s="2" t="s">
        <v>37</v>
      </c>
      <c r="D1721" s="2">
        <v>16</v>
      </c>
      <c r="E1721" s="5">
        <v>21.8</v>
      </c>
      <c r="F1721" s="5">
        <v>42</v>
      </c>
      <c r="G1721" s="5">
        <v>8</v>
      </c>
      <c r="H1721" s="5">
        <v>43</v>
      </c>
      <c r="I1721" s="5">
        <v>2.125</v>
      </c>
      <c r="J1721" s="5">
        <v>9.7210599999999996</v>
      </c>
      <c r="K1721" s="5">
        <v>19</v>
      </c>
      <c r="L1721" s="5">
        <v>0</v>
      </c>
      <c r="M1721" s="5">
        <v>10.4</v>
      </c>
      <c r="N1721" s="2">
        <v>6.7</v>
      </c>
    </row>
    <row r="1722" spans="2:14" x14ac:dyDescent="0.3">
      <c r="B1722" s="2">
        <v>2007</v>
      </c>
      <c r="C1722" s="2" t="s">
        <v>37</v>
      </c>
      <c r="D1722" s="2">
        <v>17</v>
      </c>
      <c r="E1722" s="5">
        <v>20.8</v>
      </c>
      <c r="F1722" s="5">
        <v>42.4</v>
      </c>
      <c r="G1722" s="5">
        <v>8</v>
      </c>
      <c r="H1722" s="5">
        <v>39</v>
      </c>
      <c r="I1722" s="5">
        <v>1.375</v>
      </c>
      <c r="J1722" s="5">
        <v>8.6075199999999992</v>
      </c>
      <c r="K1722" s="5">
        <v>18</v>
      </c>
      <c r="L1722" s="5">
        <v>0</v>
      </c>
      <c r="M1722" s="5">
        <v>10.8</v>
      </c>
      <c r="N1722" s="2">
        <v>5.3</v>
      </c>
    </row>
    <row r="1723" spans="2:14" x14ac:dyDescent="0.3">
      <c r="B1723" s="2">
        <v>2007</v>
      </c>
      <c r="C1723" s="2" t="s">
        <v>37</v>
      </c>
      <c r="D1723" s="2">
        <v>18</v>
      </c>
      <c r="E1723" s="5">
        <v>21</v>
      </c>
      <c r="F1723" s="5">
        <v>41.2</v>
      </c>
      <c r="G1723" s="5">
        <v>12</v>
      </c>
      <c r="H1723" s="5">
        <v>34</v>
      </c>
      <c r="I1723" s="5">
        <v>3</v>
      </c>
      <c r="J1723" s="5">
        <v>8.6767500000000002</v>
      </c>
      <c r="K1723" s="5">
        <v>18</v>
      </c>
      <c r="L1723" s="5">
        <v>0</v>
      </c>
      <c r="M1723" s="5">
        <v>10.8</v>
      </c>
      <c r="N1723" s="2">
        <v>8.1</v>
      </c>
    </row>
    <row r="1724" spans="2:14" x14ac:dyDescent="0.3">
      <c r="B1724" s="2">
        <v>2007</v>
      </c>
      <c r="C1724" s="2" t="s">
        <v>37</v>
      </c>
      <c r="D1724" s="2">
        <v>19</v>
      </c>
      <c r="E1724" s="5">
        <v>21</v>
      </c>
      <c r="F1724" s="5">
        <v>42</v>
      </c>
      <c r="G1724" s="5">
        <v>9</v>
      </c>
      <c r="H1724" s="5">
        <v>34</v>
      </c>
      <c r="I1724" s="5">
        <v>1.375</v>
      </c>
      <c r="J1724" s="5">
        <v>8.7854600000000005</v>
      </c>
      <c r="K1724" s="5">
        <v>18</v>
      </c>
      <c r="L1724" s="5">
        <v>0</v>
      </c>
      <c r="M1724" s="5">
        <v>10.4</v>
      </c>
      <c r="N1724" s="2">
        <v>5.2</v>
      </c>
    </row>
    <row r="1725" spans="2:14" x14ac:dyDescent="0.3">
      <c r="B1725" s="2">
        <v>2007</v>
      </c>
      <c r="C1725" s="2" t="s">
        <v>37</v>
      </c>
      <c r="D1725" s="2">
        <v>20</v>
      </c>
      <c r="E1725" s="5">
        <v>21.4</v>
      </c>
      <c r="F1725" s="5">
        <v>42</v>
      </c>
      <c r="G1725" s="5">
        <v>9</v>
      </c>
      <c r="H1725" s="5">
        <v>36</v>
      </c>
      <c r="I1725" s="5">
        <v>3</v>
      </c>
      <c r="J1725" s="5">
        <v>8.9602799999999991</v>
      </c>
      <c r="K1725" s="5">
        <v>18</v>
      </c>
      <c r="L1725" s="5">
        <v>0</v>
      </c>
      <c r="M1725" s="5">
        <v>10.5</v>
      </c>
      <c r="N1725" s="2">
        <v>8.3000000000000007</v>
      </c>
    </row>
    <row r="1726" spans="2:14" x14ac:dyDescent="0.3">
      <c r="B1726" s="2">
        <v>2007</v>
      </c>
      <c r="C1726" s="2" t="s">
        <v>37</v>
      </c>
      <c r="D1726" s="2">
        <v>21</v>
      </c>
      <c r="E1726" s="5">
        <v>21.8</v>
      </c>
      <c r="F1726" s="5">
        <v>42</v>
      </c>
      <c r="G1726" s="5">
        <v>9</v>
      </c>
      <c r="H1726" s="5">
        <v>33</v>
      </c>
      <c r="I1726" s="5">
        <v>1.625</v>
      </c>
      <c r="J1726" s="5">
        <v>7.8496199999999998</v>
      </c>
      <c r="K1726" s="5">
        <v>18</v>
      </c>
      <c r="L1726" s="5">
        <v>0</v>
      </c>
      <c r="M1726" s="5">
        <v>10.7</v>
      </c>
      <c r="N1726" s="2">
        <v>5.7</v>
      </c>
    </row>
    <row r="1727" spans="2:14" x14ac:dyDescent="0.3">
      <c r="B1727" s="2">
        <v>2007</v>
      </c>
      <c r="C1727" s="2" t="s">
        <v>37</v>
      </c>
      <c r="D1727" s="2">
        <v>22</v>
      </c>
      <c r="E1727" s="5">
        <v>21</v>
      </c>
      <c r="F1727" s="5">
        <v>42.4</v>
      </c>
      <c r="G1727" s="5">
        <v>7</v>
      </c>
      <c r="H1727" s="5">
        <v>27</v>
      </c>
      <c r="I1727" s="5">
        <v>0.625</v>
      </c>
      <c r="J1727" s="5">
        <v>7.0044399999999998</v>
      </c>
      <c r="K1727" s="5">
        <v>17</v>
      </c>
      <c r="L1727" s="5">
        <v>0</v>
      </c>
      <c r="M1727" s="5">
        <v>10.6</v>
      </c>
      <c r="N1727" s="2">
        <v>3.5</v>
      </c>
    </row>
    <row r="1728" spans="2:14" x14ac:dyDescent="0.3">
      <c r="B1728" s="2">
        <v>2007</v>
      </c>
      <c r="C1728" s="2" t="s">
        <v>37</v>
      </c>
      <c r="D1728" s="2">
        <v>23</v>
      </c>
      <c r="E1728" s="5">
        <v>20.399999999999999</v>
      </c>
      <c r="F1728" s="5">
        <v>43.2</v>
      </c>
      <c r="G1728" s="5">
        <v>9</v>
      </c>
      <c r="H1728" s="5">
        <v>30</v>
      </c>
      <c r="I1728" s="5">
        <v>1.625</v>
      </c>
      <c r="J1728" s="5">
        <v>7.9161000000000001</v>
      </c>
      <c r="K1728" s="5">
        <v>18</v>
      </c>
      <c r="L1728" s="5">
        <v>0</v>
      </c>
      <c r="M1728" s="5">
        <v>10.5</v>
      </c>
      <c r="N1728" s="2">
        <v>5.9</v>
      </c>
    </row>
    <row r="1729" spans="2:14" x14ac:dyDescent="0.3">
      <c r="B1729" s="2">
        <v>2007</v>
      </c>
      <c r="C1729" s="2" t="s">
        <v>37</v>
      </c>
      <c r="D1729" s="2">
        <v>24</v>
      </c>
      <c r="E1729" s="5">
        <v>21.6</v>
      </c>
      <c r="F1729" s="5">
        <v>42</v>
      </c>
      <c r="G1729" s="5">
        <v>9</v>
      </c>
      <c r="H1729" s="5">
        <v>27</v>
      </c>
      <c r="I1729" s="5">
        <v>1.625</v>
      </c>
      <c r="J1729" s="5">
        <v>8.7284500000000005</v>
      </c>
      <c r="K1729" s="5">
        <v>18</v>
      </c>
      <c r="L1729" s="5">
        <v>0</v>
      </c>
      <c r="M1729" s="5">
        <v>10</v>
      </c>
      <c r="N1729" s="2">
        <v>5.7</v>
      </c>
    </row>
    <row r="1730" spans="2:14" x14ac:dyDescent="0.3">
      <c r="B1730" s="2">
        <v>2007</v>
      </c>
      <c r="C1730" s="2" t="s">
        <v>37</v>
      </c>
      <c r="D1730" s="2">
        <v>25</v>
      </c>
      <c r="E1730" s="5">
        <v>22</v>
      </c>
      <c r="F1730" s="5">
        <v>40.6</v>
      </c>
      <c r="G1730" s="5">
        <v>10</v>
      </c>
      <c r="H1730" s="5">
        <v>33</v>
      </c>
      <c r="I1730" s="5">
        <v>1.25</v>
      </c>
      <c r="J1730" s="5">
        <v>9.7229899999999994</v>
      </c>
      <c r="K1730" s="5">
        <v>18</v>
      </c>
      <c r="L1730" s="5">
        <v>0</v>
      </c>
      <c r="M1730" s="5">
        <v>10.199999999999999</v>
      </c>
      <c r="N1730" s="2">
        <v>4.7</v>
      </c>
    </row>
    <row r="1731" spans="2:14" x14ac:dyDescent="0.3">
      <c r="B1731" s="2">
        <v>2007</v>
      </c>
      <c r="C1731" s="2" t="s">
        <v>37</v>
      </c>
      <c r="D1731" s="2">
        <v>26</v>
      </c>
      <c r="E1731" s="5">
        <v>20.6</v>
      </c>
      <c r="F1731" s="5">
        <v>39</v>
      </c>
      <c r="G1731" s="5">
        <v>5</v>
      </c>
      <c r="H1731" s="5">
        <v>35</v>
      </c>
      <c r="I1731" s="5">
        <v>2.125</v>
      </c>
      <c r="J1731" s="5">
        <v>7.4515500000000001</v>
      </c>
      <c r="K1731" s="5">
        <v>19</v>
      </c>
      <c r="L1731" s="5">
        <v>0</v>
      </c>
      <c r="M1731" s="5">
        <v>11</v>
      </c>
      <c r="N1731" s="2">
        <v>6.5</v>
      </c>
    </row>
    <row r="1732" spans="2:14" x14ac:dyDescent="0.3">
      <c r="B1732" s="2">
        <v>2007</v>
      </c>
      <c r="C1732" s="2" t="s">
        <v>37</v>
      </c>
      <c r="D1732" s="2">
        <v>27</v>
      </c>
      <c r="E1732" s="5">
        <v>18.8</v>
      </c>
      <c r="F1732" s="5">
        <v>38.200000000000003</v>
      </c>
      <c r="G1732" s="5">
        <v>9</v>
      </c>
      <c r="H1732" s="5">
        <v>31</v>
      </c>
      <c r="I1732" s="5">
        <v>1.125</v>
      </c>
      <c r="J1732" s="5">
        <v>7.56081</v>
      </c>
      <c r="K1732" s="5">
        <v>16</v>
      </c>
      <c r="L1732" s="5">
        <v>0</v>
      </c>
      <c r="M1732" s="5">
        <v>10</v>
      </c>
      <c r="N1732" s="2">
        <v>4.3</v>
      </c>
    </row>
    <row r="1733" spans="2:14" x14ac:dyDescent="0.3">
      <c r="B1733" s="2">
        <v>2007</v>
      </c>
      <c r="C1733" s="2" t="s">
        <v>37</v>
      </c>
      <c r="D1733" s="2">
        <v>28</v>
      </c>
      <c r="E1733" s="5">
        <v>18.600000000000001</v>
      </c>
      <c r="F1733" s="5">
        <v>38.6</v>
      </c>
      <c r="G1733" s="5">
        <v>11</v>
      </c>
      <c r="H1733" s="5">
        <v>44</v>
      </c>
      <c r="I1733" s="5">
        <v>0.5</v>
      </c>
      <c r="J1733" s="5">
        <v>9.1659199999999998</v>
      </c>
      <c r="K1733" s="5">
        <v>15</v>
      </c>
      <c r="L1733" s="5">
        <v>0</v>
      </c>
      <c r="M1733" s="5">
        <v>10.5</v>
      </c>
      <c r="N1733" s="2">
        <v>2.9</v>
      </c>
    </row>
    <row r="1734" spans="2:14" x14ac:dyDescent="0.3">
      <c r="B1734" s="2">
        <v>2007</v>
      </c>
      <c r="C1734" s="2" t="s">
        <v>37</v>
      </c>
      <c r="D1734" s="2">
        <v>29</v>
      </c>
      <c r="E1734" s="5">
        <v>18.2</v>
      </c>
      <c r="F1734" s="5">
        <v>37</v>
      </c>
      <c r="G1734" s="5">
        <v>11</v>
      </c>
      <c r="H1734" s="5">
        <v>55</v>
      </c>
      <c r="I1734" s="5">
        <v>1.125</v>
      </c>
      <c r="J1734" s="5">
        <v>11.268700000000001</v>
      </c>
      <c r="K1734" s="5">
        <v>15</v>
      </c>
      <c r="L1734" s="5">
        <v>0</v>
      </c>
      <c r="M1734" s="5">
        <v>10.6</v>
      </c>
      <c r="N1734" s="2">
        <v>4.0999999999999996</v>
      </c>
    </row>
    <row r="1735" spans="2:14" x14ac:dyDescent="0.3">
      <c r="B1735" s="2">
        <v>2007</v>
      </c>
      <c r="C1735" s="2" t="s">
        <v>37</v>
      </c>
      <c r="D1735" s="2">
        <v>30</v>
      </c>
      <c r="E1735" s="5">
        <v>19</v>
      </c>
      <c r="F1735" s="5">
        <v>36.6</v>
      </c>
      <c r="G1735" s="5">
        <v>14</v>
      </c>
      <c r="H1735" s="5">
        <v>68</v>
      </c>
      <c r="I1735" s="5">
        <v>1.375</v>
      </c>
      <c r="J1735" s="5">
        <v>14.928900000000001</v>
      </c>
      <c r="K1735" s="5">
        <v>16</v>
      </c>
      <c r="L1735" s="5">
        <v>0</v>
      </c>
      <c r="M1735" s="5">
        <v>10</v>
      </c>
      <c r="N1735" s="2">
        <v>4.2</v>
      </c>
    </row>
    <row r="1736" spans="2:14" x14ac:dyDescent="0.3">
      <c r="B1736" s="2">
        <v>2007</v>
      </c>
      <c r="C1736" s="2" t="s">
        <v>38</v>
      </c>
      <c r="D1736" s="2">
        <v>1</v>
      </c>
      <c r="E1736" s="5">
        <v>20.2</v>
      </c>
      <c r="F1736" s="5">
        <v>38.799999999999997</v>
      </c>
      <c r="G1736" s="5">
        <v>10</v>
      </c>
      <c r="H1736" s="5">
        <v>68</v>
      </c>
      <c r="I1736" s="5">
        <v>0.625</v>
      </c>
      <c r="J1736" s="5">
        <v>12.556900000000001</v>
      </c>
      <c r="K1736" s="5">
        <v>19</v>
      </c>
      <c r="L1736" s="5">
        <v>0</v>
      </c>
      <c r="M1736" s="5">
        <v>9.6999999999999993</v>
      </c>
      <c r="N1736" s="2">
        <v>3.1</v>
      </c>
    </row>
    <row r="1737" spans="2:14" x14ac:dyDescent="0.3">
      <c r="B1737" s="2">
        <v>2007</v>
      </c>
      <c r="C1737" s="2" t="s">
        <v>38</v>
      </c>
      <c r="D1737" s="2">
        <v>2</v>
      </c>
      <c r="E1737" s="5">
        <v>24.4</v>
      </c>
      <c r="F1737" s="5">
        <v>39.6</v>
      </c>
      <c r="G1737" s="5">
        <v>13</v>
      </c>
      <c r="H1737" s="5">
        <v>35</v>
      </c>
      <c r="I1737" s="5">
        <v>1.25</v>
      </c>
      <c r="J1737" s="5">
        <v>10.574199999999999</v>
      </c>
      <c r="K1737" s="5">
        <v>20</v>
      </c>
      <c r="L1737" s="5">
        <v>0</v>
      </c>
      <c r="M1737" s="5">
        <v>7.6</v>
      </c>
      <c r="N1737" s="2">
        <v>4.3</v>
      </c>
    </row>
    <row r="1738" spans="2:14" x14ac:dyDescent="0.3">
      <c r="B1738" s="2">
        <v>2007</v>
      </c>
      <c r="C1738" s="2" t="s">
        <v>38</v>
      </c>
      <c r="D1738" s="2">
        <v>3</v>
      </c>
      <c r="E1738" s="5">
        <v>22.4</v>
      </c>
      <c r="F1738" s="5">
        <v>37.200000000000003</v>
      </c>
      <c r="G1738" s="5">
        <v>17</v>
      </c>
      <c r="H1738" s="5">
        <v>45</v>
      </c>
      <c r="I1738" s="5">
        <v>1.875</v>
      </c>
      <c r="J1738" s="5">
        <v>12.8995</v>
      </c>
      <c r="K1738" s="5">
        <v>19</v>
      </c>
      <c r="L1738" s="5">
        <v>0</v>
      </c>
      <c r="M1738" s="5">
        <v>9.3000000000000007</v>
      </c>
      <c r="N1738" s="2">
        <v>5.0999999999999996</v>
      </c>
    </row>
    <row r="1739" spans="2:14" x14ac:dyDescent="0.3">
      <c r="B1739" s="2">
        <v>2007</v>
      </c>
      <c r="C1739" s="2" t="s">
        <v>38</v>
      </c>
      <c r="D1739" s="2">
        <v>4</v>
      </c>
      <c r="E1739" s="5">
        <v>22</v>
      </c>
      <c r="F1739" s="5">
        <v>38</v>
      </c>
      <c r="G1739" s="5">
        <v>12</v>
      </c>
      <c r="H1739" s="5">
        <v>44</v>
      </c>
      <c r="I1739" s="5">
        <v>0.75</v>
      </c>
      <c r="J1739" s="5">
        <v>10.107200000000001</v>
      </c>
      <c r="K1739" s="5">
        <v>19</v>
      </c>
      <c r="L1739" s="5">
        <v>0</v>
      </c>
      <c r="M1739" s="5">
        <v>9.8000000000000007</v>
      </c>
      <c r="N1739" s="2">
        <v>3.3</v>
      </c>
    </row>
    <row r="1740" spans="2:14" x14ac:dyDescent="0.3">
      <c r="B1740" s="2">
        <v>2007</v>
      </c>
      <c r="C1740" s="2" t="s">
        <v>38</v>
      </c>
      <c r="D1740" s="2">
        <v>5</v>
      </c>
      <c r="E1740" s="5">
        <v>21.4</v>
      </c>
      <c r="F1740" s="5">
        <v>38.6</v>
      </c>
      <c r="G1740" s="5">
        <v>13</v>
      </c>
      <c r="H1740" s="5">
        <v>62</v>
      </c>
      <c r="I1740" s="5">
        <v>2.75</v>
      </c>
      <c r="J1740" s="5">
        <v>13.6471</v>
      </c>
      <c r="K1740" s="5">
        <v>18</v>
      </c>
      <c r="L1740" s="5">
        <v>0</v>
      </c>
      <c r="M1740" s="5">
        <v>9.6999999999999993</v>
      </c>
      <c r="N1740" s="2">
        <v>6.6</v>
      </c>
    </row>
    <row r="1741" spans="2:14" x14ac:dyDescent="0.3">
      <c r="B1741" s="2">
        <v>2007</v>
      </c>
      <c r="C1741" s="2" t="s">
        <v>38</v>
      </c>
      <c r="D1741" s="2">
        <v>6</v>
      </c>
      <c r="E1741" s="5">
        <v>20</v>
      </c>
      <c r="F1741" s="5">
        <v>37</v>
      </c>
      <c r="G1741" s="5">
        <v>24</v>
      </c>
      <c r="H1741" s="5">
        <v>66</v>
      </c>
      <c r="I1741" s="5">
        <v>1.5</v>
      </c>
      <c r="J1741" s="5">
        <v>16.564299999999999</v>
      </c>
      <c r="K1741" s="5">
        <v>17</v>
      </c>
      <c r="L1741" s="5">
        <v>0</v>
      </c>
      <c r="M1741" s="5">
        <v>9.5</v>
      </c>
      <c r="N1741" s="2">
        <v>4.0999999999999996</v>
      </c>
    </row>
    <row r="1742" spans="2:14" x14ac:dyDescent="0.3">
      <c r="B1742" s="2">
        <v>2007</v>
      </c>
      <c r="C1742" s="2" t="s">
        <v>38</v>
      </c>
      <c r="D1742" s="2">
        <v>7</v>
      </c>
      <c r="E1742" s="5">
        <v>21</v>
      </c>
      <c r="F1742" s="5">
        <v>36.799999999999997</v>
      </c>
      <c r="G1742" s="5">
        <v>22</v>
      </c>
      <c r="H1742" s="5">
        <v>73</v>
      </c>
      <c r="I1742" s="5">
        <v>1.25</v>
      </c>
      <c r="J1742" s="5">
        <v>18.693899999999999</v>
      </c>
      <c r="K1742" s="5">
        <v>18</v>
      </c>
      <c r="L1742" s="5">
        <v>0</v>
      </c>
      <c r="M1742" s="5">
        <v>9.1999999999999993</v>
      </c>
      <c r="N1742" s="2">
        <v>3.7</v>
      </c>
    </row>
    <row r="1743" spans="2:14" x14ac:dyDescent="0.3">
      <c r="B1743" s="2">
        <v>2007</v>
      </c>
      <c r="C1743" s="2" t="s">
        <v>38</v>
      </c>
      <c r="D1743" s="2">
        <v>8</v>
      </c>
      <c r="E1743" s="5">
        <v>20.6</v>
      </c>
      <c r="F1743" s="5">
        <v>37</v>
      </c>
      <c r="G1743" s="5">
        <v>17</v>
      </c>
      <c r="H1743" s="5">
        <v>79</v>
      </c>
      <c r="I1743" s="5">
        <v>1.5</v>
      </c>
      <c r="J1743" s="5">
        <v>16.706299999999999</v>
      </c>
      <c r="K1743" s="5">
        <v>20</v>
      </c>
      <c r="L1743" s="5">
        <v>0</v>
      </c>
      <c r="M1743" s="5">
        <v>8.9</v>
      </c>
      <c r="N1743" s="2">
        <v>4.0999999999999996</v>
      </c>
    </row>
    <row r="1744" spans="2:14" x14ac:dyDescent="0.3">
      <c r="B1744" s="2">
        <v>2007</v>
      </c>
      <c r="C1744" s="2" t="s">
        <v>38</v>
      </c>
      <c r="D1744" s="2">
        <v>9</v>
      </c>
      <c r="E1744" s="5">
        <v>19</v>
      </c>
      <c r="F1744" s="5">
        <v>37</v>
      </c>
      <c r="G1744" s="5">
        <v>9</v>
      </c>
      <c r="H1744" s="5">
        <v>46</v>
      </c>
      <c r="I1744" s="5">
        <v>2</v>
      </c>
      <c r="J1744" s="5">
        <v>8.5212699999999995</v>
      </c>
      <c r="K1744" s="5">
        <v>16</v>
      </c>
      <c r="L1744" s="5">
        <v>0</v>
      </c>
      <c r="M1744" s="5">
        <v>10.199999999999999</v>
      </c>
      <c r="N1744" s="2">
        <v>5.6</v>
      </c>
    </row>
    <row r="1745" spans="2:14" x14ac:dyDescent="0.3">
      <c r="B1745" s="2">
        <v>2007</v>
      </c>
      <c r="C1745" s="2" t="s">
        <v>38</v>
      </c>
      <c r="D1745" s="2">
        <v>10</v>
      </c>
      <c r="E1745" s="5">
        <v>15.6</v>
      </c>
      <c r="F1745" s="5">
        <v>37</v>
      </c>
      <c r="G1745" s="5">
        <v>9</v>
      </c>
      <c r="H1745" s="5">
        <v>45</v>
      </c>
      <c r="I1745" s="5">
        <v>1.5</v>
      </c>
      <c r="J1745" s="5">
        <v>7.2646199999999999</v>
      </c>
      <c r="K1745" s="5">
        <v>12</v>
      </c>
      <c r="L1745" s="5">
        <v>0</v>
      </c>
      <c r="M1745" s="5">
        <v>10.4</v>
      </c>
      <c r="N1745" s="2">
        <v>4.7</v>
      </c>
    </row>
    <row r="1746" spans="2:14" x14ac:dyDescent="0.3">
      <c r="B1746" s="2">
        <v>2007</v>
      </c>
      <c r="C1746" s="2" t="s">
        <v>38</v>
      </c>
      <c r="D1746" s="2">
        <v>11</v>
      </c>
      <c r="E1746" s="5">
        <v>16</v>
      </c>
      <c r="F1746" s="5">
        <v>37</v>
      </c>
      <c r="G1746" s="5">
        <v>10</v>
      </c>
      <c r="H1746" s="5">
        <v>51</v>
      </c>
      <c r="I1746" s="5">
        <v>1.625</v>
      </c>
      <c r="J1746" s="5">
        <v>8.9189799999999995</v>
      </c>
      <c r="K1746" s="5">
        <v>12</v>
      </c>
      <c r="L1746" s="5">
        <v>0</v>
      </c>
      <c r="M1746" s="5">
        <v>10.1</v>
      </c>
      <c r="N1746" s="2">
        <v>4.9000000000000004</v>
      </c>
    </row>
    <row r="1747" spans="2:14" x14ac:dyDescent="0.3">
      <c r="B1747" s="2">
        <v>2007</v>
      </c>
      <c r="C1747" s="2" t="s">
        <v>38</v>
      </c>
      <c r="D1747" s="2">
        <v>12</v>
      </c>
      <c r="E1747" s="5">
        <v>17.2</v>
      </c>
      <c r="F1747" s="5">
        <v>36.4</v>
      </c>
      <c r="G1747" s="5">
        <v>13</v>
      </c>
      <c r="H1747" s="5">
        <v>60</v>
      </c>
      <c r="I1747" s="5">
        <v>1.125</v>
      </c>
      <c r="J1747" s="5">
        <v>12.204499999999999</v>
      </c>
      <c r="K1747" s="5">
        <v>14</v>
      </c>
      <c r="L1747" s="5">
        <v>0</v>
      </c>
      <c r="M1747" s="5">
        <v>9.9</v>
      </c>
      <c r="N1747" s="2">
        <v>3.8</v>
      </c>
    </row>
    <row r="1748" spans="2:14" x14ac:dyDescent="0.3">
      <c r="B1748" s="2">
        <v>2007</v>
      </c>
      <c r="C1748" s="2" t="s">
        <v>38</v>
      </c>
      <c r="D1748" s="2">
        <v>13</v>
      </c>
      <c r="E1748" s="5">
        <v>17.600000000000001</v>
      </c>
      <c r="F1748" s="5">
        <v>35.799999999999997</v>
      </c>
      <c r="G1748" s="5">
        <v>16</v>
      </c>
      <c r="H1748" s="5">
        <v>73</v>
      </c>
      <c r="I1748" s="5">
        <v>1.5</v>
      </c>
      <c r="J1748" s="5">
        <v>14.0122</v>
      </c>
      <c r="K1748" s="5">
        <v>15</v>
      </c>
      <c r="L1748" s="5">
        <v>0</v>
      </c>
      <c r="M1748" s="5">
        <v>9.8000000000000007</v>
      </c>
      <c r="N1748" s="2">
        <v>4.2</v>
      </c>
    </row>
    <row r="1749" spans="2:14" x14ac:dyDescent="0.3">
      <c r="B1749" s="2">
        <v>2007</v>
      </c>
      <c r="C1749" s="2" t="s">
        <v>38</v>
      </c>
      <c r="D1749" s="2">
        <v>14</v>
      </c>
      <c r="E1749" s="5">
        <v>18.600000000000001</v>
      </c>
      <c r="F1749" s="5">
        <v>35.799999999999997</v>
      </c>
      <c r="G1749" s="5">
        <v>17</v>
      </c>
      <c r="H1749" s="5">
        <v>63</v>
      </c>
      <c r="I1749" s="5">
        <v>1.375</v>
      </c>
      <c r="J1749" s="5">
        <v>12.5656</v>
      </c>
      <c r="K1749" s="5">
        <v>15</v>
      </c>
      <c r="L1749" s="5">
        <v>0</v>
      </c>
      <c r="M1749" s="5">
        <v>9.6</v>
      </c>
      <c r="N1749" s="2">
        <v>4</v>
      </c>
    </row>
    <row r="1750" spans="2:14" x14ac:dyDescent="0.3">
      <c r="B1750" s="2">
        <v>2007</v>
      </c>
      <c r="C1750" s="2" t="s">
        <v>38</v>
      </c>
      <c r="D1750" s="2">
        <v>15</v>
      </c>
      <c r="E1750" s="5">
        <v>17.600000000000001</v>
      </c>
      <c r="F1750" s="5">
        <v>36.4</v>
      </c>
      <c r="G1750" s="5">
        <v>13</v>
      </c>
      <c r="H1750" s="5">
        <v>55</v>
      </c>
      <c r="I1750" s="5">
        <v>1.625</v>
      </c>
      <c r="J1750" s="5">
        <v>10.0954</v>
      </c>
      <c r="K1750" s="5">
        <v>15</v>
      </c>
      <c r="L1750" s="5">
        <v>0</v>
      </c>
      <c r="M1750" s="5">
        <v>10</v>
      </c>
      <c r="N1750" s="2">
        <v>4.5999999999999996</v>
      </c>
    </row>
    <row r="1751" spans="2:14" x14ac:dyDescent="0.3">
      <c r="B1751" s="2">
        <v>2007</v>
      </c>
      <c r="C1751" s="2" t="s">
        <v>38</v>
      </c>
      <c r="D1751" s="2">
        <v>16</v>
      </c>
      <c r="E1751" s="5">
        <v>17.399999999999999</v>
      </c>
      <c r="F1751" s="5">
        <v>36.6</v>
      </c>
      <c r="G1751" s="5">
        <v>9</v>
      </c>
      <c r="H1751" s="5">
        <v>44</v>
      </c>
      <c r="I1751" s="5">
        <v>1.25</v>
      </c>
      <c r="J1751" s="5">
        <v>8.73691</v>
      </c>
      <c r="K1751" s="5">
        <v>14</v>
      </c>
      <c r="L1751" s="5">
        <v>0</v>
      </c>
      <c r="M1751" s="5">
        <v>10.199999999999999</v>
      </c>
      <c r="N1751" s="2">
        <v>4.0999999999999996</v>
      </c>
    </row>
    <row r="1752" spans="2:14" x14ac:dyDescent="0.3">
      <c r="B1752" s="2">
        <v>2007</v>
      </c>
      <c r="C1752" s="2" t="s">
        <v>38</v>
      </c>
      <c r="D1752" s="2">
        <v>17</v>
      </c>
      <c r="E1752" s="5">
        <v>19</v>
      </c>
      <c r="F1752" s="5">
        <v>37</v>
      </c>
      <c r="G1752" s="5">
        <v>11</v>
      </c>
      <c r="H1752" s="5">
        <v>49</v>
      </c>
      <c r="I1752" s="5">
        <v>0.875</v>
      </c>
      <c r="J1752" s="5">
        <v>8.5900599999999994</v>
      </c>
      <c r="K1752" s="5">
        <v>15</v>
      </c>
      <c r="L1752" s="5">
        <v>0</v>
      </c>
      <c r="M1752" s="5">
        <v>10.1</v>
      </c>
      <c r="N1752" s="2">
        <v>3.4</v>
      </c>
    </row>
    <row r="1753" spans="2:14" x14ac:dyDescent="0.3">
      <c r="B1753" s="2">
        <v>2007</v>
      </c>
      <c r="C1753" s="2" t="s">
        <v>38</v>
      </c>
      <c r="D1753" s="2">
        <v>18</v>
      </c>
      <c r="E1753" s="5">
        <v>16.2</v>
      </c>
      <c r="F1753" s="5">
        <v>36.200000000000003</v>
      </c>
      <c r="G1753" s="5">
        <v>11</v>
      </c>
      <c r="H1753" s="5">
        <v>49</v>
      </c>
      <c r="I1753" s="5">
        <v>1</v>
      </c>
      <c r="J1753" s="5">
        <v>10.2628</v>
      </c>
      <c r="K1753" s="5">
        <v>13</v>
      </c>
      <c r="L1753" s="5">
        <v>0</v>
      </c>
      <c r="M1753" s="5">
        <v>9.8000000000000007</v>
      </c>
      <c r="N1753" s="2">
        <v>3.5</v>
      </c>
    </row>
    <row r="1754" spans="2:14" x14ac:dyDescent="0.3">
      <c r="B1754" s="2">
        <v>2007</v>
      </c>
      <c r="C1754" s="2" t="s">
        <v>38</v>
      </c>
      <c r="D1754" s="2">
        <v>19</v>
      </c>
      <c r="E1754" s="5">
        <v>19.399999999999999</v>
      </c>
      <c r="F1754" s="5">
        <v>34</v>
      </c>
      <c r="G1754" s="5">
        <v>24</v>
      </c>
      <c r="H1754" s="5">
        <v>68</v>
      </c>
      <c r="I1754" s="5">
        <v>1.625</v>
      </c>
      <c r="J1754" s="5">
        <v>16.619</v>
      </c>
      <c r="K1754" s="5">
        <v>16</v>
      </c>
      <c r="L1754" s="5">
        <v>0</v>
      </c>
      <c r="M1754" s="5">
        <v>9.6999999999999993</v>
      </c>
      <c r="N1754" s="2">
        <v>3.9</v>
      </c>
    </row>
    <row r="1755" spans="2:14" x14ac:dyDescent="0.3">
      <c r="B1755" s="2">
        <v>2007</v>
      </c>
      <c r="C1755" s="2" t="s">
        <v>38</v>
      </c>
      <c r="D1755" s="2">
        <v>20</v>
      </c>
      <c r="E1755" s="5">
        <v>19.399999999999999</v>
      </c>
      <c r="F1755" s="5">
        <v>34.6</v>
      </c>
      <c r="G1755" s="5">
        <v>28</v>
      </c>
      <c r="H1755" s="5">
        <v>73</v>
      </c>
      <c r="I1755" s="5">
        <v>0.75</v>
      </c>
      <c r="J1755" s="5">
        <v>17.1983</v>
      </c>
      <c r="K1755" s="5">
        <v>16</v>
      </c>
      <c r="L1755" s="5">
        <v>0</v>
      </c>
      <c r="M1755" s="5">
        <v>8.4</v>
      </c>
      <c r="N1755" s="2">
        <v>2.6</v>
      </c>
    </row>
    <row r="1756" spans="2:14" x14ac:dyDescent="0.3">
      <c r="B1756" s="2">
        <v>2007</v>
      </c>
      <c r="C1756" s="2" t="s">
        <v>38</v>
      </c>
      <c r="D1756" s="2">
        <v>21</v>
      </c>
      <c r="E1756" s="5">
        <v>18.399999999999999</v>
      </c>
      <c r="F1756" s="5">
        <v>34.4</v>
      </c>
      <c r="G1756" s="5">
        <v>22</v>
      </c>
      <c r="H1756" s="5">
        <v>75</v>
      </c>
      <c r="I1756" s="5">
        <v>1.25</v>
      </c>
      <c r="J1756" s="5">
        <v>14.568899999999999</v>
      </c>
      <c r="K1756" s="5">
        <v>16</v>
      </c>
      <c r="L1756" s="5">
        <v>0</v>
      </c>
      <c r="M1756" s="5">
        <v>9.6999999999999993</v>
      </c>
      <c r="N1756" s="2">
        <v>3.4</v>
      </c>
    </row>
    <row r="1757" spans="2:14" x14ac:dyDescent="0.3">
      <c r="B1757" s="2">
        <v>2007</v>
      </c>
      <c r="C1757" s="2" t="s">
        <v>38</v>
      </c>
      <c r="D1757" s="2">
        <v>22</v>
      </c>
      <c r="E1757" s="5">
        <v>16</v>
      </c>
      <c r="F1757" s="5">
        <v>36</v>
      </c>
      <c r="G1757" s="5">
        <v>16</v>
      </c>
      <c r="H1757" s="5">
        <v>69</v>
      </c>
      <c r="I1757" s="5">
        <v>0.75</v>
      </c>
      <c r="J1757" s="5">
        <v>11.4072</v>
      </c>
      <c r="K1757" s="5">
        <v>13</v>
      </c>
      <c r="L1757" s="5">
        <v>0</v>
      </c>
      <c r="M1757" s="5">
        <v>10</v>
      </c>
      <c r="N1757" s="2">
        <v>2.9</v>
      </c>
    </row>
    <row r="1758" spans="2:14" x14ac:dyDescent="0.3">
      <c r="B1758" s="2">
        <v>2007</v>
      </c>
      <c r="C1758" s="2" t="s">
        <v>38</v>
      </c>
      <c r="D1758" s="2">
        <v>23</v>
      </c>
      <c r="E1758" s="5">
        <v>16.399999999999999</v>
      </c>
      <c r="F1758" s="5">
        <v>34.4</v>
      </c>
      <c r="G1758" s="5">
        <v>18</v>
      </c>
      <c r="H1758" s="5">
        <v>46</v>
      </c>
      <c r="I1758" s="5">
        <v>0.625</v>
      </c>
      <c r="J1758" s="5">
        <v>9.9240600000000008</v>
      </c>
      <c r="K1758" s="5">
        <v>13</v>
      </c>
      <c r="L1758" s="5">
        <v>0</v>
      </c>
      <c r="M1758" s="5">
        <v>9.8000000000000007</v>
      </c>
      <c r="N1758" s="2">
        <v>2.6</v>
      </c>
    </row>
    <row r="1759" spans="2:14" x14ac:dyDescent="0.3">
      <c r="B1759" s="2">
        <v>2007</v>
      </c>
      <c r="C1759" s="2" t="s">
        <v>38</v>
      </c>
      <c r="D1759" s="2">
        <v>24</v>
      </c>
      <c r="E1759" s="5">
        <v>15</v>
      </c>
      <c r="F1759" s="5">
        <v>32.6</v>
      </c>
      <c r="G1759" s="5">
        <v>20</v>
      </c>
      <c r="H1759" s="5">
        <v>54</v>
      </c>
      <c r="I1759" s="5">
        <v>1.25</v>
      </c>
      <c r="J1759" s="5">
        <v>10.0876</v>
      </c>
      <c r="K1759" s="5">
        <v>12</v>
      </c>
      <c r="L1759" s="5">
        <v>0</v>
      </c>
      <c r="M1759" s="5">
        <v>9.9</v>
      </c>
      <c r="N1759" s="2">
        <v>3.5</v>
      </c>
    </row>
    <row r="1760" spans="2:14" x14ac:dyDescent="0.3">
      <c r="B1760" s="2">
        <v>2007</v>
      </c>
      <c r="C1760" s="2" t="s">
        <v>38</v>
      </c>
      <c r="D1760" s="2">
        <v>25</v>
      </c>
      <c r="E1760" s="5">
        <v>15</v>
      </c>
      <c r="F1760" s="5">
        <v>32.6</v>
      </c>
      <c r="G1760" s="5">
        <v>19</v>
      </c>
      <c r="H1760" s="5">
        <v>58</v>
      </c>
      <c r="I1760" s="5">
        <v>1.625</v>
      </c>
      <c r="J1760" s="5">
        <v>11.5549</v>
      </c>
      <c r="K1760" s="5">
        <v>12</v>
      </c>
      <c r="L1760" s="5">
        <v>0</v>
      </c>
      <c r="M1760" s="5">
        <v>9.6999999999999993</v>
      </c>
      <c r="N1760" s="2">
        <v>4</v>
      </c>
    </row>
    <row r="1761" spans="2:14" x14ac:dyDescent="0.3">
      <c r="B1761" s="2">
        <v>2007</v>
      </c>
      <c r="C1761" s="2" t="s">
        <v>38</v>
      </c>
      <c r="D1761" s="2">
        <v>26</v>
      </c>
      <c r="E1761" s="5">
        <v>16.399999999999999</v>
      </c>
      <c r="F1761" s="5">
        <v>34.4</v>
      </c>
      <c r="G1761" s="5">
        <v>21</v>
      </c>
      <c r="H1761" s="5">
        <v>60</v>
      </c>
      <c r="I1761" s="5">
        <v>1.625</v>
      </c>
      <c r="J1761" s="5">
        <v>12.4299</v>
      </c>
      <c r="K1761" s="5">
        <v>14</v>
      </c>
      <c r="L1761" s="5">
        <v>0</v>
      </c>
      <c r="M1761" s="5">
        <v>7.8</v>
      </c>
      <c r="N1761" s="2">
        <v>4</v>
      </c>
    </row>
    <row r="1762" spans="2:14" x14ac:dyDescent="0.3">
      <c r="B1762" s="2">
        <v>2007</v>
      </c>
      <c r="C1762" s="2" t="s">
        <v>38</v>
      </c>
      <c r="D1762" s="2">
        <v>27</v>
      </c>
      <c r="E1762" s="5">
        <v>16.2</v>
      </c>
      <c r="F1762" s="5">
        <v>34.6</v>
      </c>
      <c r="G1762" s="5">
        <v>17</v>
      </c>
      <c r="H1762" s="5">
        <v>59</v>
      </c>
      <c r="I1762" s="5">
        <v>1.625</v>
      </c>
      <c r="J1762" s="5">
        <v>10.010400000000001</v>
      </c>
      <c r="K1762" s="5">
        <v>14</v>
      </c>
      <c r="L1762" s="5">
        <v>0</v>
      </c>
      <c r="M1762" s="5">
        <v>9.6999999999999993</v>
      </c>
      <c r="N1762" s="2">
        <v>4.2</v>
      </c>
    </row>
    <row r="1763" spans="2:14" x14ac:dyDescent="0.3">
      <c r="B1763" s="2">
        <v>2007</v>
      </c>
      <c r="C1763" s="2" t="s">
        <v>38</v>
      </c>
      <c r="D1763" s="2">
        <v>28</v>
      </c>
      <c r="E1763" s="5">
        <v>17</v>
      </c>
      <c r="F1763" s="5">
        <v>34.6</v>
      </c>
      <c r="G1763" s="5">
        <v>14</v>
      </c>
      <c r="H1763" s="5">
        <v>52</v>
      </c>
      <c r="I1763" s="5">
        <v>1.5</v>
      </c>
      <c r="J1763" s="5">
        <v>9.2245200000000001</v>
      </c>
      <c r="K1763" s="5">
        <v>13</v>
      </c>
      <c r="L1763" s="5">
        <v>0</v>
      </c>
      <c r="M1763" s="5">
        <v>10</v>
      </c>
      <c r="N1763" s="2">
        <v>4.0999999999999996</v>
      </c>
    </row>
    <row r="1764" spans="2:14" x14ac:dyDescent="0.3">
      <c r="B1764" s="2">
        <v>2007</v>
      </c>
      <c r="C1764" s="2" t="s">
        <v>38</v>
      </c>
      <c r="D1764" s="2">
        <v>29</v>
      </c>
      <c r="E1764" s="5">
        <v>15.6</v>
      </c>
      <c r="F1764" s="5">
        <v>34.200000000000003</v>
      </c>
      <c r="G1764" s="5">
        <v>12</v>
      </c>
      <c r="H1764" s="5">
        <v>39</v>
      </c>
      <c r="I1764" s="5">
        <v>0.25</v>
      </c>
      <c r="J1764" s="5">
        <v>7.2772699999999997</v>
      </c>
      <c r="K1764" s="5">
        <v>12</v>
      </c>
      <c r="L1764" s="5">
        <v>0</v>
      </c>
      <c r="M1764" s="5">
        <v>10.199999999999999</v>
      </c>
      <c r="N1764" s="2">
        <v>1.8</v>
      </c>
    </row>
    <row r="1765" spans="2:14" x14ac:dyDescent="0.3">
      <c r="B1765" s="2">
        <v>2007</v>
      </c>
      <c r="C1765" s="2" t="s">
        <v>38</v>
      </c>
      <c r="D1765" s="2">
        <v>30</v>
      </c>
      <c r="E1765" s="5">
        <v>13.6</v>
      </c>
      <c r="F1765" s="5">
        <v>34.200000000000003</v>
      </c>
      <c r="G1765" s="5">
        <v>11</v>
      </c>
      <c r="H1765" s="5">
        <v>47</v>
      </c>
      <c r="I1765" s="5">
        <v>0.375</v>
      </c>
      <c r="J1765" s="5">
        <v>6.8206100000000003</v>
      </c>
      <c r="K1765" s="5">
        <v>11</v>
      </c>
      <c r="L1765" s="5">
        <v>0</v>
      </c>
      <c r="M1765" s="5">
        <v>10.1</v>
      </c>
      <c r="N1765" s="2">
        <v>2.1</v>
      </c>
    </row>
    <row r="1766" spans="2:14" x14ac:dyDescent="0.3">
      <c r="B1766" s="2">
        <v>2007</v>
      </c>
      <c r="C1766" s="2" t="s">
        <v>38</v>
      </c>
      <c r="D1766" s="2">
        <v>31</v>
      </c>
      <c r="E1766" s="5">
        <v>13.6</v>
      </c>
      <c r="F1766" s="5">
        <v>34</v>
      </c>
      <c r="G1766" s="5">
        <v>8</v>
      </c>
      <c r="H1766" s="5">
        <v>43</v>
      </c>
      <c r="I1766" s="5">
        <v>1.125</v>
      </c>
      <c r="J1766" s="5">
        <v>6.9650699999999999</v>
      </c>
      <c r="K1766" s="5">
        <v>10</v>
      </c>
      <c r="L1766" s="5">
        <v>0</v>
      </c>
      <c r="M1766" s="5">
        <v>10</v>
      </c>
      <c r="N1766" s="2">
        <v>3.5</v>
      </c>
    </row>
    <row r="1767" spans="2:14" x14ac:dyDescent="0.3">
      <c r="B1767" s="2">
        <v>2007</v>
      </c>
      <c r="C1767" s="2" t="s">
        <v>39</v>
      </c>
      <c r="D1767" s="2">
        <v>1</v>
      </c>
      <c r="E1767" s="5">
        <v>13.2</v>
      </c>
      <c r="F1767" s="5">
        <v>31.6</v>
      </c>
      <c r="G1767" s="5">
        <v>15</v>
      </c>
      <c r="H1767" s="5">
        <v>40</v>
      </c>
      <c r="I1767" s="5">
        <v>2.125</v>
      </c>
      <c r="J1767" s="5">
        <v>7.5223800000000001</v>
      </c>
      <c r="K1767" s="5">
        <v>10</v>
      </c>
      <c r="L1767" s="5">
        <v>0</v>
      </c>
      <c r="M1767" s="5">
        <v>9.8000000000000007</v>
      </c>
      <c r="N1767" s="2">
        <v>4.8</v>
      </c>
    </row>
    <row r="1768" spans="2:14" x14ac:dyDescent="0.3">
      <c r="B1768" s="2">
        <v>2007</v>
      </c>
      <c r="C1768" s="2" t="s">
        <v>39</v>
      </c>
      <c r="D1768" s="2">
        <v>2</v>
      </c>
      <c r="E1768" s="5">
        <v>12.6</v>
      </c>
      <c r="F1768" s="5">
        <v>28</v>
      </c>
      <c r="G1768" s="5">
        <v>21</v>
      </c>
      <c r="H1768" s="5">
        <v>57</v>
      </c>
      <c r="I1768" s="5">
        <v>1.25</v>
      </c>
      <c r="J1768" s="5">
        <v>8.6045499999999997</v>
      </c>
      <c r="K1768" s="5">
        <v>9</v>
      </c>
      <c r="L1768" s="5">
        <v>0</v>
      </c>
      <c r="M1768" s="5">
        <v>10</v>
      </c>
      <c r="N1768" s="2">
        <v>3</v>
      </c>
    </row>
    <row r="1769" spans="2:14" x14ac:dyDescent="0.3">
      <c r="B1769" s="2">
        <v>2007</v>
      </c>
      <c r="C1769" s="2" t="s">
        <v>39</v>
      </c>
      <c r="D1769" s="2">
        <v>3</v>
      </c>
      <c r="E1769" s="5">
        <v>10</v>
      </c>
      <c r="F1769" s="5">
        <v>28</v>
      </c>
      <c r="G1769" s="5">
        <v>17</v>
      </c>
      <c r="H1769" s="5">
        <v>64</v>
      </c>
      <c r="I1769" s="5">
        <v>0.625</v>
      </c>
      <c r="J1769" s="5">
        <v>7.53512</v>
      </c>
      <c r="K1769" s="5">
        <v>7</v>
      </c>
      <c r="L1769" s="5">
        <v>0</v>
      </c>
      <c r="M1769" s="5">
        <v>9.8000000000000007</v>
      </c>
      <c r="N1769" s="2">
        <v>2.2000000000000002</v>
      </c>
    </row>
    <row r="1770" spans="2:14" x14ac:dyDescent="0.3">
      <c r="B1770" s="2">
        <v>2007</v>
      </c>
      <c r="C1770" s="2" t="s">
        <v>39</v>
      </c>
      <c r="D1770" s="2">
        <v>4</v>
      </c>
      <c r="E1770" s="5">
        <v>9.4</v>
      </c>
      <c r="F1770" s="5">
        <v>29</v>
      </c>
      <c r="G1770" s="5">
        <v>9</v>
      </c>
      <c r="H1770" s="5">
        <v>61</v>
      </c>
      <c r="I1770" s="5">
        <v>0.5</v>
      </c>
      <c r="J1770" s="5">
        <v>6.4005700000000001</v>
      </c>
      <c r="K1770" s="5">
        <v>6</v>
      </c>
      <c r="L1770" s="5">
        <v>0</v>
      </c>
      <c r="M1770" s="5">
        <v>9.8000000000000007</v>
      </c>
      <c r="N1770" s="2">
        <v>2</v>
      </c>
    </row>
    <row r="1771" spans="2:14" x14ac:dyDescent="0.3">
      <c r="B1771" s="2">
        <v>2007</v>
      </c>
      <c r="C1771" s="2" t="s">
        <v>39</v>
      </c>
      <c r="D1771" s="2">
        <v>5</v>
      </c>
      <c r="E1771" s="5">
        <v>10</v>
      </c>
      <c r="F1771" s="5">
        <v>28.6</v>
      </c>
      <c r="G1771" s="5">
        <v>18</v>
      </c>
      <c r="H1771" s="5">
        <v>51</v>
      </c>
      <c r="I1771" s="5">
        <v>2</v>
      </c>
      <c r="J1771" s="5">
        <v>7.2569299999999997</v>
      </c>
      <c r="K1771" s="5">
        <v>6</v>
      </c>
      <c r="L1771" s="5">
        <v>0</v>
      </c>
      <c r="M1771" s="5">
        <v>9.9</v>
      </c>
      <c r="N1771" s="2">
        <v>4.0999999999999996</v>
      </c>
    </row>
    <row r="1772" spans="2:14" x14ac:dyDescent="0.3">
      <c r="B1772" s="2">
        <v>2007</v>
      </c>
      <c r="C1772" s="2" t="s">
        <v>39</v>
      </c>
      <c r="D1772" s="2">
        <v>6</v>
      </c>
      <c r="E1772" s="5">
        <v>10.199999999999999</v>
      </c>
      <c r="F1772" s="5">
        <v>29.6</v>
      </c>
      <c r="G1772" s="5">
        <v>16</v>
      </c>
      <c r="H1772" s="5">
        <v>52</v>
      </c>
      <c r="I1772" s="5">
        <v>1.875</v>
      </c>
      <c r="J1772" s="5">
        <v>6.7822800000000001</v>
      </c>
      <c r="K1772" s="5">
        <v>6</v>
      </c>
      <c r="L1772" s="5">
        <v>0</v>
      </c>
      <c r="M1772" s="5">
        <v>10</v>
      </c>
      <c r="N1772" s="2">
        <v>4</v>
      </c>
    </row>
    <row r="1773" spans="2:14" x14ac:dyDescent="0.3">
      <c r="B1773" s="2">
        <v>2007</v>
      </c>
      <c r="C1773" s="2" t="s">
        <v>39</v>
      </c>
      <c r="D1773" s="2">
        <v>7</v>
      </c>
      <c r="E1773" s="5">
        <v>9</v>
      </c>
      <c r="F1773" s="5">
        <v>31.6</v>
      </c>
      <c r="G1773" s="5">
        <v>11</v>
      </c>
      <c r="H1773" s="5">
        <v>50</v>
      </c>
      <c r="I1773" s="5">
        <v>0.375</v>
      </c>
      <c r="J1773" s="5">
        <v>6.58467</v>
      </c>
      <c r="K1773" s="5">
        <v>6</v>
      </c>
      <c r="L1773" s="5">
        <v>0</v>
      </c>
      <c r="M1773" s="5">
        <v>10</v>
      </c>
      <c r="N1773" s="2">
        <v>1.8</v>
      </c>
    </row>
    <row r="1774" spans="2:14" x14ac:dyDescent="0.3">
      <c r="B1774" s="2">
        <v>2007</v>
      </c>
      <c r="C1774" s="2" t="s">
        <v>39</v>
      </c>
      <c r="D1774" s="2">
        <v>8</v>
      </c>
      <c r="E1774" s="5">
        <v>10</v>
      </c>
      <c r="F1774" s="5">
        <v>31.6</v>
      </c>
      <c r="G1774" s="5">
        <v>10</v>
      </c>
      <c r="H1774" s="5">
        <v>50</v>
      </c>
      <c r="I1774" s="5">
        <v>1.625</v>
      </c>
      <c r="J1774" s="5">
        <v>5.8707700000000003</v>
      </c>
      <c r="K1774" s="5">
        <v>5</v>
      </c>
      <c r="L1774" s="5">
        <v>0</v>
      </c>
      <c r="M1774" s="5">
        <v>10</v>
      </c>
      <c r="N1774" s="2">
        <v>4</v>
      </c>
    </row>
    <row r="1775" spans="2:14" x14ac:dyDescent="0.3">
      <c r="B1775" s="2">
        <v>2007</v>
      </c>
      <c r="C1775" s="2" t="s">
        <v>39</v>
      </c>
      <c r="D1775" s="2">
        <v>9</v>
      </c>
      <c r="E1775" s="5">
        <v>10.6</v>
      </c>
      <c r="F1775" s="5">
        <v>33.200000000000003</v>
      </c>
      <c r="G1775" s="5">
        <v>8</v>
      </c>
      <c r="H1775" s="5">
        <v>36</v>
      </c>
      <c r="I1775" s="5">
        <v>2.5</v>
      </c>
      <c r="J1775" s="5">
        <v>5.5254799999999999</v>
      </c>
      <c r="K1775" s="5">
        <v>8</v>
      </c>
      <c r="L1775" s="5">
        <v>0</v>
      </c>
      <c r="M1775" s="5">
        <v>9.8000000000000007</v>
      </c>
      <c r="N1775" s="2">
        <v>5.7</v>
      </c>
    </row>
    <row r="1776" spans="2:14" x14ac:dyDescent="0.3">
      <c r="B1776" s="2">
        <v>2007</v>
      </c>
      <c r="C1776" s="2" t="s">
        <v>39</v>
      </c>
      <c r="D1776" s="2">
        <v>10</v>
      </c>
      <c r="E1776" s="5">
        <v>10.6</v>
      </c>
      <c r="F1776" s="5">
        <v>32.799999999999997</v>
      </c>
      <c r="G1776" s="5">
        <v>11</v>
      </c>
      <c r="H1776" s="5">
        <v>41</v>
      </c>
      <c r="I1776" s="5">
        <v>1.125</v>
      </c>
      <c r="J1776" s="5">
        <v>6.01335</v>
      </c>
      <c r="K1776" s="5">
        <v>8</v>
      </c>
      <c r="L1776" s="5">
        <v>0</v>
      </c>
      <c r="M1776" s="5">
        <v>9.6</v>
      </c>
      <c r="N1776" s="2">
        <v>3.3</v>
      </c>
    </row>
    <row r="1777" spans="2:14" x14ac:dyDescent="0.3">
      <c r="B1777" s="2">
        <v>2007</v>
      </c>
      <c r="C1777" s="2" t="s">
        <v>39</v>
      </c>
      <c r="D1777" s="2">
        <v>11</v>
      </c>
      <c r="E1777" s="5">
        <v>11.8</v>
      </c>
      <c r="F1777" s="5">
        <v>31.8</v>
      </c>
      <c r="G1777" s="5">
        <v>11</v>
      </c>
      <c r="H1777" s="5">
        <v>54</v>
      </c>
      <c r="I1777" s="5">
        <v>0.375</v>
      </c>
      <c r="J1777" s="5">
        <v>6.7566899999999999</v>
      </c>
      <c r="K1777" s="5">
        <v>7</v>
      </c>
      <c r="L1777" s="5">
        <v>0</v>
      </c>
      <c r="M1777" s="5">
        <v>8.6</v>
      </c>
      <c r="N1777" s="2">
        <v>1.8</v>
      </c>
    </row>
    <row r="1778" spans="2:14" x14ac:dyDescent="0.3">
      <c r="B1778" s="2">
        <v>2007</v>
      </c>
      <c r="C1778" s="2" t="s">
        <v>39</v>
      </c>
      <c r="D1778" s="2">
        <v>12</v>
      </c>
      <c r="E1778" s="5">
        <v>11.8</v>
      </c>
      <c r="F1778" s="5">
        <v>30.2</v>
      </c>
      <c r="G1778" s="5">
        <v>15</v>
      </c>
      <c r="H1778" s="5">
        <v>43</v>
      </c>
      <c r="I1778" s="5">
        <v>0.625</v>
      </c>
      <c r="J1778" s="5">
        <v>7.6270600000000002</v>
      </c>
      <c r="K1778" s="5">
        <v>8</v>
      </c>
      <c r="L1778" s="5">
        <v>0</v>
      </c>
      <c r="M1778" s="5">
        <v>7</v>
      </c>
      <c r="N1778" s="2">
        <v>2.1</v>
      </c>
    </row>
    <row r="1779" spans="2:14" x14ac:dyDescent="0.3">
      <c r="B1779" s="2">
        <v>2007</v>
      </c>
      <c r="C1779" s="2" t="s">
        <v>39</v>
      </c>
      <c r="D1779" s="2">
        <v>13</v>
      </c>
      <c r="E1779" s="5">
        <v>11.6</v>
      </c>
      <c r="F1779" s="5">
        <v>29.6</v>
      </c>
      <c r="G1779" s="5">
        <v>16</v>
      </c>
      <c r="H1779" s="5">
        <v>54</v>
      </c>
      <c r="I1779" s="5">
        <v>0.25</v>
      </c>
      <c r="J1779" s="5">
        <v>7.5993199999999996</v>
      </c>
      <c r="K1779" s="5">
        <v>8</v>
      </c>
      <c r="L1779" s="5">
        <v>0</v>
      </c>
      <c r="M1779" s="5">
        <v>3.9</v>
      </c>
      <c r="N1779" s="2">
        <v>1.3</v>
      </c>
    </row>
    <row r="1780" spans="2:14" x14ac:dyDescent="0.3">
      <c r="B1780" s="2">
        <v>2007</v>
      </c>
      <c r="C1780" s="2" t="s">
        <v>39</v>
      </c>
      <c r="D1780" s="2">
        <v>14</v>
      </c>
      <c r="E1780" s="5">
        <v>11.8</v>
      </c>
      <c r="F1780" s="5">
        <v>29.6</v>
      </c>
      <c r="G1780" s="5">
        <v>12</v>
      </c>
      <c r="H1780" s="5">
        <v>49</v>
      </c>
      <c r="I1780" s="5">
        <v>1.75</v>
      </c>
      <c r="J1780" s="5">
        <v>6.2301700000000002</v>
      </c>
      <c r="K1780" s="5">
        <v>8</v>
      </c>
      <c r="L1780" s="5">
        <v>0</v>
      </c>
      <c r="M1780" s="5">
        <v>7.8</v>
      </c>
      <c r="N1780" s="2">
        <v>3.9</v>
      </c>
    </row>
    <row r="1781" spans="2:14" x14ac:dyDescent="0.3">
      <c r="B1781" s="2">
        <v>2007</v>
      </c>
      <c r="C1781" s="2" t="s">
        <v>39</v>
      </c>
      <c r="D1781" s="2">
        <v>15</v>
      </c>
      <c r="E1781" s="5">
        <v>10.6</v>
      </c>
      <c r="F1781" s="5">
        <v>30.2</v>
      </c>
      <c r="G1781" s="5">
        <v>12</v>
      </c>
      <c r="H1781" s="5">
        <v>39</v>
      </c>
      <c r="I1781" s="5">
        <v>1.25</v>
      </c>
      <c r="J1781" s="5">
        <v>6.3186999999999998</v>
      </c>
      <c r="K1781" s="5">
        <v>8</v>
      </c>
      <c r="L1781" s="5">
        <v>0</v>
      </c>
      <c r="M1781" s="5">
        <v>8.6</v>
      </c>
      <c r="N1781" s="2">
        <v>3.2</v>
      </c>
    </row>
    <row r="1782" spans="2:14" x14ac:dyDescent="0.3">
      <c r="B1782" s="2">
        <v>2007</v>
      </c>
      <c r="C1782" s="2" t="s">
        <v>39</v>
      </c>
      <c r="D1782" s="2">
        <v>16</v>
      </c>
      <c r="E1782" s="5">
        <v>11.4</v>
      </c>
      <c r="F1782" s="5">
        <v>31.2</v>
      </c>
      <c r="G1782" s="5">
        <v>14</v>
      </c>
      <c r="H1782" s="5">
        <v>45</v>
      </c>
      <c r="I1782" s="5">
        <v>1</v>
      </c>
      <c r="J1782" s="5">
        <v>7.0474800000000002</v>
      </c>
      <c r="K1782" s="5">
        <v>8</v>
      </c>
      <c r="L1782" s="5">
        <v>0</v>
      </c>
      <c r="M1782" s="5">
        <v>8.1</v>
      </c>
      <c r="N1782" s="2">
        <v>2.8</v>
      </c>
    </row>
    <row r="1783" spans="2:14" x14ac:dyDescent="0.3">
      <c r="B1783" s="2">
        <v>2007</v>
      </c>
      <c r="C1783" s="2" t="s">
        <v>39</v>
      </c>
      <c r="D1783" s="2">
        <v>17</v>
      </c>
      <c r="E1783" s="5">
        <v>11.2</v>
      </c>
      <c r="F1783" s="5">
        <v>30.8</v>
      </c>
      <c r="G1783" s="5">
        <v>15</v>
      </c>
      <c r="H1783" s="5">
        <v>49</v>
      </c>
      <c r="I1783" s="5">
        <v>0.625</v>
      </c>
      <c r="J1783" s="5">
        <v>6.9744000000000002</v>
      </c>
      <c r="K1783" s="5">
        <v>8</v>
      </c>
      <c r="L1783" s="5">
        <v>0</v>
      </c>
      <c r="M1783" s="5">
        <v>7.8</v>
      </c>
      <c r="N1783" s="2">
        <v>2.1</v>
      </c>
    </row>
    <row r="1784" spans="2:14" x14ac:dyDescent="0.3">
      <c r="B1784" s="2">
        <v>2007</v>
      </c>
      <c r="C1784" s="2" t="s">
        <v>39</v>
      </c>
      <c r="D1784" s="2">
        <v>18</v>
      </c>
      <c r="E1784" s="5">
        <v>13.6</v>
      </c>
      <c r="F1784" s="5">
        <v>31.6</v>
      </c>
      <c r="G1784" s="5">
        <v>14</v>
      </c>
      <c r="H1784" s="5">
        <v>51</v>
      </c>
      <c r="I1784" s="5">
        <v>0.25</v>
      </c>
      <c r="J1784" s="5">
        <v>7.4284400000000002</v>
      </c>
      <c r="K1784" s="5">
        <v>9</v>
      </c>
      <c r="L1784" s="5">
        <v>0</v>
      </c>
      <c r="M1784" s="5">
        <v>6.4</v>
      </c>
      <c r="N1784" s="2">
        <v>1.4</v>
      </c>
    </row>
    <row r="1785" spans="2:14" x14ac:dyDescent="0.3">
      <c r="B1785" s="2">
        <v>2007</v>
      </c>
      <c r="C1785" s="2" t="s">
        <v>39</v>
      </c>
      <c r="D1785" s="2">
        <v>19</v>
      </c>
      <c r="E1785" s="5">
        <v>15.8</v>
      </c>
      <c r="F1785" s="5">
        <v>31.2</v>
      </c>
      <c r="G1785" s="5">
        <v>20</v>
      </c>
      <c r="H1785" s="5">
        <v>67</v>
      </c>
      <c r="I1785" s="5">
        <v>1.875</v>
      </c>
      <c r="J1785" s="5">
        <v>10.4246</v>
      </c>
      <c r="K1785" s="5">
        <v>10</v>
      </c>
      <c r="L1785" s="5">
        <v>0</v>
      </c>
      <c r="M1785" s="5">
        <v>7.9</v>
      </c>
      <c r="N1785" s="2">
        <v>3.7</v>
      </c>
    </row>
    <row r="1786" spans="2:14" x14ac:dyDescent="0.3">
      <c r="B1786" s="2">
        <v>2007</v>
      </c>
      <c r="C1786" s="2" t="s">
        <v>39</v>
      </c>
      <c r="D1786" s="2">
        <v>20</v>
      </c>
      <c r="E1786" s="5">
        <v>15.8</v>
      </c>
      <c r="F1786" s="5">
        <v>30.4</v>
      </c>
      <c r="G1786" s="5">
        <v>17</v>
      </c>
      <c r="H1786" s="5">
        <v>68</v>
      </c>
      <c r="I1786" s="5">
        <v>1.75</v>
      </c>
      <c r="J1786" s="5">
        <v>10.432700000000001</v>
      </c>
      <c r="K1786" s="5">
        <v>11</v>
      </c>
      <c r="L1786" s="5">
        <v>0</v>
      </c>
      <c r="M1786" s="5">
        <v>9</v>
      </c>
      <c r="N1786" s="2">
        <v>3.6</v>
      </c>
    </row>
    <row r="1787" spans="2:14" x14ac:dyDescent="0.3">
      <c r="B1787" s="2">
        <v>2007</v>
      </c>
      <c r="C1787" s="2" t="s">
        <v>39</v>
      </c>
      <c r="D1787" s="2">
        <v>21</v>
      </c>
      <c r="E1787" s="5">
        <v>14.6</v>
      </c>
      <c r="F1787" s="5">
        <v>30.6</v>
      </c>
      <c r="G1787" s="5">
        <v>16</v>
      </c>
      <c r="H1787" s="5">
        <v>55</v>
      </c>
      <c r="I1787" s="5">
        <v>2.25</v>
      </c>
      <c r="J1787" s="5">
        <v>10.2029</v>
      </c>
      <c r="K1787" s="5">
        <v>10</v>
      </c>
      <c r="L1787" s="5">
        <v>0</v>
      </c>
      <c r="M1787" s="5">
        <v>4.8</v>
      </c>
      <c r="N1787" s="2">
        <v>4.3</v>
      </c>
    </row>
    <row r="1788" spans="2:14" x14ac:dyDescent="0.3">
      <c r="B1788" s="2">
        <v>2007</v>
      </c>
      <c r="C1788" s="2" t="s">
        <v>39</v>
      </c>
      <c r="D1788" s="2">
        <v>22</v>
      </c>
      <c r="E1788" s="5">
        <v>18.2</v>
      </c>
      <c r="F1788" s="5">
        <v>28.6</v>
      </c>
      <c r="G1788" s="5">
        <v>21</v>
      </c>
      <c r="H1788" s="5">
        <v>57</v>
      </c>
      <c r="I1788" s="5">
        <v>2.625</v>
      </c>
      <c r="J1788" s="5">
        <v>11.1462</v>
      </c>
      <c r="K1788" s="5">
        <v>14</v>
      </c>
      <c r="L1788" s="5">
        <v>0</v>
      </c>
      <c r="M1788" s="5">
        <v>0</v>
      </c>
      <c r="N1788" s="2">
        <v>3.6</v>
      </c>
    </row>
    <row r="1789" spans="2:14" x14ac:dyDescent="0.3">
      <c r="B1789" s="2">
        <v>2007</v>
      </c>
      <c r="C1789" s="2" t="s">
        <v>39</v>
      </c>
      <c r="D1789" s="2">
        <v>23</v>
      </c>
      <c r="E1789" s="5">
        <v>14.8</v>
      </c>
      <c r="F1789" s="5">
        <v>23.4</v>
      </c>
      <c r="G1789" s="5">
        <v>47</v>
      </c>
      <c r="H1789" s="5">
        <v>72</v>
      </c>
      <c r="I1789" s="5">
        <v>3.25</v>
      </c>
      <c r="J1789" s="5">
        <v>12.982799999999999</v>
      </c>
      <c r="K1789" s="5">
        <v>15</v>
      </c>
      <c r="L1789" s="5">
        <v>10.633698886696479</v>
      </c>
      <c r="M1789" s="5">
        <v>0.1</v>
      </c>
      <c r="N1789" s="2">
        <v>2.4</v>
      </c>
    </row>
    <row r="1790" spans="2:14" x14ac:dyDescent="0.3">
      <c r="B1790" s="2">
        <v>2007</v>
      </c>
      <c r="C1790" s="2" t="s">
        <v>39</v>
      </c>
      <c r="D1790" s="2">
        <v>24</v>
      </c>
      <c r="E1790" s="5">
        <v>15.2</v>
      </c>
      <c r="F1790" s="5">
        <v>24.4</v>
      </c>
      <c r="G1790" s="5">
        <v>38</v>
      </c>
      <c r="H1790" s="5">
        <v>87</v>
      </c>
      <c r="I1790" s="5">
        <v>2.75</v>
      </c>
      <c r="J1790" s="5">
        <v>12.308299999999999</v>
      </c>
      <c r="K1790" s="5">
        <v>10</v>
      </c>
      <c r="L1790" s="5">
        <v>0.31742384736407397</v>
      </c>
      <c r="M1790" s="5">
        <v>7.9</v>
      </c>
      <c r="N1790" s="2">
        <v>3</v>
      </c>
    </row>
    <row r="1791" spans="2:14" x14ac:dyDescent="0.3">
      <c r="B1791" s="2">
        <v>2007</v>
      </c>
      <c r="C1791" s="2" t="s">
        <v>39</v>
      </c>
      <c r="D1791" s="2">
        <v>25</v>
      </c>
      <c r="E1791" s="5">
        <v>7.4</v>
      </c>
      <c r="F1791" s="5">
        <v>21.4</v>
      </c>
      <c r="G1791" s="5">
        <v>20</v>
      </c>
      <c r="H1791" s="5">
        <v>67</v>
      </c>
      <c r="I1791" s="5">
        <v>0.875</v>
      </c>
      <c r="J1791" s="5">
        <v>6.6796699999999998</v>
      </c>
      <c r="K1791" s="5">
        <v>4</v>
      </c>
      <c r="L1791" s="5">
        <v>0</v>
      </c>
      <c r="M1791" s="5">
        <v>8.9</v>
      </c>
      <c r="N1791" s="2">
        <v>1.9</v>
      </c>
    </row>
    <row r="1792" spans="2:14" x14ac:dyDescent="0.3">
      <c r="B1792" s="2">
        <v>2007</v>
      </c>
      <c r="C1792" s="2" t="s">
        <v>39</v>
      </c>
      <c r="D1792" s="2">
        <v>26</v>
      </c>
      <c r="E1792" s="5">
        <v>5</v>
      </c>
      <c r="F1792" s="5">
        <v>20.6</v>
      </c>
      <c r="G1792" s="5">
        <v>14</v>
      </c>
      <c r="H1792" s="5">
        <v>72</v>
      </c>
      <c r="I1792" s="5">
        <v>1</v>
      </c>
      <c r="J1792" s="5">
        <v>5.9664799999999998</v>
      </c>
      <c r="K1792" s="5">
        <v>2</v>
      </c>
      <c r="L1792" s="5">
        <v>0</v>
      </c>
      <c r="M1792" s="5">
        <v>8</v>
      </c>
      <c r="N1792" s="2">
        <v>2</v>
      </c>
    </row>
    <row r="1793" spans="2:14" x14ac:dyDescent="0.3">
      <c r="B1793" s="2">
        <v>2007</v>
      </c>
      <c r="C1793" s="2" t="s">
        <v>39</v>
      </c>
      <c r="D1793" s="2">
        <v>27</v>
      </c>
      <c r="E1793" s="5">
        <v>3.4</v>
      </c>
      <c r="F1793" s="5">
        <v>20</v>
      </c>
      <c r="G1793" s="5">
        <v>28</v>
      </c>
      <c r="H1793" s="5">
        <v>67</v>
      </c>
      <c r="I1793" s="5">
        <v>0.875</v>
      </c>
      <c r="J1793" s="5">
        <v>5.6124900000000002</v>
      </c>
      <c r="K1793" s="5">
        <v>1</v>
      </c>
      <c r="L1793" s="5">
        <v>0</v>
      </c>
      <c r="M1793" s="5">
        <v>9.4</v>
      </c>
      <c r="N1793" s="2">
        <v>1.7</v>
      </c>
    </row>
    <row r="1794" spans="2:14" x14ac:dyDescent="0.3">
      <c r="B1794" s="2">
        <v>2007</v>
      </c>
      <c r="C1794" s="2" t="s">
        <v>39</v>
      </c>
      <c r="D1794" s="2">
        <v>28</v>
      </c>
      <c r="E1794" s="5">
        <v>1.4</v>
      </c>
      <c r="F1794" s="5">
        <v>19.5</v>
      </c>
      <c r="G1794" s="5">
        <v>21</v>
      </c>
      <c r="H1794" s="5">
        <v>61</v>
      </c>
      <c r="I1794" s="5">
        <v>0.375</v>
      </c>
      <c r="J1794" s="5">
        <v>4.7187900000000003</v>
      </c>
      <c r="K1794" s="5">
        <v>-3</v>
      </c>
      <c r="L1794" s="5">
        <v>0</v>
      </c>
      <c r="M1794" s="5">
        <v>9.1999999999999993</v>
      </c>
      <c r="N1794" s="2">
        <v>1.2</v>
      </c>
    </row>
    <row r="1795" spans="2:14" x14ac:dyDescent="0.3">
      <c r="B1795" s="2">
        <v>2007</v>
      </c>
      <c r="C1795" s="2" t="s">
        <v>39</v>
      </c>
      <c r="D1795" s="2">
        <v>29</v>
      </c>
      <c r="E1795" s="5">
        <v>3</v>
      </c>
      <c r="F1795" s="5">
        <v>21</v>
      </c>
      <c r="G1795" s="5">
        <v>15</v>
      </c>
      <c r="H1795" s="5">
        <v>56</v>
      </c>
      <c r="I1795" s="5">
        <v>0.75</v>
      </c>
      <c r="J1795" s="5">
        <v>4.5270299999999999</v>
      </c>
      <c r="K1795" s="5">
        <v>-2</v>
      </c>
      <c r="L1795" s="5">
        <v>0</v>
      </c>
      <c r="M1795" s="5">
        <v>9.1999999999999993</v>
      </c>
      <c r="N1795" s="2">
        <v>1.8</v>
      </c>
    </row>
    <row r="1796" spans="2:14" x14ac:dyDescent="0.3">
      <c r="B1796" s="2">
        <v>2007</v>
      </c>
      <c r="C1796" s="2" t="s">
        <v>39</v>
      </c>
      <c r="D1796" s="2">
        <v>30</v>
      </c>
      <c r="E1796" s="5">
        <v>4</v>
      </c>
      <c r="F1796" s="5">
        <v>22.6</v>
      </c>
      <c r="G1796" s="5">
        <v>13</v>
      </c>
      <c r="H1796" s="5">
        <v>52</v>
      </c>
      <c r="I1796" s="5">
        <v>1.375</v>
      </c>
      <c r="J1796" s="5">
        <v>4.3793300000000004</v>
      </c>
      <c r="K1796" s="5">
        <v>-1</v>
      </c>
      <c r="L1796" s="5">
        <v>0</v>
      </c>
      <c r="M1796" s="5">
        <v>9.1</v>
      </c>
      <c r="N1796" s="2">
        <v>2.6</v>
      </c>
    </row>
    <row r="1797" spans="2:14" x14ac:dyDescent="0.3">
      <c r="B1797" s="2">
        <v>2007</v>
      </c>
      <c r="C1797" s="2" t="s">
        <v>40</v>
      </c>
      <c r="D1797" s="2">
        <v>1</v>
      </c>
      <c r="E1797" s="5">
        <v>3.4</v>
      </c>
      <c r="F1797" s="5">
        <v>26</v>
      </c>
      <c r="G1797" s="5">
        <v>9</v>
      </c>
      <c r="H1797" s="5">
        <v>54</v>
      </c>
      <c r="I1797" s="5">
        <v>0.625</v>
      </c>
      <c r="J1797" s="5">
        <v>4.8682800000000004</v>
      </c>
      <c r="K1797" s="5">
        <v>0</v>
      </c>
      <c r="L1797" s="5">
        <v>0</v>
      </c>
      <c r="M1797" s="5">
        <v>9</v>
      </c>
      <c r="N1797" s="2">
        <v>1.8</v>
      </c>
    </row>
    <row r="1798" spans="2:14" x14ac:dyDescent="0.3">
      <c r="B1798" s="2">
        <v>2007</v>
      </c>
      <c r="C1798" s="2" t="s">
        <v>40</v>
      </c>
      <c r="D1798" s="2">
        <v>2</v>
      </c>
      <c r="E1798" s="5">
        <v>6.8</v>
      </c>
      <c r="F1798" s="5">
        <v>25</v>
      </c>
      <c r="G1798" s="5">
        <v>26</v>
      </c>
      <c r="H1798" s="5">
        <v>84</v>
      </c>
      <c r="I1798" s="5">
        <v>4.375</v>
      </c>
      <c r="J1798" s="5">
        <v>10.446</v>
      </c>
      <c r="K1798" s="5">
        <v>3</v>
      </c>
      <c r="L1798" s="5">
        <v>0</v>
      </c>
      <c r="M1798" s="5">
        <v>4.5</v>
      </c>
      <c r="N1798" s="2">
        <v>4.5999999999999996</v>
      </c>
    </row>
    <row r="1799" spans="2:14" x14ac:dyDescent="0.3">
      <c r="B1799" s="2">
        <v>2007</v>
      </c>
      <c r="C1799" s="2" t="s">
        <v>40</v>
      </c>
      <c r="D1799" s="2">
        <v>3</v>
      </c>
      <c r="E1799" s="5">
        <v>13.4</v>
      </c>
      <c r="F1799" s="5">
        <v>20.2</v>
      </c>
      <c r="G1799" s="5">
        <v>34</v>
      </c>
      <c r="H1799" s="5">
        <v>95</v>
      </c>
      <c r="I1799" s="5">
        <v>1.75</v>
      </c>
      <c r="J1799" s="5">
        <v>12.9057</v>
      </c>
      <c r="K1799" s="5">
        <v>11</v>
      </c>
      <c r="L1799" s="5">
        <v>23.806788552305548</v>
      </c>
      <c r="M1799" s="5">
        <v>8.5</v>
      </c>
      <c r="N1799" s="2">
        <v>2.1</v>
      </c>
    </row>
    <row r="1800" spans="2:14" x14ac:dyDescent="0.3">
      <c r="B1800" s="2">
        <v>2007</v>
      </c>
      <c r="C1800" s="2" t="s">
        <v>40</v>
      </c>
      <c r="D1800" s="2">
        <v>4</v>
      </c>
      <c r="E1800" s="5">
        <v>8</v>
      </c>
      <c r="F1800" s="5">
        <v>21.5</v>
      </c>
      <c r="G1800" s="5">
        <v>52</v>
      </c>
      <c r="H1800" s="5">
        <v>94</v>
      </c>
      <c r="I1800" s="5">
        <v>0.375</v>
      </c>
      <c r="J1800" s="5">
        <v>10.9392</v>
      </c>
      <c r="K1800" s="5">
        <v>6</v>
      </c>
      <c r="L1800" s="5">
        <v>0</v>
      </c>
      <c r="M1800" s="5">
        <v>6.1</v>
      </c>
      <c r="N1800" s="2">
        <v>1.1000000000000001</v>
      </c>
    </row>
    <row r="1801" spans="2:14" x14ac:dyDescent="0.3">
      <c r="B1801" s="2">
        <v>2007</v>
      </c>
      <c r="C1801" s="2" t="s">
        <v>40</v>
      </c>
      <c r="D1801" s="2">
        <v>5</v>
      </c>
      <c r="E1801" s="5">
        <v>9.8000000000000007</v>
      </c>
      <c r="F1801" s="5">
        <v>22</v>
      </c>
      <c r="G1801" s="5">
        <v>52</v>
      </c>
      <c r="H1801" s="5">
        <v>87</v>
      </c>
      <c r="I1801" s="5">
        <v>1.5</v>
      </c>
      <c r="J1801" s="5">
        <v>13.1402</v>
      </c>
      <c r="K1801" s="5">
        <v>7</v>
      </c>
      <c r="L1801" s="5">
        <v>1.1109834657742588</v>
      </c>
      <c r="M1801" s="5">
        <v>3.7</v>
      </c>
      <c r="N1801" s="2">
        <v>1.7</v>
      </c>
    </row>
    <row r="1802" spans="2:14" x14ac:dyDescent="0.3">
      <c r="B1802" s="2">
        <v>2007</v>
      </c>
      <c r="C1802" s="2" t="s">
        <v>40</v>
      </c>
      <c r="D1802" s="2">
        <v>6</v>
      </c>
      <c r="E1802" s="5">
        <v>12</v>
      </c>
      <c r="F1802" s="5">
        <v>24.4</v>
      </c>
      <c r="G1802" s="5">
        <v>45</v>
      </c>
      <c r="H1802" s="5">
        <v>79</v>
      </c>
      <c r="I1802" s="5">
        <v>1.75</v>
      </c>
      <c r="J1802" s="5">
        <v>13.4603</v>
      </c>
      <c r="K1802" s="5">
        <v>12</v>
      </c>
      <c r="L1802" s="5">
        <v>5.0787815578251836</v>
      </c>
      <c r="M1802" s="5">
        <v>2.6</v>
      </c>
      <c r="N1802" s="2">
        <v>2</v>
      </c>
    </row>
    <row r="1803" spans="2:14" x14ac:dyDescent="0.3">
      <c r="B1803" s="2">
        <v>2007</v>
      </c>
      <c r="C1803" s="2" t="s">
        <v>40</v>
      </c>
      <c r="D1803" s="2">
        <v>7</v>
      </c>
      <c r="E1803" s="5">
        <v>14.8</v>
      </c>
      <c r="F1803" s="5">
        <v>19.399999999999999</v>
      </c>
      <c r="G1803" s="5">
        <v>63</v>
      </c>
      <c r="H1803" s="5">
        <v>79</v>
      </c>
      <c r="I1803" s="5">
        <v>2.25</v>
      </c>
      <c r="J1803" s="5">
        <v>13.962899999999999</v>
      </c>
      <c r="K1803" s="5">
        <v>11</v>
      </c>
      <c r="L1803" s="5">
        <v>11.10983465774259</v>
      </c>
      <c r="M1803" s="5">
        <v>0</v>
      </c>
      <c r="N1803" s="2">
        <v>1.1000000000000001</v>
      </c>
    </row>
    <row r="1804" spans="2:14" x14ac:dyDescent="0.3">
      <c r="B1804" s="2">
        <v>2007</v>
      </c>
      <c r="C1804" s="2" t="s">
        <v>40</v>
      </c>
      <c r="D1804" s="2">
        <v>8</v>
      </c>
      <c r="E1804" s="5">
        <v>14.4</v>
      </c>
      <c r="F1804" s="5">
        <v>17.600000000000001</v>
      </c>
      <c r="G1804" s="5">
        <v>79</v>
      </c>
      <c r="H1804" s="5">
        <v>95</v>
      </c>
      <c r="I1804" s="5">
        <v>1.25</v>
      </c>
      <c r="J1804" s="5">
        <v>15.819000000000001</v>
      </c>
      <c r="K1804" s="5">
        <v>11</v>
      </c>
      <c r="L1804" s="5">
        <v>28.56814626276666</v>
      </c>
      <c r="M1804" s="5">
        <v>0</v>
      </c>
      <c r="N1804" s="2">
        <v>0.3</v>
      </c>
    </row>
    <row r="1805" spans="2:14" x14ac:dyDescent="0.3">
      <c r="B1805" s="2">
        <v>2007</v>
      </c>
      <c r="C1805" s="2" t="s">
        <v>40</v>
      </c>
      <c r="D1805" s="2">
        <v>9</v>
      </c>
      <c r="E1805" s="5">
        <v>14.8</v>
      </c>
      <c r="F1805" s="5">
        <v>19.399999999999999</v>
      </c>
      <c r="G1805" s="5">
        <v>69</v>
      </c>
      <c r="H1805" s="5">
        <v>100</v>
      </c>
      <c r="I1805" s="5">
        <v>2.375</v>
      </c>
      <c r="J1805" s="5">
        <v>15.6242</v>
      </c>
      <c r="K1805" s="5">
        <v>13</v>
      </c>
      <c r="L1805" s="5">
        <v>0</v>
      </c>
      <c r="M1805" s="5">
        <v>1.4</v>
      </c>
      <c r="N1805" s="2">
        <v>0.9</v>
      </c>
    </row>
    <row r="1806" spans="2:14" x14ac:dyDescent="0.3">
      <c r="B1806" s="2">
        <v>2007</v>
      </c>
      <c r="C1806" s="2" t="s">
        <v>40</v>
      </c>
      <c r="D1806" s="2">
        <v>10</v>
      </c>
      <c r="E1806" s="5">
        <v>9.1999999999999993</v>
      </c>
      <c r="F1806" s="5">
        <v>18</v>
      </c>
      <c r="G1806" s="5">
        <v>74</v>
      </c>
      <c r="H1806" s="5">
        <v>100</v>
      </c>
      <c r="I1806" s="5">
        <v>0</v>
      </c>
      <c r="J1806" s="5">
        <v>13.1107</v>
      </c>
      <c r="K1806" s="5">
        <v>8</v>
      </c>
      <c r="L1806" s="5">
        <v>0</v>
      </c>
      <c r="M1806" s="5">
        <v>5.2</v>
      </c>
      <c r="N1806" s="2">
        <v>0.8</v>
      </c>
    </row>
    <row r="1807" spans="2:14" x14ac:dyDescent="0.3">
      <c r="B1807" s="2">
        <v>2007</v>
      </c>
      <c r="C1807" s="2" t="s">
        <v>40</v>
      </c>
      <c r="D1807" s="2">
        <v>11</v>
      </c>
      <c r="E1807" s="5">
        <v>8.6</v>
      </c>
      <c r="F1807" s="5">
        <v>19</v>
      </c>
      <c r="G1807" s="5">
        <v>53</v>
      </c>
      <c r="H1807" s="5">
        <v>100</v>
      </c>
      <c r="I1807" s="5">
        <v>1.625</v>
      </c>
      <c r="J1807" s="5">
        <v>11.954000000000001</v>
      </c>
      <c r="K1807" s="5">
        <v>7</v>
      </c>
      <c r="L1807" s="5">
        <v>0</v>
      </c>
      <c r="M1807" s="5">
        <v>6.5</v>
      </c>
      <c r="N1807" s="2">
        <v>1.5</v>
      </c>
    </row>
    <row r="1808" spans="2:14" x14ac:dyDescent="0.3">
      <c r="B1808" s="2">
        <v>2007</v>
      </c>
      <c r="C1808" s="2" t="s">
        <v>40</v>
      </c>
      <c r="D1808" s="2">
        <v>12</v>
      </c>
      <c r="E1808" s="5">
        <v>5.4</v>
      </c>
      <c r="F1808" s="5">
        <v>21</v>
      </c>
      <c r="G1808" s="5">
        <v>42</v>
      </c>
      <c r="H1808" s="5">
        <v>100</v>
      </c>
      <c r="I1808" s="5">
        <v>0.625</v>
      </c>
      <c r="J1808" s="5">
        <v>10.966200000000001</v>
      </c>
      <c r="K1808" s="5">
        <v>3</v>
      </c>
      <c r="L1808" s="5">
        <v>0</v>
      </c>
      <c r="M1808" s="5">
        <v>7.4</v>
      </c>
      <c r="N1808" s="2">
        <v>1.3</v>
      </c>
    </row>
    <row r="1809" spans="2:14" x14ac:dyDescent="0.3">
      <c r="B1809" s="2">
        <v>2007</v>
      </c>
      <c r="C1809" s="2" t="s">
        <v>40</v>
      </c>
      <c r="D1809" s="2">
        <v>13</v>
      </c>
      <c r="E1809" s="5">
        <v>5.4</v>
      </c>
      <c r="F1809" s="5">
        <v>22</v>
      </c>
      <c r="G1809" s="5">
        <v>34</v>
      </c>
      <c r="H1809" s="5">
        <v>100</v>
      </c>
      <c r="I1809" s="5">
        <v>0.25</v>
      </c>
      <c r="J1809" s="5">
        <v>10.5725</v>
      </c>
      <c r="K1809" s="5">
        <v>4</v>
      </c>
      <c r="L1809" s="5">
        <v>0</v>
      </c>
      <c r="M1809" s="5">
        <v>9.6999999999999993</v>
      </c>
      <c r="N1809" s="2">
        <v>1.1000000000000001</v>
      </c>
    </row>
    <row r="1810" spans="2:14" x14ac:dyDescent="0.3">
      <c r="B1810" s="2">
        <v>2007</v>
      </c>
      <c r="C1810" s="2" t="s">
        <v>40</v>
      </c>
      <c r="D1810" s="2">
        <v>14</v>
      </c>
      <c r="E1810" s="5">
        <v>4.8</v>
      </c>
      <c r="F1810" s="5">
        <v>23.2</v>
      </c>
      <c r="G1810" s="5">
        <v>28</v>
      </c>
      <c r="H1810" s="5">
        <v>82</v>
      </c>
      <c r="I1810" s="5">
        <v>1.125</v>
      </c>
      <c r="J1810" s="5">
        <v>9.9151699999999998</v>
      </c>
      <c r="K1810" s="5">
        <v>5</v>
      </c>
      <c r="L1810" s="5">
        <v>0</v>
      </c>
      <c r="M1810" s="5">
        <v>7.5</v>
      </c>
      <c r="N1810" s="2">
        <v>2</v>
      </c>
    </row>
    <row r="1811" spans="2:14" x14ac:dyDescent="0.3">
      <c r="B1811" s="2">
        <v>2007</v>
      </c>
      <c r="C1811" s="2" t="s">
        <v>40</v>
      </c>
      <c r="D1811" s="2">
        <v>15</v>
      </c>
      <c r="E1811" s="5">
        <v>11.4</v>
      </c>
      <c r="F1811" s="5">
        <v>24.6</v>
      </c>
      <c r="G1811" s="5">
        <v>34</v>
      </c>
      <c r="H1811" s="5">
        <v>88</v>
      </c>
      <c r="I1811" s="5">
        <v>0.875</v>
      </c>
      <c r="J1811" s="5">
        <v>11.8756</v>
      </c>
      <c r="K1811" s="5">
        <v>7</v>
      </c>
      <c r="L1811" s="5">
        <v>0</v>
      </c>
      <c r="M1811" s="5">
        <v>7.2</v>
      </c>
      <c r="N1811" s="2">
        <v>1.7</v>
      </c>
    </row>
    <row r="1812" spans="2:14" x14ac:dyDescent="0.3">
      <c r="B1812" s="2">
        <v>2007</v>
      </c>
      <c r="C1812" s="2" t="s">
        <v>40</v>
      </c>
      <c r="D1812" s="2">
        <v>16</v>
      </c>
      <c r="E1812" s="5">
        <v>12</v>
      </c>
      <c r="F1812" s="5">
        <v>26</v>
      </c>
      <c r="G1812" s="5">
        <v>19</v>
      </c>
      <c r="H1812" s="5">
        <v>88</v>
      </c>
      <c r="I1812" s="5">
        <v>0.5</v>
      </c>
      <c r="J1812" s="5">
        <v>12.333</v>
      </c>
      <c r="K1812" s="5">
        <v>10</v>
      </c>
      <c r="L1812" s="5">
        <v>0</v>
      </c>
      <c r="M1812" s="5">
        <v>7.5</v>
      </c>
      <c r="N1812" s="2">
        <v>1.5</v>
      </c>
    </row>
    <row r="1813" spans="2:14" x14ac:dyDescent="0.3">
      <c r="B1813" s="2">
        <v>2007</v>
      </c>
      <c r="C1813" s="2" t="s">
        <v>40</v>
      </c>
      <c r="D1813" s="2">
        <v>17</v>
      </c>
      <c r="E1813" s="5">
        <v>12.8</v>
      </c>
      <c r="F1813" s="5">
        <v>21</v>
      </c>
      <c r="G1813" s="5">
        <v>50</v>
      </c>
      <c r="H1813" s="5">
        <v>85</v>
      </c>
      <c r="I1813" s="5">
        <v>1.5</v>
      </c>
      <c r="J1813" s="5">
        <v>12.985300000000001</v>
      </c>
      <c r="K1813" s="5">
        <v>11</v>
      </c>
      <c r="L1813" s="5">
        <v>0</v>
      </c>
      <c r="M1813" s="5">
        <v>0</v>
      </c>
      <c r="N1813" s="2">
        <v>1</v>
      </c>
    </row>
    <row r="1814" spans="2:14" x14ac:dyDescent="0.3">
      <c r="B1814" s="2">
        <v>2007</v>
      </c>
      <c r="C1814" s="2" t="s">
        <v>40</v>
      </c>
      <c r="D1814" s="2">
        <v>18</v>
      </c>
      <c r="E1814" s="5">
        <v>10</v>
      </c>
      <c r="F1814" s="5">
        <v>20</v>
      </c>
      <c r="G1814" s="5">
        <v>38</v>
      </c>
      <c r="H1814" s="5">
        <v>91</v>
      </c>
      <c r="I1814" s="5">
        <v>1.125</v>
      </c>
      <c r="J1814" s="5">
        <v>9.9690899999999996</v>
      </c>
      <c r="K1814" s="5">
        <v>7</v>
      </c>
      <c r="L1814" s="5">
        <v>0</v>
      </c>
      <c r="M1814" s="5">
        <v>8.6</v>
      </c>
      <c r="N1814" s="2">
        <v>1.7</v>
      </c>
    </row>
    <row r="1815" spans="2:14" x14ac:dyDescent="0.3">
      <c r="B1815" s="2">
        <v>2007</v>
      </c>
      <c r="C1815" s="2" t="s">
        <v>40</v>
      </c>
      <c r="D1815" s="2">
        <v>19</v>
      </c>
      <c r="E1815" s="5">
        <v>7</v>
      </c>
      <c r="F1815" s="5">
        <v>16</v>
      </c>
      <c r="G1815" s="5">
        <v>44</v>
      </c>
      <c r="H1815" s="5">
        <v>78</v>
      </c>
      <c r="I1815" s="5">
        <v>0.875</v>
      </c>
      <c r="J1815" s="5">
        <v>8.4053000000000004</v>
      </c>
      <c r="K1815" s="5">
        <v>4</v>
      </c>
      <c r="L1815" s="5">
        <v>0</v>
      </c>
      <c r="M1815" s="5">
        <v>3.3</v>
      </c>
      <c r="N1815" s="2">
        <v>1.2</v>
      </c>
    </row>
    <row r="1816" spans="2:14" x14ac:dyDescent="0.3">
      <c r="B1816" s="2">
        <v>2007</v>
      </c>
      <c r="C1816" s="2" t="s">
        <v>40</v>
      </c>
      <c r="D1816" s="2">
        <v>20</v>
      </c>
      <c r="E1816" s="5">
        <v>4.2</v>
      </c>
      <c r="F1816" s="5">
        <v>18</v>
      </c>
      <c r="G1816" s="5">
        <v>29</v>
      </c>
      <c r="H1816" s="5">
        <v>82</v>
      </c>
      <c r="I1816" s="5">
        <v>0.75</v>
      </c>
      <c r="J1816" s="5">
        <v>7.3374300000000003</v>
      </c>
      <c r="K1816" s="5">
        <v>1</v>
      </c>
      <c r="L1816" s="5">
        <v>0</v>
      </c>
      <c r="M1816" s="5">
        <v>8.5</v>
      </c>
      <c r="N1816" s="2">
        <v>1.4</v>
      </c>
    </row>
    <row r="1817" spans="2:14" x14ac:dyDescent="0.3">
      <c r="B1817" s="2">
        <v>2007</v>
      </c>
      <c r="C1817" s="2" t="s">
        <v>40</v>
      </c>
      <c r="D1817" s="2">
        <v>21</v>
      </c>
      <c r="E1817" s="5">
        <v>2.2000000000000002</v>
      </c>
      <c r="F1817" s="5">
        <v>18</v>
      </c>
      <c r="G1817" s="5">
        <v>35</v>
      </c>
      <c r="H1817" s="5">
        <v>92</v>
      </c>
      <c r="I1817" s="5">
        <v>1.5</v>
      </c>
      <c r="J1817" s="5">
        <v>8.4814799999999995</v>
      </c>
      <c r="K1817" s="5">
        <v>-2</v>
      </c>
      <c r="L1817" s="5">
        <v>7.9355961841018496</v>
      </c>
      <c r="M1817" s="5">
        <v>3.2</v>
      </c>
      <c r="N1817" s="2">
        <v>1.7</v>
      </c>
    </row>
    <row r="1818" spans="2:14" x14ac:dyDescent="0.3">
      <c r="B1818" s="2">
        <v>2007</v>
      </c>
      <c r="C1818" s="2" t="s">
        <v>40</v>
      </c>
      <c r="D1818" s="2">
        <v>22</v>
      </c>
      <c r="E1818" s="5">
        <v>2.8</v>
      </c>
      <c r="F1818" s="5">
        <v>12.2</v>
      </c>
      <c r="G1818" s="5">
        <v>73</v>
      </c>
      <c r="H1818" s="5">
        <v>97</v>
      </c>
      <c r="I1818" s="5">
        <v>2.5</v>
      </c>
      <c r="J1818" s="5">
        <v>10.259</v>
      </c>
      <c r="K1818" s="5">
        <v>3</v>
      </c>
      <c r="L1818" s="5">
        <v>28.56814626276666</v>
      </c>
      <c r="M1818" s="5">
        <v>2.5</v>
      </c>
      <c r="N1818" s="2">
        <v>0.8</v>
      </c>
    </row>
    <row r="1819" spans="2:14" x14ac:dyDescent="0.3">
      <c r="B1819" s="2">
        <v>2007</v>
      </c>
      <c r="C1819" s="2" t="s">
        <v>40</v>
      </c>
      <c r="D1819" s="2">
        <v>23</v>
      </c>
      <c r="E1819" s="5">
        <v>2.4</v>
      </c>
      <c r="F1819" s="5">
        <v>14</v>
      </c>
      <c r="G1819" s="5">
        <v>72</v>
      </c>
      <c r="H1819" s="5">
        <v>100</v>
      </c>
      <c r="I1819" s="5">
        <v>1.125</v>
      </c>
      <c r="J1819" s="5">
        <v>9.2292299999999994</v>
      </c>
      <c r="K1819" s="5">
        <v>0</v>
      </c>
      <c r="L1819" s="5">
        <v>0</v>
      </c>
      <c r="M1819" s="5">
        <v>5.4</v>
      </c>
      <c r="N1819" s="2">
        <v>0.9</v>
      </c>
    </row>
    <row r="1820" spans="2:14" x14ac:dyDescent="0.3">
      <c r="B1820" s="2">
        <v>2007</v>
      </c>
      <c r="C1820" s="2" t="s">
        <v>40</v>
      </c>
      <c r="D1820" s="2">
        <v>24</v>
      </c>
      <c r="E1820" s="5">
        <v>3</v>
      </c>
      <c r="F1820" s="5">
        <v>15.2</v>
      </c>
      <c r="G1820" s="5">
        <v>59</v>
      </c>
      <c r="H1820" s="5">
        <v>100</v>
      </c>
      <c r="I1820" s="5">
        <v>0.375</v>
      </c>
      <c r="J1820" s="5">
        <v>8.9063300000000005</v>
      </c>
      <c r="K1820" s="5">
        <v>0</v>
      </c>
      <c r="L1820" s="5">
        <v>0</v>
      </c>
      <c r="M1820" s="5">
        <v>6.4</v>
      </c>
      <c r="N1820" s="2">
        <v>0.9</v>
      </c>
    </row>
    <row r="1821" spans="2:14" x14ac:dyDescent="0.3">
      <c r="B1821" s="2">
        <v>2007</v>
      </c>
      <c r="C1821" s="2" t="s">
        <v>40</v>
      </c>
      <c r="D1821" s="2">
        <v>25</v>
      </c>
      <c r="E1821" s="5">
        <v>1.2</v>
      </c>
      <c r="F1821" s="5">
        <v>16.2</v>
      </c>
      <c r="G1821" s="5">
        <v>58</v>
      </c>
      <c r="H1821" s="5">
        <v>96</v>
      </c>
      <c r="I1821" s="5">
        <v>1</v>
      </c>
      <c r="J1821" s="5">
        <v>8.9190000000000005</v>
      </c>
      <c r="K1821" s="5">
        <v>-1</v>
      </c>
      <c r="L1821" s="5">
        <v>0</v>
      </c>
      <c r="M1821" s="5">
        <v>7.9</v>
      </c>
      <c r="N1821" s="2">
        <v>1.2</v>
      </c>
    </row>
    <row r="1822" spans="2:14" x14ac:dyDescent="0.3">
      <c r="B1822" s="2">
        <v>2007</v>
      </c>
      <c r="C1822" s="2" t="s">
        <v>40</v>
      </c>
      <c r="D1822" s="2">
        <v>26</v>
      </c>
      <c r="E1822" s="5">
        <v>4.4000000000000004</v>
      </c>
      <c r="F1822" s="5">
        <v>15.8</v>
      </c>
      <c r="G1822" s="5">
        <v>48</v>
      </c>
      <c r="H1822" s="5">
        <v>81</v>
      </c>
      <c r="I1822" s="5">
        <v>0.75</v>
      </c>
      <c r="J1822" s="5">
        <v>7.8827800000000003</v>
      </c>
      <c r="K1822" s="5">
        <v>1</v>
      </c>
      <c r="L1822" s="5">
        <v>0</v>
      </c>
      <c r="M1822" s="5">
        <v>7.7</v>
      </c>
      <c r="N1822" s="2">
        <v>1.2</v>
      </c>
    </row>
    <row r="1823" spans="2:14" x14ac:dyDescent="0.3">
      <c r="B1823" s="2">
        <v>2007</v>
      </c>
      <c r="C1823" s="2" t="s">
        <v>40</v>
      </c>
      <c r="D1823" s="2">
        <v>27</v>
      </c>
      <c r="E1823" s="5">
        <v>2</v>
      </c>
      <c r="F1823" s="5">
        <v>14.2</v>
      </c>
      <c r="G1823" s="5">
        <v>45</v>
      </c>
      <c r="H1823" s="5">
        <v>89</v>
      </c>
      <c r="I1823" s="5">
        <v>0.5</v>
      </c>
      <c r="J1823" s="5">
        <v>7.1665799999999997</v>
      </c>
      <c r="K1823" s="5">
        <v>-1</v>
      </c>
      <c r="L1823" s="5">
        <v>0</v>
      </c>
      <c r="M1823" s="5">
        <v>8.5</v>
      </c>
      <c r="N1823" s="2">
        <v>1</v>
      </c>
    </row>
    <row r="1824" spans="2:14" x14ac:dyDescent="0.3">
      <c r="B1824" s="2">
        <v>2007</v>
      </c>
      <c r="C1824" s="2" t="s">
        <v>40</v>
      </c>
      <c r="D1824" s="2">
        <v>28</v>
      </c>
      <c r="E1824" s="5">
        <v>1</v>
      </c>
      <c r="F1824" s="5">
        <v>16.399999999999999</v>
      </c>
      <c r="G1824" s="5">
        <v>44</v>
      </c>
      <c r="H1824" s="5">
        <v>92</v>
      </c>
      <c r="I1824" s="5">
        <v>0.625</v>
      </c>
      <c r="J1824" s="5">
        <v>7.6007100000000003</v>
      </c>
      <c r="K1824" s="5">
        <v>-2</v>
      </c>
      <c r="L1824" s="5">
        <v>0</v>
      </c>
      <c r="M1824" s="5">
        <v>8.8000000000000007</v>
      </c>
      <c r="N1824" s="2">
        <v>1.1000000000000001</v>
      </c>
    </row>
    <row r="1825" spans="2:14" x14ac:dyDescent="0.3">
      <c r="B1825" s="2">
        <v>2007</v>
      </c>
      <c r="C1825" s="2" t="s">
        <v>40</v>
      </c>
      <c r="D1825" s="2">
        <v>29</v>
      </c>
      <c r="E1825" s="5">
        <v>1.4</v>
      </c>
      <c r="F1825" s="5">
        <v>17.8</v>
      </c>
      <c r="G1825" s="5">
        <v>28</v>
      </c>
      <c r="H1825" s="5">
        <v>92</v>
      </c>
      <c r="I1825" s="5">
        <v>0.5</v>
      </c>
      <c r="J1825" s="5">
        <v>6.90646</v>
      </c>
      <c r="K1825" s="5">
        <v>-2</v>
      </c>
      <c r="L1825" s="5">
        <v>0</v>
      </c>
      <c r="M1825" s="5">
        <v>9</v>
      </c>
      <c r="N1825" s="2">
        <v>1.2</v>
      </c>
    </row>
    <row r="1826" spans="2:14" x14ac:dyDescent="0.3">
      <c r="B1826" s="2">
        <v>2007</v>
      </c>
      <c r="C1826" s="2" t="s">
        <v>40</v>
      </c>
      <c r="D1826" s="2">
        <v>30</v>
      </c>
      <c r="E1826" s="5">
        <v>4</v>
      </c>
      <c r="F1826" s="5">
        <v>12.8</v>
      </c>
      <c r="G1826" s="5">
        <v>58</v>
      </c>
      <c r="H1826" s="5">
        <v>80</v>
      </c>
      <c r="I1826" s="5">
        <v>1.125</v>
      </c>
      <c r="J1826" s="5">
        <v>8.4407200000000007</v>
      </c>
      <c r="K1826" s="5">
        <v>1</v>
      </c>
      <c r="L1826" s="5">
        <v>5.2374934815072205</v>
      </c>
      <c r="M1826" s="5">
        <v>0</v>
      </c>
      <c r="N1826" s="2">
        <v>0.6</v>
      </c>
    </row>
    <row r="1827" spans="2:14" x14ac:dyDescent="0.3">
      <c r="B1827" s="2">
        <v>2007</v>
      </c>
      <c r="C1827" s="2" t="s">
        <v>40</v>
      </c>
      <c r="D1827" s="2">
        <v>31</v>
      </c>
      <c r="E1827" s="5">
        <v>6</v>
      </c>
      <c r="F1827" s="5">
        <v>21.2</v>
      </c>
      <c r="G1827" s="5">
        <v>48</v>
      </c>
      <c r="H1827" s="5">
        <v>83</v>
      </c>
      <c r="I1827" s="5">
        <v>1</v>
      </c>
      <c r="J1827" s="5">
        <v>11.5596</v>
      </c>
      <c r="K1827" s="5">
        <v>8</v>
      </c>
      <c r="L1827" s="5">
        <v>0.31742384736407397</v>
      </c>
      <c r="M1827" s="5">
        <v>5.2</v>
      </c>
      <c r="N1827" s="2">
        <v>1.5</v>
      </c>
    </row>
    <row r="1828" spans="2:14" x14ac:dyDescent="0.3">
      <c r="B1828" s="2">
        <v>2008</v>
      </c>
      <c r="C1828" s="2" t="s">
        <v>29</v>
      </c>
      <c r="D1828" s="2">
        <v>1</v>
      </c>
      <c r="E1828" s="5">
        <v>10</v>
      </c>
      <c r="F1828" s="5">
        <v>20.6</v>
      </c>
      <c r="G1828" s="5">
        <v>48</v>
      </c>
      <c r="H1828" s="5">
        <v>92</v>
      </c>
      <c r="I1828" s="5">
        <v>0.75</v>
      </c>
      <c r="J1828" s="5">
        <v>12.049099999999999</v>
      </c>
      <c r="K1828" s="5">
        <v>7</v>
      </c>
      <c r="L1828" s="5">
        <v>0</v>
      </c>
      <c r="M1828" s="5">
        <v>0.3</v>
      </c>
      <c r="N1828" s="2">
        <v>0.6</v>
      </c>
    </row>
    <row r="1829" spans="2:14" x14ac:dyDescent="0.3">
      <c r="B1829" s="2">
        <v>2008</v>
      </c>
      <c r="C1829" s="2" t="s">
        <v>29</v>
      </c>
      <c r="D1829" s="2">
        <v>2</v>
      </c>
      <c r="E1829" s="5">
        <v>13.4</v>
      </c>
      <c r="F1829" s="5">
        <v>18.600000000000001</v>
      </c>
      <c r="G1829" s="5">
        <v>56</v>
      </c>
      <c r="H1829" s="5">
        <v>76</v>
      </c>
      <c r="I1829" s="5">
        <v>1</v>
      </c>
      <c r="J1829" s="5">
        <v>11.057700000000001</v>
      </c>
      <c r="K1829" s="5">
        <v>8</v>
      </c>
      <c r="L1829" s="5">
        <v>6.4048328119235443</v>
      </c>
      <c r="M1829" s="5">
        <v>0</v>
      </c>
      <c r="N1829" s="2">
        <v>0.7</v>
      </c>
    </row>
    <row r="1830" spans="2:14" x14ac:dyDescent="0.3">
      <c r="B1830" s="2">
        <v>2008</v>
      </c>
      <c r="C1830" s="2" t="s">
        <v>29</v>
      </c>
      <c r="D1830" s="2">
        <v>3</v>
      </c>
      <c r="E1830" s="5">
        <v>11.2</v>
      </c>
      <c r="F1830" s="5">
        <v>20</v>
      </c>
      <c r="G1830" s="5">
        <v>63</v>
      </c>
      <c r="H1830" s="5">
        <v>89</v>
      </c>
      <c r="I1830" s="5">
        <v>0.625</v>
      </c>
      <c r="J1830" s="5">
        <v>14.2418</v>
      </c>
      <c r="K1830" s="5">
        <v>7</v>
      </c>
      <c r="L1830" s="5">
        <v>1.8299522319781558</v>
      </c>
      <c r="M1830" s="5">
        <v>1.2</v>
      </c>
      <c r="N1830" s="2">
        <v>0.6</v>
      </c>
    </row>
    <row r="1831" spans="2:14" x14ac:dyDescent="0.3">
      <c r="B1831" s="2">
        <v>2008</v>
      </c>
      <c r="C1831" s="2" t="s">
        <v>29</v>
      </c>
      <c r="D1831" s="2">
        <v>4</v>
      </c>
      <c r="E1831" s="5">
        <v>12.4</v>
      </c>
      <c r="F1831" s="5">
        <v>18</v>
      </c>
      <c r="G1831" s="5">
        <v>66</v>
      </c>
      <c r="H1831" s="5">
        <v>92</v>
      </c>
      <c r="I1831" s="5">
        <v>1</v>
      </c>
      <c r="J1831" s="5">
        <v>12.880699999999999</v>
      </c>
      <c r="K1831" s="5">
        <v>10</v>
      </c>
      <c r="L1831" s="5">
        <v>27.449283479672335</v>
      </c>
      <c r="M1831" s="5">
        <v>3.6</v>
      </c>
      <c r="N1831" s="2">
        <v>1.1000000000000001</v>
      </c>
    </row>
    <row r="1832" spans="2:14" x14ac:dyDescent="0.3">
      <c r="B1832" s="2">
        <v>2008</v>
      </c>
      <c r="C1832" s="2" t="s">
        <v>29</v>
      </c>
      <c r="D1832" s="2">
        <v>5</v>
      </c>
      <c r="E1832" s="5">
        <v>8.4</v>
      </c>
      <c r="F1832" s="5">
        <v>19.2</v>
      </c>
      <c r="G1832" s="5">
        <v>41</v>
      </c>
      <c r="H1832" s="5">
        <v>81</v>
      </c>
      <c r="I1832" s="5">
        <v>1.625</v>
      </c>
      <c r="J1832" s="5">
        <v>9.1057199999999998</v>
      </c>
      <c r="K1832" s="5">
        <v>6</v>
      </c>
      <c r="L1832" s="5">
        <v>0</v>
      </c>
      <c r="M1832" s="5">
        <v>8.6999999999999993</v>
      </c>
      <c r="N1832" s="2">
        <v>2</v>
      </c>
    </row>
    <row r="1833" spans="2:14" x14ac:dyDescent="0.3">
      <c r="B1833" s="2">
        <v>2008</v>
      </c>
      <c r="C1833" s="2" t="s">
        <v>29</v>
      </c>
      <c r="D1833" s="2">
        <v>6</v>
      </c>
      <c r="E1833" s="5">
        <v>5.4</v>
      </c>
      <c r="F1833" s="5">
        <v>13.4</v>
      </c>
      <c r="G1833" s="5">
        <v>72</v>
      </c>
      <c r="H1833" s="5">
        <v>87</v>
      </c>
      <c r="I1833" s="5">
        <v>2.625</v>
      </c>
      <c r="J1833" s="5">
        <v>8.3465900000000008</v>
      </c>
      <c r="K1833" s="5">
        <v>3</v>
      </c>
      <c r="L1833" s="5">
        <v>12.35217756585255</v>
      </c>
      <c r="M1833" s="5">
        <v>3.7</v>
      </c>
      <c r="N1833" s="2">
        <v>1.2</v>
      </c>
    </row>
    <row r="1834" spans="2:14" x14ac:dyDescent="0.3">
      <c r="B1834" s="2">
        <v>2008</v>
      </c>
      <c r="C1834" s="2" t="s">
        <v>29</v>
      </c>
      <c r="D1834" s="2">
        <v>7</v>
      </c>
      <c r="E1834" s="5">
        <v>0.2</v>
      </c>
      <c r="F1834" s="5">
        <v>10</v>
      </c>
      <c r="G1834" s="5">
        <v>48</v>
      </c>
      <c r="H1834" s="5">
        <v>89</v>
      </c>
      <c r="I1834" s="5">
        <v>1.625</v>
      </c>
      <c r="J1834" s="5">
        <v>5.9182899999999998</v>
      </c>
      <c r="K1834" s="5">
        <v>-4</v>
      </c>
      <c r="L1834" s="5">
        <v>0</v>
      </c>
      <c r="M1834" s="5">
        <v>9</v>
      </c>
      <c r="N1834" s="2">
        <v>1.3</v>
      </c>
    </row>
    <row r="1835" spans="2:14" x14ac:dyDescent="0.3">
      <c r="B1835" s="2">
        <v>2008</v>
      </c>
      <c r="C1835" s="2" t="s">
        <v>29</v>
      </c>
      <c r="D1835" s="2">
        <v>8</v>
      </c>
      <c r="E1835" s="5">
        <v>-1</v>
      </c>
      <c r="F1835" s="5">
        <v>10</v>
      </c>
      <c r="G1835" s="5">
        <v>44</v>
      </c>
      <c r="H1835" s="5">
        <v>89</v>
      </c>
      <c r="I1835" s="5">
        <v>0.5</v>
      </c>
      <c r="J1835" s="5">
        <v>5.64663</v>
      </c>
      <c r="K1835" s="5">
        <v>-4</v>
      </c>
      <c r="L1835" s="5">
        <v>0</v>
      </c>
      <c r="M1835" s="5">
        <v>6.4</v>
      </c>
      <c r="N1835" s="2">
        <v>0.9</v>
      </c>
    </row>
    <row r="1836" spans="2:14" x14ac:dyDescent="0.3">
      <c r="B1836" s="2">
        <v>2008</v>
      </c>
      <c r="C1836" s="2" t="s">
        <v>29</v>
      </c>
      <c r="D1836" s="2">
        <v>9</v>
      </c>
      <c r="E1836" s="5">
        <v>-1.6</v>
      </c>
      <c r="F1836" s="5">
        <v>11.4</v>
      </c>
      <c r="G1836" s="5">
        <v>45</v>
      </c>
      <c r="H1836" s="5">
        <v>90</v>
      </c>
      <c r="I1836" s="5">
        <v>1.25</v>
      </c>
      <c r="J1836" s="5">
        <v>5.5078399999999998</v>
      </c>
      <c r="K1836" s="5">
        <v>-5</v>
      </c>
      <c r="L1836" s="5">
        <v>0</v>
      </c>
      <c r="M1836" s="5">
        <v>3.9</v>
      </c>
      <c r="N1836" s="2">
        <v>1.2</v>
      </c>
    </row>
    <row r="1837" spans="2:14" x14ac:dyDescent="0.3">
      <c r="B1837" s="2">
        <v>2008</v>
      </c>
      <c r="C1837" s="2" t="s">
        <v>29</v>
      </c>
      <c r="D1837" s="2">
        <v>10</v>
      </c>
      <c r="E1837" s="5">
        <v>1</v>
      </c>
      <c r="F1837" s="5">
        <v>13.4</v>
      </c>
      <c r="G1837" s="5">
        <v>38</v>
      </c>
      <c r="H1837" s="5">
        <v>92</v>
      </c>
      <c r="I1837" s="5">
        <v>1.375</v>
      </c>
      <c r="J1837" s="5">
        <v>6.4466299999999999</v>
      </c>
      <c r="K1837" s="5">
        <v>-3</v>
      </c>
      <c r="L1837" s="5">
        <v>0</v>
      </c>
      <c r="M1837" s="5">
        <v>5.4</v>
      </c>
      <c r="N1837" s="2">
        <v>1.4</v>
      </c>
    </row>
    <row r="1838" spans="2:14" x14ac:dyDescent="0.3">
      <c r="B1838" s="2">
        <v>2008</v>
      </c>
      <c r="C1838" s="2" t="s">
        <v>29</v>
      </c>
      <c r="D1838" s="2">
        <v>11</v>
      </c>
      <c r="E1838" s="5">
        <v>1.8</v>
      </c>
      <c r="F1838" s="5">
        <v>9.6</v>
      </c>
      <c r="G1838" s="5">
        <v>75</v>
      </c>
      <c r="H1838" s="5">
        <v>91</v>
      </c>
      <c r="I1838" s="5">
        <v>1.875</v>
      </c>
      <c r="J1838" s="5">
        <v>8.9450599999999998</v>
      </c>
      <c r="K1838" s="5">
        <v>5</v>
      </c>
      <c r="L1838" s="5">
        <v>64.04832811923545</v>
      </c>
      <c r="M1838" s="5">
        <v>0</v>
      </c>
      <c r="N1838" s="2">
        <v>0.4</v>
      </c>
    </row>
    <row r="1839" spans="2:14" x14ac:dyDescent="0.3">
      <c r="B1839" s="2">
        <v>2008</v>
      </c>
      <c r="C1839" s="2" t="s">
        <v>29</v>
      </c>
      <c r="D1839" s="2">
        <v>12</v>
      </c>
      <c r="E1839" s="5">
        <v>5.4</v>
      </c>
      <c r="F1839" s="5">
        <v>8.8000000000000007</v>
      </c>
      <c r="G1839" s="5">
        <v>83</v>
      </c>
      <c r="H1839" s="5">
        <v>100</v>
      </c>
      <c r="I1839" s="5">
        <v>0</v>
      </c>
      <c r="J1839" s="5">
        <v>9.5413099999999993</v>
      </c>
      <c r="K1839" s="5">
        <v>4</v>
      </c>
      <c r="L1839" s="5">
        <v>22.874402899726945</v>
      </c>
      <c r="M1839" s="5">
        <v>0</v>
      </c>
      <c r="N1839" s="2">
        <v>0</v>
      </c>
    </row>
    <row r="1840" spans="2:14" x14ac:dyDescent="0.3">
      <c r="B1840" s="2">
        <v>2008</v>
      </c>
      <c r="C1840" s="2" t="s">
        <v>29</v>
      </c>
      <c r="D1840" s="2">
        <v>13</v>
      </c>
      <c r="E1840" s="5">
        <v>5.4</v>
      </c>
      <c r="F1840" s="5">
        <v>8.4</v>
      </c>
      <c r="G1840" s="5">
        <v>91</v>
      </c>
      <c r="H1840" s="5">
        <v>100</v>
      </c>
      <c r="I1840" s="5">
        <v>1.5</v>
      </c>
      <c r="J1840" s="5">
        <v>9.2847100000000005</v>
      </c>
      <c r="K1840" s="5">
        <v>0</v>
      </c>
      <c r="L1840" s="5">
        <v>0</v>
      </c>
      <c r="M1840" s="5">
        <v>0</v>
      </c>
      <c r="N1840" s="2">
        <v>0.1</v>
      </c>
    </row>
    <row r="1841" spans="2:14" x14ac:dyDescent="0.3">
      <c r="B1841" s="2">
        <v>2008</v>
      </c>
      <c r="C1841" s="2" t="s">
        <v>29</v>
      </c>
      <c r="D1841" s="2">
        <v>14</v>
      </c>
      <c r="E1841" s="5">
        <v>3</v>
      </c>
      <c r="F1841" s="5">
        <v>8.4</v>
      </c>
      <c r="G1841" s="5">
        <v>74</v>
      </c>
      <c r="H1841" s="5">
        <v>96</v>
      </c>
      <c r="I1841" s="5">
        <v>2.375</v>
      </c>
      <c r="J1841" s="5">
        <v>7.7222600000000003</v>
      </c>
      <c r="K1841" s="5">
        <v>1</v>
      </c>
      <c r="L1841" s="5">
        <v>0</v>
      </c>
      <c r="M1841" s="5">
        <v>2.2999999999999998</v>
      </c>
      <c r="N1841" s="2">
        <v>0.7</v>
      </c>
    </row>
    <row r="1842" spans="2:14" x14ac:dyDescent="0.3">
      <c r="B1842" s="2">
        <v>2008</v>
      </c>
      <c r="C1842" s="2" t="s">
        <v>29</v>
      </c>
      <c r="D1842" s="2">
        <v>15</v>
      </c>
      <c r="E1842" s="5">
        <v>1</v>
      </c>
      <c r="F1842" s="5">
        <v>9</v>
      </c>
      <c r="G1842" s="5">
        <v>59</v>
      </c>
      <c r="H1842" s="5">
        <v>83</v>
      </c>
      <c r="I1842" s="5">
        <v>2.5</v>
      </c>
      <c r="J1842" s="5">
        <v>6.18797</v>
      </c>
      <c r="K1842" s="5">
        <v>-2</v>
      </c>
      <c r="L1842" s="5">
        <v>0</v>
      </c>
      <c r="M1842" s="5">
        <v>8.5</v>
      </c>
      <c r="N1842" s="2">
        <v>1.4</v>
      </c>
    </row>
    <row r="1843" spans="2:14" x14ac:dyDescent="0.3">
      <c r="B1843" s="2">
        <v>2008</v>
      </c>
      <c r="C1843" s="2" t="s">
        <v>29</v>
      </c>
      <c r="D1843" s="2">
        <v>16</v>
      </c>
      <c r="E1843" s="5">
        <v>1</v>
      </c>
      <c r="F1843" s="5">
        <v>10.199999999999999</v>
      </c>
      <c r="G1843" s="5">
        <v>47</v>
      </c>
      <c r="H1843" s="5">
        <v>85</v>
      </c>
      <c r="I1843" s="5">
        <v>2.375</v>
      </c>
      <c r="J1843" s="5">
        <v>5.9373699999999996</v>
      </c>
      <c r="K1843" s="5">
        <v>-3</v>
      </c>
      <c r="L1843" s="5">
        <v>0</v>
      </c>
      <c r="M1843" s="5">
        <v>9</v>
      </c>
      <c r="N1843" s="2">
        <v>1.6</v>
      </c>
    </row>
    <row r="1844" spans="2:14" x14ac:dyDescent="0.3">
      <c r="B1844" s="2">
        <v>2008</v>
      </c>
      <c r="C1844" s="2" t="s">
        <v>29</v>
      </c>
      <c r="D1844" s="2">
        <v>17</v>
      </c>
      <c r="E1844" s="5">
        <v>-1.2</v>
      </c>
      <c r="F1844" s="5">
        <v>14.6</v>
      </c>
      <c r="G1844" s="5">
        <v>23</v>
      </c>
      <c r="H1844" s="5">
        <v>96</v>
      </c>
      <c r="I1844" s="5">
        <v>0.375</v>
      </c>
      <c r="J1844" s="5">
        <v>5.6021900000000002</v>
      </c>
      <c r="K1844" s="5">
        <v>-5</v>
      </c>
      <c r="L1844" s="5">
        <v>0</v>
      </c>
      <c r="M1844" s="5">
        <v>8.6999999999999993</v>
      </c>
      <c r="N1844" s="2">
        <v>1.1000000000000001</v>
      </c>
    </row>
    <row r="1845" spans="2:14" x14ac:dyDescent="0.3">
      <c r="B1845" s="2">
        <v>2008</v>
      </c>
      <c r="C1845" s="2" t="s">
        <v>29</v>
      </c>
      <c r="D1845" s="2">
        <v>18</v>
      </c>
      <c r="E1845" s="5">
        <v>1</v>
      </c>
      <c r="F1845" s="5">
        <v>16</v>
      </c>
      <c r="G1845" s="5">
        <v>25</v>
      </c>
      <c r="H1845" s="5">
        <v>92</v>
      </c>
      <c r="I1845" s="5">
        <v>0.5</v>
      </c>
      <c r="J1845" s="5">
        <v>6.2506700000000004</v>
      </c>
      <c r="K1845" s="5">
        <v>-3</v>
      </c>
      <c r="L1845" s="5">
        <v>0</v>
      </c>
      <c r="M1845" s="5">
        <v>7.8</v>
      </c>
      <c r="N1845" s="2">
        <v>1.2</v>
      </c>
    </row>
    <row r="1846" spans="2:14" x14ac:dyDescent="0.3">
      <c r="B1846" s="2">
        <v>2008</v>
      </c>
      <c r="C1846" s="2" t="s">
        <v>29</v>
      </c>
      <c r="D1846" s="2">
        <v>19</v>
      </c>
      <c r="E1846" s="5">
        <v>0.4</v>
      </c>
      <c r="F1846" s="5">
        <v>15.4</v>
      </c>
      <c r="G1846" s="5">
        <v>28</v>
      </c>
      <c r="H1846" s="5">
        <v>92</v>
      </c>
      <c r="I1846" s="5">
        <v>0.75</v>
      </c>
      <c r="J1846" s="5">
        <v>6.5571900000000003</v>
      </c>
      <c r="K1846" s="5">
        <v>-3</v>
      </c>
      <c r="L1846" s="5">
        <v>0</v>
      </c>
      <c r="M1846" s="5">
        <v>7.2</v>
      </c>
      <c r="N1846" s="2">
        <v>1.3</v>
      </c>
    </row>
    <row r="1847" spans="2:14" x14ac:dyDescent="0.3">
      <c r="B1847" s="2">
        <v>2008</v>
      </c>
      <c r="C1847" s="2" t="s">
        <v>29</v>
      </c>
      <c r="D1847" s="2">
        <v>20</v>
      </c>
      <c r="E1847" s="5">
        <v>2.4</v>
      </c>
      <c r="F1847" s="5">
        <v>19.2</v>
      </c>
      <c r="G1847" s="5">
        <v>30</v>
      </c>
      <c r="H1847" s="5">
        <v>93</v>
      </c>
      <c r="I1847" s="5">
        <v>0.25</v>
      </c>
      <c r="J1847" s="5">
        <v>7.7208399999999999</v>
      </c>
      <c r="K1847" s="5">
        <v>0</v>
      </c>
      <c r="L1847" s="5">
        <v>0</v>
      </c>
      <c r="M1847" s="5">
        <v>7.1</v>
      </c>
      <c r="N1847" s="2">
        <v>1.1000000000000001</v>
      </c>
    </row>
    <row r="1848" spans="2:14" x14ac:dyDescent="0.3">
      <c r="B1848" s="2">
        <v>2008</v>
      </c>
      <c r="C1848" s="2" t="s">
        <v>29</v>
      </c>
      <c r="D1848" s="2">
        <v>21</v>
      </c>
      <c r="E1848" s="5">
        <v>8.1999999999999993</v>
      </c>
      <c r="F1848" s="5">
        <v>19.399999999999999</v>
      </c>
      <c r="G1848" s="5">
        <v>38</v>
      </c>
      <c r="H1848" s="5">
        <v>89</v>
      </c>
      <c r="I1848" s="5">
        <v>0.75</v>
      </c>
      <c r="J1848" s="5">
        <v>9.1381200000000007</v>
      </c>
      <c r="K1848" s="5">
        <v>5</v>
      </c>
      <c r="L1848" s="5">
        <v>0</v>
      </c>
      <c r="M1848" s="5">
        <v>4.5999999999999996</v>
      </c>
      <c r="N1848" s="2">
        <v>1.4</v>
      </c>
    </row>
    <row r="1849" spans="2:14" x14ac:dyDescent="0.3">
      <c r="B1849" s="2">
        <v>2008</v>
      </c>
      <c r="C1849" s="2" t="s">
        <v>29</v>
      </c>
      <c r="D1849" s="2">
        <v>22</v>
      </c>
      <c r="E1849" s="5">
        <v>6.4</v>
      </c>
      <c r="F1849" s="5">
        <v>18.399999999999999</v>
      </c>
      <c r="G1849" s="5">
        <v>34</v>
      </c>
      <c r="H1849" s="5">
        <v>85</v>
      </c>
      <c r="I1849" s="5">
        <v>1.25</v>
      </c>
      <c r="J1849" s="5">
        <v>7.8942699999999997</v>
      </c>
      <c r="K1849" s="5">
        <v>4</v>
      </c>
      <c r="L1849" s="5">
        <v>0</v>
      </c>
      <c r="M1849" s="5">
        <v>4.4000000000000004</v>
      </c>
      <c r="N1849" s="2">
        <v>1.7</v>
      </c>
    </row>
    <row r="1850" spans="2:14" x14ac:dyDescent="0.3">
      <c r="B1850" s="2">
        <v>2008</v>
      </c>
      <c r="C1850" s="2" t="s">
        <v>29</v>
      </c>
      <c r="D1850" s="2">
        <v>23</v>
      </c>
      <c r="E1850" s="5">
        <v>6.6</v>
      </c>
      <c r="F1850" s="5">
        <v>12.6</v>
      </c>
      <c r="G1850" s="5">
        <v>63</v>
      </c>
      <c r="H1850" s="5">
        <v>97</v>
      </c>
      <c r="I1850" s="5">
        <v>1.375</v>
      </c>
      <c r="J1850" s="5">
        <v>11.337199999999999</v>
      </c>
      <c r="K1850" s="5">
        <v>5</v>
      </c>
      <c r="L1850" s="5">
        <v>73.198089279126222</v>
      </c>
      <c r="M1850" s="5">
        <v>0</v>
      </c>
      <c r="N1850" s="2">
        <v>0.5</v>
      </c>
    </row>
    <row r="1851" spans="2:14" x14ac:dyDescent="0.3">
      <c r="B1851" s="2">
        <v>2008</v>
      </c>
      <c r="C1851" s="2" t="s">
        <v>29</v>
      </c>
      <c r="D1851" s="2">
        <v>24</v>
      </c>
      <c r="E1851" s="5">
        <v>8.4</v>
      </c>
      <c r="F1851" s="5">
        <v>12.8</v>
      </c>
      <c r="G1851" s="5">
        <v>73</v>
      </c>
      <c r="H1851" s="5">
        <v>97</v>
      </c>
      <c r="I1851" s="5">
        <v>2.375</v>
      </c>
      <c r="J1851" s="5">
        <v>10.617800000000001</v>
      </c>
      <c r="K1851" s="5">
        <v>7</v>
      </c>
      <c r="L1851" s="5">
        <v>9.1497611598907778</v>
      </c>
      <c r="M1851" s="5">
        <v>5.8</v>
      </c>
      <c r="N1851" s="2">
        <v>1.1000000000000001</v>
      </c>
    </row>
    <row r="1852" spans="2:14" x14ac:dyDescent="0.3">
      <c r="B1852" s="2">
        <v>2008</v>
      </c>
      <c r="C1852" s="2" t="s">
        <v>29</v>
      </c>
      <c r="D1852" s="2">
        <v>25</v>
      </c>
      <c r="E1852" s="5">
        <v>7</v>
      </c>
      <c r="F1852" s="5">
        <v>11</v>
      </c>
      <c r="G1852" s="5">
        <v>74</v>
      </c>
      <c r="H1852" s="5">
        <v>94</v>
      </c>
      <c r="I1852" s="5">
        <v>1.5</v>
      </c>
      <c r="J1852" s="5">
        <v>9.25061</v>
      </c>
      <c r="K1852" s="5">
        <v>5</v>
      </c>
      <c r="L1852" s="5">
        <v>0</v>
      </c>
      <c r="M1852" s="5">
        <v>0.2</v>
      </c>
      <c r="N1852" s="2">
        <v>0.4</v>
      </c>
    </row>
    <row r="1853" spans="2:14" x14ac:dyDescent="0.3">
      <c r="B1853" s="2">
        <v>2008</v>
      </c>
      <c r="C1853" s="2" t="s">
        <v>29</v>
      </c>
      <c r="D1853" s="2">
        <v>26</v>
      </c>
      <c r="E1853" s="5">
        <v>2</v>
      </c>
      <c r="F1853" s="5">
        <v>16</v>
      </c>
      <c r="G1853" s="5">
        <v>59</v>
      </c>
      <c r="H1853" s="5">
        <v>100</v>
      </c>
      <c r="I1853" s="5">
        <v>2.375</v>
      </c>
      <c r="J1853" s="5">
        <v>9.6501000000000001</v>
      </c>
      <c r="K1853" s="5">
        <v>0</v>
      </c>
      <c r="L1853" s="5">
        <v>37.514020755552188</v>
      </c>
      <c r="M1853" s="5">
        <v>1.6</v>
      </c>
      <c r="N1853" s="2">
        <v>1.2</v>
      </c>
    </row>
    <row r="1854" spans="2:14" x14ac:dyDescent="0.3">
      <c r="B1854" s="2">
        <v>2008</v>
      </c>
      <c r="C1854" s="2" t="s">
        <v>29</v>
      </c>
      <c r="D1854" s="2">
        <v>27</v>
      </c>
      <c r="E1854" s="5">
        <v>2.4</v>
      </c>
      <c r="F1854" s="5">
        <v>15</v>
      </c>
      <c r="G1854" s="5">
        <v>63</v>
      </c>
      <c r="H1854" s="5">
        <v>97</v>
      </c>
      <c r="I1854" s="5">
        <v>2.375</v>
      </c>
      <c r="J1854" s="5">
        <v>11.2202</v>
      </c>
      <c r="K1854" s="5">
        <v>7</v>
      </c>
      <c r="L1854" s="5">
        <v>18.299522319781556</v>
      </c>
      <c r="M1854" s="5">
        <v>7</v>
      </c>
      <c r="N1854" s="2">
        <v>1.5</v>
      </c>
    </row>
    <row r="1855" spans="2:14" x14ac:dyDescent="0.3">
      <c r="B1855" s="2">
        <v>2008</v>
      </c>
      <c r="C1855" s="2" t="s">
        <v>29</v>
      </c>
      <c r="D1855" s="2">
        <v>28</v>
      </c>
      <c r="E1855" s="5">
        <v>5.2</v>
      </c>
      <c r="F1855" s="5">
        <v>14</v>
      </c>
      <c r="G1855" s="5">
        <v>60</v>
      </c>
      <c r="H1855" s="5">
        <v>96</v>
      </c>
      <c r="I1855" s="5">
        <v>1.125</v>
      </c>
      <c r="J1855" s="5">
        <v>9.0284099999999992</v>
      </c>
      <c r="K1855" s="5">
        <v>2</v>
      </c>
      <c r="L1855" s="5">
        <v>0</v>
      </c>
      <c r="M1855" s="5">
        <v>5.7</v>
      </c>
      <c r="N1855" s="2">
        <v>1.2</v>
      </c>
    </row>
    <row r="1856" spans="2:14" x14ac:dyDescent="0.3">
      <c r="B1856" s="2">
        <v>2008</v>
      </c>
      <c r="C1856" s="2" t="s">
        <v>29</v>
      </c>
      <c r="D1856" s="2">
        <v>29</v>
      </c>
      <c r="E1856" s="5">
        <v>0.4</v>
      </c>
      <c r="F1856" s="5">
        <v>17.8</v>
      </c>
      <c r="G1856" s="5">
        <v>35</v>
      </c>
      <c r="H1856" s="5">
        <v>100</v>
      </c>
      <c r="I1856" s="5">
        <v>0.25</v>
      </c>
      <c r="J1856" s="5">
        <v>8.3760300000000001</v>
      </c>
      <c r="K1856" s="5">
        <v>-1</v>
      </c>
      <c r="L1856" s="5">
        <v>0</v>
      </c>
      <c r="M1856" s="5">
        <v>9.5</v>
      </c>
      <c r="N1856" s="2">
        <v>1.1000000000000001</v>
      </c>
    </row>
    <row r="1857" spans="2:14" x14ac:dyDescent="0.3">
      <c r="B1857" s="2">
        <v>2008</v>
      </c>
      <c r="C1857" s="2" t="s">
        <v>29</v>
      </c>
      <c r="D1857" s="2">
        <v>30</v>
      </c>
      <c r="E1857" s="5">
        <v>0.8</v>
      </c>
      <c r="F1857" s="5">
        <v>19</v>
      </c>
      <c r="G1857" s="5">
        <v>30</v>
      </c>
      <c r="H1857" s="5">
        <v>79</v>
      </c>
      <c r="I1857" s="5">
        <v>1.75</v>
      </c>
      <c r="J1857" s="5">
        <v>7.9322499999999998</v>
      </c>
      <c r="K1857" s="5">
        <v>4</v>
      </c>
      <c r="L1857" s="5">
        <v>0</v>
      </c>
      <c r="M1857" s="5">
        <v>5.7</v>
      </c>
      <c r="N1857" s="2">
        <v>2.2999999999999998</v>
      </c>
    </row>
    <row r="1858" spans="2:14" x14ac:dyDescent="0.3">
      <c r="B1858" s="2">
        <v>2008</v>
      </c>
      <c r="C1858" s="2" t="s">
        <v>29</v>
      </c>
      <c r="D1858" s="2">
        <v>31</v>
      </c>
      <c r="E1858" s="5">
        <v>8.8000000000000007</v>
      </c>
      <c r="F1858" s="5">
        <v>18.2</v>
      </c>
      <c r="G1858" s="5">
        <v>49</v>
      </c>
      <c r="H1858" s="5">
        <v>92</v>
      </c>
      <c r="I1858" s="5">
        <v>3.875</v>
      </c>
      <c r="J1858" s="5">
        <v>9.5864999999999991</v>
      </c>
      <c r="K1858" s="5">
        <v>6</v>
      </c>
      <c r="L1858" s="5">
        <v>4.5748805799453889E-2</v>
      </c>
      <c r="M1858" s="5">
        <v>6.7</v>
      </c>
      <c r="N1858" s="2">
        <v>2.5</v>
      </c>
    </row>
    <row r="1859" spans="2:14" x14ac:dyDescent="0.3">
      <c r="B1859" s="2">
        <v>2008</v>
      </c>
      <c r="C1859" s="2" t="s">
        <v>30</v>
      </c>
      <c r="D1859" s="2">
        <v>1</v>
      </c>
      <c r="E1859" s="5">
        <v>3.8</v>
      </c>
      <c r="F1859" s="5">
        <v>11.2</v>
      </c>
      <c r="G1859" s="5">
        <v>46</v>
      </c>
      <c r="H1859" s="5">
        <v>81</v>
      </c>
      <c r="I1859" s="5">
        <v>4.75</v>
      </c>
      <c r="J1859" s="5">
        <v>6.0728400000000002</v>
      </c>
      <c r="K1859" s="5">
        <v>1</v>
      </c>
      <c r="L1859" s="5">
        <v>0</v>
      </c>
      <c r="M1859" s="5">
        <v>6.5</v>
      </c>
      <c r="N1859" s="2">
        <v>2.2999999999999998</v>
      </c>
    </row>
    <row r="1860" spans="2:14" x14ac:dyDescent="0.3">
      <c r="B1860" s="2">
        <v>2008</v>
      </c>
      <c r="C1860" s="2" t="s">
        <v>30</v>
      </c>
      <c r="D1860" s="2">
        <v>2</v>
      </c>
      <c r="E1860" s="5">
        <v>0.4</v>
      </c>
      <c r="F1860" s="5">
        <v>12.6</v>
      </c>
      <c r="G1860" s="5">
        <v>43</v>
      </c>
      <c r="H1860" s="5">
        <v>96</v>
      </c>
      <c r="I1860" s="5">
        <v>2.125</v>
      </c>
      <c r="J1860" s="5">
        <v>6.4237900000000003</v>
      </c>
      <c r="K1860" s="5">
        <v>-3</v>
      </c>
      <c r="L1860" s="5">
        <v>0</v>
      </c>
      <c r="M1860" s="5">
        <v>9.1999999999999993</v>
      </c>
      <c r="N1860" s="2">
        <v>1.7</v>
      </c>
    </row>
    <row r="1861" spans="2:14" x14ac:dyDescent="0.3">
      <c r="B1861" s="2">
        <v>2008</v>
      </c>
      <c r="C1861" s="2" t="s">
        <v>30</v>
      </c>
      <c r="D1861" s="2">
        <v>3</v>
      </c>
      <c r="E1861" s="5">
        <v>-0.4</v>
      </c>
      <c r="F1861" s="5">
        <v>12</v>
      </c>
      <c r="G1861" s="5">
        <v>36</v>
      </c>
      <c r="H1861" s="5">
        <v>92</v>
      </c>
      <c r="I1861" s="5">
        <v>1.625</v>
      </c>
      <c r="J1861" s="5">
        <v>5.8139000000000003</v>
      </c>
      <c r="K1861" s="5">
        <v>-4</v>
      </c>
      <c r="L1861" s="5">
        <v>0</v>
      </c>
      <c r="M1861" s="5">
        <v>9.1999999999999993</v>
      </c>
      <c r="N1861" s="2">
        <v>1.7</v>
      </c>
    </row>
    <row r="1862" spans="2:14" x14ac:dyDescent="0.3">
      <c r="B1862" s="2">
        <v>2008</v>
      </c>
      <c r="C1862" s="2" t="s">
        <v>30</v>
      </c>
      <c r="D1862" s="2">
        <v>4</v>
      </c>
      <c r="E1862" s="5">
        <v>-0.6</v>
      </c>
      <c r="F1862" s="5">
        <v>16.600000000000001</v>
      </c>
      <c r="G1862" s="5">
        <v>23</v>
      </c>
      <c r="H1862" s="5">
        <v>92</v>
      </c>
      <c r="I1862" s="5">
        <v>0.75</v>
      </c>
      <c r="J1862" s="5">
        <v>5.7159700000000004</v>
      </c>
      <c r="K1862" s="5">
        <v>-4</v>
      </c>
      <c r="L1862" s="5">
        <v>0</v>
      </c>
      <c r="M1862" s="5">
        <v>9.3000000000000007</v>
      </c>
      <c r="N1862" s="2">
        <v>1.6</v>
      </c>
    </row>
    <row r="1863" spans="2:14" x14ac:dyDescent="0.3">
      <c r="B1863" s="2">
        <v>2008</v>
      </c>
      <c r="C1863" s="2" t="s">
        <v>30</v>
      </c>
      <c r="D1863" s="2">
        <v>5</v>
      </c>
      <c r="E1863" s="5">
        <v>-0.6</v>
      </c>
      <c r="F1863" s="5">
        <v>17.2</v>
      </c>
      <c r="G1863" s="5">
        <v>22</v>
      </c>
      <c r="H1863" s="5">
        <v>85</v>
      </c>
      <c r="I1863" s="5">
        <v>1</v>
      </c>
      <c r="J1863" s="5">
        <v>5.5264699999999998</v>
      </c>
      <c r="K1863" s="5">
        <v>-4</v>
      </c>
      <c r="L1863" s="5">
        <v>0</v>
      </c>
      <c r="M1863" s="5">
        <v>9.4</v>
      </c>
      <c r="N1863" s="2">
        <v>1.9</v>
      </c>
    </row>
    <row r="1864" spans="2:14" x14ac:dyDescent="0.3">
      <c r="B1864" s="2">
        <v>2008</v>
      </c>
      <c r="C1864" s="2" t="s">
        <v>30</v>
      </c>
      <c r="D1864" s="2">
        <v>6</v>
      </c>
      <c r="E1864" s="5">
        <v>0.4</v>
      </c>
      <c r="F1864" s="5">
        <v>18.2</v>
      </c>
      <c r="G1864" s="5">
        <v>20</v>
      </c>
      <c r="H1864" s="5">
        <v>85</v>
      </c>
      <c r="I1864" s="5">
        <v>0.75</v>
      </c>
      <c r="J1864" s="5">
        <v>5.3849299999999998</v>
      </c>
      <c r="K1864" s="5">
        <v>-4</v>
      </c>
      <c r="L1864" s="5">
        <v>0</v>
      </c>
      <c r="M1864" s="5">
        <v>9.9</v>
      </c>
      <c r="N1864" s="2">
        <v>1.8</v>
      </c>
    </row>
    <row r="1865" spans="2:14" x14ac:dyDescent="0.3">
      <c r="B1865" s="2">
        <v>2008</v>
      </c>
      <c r="C1865" s="2" t="s">
        <v>30</v>
      </c>
      <c r="D1865" s="2">
        <v>7</v>
      </c>
      <c r="E1865" s="5">
        <v>1</v>
      </c>
      <c r="F1865" s="5">
        <v>19.399999999999999</v>
      </c>
      <c r="G1865" s="5">
        <v>24</v>
      </c>
      <c r="H1865" s="5">
        <v>85</v>
      </c>
      <c r="I1865" s="5">
        <v>0.25</v>
      </c>
      <c r="J1865" s="5">
        <v>6.1477300000000001</v>
      </c>
      <c r="K1865" s="5">
        <v>-3</v>
      </c>
      <c r="L1865" s="5">
        <v>0</v>
      </c>
      <c r="M1865" s="5">
        <v>9.6999999999999993</v>
      </c>
      <c r="N1865" s="2">
        <v>1.3</v>
      </c>
    </row>
    <row r="1866" spans="2:14" x14ac:dyDescent="0.3">
      <c r="B1866" s="2">
        <v>2008</v>
      </c>
      <c r="C1866" s="2" t="s">
        <v>30</v>
      </c>
      <c r="D1866" s="2">
        <v>8</v>
      </c>
      <c r="E1866" s="5">
        <v>4</v>
      </c>
      <c r="F1866" s="5">
        <v>17.399999999999999</v>
      </c>
      <c r="G1866" s="5">
        <v>32</v>
      </c>
      <c r="H1866" s="5">
        <v>74</v>
      </c>
      <c r="I1866" s="5">
        <v>1</v>
      </c>
      <c r="J1866" s="5">
        <v>7.0237400000000001</v>
      </c>
      <c r="K1866" s="5">
        <v>2</v>
      </c>
      <c r="L1866" s="5">
        <v>0</v>
      </c>
      <c r="M1866" s="5">
        <v>0.6</v>
      </c>
      <c r="N1866" s="2">
        <v>1</v>
      </c>
    </row>
    <row r="1867" spans="2:14" x14ac:dyDescent="0.3">
      <c r="B1867" s="2">
        <v>2008</v>
      </c>
      <c r="C1867" s="2" t="s">
        <v>30</v>
      </c>
      <c r="D1867" s="2">
        <v>9</v>
      </c>
      <c r="E1867" s="5">
        <v>3.8</v>
      </c>
      <c r="F1867" s="5">
        <v>22.4</v>
      </c>
      <c r="G1867" s="5">
        <v>26</v>
      </c>
      <c r="H1867" s="5">
        <v>90</v>
      </c>
      <c r="I1867" s="5">
        <v>0.875</v>
      </c>
      <c r="J1867" s="5">
        <v>7.9020299999999999</v>
      </c>
      <c r="K1867" s="5">
        <v>0</v>
      </c>
      <c r="L1867" s="5">
        <v>0</v>
      </c>
      <c r="M1867" s="5">
        <v>9.8000000000000007</v>
      </c>
      <c r="N1867" s="2">
        <v>2.1</v>
      </c>
    </row>
    <row r="1868" spans="2:14" x14ac:dyDescent="0.3">
      <c r="B1868" s="2">
        <v>2008</v>
      </c>
      <c r="C1868" s="2" t="s">
        <v>30</v>
      </c>
      <c r="D1868" s="2">
        <v>10</v>
      </c>
      <c r="E1868" s="5">
        <v>4.2</v>
      </c>
      <c r="F1868" s="5">
        <v>24.8</v>
      </c>
      <c r="G1868" s="5">
        <v>21</v>
      </c>
      <c r="H1868" s="5">
        <v>86</v>
      </c>
      <c r="I1868" s="5">
        <v>1</v>
      </c>
      <c r="J1868" s="5">
        <v>7.8931800000000001</v>
      </c>
      <c r="K1868" s="5">
        <v>0</v>
      </c>
      <c r="L1868" s="5">
        <v>0</v>
      </c>
      <c r="M1868" s="5">
        <v>8</v>
      </c>
      <c r="N1868" s="2">
        <v>2.2999999999999998</v>
      </c>
    </row>
    <row r="1869" spans="2:14" x14ac:dyDescent="0.3">
      <c r="B1869" s="2">
        <v>2008</v>
      </c>
      <c r="C1869" s="2" t="s">
        <v>30</v>
      </c>
      <c r="D1869" s="2">
        <v>11</v>
      </c>
      <c r="E1869" s="5">
        <v>9</v>
      </c>
      <c r="F1869" s="5">
        <v>23.6</v>
      </c>
      <c r="G1869" s="5">
        <v>24</v>
      </c>
      <c r="H1869" s="5">
        <v>70</v>
      </c>
      <c r="I1869" s="5">
        <v>1.625</v>
      </c>
      <c r="J1869" s="5">
        <v>8.3562399999999997</v>
      </c>
      <c r="K1869" s="5">
        <v>2</v>
      </c>
      <c r="L1869" s="5">
        <v>0</v>
      </c>
      <c r="M1869" s="5">
        <v>6</v>
      </c>
      <c r="N1869" s="2">
        <v>2.8</v>
      </c>
    </row>
    <row r="1870" spans="2:14" x14ac:dyDescent="0.3">
      <c r="B1870" s="2">
        <v>2008</v>
      </c>
      <c r="C1870" s="2" t="s">
        <v>30</v>
      </c>
      <c r="D1870" s="2">
        <v>12</v>
      </c>
      <c r="E1870" s="5">
        <v>13.6</v>
      </c>
      <c r="F1870" s="5">
        <v>22.8</v>
      </c>
      <c r="G1870" s="5">
        <v>31</v>
      </c>
      <c r="H1870" s="5">
        <v>76</v>
      </c>
      <c r="I1870" s="5">
        <v>2.125</v>
      </c>
      <c r="J1870" s="5">
        <v>9.4429700000000008</v>
      </c>
      <c r="K1870" s="5">
        <v>9</v>
      </c>
      <c r="L1870" s="5">
        <v>0.50323686379399279</v>
      </c>
      <c r="M1870" s="5">
        <v>2.6</v>
      </c>
      <c r="N1870" s="2">
        <v>2.5</v>
      </c>
    </row>
    <row r="1871" spans="2:14" x14ac:dyDescent="0.3">
      <c r="B1871" s="2">
        <v>2008</v>
      </c>
      <c r="C1871" s="2" t="s">
        <v>30</v>
      </c>
      <c r="D1871" s="2">
        <v>13</v>
      </c>
      <c r="E1871" s="5">
        <v>10.199999999999999</v>
      </c>
      <c r="F1871" s="5">
        <v>22.6</v>
      </c>
      <c r="G1871" s="5">
        <v>36</v>
      </c>
      <c r="H1871" s="5">
        <v>84</v>
      </c>
      <c r="I1871" s="5">
        <v>1.5</v>
      </c>
      <c r="J1871" s="5">
        <v>10.699299999999999</v>
      </c>
      <c r="K1871" s="5">
        <v>7</v>
      </c>
      <c r="L1871" s="5">
        <v>0</v>
      </c>
      <c r="M1871" s="5">
        <v>7.1</v>
      </c>
      <c r="N1871" s="2">
        <v>2.2999999999999998</v>
      </c>
    </row>
    <row r="1872" spans="2:14" x14ac:dyDescent="0.3">
      <c r="B1872" s="2">
        <v>2008</v>
      </c>
      <c r="C1872" s="2" t="s">
        <v>30</v>
      </c>
      <c r="D1872" s="2">
        <v>14</v>
      </c>
      <c r="E1872" s="5">
        <v>6</v>
      </c>
      <c r="F1872" s="5">
        <v>21.6</v>
      </c>
      <c r="G1872" s="5">
        <v>31</v>
      </c>
      <c r="H1872" s="5">
        <v>71</v>
      </c>
      <c r="I1872" s="5">
        <v>0.5</v>
      </c>
      <c r="J1872" s="5">
        <v>7.9073399999999996</v>
      </c>
      <c r="K1872" s="5">
        <v>2</v>
      </c>
      <c r="L1872" s="5">
        <v>0</v>
      </c>
      <c r="M1872" s="5">
        <v>10</v>
      </c>
      <c r="N1872" s="2">
        <v>1.7</v>
      </c>
    </row>
    <row r="1873" spans="2:14" x14ac:dyDescent="0.3">
      <c r="B1873" s="2">
        <v>2008</v>
      </c>
      <c r="C1873" s="2" t="s">
        <v>30</v>
      </c>
      <c r="D1873" s="2">
        <v>15</v>
      </c>
      <c r="E1873" s="5">
        <v>6.8</v>
      </c>
      <c r="F1873" s="5">
        <v>20.6</v>
      </c>
      <c r="G1873" s="5">
        <v>40</v>
      </c>
      <c r="H1873" s="5">
        <v>76</v>
      </c>
      <c r="I1873" s="5">
        <v>3.5</v>
      </c>
      <c r="J1873" s="5">
        <v>10.446899999999999</v>
      </c>
      <c r="K1873" s="5">
        <v>10</v>
      </c>
      <c r="L1873" s="5">
        <v>0</v>
      </c>
      <c r="M1873" s="5">
        <v>0.4</v>
      </c>
      <c r="N1873" s="2">
        <v>2.6</v>
      </c>
    </row>
    <row r="1874" spans="2:14" x14ac:dyDescent="0.3">
      <c r="B1874" s="2">
        <v>2008</v>
      </c>
      <c r="C1874" s="2" t="s">
        <v>30</v>
      </c>
      <c r="D1874" s="2">
        <v>16</v>
      </c>
      <c r="E1874" s="5">
        <v>8.6</v>
      </c>
      <c r="F1874" s="5">
        <v>19.2</v>
      </c>
      <c r="G1874" s="5">
        <v>38</v>
      </c>
      <c r="H1874" s="5">
        <v>76</v>
      </c>
      <c r="I1874" s="5">
        <v>2.875</v>
      </c>
      <c r="J1874" s="5">
        <v>8.5210299999999997</v>
      </c>
      <c r="K1874" s="5">
        <v>7</v>
      </c>
      <c r="L1874" s="5">
        <v>0</v>
      </c>
      <c r="M1874" s="5">
        <v>4.3</v>
      </c>
      <c r="N1874" s="2">
        <v>2.7</v>
      </c>
    </row>
    <row r="1875" spans="2:14" x14ac:dyDescent="0.3">
      <c r="B1875" s="2">
        <v>2008</v>
      </c>
      <c r="C1875" s="2" t="s">
        <v>30</v>
      </c>
      <c r="D1875" s="2">
        <v>17</v>
      </c>
      <c r="E1875" s="5">
        <v>5.2</v>
      </c>
      <c r="F1875" s="5">
        <v>24</v>
      </c>
      <c r="G1875" s="5">
        <v>25</v>
      </c>
      <c r="H1875" s="5">
        <v>72</v>
      </c>
      <c r="I1875" s="5">
        <v>0</v>
      </c>
      <c r="J1875" s="5">
        <v>8.0764499999999995</v>
      </c>
      <c r="K1875" s="5">
        <v>2</v>
      </c>
      <c r="L1875" s="5">
        <v>0</v>
      </c>
      <c r="M1875" s="5">
        <v>9.6</v>
      </c>
      <c r="N1875" s="2">
        <v>1.2</v>
      </c>
    </row>
    <row r="1876" spans="2:14" x14ac:dyDescent="0.3">
      <c r="B1876" s="2">
        <v>2008</v>
      </c>
      <c r="C1876" s="2" t="s">
        <v>30</v>
      </c>
      <c r="D1876" s="2">
        <v>18</v>
      </c>
      <c r="E1876" s="5">
        <v>10</v>
      </c>
      <c r="F1876" s="5">
        <v>27.2</v>
      </c>
      <c r="G1876" s="5">
        <v>18</v>
      </c>
      <c r="H1876" s="5">
        <v>72</v>
      </c>
      <c r="I1876" s="5">
        <v>1.75</v>
      </c>
      <c r="J1876" s="5">
        <v>8.0095600000000005</v>
      </c>
      <c r="K1876" s="5">
        <v>7</v>
      </c>
      <c r="L1876" s="5">
        <v>0</v>
      </c>
      <c r="M1876" s="5">
        <v>6.9</v>
      </c>
      <c r="N1876" s="2">
        <v>3.5</v>
      </c>
    </row>
    <row r="1877" spans="2:14" x14ac:dyDescent="0.3">
      <c r="B1877" s="2">
        <v>2008</v>
      </c>
      <c r="C1877" s="2" t="s">
        <v>30</v>
      </c>
      <c r="D1877" s="2">
        <v>19</v>
      </c>
      <c r="E1877" s="5">
        <v>15</v>
      </c>
      <c r="F1877" s="5">
        <v>23.2</v>
      </c>
      <c r="G1877" s="5">
        <v>41</v>
      </c>
      <c r="H1877" s="5">
        <v>73</v>
      </c>
      <c r="I1877" s="5">
        <v>1.375</v>
      </c>
      <c r="J1877" s="5">
        <v>10.535</v>
      </c>
      <c r="K1877" s="5">
        <v>11</v>
      </c>
      <c r="L1877" s="5">
        <v>18.299522319781556</v>
      </c>
      <c r="M1877" s="5">
        <v>0.2</v>
      </c>
      <c r="N1877" s="2">
        <v>1.3</v>
      </c>
    </row>
    <row r="1878" spans="2:14" x14ac:dyDescent="0.3">
      <c r="B1878" s="2">
        <v>2008</v>
      </c>
      <c r="C1878" s="2" t="s">
        <v>30</v>
      </c>
      <c r="D1878" s="2">
        <v>20</v>
      </c>
      <c r="E1878" s="5">
        <v>9.1999999999999993</v>
      </c>
      <c r="F1878" s="5">
        <v>16.600000000000001</v>
      </c>
      <c r="G1878" s="5">
        <v>21</v>
      </c>
      <c r="H1878" s="5">
        <v>50</v>
      </c>
      <c r="I1878" s="5">
        <v>6.375</v>
      </c>
      <c r="J1878" s="5">
        <v>4.6742999999999997</v>
      </c>
      <c r="K1878" s="5">
        <v>6</v>
      </c>
      <c r="L1878" s="5">
        <v>0</v>
      </c>
      <c r="M1878" s="5">
        <v>6.7</v>
      </c>
      <c r="N1878" s="2">
        <v>5.0999999999999996</v>
      </c>
    </row>
    <row r="1879" spans="2:14" x14ac:dyDescent="0.3">
      <c r="B1879" s="2">
        <v>2008</v>
      </c>
      <c r="C1879" s="2" t="s">
        <v>30</v>
      </c>
      <c r="D1879" s="2">
        <v>21</v>
      </c>
      <c r="E1879" s="5">
        <v>3.4</v>
      </c>
      <c r="F1879" s="5">
        <v>15.4</v>
      </c>
      <c r="G1879" s="5">
        <v>21</v>
      </c>
      <c r="H1879" s="5">
        <v>54</v>
      </c>
      <c r="I1879" s="5">
        <v>5</v>
      </c>
      <c r="J1879" s="5">
        <v>3.8712800000000001</v>
      </c>
      <c r="K1879" s="5">
        <v>1</v>
      </c>
      <c r="L1879" s="5">
        <v>0</v>
      </c>
      <c r="M1879" s="5">
        <v>9</v>
      </c>
      <c r="N1879" s="2">
        <v>4.2</v>
      </c>
    </row>
    <row r="1880" spans="2:14" x14ac:dyDescent="0.3">
      <c r="B1880" s="2">
        <v>2008</v>
      </c>
      <c r="C1880" s="2" t="s">
        <v>30</v>
      </c>
      <c r="D1880" s="2">
        <v>22</v>
      </c>
      <c r="E1880" s="5">
        <v>0</v>
      </c>
      <c r="F1880" s="5">
        <v>19.399999999999999</v>
      </c>
      <c r="G1880" s="5">
        <v>14</v>
      </c>
      <c r="H1880" s="5">
        <v>70</v>
      </c>
      <c r="I1880" s="5">
        <v>2.375</v>
      </c>
      <c r="J1880" s="5">
        <v>4.4183599999999998</v>
      </c>
      <c r="K1880" s="5">
        <v>-4</v>
      </c>
      <c r="L1880" s="5">
        <v>0</v>
      </c>
      <c r="M1880" s="5">
        <v>10.1</v>
      </c>
      <c r="N1880" s="2">
        <v>3.5</v>
      </c>
    </row>
    <row r="1881" spans="2:14" x14ac:dyDescent="0.3">
      <c r="B1881" s="2">
        <v>2008</v>
      </c>
      <c r="C1881" s="2" t="s">
        <v>30</v>
      </c>
      <c r="D1881" s="2">
        <v>23</v>
      </c>
      <c r="E1881" s="5">
        <v>2.8</v>
      </c>
      <c r="F1881" s="5">
        <v>21.2</v>
      </c>
      <c r="G1881" s="5">
        <v>16</v>
      </c>
      <c r="H1881" s="5">
        <v>69</v>
      </c>
      <c r="I1881" s="5">
        <v>0</v>
      </c>
      <c r="J1881" s="5">
        <v>5.1645300000000001</v>
      </c>
      <c r="K1881" s="5">
        <v>-2</v>
      </c>
      <c r="L1881" s="5">
        <v>0</v>
      </c>
      <c r="M1881" s="5">
        <v>10.5</v>
      </c>
      <c r="N1881" s="2">
        <v>1.2</v>
      </c>
    </row>
    <row r="1882" spans="2:14" x14ac:dyDescent="0.3">
      <c r="B1882" s="2">
        <v>2008</v>
      </c>
      <c r="C1882" s="2" t="s">
        <v>30</v>
      </c>
      <c r="D1882" s="2">
        <v>24</v>
      </c>
      <c r="E1882" s="5">
        <v>2.8</v>
      </c>
      <c r="F1882" s="5">
        <v>23.4</v>
      </c>
      <c r="G1882" s="5">
        <v>20</v>
      </c>
      <c r="H1882" s="5">
        <v>72</v>
      </c>
      <c r="I1882" s="5">
        <v>0.625</v>
      </c>
      <c r="J1882" s="5">
        <v>5.98346</v>
      </c>
      <c r="K1882" s="5">
        <v>3</v>
      </c>
      <c r="L1882" s="5">
        <v>0</v>
      </c>
      <c r="M1882" s="5">
        <v>10.5</v>
      </c>
      <c r="N1882" s="2">
        <v>2.1</v>
      </c>
    </row>
    <row r="1883" spans="2:14" x14ac:dyDescent="0.3">
      <c r="B1883" s="2">
        <v>2008</v>
      </c>
      <c r="C1883" s="2" t="s">
        <v>30</v>
      </c>
      <c r="D1883" s="2">
        <v>25</v>
      </c>
      <c r="E1883" s="5">
        <v>7.4</v>
      </c>
      <c r="F1883" s="5">
        <v>26.6</v>
      </c>
      <c r="G1883" s="5">
        <v>13</v>
      </c>
      <c r="H1883" s="5">
        <v>69</v>
      </c>
      <c r="I1883" s="5">
        <v>1.375</v>
      </c>
      <c r="J1883" s="5">
        <v>6.6029799999999996</v>
      </c>
      <c r="K1883" s="5">
        <v>3</v>
      </c>
      <c r="L1883" s="5">
        <v>0</v>
      </c>
      <c r="M1883" s="5">
        <v>8.9</v>
      </c>
      <c r="N1883" s="2">
        <v>3.3</v>
      </c>
    </row>
    <row r="1884" spans="2:14" x14ac:dyDescent="0.3">
      <c r="B1884" s="2">
        <v>2008</v>
      </c>
      <c r="C1884" s="2" t="s">
        <v>30</v>
      </c>
      <c r="D1884" s="2">
        <v>26</v>
      </c>
      <c r="E1884" s="5">
        <v>13</v>
      </c>
      <c r="F1884" s="5">
        <v>26.8</v>
      </c>
      <c r="G1884" s="5">
        <v>10</v>
      </c>
      <c r="H1884" s="5">
        <v>55</v>
      </c>
      <c r="I1884" s="5">
        <v>3.75</v>
      </c>
      <c r="J1884" s="5">
        <v>5.8082200000000004</v>
      </c>
      <c r="K1884" s="5">
        <v>9</v>
      </c>
      <c r="L1884" s="5">
        <v>0</v>
      </c>
      <c r="M1884" s="5">
        <v>7.5</v>
      </c>
      <c r="N1884" s="2">
        <v>5.9</v>
      </c>
    </row>
    <row r="1885" spans="2:14" x14ac:dyDescent="0.3">
      <c r="B1885" s="2">
        <v>2008</v>
      </c>
      <c r="C1885" s="2" t="s">
        <v>30</v>
      </c>
      <c r="D1885" s="2">
        <v>27</v>
      </c>
      <c r="E1885" s="5">
        <v>17.399999999999999</v>
      </c>
      <c r="F1885" s="5">
        <v>26</v>
      </c>
      <c r="G1885" s="5">
        <v>25</v>
      </c>
      <c r="H1885" s="5">
        <v>71</v>
      </c>
      <c r="I1885" s="5">
        <v>4.125</v>
      </c>
      <c r="J1885" s="5">
        <v>9.8144500000000008</v>
      </c>
      <c r="K1885" s="5">
        <v>15</v>
      </c>
      <c r="L1885" s="5">
        <v>0</v>
      </c>
      <c r="M1885" s="5">
        <v>8.6</v>
      </c>
      <c r="N1885" s="2">
        <v>5.0999999999999996</v>
      </c>
    </row>
    <row r="1886" spans="2:14" x14ac:dyDescent="0.3">
      <c r="B1886" s="2">
        <v>2008</v>
      </c>
      <c r="C1886" s="2" t="s">
        <v>30</v>
      </c>
      <c r="D1886" s="2">
        <v>28</v>
      </c>
      <c r="E1886" s="5">
        <v>9.8000000000000007</v>
      </c>
      <c r="F1886" s="5">
        <v>23.6</v>
      </c>
      <c r="G1886" s="5">
        <v>29</v>
      </c>
      <c r="H1886" s="5">
        <v>84</v>
      </c>
      <c r="I1886" s="5">
        <v>2.375</v>
      </c>
      <c r="J1886" s="5">
        <v>9.2340300000000006</v>
      </c>
      <c r="K1886" s="5">
        <v>5</v>
      </c>
      <c r="L1886" s="5">
        <v>0</v>
      </c>
      <c r="M1886" s="5">
        <v>10</v>
      </c>
      <c r="N1886" s="2">
        <v>3.5</v>
      </c>
    </row>
    <row r="1887" spans="2:14" x14ac:dyDescent="0.3">
      <c r="B1887" s="2">
        <v>2008</v>
      </c>
      <c r="C1887" s="2" t="s">
        <v>30</v>
      </c>
      <c r="D1887" s="2">
        <v>29</v>
      </c>
      <c r="E1887" s="5">
        <v>5.8</v>
      </c>
      <c r="F1887" s="5">
        <v>24.4</v>
      </c>
      <c r="G1887" s="5">
        <v>23</v>
      </c>
      <c r="H1887" s="5">
        <v>77</v>
      </c>
      <c r="I1887" s="5">
        <v>1.625</v>
      </c>
      <c r="J1887" s="5">
        <v>7.76267</v>
      </c>
      <c r="K1887" s="5">
        <v>1</v>
      </c>
      <c r="L1887" s="5">
        <v>0</v>
      </c>
      <c r="M1887" s="5">
        <v>9.8000000000000007</v>
      </c>
      <c r="N1887" s="2">
        <v>3.2</v>
      </c>
    </row>
    <row r="1888" spans="2:14" x14ac:dyDescent="0.3">
      <c r="B1888" s="2">
        <v>2008</v>
      </c>
      <c r="C1888" s="2" t="s">
        <v>31</v>
      </c>
      <c r="D1888" s="2">
        <v>1</v>
      </c>
      <c r="E1888" s="5">
        <v>8</v>
      </c>
      <c r="F1888" s="5">
        <v>26</v>
      </c>
      <c r="G1888" s="5">
        <v>21</v>
      </c>
      <c r="H1888" s="5">
        <v>74</v>
      </c>
      <c r="I1888" s="5">
        <v>0.25</v>
      </c>
      <c r="J1888" s="5">
        <v>7.5396000000000001</v>
      </c>
      <c r="K1888" s="5">
        <v>3</v>
      </c>
      <c r="L1888" s="5">
        <v>0</v>
      </c>
      <c r="M1888" s="5">
        <v>8.6</v>
      </c>
      <c r="N1888" s="2">
        <v>1.7</v>
      </c>
    </row>
    <row r="1889" spans="2:14" x14ac:dyDescent="0.3">
      <c r="B1889" s="2">
        <v>2008</v>
      </c>
      <c r="C1889" s="2" t="s">
        <v>31</v>
      </c>
      <c r="D1889" s="2">
        <v>2</v>
      </c>
      <c r="E1889" s="5">
        <v>11</v>
      </c>
      <c r="F1889" s="5">
        <v>29.6</v>
      </c>
      <c r="G1889" s="5">
        <v>13</v>
      </c>
      <c r="H1889" s="5">
        <v>51</v>
      </c>
      <c r="I1889" s="5">
        <v>1.25</v>
      </c>
      <c r="J1889" s="5">
        <v>7.5754099999999998</v>
      </c>
      <c r="K1889" s="5">
        <v>6</v>
      </c>
      <c r="L1889" s="5">
        <v>0</v>
      </c>
      <c r="M1889" s="5">
        <v>7.7</v>
      </c>
      <c r="N1889" s="2">
        <v>3.4</v>
      </c>
    </row>
    <row r="1890" spans="2:14" x14ac:dyDescent="0.3">
      <c r="B1890" s="2">
        <v>2008</v>
      </c>
      <c r="C1890" s="2" t="s">
        <v>31</v>
      </c>
      <c r="D1890" s="2">
        <v>3</v>
      </c>
      <c r="E1890" s="5">
        <v>15.6</v>
      </c>
      <c r="F1890" s="5">
        <v>30.6</v>
      </c>
      <c r="G1890" s="5">
        <v>9</v>
      </c>
      <c r="H1890" s="5">
        <v>61</v>
      </c>
      <c r="I1890" s="5">
        <v>1.5</v>
      </c>
      <c r="J1890" s="5">
        <v>8.3544400000000003</v>
      </c>
      <c r="K1890" s="5">
        <v>10</v>
      </c>
      <c r="L1890" s="5">
        <v>0</v>
      </c>
      <c r="M1890" s="5">
        <v>7.9</v>
      </c>
      <c r="N1890" s="2">
        <v>3.9</v>
      </c>
    </row>
    <row r="1891" spans="2:14" x14ac:dyDescent="0.3">
      <c r="B1891" s="2">
        <v>2008</v>
      </c>
      <c r="C1891" s="2" t="s">
        <v>31</v>
      </c>
      <c r="D1891" s="2">
        <v>4</v>
      </c>
      <c r="E1891" s="5">
        <v>12.6</v>
      </c>
      <c r="F1891" s="5">
        <v>23</v>
      </c>
      <c r="G1891" s="5">
        <v>21</v>
      </c>
      <c r="H1891" s="5">
        <v>59</v>
      </c>
      <c r="I1891" s="5">
        <v>5.125</v>
      </c>
      <c r="J1891" s="5">
        <v>6.9800800000000001</v>
      </c>
      <c r="K1891" s="5">
        <v>8</v>
      </c>
      <c r="L1891" s="5">
        <v>0</v>
      </c>
      <c r="M1891" s="5">
        <v>6</v>
      </c>
      <c r="N1891" s="2">
        <v>5.5</v>
      </c>
    </row>
    <row r="1892" spans="2:14" x14ac:dyDescent="0.3">
      <c r="B1892" s="2">
        <v>2008</v>
      </c>
      <c r="C1892" s="2" t="s">
        <v>31</v>
      </c>
      <c r="D1892" s="2">
        <v>5</v>
      </c>
      <c r="E1892" s="5">
        <v>9</v>
      </c>
      <c r="F1892" s="5">
        <v>22.6</v>
      </c>
      <c r="G1892" s="5">
        <v>18</v>
      </c>
      <c r="H1892" s="5">
        <v>55</v>
      </c>
      <c r="I1892" s="5">
        <v>1.625</v>
      </c>
      <c r="J1892" s="5">
        <v>5.85555</v>
      </c>
      <c r="K1892" s="5">
        <v>4</v>
      </c>
      <c r="L1892" s="5">
        <v>0</v>
      </c>
      <c r="M1892" s="5">
        <v>8</v>
      </c>
      <c r="N1892" s="2">
        <v>3.2</v>
      </c>
    </row>
    <row r="1893" spans="2:14" x14ac:dyDescent="0.3">
      <c r="B1893" s="2">
        <v>2008</v>
      </c>
      <c r="C1893" s="2" t="s">
        <v>31</v>
      </c>
      <c r="D1893" s="2">
        <v>6</v>
      </c>
      <c r="E1893" s="5">
        <v>7.4</v>
      </c>
      <c r="F1893" s="5">
        <v>26.8</v>
      </c>
      <c r="G1893" s="5">
        <v>11</v>
      </c>
      <c r="H1893" s="5">
        <v>61</v>
      </c>
      <c r="I1893" s="5">
        <v>1.625</v>
      </c>
      <c r="J1893" s="5">
        <v>5.2146800000000004</v>
      </c>
      <c r="K1893" s="5">
        <v>1</v>
      </c>
      <c r="L1893" s="5">
        <v>0</v>
      </c>
      <c r="M1893" s="5">
        <v>10.3</v>
      </c>
      <c r="N1893" s="2">
        <v>3.9</v>
      </c>
    </row>
    <row r="1894" spans="2:14" x14ac:dyDescent="0.3">
      <c r="B1894" s="2">
        <v>2008</v>
      </c>
      <c r="C1894" s="2" t="s">
        <v>31</v>
      </c>
      <c r="D1894" s="2">
        <v>7</v>
      </c>
      <c r="E1894" s="5">
        <v>7</v>
      </c>
      <c r="F1894" s="5">
        <v>27.2</v>
      </c>
      <c r="G1894" s="5">
        <v>17</v>
      </c>
      <c r="H1894" s="5">
        <v>61</v>
      </c>
      <c r="I1894" s="5">
        <v>1.25</v>
      </c>
      <c r="J1894" s="5">
        <v>5.8497899999999996</v>
      </c>
      <c r="K1894" s="5">
        <v>1</v>
      </c>
      <c r="L1894" s="5">
        <v>0</v>
      </c>
      <c r="M1894" s="5">
        <v>1</v>
      </c>
      <c r="N1894" s="2">
        <v>2.2000000000000002</v>
      </c>
    </row>
    <row r="1895" spans="2:14" x14ac:dyDescent="0.3">
      <c r="B1895" s="2">
        <v>2008</v>
      </c>
      <c r="C1895" s="2" t="s">
        <v>31</v>
      </c>
      <c r="D1895" s="2">
        <v>8</v>
      </c>
      <c r="E1895" s="5">
        <v>7.5</v>
      </c>
      <c r="F1895" s="5">
        <v>28.6</v>
      </c>
      <c r="G1895" s="5">
        <v>13</v>
      </c>
      <c r="H1895" s="5">
        <v>59</v>
      </c>
      <c r="I1895" s="5">
        <v>1.625</v>
      </c>
      <c r="J1895" s="5">
        <v>6.1331300000000004</v>
      </c>
      <c r="K1895" s="5">
        <v>1</v>
      </c>
      <c r="L1895" s="5">
        <v>0</v>
      </c>
      <c r="M1895" s="5">
        <v>10.5</v>
      </c>
      <c r="N1895" s="2">
        <v>4</v>
      </c>
    </row>
    <row r="1896" spans="2:14" x14ac:dyDescent="0.3">
      <c r="B1896" s="2">
        <v>2008</v>
      </c>
      <c r="C1896" s="2" t="s">
        <v>31</v>
      </c>
      <c r="D1896" s="2">
        <v>9</v>
      </c>
      <c r="E1896" s="5">
        <v>8</v>
      </c>
      <c r="F1896" s="5">
        <v>32.6</v>
      </c>
      <c r="G1896" s="5">
        <v>9</v>
      </c>
      <c r="H1896" s="5">
        <v>55</v>
      </c>
      <c r="I1896" s="5">
        <v>0.875</v>
      </c>
      <c r="J1896" s="5">
        <v>5.6012599999999999</v>
      </c>
      <c r="K1896" s="5">
        <v>2</v>
      </c>
      <c r="L1896" s="5">
        <v>0</v>
      </c>
      <c r="M1896" s="5">
        <v>1</v>
      </c>
      <c r="N1896" s="2">
        <v>2.1</v>
      </c>
    </row>
    <row r="1897" spans="2:14" x14ac:dyDescent="0.3">
      <c r="B1897" s="2">
        <v>2008</v>
      </c>
      <c r="C1897" s="2" t="s">
        <v>31</v>
      </c>
      <c r="D1897" s="2">
        <v>10</v>
      </c>
      <c r="E1897" s="5">
        <v>10.8</v>
      </c>
      <c r="F1897" s="5">
        <v>31.8</v>
      </c>
      <c r="G1897" s="5">
        <v>14</v>
      </c>
      <c r="H1897" s="5">
        <v>37</v>
      </c>
      <c r="I1897" s="5">
        <v>1</v>
      </c>
      <c r="J1897" s="5">
        <v>5.7907400000000004</v>
      </c>
      <c r="K1897" s="5">
        <v>3</v>
      </c>
      <c r="L1897" s="5">
        <v>0</v>
      </c>
      <c r="M1897" s="5">
        <v>10</v>
      </c>
      <c r="N1897" s="2">
        <v>3.5</v>
      </c>
    </row>
    <row r="1898" spans="2:14" x14ac:dyDescent="0.3">
      <c r="B1898" s="2">
        <v>2008</v>
      </c>
      <c r="C1898" s="2" t="s">
        <v>31</v>
      </c>
      <c r="D1898" s="2">
        <v>11</v>
      </c>
      <c r="E1898" s="5">
        <v>11.4</v>
      </c>
      <c r="F1898" s="5">
        <v>30.8</v>
      </c>
      <c r="G1898" s="5">
        <v>9</v>
      </c>
      <c r="H1898" s="5">
        <v>55</v>
      </c>
      <c r="I1898" s="5">
        <v>0.5</v>
      </c>
      <c r="J1898" s="5">
        <v>6.6250999999999998</v>
      </c>
      <c r="K1898" s="5">
        <v>3</v>
      </c>
      <c r="L1898" s="5">
        <v>0</v>
      </c>
      <c r="M1898" s="5">
        <v>8.5</v>
      </c>
      <c r="N1898" s="2">
        <v>2.4</v>
      </c>
    </row>
    <row r="1899" spans="2:14" x14ac:dyDescent="0.3">
      <c r="B1899" s="2">
        <v>2008</v>
      </c>
      <c r="C1899" s="2" t="s">
        <v>31</v>
      </c>
      <c r="D1899" s="2">
        <v>12</v>
      </c>
      <c r="E1899" s="5">
        <v>11.8</v>
      </c>
      <c r="F1899" s="5">
        <v>30</v>
      </c>
      <c r="G1899" s="5">
        <v>11</v>
      </c>
      <c r="H1899" s="5">
        <v>51</v>
      </c>
      <c r="I1899" s="5">
        <v>0.625</v>
      </c>
      <c r="J1899" s="5">
        <v>6.2248099999999997</v>
      </c>
      <c r="K1899" s="5">
        <v>6</v>
      </c>
      <c r="L1899" s="5">
        <v>0</v>
      </c>
      <c r="M1899" s="5">
        <v>4.4000000000000004</v>
      </c>
      <c r="N1899" s="2">
        <v>2.1</v>
      </c>
    </row>
    <row r="1900" spans="2:14" x14ac:dyDescent="0.3">
      <c r="B1900" s="2">
        <v>2008</v>
      </c>
      <c r="C1900" s="2" t="s">
        <v>31</v>
      </c>
      <c r="D1900" s="2">
        <v>13</v>
      </c>
      <c r="E1900" s="5">
        <v>11.4</v>
      </c>
      <c r="F1900" s="5">
        <v>31</v>
      </c>
      <c r="G1900" s="5">
        <v>7</v>
      </c>
      <c r="H1900" s="5">
        <v>42</v>
      </c>
      <c r="I1900" s="5">
        <v>2.75</v>
      </c>
      <c r="J1900" s="5">
        <v>4.5989300000000002</v>
      </c>
      <c r="K1900" s="5">
        <v>6</v>
      </c>
      <c r="L1900" s="5">
        <v>0</v>
      </c>
      <c r="M1900" s="5">
        <v>9.8000000000000007</v>
      </c>
      <c r="N1900" s="2">
        <v>6.1</v>
      </c>
    </row>
    <row r="1901" spans="2:14" x14ac:dyDescent="0.3">
      <c r="B1901" s="2">
        <v>2008</v>
      </c>
      <c r="C1901" s="2" t="s">
        <v>31</v>
      </c>
      <c r="D1901" s="2">
        <v>14</v>
      </c>
      <c r="E1901" s="5">
        <v>18.399999999999999</v>
      </c>
      <c r="F1901" s="5">
        <v>27.6</v>
      </c>
      <c r="G1901" s="5">
        <v>11</v>
      </c>
      <c r="H1901" s="5">
        <v>53</v>
      </c>
      <c r="I1901" s="5">
        <v>2.75</v>
      </c>
      <c r="J1901" s="5">
        <v>8.0508299999999995</v>
      </c>
      <c r="K1901" s="5">
        <v>16</v>
      </c>
      <c r="L1901" s="5">
        <v>0</v>
      </c>
      <c r="M1901" s="5">
        <v>3.8</v>
      </c>
      <c r="N1901" s="2">
        <v>4.7</v>
      </c>
    </row>
    <row r="1902" spans="2:14" x14ac:dyDescent="0.3">
      <c r="B1902" s="2">
        <v>2008</v>
      </c>
      <c r="C1902" s="2" t="s">
        <v>31</v>
      </c>
      <c r="D1902" s="2">
        <v>15</v>
      </c>
      <c r="E1902" s="5">
        <v>10.4</v>
      </c>
      <c r="F1902" s="5">
        <v>27</v>
      </c>
      <c r="G1902" s="5">
        <v>21</v>
      </c>
      <c r="H1902" s="5">
        <v>65</v>
      </c>
      <c r="I1902" s="5">
        <v>1</v>
      </c>
      <c r="J1902" s="5">
        <v>7.9692800000000004</v>
      </c>
      <c r="K1902" s="5">
        <v>5</v>
      </c>
      <c r="L1902" s="5">
        <v>0</v>
      </c>
      <c r="M1902" s="5">
        <v>9.8000000000000007</v>
      </c>
      <c r="N1902" s="2">
        <v>2.9</v>
      </c>
    </row>
    <row r="1903" spans="2:14" x14ac:dyDescent="0.3">
      <c r="B1903" s="2">
        <v>2008</v>
      </c>
      <c r="C1903" s="2" t="s">
        <v>31</v>
      </c>
      <c r="D1903" s="2">
        <v>16</v>
      </c>
      <c r="E1903" s="5">
        <v>11.6</v>
      </c>
      <c r="F1903" s="5">
        <v>27</v>
      </c>
      <c r="G1903" s="5">
        <v>13</v>
      </c>
      <c r="H1903" s="5">
        <v>57</v>
      </c>
      <c r="I1903" s="5">
        <v>1.625</v>
      </c>
      <c r="J1903" s="5">
        <v>6.45974</v>
      </c>
      <c r="K1903" s="5">
        <v>6</v>
      </c>
      <c r="L1903" s="5">
        <v>0</v>
      </c>
      <c r="M1903" s="5">
        <v>9.6999999999999993</v>
      </c>
      <c r="N1903" s="2">
        <v>3.9</v>
      </c>
    </row>
    <row r="1904" spans="2:14" x14ac:dyDescent="0.3">
      <c r="B1904" s="2">
        <v>2008</v>
      </c>
      <c r="C1904" s="2" t="s">
        <v>31</v>
      </c>
      <c r="D1904" s="2">
        <v>17</v>
      </c>
      <c r="E1904" s="5">
        <v>8.8000000000000007</v>
      </c>
      <c r="F1904" s="5">
        <v>30.2</v>
      </c>
      <c r="G1904" s="5">
        <v>6</v>
      </c>
      <c r="H1904" s="5">
        <v>51</v>
      </c>
      <c r="I1904" s="5">
        <v>1.25</v>
      </c>
      <c r="J1904" s="5">
        <v>5.2897499999999997</v>
      </c>
      <c r="K1904" s="5">
        <v>3</v>
      </c>
      <c r="L1904" s="5">
        <v>0</v>
      </c>
      <c r="M1904" s="5">
        <v>9.6999999999999993</v>
      </c>
      <c r="N1904" s="2">
        <v>3.9</v>
      </c>
    </row>
    <row r="1905" spans="2:14" x14ac:dyDescent="0.3">
      <c r="B1905" s="2">
        <v>2008</v>
      </c>
      <c r="C1905" s="2" t="s">
        <v>31</v>
      </c>
      <c r="D1905" s="2">
        <v>18</v>
      </c>
      <c r="E1905" s="5">
        <v>8</v>
      </c>
      <c r="F1905" s="5">
        <v>30.6</v>
      </c>
      <c r="G1905" s="5">
        <v>15</v>
      </c>
      <c r="H1905" s="5">
        <v>60</v>
      </c>
      <c r="I1905" s="5">
        <v>1.5</v>
      </c>
      <c r="J1905" s="5">
        <v>7.3407600000000004</v>
      </c>
      <c r="K1905" s="5">
        <v>3</v>
      </c>
      <c r="L1905" s="5">
        <v>0</v>
      </c>
      <c r="M1905" s="5">
        <v>4.4000000000000004</v>
      </c>
      <c r="N1905" s="2">
        <v>3.5</v>
      </c>
    </row>
    <row r="1906" spans="2:14" x14ac:dyDescent="0.3">
      <c r="B1906" s="2">
        <v>2008</v>
      </c>
      <c r="C1906" s="2" t="s">
        <v>31</v>
      </c>
      <c r="D1906" s="2">
        <v>19</v>
      </c>
      <c r="E1906" s="5">
        <v>15</v>
      </c>
      <c r="F1906" s="5">
        <v>32.799999999999997</v>
      </c>
      <c r="G1906" s="5">
        <v>19</v>
      </c>
      <c r="H1906" s="5">
        <v>50</v>
      </c>
      <c r="I1906" s="5">
        <v>2.125</v>
      </c>
      <c r="J1906" s="5">
        <v>9.1133299999999995</v>
      </c>
      <c r="K1906" s="5">
        <v>7</v>
      </c>
      <c r="L1906" s="5">
        <v>0</v>
      </c>
      <c r="M1906" s="5">
        <v>7.8</v>
      </c>
      <c r="N1906" s="2">
        <v>4.9000000000000004</v>
      </c>
    </row>
    <row r="1907" spans="2:14" x14ac:dyDescent="0.3">
      <c r="B1907" s="2">
        <v>2008</v>
      </c>
      <c r="C1907" s="2" t="s">
        <v>31</v>
      </c>
      <c r="D1907" s="2">
        <v>20</v>
      </c>
      <c r="E1907" s="5">
        <v>15.4</v>
      </c>
      <c r="F1907" s="5">
        <v>31.8</v>
      </c>
      <c r="G1907" s="5">
        <v>11</v>
      </c>
      <c r="H1907" s="5">
        <v>50</v>
      </c>
      <c r="I1907" s="5">
        <v>3.5</v>
      </c>
      <c r="J1907" s="5">
        <v>6.9264799999999997</v>
      </c>
      <c r="K1907" s="5">
        <v>9</v>
      </c>
      <c r="L1907" s="5">
        <v>0</v>
      </c>
      <c r="M1907" s="5">
        <v>9.9</v>
      </c>
      <c r="N1907" s="2">
        <v>6.9</v>
      </c>
    </row>
    <row r="1908" spans="2:14" x14ac:dyDescent="0.3">
      <c r="B1908" s="2">
        <v>2008</v>
      </c>
      <c r="C1908" s="2" t="s">
        <v>31</v>
      </c>
      <c r="D1908" s="2">
        <v>21</v>
      </c>
      <c r="E1908" s="5">
        <v>13.6</v>
      </c>
      <c r="F1908" s="5">
        <v>30.8</v>
      </c>
      <c r="G1908" s="5">
        <v>12</v>
      </c>
      <c r="H1908" s="5">
        <v>39</v>
      </c>
      <c r="I1908" s="5">
        <v>2.125</v>
      </c>
      <c r="J1908" s="5">
        <v>5.9191000000000003</v>
      </c>
      <c r="K1908" s="5">
        <v>7</v>
      </c>
      <c r="L1908" s="5">
        <v>0</v>
      </c>
      <c r="M1908" s="5">
        <v>10</v>
      </c>
      <c r="N1908" s="2">
        <v>5.2</v>
      </c>
    </row>
    <row r="1909" spans="2:14" x14ac:dyDescent="0.3">
      <c r="B1909" s="2">
        <v>2008</v>
      </c>
      <c r="C1909" s="2" t="s">
        <v>31</v>
      </c>
      <c r="D1909" s="2">
        <v>22</v>
      </c>
      <c r="E1909" s="5">
        <v>13.4</v>
      </c>
      <c r="F1909" s="5">
        <v>33</v>
      </c>
      <c r="G1909" s="5">
        <v>12</v>
      </c>
      <c r="H1909" s="5">
        <v>45</v>
      </c>
      <c r="I1909" s="5">
        <v>3.25</v>
      </c>
      <c r="J1909" s="5">
        <v>7.4538900000000003</v>
      </c>
      <c r="K1909" s="5">
        <v>7</v>
      </c>
      <c r="L1909" s="5">
        <v>0</v>
      </c>
      <c r="M1909" s="5">
        <v>10.4</v>
      </c>
      <c r="N1909" s="2">
        <v>6.9</v>
      </c>
    </row>
    <row r="1910" spans="2:14" x14ac:dyDescent="0.3">
      <c r="B1910" s="2">
        <v>2008</v>
      </c>
      <c r="C1910" s="2" t="s">
        <v>31</v>
      </c>
      <c r="D1910" s="2">
        <v>23</v>
      </c>
      <c r="E1910" s="5">
        <v>14.4</v>
      </c>
      <c r="F1910" s="5">
        <v>36.6</v>
      </c>
      <c r="G1910" s="5">
        <v>7</v>
      </c>
      <c r="H1910" s="5">
        <v>50</v>
      </c>
      <c r="I1910" s="5">
        <v>2.75</v>
      </c>
      <c r="J1910" s="5">
        <v>7.2734500000000004</v>
      </c>
      <c r="K1910" s="5">
        <v>9</v>
      </c>
      <c r="L1910" s="5">
        <v>0</v>
      </c>
      <c r="M1910" s="5">
        <v>10.8</v>
      </c>
      <c r="N1910" s="2">
        <v>7.1</v>
      </c>
    </row>
    <row r="1911" spans="2:14" x14ac:dyDescent="0.3">
      <c r="B1911" s="2">
        <v>2008</v>
      </c>
      <c r="C1911" s="2" t="s">
        <v>31</v>
      </c>
      <c r="D1911" s="2">
        <v>24</v>
      </c>
      <c r="E1911" s="5">
        <v>15</v>
      </c>
      <c r="F1911" s="5">
        <v>36.6</v>
      </c>
      <c r="G1911" s="5">
        <v>12</v>
      </c>
      <c r="H1911" s="5">
        <v>53</v>
      </c>
      <c r="I1911" s="5">
        <v>1.625</v>
      </c>
      <c r="J1911" s="5">
        <v>8.7591199999999994</v>
      </c>
      <c r="K1911" s="5">
        <v>9</v>
      </c>
      <c r="L1911" s="5">
        <v>0</v>
      </c>
      <c r="M1911" s="5">
        <v>10.5</v>
      </c>
      <c r="N1911" s="2">
        <v>5</v>
      </c>
    </row>
    <row r="1912" spans="2:14" x14ac:dyDescent="0.3">
      <c r="B1912" s="2">
        <v>2008</v>
      </c>
      <c r="C1912" s="2" t="s">
        <v>31</v>
      </c>
      <c r="D1912" s="2">
        <v>25</v>
      </c>
      <c r="E1912" s="5">
        <v>14.6</v>
      </c>
      <c r="F1912" s="5">
        <v>35.6</v>
      </c>
      <c r="G1912" s="5">
        <v>9</v>
      </c>
      <c r="H1912" s="5">
        <v>49</v>
      </c>
      <c r="I1912" s="5">
        <v>1.625</v>
      </c>
      <c r="J1912" s="5">
        <v>8.6594899999999999</v>
      </c>
      <c r="K1912" s="5">
        <v>10</v>
      </c>
      <c r="L1912" s="5">
        <v>0</v>
      </c>
      <c r="M1912" s="5">
        <v>10.5</v>
      </c>
      <c r="N1912" s="2">
        <v>5.0999999999999996</v>
      </c>
    </row>
    <row r="1913" spans="2:14" x14ac:dyDescent="0.3">
      <c r="B1913" s="2">
        <v>2008</v>
      </c>
      <c r="C1913" s="2" t="s">
        <v>31</v>
      </c>
      <c r="D1913" s="2">
        <v>26</v>
      </c>
      <c r="E1913" s="5">
        <v>18</v>
      </c>
      <c r="F1913" s="5">
        <v>36.200000000000003</v>
      </c>
      <c r="G1913" s="5">
        <v>9</v>
      </c>
      <c r="H1913" s="5">
        <v>44</v>
      </c>
      <c r="I1913" s="5">
        <v>1.875</v>
      </c>
      <c r="J1913" s="5">
        <v>7.1267500000000004</v>
      </c>
      <c r="K1913" s="5">
        <v>12</v>
      </c>
      <c r="L1913" s="5">
        <v>0</v>
      </c>
      <c r="M1913" s="5">
        <v>9.1</v>
      </c>
      <c r="N1913" s="2">
        <v>5.4</v>
      </c>
    </row>
    <row r="1914" spans="2:14" x14ac:dyDescent="0.3">
      <c r="B1914" s="2">
        <v>2008</v>
      </c>
      <c r="C1914" s="2" t="s">
        <v>31</v>
      </c>
      <c r="D1914" s="2">
        <v>27</v>
      </c>
      <c r="E1914" s="5">
        <v>22.6</v>
      </c>
      <c r="F1914" s="5">
        <v>36</v>
      </c>
      <c r="G1914" s="5">
        <v>5</v>
      </c>
      <c r="H1914" s="5">
        <v>23</v>
      </c>
      <c r="I1914" s="5">
        <v>4.125</v>
      </c>
      <c r="J1914" s="5">
        <v>5.3363199999999997</v>
      </c>
      <c r="K1914" s="5">
        <v>16</v>
      </c>
      <c r="L1914" s="5">
        <v>0</v>
      </c>
      <c r="M1914" s="5">
        <v>6.8</v>
      </c>
      <c r="N1914" s="2">
        <v>9.3000000000000007</v>
      </c>
    </row>
    <row r="1915" spans="2:14" x14ac:dyDescent="0.3">
      <c r="B1915" s="2">
        <v>2008</v>
      </c>
      <c r="C1915" s="2" t="s">
        <v>31</v>
      </c>
      <c r="D1915" s="2">
        <v>28</v>
      </c>
      <c r="E1915" s="5">
        <v>21</v>
      </c>
      <c r="F1915" s="5">
        <v>34.200000000000003</v>
      </c>
      <c r="G1915" s="5">
        <v>7</v>
      </c>
      <c r="H1915" s="5">
        <v>27</v>
      </c>
      <c r="I1915" s="5">
        <v>2.125</v>
      </c>
      <c r="J1915" s="5">
        <v>6.6958399999999996</v>
      </c>
      <c r="K1915" s="5">
        <v>15</v>
      </c>
      <c r="L1915" s="5">
        <v>0</v>
      </c>
      <c r="M1915" s="5">
        <v>0.2</v>
      </c>
      <c r="N1915" s="2">
        <v>4.4000000000000004</v>
      </c>
    </row>
    <row r="1916" spans="2:14" x14ac:dyDescent="0.3">
      <c r="B1916" s="2">
        <v>2008</v>
      </c>
      <c r="C1916" s="2" t="s">
        <v>31</v>
      </c>
      <c r="D1916" s="2">
        <v>29</v>
      </c>
      <c r="E1916" s="5">
        <v>22</v>
      </c>
      <c r="F1916" s="5">
        <v>36</v>
      </c>
      <c r="G1916" s="5">
        <v>11</v>
      </c>
      <c r="H1916" s="5">
        <v>37</v>
      </c>
      <c r="I1916" s="5">
        <v>1.125</v>
      </c>
      <c r="J1916" s="5">
        <v>7.2069200000000002</v>
      </c>
      <c r="K1916" s="5">
        <v>15</v>
      </c>
      <c r="L1916" s="5">
        <v>0</v>
      </c>
      <c r="M1916" s="5">
        <v>9.6</v>
      </c>
      <c r="N1916" s="2">
        <v>4.2</v>
      </c>
    </row>
    <row r="1917" spans="2:14" x14ac:dyDescent="0.3">
      <c r="B1917" s="2">
        <v>2008</v>
      </c>
      <c r="C1917" s="2" t="s">
        <v>31</v>
      </c>
      <c r="D1917" s="2">
        <v>30</v>
      </c>
      <c r="E1917" s="5">
        <v>15</v>
      </c>
      <c r="F1917" s="5">
        <v>36.200000000000003</v>
      </c>
      <c r="G1917" s="5">
        <v>8</v>
      </c>
      <c r="H1917" s="5">
        <v>42</v>
      </c>
      <c r="I1917" s="5">
        <v>2.75</v>
      </c>
      <c r="J1917" s="5">
        <v>6.4394600000000004</v>
      </c>
      <c r="K1917" s="5">
        <v>10</v>
      </c>
      <c r="L1917" s="5">
        <v>0</v>
      </c>
      <c r="M1917" s="5">
        <v>9.5</v>
      </c>
      <c r="N1917" s="2">
        <v>7</v>
      </c>
    </row>
    <row r="1918" spans="2:14" x14ac:dyDescent="0.3">
      <c r="B1918" s="2">
        <v>2008</v>
      </c>
      <c r="C1918" s="2" t="s">
        <v>31</v>
      </c>
      <c r="D1918" s="2">
        <v>31</v>
      </c>
      <c r="E1918" s="5">
        <v>19.399999999999999</v>
      </c>
      <c r="F1918" s="5">
        <v>36.200000000000003</v>
      </c>
      <c r="G1918" s="5">
        <v>6</v>
      </c>
      <c r="H1918" s="5">
        <v>28</v>
      </c>
      <c r="I1918" s="5">
        <v>1.625</v>
      </c>
      <c r="J1918" s="5">
        <v>6.36334</v>
      </c>
      <c r="K1918" s="5">
        <v>13</v>
      </c>
      <c r="L1918" s="5">
        <v>0</v>
      </c>
      <c r="M1918" s="5">
        <v>9.8000000000000007</v>
      </c>
      <c r="N1918" s="2">
        <v>5.3</v>
      </c>
    </row>
    <row r="1919" spans="2:14" x14ac:dyDescent="0.3">
      <c r="B1919" s="2">
        <v>2008</v>
      </c>
      <c r="C1919" s="2" t="s">
        <v>32</v>
      </c>
      <c r="D1919" s="2">
        <v>1</v>
      </c>
      <c r="E1919" s="5">
        <v>16.399999999999999</v>
      </c>
      <c r="F1919" s="5">
        <v>36</v>
      </c>
      <c r="G1919" s="5">
        <v>13</v>
      </c>
      <c r="H1919" s="5">
        <v>37</v>
      </c>
      <c r="I1919" s="5">
        <v>2.5</v>
      </c>
      <c r="J1919" s="5">
        <v>7.3981300000000001</v>
      </c>
      <c r="K1919" s="5">
        <v>10</v>
      </c>
      <c r="L1919" s="5">
        <v>0</v>
      </c>
      <c r="M1919" s="5">
        <v>5.2</v>
      </c>
      <c r="N1919" s="2">
        <v>5.9</v>
      </c>
    </row>
    <row r="1920" spans="2:14" x14ac:dyDescent="0.3">
      <c r="B1920" s="2">
        <v>2008</v>
      </c>
      <c r="C1920" s="2" t="s">
        <v>32</v>
      </c>
      <c r="D1920" s="2">
        <v>2</v>
      </c>
      <c r="E1920" s="5">
        <v>18</v>
      </c>
      <c r="F1920" s="5">
        <v>29.6</v>
      </c>
      <c r="G1920" s="5">
        <v>12</v>
      </c>
      <c r="H1920" s="5">
        <v>28</v>
      </c>
      <c r="I1920" s="5">
        <v>4</v>
      </c>
      <c r="J1920" s="5">
        <v>5.2595299999999998</v>
      </c>
      <c r="K1920" s="5">
        <v>11</v>
      </c>
      <c r="L1920" s="5">
        <v>0</v>
      </c>
      <c r="M1920" s="5">
        <v>10.3</v>
      </c>
      <c r="N1920" s="2">
        <v>7.6</v>
      </c>
    </row>
    <row r="1921" spans="2:14" x14ac:dyDescent="0.3">
      <c r="B1921" s="2">
        <v>2008</v>
      </c>
      <c r="C1921" s="2" t="s">
        <v>32</v>
      </c>
      <c r="D1921" s="2">
        <v>3</v>
      </c>
      <c r="E1921" s="5">
        <v>14.4</v>
      </c>
      <c r="F1921" s="5">
        <v>30.8</v>
      </c>
      <c r="G1921" s="5">
        <v>9</v>
      </c>
      <c r="H1921" s="5">
        <v>36</v>
      </c>
      <c r="I1921" s="5">
        <v>2.125</v>
      </c>
      <c r="J1921" s="5">
        <v>5.6932600000000004</v>
      </c>
      <c r="K1921" s="5">
        <v>13</v>
      </c>
      <c r="L1921" s="5">
        <v>0</v>
      </c>
      <c r="M1921" s="5">
        <v>10.8</v>
      </c>
      <c r="N1921" s="2">
        <v>5.5</v>
      </c>
    </row>
    <row r="1922" spans="2:14" x14ac:dyDescent="0.3">
      <c r="B1922" s="2">
        <v>2008</v>
      </c>
      <c r="C1922" s="2" t="s">
        <v>32</v>
      </c>
      <c r="D1922" s="2">
        <v>4</v>
      </c>
      <c r="E1922" s="5">
        <v>14.2</v>
      </c>
      <c r="F1922" s="5">
        <v>31</v>
      </c>
      <c r="G1922" s="5">
        <v>11</v>
      </c>
      <c r="H1922" s="5">
        <v>37</v>
      </c>
      <c r="I1922" s="5">
        <v>1</v>
      </c>
      <c r="J1922" s="5">
        <v>6.2964700000000002</v>
      </c>
      <c r="K1922" s="5">
        <v>8</v>
      </c>
      <c r="L1922" s="5">
        <v>0</v>
      </c>
      <c r="M1922" s="5">
        <v>10</v>
      </c>
      <c r="N1922" s="2">
        <v>3.6</v>
      </c>
    </row>
    <row r="1923" spans="2:14" x14ac:dyDescent="0.3">
      <c r="B1923" s="2">
        <v>2008</v>
      </c>
      <c r="C1923" s="2" t="s">
        <v>32</v>
      </c>
      <c r="D1923" s="2">
        <v>5</v>
      </c>
      <c r="E1923" s="5">
        <v>14.2</v>
      </c>
      <c r="F1923" s="5">
        <v>31.6</v>
      </c>
      <c r="G1923" s="5">
        <v>12</v>
      </c>
      <c r="H1923" s="5">
        <v>35</v>
      </c>
      <c r="I1923" s="5">
        <v>2</v>
      </c>
      <c r="J1923" s="5">
        <v>5.6467400000000003</v>
      </c>
      <c r="K1923" s="5">
        <v>8</v>
      </c>
      <c r="L1923" s="5">
        <v>0</v>
      </c>
      <c r="M1923" s="5">
        <v>9</v>
      </c>
      <c r="N1923" s="2">
        <v>5.2</v>
      </c>
    </row>
    <row r="1924" spans="2:14" x14ac:dyDescent="0.3">
      <c r="B1924" s="2">
        <v>2008</v>
      </c>
      <c r="C1924" s="2" t="s">
        <v>32</v>
      </c>
      <c r="D1924" s="2">
        <v>6</v>
      </c>
      <c r="E1924" s="5">
        <v>14.4</v>
      </c>
      <c r="F1924" s="5">
        <v>33.6</v>
      </c>
      <c r="G1924" s="5">
        <v>7</v>
      </c>
      <c r="H1924" s="5">
        <v>43</v>
      </c>
      <c r="I1924" s="5">
        <v>2.625</v>
      </c>
      <c r="J1924" s="5">
        <v>5.9359500000000001</v>
      </c>
      <c r="K1924" s="5">
        <v>7</v>
      </c>
      <c r="L1924" s="5">
        <v>0</v>
      </c>
      <c r="M1924" s="5">
        <v>10.7</v>
      </c>
      <c r="N1924" s="2">
        <v>6.6</v>
      </c>
    </row>
    <row r="1925" spans="2:14" x14ac:dyDescent="0.3">
      <c r="B1925" s="2">
        <v>2008</v>
      </c>
      <c r="C1925" s="2" t="s">
        <v>32</v>
      </c>
      <c r="D1925" s="2">
        <v>7</v>
      </c>
      <c r="E1925" s="5">
        <v>17</v>
      </c>
      <c r="F1925" s="5">
        <v>33.200000000000003</v>
      </c>
      <c r="G1925" s="5">
        <v>11</v>
      </c>
      <c r="H1925" s="5">
        <v>31</v>
      </c>
      <c r="I1925" s="5">
        <v>2.625</v>
      </c>
      <c r="J1925" s="5">
        <v>6.8393899999999999</v>
      </c>
      <c r="K1925" s="5">
        <v>9</v>
      </c>
      <c r="L1925" s="5">
        <v>0</v>
      </c>
      <c r="M1925" s="5">
        <v>3.8</v>
      </c>
      <c r="N1925" s="2">
        <v>5.7</v>
      </c>
    </row>
    <row r="1926" spans="2:14" x14ac:dyDescent="0.3">
      <c r="B1926" s="2">
        <v>2008</v>
      </c>
      <c r="C1926" s="2" t="s">
        <v>32</v>
      </c>
      <c r="D1926" s="2">
        <v>8</v>
      </c>
      <c r="E1926" s="5">
        <v>21.2</v>
      </c>
      <c r="F1926" s="5">
        <v>28.2</v>
      </c>
      <c r="G1926" s="5">
        <v>30</v>
      </c>
      <c r="H1926" s="5">
        <v>44</v>
      </c>
      <c r="I1926" s="5">
        <v>2.5</v>
      </c>
      <c r="J1926" s="5">
        <v>12.4</v>
      </c>
      <c r="K1926" s="5">
        <v>12</v>
      </c>
      <c r="L1926" s="5">
        <v>0</v>
      </c>
      <c r="M1926" s="5">
        <v>0.9</v>
      </c>
      <c r="N1926" s="2">
        <v>3.5</v>
      </c>
    </row>
    <row r="1927" spans="2:14" x14ac:dyDescent="0.3">
      <c r="B1927" s="2">
        <v>2008</v>
      </c>
      <c r="C1927" s="2" t="s">
        <v>32</v>
      </c>
      <c r="D1927" s="2">
        <v>9</v>
      </c>
      <c r="E1927" s="5">
        <v>21</v>
      </c>
      <c r="F1927" s="5">
        <v>30</v>
      </c>
      <c r="G1927" s="5">
        <v>26</v>
      </c>
      <c r="H1927" s="5">
        <v>70</v>
      </c>
      <c r="I1927" s="5">
        <v>3.5</v>
      </c>
      <c r="J1927" s="5">
        <v>13.846299999999999</v>
      </c>
      <c r="K1927" s="5">
        <v>12</v>
      </c>
      <c r="L1927" s="5">
        <v>0</v>
      </c>
      <c r="M1927" s="5">
        <v>0</v>
      </c>
      <c r="N1927" s="2">
        <v>4</v>
      </c>
    </row>
    <row r="1928" spans="2:14" x14ac:dyDescent="0.3">
      <c r="B1928" s="2">
        <v>2008</v>
      </c>
      <c r="C1928" s="2" t="s">
        <v>32</v>
      </c>
      <c r="D1928" s="2">
        <v>10</v>
      </c>
      <c r="E1928" s="5">
        <v>15.8</v>
      </c>
      <c r="F1928" s="5">
        <v>31</v>
      </c>
      <c r="G1928" s="5">
        <v>22</v>
      </c>
      <c r="H1928" s="5">
        <v>81</v>
      </c>
      <c r="I1928" s="5">
        <v>1.5</v>
      </c>
      <c r="J1928" s="5">
        <v>13.6419</v>
      </c>
      <c r="K1928" s="5">
        <v>13</v>
      </c>
      <c r="L1928" s="5">
        <v>0</v>
      </c>
      <c r="M1928" s="5">
        <v>7</v>
      </c>
      <c r="N1928" s="2">
        <v>3.5</v>
      </c>
    </row>
    <row r="1929" spans="2:14" x14ac:dyDescent="0.3">
      <c r="B1929" s="2">
        <v>2008</v>
      </c>
      <c r="C1929" s="2" t="s">
        <v>32</v>
      </c>
      <c r="D1929" s="2">
        <v>11</v>
      </c>
      <c r="E1929" s="5">
        <v>15.8</v>
      </c>
      <c r="F1929" s="5">
        <v>31.4</v>
      </c>
      <c r="G1929" s="5">
        <v>15</v>
      </c>
      <c r="H1929" s="5">
        <v>75</v>
      </c>
      <c r="I1929" s="5">
        <v>2.5</v>
      </c>
      <c r="J1929" s="5">
        <v>11.200200000000001</v>
      </c>
      <c r="K1929" s="5">
        <v>12</v>
      </c>
      <c r="L1929" s="5">
        <v>0</v>
      </c>
      <c r="M1929" s="5">
        <v>10</v>
      </c>
      <c r="N1929" s="2">
        <v>5.3</v>
      </c>
    </row>
    <row r="1930" spans="2:14" x14ac:dyDescent="0.3">
      <c r="B1930" s="2">
        <v>2008</v>
      </c>
      <c r="C1930" s="2" t="s">
        <v>32</v>
      </c>
      <c r="D1930" s="2">
        <v>12</v>
      </c>
      <c r="E1930" s="5">
        <v>19</v>
      </c>
      <c r="F1930" s="5">
        <v>34</v>
      </c>
      <c r="G1930" s="5">
        <v>19</v>
      </c>
      <c r="H1930" s="5">
        <v>60</v>
      </c>
      <c r="I1930" s="5">
        <v>1.125</v>
      </c>
      <c r="J1930" s="5">
        <v>12.3094</v>
      </c>
      <c r="K1930" s="5">
        <v>13</v>
      </c>
      <c r="L1930" s="5">
        <v>0</v>
      </c>
      <c r="M1930" s="5">
        <v>9.6999999999999993</v>
      </c>
      <c r="N1930" s="2">
        <v>3.8</v>
      </c>
    </row>
    <row r="1931" spans="2:14" x14ac:dyDescent="0.3">
      <c r="B1931" s="2">
        <v>2008</v>
      </c>
      <c r="C1931" s="2" t="s">
        <v>32</v>
      </c>
      <c r="D1931" s="2">
        <v>13</v>
      </c>
      <c r="E1931" s="5">
        <v>17.600000000000001</v>
      </c>
      <c r="F1931" s="5">
        <v>32.4</v>
      </c>
      <c r="G1931" s="5">
        <v>20</v>
      </c>
      <c r="H1931" s="5">
        <v>62</v>
      </c>
      <c r="I1931" s="5">
        <v>1.125</v>
      </c>
      <c r="J1931" s="5">
        <v>10.7524</v>
      </c>
      <c r="K1931" s="5">
        <v>13</v>
      </c>
      <c r="L1931" s="5">
        <v>0</v>
      </c>
      <c r="M1931" s="5">
        <v>10</v>
      </c>
      <c r="N1931" s="2">
        <v>3.7</v>
      </c>
    </row>
    <row r="1932" spans="2:14" x14ac:dyDescent="0.3">
      <c r="B1932" s="2">
        <v>2008</v>
      </c>
      <c r="C1932" s="2" t="s">
        <v>32</v>
      </c>
      <c r="D1932" s="2">
        <v>14</v>
      </c>
      <c r="E1932" s="5">
        <v>17.600000000000001</v>
      </c>
      <c r="F1932" s="5">
        <v>35.6</v>
      </c>
      <c r="G1932" s="5">
        <v>15</v>
      </c>
      <c r="H1932" s="5">
        <v>54</v>
      </c>
      <c r="I1932" s="5">
        <v>0.875</v>
      </c>
      <c r="J1932" s="5">
        <v>10.885300000000001</v>
      </c>
      <c r="K1932" s="5">
        <v>13</v>
      </c>
      <c r="L1932" s="5">
        <v>0</v>
      </c>
      <c r="M1932" s="5">
        <v>11</v>
      </c>
      <c r="N1932" s="2">
        <v>3.8</v>
      </c>
    </row>
    <row r="1933" spans="2:14" x14ac:dyDescent="0.3">
      <c r="B1933" s="2">
        <v>2008</v>
      </c>
      <c r="C1933" s="2" t="s">
        <v>32</v>
      </c>
      <c r="D1933" s="2">
        <v>15</v>
      </c>
      <c r="E1933" s="5">
        <v>18</v>
      </c>
      <c r="F1933" s="5">
        <v>36.4</v>
      </c>
      <c r="G1933" s="5">
        <v>11</v>
      </c>
      <c r="H1933" s="5">
        <v>50</v>
      </c>
      <c r="I1933" s="5">
        <v>1.5</v>
      </c>
      <c r="J1933" s="5">
        <v>8.4864099999999993</v>
      </c>
      <c r="K1933" s="5">
        <v>13</v>
      </c>
      <c r="L1933" s="5">
        <v>0</v>
      </c>
      <c r="M1933" s="5">
        <v>11.1</v>
      </c>
      <c r="N1933" s="2">
        <v>5</v>
      </c>
    </row>
    <row r="1934" spans="2:14" x14ac:dyDescent="0.3">
      <c r="B1934" s="2">
        <v>2008</v>
      </c>
      <c r="C1934" s="2" t="s">
        <v>32</v>
      </c>
      <c r="D1934" s="2">
        <v>16</v>
      </c>
      <c r="E1934" s="5">
        <v>17</v>
      </c>
      <c r="F1934" s="5">
        <v>35.799999999999997</v>
      </c>
      <c r="G1934" s="5">
        <v>12</v>
      </c>
      <c r="H1934" s="5">
        <v>47</v>
      </c>
      <c r="I1934" s="5">
        <v>1.625</v>
      </c>
      <c r="J1934" s="5">
        <v>8.1988000000000003</v>
      </c>
      <c r="K1934" s="5">
        <v>12</v>
      </c>
      <c r="L1934" s="5">
        <v>0</v>
      </c>
      <c r="M1934" s="5">
        <v>10.7</v>
      </c>
      <c r="N1934" s="2">
        <v>5.0999999999999996</v>
      </c>
    </row>
    <row r="1935" spans="2:14" x14ac:dyDescent="0.3">
      <c r="B1935" s="2">
        <v>2008</v>
      </c>
      <c r="C1935" s="2" t="s">
        <v>32</v>
      </c>
      <c r="D1935" s="2">
        <v>17</v>
      </c>
      <c r="E1935" s="5">
        <v>16</v>
      </c>
      <c r="F1935" s="5">
        <v>36.4</v>
      </c>
      <c r="G1935" s="5">
        <v>9</v>
      </c>
      <c r="H1935" s="5">
        <v>49</v>
      </c>
      <c r="I1935" s="5">
        <v>1.625</v>
      </c>
      <c r="J1935" s="5">
        <v>7.3462899999999998</v>
      </c>
      <c r="K1935" s="5">
        <v>11</v>
      </c>
      <c r="L1935" s="5">
        <v>0</v>
      </c>
      <c r="M1935" s="5">
        <v>10.5</v>
      </c>
      <c r="N1935" s="2">
        <v>5.3</v>
      </c>
    </row>
    <row r="1936" spans="2:14" x14ac:dyDescent="0.3">
      <c r="B1936" s="2">
        <v>2008</v>
      </c>
      <c r="C1936" s="2" t="s">
        <v>32</v>
      </c>
      <c r="D1936" s="2">
        <v>18</v>
      </c>
      <c r="E1936" s="5">
        <v>20</v>
      </c>
      <c r="F1936" s="5">
        <v>34.200000000000003</v>
      </c>
      <c r="G1936" s="5">
        <v>18</v>
      </c>
      <c r="H1936" s="5">
        <v>36</v>
      </c>
      <c r="I1936" s="5">
        <v>3.25</v>
      </c>
      <c r="J1936" s="5">
        <v>9.1384000000000007</v>
      </c>
      <c r="K1936" s="5">
        <v>15</v>
      </c>
      <c r="L1936" s="5">
        <v>0</v>
      </c>
      <c r="M1936" s="5">
        <v>6.5</v>
      </c>
      <c r="N1936" s="2">
        <v>6.7</v>
      </c>
    </row>
    <row r="1937" spans="2:14" x14ac:dyDescent="0.3">
      <c r="B1937" s="2">
        <v>2008</v>
      </c>
      <c r="C1937" s="2" t="s">
        <v>32</v>
      </c>
      <c r="D1937" s="2">
        <v>19</v>
      </c>
      <c r="E1937" s="5">
        <v>18</v>
      </c>
      <c r="F1937" s="5">
        <v>33.6</v>
      </c>
      <c r="G1937" s="5">
        <v>14</v>
      </c>
      <c r="H1937" s="5">
        <v>40</v>
      </c>
      <c r="I1937" s="5">
        <v>2.375</v>
      </c>
      <c r="J1937" s="5">
        <v>7.4764699999999999</v>
      </c>
      <c r="K1937" s="5">
        <v>14</v>
      </c>
      <c r="L1937" s="5">
        <v>0</v>
      </c>
      <c r="M1937" s="5">
        <v>5.8</v>
      </c>
      <c r="N1937" s="2">
        <v>5.4</v>
      </c>
    </row>
    <row r="1938" spans="2:14" x14ac:dyDescent="0.3">
      <c r="B1938" s="2">
        <v>2008</v>
      </c>
      <c r="C1938" s="2" t="s">
        <v>32</v>
      </c>
      <c r="D1938" s="2">
        <v>20</v>
      </c>
      <c r="E1938" s="5">
        <v>15.8</v>
      </c>
      <c r="F1938" s="5">
        <v>33.4</v>
      </c>
      <c r="G1938" s="5">
        <v>8</v>
      </c>
      <c r="H1938" s="5">
        <v>40</v>
      </c>
      <c r="I1938" s="5">
        <v>1.75</v>
      </c>
      <c r="J1938" s="5">
        <v>6.0620500000000002</v>
      </c>
      <c r="K1938" s="5">
        <v>12</v>
      </c>
      <c r="L1938" s="5">
        <v>0</v>
      </c>
      <c r="M1938" s="5">
        <v>8.8000000000000007</v>
      </c>
      <c r="N1938" s="2">
        <v>5.0999999999999996</v>
      </c>
    </row>
    <row r="1939" spans="2:14" x14ac:dyDescent="0.3">
      <c r="B1939" s="2">
        <v>2008</v>
      </c>
      <c r="C1939" s="2" t="s">
        <v>32</v>
      </c>
      <c r="D1939" s="2">
        <v>21</v>
      </c>
      <c r="E1939" s="5">
        <v>14.6</v>
      </c>
      <c r="F1939" s="5">
        <v>32</v>
      </c>
      <c r="G1939" s="5">
        <v>12</v>
      </c>
      <c r="H1939" s="5">
        <v>49</v>
      </c>
      <c r="I1939" s="5">
        <v>2.125</v>
      </c>
      <c r="J1939" s="5">
        <v>7.2030799999999999</v>
      </c>
      <c r="K1939" s="5">
        <v>11</v>
      </c>
      <c r="L1939" s="5">
        <v>0</v>
      </c>
      <c r="M1939" s="5">
        <v>9.1</v>
      </c>
      <c r="N1939" s="2">
        <v>5.3</v>
      </c>
    </row>
    <row r="1940" spans="2:14" x14ac:dyDescent="0.3">
      <c r="B1940" s="2">
        <v>2008</v>
      </c>
      <c r="C1940" s="2" t="s">
        <v>32</v>
      </c>
      <c r="D1940" s="2">
        <v>22</v>
      </c>
      <c r="E1940" s="5">
        <v>15.2</v>
      </c>
      <c r="F1940" s="5">
        <v>35.6</v>
      </c>
      <c r="G1940" s="5">
        <v>9</v>
      </c>
      <c r="H1940" s="5">
        <v>52</v>
      </c>
      <c r="I1940" s="5">
        <v>1.875</v>
      </c>
      <c r="J1940" s="5">
        <v>6.9716300000000002</v>
      </c>
      <c r="K1940" s="5">
        <v>10</v>
      </c>
      <c r="L1940" s="5">
        <v>0</v>
      </c>
      <c r="M1940" s="5">
        <v>10.8</v>
      </c>
      <c r="N1940" s="2">
        <v>5.6</v>
      </c>
    </row>
    <row r="1941" spans="2:14" x14ac:dyDescent="0.3">
      <c r="B1941" s="2">
        <v>2008</v>
      </c>
      <c r="C1941" s="2" t="s">
        <v>32</v>
      </c>
      <c r="D1941" s="2">
        <v>23</v>
      </c>
      <c r="E1941" s="5">
        <v>18</v>
      </c>
      <c r="F1941" s="5">
        <v>37.200000000000003</v>
      </c>
      <c r="G1941" s="5">
        <v>8</v>
      </c>
      <c r="H1941" s="5">
        <v>31</v>
      </c>
      <c r="I1941" s="5">
        <v>0.875</v>
      </c>
      <c r="J1941" s="5">
        <v>6.3820600000000001</v>
      </c>
      <c r="K1941" s="5">
        <v>12</v>
      </c>
      <c r="L1941" s="5">
        <v>0</v>
      </c>
      <c r="M1941" s="5">
        <v>11</v>
      </c>
      <c r="N1941" s="2">
        <v>4.0999999999999996</v>
      </c>
    </row>
    <row r="1942" spans="2:14" x14ac:dyDescent="0.3">
      <c r="B1942" s="2">
        <v>2008</v>
      </c>
      <c r="C1942" s="2" t="s">
        <v>32</v>
      </c>
      <c r="D1942" s="2">
        <v>24</v>
      </c>
      <c r="E1942" s="5">
        <v>18</v>
      </c>
      <c r="F1942" s="5">
        <v>39.6</v>
      </c>
      <c r="G1942" s="5">
        <v>6</v>
      </c>
      <c r="H1942" s="5">
        <v>39</v>
      </c>
      <c r="I1942" s="5">
        <v>1.75</v>
      </c>
      <c r="J1942" s="5">
        <v>6.9</v>
      </c>
      <c r="K1942" s="5">
        <v>11</v>
      </c>
      <c r="L1942" s="5">
        <v>0</v>
      </c>
      <c r="M1942" s="5">
        <v>11</v>
      </c>
      <c r="N1942" s="2">
        <v>6.1</v>
      </c>
    </row>
    <row r="1943" spans="2:14" x14ac:dyDescent="0.3">
      <c r="B1943" s="2">
        <v>2008</v>
      </c>
      <c r="C1943" s="2" t="s">
        <v>32</v>
      </c>
      <c r="D1943" s="2">
        <v>25</v>
      </c>
      <c r="E1943" s="5">
        <v>18.8</v>
      </c>
      <c r="F1943" s="5">
        <v>41</v>
      </c>
      <c r="G1943" s="5">
        <v>5</v>
      </c>
      <c r="H1943" s="5">
        <v>36</v>
      </c>
      <c r="I1943" s="5">
        <v>1.625</v>
      </c>
      <c r="J1943" s="5">
        <v>7.5476400000000003</v>
      </c>
      <c r="K1943" s="5">
        <v>15</v>
      </c>
      <c r="L1943" s="5">
        <v>0</v>
      </c>
      <c r="M1943" s="5">
        <v>11.2</v>
      </c>
      <c r="N1943" s="2">
        <v>6.1</v>
      </c>
    </row>
    <row r="1944" spans="2:14" x14ac:dyDescent="0.3">
      <c r="B1944" s="2">
        <v>2008</v>
      </c>
      <c r="C1944" s="2" t="s">
        <v>32</v>
      </c>
      <c r="D1944" s="2">
        <v>26</v>
      </c>
      <c r="E1944" s="5">
        <v>18.8</v>
      </c>
      <c r="F1944" s="5">
        <v>40.799999999999997</v>
      </c>
      <c r="G1944" s="5">
        <v>7</v>
      </c>
      <c r="H1944" s="5">
        <v>44</v>
      </c>
      <c r="I1944" s="5">
        <v>1.75</v>
      </c>
      <c r="J1944" s="5">
        <v>8.8287300000000002</v>
      </c>
      <c r="K1944" s="5">
        <v>16</v>
      </c>
      <c r="L1944" s="5">
        <v>0</v>
      </c>
      <c r="M1944" s="5">
        <v>11.2</v>
      </c>
      <c r="N1944" s="2">
        <v>6.2</v>
      </c>
    </row>
    <row r="1945" spans="2:14" x14ac:dyDescent="0.3">
      <c r="B1945" s="2">
        <v>2008</v>
      </c>
      <c r="C1945" s="2" t="s">
        <v>32</v>
      </c>
      <c r="D1945" s="2">
        <v>27</v>
      </c>
      <c r="E1945" s="5">
        <v>18</v>
      </c>
      <c r="F1945" s="5">
        <v>40</v>
      </c>
      <c r="G1945" s="5">
        <v>11</v>
      </c>
      <c r="H1945" s="5">
        <v>40</v>
      </c>
      <c r="I1945" s="5">
        <v>1.75</v>
      </c>
      <c r="J1945" s="5">
        <v>8.6504300000000001</v>
      </c>
      <c r="K1945" s="5">
        <v>15</v>
      </c>
      <c r="L1945" s="5">
        <v>0</v>
      </c>
      <c r="M1945" s="5">
        <v>11.3</v>
      </c>
      <c r="N1945" s="2">
        <v>6</v>
      </c>
    </row>
    <row r="1946" spans="2:14" x14ac:dyDescent="0.3">
      <c r="B1946" s="2">
        <v>2008</v>
      </c>
      <c r="C1946" s="2" t="s">
        <v>32</v>
      </c>
      <c r="D1946" s="2">
        <v>28</v>
      </c>
      <c r="E1946" s="5">
        <v>19</v>
      </c>
      <c r="F1946" s="5">
        <v>40.799999999999997</v>
      </c>
      <c r="G1946" s="5">
        <v>4</v>
      </c>
      <c r="H1946" s="5">
        <v>42</v>
      </c>
      <c r="I1946" s="5">
        <v>2.375</v>
      </c>
      <c r="J1946" s="5">
        <v>7.2158699999999998</v>
      </c>
      <c r="K1946" s="5">
        <v>14</v>
      </c>
      <c r="L1946" s="5">
        <v>0</v>
      </c>
      <c r="M1946" s="5">
        <v>11.3</v>
      </c>
      <c r="N1946" s="2">
        <v>7.6</v>
      </c>
    </row>
    <row r="1947" spans="2:14" x14ac:dyDescent="0.3">
      <c r="B1947" s="2">
        <v>2008</v>
      </c>
      <c r="C1947" s="2" t="s">
        <v>32</v>
      </c>
      <c r="D1947" s="2">
        <v>29</v>
      </c>
      <c r="E1947" s="5">
        <v>20</v>
      </c>
      <c r="F1947" s="5">
        <v>40</v>
      </c>
      <c r="G1947" s="5">
        <v>6</v>
      </c>
      <c r="H1947" s="5">
        <v>38</v>
      </c>
      <c r="I1947" s="5">
        <v>3</v>
      </c>
      <c r="J1947" s="5">
        <v>6.9624800000000002</v>
      </c>
      <c r="K1947" s="5">
        <v>15</v>
      </c>
      <c r="L1947" s="5">
        <v>0</v>
      </c>
      <c r="M1947" s="5">
        <v>3.7</v>
      </c>
      <c r="N1947" s="2">
        <v>7.4</v>
      </c>
    </row>
    <row r="1948" spans="2:14" x14ac:dyDescent="0.3">
      <c r="B1948" s="2">
        <v>2008</v>
      </c>
      <c r="C1948" s="2" t="s">
        <v>32</v>
      </c>
      <c r="D1948" s="2">
        <v>30</v>
      </c>
      <c r="E1948" s="5">
        <v>26</v>
      </c>
      <c r="F1948" s="5">
        <v>38.6</v>
      </c>
      <c r="G1948" s="5">
        <v>16</v>
      </c>
      <c r="H1948" s="5">
        <v>32</v>
      </c>
      <c r="I1948" s="5">
        <v>2.625</v>
      </c>
      <c r="J1948" s="5">
        <v>10.8995</v>
      </c>
      <c r="K1948" s="5">
        <v>16</v>
      </c>
      <c r="L1948" s="5">
        <v>0</v>
      </c>
      <c r="M1948" s="5">
        <v>0</v>
      </c>
      <c r="N1948" s="2">
        <v>5.2</v>
      </c>
    </row>
    <row r="1949" spans="2:14" x14ac:dyDescent="0.3">
      <c r="B1949" s="2">
        <v>2008</v>
      </c>
      <c r="C1949" s="2" t="s">
        <v>33</v>
      </c>
      <c r="D1949" s="2">
        <v>1</v>
      </c>
      <c r="E1949" s="5">
        <v>26</v>
      </c>
      <c r="F1949" s="5">
        <v>37</v>
      </c>
      <c r="G1949" s="5">
        <v>12</v>
      </c>
      <c r="H1949" s="5">
        <v>36</v>
      </c>
      <c r="I1949" s="5">
        <v>2.5</v>
      </c>
      <c r="J1949" s="5">
        <v>10.075799999999999</v>
      </c>
      <c r="K1949" s="5">
        <v>23</v>
      </c>
      <c r="L1949" s="5">
        <v>0</v>
      </c>
      <c r="M1949" s="5">
        <v>0</v>
      </c>
      <c r="N1949" s="2">
        <v>4.9000000000000004</v>
      </c>
    </row>
    <row r="1950" spans="2:14" x14ac:dyDescent="0.3">
      <c r="B1950" s="2">
        <v>2008</v>
      </c>
      <c r="C1950" s="2" t="s">
        <v>33</v>
      </c>
      <c r="D1950" s="2">
        <v>2</v>
      </c>
      <c r="E1950" s="5">
        <v>25</v>
      </c>
      <c r="F1950" s="5">
        <v>34</v>
      </c>
      <c r="G1950" s="5">
        <v>9</v>
      </c>
      <c r="H1950" s="5">
        <v>31</v>
      </c>
      <c r="I1950" s="5">
        <v>4</v>
      </c>
      <c r="J1950" s="5">
        <v>7.1620900000000001</v>
      </c>
      <c r="K1950" s="5">
        <v>22</v>
      </c>
      <c r="L1950" s="5">
        <v>0</v>
      </c>
      <c r="M1950" s="5">
        <v>7.5</v>
      </c>
      <c r="N1950" s="2">
        <v>8.5</v>
      </c>
    </row>
    <row r="1951" spans="2:14" x14ac:dyDescent="0.3">
      <c r="B1951" s="2">
        <v>2008</v>
      </c>
      <c r="C1951" s="2" t="s">
        <v>33</v>
      </c>
      <c r="D1951" s="2">
        <v>3</v>
      </c>
      <c r="E1951" s="5">
        <v>18</v>
      </c>
      <c r="F1951" s="5">
        <v>34.4</v>
      </c>
      <c r="G1951" s="5">
        <v>9</v>
      </c>
      <c r="H1951" s="5">
        <v>31</v>
      </c>
      <c r="I1951" s="5">
        <v>1.875</v>
      </c>
      <c r="J1951" s="5">
        <v>6.0129200000000003</v>
      </c>
      <c r="K1951" s="5">
        <v>12</v>
      </c>
      <c r="L1951" s="5">
        <v>0</v>
      </c>
      <c r="M1951" s="5">
        <v>11</v>
      </c>
      <c r="N1951" s="2">
        <v>5.7</v>
      </c>
    </row>
    <row r="1952" spans="2:14" x14ac:dyDescent="0.3">
      <c r="B1952" s="2">
        <v>2008</v>
      </c>
      <c r="C1952" s="2" t="s">
        <v>33</v>
      </c>
      <c r="D1952" s="2">
        <v>4</v>
      </c>
      <c r="E1952" s="5">
        <v>19</v>
      </c>
      <c r="F1952" s="5">
        <v>37.6</v>
      </c>
      <c r="G1952" s="5">
        <v>6</v>
      </c>
      <c r="H1952" s="5">
        <v>26</v>
      </c>
      <c r="I1952" s="5">
        <v>2.125</v>
      </c>
      <c r="J1952" s="5">
        <v>6.2480200000000004</v>
      </c>
      <c r="K1952" s="5">
        <v>13</v>
      </c>
      <c r="L1952" s="5">
        <v>0</v>
      </c>
      <c r="M1952" s="5">
        <v>8.8000000000000007</v>
      </c>
      <c r="N1952" s="2">
        <v>6.5</v>
      </c>
    </row>
    <row r="1953" spans="2:14" x14ac:dyDescent="0.3">
      <c r="B1953" s="2">
        <v>2008</v>
      </c>
      <c r="C1953" s="2" t="s">
        <v>33</v>
      </c>
      <c r="D1953" s="2">
        <v>5</v>
      </c>
      <c r="E1953" s="5">
        <v>22</v>
      </c>
      <c r="F1953" s="5">
        <v>39</v>
      </c>
      <c r="G1953" s="5">
        <v>10</v>
      </c>
      <c r="H1953" s="5">
        <v>37</v>
      </c>
      <c r="I1953" s="5">
        <v>2.375</v>
      </c>
      <c r="J1953" s="5">
        <v>9.2441999999999993</v>
      </c>
      <c r="K1953" s="5">
        <v>15</v>
      </c>
      <c r="L1953" s="5">
        <v>0</v>
      </c>
      <c r="M1953" s="5">
        <v>9.6</v>
      </c>
      <c r="N1953" s="2">
        <v>6.9</v>
      </c>
    </row>
    <row r="1954" spans="2:14" x14ac:dyDescent="0.3">
      <c r="B1954" s="2">
        <v>2008</v>
      </c>
      <c r="C1954" s="2" t="s">
        <v>33</v>
      </c>
      <c r="D1954" s="2">
        <v>6</v>
      </c>
      <c r="E1954" s="5">
        <v>21</v>
      </c>
      <c r="F1954" s="5">
        <v>39</v>
      </c>
      <c r="G1954" s="5">
        <v>10</v>
      </c>
      <c r="H1954" s="5">
        <v>36</v>
      </c>
      <c r="I1954" s="5">
        <v>3.625</v>
      </c>
      <c r="J1954" s="5">
        <v>8.6148100000000003</v>
      </c>
      <c r="K1954" s="5">
        <v>14</v>
      </c>
      <c r="L1954" s="5">
        <v>0</v>
      </c>
      <c r="M1954" s="5">
        <v>10</v>
      </c>
      <c r="N1954" s="2">
        <v>9</v>
      </c>
    </row>
    <row r="1955" spans="2:14" x14ac:dyDescent="0.3">
      <c r="B1955" s="2">
        <v>2008</v>
      </c>
      <c r="C1955" s="2" t="s">
        <v>33</v>
      </c>
      <c r="D1955" s="2">
        <v>7</v>
      </c>
      <c r="E1955" s="5">
        <v>23.8</v>
      </c>
      <c r="F1955" s="5">
        <v>35.6</v>
      </c>
      <c r="G1955" s="5">
        <v>6</v>
      </c>
      <c r="H1955" s="5">
        <v>28</v>
      </c>
      <c r="I1955" s="5">
        <v>3.375</v>
      </c>
      <c r="J1955" s="5">
        <v>6.6562799999999998</v>
      </c>
      <c r="K1955" s="5">
        <v>17</v>
      </c>
      <c r="L1955" s="5">
        <v>0</v>
      </c>
      <c r="M1955" s="5">
        <v>1.5</v>
      </c>
      <c r="N1955" s="2">
        <v>7</v>
      </c>
    </row>
    <row r="1956" spans="2:14" x14ac:dyDescent="0.3">
      <c r="B1956" s="2">
        <v>2008</v>
      </c>
      <c r="C1956" s="2" t="s">
        <v>33</v>
      </c>
      <c r="D1956" s="2">
        <v>8</v>
      </c>
      <c r="E1956" s="5">
        <v>17.600000000000001</v>
      </c>
      <c r="F1956" s="5">
        <v>37</v>
      </c>
      <c r="G1956" s="5">
        <v>11</v>
      </c>
      <c r="H1956" s="5">
        <v>25</v>
      </c>
      <c r="I1956" s="5">
        <v>1.75</v>
      </c>
      <c r="J1956" s="5">
        <v>6.5026999999999999</v>
      </c>
      <c r="K1956" s="5">
        <v>13</v>
      </c>
      <c r="L1956" s="5">
        <v>0</v>
      </c>
      <c r="M1956" s="5">
        <v>11.3</v>
      </c>
      <c r="N1956" s="2">
        <v>5.9</v>
      </c>
    </row>
    <row r="1957" spans="2:14" x14ac:dyDescent="0.3">
      <c r="B1957" s="2">
        <v>2008</v>
      </c>
      <c r="C1957" s="2" t="s">
        <v>33</v>
      </c>
      <c r="D1957" s="2">
        <v>9</v>
      </c>
      <c r="E1957" s="5">
        <v>22</v>
      </c>
      <c r="F1957" s="5">
        <v>38.4</v>
      </c>
      <c r="G1957" s="5">
        <v>8</v>
      </c>
      <c r="H1957" s="5">
        <v>39</v>
      </c>
      <c r="I1957" s="5">
        <v>2.5</v>
      </c>
      <c r="J1957" s="5">
        <v>8.0136099999999999</v>
      </c>
      <c r="K1957" s="5">
        <v>16</v>
      </c>
      <c r="L1957" s="5">
        <v>0</v>
      </c>
      <c r="M1957" s="5">
        <v>10.8</v>
      </c>
      <c r="N1957" s="2">
        <v>7.2</v>
      </c>
    </row>
    <row r="1958" spans="2:14" x14ac:dyDescent="0.3">
      <c r="B1958" s="2">
        <v>2008</v>
      </c>
      <c r="C1958" s="2" t="s">
        <v>33</v>
      </c>
      <c r="D1958" s="2">
        <v>10</v>
      </c>
      <c r="E1958" s="5">
        <v>21.5</v>
      </c>
      <c r="F1958" s="5">
        <v>38.6</v>
      </c>
      <c r="G1958" s="5">
        <v>12</v>
      </c>
      <c r="H1958" s="5">
        <v>47</v>
      </c>
      <c r="I1958" s="5">
        <v>3.125</v>
      </c>
      <c r="J1958" s="5">
        <v>9.7766999999999999</v>
      </c>
      <c r="K1958" s="5">
        <v>17</v>
      </c>
      <c r="L1958" s="5">
        <v>0</v>
      </c>
      <c r="M1958" s="5">
        <v>9.8000000000000007</v>
      </c>
      <c r="N1958" s="2">
        <v>7.8</v>
      </c>
    </row>
    <row r="1959" spans="2:14" x14ac:dyDescent="0.3">
      <c r="B1959" s="2">
        <v>2008</v>
      </c>
      <c r="C1959" s="2" t="s">
        <v>33</v>
      </c>
      <c r="D1959" s="2">
        <v>11</v>
      </c>
      <c r="E1959" s="5">
        <v>20.8</v>
      </c>
      <c r="F1959" s="5">
        <v>38.6</v>
      </c>
      <c r="G1959" s="5">
        <v>9</v>
      </c>
      <c r="H1959" s="5">
        <v>42</v>
      </c>
      <c r="I1959" s="5">
        <v>2.75</v>
      </c>
      <c r="J1959" s="5">
        <v>7.3984500000000004</v>
      </c>
      <c r="K1959" s="5">
        <v>17</v>
      </c>
      <c r="L1959" s="5">
        <v>0</v>
      </c>
      <c r="M1959" s="5">
        <v>8</v>
      </c>
      <c r="N1959" s="2">
        <v>7.3</v>
      </c>
    </row>
    <row r="1960" spans="2:14" x14ac:dyDescent="0.3">
      <c r="B1960" s="2">
        <v>2008</v>
      </c>
      <c r="C1960" s="2" t="s">
        <v>33</v>
      </c>
      <c r="D1960" s="2">
        <v>12</v>
      </c>
      <c r="E1960" s="5">
        <v>24.5</v>
      </c>
      <c r="F1960" s="5">
        <v>37.200000000000003</v>
      </c>
      <c r="G1960" s="5">
        <v>10</v>
      </c>
      <c r="H1960" s="5">
        <v>26</v>
      </c>
      <c r="I1960" s="5">
        <v>4.875</v>
      </c>
      <c r="J1960" s="5">
        <v>7.0237499999999997</v>
      </c>
      <c r="K1960" s="5">
        <v>18</v>
      </c>
      <c r="L1960" s="5">
        <v>0</v>
      </c>
      <c r="M1960" s="5">
        <v>9</v>
      </c>
      <c r="N1960" s="2">
        <v>10.5</v>
      </c>
    </row>
    <row r="1961" spans="2:14" x14ac:dyDescent="0.3">
      <c r="B1961" s="2">
        <v>2008</v>
      </c>
      <c r="C1961" s="2" t="s">
        <v>33</v>
      </c>
      <c r="D1961" s="2">
        <v>13</v>
      </c>
      <c r="E1961" s="5">
        <v>21</v>
      </c>
      <c r="F1961" s="5">
        <v>39</v>
      </c>
      <c r="G1961" s="5">
        <v>10</v>
      </c>
      <c r="H1961" s="5">
        <v>28</v>
      </c>
      <c r="I1961" s="5">
        <v>2.5</v>
      </c>
      <c r="J1961" s="5">
        <v>7.0428300000000004</v>
      </c>
      <c r="K1961" s="5">
        <v>16</v>
      </c>
      <c r="L1961" s="5">
        <v>0</v>
      </c>
      <c r="M1961" s="5">
        <v>12</v>
      </c>
      <c r="N1961" s="2">
        <v>7.5</v>
      </c>
    </row>
    <row r="1962" spans="2:14" x14ac:dyDescent="0.3">
      <c r="B1962" s="2">
        <v>2008</v>
      </c>
      <c r="C1962" s="2" t="s">
        <v>33</v>
      </c>
      <c r="D1962" s="2">
        <v>14</v>
      </c>
      <c r="E1962" s="5">
        <v>19.8</v>
      </c>
      <c r="F1962" s="5">
        <v>39.200000000000003</v>
      </c>
      <c r="G1962" s="5">
        <v>10</v>
      </c>
      <c r="H1962" s="5">
        <v>35</v>
      </c>
      <c r="I1962" s="5">
        <v>2.125</v>
      </c>
      <c r="J1962" s="5">
        <v>9.0144800000000007</v>
      </c>
      <c r="K1962" s="5">
        <v>15</v>
      </c>
      <c r="L1962" s="5">
        <v>0</v>
      </c>
      <c r="M1962" s="5">
        <v>11</v>
      </c>
      <c r="N1962" s="2">
        <v>6.7</v>
      </c>
    </row>
    <row r="1963" spans="2:14" x14ac:dyDescent="0.3">
      <c r="B1963" s="2">
        <v>2008</v>
      </c>
      <c r="C1963" s="2" t="s">
        <v>33</v>
      </c>
      <c r="D1963" s="2">
        <v>15</v>
      </c>
      <c r="E1963" s="5">
        <v>24.4</v>
      </c>
      <c r="F1963" s="5">
        <v>39.4</v>
      </c>
      <c r="G1963" s="5">
        <v>8</v>
      </c>
      <c r="H1963" s="5">
        <v>29</v>
      </c>
      <c r="I1963" s="5">
        <v>1.75</v>
      </c>
      <c r="J1963" s="5">
        <v>7.4707800000000004</v>
      </c>
      <c r="K1963" s="5">
        <v>20</v>
      </c>
      <c r="L1963" s="5">
        <v>0</v>
      </c>
      <c r="M1963" s="5">
        <v>10</v>
      </c>
      <c r="N1963" s="2">
        <v>6</v>
      </c>
    </row>
    <row r="1964" spans="2:14" x14ac:dyDescent="0.3">
      <c r="B1964" s="2">
        <v>2008</v>
      </c>
      <c r="C1964" s="2" t="s">
        <v>33</v>
      </c>
      <c r="D1964" s="2">
        <v>16</v>
      </c>
      <c r="E1964" s="5">
        <v>19.8</v>
      </c>
      <c r="F1964" s="5">
        <v>40.4</v>
      </c>
      <c r="G1964" s="5">
        <v>7</v>
      </c>
      <c r="H1964" s="5">
        <v>26</v>
      </c>
      <c r="I1964" s="5">
        <v>1.875</v>
      </c>
      <c r="J1964" s="5">
        <v>6.0452000000000004</v>
      </c>
      <c r="K1964" s="5">
        <v>15</v>
      </c>
      <c r="L1964" s="5">
        <v>0</v>
      </c>
      <c r="M1964" s="5">
        <v>10.6</v>
      </c>
      <c r="N1964" s="2">
        <v>6.6</v>
      </c>
    </row>
    <row r="1965" spans="2:14" x14ac:dyDescent="0.3">
      <c r="B1965" s="2">
        <v>2008</v>
      </c>
      <c r="C1965" s="2" t="s">
        <v>33</v>
      </c>
      <c r="D1965" s="2">
        <v>17</v>
      </c>
      <c r="E1965" s="5">
        <v>20</v>
      </c>
      <c r="F1965" s="5">
        <v>41.2</v>
      </c>
      <c r="G1965" s="5">
        <v>7</v>
      </c>
      <c r="H1965" s="5">
        <v>28</v>
      </c>
      <c r="I1965" s="5">
        <v>1.125</v>
      </c>
      <c r="J1965" s="5">
        <v>7.1213300000000004</v>
      </c>
      <c r="K1965" s="5">
        <v>15</v>
      </c>
      <c r="L1965" s="5">
        <v>0</v>
      </c>
      <c r="M1965" s="5">
        <v>6.8</v>
      </c>
      <c r="N1965" s="2">
        <v>4.5</v>
      </c>
    </row>
    <row r="1966" spans="2:14" x14ac:dyDescent="0.3">
      <c r="B1966" s="2">
        <v>2008</v>
      </c>
      <c r="C1966" s="2" t="s">
        <v>33</v>
      </c>
      <c r="D1966" s="2">
        <v>18</v>
      </c>
      <c r="E1966" s="5">
        <v>24.6</v>
      </c>
      <c r="F1966" s="5">
        <v>42.4</v>
      </c>
      <c r="G1966" s="5">
        <v>8</v>
      </c>
      <c r="H1966" s="5">
        <v>29</v>
      </c>
      <c r="I1966" s="5">
        <v>3.25</v>
      </c>
      <c r="J1966" s="5">
        <v>8.3928799999999999</v>
      </c>
      <c r="K1966" s="5">
        <v>16</v>
      </c>
      <c r="L1966" s="5">
        <v>0</v>
      </c>
      <c r="M1966" s="5">
        <v>10.199999999999999</v>
      </c>
      <c r="N1966" s="2">
        <v>9.3000000000000007</v>
      </c>
    </row>
    <row r="1967" spans="2:14" x14ac:dyDescent="0.3">
      <c r="B1967" s="2">
        <v>2008</v>
      </c>
      <c r="C1967" s="2" t="s">
        <v>33</v>
      </c>
      <c r="D1967" s="2">
        <v>19</v>
      </c>
      <c r="E1967" s="5">
        <v>27.6</v>
      </c>
      <c r="F1967" s="5">
        <v>40.6</v>
      </c>
      <c r="G1967" s="5">
        <v>12</v>
      </c>
      <c r="H1967" s="5">
        <v>26</v>
      </c>
      <c r="I1967" s="5">
        <v>3.75</v>
      </c>
      <c r="J1967" s="5">
        <v>9.5982500000000002</v>
      </c>
      <c r="K1967" s="5">
        <v>23</v>
      </c>
      <c r="L1967" s="5">
        <v>0</v>
      </c>
      <c r="M1967" s="5">
        <v>9.1</v>
      </c>
      <c r="N1967" s="2">
        <v>9.5</v>
      </c>
    </row>
    <row r="1968" spans="2:14" x14ac:dyDescent="0.3">
      <c r="B1968" s="2">
        <v>2008</v>
      </c>
      <c r="C1968" s="2" t="s">
        <v>33</v>
      </c>
      <c r="D1968" s="2">
        <v>20</v>
      </c>
      <c r="E1968" s="5">
        <v>18.600000000000001</v>
      </c>
      <c r="F1968" s="5">
        <v>41</v>
      </c>
      <c r="G1968" s="5">
        <v>11</v>
      </c>
      <c r="H1968" s="5">
        <v>40</v>
      </c>
      <c r="I1968" s="5">
        <v>5.125</v>
      </c>
      <c r="J1968" s="5">
        <v>10.676600000000001</v>
      </c>
      <c r="K1968" s="5">
        <v>17</v>
      </c>
      <c r="L1968" s="5">
        <v>0</v>
      </c>
      <c r="M1968" s="5">
        <v>11.1</v>
      </c>
      <c r="N1968" s="2">
        <v>11.6</v>
      </c>
    </row>
    <row r="1969" spans="2:14" x14ac:dyDescent="0.3">
      <c r="B1969" s="2">
        <v>2008</v>
      </c>
      <c r="C1969" s="2" t="s">
        <v>33</v>
      </c>
      <c r="D1969" s="2">
        <v>21</v>
      </c>
      <c r="E1969" s="5">
        <v>20</v>
      </c>
      <c r="F1969" s="5">
        <v>39.6</v>
      </c>
      <c r="G1969" s="5">
        <v>8</v>
      </c>
      <c r="H1969" s="5">
        <v>34</v>
      </c>
      <c r="I1969" s="5">
        <v>4.875</v>
      </c>
      <c r="J1969" s="5">
        <v>7.18126</v>
      </c>
      <c r="K1969" s="5">
        <v>17</v>
      </c>
      <c r="L1969" s="5">
        <v>0</v>
      </c>
      <c r="M1969" s="5">
        <v>11.9</v>
      </c>
      <c r="N1969" s="2">
        <v>11.3</v>
      </c>
    </row>
    <row r="1970" spans="2:14" x14ac:dyDescent="0.3">
      <c r="B1970" s="2">
        <v>2008</v>
      </c>
      <c r="C1970" s="2" t="s">
        <v>33</v>
      </c>
      <c r="D1970" s="2">
        <v>22</v>
      </c>
      <c r="E1970" s="5">
        <v>21</v>
      </c>
      <c r="F1970" s="5">
        <v>40.6</v>
      </c>
      <c r="G1970" s="5">
        <v>4</v>
      </c>
      <c r="H1970" s="5">
        <v>26</v>
      </c>
      <c r="I1970" s="5">
        <v>3.875</v>
      </c>
      <c r="J1970" s="5">
        <v>4.9996700000000001</v>
      </c>
      <c r="K1970" s="5">
        <v>15</v>
      </c>
      <c r="L1970" s="5">
        <v>0</v>
      </c>
      <c r="M1970" s="5">
        <v>12.3</v>
      </c>
      <c r="N1970" s="2">
        <v>10.5</v>
      </c>
    </row>
    <row r="1971" spans="2:14" x14ac:dyDescent="0.3">
      <c r="B1971" s="2">
        <v>2008</v>
      </c>
      <c r="C1971" s="2" t="s">
        <v>33</v>
      </c>
      <c r="D1971" s="2">
        <v>23</v>
      </c>
      <c r="E1971" s="5">
        <v>21.6</v>
      </c>
      <c r="F1971" s="5">
        <v>42.6</v>
      </c>
      <c r="G1971" s="5">
        <v>5</v>
      </c>
      <c r="H1971" s="5">
        <v>22</v>
      </c>
      <c r="I1971" s="5">
        <v>3.125</v>
      </c>
      <c r="J1971" s="5">
        <v>5.8769799999999996</v>
      </c>
      <c r="K1971" s="5">
        <v>16</v>
      </c>
      <c r="L1971" s="5">
        <v>0</v>
      </c>
      <c r="M1971" s="5">
        <v>11.8</v>
      </c>
      <c r="N1971" s="2">
        <v>9.6</v>
      </c>
    </row>
    <row r="1972" spans="2:14" x14ac:dyDescent="0.3">
      <c r="B1972" s="2">
        <v>2008</v>
      </c>
      <c r="C1972" s="2" t="s">
        <v>33</v>
      </c>
      <c r="D1972" s="2">
        <v>24</v>
      </c>
      <c r="E1972" s="5">
        <v>22</v>
      </c>
      <c r="F1972" s="5">
        <v>43.2</v>
      </c>
      <c r="G1972" s="5">
        <v>7</v>
      </c>
      <c r="H1972" s="5">
        <v>26</v>
      </c>
      <c r="I1972" s="5">
        <v>1.75</v>
      </c>
      <c r="J1972" s="5">
        <v>7.5144399999999996</v>
      </c>
      <c r="K1972" s="5">
        <v>17</v>
      </c>
      <c r="L1972" s="5">
        <v>0</v>
      </c>
      <c r="M1972" s="5">
        <v>12.4</v>
      </c>
      <c r="N1972" s="2">
        <v>6.8</v>
      </c>
    </row>
    <row r="1973" spans="2:14" x14ac:dyDescent="0.3">
      <c r="B1973" s="2">
        <v>2008</v>
      </c>
      <c r="C1973" s="2" t="s">
        <v>33</v>
      </c>
      <c r="D1973" s="2">
        <v>25</v>
      </c>
      <c r="E1973" s="5">
        <v>24</v>
      </c>
      <c r="F1973" s="5">
        <v>43.6</v>
      </c>
      <c r="G1973" s="5">
        <v>10</v>
      </c>
      <c r="H1973" s="5">
        <v>25</v>
      </c>
      <c r="I1973" s="5">
        <v>2.5</v>
      </c>
      <c r="J1973" s="5">
        <v>8.9592399999999994</v>
      </c>
      <c r="K1973" s="5">
        <v>18</v>
      </c>
      <c r="L1973" s="5">
        <v>0</v>
      </c>
      <c r="M1973" s="5">
        <v>12.4</v>
      </c>
      <c r="N1973" s="2">
        <v>8.3000000000000007</v>
      </c>
    </row>
    <row r="1974" spans="2:14" x14ac:dyDescent="0.3">
      <c r="B1974" s="2">
        <v>2008</v>
      </c>
      <c r="C1974" s="2" t="s">
        <v>33</v>
      </c>
      <c r="D1974" s="2">
        <v>26</v>
      </c>
      <c r="E1974" s="5">
        <v>23</v>
      </c>
      <c r="F1974" s="5">
        <v>42.8</v>
      </c>
      <c r="G1974" s="5">
        <v>8</v>
      </c>
      <c r="H1974" s="5">
        <v>29</v>
      </c>
      <c r="I1974" s="5">
        <v>1.875</v>
      </c>
      <c r="J1974" s="5">
        <v>8.7586600000000008</v>
      </c>
      <c r="K1974" s="5">
        <v>17</v>
      </c>
      <c r="L1974" s="5">
        <v>0</v>
      </c>
      <c r="M1974" s="5">
        <v>10.5</v>
      </c>
      <c r="N1974" s="2">
        <v>6.7</v>
      </c>
    </row>
    <row r="1975" spans="2:14" x14ac:dyDescent="0.3">
      <c r="B1975" s="2">
        <v>2008</v>
      </c>
      <c r="C1975" s="2" t="s">
        <v>33</v>
      </c>
      <c r="D1975" s="2">
        <v>27</v>
      </c>
      <c r="E1975" s="5">
        <v>23</v>
      </c>
      <c r="F1975" s="5">
        <v>43</v>
      </c>
      <c r="G1975" s="5">
        <v>11</v>
      </c>
      <c r="H1975" s="5">
        <v>31</v>
      </c>
      <c r="I1975" s="5">
        <v>1.875</v>
      </c>
      <c r="J1975" s="5">
        <v>10.8179</v>
      </c>
      <c r="K1975" s="5">
        <v>21</v>
      </c>
      <c r="L1975" s="5">
        <v>0</v>
      </c>
      <c r="M1975" s="5">
        <v>9.6</v>
      </c>
      <c r="N1975" s="2">
        <v>6.5</v>
      </c>
    </row>
    <row r="1976" spans="2:14" x14ac:dyDescent="0.3">
      <c r="B1976" s="2">
        <v>2008</v>
      </c>
      <c r="C1976" s="2" t="s">
        <v>33</v>
      </c>
      <c r="D1976" s="2">
        <v>28</v>
      </c>
      <c r="E1976" s="5">
        <v>28.4</v>
      </c>
      <c r="F1976" s="5">
        <v>41.4</v>
      </c>
      <c r="G1976" s="5">
        <v>11</v>
      </c>
      <c r="H1976" s="5">
        <v>28</v>
      </c>
      <c r="I1976" s="5">
        <v>1.625</v>
      </c>
      <c r="J1976" s="5">
        <v>10.503500000000001</v>
      </c>
      <c r="K1976" s="5">
        <v>26</v>
      </c>
      <c r="L1976" s="5">
        <v>0</v>
      </c>
      <c r="M1976" s="5">
        <v>4.8</v>
      </c>
      <c r="N1976" s="2">
        <v>4.9000000000000004</v>
      </c>
    </row>
    <row r="1977" spans="2:14" x14ac:dyDescent="0.3">
      <c r="B1977" s="2">
        <v>2008</v>
      </c>
      <c r="C1977" s="2" t="s">
        <v>33</v>
      </c>
      <c r="D1977" s="2">
        <v>29</v>
      </c>
      <c r="E1977" s="5">
        <v>26.6</v>
      </c>
      <c r="F1977" s="5">
        <v>42</v>
      </c>
      <c r="G1977" s="5">
        <v>12</v>
      </c>
      <c r="H1977" s="5">
        <v>34</v>
      </c>
      <c r="I1977" s="5">
        <v>1.125</v>
      </c>
      <c r="J1977" s="5">
        <v>11.032299999999999</v>
      </c>
      <c r="K1977" s="5">
        <v>24</v>
      </c>
      <c r="L1977" s="5">
        <v>0</v>
      </c>
      <c r="M1977" s="5">
        <v>10.8</v>
      </c>
      <c r="N1977" s="2">
        <v>4.9000000000000004</v>
      </c>
    </row>
    <row r="1978" spans="2:14" x14ac:dyDescent="0.3">
      <c r="B1978" s="2">
        <v>2008</v>
      </c>
      <c r="C1978" s="2" t="s">
        <v>33</v>
      </c>
      <c r="D1978" s="2">
        <v>30</v>
      </c>
      <c r="E1978" s="5">
        <v>23</v>
      </c>
      <c r="F1978" s="5">
        <v>43</v>
      </c>
      <c r="G1978" s="5">
        <v>7</v>
      </c>
      <c r="H1978" s="5">
        <v>41</v>
      </c>
      <c r="I1978" s="5">
        <v>4</v>
      </c>
      <c r="J1978" s="5">
        <v>9.3635199999999994</v>
      </c>
      <c r="K1978" s="5">
        <v>19</v>
      </c>
      <c r="L1978" s="5">
        <v>0</v>
      </c>
      <c r="M1978" s="5">
        <v>11.4</v>
      </c>
      <c r="N1978" s="2">
        <v>10.6</v>
      </c>
    </row>
    <row r="1979" spans="2:14" x14ac:dyDescent="0.3">
      <c r="B1979" s="2">
        <v>2008</v>
      </c>
      <c r="C1979" s="2" t="s">
        <v>33</v>
      </c>
      <c r="D1979" s="2">
        <v>31</v>
      </c>
      <c r="E1979" s="5">
        <v>26</v>
      </c>
      <c r="F1979" s="5">
        <v>43</v>
      </c>
      <c r="G1979" s="5">
        <v>7</v>
      </c>
      <c r="H1979" s="5">
        <v>31</v>
      </c>
      <c r="I1979" s="5">
        <v>3</v>
      </c>
      <c r="J1979" s="5">
        <v>8.4665599999999994</v>
      </c>
      <c r="K1979" s="5">
        <v>22</v>
      </c>
      <c r="L1979" s="5">
        <v>0</v>
      </c>
      <c r="M1979" s="5">
        <v>7.5</v>
      </c>
      <c r="N1979" s="2">
        <v>8.6</v>
      </c>
    </row>
    <row r="1980" spans="2:14" x14ac:dyDescent="0.3">
      <c r="B1980" s="2">
        <v>2008</v>
      </c>
      <c r="C1980" s="2" t="s">
        <v>34</v>
      </c>
      <c r="D1980" s="2">
        <v>1</v>
      </c>
      <c r="E1980" s="5">
        <v>26.6</v>
      </c>
      <c r="F1980" s="5">
        <v>44</v>
      </c>
      <c r="G1980" s="5">
        <v>9</v>
      </c>
      <c r="H1980" s="5">
        <v>28</v>
      </c>
      <c r="I1980" s="5">
        <v>3.875</v>
      </c>
      <c r="J1980" s="5">
        <v>9.5586699999999993</v>
      </c>
      <c r="K1980" s="5">
        <v>21</v>
      </c>
      <c r="L1980" s="5">
        <v>0</v>
      </c>
      <c r="M1980" s="5">
        <v>11.2</v>
      </c>
      <c r="N1980" s="2">
        <v>10.7</v>
      </c>
    </row>
    <row r="1981" spans="2:14" x14ac:dyDescent="0.3">
      <c r="B1981" s="2">
        <v>2008</v>
      </c>
      <c r="C1981" s="2" t="s">
        <v>34</v>
      </c>
      <c r="D1981" s="2">
        <v>2</v>
      </c>
      <c r="E1981" s="5">
        <v>26</v>
      </c>
      <c r="F1981" s="5">
        <v>44.6</v>
      </c>
      <c r="G1981" s="5">
        <v>8</v>
      </c>
      <c r="H1981" s="5">
        <v>27</v>
      </c>
      <c r="I1981" s="5">
        <v>2</v>
      </c>
      <c r="J1981" s="5">
        <v>9.1819900000000008</v>
      </c>
      <c r="K1981" s="5">
        <v>22</v>
      </c>
      <c r="L1981" s="5">
        <v>0</v>
      </c>
      <c r="M1981" s="5">
        <v>10.8</v>
      </c>
      <c r="N1981" s="2">
        <v>7.2</v>
      </c>
    </row>
    <row r="1982" spans="2:14" x14ac:dyDescent="0.3">
      <c r="B1982" s="2">
        <v>2008</v>
      </c>
      <c r="C1982" s="2" t="s">
        <v>34</v>
      </c>
      <c r="D1982" s="2">
        <v>3</v>
      </c>
      <c r="E1982" s="5">
        <v>28.4</v>
      </c>
      <c r="F1982" s="5">
        <v>46</v>
      </c>
      <c r="G1982" s="5">
        <v>7</v>
      </c>
      <c r="H1982" s="5">
        <v>32</v>
      </c>
      <c r="I1982" s="5">
        <v>2.125</v>
      </c>
      <c r="J1982" s="5">
        <v>10.5245</v>
      </c>
      <c r="K1982" s="5">
        <v>24</v>
      </c>
      <c r="L1982" s="5">
        <v>0</v>
      </c>
      <c r="M1982" s="5">
        <v>10.7</v>
      </c>
      <c r="N1982" s="2">
        <v>7.6</v>
      </c>
    </row>
    <row r="1983" spans="2:14" x14ac:dyDescent="0.3">
      <c r="B1983" s="2">
        <v>2008</v>
      </c>
      <c r="C1983" s="2" t="s">
        <v>34</v>
      </c>
      <c r="D1983" s="2">
        <v>4</v>
      </c>
      <c r="E1983" s="5">
        <v>29.2</v>
      </c>
      <c r="F1983" s="5">
        <v>42.8</v>
      </c>
      <c r="G1983" s="5">
        <v>3</v>
      </c>
      <c r="H1983" s="5">
        <v>24</v>
      </c>
      <c r="I1983" s="5">
        <v>5.875</v>
      </c>
      <c r="J1983" s="5">
        <v>6.6523899999999996</v>
      </c>
      <c r="K1983" s="5">
        <v>26</v>
      </c>
      <c r="L1983" s="5">
        <v>0</v>
      </c>
      <c r="M1983" s="5">
        <v>8.8000000000000007</v>
      </c>
      <c r="N1983" s="2">
        <v>14</v>
      </c>
    </row>
    <row r="1984" spans="2:14" x14ac:dyDescent="0.3">
      <c r="B1984" s="2">
        <v>2008</v>
      </c>
      <c r="C1984" s="2" t="s">
        <v>34</v>
      </c>
      <c r="D1984" s="2">
        <v>5</v>
      </c>
      <c r="E1984" s="5">
        <v>24</v>
      </c>
      <c r="F1984" s="5">
        <v>43</v>
      </c>
      <c r="G1984" s="5">
        <v>4</v>
      </c>
      <c r="H1984" s="5">
        <v>19</v>
      </c>
      <c r="I1984" s="5">
        <v>4.625</v>
      </c>
      <c r="J1984" s="5">
        <v>5.2945399999999996</v>
      </c>
      <c r="K1984" s="5">
        <v>18</v>
      </c>
      <c r="L1984" s="5">
        <v>0</v>
      </c>
      <c r="M1984" s="5">
        <v>11.9</v>
      </c>
      <c r="N1984" s="2">
        <v>12.5</v>
      </c>
    </row>
    <row r="1985" spans="2:14" x14ac:dyDescent="0.3">
      <c r="B1985" s="2">
        <v>2008</v>
      </c>
      <c r="C1985" s="2" t="s">
        <v>34</v>
      </c>
      <c r="D1985" s="2">
        <v>6</v>
      </c>
      <c r="E1985" s="5">
        <v>24</v>
      </c>
      <c r="F1985" s="5">
        <v>43</v>
      </c>
      <c r="G1985" s="5">
        <v>3</v>
      </c>
      <c r="H1985" s="5">
        <v>21</v>
      </c>
      <c r="I1985" s="5">
        <v>2.25</v>
      </c>
      <c r="J1985" s="5">
        <v>5.0661399999999999</v>
      </c>
      <c r="K1985" s="5">
        <v>18</v>
      </c>
      <c r="L1985" s="5">
        <v>0</v>
      </c>
      <c r="M1985" s="5">
        <v>11.7</v>
      </c>
      <c r="N1985" s="2">
        <v>8</v>
      </c>
    </row>
    <row r="1986" spans="2:14" x14ac:dyDescent="0.3">
      <c r="B1986" s="2">
        <v>2008</v>
      </c>
      <c r="C1986" s="2" t="s">
        <v>34</v>
      </c>
      <c r="D1986" s="2">
        <v>7</v>
      </c>
      <c r="E1986" s="5">
        <v>22.2</v>
      </c>
      <c r="F1986" s="5">
        <v>43</v>
      </c>
      <c r="G1986" s="5">
        <v>3</v>
      </c>
      <c r="H1986" s="5">
        <v>20</v>
      </c>
      <c r="I1986" s="5">
        <v>2.875</v>
      </c>
      <c r="J1986" s="5">
        <v>4.8567400000000003</v>
      </c>
      <c r="K1986" s="5">
        <v>17</v>
      </c>
      <c r="L1986" s="5">
        <v>0</v>
      </c>
      <c r="M1986" s="5">
        <v>12.1</v>
      </c>
      <c r="N1986" s="2">
        <v>9.4</v>
      </c>
    </row>
    <row r="1987" spans="2:14" x14ac:dyDescent="0.3">
      <c r="B1987" s="2">
        <v>2008</v>
      </c>
      <c r="C1987" s="2" t="s">
        <v>34</v>
      </c>
      <c r="D1987" s="2">
        <v>8</v>
      </c>
      <c r="E1987" s="5">
        <v>24</v>
      </c>
      <c r="F1987" s="5">
        <v>42</v>
      </c>
      <c r="G1987" s="5">
        <v>8</v>
      </c>
      <c r="H1987" s="5">
        <v>27</v>
      </c>
      <c r="I1987" s="5">
        <v>4.875</v>
      </c>
      <c r="J1987" s="5">
        <v>7.2426000000000004</v>
      </c>
      <c r="K1987" s="5">
        <v>18</v>
      </c>
      <c r="L1987" s="5">
        <v>0</v>
      </c>
      <c r="M1987" s="5">
        <v>9.1</v>
      </c>
      <c r="N1987" s="2">
        <v>11.8</v>
      </c>
    </row>
    <row r="1988" spans="2:14" x14ac:dyDescent="0.3">
      <c r="B1988" s="2">
        <v>2008</v>
      </c>
      <c r="C1988" s="2" t="s">
        <v>34</v>
      </c>
      <c r="D1988" s="2">
        <v>9</v>
      </c>
      <c r="E1988" s="5">
        <v>22.5</v>
      </c>
      <c r="F1988" s="5">
        <v>39.799999999999997</v>
      </c>
      <c r="G1988" s="5">
        <v>11</v>
      </c>
      <c r="H1988" s="5">
        <v>30</v>
      </c>
      <c r="I1988" s="5">
        <v>2.375</v>
      </c>
      <c r="J1988" s="5">
        <v>8.6143999999999998</v>
      </c>
      <c r="K1988" s="5">
        <v>21</v>
      </c>
      <c r="L1988" s="5">
        <v>0</v>
      </c>
      <c r="M1988" s="5">
        <v>0</v>
      </c>
      <c r="N1988" s="2">
        <v>5.2</v>
      </c>
    </row>
    <row r="1989" spans="2:14" x14ac:dyDescent="0.3">
      <c r="B1989" s="2">
        <v>2008</v>
      </c>
      <c r="C1989" s="2" t="s">
        <v>34</v>
      </c>
      <c r="D1989" s="2">
        <v>10</v>
      </c>
      <c r="E1989" s="5">
        <v>25</v>
      </c>
      <c r="F1989" s="5">
        <v>40.6</v>
      </c>
      <c r="G1989" s="5">
        <v>9</v>
      </c>
      <c r="H1989" s="5">
        <v>27</v>
      </c>
      <c r="I1989" s="5">
        <v>2</v>
      </c>
      <c r="J1989" s="5">
        <v>8.2854100000000006</v>
      </c>
      <c r="K1989" s="5">
        <v>22</v>
      </c>
      <c r="L1989" s="5">
        <v>0</v>
      </c>
      <c r="M1989" s="5">
        <v>3</v>
      </c>
      <c r="N1989" s="2">
        <v>5.3</v>
      </c>
    </row>
    <row r="1990" spans="2:14" x14ac:dyDescent="0.3">
      <c r="B1990" s="2">
        <v>2008</v>
      </c>
      <c r="C1990" s="2" t="s">
        <v>34</v>
      </c>
      <c r="D1990" s="2">
        <v>11</v>
      </c>
      <c r="E1990" s="5">
        <v>24</v>
      </c>
      <c r="F1990" s="5">
        <v>41.4</v>
      </c>
      <c r="G1990" s="5">
        <v>5</v>
      </c>
      <c r="H1990" s="5">
        <v>22</v>
      </c>
      <c r="I1990" s="5">
        <v>3.75</v>
      </c>
      <c r="J1990" s="5">
        <v>6.8304999999999998</v>
      </c>
      <c r="K1990" s="5">
        <v>21</v>
      </c>
      <c r="L1990" s="5">
        <v>0</v>
      </c>
      <c r="M1990" s="5">
        <v>11.4</v>
      </c>
      <c r="N1990" s="2">
        <v>10.4</v>
      </c>
    </row>
    <row r="1991" spans="2:14" x14ac:dyDescent="0.3">
      <c r="B1991" s="2">
        <v>2008</v>
      </c>
      <c r="C1991" s="2" t="s">
        <v>34</v>
      </c>
      <c r="D1991" s="2">
        <v>12</v>
      </c>
      <c r="E1991" s="5">
        <v>28</v>
      </c>
      <c r="F1991" s="5">
        <v>39.200000000000003</v>
      </c>
      <c r="G1991" s="5">
        <v>7</v>
      </c>
      <c r="H1991" s="5">
        <v>25</v>
      </c>
      <c r="I1991" s="5">
        <v>6.25</v>
      </c>
      <c r="J1991" s="5">
        <v>7.8349900000000003</v>
      </c>
      <c r="K1991" s="5">
        <v>27</v>
      </c>
      <c r="L1991" s="5">
        <v>0</v>
      </c>
      <c r="M1991" s="5">
        <v>9.6</v>
      </c>
      <c r="N1991" s="2">
        <v>13.2</v>
      </c>
    </row>
    <row r="1992" spans="2:14" x14ac:dyDescent="0.3">
      <c r="B1992" s="2">
        <v>2008</v>
      </c>
      <c r="C1992" s="2" t="s">
        <v>34</v>
      </c>
      <c r="D1992" s="2">
        <v>13</v>
      </c>
      <c r="E1992" s="5">
        <v>25.8</v>
      </c>
      <c r="F1992" s="5">
        <v>40.6</v>
      </c>
      <c r="G1992" s="5">
        <v>5</v>
      </c>
      <c r="H1992" s="5">
        <v>21</v>
      </c>
      <c r="I1992" s="5">
        <v>7.75</v>
      </c>
      <c r="J1992" s="5">
        <v>6.5548599999999997</v>
      </c>
      <c r="K1992" s="5">
        <v>22</v>
      </c>
      <c r="L1992" s="5">
        <v>0</v>
      </c>
      <c r="M1992" s="5">
        <v>12</v>
      </c>
      <c r="N1992" s="2">
        <v>15.9</v>
      </c>
    </row>
    <row r="1993" spans="2:14" x14ac:dyDescent="0.3">
      <c r="B1993" s="2">
        <v>2008</v>
      </c>
      <c r="C1993" s="2" t="s">
        <v>34</v>
      </c>
      <c r="D1993" s="2">
        <v>14</v>
      </c>
      <c r="E1993" s="5">
        <v>24</v>
      </c>
      <c r="F1993" s="5">
        <v>41.2</v>
      </c>
      <c r="G1993" s="5">
        <v>7</v>
      </c>
      <c r="H1993" s="5">
        <v>27</v>
      </c>
      <c r="I1993" s="5">
        <v>5.375</v>
      </c>
      <c r="J1993" s="5">
        <v>6.6402000000000001</v>
      </c>
      <c r="K1993" s="5">
        <v>21</v>
      </c>
      <c r="L1993" s="5">
        <v>0</v>
      </c>
      <c r="M1993" s="5">
        <v>11.5</v>
      </c>
      <c r="N1993" s="2">
        <v>12.6</v>
      </c>
    </row>
    <row r="1994" spans="2:14" x14ac:dyDescent="0.3">
      <c r="B1994" s="2">
        <v>2008</v>
      </c>
      <c r="C1994" s="2" t="s">
        <v>34</v>
      </c>
      <c r="D1994" s="2">
        <v>15</v>
      </c>
      <c r="E1994" s="5">
        <v>25.4</v>
      </c>
      <c r="F1994" s="5">
        <v>42.6</v>
      </c>
      <c r="G1994" s="5">
        <v>7</v>
      </c>
      <c r="H1994" s="5">
        <v>32</v>
      </c>
      <c r="I1994" s="5">
        <v>3.75</v>
      </c>
      <c r="J1994" s="5">
        <v>7.6491899999999999</v>
      </c>
      <c r="K1994" s="5">
        <v>21</v>
      </c>
      <c r="L1994" s="5">
        <v>0</v>
      </c>
      <c r="M1994" s="5">
        <v>11.8</v>
      </c>
      <c r="N1994" s="2">
        <v>10.3</v>
      </c>
    </row>
    <row r="1995" spans="2:14" x14ac:dyDescent="0.3">
      <c r="B1995" s="2">
        <v>2008</v>
      </c>
      <c r="C1995" s="2" t="s">
        <v>34</v>
      </c>
      <c r="D1995" s="2">
        <v>16</v>
      </c>
      <c r="E1995" s="5">
        <v>26</v>
      </c>
      <c r="F1995" s="5">
        <v>44</v>
      </c>
      <c r="G1995" s="5">
        <v>5</v>
      </c>
      <c r="H1995" s="5">
        <v>21</v>
      </c>
      <c r="I1995" s="5">
        <v>4.125</v>
      </c>
      <c r="J1995" s="5">
        <v>6.2052399999999999</v>
      </c>
      <c r="K1995" s="5">
        <v>21</v>
      </c>
      <c r="L1995" s="5">
        <v>0</v>
      </c>
      <c r="M1995" s="5">
        <v>11.8</v>
      </c>
      <c r="N1995" s="2">
        <v>11.7</v>
      </c>
    </row>
    <row r="1996" spans="2:14" x14ac:dyDescent="0.3">
      <c r="B1996" s="2">
        <v>2008</v>
      </c>
      <c r="C1996" s="2" t="s">
        <v>34</v>
      </c>
      <c r="D1996" s="2">
        <v>17</v>
      </c>
      <c r="E1996" s="5">
        <v>29.4</v>
      </c>
      <c r="F1996" s="5">
        <v>44.2</v>
      </c>
      <c r="G1996" s="5">
        <v>5</v>
      </c>
      <c r="H1996" s="5">
        <v>26</v>
      </c>
      <c r="I1996" s="5">
        <v>3.25</v>
      </c>
      <c r="J1996" s="5">
        <v>7.2671000000000001</v>
      </c>
      <c r="K1996" s="5">
        <v>22</v>
      </c>
      <c r="L1996" s="5">
        <v>0</v>
      </c>
      <c r="M1996" s="5">
        <v>7</v>
      </c>
      <c r="N1996" s="2">
        <v>9.3000000000000007</v>
      </c>
    </row>
    <row r="1997" spans="2:14" x14ac:dyDescent="0.3">
      <c r="B1997" s="2">
        <v>2008</v>
      </c>
      <c r="C1997" s="2" t="s">
        <v>34</v>
      </c>
      <c r="D1997" s="2">
        <v>18</v>
      </c>
      <c r="E1997" s="5">
        <v>28.4</v>
      </c>
      <c r="F1997" s="5">
        <v>42.4</v>
      </c>
      <c r="G1997" s="5">
        <v>10</v>
      </c>
      <c r="H1997" s="5">
        <v>23</v>
      </c>
      <c r="I1997" s="5">
        <v>1.625</v>
      </c>
      <c r="J1997" s="5">
        <v>9.2190499999999993</v>
      </c>
      <c r="K1997" s="5">
        <v>24</v>
      </c>
      <c r="L1997" s="5">
        <v>0</v>
      </c>
      <c r="M1997" s="5">
        <v>5.5</v>
      </c>
      <c r="N1997" s="2">
        <v>5.3</v>
      </c>
    </row>
    <row r="1998" spans="2:14" x14ac:dyDescent="0.3">
      <c r="B1998" s="2">
        <v>2008</v>
      </c>
      <c r="C1998" s="2" t="s">
        <v>34</v>
      </c>
      <c r="D1998" s="2">
        <v>19</v>
      </c>
      <c r="E1998" s="5">
        <v>25.8</v>
      </c>
      <c r="F1998" s="5">
        <v>42.8</v>
      </c>
      <c r="G1998" s="5">
        <v>9</v>
      </c>
      <c r="H1998" s="5">
        <v>23</v>
      </c>
      <c r="I1998" s="5">
        <v>2.25</v>
      </c>
      <c r="J1998" s="5">
        <v>8.6000999999999994</v>
      </c>
      <c r="K1998" s="5">
        <v>22</v>
      </c>
      <c r="L1998" s="5">
        <v>0</v>
      </c>
      <c r="M1998" s="5">
        <v>10</v>
      </c>
      <c r="N1998" s="2">
        <v>7.5</v>
      </c>
    </row>
    <row r="1999" spans="2:14" x14ac:dyDescent="0.3">
      <c r="B1999" s="2">
        <v>2008</v>
      </c>
      <c r="C1999" s="2" t="s">
        <v>34</v>
      </c>
      <c r="D1999" s="2">
        <v>20</v>
      </c>
      <c r="E1999" s="5">
        <v>24.6</v>
      </c>
      <c r="F1999" s="5">
        <v>43.6</v>
      </c>
      <c r="G1999" s="5">
        <v>7</v>
      </c>
      <c r="H1999" s="5">
        <v>29</v>
      </c>
      <c r="I1999" s="5">
        <v>1.5</v>
      </c>
      <c r="J1999" s="5">
        <v>8.5872200000000003</v>
      </c>
      <c r="K1999" s="5">
        <v>21</v>
      </c>
      <c r="L1999" s="5">
        <v>0</v>
      </c>
      <c r="M1999" s="5">
        <v>10.4</v>
      </c>
      <c r="N1999" s="2">
        <v>6</v>
      </c>
    </row>
    <row r="2000" spans="2:14" x14ac:dyDescent="0.3">
      <c r="B2000" s="2">
        <v>2008</v>
      </c>
      <c r="C2000" s="2" t="s">
        <v>34</v>
      </c>
      <c r="D2000" s="2">
        <v>21</v>
      </c>
      <c r="E2000" s="5">
        <v>24</v>
      </c>
      <c r="F2000" s="5">
        <v>43.4</v>
      </c>
      <c r="G2000" s="5">
        <v>9</v>
      </c>
      <c r="H2000" s="5">
        <v>30</v>
      </c>
      <c r="I2000" s="5">
        <v>1.875</v>
      </c>
      <c r="J2000" s="5">
        <v>9.72546</v>
      </c>
      <c r="K2000" s="5">
        <v>21</v>
      </c>
      <c r="L2000" s="5">
        <v>0</v>
      </c>
      <c r="M2000" s="5">
        <v>10.3</v>
      </c>
      <c r="N2000" s="2">
        <v>6.7</v>
      </c>
    </row>
    <row r="2001" spans="2:14" x14ac:dyDescent="0.3">
      <c r="B2001" s="2">
        <v>2008</v>
      </c>
      <c r="C2001" s="2" t="s">
        <v>34</v>
      </c>
      <c r="D2001" s="2">
        <v>22</v>
      </c>
      <c r="E2001" s="5">
        <v>24.4</v>
      </c>
      <c r="F2001" s="5">
        <v>44.2</v>
      </c>
      <c r="G2001" s="5">
        <v>6</v>
      </c>
      <c r="H2001" s="5">
        <v>35</v>
      </c>
      <c r="I2001" s="5">
        <v>3.625</v>
      </c>
      <c r="J2001" s="5">
        <v>8.2598699999999994</v>
      </c>
      <c r="K2001" s="5">
        <v>20</v>
      </c>
      <c r="L2001" s="5">
        <v>0</v>
      </c>
      <c r="M2001" s="5">
        <v>11.7</v>
      </c>
      <c r="N2001" s="2">
        <v>10.5</v>
      </c>
    </row>
    <row r="2002" spans="2:14" x14ac:dyDescent="0.3">
      <c r="B2002" s="2">
        <v>2008</v>
      </c>
      <c r="C2002" s="2" t="s">
        <v>34</v>
      </c>
      <c r="D2002" s="2">
        <v>23</v>
      </c>
      <c r="E2002" s="5">
        <v>26.4</v>
      </c>
      <c r="F2002" s="5">
        <v>45</v>
      </c>
      <c r="G2002" s="5">
        <v>5</v>
      </c>
      <c r="H2002" s="5">
        <v>26</v>
      </c>
      <c r="I2002" s="5">
        <v>3.875</v>
      </c>
      <c r="J2002" s="5">
        <v>6.6996200000000004</v>
      </c>
      <c r="K2002" s="5">
        <v>21</v>
      </c>
      <c r="L2002" s="5">
        <v>0</v>
      </c>
      <c r="M2002" s="5">
        <v>10.8</v>
      </c>
      <c r="N2002" s="2">
        <v>11.2</v>
      </c>
    </row>
    <row r="2003" spans="2:14" x14ac:dyDescent="0.3">
      <c r="B2003" s="2">
        <v>2008</v>
      </c>
      <c r="C2003" s="2" t="s">
        <v>34</v>
      </c>
      <c r="D2003" s="2">
        <v>24</v>
      </c>
      <c r="E2003" s="5">
        <v>26.6</v>
      </c>
      <c r="F2003" s="5">
        <v>44.6</v>
      </c>
      <c r="G2003" s="5">
        <v>6</v>
      </c>
      <c r="H2003" s="5">
        <v>21</v>
      </c>
      <c r="I2003" s="5">
        <v>4.375</v>
      </c>
      <c r="J2003" s="5">
        <v>6.8949100000000003</v>
      </c>
      <c r="K2003" s="5">
        <v>22</v>
      </c>
      <c r="L2003" s="5">
        <v>0</v>
      </c>
      <c r="M2003" s="5">
        <v>11.9</v>
      </c>
      <c r="N2003" s="2">
        <v>12.2</v>
      </c>
    </row>
    <row r="2004" spans="2:14" x14ac:dyDescent="0.3">
      <c r="B2004" s="2">
        <v>2008</v>
      </c>
      <c r="C2004" s="2" t="s">
        <v>34</v>
      </c>
      <c r="D2004" s="2">
        <v>25</v>
      </c>
      <c r="E2004" s="5">
        <v>26.2</v>
      </c>
      <c r="F2004" s="5">
        <v>44.2</v>
      </c>
      <c r="G2004" s="5">
        <v>5</v>
      </c>
      <c r="H2004" s="5">
        <v>27</v>
      </c>
      <c r="I2004" s="5">
        <v>3.75</v>
      </c>
      <c r="J2004" s="5">
        <v>7.0418599999999998</v>
      </c>
      <c r="K2004" s="5">
        <v>22</v>
      </c>
      <c r="L2004" s="5">
        <v>0</v>
      </c>
      <c r="M2004" s="5">
        <v>11.8</v>
      </c>
      <c r="N2004" s="2">
        <v>10.9</v>
      </c>
    </row>
    <row r="2005" spans="2:14" x14ac:dyDescent="0.3">
      <c r="B2005" s="2">
        <v>2008</v>
      </c>
      <c r="C2005" s="2" t="s">
        <v>34</v>
      </c>
      <c r="D2005" s="2">
        <v>26</v>
      </c>
      <c r="E2005" s="5">
        <v>28</v>
      </c>
      <c r="F2005" s="5">
        <v>45.8</v>
      </c>
      <c r="G2005" s="5">
        <v>4</v>
      </c>
      <c r="H2005" s="5">
        <v>21</v>
      </c>
      <c r="I2005" s="5">
        <v>5.75</v>
      </c>
      <c r="J2005" s="5">
        <v>6.31365</v>
      </c>
      <c r="K2005" s="5">
        <v>23</v>
      </c>
      <c r="L2005" s="5">
        <v>0</v>
      </c>
      <c r="M2005" s="5">
        <v>12</v>
      </c>
      <c r="N2005" s="2">
        <v>15</v>
      </c>
    </row>
    <row r="2006" spans="2:14" x14ac:dyDescent="0.3">
      <c r="B2006" s="2">
        <v>2008</v>
      </c>
      <c r="C2006" s="2" t="s">
        <v>34</v>
      </c>
      <c r="D2006" s="2">
        <v>27</v>
      </c>
      <c r="E2006" s="5">
        <v>29</v>
      </c>
      <c r="F2006" s="5">
        <v>46.2</v>
      </c>
      <c r="G2006" s="5">
        <v>4</v>
      </c>
      <c r="H2006" s="5">
        <v>22</v>
      </c>
      <c r="I2006" s="5">
        <v>2.375</v>
      </c>
      <c r="J2006" s="5">
        <v>6.33446</v>
      </c>
      <c r="K2006" s="5">
        <v>24</v>
      </c>
      <c r="L2006" s="5">
        <v>0</v>
      </c>
      <c r="M2006" s="5">
        <v>11.6</v>
      </c>
      <c r="N2006" s="2">
        <v>8.5</v>
      </c>
    </row>
    <row r="2007" spans="2:14" x14ac:dyDescent="0.3">
      <c r="B2007" s="2">
        <v>2008</v>
      </c>
      <c r="C2007" s="2" t="s">
        <v>34</v>
      </c>
      <c r="D2007" s="2">
        <v>28</v>
      </c>
      <c r="E2007" s="5">
        <v>29.2</v>
      </c>
      <c r="F2007" s="5">
        <v>49</v>
      </c>
      <c r="G2007" s="5">
        <v>5</v>
      </c>
      <c r="H2007" s="5">
        <v>24</v>
      </c>
      <c r="I2007" s="5">
        <v>1.625</v>
      </c>
      <c r="J2007" s="5">
        <v>8.5157799999999995</v>
      </c>
      <c r="K2007" s="5">
        <v>24</v>
      </c>
      <c r="L2007" s="5">
        <v>0</v>
      </c>
      <c r="M2007" s="5">
        <v>11.7</v>
      </c>
      <c r="N2007" s="2">
        <v>7</v>
      </c>
    </row>
    <row r="2008" spans="2:14" x14ac:dyDescent="0.3">
      <c r="B2008" s="2">
        <v>2008</v>
      </c>
      <c r="C2008" s="2" t="s">
        <v>34</v>
      </c>
      <c r="D2008" s="2">
        <v>29</v>
      </c>
      <c r="E2008" s="5">
        <v>29</v>
      </c>
      <c r="F2008" s="5">
        <v>48</v>
      </c>
      <c r="G2008" s="5">
        <v>6</v>
      </c>
      <c r="H2008" s="5">
        <v>24</v>
      </c>
      <c r="I2008" s="5">
        <v>2</v>
      </c>
      <c r="J2008" s="5">
        <v>8.7627100000000002</v>
      </c>
      <c r="K2008" s="5">
        <v>23</v>
      </c>
      <c r="L2008" s="5">
        <v>0</v>
      </c>
      <c r="M2008" s="5">
        <v>11.6</v>
      </c>
      <c r="N2008" s="2">
        <v>7.8</v>
      </c>
    </row>
    <row r="2009" spans="2:14" x14ac:dyDescent="0.3">
      <c r="B2009" s="2">
        <v>2008</v>
      </c>
      <c r="C2009" s="2" t="s">
        <v>34</v>
      </c>
      <c r="D2009" s="2">
        <v>30</v>
      </c>
      <c r="E2009" s="5">
        <v>29</v>
      </c>
      <c r="F2009" s="5">
        <v>45.6</v>
      </c>
      <c r="G2009" s="5">
        <v>7</v>
      </c>
      <c r="H2009" s="5">
        <v>22</v>
      </c>
      <c r="I2009" s="5">
        <v>2.25</v>
      </c>
      <c r="J2009" s="5">
        <v>9.3412799999999994</v>
      </c>
      <c r="K2009" s="5">
        <v>24</v>
      </c>
      <c r="L2009" s="5">
        <v>0</v>
      </c>
      <c r="M2009" s="5">
        <v>10.6</v>
      </c>
      <c r="N2009" s="2">
        <v>7.9</v>
      </c>
    </row>
    <row r="2010" spans="2:14" x14ac:dyDescent="0.3">
      <c r="B2010" s="2">
        <v>2008</v>
      </c>
      <c r="C2010" s="2" t="s">
        <v>35</v>
      </c>
      <c r="D2010" s="2">
        <v>1</v>
      </c>
      <c r="E2010" s="5">
        <v>31.4</v>
      </c>
      <c r="F2010" s="5">
        <v>40.4</v>
      </c>
      <c r="G2010" s="5">
        <v>12</v>
      </c>
      <c r="H2010" s="5">
        <v>23</v>
      </c>
      <c r="I2010" s="5">
        <v>2.75</v>
      </c>
      <c r="J2010" s="5">
        <v>9.9078199999999992</v>
      </c>
      <c r="K2010" s="5">
        <v>28</v>
      </c>
      <c r="L2010" s="5">
        <v>0</v>
      </c>
      <c r="M2010" s="5">
        <v>0</v>
      </c>
      <c r="N2010" s="2">
        <v>6</v>
      </c>
    </row>
    <row r="2011" spans="2:14" x14ac:dyDescent="0.3">
      <c r="B2011" s="2">
        <v>2008</v>
      </c>
      <c r="C2011" s="2" t="s">
        <v>35</v>
      </c>
      <c r="D2011" s="2">
        <v>2</v>
      </c>
      <c r="E2011" s="5">
        <v>26.4</v>
      </c>
      <c r="F2011" s="5">
        <v>41</v>
      </c>
      <c r="G2011" s="5">
        <v>13</v>
      </c>
      <c r="H2011" s="5">
        <v>27</v>
      </c>
      <c r="I2011" s="5">
        <v>1.5</v>
      </c>
      <c r="J2011" s="5">
        <v>9.6800700000000006</v>
      </c>
      <c r="K2011" s="5">
        <v>23</v>
      </c>
      <c r="L2011" s="5">
        <v>0</v>
      </c>
      <c r="M2011" s="5">
        <v>0</v>
      </c>
      <c r="N2011" s="2">
        <v>3.5</v>
      </c>
    </row>
    <row r="2012" spans="2:14" x14ac:dyDescent="0.3">
      <c r="B2012" s="2">
        <v>2008</v>
      </c>
      <c r="C2012" s="2" t="s">
        <v>35</v>
      </c>
      <c r="D2012" s="2">
        <v>3</v>
      </c>
      <c r="E2012" s="5">
        <v>29.8</v>
      </c>
      <c r="F2012" s="5">
        <v>40.6</v>
      </c>
      <c r="G2012" s="5">
        <v>7</v>
      </c>
      <c r="H2012" s="5">
        <v>25</v>
      </c>
      <c r="I2012" s="5">
        <v>2</v>
      </c>
      <c r="J2012" s="5">
        <v>8.1727699999999999</v>
      </c>
      <c r="K2012" s="5">
        <v>24</v>
      </c>
      <c r="L2012" s="5">
        <v>0</v>
      </c>
      <c r="M2012" s="5">
        <v>0</v>
      </c>
      <c r="N2012" s="2">
        <v>4.7</v>
      </c>
    </row>
    <row r="2013" spans="2:14" x14ac:dyDescent="0.3">
      <c r="B2013" s="2">
        <v>2008</v>
      </c>
      <c r="C2013" s="2" t="s">
        <v>35</v>
      </c>
      <c r="D2013" s="2">
        <v>4</v>
      </c>
      <c r="E2013" s="5">
        <v>26.6</v>
      </c>
      <c r="F2013" s="5">
        <v>44.4</v>
      </c>
      <c r="G2013" s="5">
        <v>5</v>
      </c>
      <c r="H2013" s="5">
        <v>27</v>
      </c>
      <c r="I2013" s="5">
        <v>4.125</v>
      </c>
      <c r="J2013" s="5">
        <v>6.6564100000000002</v>
      </c>
      <c r="K2013" s="5">
        <v>22</v>
      </c>
      <c r="L2013" s="5">
        <v>0</v>
      </c>
      <c r="M2013" s="5">
        <v>3.4</v>
      </c>
      <c r="N2013" s="2">
        <v>10.3</v>
      </c>
    </row>
    <row r="2014" spans="2:14" x14ac:dyDescent="0.3">
      <c r="B2014" s="2">
        <v>2008</v>
      </c>
      <c r="C2014" s="2" t="s">
        <v>35</v>
      </c>
      <c r="D2014" s="2">
        <v>5</v>
      </c>
      <c r="E2014" s="5">
        <v>26.6</v>
      </c>
      <c r="F2014" s="5">
        <v>44.6</v>
      </c>
      <c r="G2014" s="5">
        <v>5</v>
      </c>
      <c r="H2014" s="5">
        <v>19</v>
      </c>
      <c r="I2014" s="5">
        <v>5.75</v>
      </c>
      <c r="J2014" s="5">
        <v>6.0401600000000002</v>
      </c>
      <c r="K2014" s="5">
        <v>21</v>
      </c>
      <c r="L2014" s="5">
        <v>0</v>
      </c>
      <c r="M2014" s="5">
        <v>11.8</v>
      </c>
      <c r="N2014" s="2">
        <v>14.6</v>
      </c>
    </row>
    <row r="2015" spans="2:14" x14ac:dyDescent="0.3">
      <c r="B2015" s="2">
        <v>2008</v>
      </c>
      <c r="C2015" s="2" t="s">
        <v>35</v>
      </c>
      <c r="D2015" s="2">
        <v>6</v>
      </c>
      <c r="E2015" s="5">
        <v>27</v>
      </c>
      <c r="F2015" s="5">
        <v>44</v>
      </c>
      <c r="G2015" s="5">
        <v>6</v>
      </c>
      <c r="H2015" s="5">
        <v>17</v>
      </c>
      <c r="I2015" s="5">
        <v>3.5</v>
      </c>
      <c r="J2015" s="5">
        <v>6.3653899999999997</v>
      </c>
      <c r="K2015" s="5">
        <v>22</v>
      </c>
      <c r="L2015" s="5">
        <v>0</v>
      </c>
      <c r="M2015" s="5">
        <v>12.2</v>
      </c>
      <c r="N2015" s="2">
        <v>10.6</v>
      </c>
    </row>
    <row r="2016" spans="2:14" x14ac:dyDescent="0.3">
      <c r="B2016" s="2">
        <v>2008</v>
      </c>
      <c r="C2016" s="2" t="s">
        <v>35</v>
      </c>
      <c r="D2016" s="2">
        <v>7</v>
      </c>
      <c r="E2016" s="5">
        <v>27</v>
      </c>
      <c r="F2016" s="5">
        <v>43.4</v>
      </c>
      <c r="G2016" s="5">
        <v>6</v>
      </c>
      <c r="H2016" s="5">
        <v>24</v>
      </c>
      <c r="I2016" s="5">
        <v>2.625</v>
      </c>
      <c r="J2016" s="5">
        <v>6.6124099999999997</v>
      </c>
      <c r="K2016" s="5">
        <v>22</v>
      </c>
      <c r="L2016" s="5">
        <v>0</v>
      </c>
      <c r="M2016" s="5">
        <v>11.8</v>
      </c>
      <c r="N2016" s="2">
        <v>8.6</v>
      </c>
    </row>
    <row r="2017" spans="2:14" x14ac:dyDescent="0.3">
      <c r="B2017" s="2">
        <v>2008</v>
      </c>
      <c r="C2017" s="2" t="s">
        <v>35</v>
      </c>
      <c r="D2017" s="2">
        <v>8</v>
      </c>
      <c r="E2017" s="5">
        <v>27</v>
      </c>
      <c r="F2017" s="5">
        <v>43.4</v>
      </c>
      <c r="G2017" s="5">
        <v>6</v>
      </c>
      <c r="H2017" s="5">
        <v>20</v>
      </c>
      <c r="I2017" s="5">
        <v>3.5</v>
      </c>
      <c r="J2017" s="5">
        <v>6.7198099999999998</v>
      </c>
      <c r="K2017" s="5">
        <v>22</v>
      </c>
      <c r="L2017" s="5">
        <v>0</v>
      </c>
      <c r="M2017" s="5">
        <v>11.1</v>
      </c>
      <c r="N2017" s="2">
        <v>10.3</v>
      </c>
    </row>
    <row r="2018" spans="2:14" x14ac:dyDescent="0.3">
      <c r="B2018" s="2">
        <v>2008</v>
      </c>
      <c r="C2018" s="2" t="s">
        <v>35</v>
      </c>
      <c r="D2018" s="2">
        <v>9</v>
      </c>
      <c r="E2018" s="5">
        <v>27.8</v>
      </c>
      <c r="F2018" s="5">
        <v>42.4</v>
      </c>
      <c r="G2018" s="5">
        <v>6</v>
      </c>
      <c r="H2018" s="5">
        <v>29</v>
      </c>
      <c r="I2018" s="5">
        <v>2.75</v>
      </c>
      <c r="J2018" s="5">
        <v>7.2444899999999999</v>
      </c>
      <c r="K2018" s="5">
        <v>25</v>
      </c>
      <c r="L2018" s="5">
        <v>0</v>
      </c>
      <c r="M2018" s="5">
        <v>9.5</v>
      </c>
      <c r="N2018" s="2">
        <v>8.3000000000000007</v>
      </c>
    </row>
    <row r="2019" spans="2:14" x14ac:dyDescent="0.3">
      <c r="B2019" s="2">
        <v>2008</v>
      </c>
      <c r="C2019" s="2" t="s">
        <v>35</v>
      </c>
      <c r="D2019" s="2">
        <v>10</v>
      </c>
      <c r="E2019" s="5">
        <v>26</v>
      </c>
      <c r="F2019" s="5">
        <v>43</v>
      </c>
      <c r="G2019" s="5">
        <v>6</v>
      </c>
      <c r="H2019" s="5">
        <v>23</v>
      </c>
      <c r="I2019" s="5">
        <v>1.75</v>
      </c>
      <c r="J2019" s="5">
        <v>6.8445099999999996</v>
      </c>
      <c r="K2019" s="5">
        <v>23</v>
      </c>
      <c r="L2019" s="5">
        <v>0</v>
      </c>
      <c r="M2019" s="5">
        <v>0.9</v>
      </c>
      <c r="N2019" s="2">
        <v>4.7</v>
      </c>
    </row>
    <row r="2020" spans="2:14" x14ac:dyDescent="0.3">
      <c r="B2020" s="2">
        <v>2008</v>
      </c>
      <c r="C2020" s="2" t="s">
        <v>35</v>
      </c>
      <c r="D2020" s="2">
        <v>11</v>
      </c>
      <c r="E2020" s="5">
        <v>26.8</v>
      </c>
      <c r="F2020" s="5">
        <v>45.8</v>
      </c>
      <c r="G2020" s="5">
        <v>5</v>
      </c>
      <c r="H2020" s="5">
        <v>21</v>
      </c>
      <c r="I2020" s="5">
        <v>3.125</v>
      </c>
      <c r="J2020" s="5">
        <v>6.9028400000000003</v>
      </c>
      <c r="K2020" s="5">
        <v>24</v>
      </c>
      <c r="L2020" s="5">
        <v>0</v>
      </c>
      <c r="M2020" s="5">
        <v>10.4</v>
      </c>
      <c r="N2020" s="2">
        <v>10</v>
      </c>
    </row>
    <row r="2021" spans="2:14" x14ac:dyDescent="0.3">
      <c r="B2021" s="2">
        <v>2008</v>
      </c>
      <c r="C2021" s="2" t="s">
        <v>35</v>
      </c>
      <c r="D2021" s="2">
        <v>12</v>
      </c>
      <c r="E2021" s="5">
        <v>28.8</v>
      </c>
      <c r="F2021" s="5">
        <v>46.4</v>
      </c>
      <c r="G2021" s="5">
        <v>6</v>
      </c>
      <c r="H2021" s="5">
        <v>17</v>
      </c>
      <c r="I2021" s="5">
        <v>5</v>
      </c>
      <c r="J2021" s="5">
        <v>7.0688800000000001</v>
      </c>
      <c r="K2021" s="5">
        <v>26</v>
      </c>
      <c r="L2021" s="5">
        <v>0</v>
      </c>
      <c r="M2021" s="5">
        <v>9.1999999999999993</v>
      </c>
      <c r="N2021" s="2">
        <v>13.6</v>
      </c>
    </row>
    <row r="2022" spans="2:14" x14ac:dyDescent="0.3">
      <c r="B2022" s="2">
        <v>2008</v>
      </c>
      <c r="C2022" s="2" t="s">
        <v>35</v>
      </c>
      <c r="D2022" s="2">
        <v>13</v>
      </c>
      <c r="E2022" s="5">
        <v>29</v>
      </c>
      <c r="F2022" s="5">
        <v>49</v>
      </c>
      <c r="G2022" s="5">
        <v>5</v>
      </c>
      <c r="H2022" s="5">
        <v>17</v>
      </c>
      <c r="I2022" s="5">
        <v>2.625</v>
      </c>
      <c r="J2022" s="5">
        <v>7.5751600000000003</v>
      </c>
      <c r="K2022" s="5">
        <v>26</v>
      </c>
      <c r="L2022" s="5">
        <v>0</v>
      </c>
      <c r="M2022" s="5">
        <v>10.8</v>
      </c>
      <c r="N2022" s="2">
        <v>9.5</v>
      </c>
    </row>
    <row r="2023" spans="2:14" x14ac:dyDescent="0.3">
      <c r="B2023" s="2">
        <v>2008</v>
      </c>
      <c r="C2023" s="2" t="s">
        <v>35</v>
      </c>
      <c r="D2023" s="2">
        <v>14</v>
      </c>
      <c r="E2023" s="5">
        <v>30.2</v>
      </c>
      <c r="F2023" s="5">
        <v>49.2</v>
      </c>
      <c r="G2023" s="5">
        <v>6</v>
      </c>
      <c r="H2023" s="5">
        <v>20</v>
      </c>
      <c r="I2023" s="5">
        <v>2.625</v>
      </c>
      <c r="J2023" s="5">
        <v>8.1496200000000005</v>
      </c>
      <c r="K2023" s="5">
        <v>27</v>
      </c>
      <c r="L2023" s="5">
        <v>0</v>
      </c>
      <c r="M2023" s="5">
        <v>10.8</v>
      </c>
      <c r="N2023" s="2">
        <v>9.4</v>
      </c>
    </row>
    <row r="2024" spans="2:14" x14ac:dyDescent="0.3">
      <c r="B2024" s="2">
        <v>2008</v>
      </c>
      <c r="C2024" s="2" t="s">
        <v>35</v>
      </c>
      <c r="D2024" s="2">
        <v>15</v>
      </c>
      <c r="E2024" s="5">
        <v>30</v>
      </c>
      <c r="F2024" s="5">
        <v>47</v>
      </c>
      <c r="G2024" s="5">
        <v>8</v>
      </c>
      <c r="H2024" s="5">
        <v>19</v>
      </c>
      <c r="I2024" s="5">
        <v>2.125</v>
      </c>
      <c r="J2024" s="5">
        <v>8.2765199999999997</v>
      </c>
      <c r="K2024" s="5">
        <v>27</v>
      </c>
      <c r="L2024" s="5">
        <v>0</v>
      </c>
      <c r="M2024" s="5">
        <v>9.8000000000000007</v>
      </c>
      <c r="N2024" s="2">
        <v>7.7</v>
      </c>
    </row>
    <row r="2025" spans="2:14" x14ac:dyDescent="0.3">
      <c r="B2025" s="2">
        <v>2008</v>
      </c>
      <c r="C2025" s="2" t="s">
        <v>35</v>
      </c>
      <c r="D2025" s="2">
        <v>16</v>
      </c>
      <c r="E2025" s="5">
        <v>32.200000000000003</v>
      </c>
      <c r="F2025" s="5">
        <v>45.2</v>
      </c>
      <c r="G2025" s="5">
        <v>4</v>
      </c>
      <c r="H2025" s="5">
        <v>17</v>
      </c>
      <c r="I2025" s="5">
        <v>5.125</v>
      </c>
      <c r="J2025" s="5">
        <v>6.7732299999999999</v>
      </c>
      <c r="K2025" s="5">
        <v>30</v>
      </c>
      <c r="L2025" s="5">
        <v>0</v>
      </c>
      <c r="M2025" s="5">
        <v>10.5</v>
      </c>
      <c r="N2025" s="2">
        <v>13.8</v>
      </c>
    </row>
    <row r="2026" spans="2:14" x14ac:dyDescent="0.3">
      <c r="B2026" s="2">
        <v>2008</v>
      </c>
      <c r="C2026" s="2" t="s">
        <v>35</v>
      </c>
      <c r="D2026" s="2">
        <v>17</v>
      </c>
      <c r="E2026" s="5">
        <v>26</v>
      </c>
      <c r="F2026" s="5">
        <v>43</v>
      </c>
      <c r="G2026" s="5">
        <v>8</v>
      </c>
      <c r="H2026" s="5">
        <v>24</v>
      </c>
      <c r="I2026" s="5">
        <v>4</v>
      </c>
      <c r="J2026" s="5">
        <v>8.7657000000000007</v>
      </c>
      <c r="K2026" s="5">
        <v>22</v>
      </c>
      <c r="L2026" s="5">
        <v>0</v>
      </c>
      <c r="M2026" s="5">
        <v>11.3</v>
      </c>
      <c r="N2026" s="2">
        <v>10.9</v>
      </c>
    </row>
    <row r="2027" spans="2:14" x14ac:dyDescent="0.3">
      <c r="B2027" s="2">
        <v>2008</v>
      </c>
      <c r="C2027" s="2" t="s">
        <v>35</v>
      </c>
      <c r="D2027" s="2">
        <v>18</v>
      </c>
      <c r="E2027" s="5">
        <v>25</v>
      </c>
      <c r="F2027" s="5">
        <v>43.2</v>
      </c>
      <c r="G2027" s="5">
        <v>9</v>
      </c>
      <c r="H2027" s="5">
        <v>27</v>
      </c>
      <c r="I2027" s="5">
        <v>2.125</v>
      </c>
      <c r="J2027" s="5">
        <v>9.5686300000000006</v>
      </c>
      <c r="K2027" s="5">
        <v>22</v>
      </c>
      <c r="L2027" s="5">
        <v>0</v>
      </c>
      <c r="M2027" s="5">
        <v>11.1</v>
      </c>
      <c r="N2027" s="2">
        <v>7.3</v>
      </c>
    </row>
    <row r="2028" spans="2:14" x14ac:dyDescent="0.3">
      <c r="B2028" s="2">
        <v>2008</v>
      </c>
      <c r="C2028" s="2" t="s">
        <v>35</v>
      </c>
      <c r="D2028" s="2">
        <v>19</v>
      </c>
      <c r="E2028" s="5">
        <v>26.4</v>
      </c>
      <c r="F2028" s="5">
        <v>45</v>
      </c>
      <c r="G2028" s="5">
        <v>9</v>
      </c>
      <c r="H2028" s="5">
        <v>23</v>
      </c>
      <c r="I2028" s="5">
        <v>1.5</v>
      </c>
      <c r="J2028" s="5">
        <v>10.039999999999999</v>
      </c>
      <c r="K2028" s="5">
        <v>24</v>
      </c>
      <c r="L2028" s="5">
        <v>0</v>
      </c>
      <c r="M2028" s="5">
        <v>10.1</v>
      </c>
      <c r="N2028" s="2">
        <v>6.1</v>
      </c>
    </row>
    <row r="2029" spans="2:14" x14ac:dyDescent="0.3">
      <c r="B2029" s="2">
        <v>2008</v>
      </c>
      <c r="C2029" s="2" t="s">
        <v>35</v>
      </c>
      <c r="D2029" s="2">
        <v>20</v>
      </c>
      <c r="E2029" s="5">
        <v>29.6</v>
      </c>
      <c r="F2029" s="5">
        <v>45.8</v>
      </c>
      <c r="G2029" s="5">
        <v>12</v>
      </c>
      <c r="H2029" s="5">
        <v>26</v>
      </c>
      <c r="I2029" s="5">
        <v>1.625</v>
      </c>
      <c r="J2029" s="5">
        <v>12.139099999999999</v>
      </c>
      <c r="K2029" s="5">
        <v>27</v>
      </c>
      <c r="L2029" s="5">
        <v>0</v>
      </c>
      <c r="M2029" s="5">
        <v>8.8000000000000007</v>
      </c>
      <c r="N2029" s="2">
        <v>6.1</v>
      </c>
    </row>
    <row r="2030" spans="2:14" x14ac:dyDescent="0.3">
      <c r="B2030" s="2">
        <v>2008</v>
      </c>
      <c r="C2030" s="2" t="s">
        <v>35</v>
      </c>
      <c r="D2030" s="2">
        <v>21</v>
      </c>
      <c r="E2030" s="5">
        <v>30.6</v>
      </c>
      <c r="F2030" s="5">
        <v>47</v>
      </c>
      <c r="G2030" s="5">
        <v>13</v>
      </c>
      <c r="H2030" s="5">
        <v>26</v>
      </c>
      <c r="I2030" s="5">
        <v>0.75</v>
      </c>
      <c r="J2030" s="5">
        <v>13.2456</v>
      </c>
      <c r="K2030" s="5">
        <v>28</v>
      </c>
      <c r="L2030" s="5">
        <v>0</v>
      </c>
      <c r="M2030" s="5">
        <v>9</v>
      </c>
      <c r="N2030" s="2">
        <v>4.0999999999999996</v>
      </c>
    </row>
    <row r="2031" spans="2:14" x14ac:dyDescent="0.3">
      <c r="B2031" s="2">
        <v>2008</v>
      </c>
      <c r="C2031" s="2" t="s">
        <v>35</v>
      </c>
      <c r="D2031" s="2">
        <v>22</v>
      </c>
      <c r="E2031" s="5">
        <v>28.2</v>
      </c>
      <c r="F2031" s="5">
        <v>49</v>
      </c>
      <c r="G2031" s="5">
        <v>9</v>
      </c>
      <c r="H2031" s="5">
        <v>31</v>
      </c>
      <c r="I2031" s="5">
        <v>1.625</v>
      </c>
      <c r="J2031" s="5">
        <v>11.715199999999999</v>
      </c>
      <c r="K2031" s="5">
        <v>26</v>
      </c>
      <c r="L2031" s="5">
        <v>0</v>
      </c>
      <c r="M2031" s="5">
        <v>11.3</v>
      </c>
      <c r="N2031" s="2">
        <v>6.8</v>
      </c>
    </row>
    <row r="2032" spans="2:14" x14ac:dyDescent="0.3">
      <c r="B2032" s="2">
        <v>2008</v>
      </c>
      <c r="C2032" s="2" t="s">
        <v>35</v>
      </c>
      <c r="D2032" s="2">
        <v>23</v>
      </c>
      <c r="E2032" s="5">
        <v>30.4</v>
      </c>
      <c r="F2032" s="5">
        <v>47.8</v>
      </c>
      <c r="G2032" s="5">
        <v>10</v>
      </c>
      <c r="H2032" s="5">
        <v>29</v>
      </c>
      <c r="I2032" s="5">
        <v>1.625</v>
      </c>
      <c r="J2032" s="5">
        <v>11.6959</v>
      </c>
      <c r="K2032" s="5">
        <v>26</v>
      </c>
      <c r="L2032" s="5">
        <v>0</v>
      </c>
      <c r="M2032" s="5">
        <v>10.3</v>
      </c>
      <c r="N2032" s="2">
        <v>6.5</v>
      </c>
    </row>
    <row r="2033" spans="2:14" x14ac:dyDescent="0.3">
      <c r="B2033" s="2">
        <v>2008</v>
      </c>
      <c r="C2033" s="2" t="s">
        <v>35</v>
      </c>
      <c r="D2033" s="2">
        <v>24</v>
      </c>
      <c r="E2033" s="5">
        <v>30</v>
      </c>
      <c r="F2033" s="5">
        <v>48.2</v>
      </c>
      <c r="G2033" s="5">
        <v>6</v>
      </c>
      <c r="H2033" s="5">
        <v>29</v>
      </c>
      <c r="I2033" s="5">
        <v>3.125</v>
      </c>
      <c r="J2033" s="5">
        <v>10.1822</v>
      </c>
      <c r="K2033" s="5">
        <v>26</v>
      </c>
      <c r="L2033" s="5">
        <v>0</v>
      </c>
      <c r="M2033" s="5">
        <v>10.8</v>
      </c>
      <c r="N2033" s="2">
        <v>10.1</v>
      </c>
    </row>
    <row r="2034" spans="2:14" x14ac:dyDescent="0.3">
      <c r="B2034" s="2">
        <v>2008</v>
      </c>
      <c r="C2034" s="2" t="s">
        <v>35</v>
      </c>
      <c r="D2034" s="2">
        <v>25</v>
      </c>
      <c r="E2034" s="5">
        <v>29</v>
      </c>
      <c r="F2034" s="5">
        <v>46.4</v>
      </c>
      <c r="G2034" s="5">
        <v>6</v>
      </c>
      <c r="H2034" s="5">
        <v>20</v>
      </c>
      <c r="I2034" s="5">
        <v>2.875</v>
      </c>
      <c r="J2034" s="5">
        <v>8.4070400000000003</v>
      </c>
      <c r="K2034" s="5">
        <v>25</v>
      </c>
      <c r="L2034" s="5">
        <v>0</v>
      </c>
      <c r="M2034" s="5">
        <v>12</v>
      </c>
      <c r="N2034" s="2">
        <v>9.6</v>
      </c>
    </row>
    <row r="2035" spans="2:14" x14ac:dyDescent="0.3">
      <c r="B2035" s="2">
        <v>2008</v>
      </c>
      <c r="C2035" s="2" t="s">
        <v>35</v>
      </c>
      <c r="D2035" s="2">
        <v>26</v>
      </c>
      <c r="E2035" s="5">
        <v>29.2</v>
      </c>
      <c r="F2035" s="5">
        <v>48</v>
      </c>
      <c r="G2035" s="5">
        <v>7</v>
      </c>
      <c r="H2035" s="5">
        <v>26</v>
      </c>
      <c r="I2035" s="5">
        <v>2.75</v>
      </c>
      <c r="J2035" s="5">
        <v>9.3069500000000005</v>
      </c>
      <c r="K2035" s="5">
        <v>25</v>
      </c>
      <c r="L2035" s="5">
        <v>0</v>
      </c>
      <c r="M2035" s="5">
        <v>11.8</v>
      </c>
      <c r="N2035" s="2">
        <v>9.4</v>
      </c>
    </row>
    <row r="2036" spans="2:14" x14ac:dyDescent="0.3">
      <c r="B2036" s="2">
        <v>2008</v>
      </c>
      <c r="C2036" s="2" t="s">
        <v>35</v>
      </c>
      <c r="D2036" s="2">
        <v>27</v>
      </c>
      <c r="E2036" s="5">
        <v>30.4</v>
      </c>
      <c r="F2036" s="5">
        <v>46.4</v>
      </c>
      <c r="G2036" s="5">
        <v>13</v>
      </c>
      <c r="H2036" s="5">
        <v>24</v>
      </c>
      <c r="I2036" s="5">
        <v>1.75</v>
      </c>
      <c r="J2036" s="5">
        <v>12.612</v>
      </c>
      <c r="K2036" s="5">
        <v>28</v>
      </c>
      <c r="L2036" s="5">
        <v>0</v>
      </c>
      <c r="M2036" s="5">
        <v>8</v>
      </c>
      <c r="N2036" s="2">
        <v>6.3</v>
      </c>
    </row>
    <row r="2037" spans="2:14" x14ac:dyDescent="0.3">
      <c r="B2037" s="2">
        <v>2008</v>
      </c>
      <c r="C2037" s="2" t="s">
        <v>35</v>
      </c>
      <c r="D2037" s="2">
        <v>28</v>
      </c>
      <c r="E2037" s="5">
        <v>29</v>
      </c>
      <c r="F2037" s="5">
        <v>46.4</v>
      </c>
      <c r="G2037" s="5">
        <v>7</v>
      </c>
      <c r="H2037" s="5">
        <v>33</v>
      </c>
      <c r="I2037" s="5">
        <v>3.625</v>
      </c>
      <c r="J2037" s="5">
        <v>10.553000000000001</v>
      </c>
      <c r="K2037" s="5">
        <v>27</v>
      </c>
      <c r="L2037" s="5">
        <v>0</v>
      </c>
      <c r="M2037" s="5">
        <v>6.8</v>
      </c>
      <c r="N2037" s="2">
        <v>10.1</v>
      </c>
    </row>
    <row r="2038" spans="2:14" x14ac:dyDescent="0.3">
      <c r="B2038" s="2">
        <v>2008</v>
      </c>
      <c r="C2038" s="2" t="s">
        <v>35</v>
      </c>
      <c r="D2038" s="2">
        <v>29</v>
      </c>
      <c r="E2038" s="5">
        <v>30.6</v>
      </c>
      <c r="F2038" s="5">
        <v>43</v>
      </c>
      <c r="G2038" s="5">
        <v>10</v>
      </c>
      <c r="H2038" s="5">
        <v>21</v>
      </c>
      <c r="I2038" s="5">
        <v>4.625</v>
      </c>
      <c r="J2038" s="5">
        <v>9.4612400000000001</v>
      </c>
      <c r="K2038" s="5">
        <v>26</v>
      </c>
      <c r="L2038" s="5">
        <v>0</v>
      </c>
      <c r="M2038" s="5">
        <v>10</v>
      </c>
      <c r="N2038" s="2">
        <v>11.7</v>
      </c>
    </row>
    <row r="2039" spans="2:14" x14ac:dyDescent="0.3">
      <c r="B2039" s="2">
        <v>2008</v>
      </c>
      <c r="C2039" s="2" t="s">
        <v>35</v>
      </c>
      <c r="D2039" s="2">
        <v>30</v>
      </c>
      <c r="E2039" s="5">
        <v>29.8</v>
      </c>
      <c r="F2039" s="5">
        <v>45.4</v>
      </c>
      <c r="G2039" s="5">
        <v>10</v>
      </c>
      <c r="H2039" s="5">
        <v>32</v>
      </c>
      <c r="I2039" s="5">
        <v>3.125</v>
      </c>
      <c r="J2039" s="5">
        <v>11.4069</v>
      </c>
      <c r="K2039" s="5">
        <v>27</v>
      </c>
      <c r="L2039" s="5">
        <v>0</v>
      </c>
      <c r="M2039" s="5">
        <v>10.8</v>
      </c>
      <c r="N2039" s="2">
        <v>9.3000000000000007</v>
      </c>
    </row>
    <row r="2040" spans="2:14" x14ac:dyDescent="0.3">
      <c r="B2040" s="2">
        <v>2008</v>
      </c>
      <c r="C2040" s="2" t="s">
        <v>35</v>
      </c>
      <c r="D2040" s="2">
        <v>31</v>
      </c>
      <c r="E2040" s="5">
        <v>27.2</v>
      </c>
      <c r="F2040" s="5">
        <v>46.8</v>
      </c>
      <c r="G2040" s="5">
        <v>10</v>
      </c>
      <c r="H2040" s="5">
        <v>30</v>
      </c>
      <c r="I2040" s="5">
        <v>2.75</v>
      </c>
      <c r="J2040" s="5">
        <v>12.078099999999999</v>
      </c>
      <c r="K2040" s="5">
        <v>24</v>
      </c>
      <c r="L2040" s="5">
        <v>0</v>
      </c>
      <c r="M2040" s="5">
        <v>10.5</v>
      </c>
      <c r="N2040" s="2">
        <v>8.9</v>
      </c>
    </row>
    <row r="2041" spans="2:14" x14ac:dyDescent="0.3">
      <c r="B2041" s="2">
        <v>2008</v>
      </c>
      <c r="C2041" s="2" t="s">
        <v>36</v>
      </c>
      <c r="D2041" s="2">
        <v>1</v>
      </c>
      <c r="E2041" s="5">
        <v>27.6</v>
      </c>
      <c r="F2041" s="5">
        <v>49</v>
      </c>
      <c r="G2041" s="5">
        <v>4</v>
      </c>
      <c r="H2041" s="5">
        <v>36</v>
      </c>
      <c r="I2041" s="5">
        <v>2.125</v>
      </c>
      <c r="J2041" s="5">
        <v>10.1968</v>
      </c>
      <c r="K2041" s="5">
        <v>25</v>
      </c>
      <c r="L2041" s="5">
        <v>0</v>
      </c>
      <c r="M2041" s="5">
        <v>9.8000000000000007</v>
      </c>
      <c r="N2041" s="2">
        <v>7.9</v>
      </c>
    </row>
    <row r="2042" spans="2:14" x14ac:dyDescent="0.3">
      <c r="B2042" s="2">
        <v>2008</v>
      </c>
      <c r="C2042" s="2" t="s">
        <v>36</v>
      </c>
      <c r="D2042" s="2">
        <v>2</v>
      </c>
      <c r="E2042" s="5">
        <v>31.4</v>
      </c>
      <c r="F2042" s="5">
        <v>49</v>
      </c>
      <c r="G2042" s="5">
        <v>6</v>
      </c>
      <c r="H2042" s="5">
        <v>26</v>
      </c>
      <c r="I2042" s="5">
        <v>2</v>
      </c>
      <c r="J2042" s="5">
        <v>10.6991</v>
      </c>
      <c r="K2042" s="5">
        <v>26</v>
      </c>
      <c r="L2042" s="5">
        <v>0</v>
      </c>
      <c r="M2042" s="5">
        <v>10.1</v>
      </c>
      <c r="N2042" s="2">
        <v>7.6</v>
      </c>
    </row>
    <row r="2043" spans="2:14" x14ac:dyDescent="0.3">
      <c r="B2043" s="2">
        <v>2008</v>
      </c>
      <c r="C2043" s="2" t="s">
        <v>36</v>
      </c>
      <c r="D2043" s="2">
        <v>3</v>
      </c>
      <c r="E2043" s="5">
        <v>32.4</v>
      </c>
      <c r="F2043" s="5">
        <v>48.8</v>
      </c>
      <c r="G2043" s="5">
        <v>7</v>
      </c>
      <c r="H2043" s="5">
        <v>40</v>
      </c>
      <c r="I2043" s="5">
        <v>2.625</v>
      </c>
      <c r="J2043" s="5">
        <v>12.470499999999999</v>
      </c>
      <c r="K2043" s="5">
        <v>28</v>
      </c>
      <c r="L2043" s="5">
        <v>0</v>
      </c>
      <c r="M2043" s="5">
        <v>11.1</v>
      </c>
      <c r="N2043" s="2">
        <v>8.8000000000000007</v>
      </c>
    </row>
    <row r="2044" spans="2:14" x14ac:dyDescent="0.3">
      <c r="B2044" s="2">
        <v>2008</v>
      </c>
      <c r="C2044" s="2" t="s">
        <v>36</v>
      </c>
      <c r="D2044" s="2">
        <v>4</v>
      </c>
      <c r="E2044" s="5">
        <v>30</v>
      </c>
      <c r="F2044" s="5">
        <v>45</v>
      </c>
      <c r="G2044" s="5">
        <v>12</v>
      </c>
      <c r="H2044" s="5">
        <v>58</v>
      </c>
      <c r="I2044" s="5">
        <v>2.375</v>
      </c>
      <c r="J2044" s="5">
        <v>19.199400000000001</v>
      </c>
      <c r="K2044" s="5">
        <v>28</v>
      </c>
      <c r="L2044" s="5">
        <v>0</v>
      </c>
      <c r="M2044" s="5">
        <v>10.3</v>
      </c>
      <c r="N2044" s="2">
        <v>7.2</v>
      </c>
    </row>
    <row r="2045" spans="2:14" x14ac:dyDescent="0.3">
      <c r="B2045" s="2">
        <v>2008</v>
      </c>
      <c r="C2045" s="2" t="s">
        <v>36</v>
      </c>
      <c r="D2045" s="2">
        <v>5</v>
      </c>
      <c r="E2045" s="5">
        <v>29.5</v>
      </c>
      <c r="F2045" s="5">
        <v>42.4</v>
      </c>
      <c r="G2045" s="5">
        <v>34</v>
      </c>
      <c r="H2045" s="5">
        <v>61</v>
      </c>
      <c r="I2045" s="5">
        <v>2.375</v>
      </c>
      <c r="J2045" s="5">
        <v>25.092500000000001</v>
      </c>
      <c r="K2045" s="5">
        <v>28</v>
      </c>
      <c r="L2045" s="5">
        <v>0</v>
      </c>
      <c r="M2045" s="5">
        <v>9.1999999999999993</v>
      </c>
      <c r="N2045" s="2">
        <v>5.7</v>
      </c>
    </row>
    <row r="2046" spans="2:14" x14ac:dyDescent="0.3">
      <c r="B2046" s="2">
        <v>2008</v>
      </c>
      <c r="C2046" s="2" t="s">
        <v>36</v>
      </c>
      <c r="D2046" s="2">
        <v>6</v>
      </c>
      <c r="E2046" s="5">
        <v>30.8</v>
      </c>
      <c r="F2046" s="5">
        <v>40.6</v>
      </c>
      <c r="G2046" s="5">
        <v>38</v>
      </c>
      <c r="H2046" s="5">
        <v>65</v>
      </c>
      <c r="I2046" s="5">
        <v>3.5</v>
      </c>
      <c r="J2046" s="5">
        <v>27.8553</v>
      </c>
      <c r="K2046" s="5">
        <v>30</v>
      </c>
      <c r="L2046" s="5">
        <v>0</v>
      </c>
      <c r="M2046" s="5">
        <v>7.4</v>
      </c>
      <c r="N2046" s="2">
        <v>6.2</v>
      </c>
    </row>
    <row r="2047" spans="2:14" x14ac:dyDescent="0.3">
      <c r="B2047" s="2">
        <v>2008</v>
      </c>
      <c r="C2047" s="2" t="s">
        <v>36</v>
      </c>
      <c r="D2047" s="2">
        <v>7</v>
      </c>
      <c r="E2047" s="5">
        <v>30</v>
      </c>
      <c r="F2047" s="5">
        <v>40.200000000000003</v>
      </c>
      <c r="G2047" s="5">
        <v>36</v>
      </c>
      <c r="H2047" s="5">
        <v>82</v>
      </c>
      <c r="I2047" s="5">
        <v>1.75</v>
      </c>
      <c r="J2047" s="5">
        <v>31.422499999999999</v>
      </c>
      <c r="K2047" s="5">
        <v>29</v>
      </c>
      <c r="L2047" s="5">
        <v>0</v>
      </c>
      <c r="M2047" s="5">
        <v>9.5</v>
      </c>
      <c r="N2047" s="2">
        <v>4.4000000000000004</v>
      </c>
    </row>
    <row r="2048" spans="2:14" x14ac:dyDescent="0.3">
      <c r="B2048" s="2">
        <v>2008</v>
      </c>
      <c r="C2048" s="2" t="s">
        <v>36</v>
      </c>
      <c r="D2048" s="2">
        <v>8</v>
      </c>
      <c r="E2048" s="5">
        <v>29.8</v>
      </c>
      <c r="F2048" s="5">
        <v>43</v>
      </c>
      <c r="G2048" s="5">
        <v>14</v>
      </c>
      <c r="H2048" s="5">
        <v>82</v>
      </c>
      <c r="I2048" s="5">
        <v>3</v>
      </c>
      <c r="J2048" s="5">
        <v>23.2653</v>
      </c>
      <c r="K2048" s="5">
        <v>29</v>
      </c>
      <c r="L2048" s="5">
        <v>0</v>
      </c>
      <c r="M2048" s="5">
        <v>10.5</v>
      </c>
      <c r="N2048" s="2">
        <v>7.2</v>
      </c>
    </row>
    <row r="2049" spans="2:14" x14ac:dyDescent="0.3">
      <c r="B2049" s="2">
        <v>2008</v>
      </c>
      <c r="C2049" s="2" t="s">
        <v>36</v>
      </c>
      <c r="D2049" s="2">
        <v>9</v>
      </c>
      <c r="E2049" s="5">
        <v>27.4</v>
      </c>
      <c r="F2049" s="5">
        <v>45</v>
      </c>
      <c r="G2049" s="5">
        <v>11</v>
      </c>
      <c r="H2049" s="5">
        <v>50</v>
      </c>
      <c r="I2049" s="5">
        <v>2.625</v>
      </c>
      <c r="J2049" s="5">
        <v>13.743399999999999</v>
      </c>
      <c r="K2049" s="5">
        <v>25</v>
      </c>
      <c r="L2049" s="5">
        <v>0</v>
      </c>
      <c r="M2049" s="5">
        <v>10.7</v>
      </c>
      <c r="N2049" s="2">
        <v>7.9</v>
      </c>
    </row>
    <row r="2050" spans="2:14" x14ac:dyDescent="0.3">
      <c r="B2050" s="2">
        <v>2008</v>
      </c>
      <c r="C2050" s="2" t="s">
        <v>36</v>
      </c>
      <c r="D2050" s="2">
        <v>10</v>
      </c>
      <c r="E2050" s="5">
        <v>28.8</v>
      </c>
      <c r="F2050" s="5">
        <v>44.8</v>
      </c>
      <c r="G2050" s="5">
        <v>10</v>
      </c>
      <c r="H2050" s="5">
        <v>28</v>
      </c>
      <c r="I2050" s="5">
        <v>2.75</v>
      </c>
      <c r="J2050" s="5">
        <v>10.7265</v>
      </c>
      <c r="K2050" s="5">
        <v>25</v>
      </c>
      <c r="L2050" s="5">
        <v>0</v>
      </c>
      <c r="M2050" s="5">
        <v>11.5</v>
      </c>
      <c r="N2050" s="2">
        <v>8.6</v>
      </c>
    </row>
    <row r="2051" spans="2:14" x14ac:dyDescent="0.3">
      <c r="B2051" s="2">
        <v>2008</v>
      </c>
      <c r="C2051" s="2" t="s">
        <v>36</v>
      </c>
      <c r="D2051" s="2">
        <v>11</v>
      </c>
      <c r="E2051" s="5">
        <v>27</v>
      </c>
      <c r="F2051" s="5">
        <v>45</v>
      </c>
      <c r="G2051" s="5">
        <v>14</v>
      </c>
      <c r="H2051" s="5">
        <v>31</v>
      </c>
      <c r="I2051" s="5">
        <v>2.875</v>
      </c>
      <c r="J2051" s="5">
        <v>11.934699999999999</v>
      </c>
      <c r="K2051" s="5">
        <v>23</v>
      </c>
      <c r="L2051" s="5">
        <v>0</v>
      </c>
      <c r="M2051" s="5">
        <v>11.4</v>
      </c>
      <c r="N2051" s="2">
        <v>8.6999999999999993</v>
      </c>
    </row>
    <row r="2052" spans="2:14" x14ac:dyDescent="0.3">
      <c r="B2052" s="2">
        <v>2008</v>
      </c>
      <c r="C2052" s="2" t="s">
        <v>36</v>
      </c>
      <c r="D2052" s="2">
        <v>12</v>
      </c>
      <c r="E2052" s="5">
        <v>27.6</v>
      </c>
      <c r="F2052" s="5">
        <v>46.4</v>
      </c>
      <c r="G2052" s="5">
        <v>9</v>
      </c>
      <c r="H2052" s="5">
        <v>31</v>
      </c>
      <c r="I2052" s="5">
        <v>4.5</v>
      </c>
      <c r="J2052" s="5">
        <v>10.2226</v>
      </c>
      <c r="K2052" s="5">
        <v>24</v>
      </c>
      <c r="L2052" s="5">
        <v>0</v>
      </c>
      <c r="M2052" s="5">
        <v>11</v>
      </c>
      <c r="N2052" s="2">
        <v>12.1</v>
      </c>
    </row>
    <row r="2053" spans="2:14" x14ac:dyDescent="0.3">
      <c r="B2053" s="2">
        <v>2008</v>
      </c>
      <c r="C2053" s="2" t="s">
        <v>36</v>
      </c>
      <c r="D2053" s="2">
        <v>13</v>
      </c>
      <c r="E2053" s="5">
        <v>29.8</v>
      </c>
      <c r="F2053" s="5">
        <v>44.8</v>
      </c>
      <c r="G2053" s="5">
        <v>12</v>
      </c>
      <c r="H2053" s="5">
        <v>31</v>
      </c>
      <c r="I2053" s="5">
        <v>3.625</v>
      </c>
      <c r="J2053" s="5">
        <v>13.1637</v>
      </c>
      <c r="K2053" s="5">
        <v>27</v>
      </c>
      <c r="L2053" s="5">
        <v>0</v>
      </c>
      <c r="M2053" s="5">
        <v>9</v>
      </c>
      <c r="N2053" s="2">
        <v>9.8000000000000007</v>
      </c>
    </row>
    <row r="2054" spans="2:14" x14ac:dyDescent="0.3">
      <c r="B2054" s="2">
        <v>2008</v>
      </c>
      <c r="C2054" s="2" t="s">
        <v>36</v>
      </c>
      <c r="D2054" s="2">
        <v>14</v>
      </c>
      <c r="E2054" s="5">
        <v>30</v>
      </c>
      <c r="F2054" s="5">
        <v>43</v>
      </c>
      <c r="G2054" s="5">
        <v>11</v>
      </c>
      <c r="H2054" s="5">
        <v>33</v>
      </c>
      <c r="I2054" s="5">
        <v>2.875</v>
      </c>
      <c r="J2054" s="5">
        <v>11.5594</v>
      </c>
      <c r="K2054" s="5">
        <v>27</v>
      </c>
      <c r="L2054" s="5">
        <v>0</v>
      </c>
      <c r="M2054" s="5">
        <v>6</v>
      </c>
      <c r="N2054" s="2">
        <v>7.7</v>
      </c>
    </row>
    <row r="2055" spans="2:14" x14ac:dyDescent="0.3">
      <c r="B2055" s="2">
        <v>2008</v>
      </c>
      <c r="C2055" s="2" t="s">
        <v>36</v>
      </c>
      <c r="D2055" s="2">
        <v>15</v>
      </c>
      <c r="E2055" s="5">
        <v>27.6</v>
      </c>
      <c r="F2055" s="5">
        <v>44.4</v>
      </c>
      <c r="G2055" s="5">
        <v>13</v>
      </c>
      <c r="H2055" s="5">
        <v>32</v>
      </c>
      <c r="I2055" s="5">
        <v>2.375</v>
      </c>
      <c r="J2055" s="5">
        <v>12.2066</v>
      </c>
      <c r="K2055" s="5">
        <v>25</v>
      </c>
      <c r="L2055" s="5">
        <v>0</v>
      </c>
      <c r="M2055" s="5">
        <v>9.3000000000000007</v>
      </c>
      <c r="N2055" s="2">
        <v>7.4</v>
      </c>
    </row>
    <row r="2056" spans="2:14" x14ac:dyDescent="0.3">
      <c r="B2056" s="2">
        <v>2008</v>
      </c>
      <c r="C2056" s="2" t="s">
        <v>36</v>
      </c>
      <c r="D2056" s="2">
        <v>16</v>
      </c>
      <c r="E2056" s="5">
        <v>29</v>
      </c>
      <c r="F2056" s="5">
        <v>47</v>
      </c>
      <c r="G2056" s="5">
        <v>8</v>
      </c>
      <c r="H2056" s="5">
        <v>28</v>
      </c>
      <c r="I2056" s="5">
        <v>1.875</v>
      </c>
      <c r="J2056" s="5">
        <v>10.041700000000001</v>
      </c>
      <c r="K2056" s="5">
        <v>26</v>
      </c>
      <c r="L2056" s="5">
        <v>0</v>
      </c>
      <c r="M2056" s="5">
        <v>11.1</v>
      </c>
      <c r="N2056" s="2">
        <v>7.1</v>
      </c>
    </row>
    <row r="2057" spans="2:14" x14ac:dyDescent="0.3">
      <c r="B2057" s="2">
        <v>2008</v>
      </c>
      <c r="C2057" s="2" t="s">
        <v>36</v>
      </c>
      <c r="D2057" s="2">
        <v>17</v>
      </c>
      <c r="E2057" s="5">
        <v>27</v>
      </c>
      <c r="F2057" s="5">
        <v>46.4</v>
      </c>
      <c r="G2057" s="5">
        <v>8</v>
      </c>
      <c r="H2057" s="5">
        <v>42</v>
      </c>
      <c r="I2057" s="5">
        <v>1.75</v>
      </c>
      <c r="J2057" s="5">
        <v>10.942500000000001</v>
      </c>
      <c r="K2057" s="5">
        <v>24</v>
      </c>
      <c r="L2057" s="5">
        <v>0</v>
      </c>
      <c r="M2057" s="5">
        <v>10.8</v>
      </c>
      <c r="N2057" s="2">
        <v>6.6</v>
      </c>
    </row>
    <row r="2058" spans="2:14" x14ac:dyDescent="0.3">
      <c r="B2058" s="2">
        <v>2008</v>
      </c>
      <c r="C2058" s="2" t="s">
        <v>36</v>
      </c>
      <c r="D2058" s="2">
        <v>18</v>
      </c>
      <c r="E2058" s="5">
        <v>27.4</v>
      </c>
      <c r="F2058" s="5">
        <v>46</v>
      </c>
      <c r="G2058" s="5">
        <v>8</v>
      </c>
      <c r="H2058" s="5">
        <v>30</v>
      </c>
      <c r="I2058" s="5">
        <v>1.625</v>
      </c>
      <c r="J2058" s="5">
        <v>10.1868</v>
      </c>
      <c r="K2058" s="5">
        <v>23</v>
      </c>
      <c r="L2058" s="5">
        <v>0</v>
      </c>
      <c r="M2058" s="5">
        <v>10.4</v>
      </c>
      <c r="N2058" s="2">
        <v>6.3</v>
      </c>
    </row>
    <row r="2059" spans="2:14" x14ac:dyDescent="0.3">
      <c r="B2059" s="2">
        <v>2008</v>
      </c>
      <c r="C2059" s="2" t="s">
        <v>36</v>
      </c>
      <c r="D2059" s="2">
        <v>19</v>
      </c>
      <c r="E2059" s="5">
        <v>28.2</v>
      </c>
      <c r="F2059" s="5">
        <v>44.2</v>
      </c>
      <c r="G2059" s="5">
        <v>8</v>
      </c>
      <c r="H2059" s="5">
        <v>21</v>
      </c>
      <c r="I2059" s="5">
        <v>2.25</v>
      </c>
      <c r="J2059" s="5">
        <v>8.6837499999999999</v>
      </c>
      <c r="K2059" s="5">
        <v>24</v>
      </c>
      <c r="L2059" s="5">
        <v>0</v>
      </c>
      <c r="M2059" s="5">
        <v>11</v>
      </c>
      <c r="N2059" s="2">
        <v>7.7</v>
      </c>
    </row>
    <row r="2060" spans="2:14" x14ac:dyDescent="0.3">
      <c r="B2060" s="2">
        <v>2008</v>
      </c>
      <c r="C2060" s="2" t="s">
        <v>36</v>
      </c>
      <c r="D2060" s="2">
        <v>20</v>
      </c>
      <c r="E2060" s="5">
        <v>28</v>
      </c>
      <c r="F2060" s="5">
        <v>44</v>
      </c>
      <c r="G2060" s="5">
        <v>14</v>
      </c>
      <c r="H2060" s="5">
        <v>44</v>
      </c>
      <c r="I2060" s="5">
        <v>1.625</v>
      </c>
      <c r="J2060" s="5">
        <v>14.832100000000001</v>
      </c>
      <c r="K2060" s="5">
        <v>24</v>
      </c>
      <c r="L2060" s="5">
        <v>0</v>
      </c>
      <c r="M2060" s="5">
        <v>10.7</v>
      </c>
      <c r="N2060" s="2">
        <v>5.8</v>
      </c>
    </row>
    <row r="2061" spans="2:14" x14ac:dyDescent="0.3">
      <c r="B2061" s="2">
        <v>2008</v>
      </c>
      <c r="C2061" s="2" t="s">
        <v>36</v>
      </c>
      <c r="D2061" s="2">
        <v>21</v>
      </c>
      <c r="E2061" s="5">
        <v>27.6</v>
      </c>
      <c r="F2061" s="5">
        <v>43.8</v>
      </c>
      <c r="G2061" s="5">
        <v>17</v>
      </c>
      <c r="H2061" s="5">
        <v>46</v>
      </c>
      <c r="I2061" s="5">
        <v>1.625</v>
      </c>
      <c r="J2061" s="5">
        <v>16.389199999999999</v>
      </c>
      <c r="K2061" s="5">
        <v>25</v>
      </c>
      <c r="L2061" s="5">
        <v>0</v>
      </c>
      <c r="M2061" s="5">
        <v>10.3</v>
      </c>
      <c r="N2061" s="2">
        <v>5.7</v>
      </c>
    </row>
    <row r="2062" spans="2:14" x14ac:dyDescent="0.3">
      <c r="B2062" s="2">
        <v>2008</v>
      </c>
      <c r="C2062" s="2" t="s">
        <v>36</v>
      </c>
      <c r="D2062" s="2">
        <v>22</v>
      </c>
      <c r="E2062" s="5">
        <v>28.6</v>
      </c>
      <c r="F2062" s="5">
        <v>45.4</v>
      </c>
      <c r="G2062" s="5">
        <v>10</v>
      </c>
      <c r="H2062" s="5">
        <v>45</v>
      </c>
      <c r="I2062" s="5">
        <v>2.75</v>
      </c>
      <c r="J2062" s="5">
        <v>14.3566</v>
      </c>
      <c r="K2062" s="5">
        <v>26</v>
      </c>
      <c r="L2062" s="5">
        <v>0</v>
      </c>
      <c r="M2062" s="5">
        <v>9.8000000000000007</v>
      </c>
      <c r="N2062" s="2">
        <v>8.1999999999999993</v>
      </c>
    </row>
    <row r="2063" spans="2:14" x14ac:dyDescent="0.3">
      <c r="B2063" s="2">
        <v>2008</v>
      </c>
      <c r="C2063" s="2" t="s">
        <v>36</v>
      </c>
      <c r="D2063" s="2">
        <v>23</v>
      </c>
      <c r="E2063" s="5">
        <v>28.6</v>
      </c>
      <c r="F2063" s="5">
        <v>45</v>
      </c>
      <c r="G2063" s="5">
        <v>13</v>
      </c>
      <c r="H2063" s="5">
        <v>50</v>
      </c>
      <c r="I2063" s="5">
        <v>1.125</v>
      </c>
      <c r="J2063" s="5">
        <v>14.588800000000001</v>
      </c>
      <c r="K2063" s="5">
        <v>26</v>
      </c>
      <c r="L2063" s="5">
        <v>0</v>
      </c>
      <c r="M2063" s="5">
        <v>10.7</v>
      </c>
      <c r="N2063" s="2">
        <v>4.9000000000000004</v>
      </c>
    </row>
    <row r="2064" spans="2:14" x14ac:dyDescent="0.3">
      <c r="B2064" s="2">
        <v>2008</v>
      </c>
      <c r="C2064" s="2" t="s">
        <v>36</v>
      </c>
      <c r="D2064" s="2">
        <v>24</v>
      </c>
      <c r="E2064" s="5">
        <v>28</v>
      </c>
      <c r="F2064" s="5">
        <v>43.2</v>
      </c>
      <c r="G2064" s="5">
        <v>14</v>
      </c>
      <c r="H2064" s="5">
        <v>31</v>
      </c>
      <c r="I2064" s="5">
        <v>1.375</v>
      </c>
      <c r="J2064" s="5">
        <v>12.9495</v>
      </c>
      <c r="K2064" s="5">
        <v>24</v>
      </c>
      <c r="L2064" s="5">
        <v>0</v>
      </c>
      <c r="M2064" s="5">
        <v>11.1</v>
      </c>
      <c r="N2064" s="2">
        <v>5.4</v>
      </c>
    </row>
    <row r="2065" spans="2:14" x14ac:dyDescent="0.3">
      <c r="B2065" s="2">
        <v>2008</v>
      </c>
      <c r="C2065" s="2" t="s">
        <v>36</v>
      </c>
      <c r="D2065" s="2">
        <v>25</v>
      </c>
      <c r="E2065" s="5">
        <v>26.5</v>
      </c>
      <c r="F2065" s="5">
        <v>45</v>
      </c>
      <c r="G2065" s="5">
        <v>13</v>
      </c>
      <c r="H2065" s="5">
        <v>37</v>
      </c>
      <c r="I2065" s="5">
        <v>1.5</v>
      </c>
      <c r="J2065" s="5">
        <v>14.0893</v>
      </c>
      <c r="K2065" s="5">
        <v>24</v>
      </c>
      <c r="L2065" s="5">
        <v>0</v>
      </c>
      <c r="M2065" s="5">
        <v>10.9</v>
      </c>
      <c r="N2065" s="2">
        <v>5.8</v>
      </c>
    </row>
    <row r="2066" spans="2:14" x14ac:dyDescent="0.3">
      <c r="B2066" s="2">
        <v>2008</v>
      </c>
      <c r="C2066" s="2" t="s">
        <v>36</v>
      </c>
      <c r="D2066" s="2">
        <v>26</v>
      </c>
      <c r="E2066" s="5">
        <v>26.4</v>
      </c>
      <c r="F2066" s="5">
        <v>46.8</v>
      </c>
      <c r="G2066" s="5">
        <v>10</v>
      </c>
      <c r="H2066" s="5">
        <v>34</v>
      </c>
      <c r="I2066" s="5">
        <v>1.75</v>
      </c>
      <c r="J2066" s="5">
        <v>12.802899999999999</v>
      </c>
      <c r="K2066" s="5">
        <v>24</v>
      </c>
      <c r="L2066" s="5">
        <v>0</v>
      </c>
      <c r="M2066" s="5">
        <v>10.5</v>
      </c>
      <c r="N2066" s="2">
        <v>6.6</v>
      </c>
    </row>
    <row r="2067" spans="2:14" x14ac:dyDescent="0.3">
      <c r="B2067" s="2">
        <v>2008</v>
      </c>
      <c r="C2067" s="2" t="s">
        <v>36</v>
      </c>
      <c r="D2067" s="2">
        <v>27</v>
      </c>
      <c r="E2067" s="5">
        <v>28.4</v>
      </c>
      <c r="F2067" s="5">
        <v>47</v>
      </c>
      <c r="G2067" s="5">
        <v>11</v>
      </c>
      <c r="H2067" s="5">
        <v>31</v>
      </c>
      <c r="I2067" s="5">
        <v>1.5</v>
      </c>
      <c r="J2067" s="5">
        <v>12.372199999999999</v>
      </c>
      <c r="K2067" s="5">
        <v>24</v>
      </c>
      <c r="L2067" s="5">
        <v>0</v>
      </c>
      <c r="M2067" s="5">
        <v>11.1</v>
      </c>
      <c r="N2067" s="2">
        <v>6</v>
      </c>
    </row>
    <row r="2068" spans="2:14" x14ac:dyDescent="0.3">
      <c r="B2068" s="2">
        <v>2008</v>
      </c>
      <c r="C2068" s="2" t="s">
        <v>36</v>
      </c>
      <c r="D2068" s="2">
        <v>28</v>
      </c>
      <c r="E2068" s="5">
        <v>28.2</v>
      </c>
      <c r="F2068" s="5">
        <v>47</v>
      </c>
      <c r="G2068" s="5">
        <v>13</v>
      </c>
      <c r="H2068" s="5">
        <v>35</v>
      </c>
      <c r="I2068" s="5">
        <v>1.75</v>
      </c>
      <c r="J2068" s="5">
        <v>14.6014</v>
      </c>
      <c r="K2068" s="5">
        <v>25</v>
      </c>
      <c r="L2068" s="5">
        <v>0</v>
      </c>
      <c r="M2068" s="5">
        <v>10.7</v>
      </c>
      <c r="N2068" s="2">
        <v>6.5</v>
      </c>
    </row>
    <row r="2069" spans="2:14" x14ac:dyDescent="0.3">
      <c r="B2069" s="2">
        <v>2008</v>
      </c>
      <c r="C2069" s="2" t="s">
        <v>36</v>
      </c>
      <c r="D2069" s="2">
        <v>29</v>
      </c>
      <c r="E2069" s="5">
        <v>28.4</v>
      </c>
      <c r="F2069" s="5">
        <v>46.4</v>
      </c>
      <c r="G2069" s="5">
        <v>11</v>
      </c>
      <c r="H2069" s="5">
        <v>45</v>
      </c>
      <c r="I2069" s="5">
        <v>2.375</v>
      </c>
      <c r="J2069" s="5">
        <v>13.594799999999999</v>
      </c>
      <c r="K2069" s="5">
        <v>26</v>
      </c>
      <c r="L2069" s="5">
        <v>0</v>
      </c>
      <c r="M2069" s="5">
        <v>10</v>
      </c>
      <c r="N2069" s="2">
        <v>7.5</v>
      </c>
    </row>
    <row r="2070" spans="2:14" x14ac:dyDescent="0.3">
      <c r="B2070" s="2">
        <v>2008</v>
      </c>
      <c r="C2070" s="2" t="s">
        <v>36</v>
      </c>
      <c r="D2070" s="2">
        <v>30</v>
      </c>
      <c r="E2070" s="5">
        <v>28</v>
      </c>
      <c r="F2070" s="5">
        <v>46</v>
      </c>
      <c r="G2070" s="5">
        <v>12</v>
      </c>
      <c r="H2070" s="5">
        <v>45</v>
      </c>
      <c r="I2070" s="5">
        <v>1.375</v>
      </c>
      <c r="J2070" s="5">
        <v>16.802299999999999</v>
      </c>
      <c r="K2070" s="5">
        <v>25</v>
      </c>
      <c r="L2070" s="5">
        <v>0</v>
      </c>
      <c r="M2070" s="5">
        <v>7.8</v>
      </c>
      <c r="N2070" s="2">
        <v>5.0999999999999996</v>
      </c>
    </row>
    <row r="2071" spans="2:14" x14ac:dyDescent="0.3">
      <c r="B2071" s="2">
        <v>2008</v>
      </c>
      <c r="C2071" s="2" t="s">
        <v>36</v>
      </c>
      <c r="D2071" s="2">
        <v>31</v>
      </c>
      <c r="E2071" s="5">
        <v>28</v>
      </c>
      <c r="F2071" s="5">
        <v>45.6</v>
      </c>
      <c r="G2071" s="5">
        <v>16</v>
      </c>
      <c r="H2071" s="5">
        <v>48</v>
      </c>
      <c r="I2071" s="5">
        <v>1.625</v>
      </c>
      <c r="J2071" s="5">
        <v>19.337599999999998</v>
      </c>
      <c r="K2071" s="5">
        <v>25</v>
      </c>
      <c r="L2071" s="5">
        <v>0</v>
      </c>
      <c r="M2071" s="5">
        <v>9.6</v>
      </c>
      <c r="N2071" s="2">
        <v>5.7</v>
      </c>
    </row>
    <row r="2072" spans="2:14" x14ac:dyDescent="0.3">
      <c r="B2072" s="2">
        <v>2008</v>
      </c>
      <c r="C2072" s="2" t="s">
        <v>37</v>
      </c>
      <c r="D2072" s="2">
        <v>1</v>
      </c>
      <c r="E2072" s="5">
        <v>29</v>
      </c>
      <c r="F2072" s="5">
        <v>46</v>
      </c>
      <c r="G2072" s="5">
        <v>15</v>
      </c>
      <c r="H2072" s="5">
        <v>53</v>
      </c>
      <c r="I2072" s="5">
        <v>2.75</v>
      </c>
      <c r="J2072" s="5">
        <v>21.322900000000001</v>
      </c>
      <c r="K2072" s="5">
        <v>27</v>
      </c>
      <c r="L2072" s="5">
        <v>0</v>
      </c>
      <c r="M2072" s="5">
        <v>10</v>
      </c>
      <c r="N2072" s="2">
        <v>7.8</v>
      </c>
    </row>
    <row r="2073" spans="2:14" x14ac:dyDescent="0.3">
      <c r="B2073" s="2">
        <v>2008</v>
      </c>
      <c r="C2073" s="2" t="s">
        <v>37</v>
      </c>
      <c r="D2073" s="2">
        <v>2</v>
      </c>
      <c r="E2073" s="5">
        <v>28.2</v>
      </c>
      <c r="F2073" s="5">
        <v>42.8</v>
      </c>
      <c r="G2073" s="5">
        <v>20</v>
      </c>
      <c r="H2073" s="5">
        <v>69</v>
      </c>
      <c r="I2073" s="5">
        <v>2.5</v>
      </c>
      <c r="J2073" s="5">
        <v>27.574300000000001</v>
      </c>
      <c r="K2073" s="5">
        <v>26</v>
      </c>
      <c r="L2073" s="5">
        <v>0</v>
      </c>
      <c r="M2073" s="5">
        <v>9.8000000000000007</v>
      </c>
      <c r="N2073" s="2">
        <v>6.4</v>
      </c>
    </row>
    <row r="2074" spans="2:14" x14ac:dyDescent="0.3">
      <c r="B2074" s="2">
        <v>2008</v>
      </c>
      <c r="C2074" s="2" t="s">
        <v>37</v>
      </c>
      <c r="D2074" s="2">
        <v>3</v>
      </c>
      <c r="E2074" s="5">
        <v>28</v>
      </c>
      <c r="F2074" s="5">
        <v>43.8</v>
      </c>
      <c r="G2074" s="5">
        <v>19</v>
      </c>
      <c r="H2074" s="5">
        <v>72</v>
      </c>
      <c r="I2074" s="5">
        <v>1.625</v>
      </c>
      <c r="J2074" s="5">
        <v>24.520700000000001</v>
      </c>
      <c r="K2074" s="5">
        <v>26</v>
      </c>
      <c r="L2074" s="5">
        <v>0</v>
      </c>
      <c r="M2074" s="5">
        <v>9.8000000000000007</v>
      </c>
      <c r="N2074" s="2">
        <v>5.2</v>
      </c>
    </row>
    <row r="2075" spans="2:14" x14ac:dyDescent="0.3">
      <c r="B2075" s="2">
        <v>2008</v>
      </c>
      <c r="C2075" s="2" t="s">
        <v>37</v>
      </c>
      <c r="D2075" s="2">
        <v>4</v>
      </c>
      <c r="E2075" s="5">
        <v>28</v>
      </c>
      <c r="F2075" s="5">
        <v>43</v>
      </c>
      <c r="G2075" s="5">
        <v>17</v>
      </c>
      <c r="H2075" s="5">
        <v>69</v>
      </c>
      <c r="I2075" s="5">
        <v>2</v>
      </c>
      <c r="J2075" s="5">
        <v>22.766999999999999</v>
      </c>
      <c r="K2075" s="5">
        <v>25</v>
      </c>
      <c r="L2075" s="5">
        <v>0</v>
      </c>
      <c r="M2075" s="5">
        <v>10.4</v>
      </c>
      <c r="N2075" s="2">
        <v>5.9</v>
      </c>
    </row>
    <row r="2076" spans="2:14" x14ac:dyDescent="0.3">
      <c r="B2076" s="2">
        <v>2008</v>
      </c>
      <c r="C2076" s="2" t="s">
        <v>37</v>
      </c>
      <c r="D2076" s="2">
        <v>5</v>
      </c>
      <c r="E2076" s="5">
        <v>29.4</v>
      </c>
      <c r="F2076" s="5">
        <v>44.2</v>
      </c>
      <c r="G2076" s="5">
        <v>15</v>
      </c>
      <c r="H2076" s="5">
        <v>59</v>
      </c>
      <c r="I2076" s="5">
        <v>2.25</v>
      </c>
      <c r="J2076" s="5">
        <v>20.957799999999999</v>
      </c>
      <c r="K2076" s="5">
        <v>27</v>
      </c>
      <c r="L2076" s="5">
        <v>0</v>
      </c>
      <c r="M2076" s="5">
        <v>10.3</v>
      </c>
      <c r="N2076" s="2">
        <v>6.6</v>
      </c>
    </row>
    <row r="2077" spans="2:14" x14ac:dyDescent="0.3">
      <c r="B2077" s="2">
        <v>2008</v>
      </c>
      <c r="C2077" s="2" t="s">
        <v>37</v>
      </c>
      <c r="D2077" s="2">
        <v>6</v>
      </c>
      <c r="E2077" s="5">
        <v>29.4</v>
      </c>
      <c r="F2077" s="5">
        <v>45.6</v>
      </c>
      <c r="G2077" s="5">
        <v>12</v>
      </c>
      <c r="H2077" s="5">
        <v>47</v>
      </c>
      <c r="I2077" s="5">
        <v>1.125</v>
      </c>
      <c r="J2077" s="5">
        <v>17.248000000000001</v>
      </c>
      <c r="K2077" s="5">
        <v>27</v>
      </c>
      <c r="L2077" s="5">
        <v>0</v>
      </c>
      <c r="M2077" s="5">
        <v>10.199999999999999</v>
      </c>
      <c r="N2077" s="2">
        <v>4.8</v>
      </c>
    </row>
    <row r="2078" spans="2:14" x14ac:dyDescent="0.3">
      <c r="B2078" s="2">
        <v>2008</v>
      </c>
      <c r="C2078" s="2" t="s">
        <v>37</v>
      </c>
      <c r="D2078" s="2">
        <v>7</v>
      </c>
      <c r="E2078" s="5">
        <v>28</v>
      </c>
      <c r="F2078" s="5">
        <v>45</v>
      </c>
      <c r="G2078" s="5">
        <v>12</v>
      </c>
      <c r="H2078" s="5">
        <v>44</v>
      </c>
      <c r="I2078" s="5">
        <v>2.5</v>
      </c>
      <c r="J2078" s="5">
        <v>15.5755</v>
      </c>
      <c r="K2078" s="5">
        <v>25</v>
      </c>
      <c r="L2078" s="5">
        <v>0</v>
      </c>
      <c r="M2078" s="5">
        <v>10.1</v>
      </c>
      <c r="N2078" s="2">
        <v>7.5</v>
      </c>
    </row>
    <row r="2079" spans="2:14" x14ac:dyDescent="0.3">
      <c r="B2079" s="2">
        <v>2008</v>
      </c>
      <c r="C2079" s="2" t="s">
        <v>37</v>
      </c>
      <c r="D2079" s="2">
        <v>8</v>
      </c>
      <c r="E2079" s="5">
        <v>24.2</v>
      </c>
      <c r="F2079" s="5">
        <v>42</v>
      </c>
      <c r="G2079" s="5">
        <v>17</v>
      </c>
      <c r="H2079" s="5">
        <v>49</v>
      </c>
      <c r="I2079" s="5">
        <v>2.75</v>
      </c>
      <c r="J2079" s="5">
        <v>16.9556</v>
      </c>
      <c r="K2079" s="5">
        <v>23</v>
      </c>
      <c r="L2079" s="5">
        <v>0</v>
      </c>
      <c r="M2079" s="5">
        <v>10.199999999999999</v>
      </c>
      <c r="N2079" s="2">
        <v>7.3</v>
      </c>
    </row>
    <row r="2080" spans="2:14" x14ac:dyDescent="0.3">
      <c r="B2080" s="2">
        <v>2008</v>
      </c>
      <c r="C2080" s="2" t="s">
        <v>37</v>
      </c>
      <c r="D2080" s="2">
        <v>9</v>
      </c>
      <c r="E2080" s="5">
        <v>26.8</v>
      </c>
      <c r="F2080" s="5">
        <v>42</v>
      </c>
      <c r="G2080" s="5">
        <v>18</v>
      </c>
      <c r="H2080" s="5">
        <v>53</v>
      </c>
      <c r="I2080" s="5">
        <v>1.75</v>
      </c>
      <c r="J2080" s="5">
        <v>18.065100000000001</v>
      </c>
      <c r="K2080" s="5">
        <v>22</v>
      </c>
      <c r="L2080" s="5">
        <v>0</v>
      </c>
      <c r="M2080" s="5">
        <v>9.5</v>
      </c>
      <c r="N2080" s="2">
        <v>5.4</v>
      </c>
    </row>
    <row r="2081" spans="2:14" x14ac:dyDescent="0.3">
      <c r="B2081" s="2">
        <v>2008</v>
      </c>
      <c r="C2081" s="2" t="s">
        <v>37</v>
      </c>
      <c r="D2081" s="2">
        <v>10</v>
      </c>
      <c r="E2081" s="5">
        <v>28</v>
      </c>
      <c r="F2081" s="5">
        <v>41.4</v>
      </c>
      <c r="G2081" s="5">
        <v>17</v>
      </c>
      <c r="H2081" s="5">
        <v>53</v>
      </c>
      <c r="I2081" s="5">
        <v>4.125</v>
      </c>
      <c r="J2081" s="5">
        <v>18.3508</v>
      </c>
      <c r="K2081" s="5">
        <v>25</v>
      </c>
      <c r="L2081" s="5">
        <v>0</v>
      </c>
      <c r="M2081" s="5">
        <v>9.1999999999999993</v>
      </c>
      <c r="N2081" s="2">
        <v>8.9</v>
      </c>
    </row>
    <row r="2082" spans="2:14" x14ac:dyDescent="0.3">
      <c r="B2082" s="2">
        <v>2008</v>
      </c>
      <c r="C2082" s="2" t="s">
        <v>37</v>
      </c>
      <c r="D2082" s="2">
        <v>11</v>
      </c>
      <c r="E2082" s="5">
        <v>28.4</v>
      </c>
      <c r="F2082" s="5">
        <v>41.4</v>
      </c>
      <c r="G2082" s="5">
        <v>18</v>
      </c>
      <c r="H2082" s="5">
        <v>66</v>
      </c>
      <c r="I2082" s="5">
        <v>2.375</v>
      </c>
      <c r="J2082" s="5">
        <v>19.887499999999999</v>
      </c>
      <c r="K2082" s="5">
        <v>27</v>
      </c>
      <c r="L2082" s="5">
        <v>0</v>
      </c>
      <c r="M2082" s="5">
        <v>9.1999999999999993</v>
      </c>
      <c r="N2082" s="2">
        <v>6.1</v>
      </c>
    </row>
    <row r="2083" spans="2:14" x14ac:dyDescent="0.3">
      <c r="B2083" s="2">
        <v>2008</v>
      </c>
      <c r="C2083" s="2" t="s">
        <v>37</v>
      </c>
      <c r="D2083" s="2">
        <v>12</v>
      </c>
      <c r="E2083" s="5">
        <v>25.8</v>
      </c>
      <c r="F2083" s="5">
        <v>41</v>
      </c>
      <c r="G2083" s="5">
        <v>10</v>
      </c>
      <c r="H2083" s="5">
        <v>44</v>
      </c>
      <c r="I2083" s="5">
        <v>2.375</v>
      </c>
      <c r="J2083" s="5">
        <v>9.8954500000000003</v>
      </c>
      <c r="K2083" s="5">
        <v>22</v>
      </c>
      <c r="L2083" s="5">
        <v>0</v>
      </c>
      <c r="M2083" s="5">
        <v>10.7</v>
      </c>
      <c r="N2083" s="2">
        <v>6.9</v>
      </c>
    </row>
    <row r="2084" spans="2:14" x14ac:dyDescent="0.3">
      <c r="B2084" s="2">
        <v>2008</v>
      </c>
      <c r="C2084" s="2" t="s">
        <v>37</v>
      </c>
      <c r="D2084" s="2">
        <v>13</v>
      </c>
      <c r="E2084" s="5">
        <v>23.4</v>
      </c>
      <c r="F2084" s="5">
        <v>42</v>
      </c>
      <c r="G2084" s="5">
        <v>6</v>
      </c>
      <c r="H2084" s="5">
        <v>27</v>
      </c>
      <c r="I2084" s="5">
        <v>2.125</v>
      </c>
      <c r="J2084" s="5">
        <v>7.2555100000000001</v>
      </c>
      <c r="K2084" s="5">
        <v>19</v>
      </c>
      <c r="L2084" s="5">
        <v>0</v>
      </c>
      <c r="M2084" s="5">
        <v>10.8</v>
      </c>
      <c r="N2084" s="2">
        <v>7</v>
      </c>
    </row>
    <row r="2085" spans="2:14" x14ac:dyDescent="0.3">
      <c r="B2085" s="2">
        <v>2008</v>
      </c>
      <c r="C2085" s="2" t="s">
        <v>37</v>
      </c>
      <c r="D2085" s="2">
        <v>14</v>
      </c>
      <c r="E2085" s="5">
        <v>22.4</v>
      </c>
      <c r="F2085" s="5">
        <v>43.4</v>
      </c>
      <c r="G2085" s="5">
        <v>6</v>
      </c>
      <c r="H2085" s="5">
        <v>24</v>
      </c>
      <c r="I2085" s="5">
        <v>1</v>
      </c>
      <c r="J2085" s="5">
        <v>7.5065099999999996</v>
      </c>
      <c r="K2085" s="5">
        <v>18</v>
      </c>
      <c r="L2085" s="5">
        <v>0</v>
      </c>
      <c r="M2085" s="5">
        <v>10.9</v>
      </c>
      <c r="N2085" s="2">
        <v>4.5999999999999996</v>
      </c>
    </row>
    <row r="2086" spans="2:14" x14ac:dyDescent="0.3">
      <c r="B2086" s="2">
        <v>2008</v>
      </c>
      <c r="C2086" s="2" t="s">
        <v>37</v>
      </c>
      <c r="D2086" s="2">
        <v>15</v>
      </c>
      <c r="E2086" s="5">
        <v>22.8</v>
      </c>
      <c r="F2086" s="5">
        <v>42.6</v>
      </c>
      <c r="G2086" s="5">
        <v>10</v>
      </c>
      <c r="H2086" s="5">
        <v>29</v>
      </c>
      <c r="I2086" s="5">
        <v>3.25</v>
      </c>
      <c r="J2086" s="5">
        <v>8.2726500000000005</v>
      </c>
      <c r="K2086" s="5">
        <v>20</v>
      </c>
      <c r="L2086" s="5">
        <v>0</v>
      </c>
      <c r="M2086" s="5">
        <v>8.8000000000000007</v>
      </c>
      <c r="N2086" s="2">
        <v>8.9</v>
      </c>
    </row>
    <row r="2087" spans="2:14" x14ac:dyDescent="0.3">
      <c r="B2087" s="2">
        <v>2008</v>
      </c>
      <c r="C2087" s="2" t="s">
        <v>37</v>
      </c>
      <c r="D2087" s="2">
        <v>16</v>
      </c>
      <c r="E2087" s="5">
        <v>26.6</v>
      </c>
      <c r="F2087" s="5">
        <v>39.799999999999997</v>
      </c>
      <c r="G2087" s="5">
        <v>13</v>
      </c>
      <c r="H2087" s="5">
        <v>32</v>
      </c>
      <c r="I2087" s="5">
        <v>4.125</v>
      </c>
      <c r="J2087" s="5">
        <v>10.5344</v>
      </c>
      <c r="K2087" s="5">
        <v>23</v>
      </c>
      <c r="L2087" s="5">
        <v>0</v>
      </c>
      <c r="M2087" s="5">
        <v>8.5</v>
      </c>
      <c r="N2087" s="2">
        <v>9.4</v>
      </c>
    </row>
    <row r="2088" spans="2:14" x14ac:dyDescent="0.3">
      <c r="B2088" s="2">
        <v>2008</v>
      </c>
      <c r="C2088" s="2" t="s">
        <v>37</v>
      </c>
      <c r="D2088" s="2">
        <v>17</v>
      </c>
      <c r="E2088" s="5">
        <v>27</v>
      </c>
      <c r="F2088" s="5">
        <v>38</v>
      </c>
      <c r="G2088" s="5">
        <v>12</v>
      </c>
      <c r="H2088" s="5">
        <v>31</v>
      </c>
      <c r="I2088" s="5">
        <v>2.875</v>
      </c>
      <c r="J2088" s="5">
        <v>10.096299999999999</v>
      </c>
      <c r="K2088" s="5">
        <v>25</v>
      </c>
      <c r="L2088" s="5">
        <v>0</v>
      </c>
      <c r="M2088" s="5">
        <v>1.2</v>
      </c>
      <c r="N2088" s="2">
        <v>6</v>
      </c>
    </row>
    <row r="2089" spans="2:14" x14ac:dyDescent="0.3">
      <c r="B2089" s="2">
        <v>2008</v>
      </c>
      <c r="C2089" s="2" t="s">
        <v>37</v>
      </c>
      <c r="D2089" s="2">
        <v>18</v>
      </c>
      <c r="E2089" s="5">
        <v>25.4</v>
      </c>
      <c r="F2089" s="5">
        <v>40</v>
      </c>
      <c r="G2089" s="5">
        <v>9</v>
      </c>
      <c r="H2089" s="5">
        <v>36</v>
      </c>
      <c r="I2089" s="5">
        <v>1.25</v>
      </c>
      <c r="J2089" s="5">
        <v>10.4666</v>
      </c>
      <c r="K2089" s="5">
        <v>22</v>
      </c>
      <c r="L2089" s="5">
        <v>0</v>
      </c>
      <c r="M2089" s="5">
        <v>4.5999999999999996</v>
      </c>
      <c r="N2089" s="2">
        <v>4</v>
      </c>
    </row>
    <row r="2090" spans="2:14" x14ac:dyDescent="0.3">
      <c r="B2090" s="2">
        <v>2008</v>
      </c>
      <c r="C2090" s="2" t="s">
        <v>37</v>
      </c>
      <c r="D2090" s="2">
        <v>19</v>
      </c>
      <c r="E2090" s="5">
        <v>24.6</v>
      </c>
      <c r="F2090" s="5">
        <v>40.6</v>
      </c>
      <c r="G2090" s="5">
        <v>13</v>
      </c>
      <c r="H2090" s="5">
        <v>38</v>
      </c>
      <c r="I2090" s="5">
        <v>1.375</v>
      </c>
      <c r="J2090" s="5">
        <v>11.246</v>
      </c>
      <c r="K2090" s="5">
        <v>21</v>
      </c>
      <c r="L2090" s="5">
        <v>0</v>
      </c>
      <c r="M2090" s="5">
        <v>7.7</v>
      </c>
      <c r="N2090" s="2">
        <v>4.7</v>
      </c>
    </row>
    <row r="2091" spans="2:14" x14ac:dyDescent="0.3">
      <c r="B2091" s="2">
        <v>2008</v>
      </c>
      <c r="C2091" s="2" t="s">
        <v>37</v>
      </c>
      <c r="D2091" s="2">
        <v>20</v>
      </c>
      <c r="E2091" s="5">
        <v>23.6</v>
      </c>
      <c r="F2091" s="5">
        <v>42</v>
      </c>
      <c r="G2091" s="5">
        <v>7</v>
      </c>
      <c r="H2091" s="5">
        <v>32</v>
      </c>
      <c r="I2091" s="5">
        <v>2.125</v>
      </c>
      <c r="J2091" s="5">
        <v>7.8886200000000004</v>
      </c>
      <c r="K2091" s="5">
        <v>21</v>
      </c>
      <c r="L2091" s="5">
        <v>0</v>
      </c>
      <c r="M2091" s="5">
        <v>9</v>
      </c>
      <c r="N2091" s="2">
        <v>6.7</v>
      </c>
    </row>
    <row r="2092" spans="2:14" x14ac:dyDescent="0.3">
      <c r="B2092" s="2">
        <v>2008</v>
      </c>
      <c r="C2092" s="2" t="s">
        <v>37</v>
      </c>
      <c r="D2092" s="2">
        <v>21</v>
      </c>
      <c r="E2092" s="5">
        <v>21.6</v>
      </c>
      <c r="F2092" s="5">
        <v>42</v>
      </c>
      <c r="G2092" s="5">
        <v>7</v>
      </c>
      <c r="H2092" s="5">
        <v>26</v>
      </c>
      <c r="I2092" s="5">
        <v>2.25</v>
      </c>
      <c r="J2092" s="5">
        <v>6.5218999999999996</v>
      </c>
      <c r="K2092" s="5">
        <v>19</v>
      </c>
      <c r="L2092" s="5">
        <v>0</v>
      </c>
      <c r="M2092" s="5">
        <v>10.3</v>
      </c>
      <c r="N2092" s="2">
        <v>7.1</v>
      </c>
    </row>
    <row r="2093" spans="2:14" x14ac:dyDescent="0.3">
      <c r="B2093" s="2">
        <v>2008</v>
      </c>
      <c r="C2093" s="2" t="s">
        <v>37</v>
      </c>
      <c r="D2093" s="2">
        <v>22</v>
      </c>
      <c r="E2093" s="5">
        <v>21.4</v>
      </c>
      <c r="F2093" s="5">
        <v>40.4</v>
      </c>
      <c r="G2093" s="5">
        <v>6</v>
      </c>
      <c r="H2093" s="5">
        <v>25</v>
      </c>
      <c r="I2093" s="5">
        <v>1.5</v>
      </c>
      <c r="J2093" s="5">
        <v>6.6757900000000001</v>
      </c>
      <c r="K2093" s="5">
        <v>17</v>
      </c>
      <c r="L2093" s="5">
        <v>0</v>
      </c>
      <c r="M2093" s="5">
        <v>10.5</v>
      </c>
      <c r="N2093" s="2">
        <v>5.4</v>
      </c>
    </row>
    <row r="2094" spans="2:14" x14ac:dyDescent="0.3">
      <c r="B2094" s="2">
        <v>2008</v>
      </c>
      <c r="C2094" s="2" t="s">
        <v>37</v>
      </c>
      <c r="D2094" s="2">
        <v>23</v>
      </c>
      <c r="E2094" s="5">
        <v>19.399999999999999</v>
      </c>
      <c r="F2094" s="5">
        <v>39.6</v>
      </c>
      <c r="G2094" s="5">
        <v>11</v>
      </c>
      <c r="H2094" s="5">
        <v>36</v>
      </c>
      <c r="I2094" s="5">
        <v>0.75</v>
      </c>
      <c r="J2094" s="5">
        <v>8.9079800000000002</v>
      </c>
      <c r="K2094" s="5">
        <v>15</v>
      </c>
      <c r="L2094" s="5">
        <v>0</v>
      </c>
      <c r="M2094" s="5">
        <v>10.4</v>
      </c>
      <c r="N2094" s="2">
        <v>3.6</v>
      </c>
    </row>
    <row r="2095" spans="2:14" x14ac:dyDescent="0.3">
      <c r="B2095" s="2">
        <v>2008</v>
      </c>
      <c r="C2095" s="2" t="s">
        <v>37</v>
      </c>
      <c r="D2095" s="2">
        <v>24</v>
      </c>
      <c r="E2095" s="5">
        <v>19</v>
      </c>
      <c r="F2095" s="5">
        <v>41.2</v>
      </c>
      <c r="G2095" s="5">
        <v>6</v>
      </c>
      <c r="H2095" s="5">
        <v>40</v>
      </c>
      <c r="I2095" s="5">
        <v>1.125</v>
      </c>
      <c r="J2095" s="5">
        <v>9.09727</v>
      </c>
      <c r="K2095" s="5">
        <v>15</v>
      </c>
      <c r="L2095" s="5">
        <v>0</v>
      </c>
      <c r="M2095" s="5">
        <v>10.7</v>
      </c>
      <c r="N2095" s="2">
        <v>4.5999999999999996</v>
      </c>
    </row>
    <row r="2096" spans="2:14" x14ac:dyDescent="0.3">
      <c r="B2096" s="2">
        <v>2008</v>
      </c>
      <c r="C2096" s="2" t="s">
        <v>37</v>
      </c>
      <c r="D2096" s="2">
        <v>25</v>
      </c>
      <c r="E2096" s="5">
        <v>20.399999999999999</v>
      </c>
      <c r="F2096" s="5">
        <v>41.4</v>
      </c>
      <c r="G2096" s="5">
        <v>12</v>
      </c>
      <c r="H2096" s="5">
        <v>63</v>
      </c>
      <c r="I2096" s="5">
        <v>1.125</v>
      </c>
      <c r="J2096" s="5">
        <v>16.308700000000002</v>
      </c>
      <c r="K2096" s="5">
        <v>17</v>
      </c>
      <c r="L2096" s="5">
        <v>0</v>
      </c>
      <c r="M2096" s="5">
        <v>10</v>
      </c>
      <c r="N2096" s="2">
        <v>4.3</v>
      </c>
    </row>
    <row r="2097" spans="2:14" x14ac:dyDescent="0.3">
      <c r="B2097" s="2">
        <v>2008</v>
      </c>
      <c r="C2097" s="2" t="s">
        <v>37</v>
      </c>
      <c r="D2097" s="2">
        <v>26</v>
      </c>
      <c r="E2097" s="5">
        <v>23</v>
      </c>
      <c r="F2097" s="5">
        <v>41</v>
      </c>
      <c r="G2097" s="5">
        <v>22</v>
      </c>
      <c r="H2097" s="5">
        <v>68</v>
      </c>
      <c r="I2097" s="5">
        <v>1.5</v>
      </c>
      <c r="J2097" s="5">
        <v>17.6388</v>
      </c>
      <c r="K2097" s="5">
        <v>20</v>
      </c>
      <c r="L2097" s="5">
        <v>0</v>
      </c>
      <c r="M2097" s="5">
        <v>9.4</v>
      </c>
      <c r="N2097" s="2">
        <v>4.5999999999999996</v>
      </c>
    </row>
    <row r="2098" spans="2:14" x14ac:dyDescent="0.3">
      <c r="B2098" s="2">
        <v>2008</v>
      </c>
      <c r="C2098" s="2" t="s">
        <v>37</v>
      </c>
      <c r="D2098" s="2">
        <v>27</v>
      </c>
      <c r="E2098" s="5">
        <v>23.4</v>
      </c>
      <c r="F2098" s="5">
        <v>37.4</v>
      </c>
      <c r="G2098" s="5">
        <v>12</v>
      </c>
      <c r="H2098" s="5">
        <v>43</v>
      </c>
      <c r="I2098" s="5">
        <v>3.25</v>
      </c>
      <c r="J2098" s="5">
        <v>9.9941300000000002</v>
      </c>
      <c r="K2098" s="5">
        <v>19</v>
      </c>
      <c r="L2098" s="5">
        <v>0</v>
      </c>
      <c r="M2098" s="5">
        <v>9.6999999999999993</v>
      </c>
      <c r="N2098" s="2">
        <v>7.5</v>
      </c>
    </row>
    <row r="2099" spans="2:14" x14ac:dyDescent="0.3">
      <c r="B2099" s="2">
        <v>2008</v>
      </c>
      <c r="C2099" s="2" t="s">
        <v>37</v>
      </c>
      <c r="D2099" s="2">
        <v>28</v>
      </c>
      <c r="E2099" s="5">
        <v>22</v>
      </c>
      <c r="F2099" s="5">
        <v>37.200000000000003</v>
      </c>
      <c r="G2099" s="5">
        <v>17</v>
      </c>
      <c r="H2099" s="5">
        <v>36</v>
      </c>
      <c r="I2099" s="5">
        <v>2.125</v>
      </c>
      <c r="J2099" s="5">
        <v>10.901899999999999</v>
      </c>
      <c r="K2099" s="5">
        <v>19</v>
      </c>
      <c r="L2099" s="5">
        <v>0</v>
      </c>
      <c r="M2099" s="5">
        <v>9.5</v>
      </c>
      <c r="N2099" s="2">
        <v>5.7</v>
      </c>
    </row>
    <row r="2100" spans="2:14" x14ac:dyDescent="0.3">
      <c r="B2100" s="2">
        <v>2008</v>
      </c>
      <c r="C2100" s="2" t="s">
        <v>37</v>
      </c>
      <c r="D2100" s="2">
        <v>29</v>
      </c>
      <c r="E2100" s="5">
        <v>23.4</v>
      </c>
      <c r="F2100" s="5">
        <v>34.799999999999997</v>
      </c>
      <c r="G2100" s="5">
        <v>23</v>
      </c>
      <c r="H2100" s="5">
        <v>48</v>
      </c>
      <c r="I2100" s="5">
        <v>3.75</v>
      </c>
      <c r="J2100" s="5">
        <v>13.2235</v>
      </c>
      <c r="K2100" s="5">
        <v>21</v>
      </c>
      <c r="L2100" s="5">
        <v>0</v>
      </c>
      <c r="M2100" s="5">
        <v>8.1999999999999993</v>
      </c>
      <c r="N2100" s="2">
        <v>6.9</v>
      </c>
    </row>
    <row r="2101" spans="2:14" x14ac:dyDescent="0.3">
      <c r="B2101" s="2">
        <v>2008</v>
      </c>
      <c r="C2101" s="2" t="s">
        <v>37</v>
      </c>
      <c r="D2101" s="2">
        <v>30</v>
      </c>
      <c r="E2101" s="5">
        <v>19.399999999999999</v>
      </c>
      <c r="F2101" s="5">
        <v>36</v>
      </c>
      <c r="G2101" s="5">
        <v>16</v>
      </c>
      <c r="H2101" s="5">
        <v>43</v>
      </c>
      <c r="I2101" s="5">
        <v>2</v>
      </c>
      <c r="J2101" s="5">
        <v>10.549799999999999</v>
      </c>
      <c r="K2101" s="5">
        <v>16</v>
      </c>
      <c r="L2101" s="5">
        <v>0</v>
      </c>
      <c r="M2101" s="5">
        <v>10.199999999999999</v>
      </c>
      <c r="N2101" s="2">
        <v>5.4</v>
      </c>
    </row>
    <row r="2102" spans="2:14" x14ac:dyDescent="0.3">
      <c r="B2102" s="2">
        <v>2008</v>
      </c>
      <c r="C2102" s="2" t="s">
        <v>38</v>
      </c>
      <c r="D2102" s="2">
        <v>1</v>
      </c>
      <c r="E2102" s="5">
        <v>19</v>
      </c>
      <c r="F2102" s="5">
        <v>37.200000000000003</v>
      </c>
      <c r="G2102" s="5">
        <v>15</v>
      </c>
      <c r="H2102" s="5">
        <v>45</v>
      </c>
      <c r="I2102" s="5">
        <v>2.625</v>
      </c>
      <c r="J2102" s="5">
        <v>10.8407</v>
      </c>
      <c r="K2102" s="5">
        <v>16</v>
      </c>
      <c r="L2102" s="5">
        <v>0</v>
      </c>
      <c r="M2102" s="5">
        <v>10</v>
      </c>
      <c r="N2102" s="2">
        <v>6.5</v>
      </c>
    </row>
    <row r="2103" spans="2:14" x14ac:dyDescent="0.3">
      <c r="B2103" s="2">
        <v>2008</v>
      </c>
      <c r="C2103" s="2" t="s">
        <v>38</v>
      </c>
      <c r="D2103" s="2">
        <v>2</v>
      </c>
      <c r="E2103" s="5">
        <v>20</v>
      </c>
      <c r="F2103" s="5">
        <v>34.6</v>
      </c>
      <c r="G2103" s="5">
        <v>19</v>
      </c>
      <c r="H2103" s="5">
        <v>40</v>
      </c>
      <c r="I2103" s="5">
        <v>1.875</v>
      </c>
      <c r="J2103" s="5">
        <v>9.7456099999999992</v>
      </c>
      <c r="K2103" s="5">
        <v>16</v>
      </c>
      <c r="L2103" s="5">
        <v>0</v>
      </c>
      <c r="M2103" s="5">
        <v>9.5</v>
      </c>
      <c r="N2103" s="2">
        <v>4.9000000000000004</v>
      </c>
    </row>
    <row r="2104" spans="2:14" x14ac:dyDescent="0.3">
      <c r="B2104" s="2">
        <v>2008</v>
      </c>
      <c r="C2104" s="2" t="s">
        <v>38</v>
      </c>
      <c r="D2104" s="2">
        <v>3</v>
      </c>
      <c r="E2104" s="5">
        <v>16.399999999999999</v>
      </c>
      <c r="F2104" s="5">
        <v>34.4</v>
      </c>
      <c r="G2104" s="5">
        <v>11</v>
      </c>
      <c r="H2104" s="5">
        <v>35</v>
      </c>
      <c r="I2104" s="5">
        <v>1.75</v>
      </c>
      <c r="J2104" s="5">
        <v>7.0027799999999996</v>
      </c>
      <c r="K2104" s="5">
        <v>14</v>
      </c>
      <c r="L2104" s="5">
        <v>0</v>
      </c>
      <c r="M2104" s="5">
        <v>10.1</v>
      </c>
      <c r="N2104" s="2">
        <v>5</v>
      </c>
    </row>
    <row r="2105" spans="2:14" x14ac:dyDescent="0.3">
      <c r="B2105" s="2">
        <v>2008</v>
      </c>
      <c r="C2105" s="2" t="s">
        <v>38</v>
      </c>
      <c r="D2105" s="2">
        <v>4</v>
      </c>
      <c r="E2105" s="5">
        <v>15.4</v>
      </c>
      <c r="F2105" s="5">
        <v>35.4</v>
      </c>
      <c r="G2105" s="5">
        <v>12</v>
      </c>
      <c r="H2105" s="5">
        <v>32</v>
      </c>
      <c r="I2105" s="5">
        <v>0.625</v>
      </c>
      <c r="J2105" s="5">
        <v>6.7503099999999998</v>
      </c>
      <c r="K2105" s="5">
        <v>13</v>
      </c>
      <c r="L2105" s="5">
        <v>0</v>
      </c>
      <c r="M2105" s="5">
        <v>10.3</v>
      </c>
      <c r="N2105" s="2">
        <v>3</v>
      </c>
    </row>
    <row r="2106" spans="2:14" x14ac:dyDescent="0.3">
      <c r="B2106" s="2">
        <v>2008</v>
      </c>
      <c r="C2106" s="2" t="s">
        <v>38</v>
      </c>
      <c r="D2106" s="2">
        <v>5</v>
      </c>
      <c r="E2106" s="5">
        <v>16.8</v>
      </c>
      <c r="F2106" s="5">
        <v>37.799999999999997</v>
      </c>
      <c r="G2106" s="5">
        <v>9</v>
      </c>
      <c r="H2106" s="5">
        <v>35</v>
      </c>
      <c r="I2106" s="5">
        <v>1.25</v>
      </c>
      <c r="J2106" s="5">
        <v>7.09734</v>
      </c>
      <c r="K2106" s="5">
        <v>14</v>
      </c>
      <c r="L2106" s="5">
        <v>0</v>
      </c>
      <c r="M2106" s="5">
        <v>10.4</v>
      </c>
      <c r="N2106" s="2">
        <v>4.4000000000000004</v>
      </c>
    </row>
    <row r="2107" spans="2:14" x14ac:dyDescent="0.3">
      <c r="B2107" s="2">
        <v>2008</v>
      </c>
      <c r="C2107" s="2" t="s">
        <v>38</v>
      </c>
      <c r="D2107" s="2">
        <v>6</v>
      </c>
      <c r="E2107" s="5">
        <v>15</v>
      </c>
      <c r="F2107" s="5">
        <v>38</v>
      </c>
      <c r="G2107" s="5">
        <v>11</v>
      </c>
      <c r="H2107" s="5">
        <v>38</v>
      </c>
      <c r="I2107" s="5">
        <v>0.25</v>
      </c>
      <c r="J2107" s="5">
        <v>7.3563000000000001</v>
      </c>
      <c r="K2107" s="5">
        <v>12</v>
      </c>
      <c r="L2107" s="5">
        <v>0</v>
      </c>
      <c r="M2107" s="5">
        <v>10.4</v>
      </c>
      <c r="N2107" s="2">
        <v>2.2000000000000002</v>
      </c>
    </row>
    <row r="2108" spans="2:14" x14ac:dyDescent="0.3">
      <c r="B2108" s="2">
        <v>2008</v>
      </c>
      <c r="C2108" s="2" t="s">
        <v>38</v>
      </c>
      <c r="D2108" s="2">
        <v>7</v>
      </c>
      <c r="E2108" s="5">
        <v>16.8</v>
      </c>
      <c r="F2108" s="5">
        <v>38.4</v>
      </c>
      <c r="G2108" s="5">
        <v>10</v>
      </c>
      <c r="H2108" s="5">
        <v>38</v>
      </c>
      <c r="I2108" s="5">
        <v>0.75</v>
      </c>
      <c r="J2108" s="5">
        <v>8.1223600000000005</v>
      </c>
      <c r="K2108" s="5">
        <v>14</v>
      </c>
      <c r="L2108" s="5">
        <v>0</v>
      </c>
      <c r="M2108" s="5">
        <v>10.4</v>
      </c>
      <c r="N2108" s="2">
        <v>3.4</v>
      </c>
    </row>
    <row r="2109" spans="2:14" x14ac:dyDescent="0.3">
      <c r="B2109" s="2">
        <v>2008</v>
      </c>
      <c r="C2109" s="2" t="s">
        <v>38</v>
      </c>
      <c r="D2109" s="2">
        <v>8</v>
      </c>
      <c r="E2109" s="5">
        <v>17</v>
      </c>
      <c r="F2109" s="5">
        <v>37.799999999999997</v>
      </c>
      <c r="G2109" s="5">
        <v>10</v>
      </c>
      <c r="H2109" s="5">
        <v>47</v>
      </c>
      <c r="I2109" s="5">
        <v>1.625</v>
      </c>
      <c r="J2109" s="5">
        <v>8.9140800000000002</v>
      </c>
      <c r="K2109" s="5">
        <v>14</v>
      </c>
      <c r="L2109" s="5">
        <v>0</v>
      </c>
      <c r="M2109" s="5">
        <v>10.199999999999999</v>
      </c>
      <c r="N2109" s="2">
        <v>5</v>
      </c>
    </row>
    <row r="2110" spans="2:14" x14ac:dyDescent="0.3">
      <c r="B2110" s="2">
        <v>2008</v>
      </c>
      <c r="C2110" s="2" t="s">
        <v>38</v>
      </c>
      <c r="D2110" s="2">
        <v>9</v>
      </c>
      <c r="E2110" s="5">
        <v>17.399999999999999</v>
      </c>
      <c r="F2110" s="5">
        <v>39</v>
      </c>
      <c r="G2110" s="5">
        <v>9</v>
      </c>
      <c r="H2110" s="5">
        <v>37</v>
      </c>
      <c r="I2110" s="5">
        <v>1.5</v>
      </c>
      <c r="J2110" s="5">
        <v>7.8348399999999998</v>
      </c>
      <c r="K2110" s="5">
        <v>14</v>
      </c>
      <c r="L2110" s="5">
        <v>0</v>
      </c>
      <c r="M2110" s="5">
        <v>10.4</v>
      </c>
      <c r="N2110" s="2">
        <v>5</v>
      </c>
    </row>
    <row r="2111" spans="2:14" x14ac:dyDescent="0.3">
      <c r="B2111" s="2">
        <v>2008</v>
      </c>
      <c r="C2111" s="2" t="s">
        <v>38</v>
      </c>
      <c r="D2111" s="2">
        <v>10</v>
      </c>
      <c r="E2111" s="5">
        <v>19.8</v>
      </c>
      <c r="F2111" s="5">
        <v>36.4</v>
      </c>
      <c r="G2111" s="5">
        <v>26</v>
      </c>
      <c r="H2111" s="5">
        <v>67</v>
      </c>
      <c r="I2111" s="5">
        <v>2.5</v>
      </c>
      <c r="J2111" s="5">
        <v>16.764199999999999</v>
      </c>
      <c r="K2111" s="5">
        <v>13</v>
      </c>
      <c r="L2111" s="5">
        <v>0</v>
      </c>
      <c r="M2111" s="5">
        <v>10</v>
      </c>
      <c r="N2111" s="2">
        <v>5.3</v>
      </c>
    </row>
    <row r="2112" spans="2:14" x14ac:dyDescent="0.3">
      <c r="B2112" s="2">
        <v>2008</v>
      </c>
      <c r="C2112" s="2" t="s">
        <v>38</v>
      </c>
      <c r="D2112" s="2">
        <v>11</v>
      </c>
      <c r="E2112" s="5">
        <v>20.399999999999999</v>
      </c>
      <c r="F2112" s="5">
        <v>36</v>
      </c>
      <c r="G2112" s="5">
        <v>27</v>
      </c>
      <c r="H2112" s="5">
        <v>83</v>
      </c>
      <c r="I2112" s="5">
        <v>2.25</v>
      </c>
      <c r="J2112" s="5">
        <v>23.13</v>
      </c>
      <c r="K2112" s="5">
        <v>18</v>
      </c>
      <c r="L2112" s="5">
        <v>0</v>
      </c>
      <c r="M2112" s="5">
        <v>9.8000000000000007</v>
      </c>
      <c r="N2112" s="2">
        <v>4.7</v>
      </c>
    </row>
    <row r="2113" spans="2:14" x14ac:dyDescent="0.3">
      <c r="B2113" s="2">
        <v>2008</v>
      </c>
      <c r="C2113" s="2" t="s">
        <v>38</v>
      </c>
      <c r="D2113" s="2">
        <v>12</v>
      </c>
      <c r="E2113" s="5">
        <v>21.5</v>
      </c>
      <c r="F2113" s="5">
        <v>35.4</v>
      </c>
      <c r="G2113" s="5">
        <v>30</v>
      </c>
      <c r="H2113" s="5">
        <v>82</v>
      </c>
      <c r="I2113" s="5">
        <v>0.375</v>
      </c>
      <c r="J2113" s="5">
        <v>20.952000000000002</v>
      </c>
      <c r="K2113" s="5">
        <v>19</v>
      </c>
      <c r="L2113" s="5">
        <v>0</v>
      </c>
      <c r="M2113" s="5">
        <v>8.6</v>
      </c>
      <c r="N2113" s="2">
        <v>2.2000000000000002</v>
      </c>
    </row>
    <row r="2114" spans="2:14" x14ac:dyDescent="0.3">
      <c r="B2114" s="2">
        <v>2008</v>
      </c>
      <c r="C2114" s="2" t="s">
        <v>38</v>
      </c>
      <c r="D2114" s="2">
        <v>13</v>
      </c>
      <c r="E2114" s="5">
        <v>20.6</v>
      </c>
      <c r="F2114" s="5">
        <v>35.6</v>
      </c>
      <c r="G2114" s="5">
        <v>24</v>
      </c>
      <c r="H2114" s="5">
        <v>82</v>
      </c>
      <c r="I2114" s="5">
        <v>2</v>
      </c>
      <c r="J2114" s="5">
        <v>15.716200000000001</v>
      </c>
      <c r="K2114" s="5">
        <v>19</v>
      </c>
      <c r="L2114" s="5">
        <v>0</v>
      </c>
      <c r="M2114" s="5">
        <v>9</v>
      </c>
      <c r="N2114" s="2">
        <v>4.4000000000000004</v>
      </c>
    </row>
    <row r="2115" spans="2:14" x14ac:dyDescent="0.3">
      <c r="B2115" s="2">
        <v>2008</v>
      </c>
      <c r="C2115" s="2" t="s">
        <v>38</v>
      </c>
      <c r="D2115" s="2">
        <v>14</v>
      </c>
      <c r="E2115" s="5">
        <v>20.2</v>
      </c>
      <c r="F2115" s="5">
        <v>39.6</v>
      </c>
      <c r="G2115" s="5">
        <v>11</v>
      </c>
      <c r="H2115" s="5">
        <v>58</v>
      </c>
      <c r="I2115" s="5">
        <v>0.875</v>
      </c>
      <c r="J2115" s="5">
        <v>11.428100000000001</v>
      </c>
      <c r="K2115" s="5">
        <v>18</v>
      </c>
      <c r="L2115" s="5">
        <v>0</v>
      </c>
      <c r="M2115" s="5">
        <v>9.4</v>
      </c>
      <c r="N2115" s="2">
        <v>3.5</v>
      </c>
    </row>
    <row r="2116" spans="2:14" x14ac:dyDescent="0.3">
      <c r="B2116" s="2">
        <v>2008</v>
      </c>
      <c r="C2116" s="2" t="s">
        <v>38</v>
      </c>
      <c r="D2116" s="2">
        <v>15</v>
      </c>
      <c r="E2116" s="5">
        <v>19.600000000000001</v>
      </c>
      <c r="F2116" s="5">
        <v>40.4</v>
      </c>
      <c r="G2116" s="5">
        <v>9</v>
      </c>
      <c r="H2116" s="5">
        <v>40</v>
      </c>
      <c r="I2116" s="5">
        <v>1.125</v>
      </c>
      <c r="J2116" s="5">
        <v>9.3838899999999992</v>
      </c>
      <c r="K2116" s="5">
        <v>16</v>
      </c>
      <c r="L2116" s="5">
        <v>0</v>
      </c>
      <c r="M2116" s="5">
        <v>9.6999999999999993</v>
      </c>
      <c r="N2116" s="2">
        <v>4.2</v>
      </c>
    </row>
    <row r="2117" spans="2:14" x14ac:dyDescent="0.3">
      <c r="B2117" s="2">
        <v>2008</v>
      </c>
      <c r="C2117" s="2" t="s">
        <v>38</v>
      </c>
      <c r="D2117" s="2">
        <v>16</v>
      </c>
      <c r="E2117" s="5">
        <v>19</v>
      </c>
      <c r="F2117" s="5">
        <v>40.200000000000003</v>
      </c>
      <c r="G2117" s="5">
        <v>12</v>
      </c>
      <c r="H2117" s="5">
        <v>36</v>
      </c>
      <c r="I2117" s="5">
        <v>1.5</v>
      </c>
      <c r="J2117" s="5">
        <v>8.0128199999999996</v>
      </c>
      <c r="K2117" s="5">
        <v>15</v>
      </c>
      <c r="L2117" s="5">
        <v>0</v>
      </c>
      <c r="M2117" s="5">
        <v>9.9</v>
      </c>
      <c r="N2117" s="2">
        <v>4.9000000000000004</v>
      </c>
    </row>
    <row r="2118" spans="2:14" x14ac:dyDescent="0.3">
      <c r="B2118" s="2">
        <v>2008</v>
      </c>
      <c r="C2118" s="2" t="s">
        <v>38</v>
      </c>
      <c r="D2118" s="2">
        <v>17</v>
      </c>
      <c r="E2118" s="5">
        <v>17.8</v>
      </c>
      <c r="F2118" s="5">
        <v>37.6</v>
      </c>
      <c r="G2118" s="5">
        <v>9</v>
      </c>
      <c r="H2118" s="5">
        <v>32</v>
      </c>
      <c r="I2118" s="5">
        <v>1.875</v>
      </c>
      <c r="J2118" s="5">
        <v>6.6721700000000004</v>
      </c>
      <c r="K2118" s="5">
        <v>14</v>
      </c>
      <c r="L2118" s="5">
        <v>0</v>
      </c>
      <c r="M2118" s="5">
        <v>9.6999999999999993</v>
      </c>
      <c r="N2118" s="2">
        <v>5.4</v>
      </c>
    </row>
    <row r="2119" spans="2:14" x14ac:dyDescent="0.3">
      <c r="B2119" s="2">
        <v>2008</v>
      </c>
      <c r="C2119" s="2" t="s">
        <v>38</v>
      </c>
      <c r="D2119" s="2">
        <v>18</v>
      </c>
      <c r="E2119" s="5">
        <v>18.600000000000001</v>
      </c>
      <c r="F2119" s="5">
        <v>36.200000000000003</v>
      </c>
      <c r="G2119" s="5">
        <v>14</v>
      </c>
      <c r="H2119" s="5">
        <v>35</v>
      </c>
      <c r="I2119" s="5">
        <v>1.625</v>
      </c>
      <c r="J2119" s="5">
        <v>7.5352499999999996</v>
      </c>
      <c r="K2119" s="5">
        <v>14</v>
      </c>
      <c r="L2119" s="5">
        <v>0</v>
      </c>
      <c r="M2119" s="5">
        <v>9.6999999999999993</v>
      </c>
      <c r="N2119" s="2">
        <v>4.7</v>
      </c>
    </row>
    <row r="2120" spans="2:14" x14ac:dyDescent="0.3">
      <c r="B2120" s="2">
        <v>2008</v>
      </c>
      <c r="C2120" s="2" t="s">
        <v>38</v>
      </c>
      <c r="D2120" s="2">
        <v>19</v>
      </c>
      <c r="E2120" s="5">
        <v>17.600000000000001</v>
      </c>
      <c r="F2120" s="5">
        <v>35</v>
      </c>
      <c r="G2120" s="5">
        <v>13</v>
      </c>
      <c r="H2120" s="5">
        <v>34</v>
      </c>
      <c r="I2120" s="5">
        <v>2.875</v>
      </c>
      <c r="J2120" s="5">
        <v>6.7232599999999998</v>
      </c>
      <c r="K2120" s="5">
        <v>13</v>
      </c>
      <c r="L2120" s="5">
        <v>0</v>
      </c>
      <c r="M2120" s="5">
        <v>8.3000000000000007</v>
      </c>
      <c r="N2120" s="2">
        <v>6.5</v>
      </c>
    </row>
    <row r="2121" spans="2:14" x14ac:dyDescent="0.3">
      <c r="B2121" s="2">
        <v>2008</v>
      </c>
      <c r="C2121" s="2" t="s">
        <v>38</v>
      </c>
      <c r="D2121" s="2">
        <v>20</v>
      </c>
      <c r="E2121" s="5">
        <v>16</v>
      </c>
      <c r="F2121" s="5">
        <v>36</v>
      </c>
      <c r="G2121" s="5">
        <v>10</v>
      </c>
      <c r="H2121" s="5">
        <v>31</v>
      </c>
      <c r="I2121" s="5">
        <v>0.625</v>
      </c>
      <c r="J2121" s="5">
        <v>5.87432</v>
      </c>
      <c r="K2121" s="5">
        <v>13</v>
      </c>
      <c r="L2121" s="5">
        <v>0</v>
      </c>
      <c r="M2121" s="5">
        <v>9.5</v>
      </c>
      <c r="N2121" s="2">
        <v>2.8</v>
      </c>
    </row>
    <row r="2122" spans="2:14" x14ac:dyDescent="0.3">
      <c r="B2122" s="2">
        <v>2008</v>
      </c>
      <c r="C2122" s="2" t="s">
        <v>38</v>
      </c>
      <c r="D2122" s="2">
        <v>21</v>
      </c>
      <c r="E2122" s="5">
        <v>15.4</v>
      </c>
      <c r="F2122" s="5">
        <v>34.799999999999997</v>
      </c>
      <c r="G2122" s="5">
        <v>9</v>
      </c>
      <c r="H2122" s="5">
        <v>31</v>
      </c>
      <c r="I2122" s="5">
        <v>0.625</v>
      </c>
      <c r="J2122" s="5">
        <v>5.8326000000000002</v>
      </c>
      <c r="K2122" s="5">
        <v>10</v>
      </c>
      <c r="L2122" s="5">
        <v>0</v>
      </c>
      <c r="M2122" s="5">
        <v>9.6999999999999993</v>
      </c>
      <c r="N2122" s="2">
        <v>2.7</v>
      </c>
    </row>
    <row r="2123" spans="2:14" x14ac:dyDescent="0.3">
      <c r="B2123" s="2">
        <v>2008</v>
      </c>
      <c r="C2123" s="2" t="s">
        <v>38</v>
      </c>
      <c r="D2123" s="2">
        <v>22</v>
      </c>
      <c r="E2123" s="5">
        <v>16.8</v>
      </c>
      <c r="F2123" s="5">
        <v>35</v>
      </c>
      <c r="G2123" s="5">
        <v>12</v>
      </c>
      <c r="H2123" s="5">
        <v>34</v>
      </c>
      <c r="I2123" s="5">
        <v>1.375</v>
      </c>
      <c r="J2123" s="5">
        <v>7.58873</v>
      </c>
      <c r="K2123" s="5">
        <v>12</v>
      </c>
      <c r="L2123" s="5">
        <v>0</v>
      </c>
      <c r="M2123" s="5">
        <v>9.5</v>
      </c>
      <c r="N2123" s="2">
        <v>4.0999999999999996</v>
      </c>
    </row>
    <row r="2124" spans="2:14" x14ac:dyDescent="0.3">
      <c r="B2124" s="2">
        <v>2008</v>
      </c>
      <c r="C2124" s="2" t="s">
        <v>38</v>
      </c>
      <c r="D2124" s="2">
        <v>23</v>
      </c>
      <c r="E2124" s="5">
        <v>18</v>
      </c>
      <c r="F2124" s="5">
        <v>34.799999999999997</v>
      </c>
      <c r="G2124" s="5">
        <v>16</v>
      </c>
      <c r="H2124" s="5">
        <v>45</v>
      </c>
      <c r="I2124" s="5">
        <v>1.125</v>
      </c>
      <c r="J2124" s="5">
        <v>9.0733200000000007</v>
      </c>
      <c r="K2124" s="5">
        <v>13</v>
      </c>
      <c r="L2124" s="5">
        <v>0</v>
      </c>
      <c r="M2124" s="5">
        <v>9.6999999999999993</v>
      </c>
      <c r="N2124" s="2">
        <v>3.5</v>
      </c>
    </row>
    <row r="2125" spans="2:14" x14ac:dyDescent="0.3">
      <c r="B2125" s="2">
        <v>2008</v>
      </c>
      <c r="C2125" s="2" t="s">
        <v>38</v>
      </c>
      <c r="D2125" s="2">
        <v>24</v>
      </c>
      <c r="E2125" s="5">
        <v>17</v>
      </c>
      <c r="F2125" s="5">
        <v>35</v>
      </c>
      <c r="G2125" s="5">
        <v>15</v>
      </c>
      <c r="H2125" s="5">
        <v>59</v>
      </c>
      <c r="I2125" s="5">
        <v>1</v>
      </c>
      <c r="J2125" s="5">
        <v>10.762600000000001</v>
      </c>
      <c r="K2125" s="5">
        <v>13</v>
      </c>
      <c r="L2125" s="5">
        <v>0</v>
      </c>
      <c r="M2125" s="5">
        <v>9.8000000000000007</v>
      </c>
      <c r="N2125" s="2">
        <v>3.3</v>
      </c>
    </row>
    <row r="2126" spans="2:14" x14ac:dyDescent="0.3">
      <c r="B2126" s="2">
        <v>2008</v>
      </c>
      <c r="C2126" s="2" t="s">
        <v>38</v>
      </c>
      <c r="D2126" s="2">
        <v>25</v>
      </c>
      <c r="E2126" s="5">
        <v>18.399999999999999</v>
      </c>
      <c r="F2126" s="5">
        <v>34.4</v>
      </c>
      <c r="G2126" s="5">
        <v>19</v>
      </c>
      <c r="H2126" s="5">
        <v>51</v>
      </c>
      <c r="I2126" s="5">
        <v>1.875</v>
      </c>
      <c r="J2126" s="5">
        <v>11.961399999999999</v>
      </c>
      <c r="K2126" s="5">
        <v>15</v>
      </c>
      <c r="L2126" s="5">
        <v>0</v>
      </c>
      <c r="M2126" s="5">
        <v>7.8</v>
      </c>
      <c r="N2126" s="2">
        <v>4.4000000000000004</v>
      </c>
    </row>
    <row r="2127" spans="2:14" x14ac:dyDescent="0.3">
      <c r="B2127" s="2">
        <v>2008</v>
      </c>
      <c r="C2127" s="2" t="s">
        <v>38</v>
      </c>
      <c r="D2127" s="2">
        <v>26</v>
      </c>
      <c r="E2127" s="5">
        <v>21.8</v>
      </c>
      <c r="F2127" s="5">
        <v>34.200000000000003</v>
      </c>
      <c r="G2127" s="5">
        <v>21</v>
      </c>
      <c r="H2127" s="5">
        <v>57</v>
      </c>
      <c r="I2127" s="5">
        <v>1.125</v>
      </c>
      <c r="J2127" s="5">
        <v>14.371600000000001</v>
      </c>
      <c r="K2127" s="5">
        <v>19</v>
      </c>
      <c r="L2127" s="5">
        <v>0</v>
      </c>
      <c r="M2127" s="5">
        <v>6.1</v>
      </c>
      <c r="N2127" s="2">
        <v>3.1</v>
      </c>
    </row>
    <row r="2128" spans="2:14" x14ac:dyDescent="0.3">
      <c r="B2128" s="2">
        <v>2008</v>
      </c>
      <c r="C2128" s="2" t="s">
        <v>38</v>
      </c>
      <c r="D2128" s="2">
        <v>27</v>
      </c>
      <c r="E2128" s="5">
        <v>22</v>
      </c>
      <c r="F2128" s="5">
        <v>32.200000000000003</v>
      </c>
      <c r="G2128" s="5">
        <v>27</v>
      </c>
      <c r="H2128" s="5">
        <v>61</v>
      </c>
      <c r="I2128" s="5">
        <v>1.875</v>
      </c>
      <c r="J2128" s="5">
        <v>15.678100000000001</v>
      </c>
      <c r="K2128" s="5">
        <v>19</v>
      </c>
      <c r="L2128" s="5">
        <v>4.5748805799453889</v>
      </c>
      <c r="M2128" s="5">
        <v>8.9</v>
      </c>
      <c r="N2128" s="2">
        <v>4</v>
      </c>
    </row>
    <row r="2129" spans="2:14" x14ac:dyDescent="0.3">
      <c r="B2129" s="2">
        <v>2008</v>
      </c>
      <c r="C2129" s="2" t="s">
        <v>38</v>
      </c>
      <c r="D2129" s="2">
        <v>28</v>
      </c>
      <c r="E2129" s="5">
        <v>19</v>
      </c>
      <c r="F2129" s="5">
        <v>29.8</v>
      </c>
      <c r="G2129" s="5">
        <v>31</v>
      </c>
      <c r="H2129" s="5">
        <v>77</v>
      </c>
      <c r="I2129" s="5">
        <v>1.125</v>
      </c>
      <c r="J2129" s="5">
        <v>14.3939</v>
      </c>
      <c r="K2129" s="5">
        <v>15</v>
      </c>
      <c r="L2129" s="5">
        <v>0</v>
      </c>
      <c r="M2129" s="5">
        <v>9.5</v>
      </c>
      <c r="N2129" s="2">
        <v>2.8</v>
      </c>
    </row>
    <row r="2130" spans="2:14" x14ac:dyDescent="0.3">
      <c r="B2130" s="2">
        <v>2008</v>
      </c>
      <c r="C2130" s="2" t="s">
        <v>38</v>
      </c>
      <c r="D2130" s="2">
        <v>29</v>
      </c>
      <c r="E2130" s="5">
        <v>14.8</v>
      </c>
      <c r="F2130" s="5">
        <v>28.6</v>
      </c>
      <c r="G2130" s="5">
        <v>30</v>
      </c>
      <c r="H2130" s="5">
        <v>64</v>
      </c>
      <c r="I2130" s="5">
        <v>2</v>
      </c>
      <c r="J2130" s="5">
        <v>12.9131</v>
      </c>
      <c r="K2130" s="5">
        <v>12</v>
      </c>
      <c r="L2130" s="5">
        <v>2.2874402899726944</v>
      </c>
      <c r="M2130" s="5">
        <v>1.9</v>
      </c>
      <c r="N2130" s="2">
        <v>2.9</v>
      </c>
    </row>
    <row r="2131" spans="2:14" x14ac:dyDescent="0.3">
      <c r="B2131" s="2">
        <v>2008</v>
      </c>
      <c r="C2131" s="2" t="s">
        <v>38</v>
      </c>
      <c r="D2131" s="2">
        <v>30</v>
      </c>
      <c r="E2131" s="5">
        <v>15</v>
      </c>
      <c r="F2131" s="5">
        <v>27</v>
      </c>
      <c r="G2131" s="5">
        <v>54</v>
      </c>
      <c r="H2131" s="5">
        <v>90</v>
      </c>
      <c r="I2131" s="5">
        <v>2.625</v>
      </c>
      <c r="J2131" s="5">
        <v>18.264199999999999</v>
      </c>
      <c r="K2131" s="5">
        <v>12</v>
      </c>
      <c r="L2131" s="5">
        <v>27.449283479672335</v>
      </c>
      <c r="M2131" s="5">
        <v>5.7</v>
      </c>
      <c r="N2131" s="2">
        <v>2.6</v>
      </c>
    </row>
    <row r="2132" spans="2:14" x14ac:dyDescent="0.3">
      <c r="B2132" s="2">
        <v>2008</v>
      </c>
      <c r="C2132" s="2" t="s">
        <v>38</v>
      </c>
      <c r="D2132" s="2">
        <v>31</v>
      </c>
      <c r="E2132" s="5">
        <v>16.2</v>
      </c>
      <c r="F2132" s="5">
        <v>27.4</v>
      </c>
      <c r="G2132" s="5">
        <v>34</v>
      </c>
      <c r="H2132" s="5">
        <v>85</v>
      </c>
      <c r="I2132" s="5">
        <v>1.875</v>
      </c>
      <c r="J2132" s="5">
        <v>15.0223</v>
      </c>
      <c r="K2132" s="5">
        <v>13</v>
      </c>
      <c r="L2132" s="5">
        <v>0</v>
      </c>
      <c r="M2132" s="5">
        <v>8</v>
      </c>
      <c r="N2132" s="2">
        <v>3</v>
      </c>
    </row>
    <row r="2133" spans="2:14" x14ac:dyDescent="0.3">
      <c r="B2133" s="2">
        <v>2008</v>
      </c>
      <c r="C2133" s="2" t="s">
        <v>39</v>
      </c>
      <c r="D2133" s="2">
        <v>1</v>
      </c>
      <c r="E2133" s="5">
        <v>13.4</v>
      </c>
      <c r="F2133" s="5">
        <v>26.8</v>
      </c>
      <c r="G2133" s="5">
        <v>36</v>
      </c>
      <c r="H2133" s="5">
        <v>74</v>
      </c>
      <c r="I2133" s="5">
        <v>0.875</v>
      </c>
      <c r="J2133" s="5">
        <v>12.539</v>
      </c>
      <c r="K2133" s="5">
        <v>10</v>
      </c>
      <c r="L2133" s="5">
        <v>0</v>
      </c>
      <c r="M2133" s="5">
        <v>10</v>
      </c>
      <c r="N2133" s="2">
        <v>2.2999999999999998</v>
      </c>
    </row>
    <row r="2134" spans="2:14" x14ac:dyDescent="0.3">
      <c r="B2134" s="2">
        <v>2008</v>
      </c>
      <c r="C2134" s="2" t="s">
        <v>39</v>
      </c>
      <c r="D2134" s="2">
        <v>2</v>
      </c>
      <c r="E2134" s="5">
        <v>11.8</v>
      </c>
      <c r="F2134" s="5">
        <v>26.8</v>
      </c>
      <c r="G2134" s="5">
        <v>31</v>
      </c>
      <c r="H2134" s="5">
        <v>83</v>
      </c>
      <c r="I2134" s="5">
        <v>2</v>
      </c>
      <c r="J2134" s="5">
        <v>12.2963</v>
      </c>
      <c r="K2134" s="5">
        <v>9</v>
      </c>
      <c r="L2134" s="5">
        <v>0</v>
      </c>
      <c r="M2134" s="5">
        <v>5.5</v>
      </c>
      <c r="N2134" s="2">
        <v>3</v>
      </c>
    </row>
    <row r="2135" spans="2:14" x14ac:dyDescent="0.3">
      <c r="B2135" s="2">
        <v>2008</v>
      </c>
      <c r="C2135" s="2" t="s">
        <v>39</v>
      </c>
      <c r="D2135" s="2">
        <v>3</v>
      </c>
      <c r="E2135" s="5">
        <v>15</v>
      </c>
      <c r="F2135" s="5">
        <v>22.4</v>
      </c>
      <c r="G2135" s="5">
        <v>67</v>
      </c>
      <c r="H2135" s="5">
        <v>93</v>
      </c>
      <c r="I2135" s="5">
        <v>1.875</v>
      </c>
      <c r="J2135" s="5">
        <v>16.5124</v>
      </c>
      <c r="K2135" s="5">
        <v>10</v>
      </c>
      <c r="L2135" s="5">
        <v>112.08457420866203</v>
      </c>
      <c r="M2135" s="5">
        <v>0</v>
      </c>
      <c r="N2135" s="2">
        <v>0.8</v>
      </c>
    </row>
    <row r="2136" spans="2:14" x14ac:dyDescent="0.3">
      <c r="B2136" s="2">
        <v>2008</v>
      </c>
      <c r="C2136" s="2" t="s">
        <v>39</v>
      </c>
      <c r="D2136" s="2">
        <v>4</v>
      </c>
      <c r="E2136" s="5">
        <v>16.399999999999999</v>
      </c>
      <c r="F2136" s="5">
        <v>24.8</v>
      </c>
      <c r="G2136" s="5">
        <v>68</v>
      </c>
      <c r="H2136" s="5">
        <v>95</v>
      </c>
      <c r="I2136" s="5">
        <v>1.125</v>
      </c>
      <c r="J2136" s="5">
        <v>19.506399999999999</v>
      </c>
      <c r="K2136" s="5">
        <v>15</v>
      </c>
      <c r="L2136" s="5">
        <v>13.724641739836168</v>
      </c>
      <c r="M2136" s="5">
        <v>5.0999999999999996</v>
      </c>
      <c r="N2136" s="2">
        <v>1.4</v>
      </c>
    </row>
    <row r="2137" spans="2:14" x14ac:dyDescent="0.3">
      <c r="B2137" s="2">
        <v>2008</v>
      </c>
      <c r="C2137" s="2" t="s">
        <v>39</v>
      </c>
      <c r="D2137" s="2">
        <v>5</v>
      </c>
      <c r="E2137" s="5">
        <v>17</v>
      </c>
      <c r="F2137" s="5">
        <v>21</v>
      </c>
      <c r="G2137" s="5">
        <v>78</v>
      </c>
      <c r="H2137" s="5">
        <v>97</v>
      </c>
      <c r="I2137" s="5">
        <v>1.875</v>
      </c>
      <c r="J2137" s="5">
        <v>19.1754</v>
      </c>
      <c r="K2137" s="5">
        <v>15</v>
      </c>
      <c r="L2137" s="5">
        <v>14.639617855825247</v>
      </c>
      <c r="M2137" s="5">
        <v>0</v>
      </c>
      <c r="N2137" s="2">
        <v>0.5</v>
      </c>
    </row>
    <row r="2138" spans="2:14" x14ac:dyDescent="0.3">
      <c r="B2138" s="2">
        <v>2008</v>
      </c>
      <c r="C2138" s="2" t="s">
        <v>39</v>
      </c>
      <c r="D2138" s="2">
        <v>6</v>
      </c>
      <c r="E2138" s="5">
        <v>14.4</v>
      </c>
      <c r="F2138" s="5">
        <v>20.6</v>
      </c>
      <c r="G2138" s="5">
        <v>66</v>
      </c>
      <c r="H2138" s="5">
        <v>100</v>
      </c>
      <c r="I2138" s="5">
        <v>0.875</v>
      </c>
      <c r="J2138" s="5">
        <v>16.156700000000001</v>
      </c>
      <c r="K2138" s="5">
        <v>13</v>
      </c>
      <c r="L2138" s="5">
        <v>2.2874402899726944</v>
      </c>
      <c r="M2138" s="5">
        <v>0.5</v>
      </c>
      <c r="N2138" s="2">
        <v>0.4</v>
      </c>
    </row>
    <row r="2139" spans="2:14" x14ac:dyDescent="0.3">
      <c r="B2139" s="2">
        <v>2008</v>
      </c>
      <c r="C2139" s="2" t="s">
        <v>39</v>
      </c>
      <c r="D2139" s="2">
        <v>7</v>
      </c>
      <c r="E2139" s="5">
        <v>12.8</v>
      </c>
      <c r="F2139" s="5">
        <v>22</v>
      </c>
      <c r="G2139" s="5">
        <v>45</v>
      </c>
      <c r="H2139" s="5">
        <v>90</v>
      </c>
      <c r="I2139" s="5">
        <v>1</v>
      </c>
      <c r="J2139" s="5">
        <v>13.6694</v>
      </c>
      <c r="K2139" s="5">
        <v>11</v>
      </c>
      <c r="L2139" s="5">
        <v>0</v>
      </c>
      <c r="M2139" s="5">
        <v>7</v>
      </c>
      <c r="N2139" s="2">
        <v>1.7</v>
      </c>
    </row>
    <row r="2140" spans="2:14" x14ac:dyDescent="0.3">
      <c r="B2140" s="2">
        <v>2008</v>
      </c>
      <c r="C2140" s="2" t="s">
        <v>39</v>
      </c>
      <c r="D2140" s="2">
        <v>8</v>
      </c>
      <c r="E2140" s="5">
        <v>10</v>
      </c>
      <c r="F2140" s="5">
        <v>24.4</v>
      </c>
      <c r="G2140" s="5">
        <v>43</v>
      </c>
      <c r="H2140" s="5">
        <v>87</v>
      </c>
      <c r="I2140" s="5">
        <v>1.625</v>
      </c>
      <c r="J2140" s="5">
        <v>12.378500000000001</v>
      </c>
      <c r="K2140" s="5">
        <v>8</v>
      </c>
      <c r="L2140" s="5">
        <v>0</v>
      </c>
      <c r="M2140" s="5">
        <v>9.6</v>
      </c>
      <c r="N2140" s="2">
        <v>2.4</v>
      </c>
    </row>
    <row r="2141" spans="2:14" x14ac:dyDescent="0.3">
      <c r="B2141" s="2">
        <v>2008</v>
      </c>
      <c r="C2141" s="2" t="s">
        <v>39</v>
      </c>
      <c r="D2141" s="2">
        <v>9</v>
      </c>
      <c r="E2141" s="5">
        <v>10.199999999999999</v>
      </c>
      <c r="F2141" s="5">
        <v>25.6</v>
      </c>
      <c r="G2141" s="5">
        <v>36</v>
      </c>
      <c r="H2141" s="5">
        <v>88</v>
      </c>
      <c r="I2141" s="5">
        <v>0.375</v>
      </c>
      <c r="J2141" s="5">
        <v>12.571099999999999</v>
      </c>
      <c r="K2141" s="5">
        <v>8</v>
      </c>
      <c r="L2141" s="5">
        <v>0</v>
      </c>
      <c r="M2141" s="5">
        <v>9</v>
      </c>
      <c r="N2141" s="2">
        <v>1.6</v>
      </c>
    </row>
    <row r="2142" spans="2:14" x14ac:dyDescent="0.3">
      <c r="B2142" s="2">
        <v>2008</v>
      </c>
      <c r="C2142" s="2" t="s">
        <v>39</v>
      </c>
      <c r="D2142" s="2">
        <v>10</v>
      </c>
      <c r="E2142" s="5">
        <v>13</v>
      </c>
      <c r="F2142" s="5">
        <v>23</v>
      </c>
      <c r="G2142" s="5">
        <v>55</v>
      </c>
      <c r="H2142" s="5">
        <v>77</v>
      </c>
      <c r="I2142" s="5">
        <v>0.5</v>
      </c>
      <c r="J2142" s="5">
        <v>13.4716</v>
      </c>
      <c r="K2142" s="5">
        <v>10</v>
      </c>
      <c r="L2142" s="5">
        <v>0</v>
      </c>
      <c r="M2142" s="5">
        <v>1.7</v>
      </c>
      <c r="N2142" s="2">
        <v>0.7</v>
      </c>
    </row>
    <row r="2143" spans="2:14" x14ac:dyDescent="0.3">
      <c r="B2143" s="2">
        <v>2008</v>
      </c>
      <c r="C2143" s="2" t="s">
        <v>39</v>
      </c>
      <c r="D2143" s="2">
        <v>11</v>
      </c>
      <c r="E2143" s="5">
        <v>12.4</v>
      </c>
      <c r="F2143" s="5">
        <v>26.4</v>
      </c>
      <c r="G2143" s="5">
        <v>35</v>
      </c>
      <c r="H2143" s="5">
        <v>83</v>
      </c>
      <c r="I2143" s="5">
        <v>0.625</v>
      </c>
      <c r="J2143" s="5">
        <v>12.472099999999999</v>
      </c>
      <c r="K2143" s="5">
        <v>9</v>
      </c>
      <c r="L2143" s="5">
        <v>0</v>
      </c>
      <c r="M2143" s="5">
        <v>9.1</v>
      </c>
      <c r="N2143" s="2">
        <v>1.8</v>
      </c>
    </row>
    <row r="2144" spans="2:14" x14ac:dyDescent="0.3">
      <c r="B2144" s="2">
        <v>2008</v>
      </c>
      <c r="C2144" s="2" t="s">
        <v>39</v>
      </c>
      <c r="D2144" s="2">
        <v>12</v>
      </c>
      <c r="E2144" s="5">
        <v>11.6</v>
      </c>
      <c r="F2144" s="5">
        <v>27</v>
      </c>
      <c r="G2144" s="5">
        <v>28</v>
      </c>
      <c r="H2144" s="5">
        <v>83</v>
      </c>
      <c r="I2144" s="5">
        <v>1.875</v>
      </c>
      <c r="J2144" s="5">
        <v>11.3683</v>
      </c>
      <c r="K2144" s="5">
        <v>9</v>
      </c>
      <c r="L2144" s="5">
        <v>0</v>
      </c>
      <c r="M2144" s="5">
        <v>9.1</v>
      </c>
      <c r="N2144" s="2">
        <v>3.1</v>
      </c>
    </row>
    <row r="2145" spans="2:14" x14ac:dyDescent="0.3">
      <c r="B2145" s="2">
        <v>2008</v>
      </c>
      <c r="C2145" s="2" t="s">
        <v>39</v>
      </c>
      <c r="D2145" s="2">
        <v>13</v>
      </c>
      <c r="E2145" s="5">
        <v>10</v>
      </c>
      <c r="F2145" s="5">
        <v>27.6</v>
      </c>
      <c r="G2145" s="5">
        <v>30</v>
      </c>
      <c r="H2145" s="5">
        <v>85</v>
      </c>
      <c r="I2145" s="5">
        <v>1.375</v>
      </c>
      <c r="J2145" s="5">
        <v>11.526400000000001</v>
      </c>
      <c r="K2145" s="5">
        <v>8</v>
      </c>
      <c r="L2145" s="5">
        <v>0.45748805799453895</v>
      </c>
      <c r="M2145" s="5">
        <v>7.4</v>
      </c>
      <c r="N2145" s="2">
        <v>2.6</v>
      </c>
    </row>
    <row r="2146" spans="2:14" x14ac:dyDescent="0.3">
      <c r="B2146" s="2">
        <v>2008</v>
      </c>
      <c r="C2146" s="2" t="s">
        <v>39</v>
      </c>
      <c r="D2146" s="2">
        <v>14</v>
      </c>
      <c r="E2146" s="5">
        <v>15.6</v>
      </c>
      <c r="F2146" s="5">
        <v>23.2</v>
      </c>
      <c r="G2146" s="5">
        <v>50</v>
      </c>
      <c r="H2146" s="5">
        <v>87</v>
      </c>
      <c r="I2146" s="5">
        <v>1.875</v>
      </c>
      <c r="J2146" s="5">
        <v>14.6882</v>
      </c>
      <c r="K2146" s="5">
        <v>13</v>
      </c>
      <c r="L2146" s="5">
        <v>4.5748805799453889</v>
      </c>
      <c r="M2146" s="5">
        <v>5.4</v>
      </c>
      <c r="N2146" s="2">
        <v>2.1</v>
      </c>
    </row>
    <row r="2147" spans="2:14" x14ac:dyDescent="0.3">
      <c r="B2147" s="2">
        <v>2008</v>
      </c>
      <c r="C2147" s="2" t="s">
        <v>39</v>
      </c>
      <c r="D2147" s="2">
        <v>15</v>
      </c>
      <c r="E2147" s="5">
        <v>14.4</v>
      </c>
      <c r="F2147" s="5">
        <v>22.4</v>
      </c>
      <c r="G2147" s="5">
        <v>42</v>
      </c>
      <c r="H2147" s="5">
        <v>91</v>
      </c>
      <c r="I2147" s="5">
        <v>0.5</v>
      </c>
      <c r="J2147" s="5">
        <v>12.336499999999999</v>
      </c>
      <c r="K2147" s="5">
        <v>12</v>
      </c>
      <c r="L2147" s="5">
        <v>0.45748805799453895</v>
      </c>
      <c r="M2147" s="5">
        <v>3.7</v>
      </c>
      <c r="N2147" s="2">
        <v>1.2</v>
      </c>
    </row>
    <row r="2148" spans="2:14" x14ac:dyDescent="0.3">
      <c r="B2148" s="2">
        <v>2008</v>
      </c>
      <c r="C2148" s="2" t="s">
        <v>39</v>
      </c>
      <c r="D2148" s="2">
        <v>16</v>
      </c>
      <c r="E2148" s="5">
        <v>9</v>
      </c>
      <c r="F2148" s="5">
        <v>23.6</v>
      </c>
      <c r="G2148" s="5">
        <v>40</v>
      </c>
      <c r="H2148" s="5">
        <v>84</v>
      </c>
      <c r="I2148" s="5">
        <v>0.25</v>
      </c>
      <c r="J2148" s="5">
        <v>10.418200000000001</v>
      </c>
      <c r="K2148" s="5">
        <v>7</v>
      </c>
      <c r="L2148" s="5">
        <v>0</v>
      </c>
      <c r="M2148" s="5">
        <v>9.1999999999999993</v>
      </c>
      <c r="N2148" s="2">
        <v>1.3</v>
      </c>
    </row>
    <row r="2149" spans="2:14" x14ac:dyDescent="0.3">
      <c r="B2149" s="2">
        <v>2008</v>
      </c>
      <c r="C2149" s="2" t="s">
        <v>39</v>
      </c>
      <c r="D2149" s="2">
        <v>17</v>
      </c>
      <c r="E2149" s="5">
        <v>9</v>
      </c>
      <c r="F2149" s="5">
        <v>22.8</v>
      </c>
      <c r="G2149" s="5">
        <v>27</v>
      </c>
      <c r="H2149" s="5">
        <v>84</v>
      </c>
      <c r="I2149" s="5">
        <v>1.375</v>
      </c>
      <c r="J2149" s="5">
        <v>9.3894400000000005</v>
      </c>
      <c r="K2149" s="5">
        <v>6</v>
      </c>
      <c r="L2149" s="5">
        <v>0</v>
      </c>
      <c r="M2149" s="5">
        <v>9.1999999999999993</v>
      </c>
      <c r="N2149" s="2">
        <v>2.4</v>
      </c>
    </row>
    <row r="2150" spans="2:14" x14ac:dyDescent="0.3">
      <c r="B2150" s="2">
        <v>2008</v>
      </c>
      <c r="C2150" s="2" t="s">
        <v>39</v>
      </c>
      <c r="D2150" s="2">
        <v>18</v>
      </c>
      <c r="E2150" s="5">
        <v>7.8</v>
      </c>
      <c r="F2150" s="5">
        <v>23.6</v>
      </c>
      <c r="G2150" s="5">
        <v>19</v>
      </c>
      <c r="H2150" s="5">
        <v>79</v>
      </c>
      <c r="I2150" s="5">
        <v>1.125</v>
      </c>
      <c r="J2150" s="5">
        <v>7.7150499999999997</v>
      </c>
      <c r="K2150" s="5">
        <v>5</v>
      </c>
      <c r="L2150" s="5">
        <v>0</v>
      </c>
      <c r="M2150" s="5">
        <v>9.3000000000000007</v>
      </c>
      <c r="N2150" s="2">
        <v>2.2999999999999998</v>
      </c>
    </row>
    <row r="2151" spans="2:14" x14ac:dyDescent="0.3">
      <c r="B2151" s="2">
        <v>2008</v>
      </c>
      <c r="C2151" s="2" t="s">
        <v>39</v>
      </c>
      <c r="D2151" s="2">
        <v>19</v>
      </c>
      <c r="E2151" s="5">
        <v>6.5</v>
      </c>
      <c r="F2151" s="5">
        <v>25</v>
      </c>
      <c r="G2151" s="5">
        <v>20</v>
      </c>
      <c r="H2151" s="5">
        <v>77</v>
      </c>
      <c r="I2151" s="5">
        <v>0.5</v>
      </c>
      <c r="J2151" s="5">
        <v>7.87181</v>
      </c>
      <c r="K2151" s="5">
        <v>3</v>
      </c>
      <c r="L2151" s="5">
        <v>0</v>
      </c>
      <c r="M2151" s="5">
        <v>9.1</v>
      </c>
      <c r="N2151" s="2">
        <v>1.6</v>
      </c>
    </row>
    <row r="2152" spans="2:14" x14ac:dyDescent="0.3">
      <c r="B2152" s="2">
        <v>2008</v>
      </c>
      <c r="C2152" s="2" t="s">
        <v>39</v>
      </c>
      <c r="D2152" s="2">
        <v>20</v>
      </c>
      <c r="E2152" s="5">
        <v>7.8</v>
      </c>
      <c r="F2152" s="5">
        <v>27.4</v>
      </c>
      <c r="G2152" s="5">
        <v>16</v>
      </c>
      <c r="H2152" s="5">
        <v>75</v>
      </c>
      <c r="I2152" s="5">
        <v>1.125</v>
      </c>
      <c r="J2152" s="5">
        <v>7.54284</v>
      </c>
      <c r="K2152" s="5">
        <v>4</v>
      </c>
      <c r="L2152" s="5">
        <v>0</v>
      </c>
      <c r="M2152" s="5">
        <v>8</v>
      </c>
      <c r="N2152" s="2">
        <v>2.6</v>
      </c>
    </row>
    <row r="2153" spans="2:14" x14ac:dyDescent="0.3">
      <c r="B2153" s="2">
        <v>2008</v>
      </c>
      <c r="C2153" s="2" t="s">
        <v>39</v>
      </c>
      <c r="D2153" s="2">
        <v>21</v>
      </c>
      <c r="E2153" s="5">
        <v>10</v>
      </c>
      <c r="F2153" s="5">
        <v>27.2</v>
      </c>
      <c r="G2153" s="5">
        <v>18</v>
      </c>
      <c r="H2153" s="5">
        <v>62</v>
      </c>
      <c r="I2153" s="5">
        <v>0.625</v>
      </c>
      <c r="J2153" s="5">
        <v>7.6889000000000003</v>
      </c>
      <c r="K2153" s="5">
        <v>6</v>
      </c>
      <c r="L2153" s="5">
        <v>0</v>
      </c>
      <c r="M2153" s="5">
        <v>8.3000000000000007</v>
      </c>
      <c r="N2153" s="2">
        <v>1.9</v>
      </c>
    </row>
    <row r="2154" spans="2:14" x14ac:dyDescent="0.3">
      <c r="B2154" s="2">
        <v>2008</v>
      </c>
      <c r="C2154" s="2" t="s">
        <v>39</v>
      </c>
      <c r="D2154" s="2">
        <v>22</v>
      </c>
      <c r="E2154" s="5">
        <v>13.4</v>
      </c>
      <c r="F2154" s="5">
        <v>26.6</v>
      </c>
      <c r="G2154" s="5">
        <v>21</v>
      </c>
      <c r="H2154" s="5">
        <v>81</v>
      </c>
      <c r="I2154" s="5">
        <v>0.5</v>
      </c>
      <c r="J2154" s="5">
        <v>11.2311</v>
      </c>
      <c r="K2154" s="5">
        <v>7</v>
      </c>
      <c r="L2154" s="5">
        <v>0</v>
      </c>
      <c r="M2154" s="5">
        <v>7.9</v>
      </c>
      <c r="N2154" s="2">
        <v>1.6</v>
      </c>
    </row>
    <row r="2155" spans="2:14" x14ac:dyDescent="0.3">
      <c r="B2155" s="2">
        <v>2008</v>
      </c>
      <c r="C2155" s="2" t="s">
        <v>39</v>
      </c>
      <c r="D2155" s="2">
        <v>23</v>
      </c>
      <c r="E2155" s="5">
        <v>12.6</v>
      </c>
      <c r="F2155" s="5">
        <v>26.2</v>
      </c>
      <c r="G2155" s="5">
        <v>34</v>
      </c>
      <c r="H2155" s="5">
        <v>84</v>
      </c>
      <c r="I2155" s="5">
        <v>1</v>
      </c>
      <c r="J2155" s="5">
        <v>12.951700000000001</v>
      </c>
      <c r="K2155" s="5">
        <v>9</v>
      </c>
      <c r="L2155" s="5">
        <v>0</v>
      </c>
      <c r="M2155" s="5">
        <v>8.6999999999999993</v>
      </c>
      <c r="N2155" s="2">
        <v>2.1</v>
      </c>
    </row>
    <row r="2156" spans="2:14" x14ac:dyDescent="0.3">
      <c r="B2156" s="2">
        <v>2008</v>
      </c>
      <c r="C2156" s="2" t="s">
        <v>39</v>
      </c>
      <c r="D2156" s="2">
        <v>24</v>
      </c>
      <c r="E2156" s="5">
        <v>15.2</v>
      </c>
      <c r="F2156" s="5">
        <v>28</v>
      </c>
      <c r="G2156" s="5">
        <v>28</v>
      </c>
      <c r="H2156" s="5">
        <v>72</v>
      </c>
      <c r="I2156" s="5">
        <v>1.125</v>
      </c>
      <c r="J2156" s="5">
        <v>11.9322</v>
      </c>
      <c r="K2156" s="5">
        <v>11</v>
      </c>
      <c r="L2156" s="5">
        <v>0</v>
      </c>
      <c r="M2156" s="5">
        <v>5.8</v>
      </c>
      <c r="N2156" s="2">
        <v>2.2999999999999998</v>
      </c>
    </row>
    <row r="2157" spans="2:14" x14ac:dyDescent="0.3">
      <c r="B2157" s="2">
        <v>2008</v>
      </c>
      <c r="C2157" s="2" t="s">
        <v>39</v>
      </c>
      <c r="D2157" s="2">
        <v>25</v>
      </c>
      <c r="E2157" s="5">
        <v>12.6</v>
      </c>
      <c r="F2157" s="5">
        <v>26.2</v>
      </c>
      <c r="G2157" s="5">
        <v>28</v>
      </c>
      <c r="H2157" s="5">
        <v>86</v>
      </c>
      <c r="I2157" s="5">
        <v>1</v>
      </c>
      <c r="J2157" s="5">
        <v>12.780900000000001</v>
      </c>
      <c r="K2157" s="5">
        <v>9</v>
      </c>
      <c r="L2157" s="5">
        <v>0</v>
      </c>
      <c r="M2157" s="5">
        <v>8.8000000000000007</v>
      </c>
      <c r="N2157" s="2">
        <v>2.1</v>
      </c>
    </row>
    <row r="2158" spans="2:14" x14ac:dyDescent="0.3">
      <c r="B2158" s="2">
        <v>2008</v>
      </c>
      <c r="C2158" s="2" t="s">
        <v>39</v>
      </c>
      <c r="D2158" s="2">
        <v>26</v>
      </c>
      <c r="E2158" s="5">
        <v>11.4</v>
      </c>
      <c r="F2158" s="5">
        <v>25</v>
      </c>
      <c r="G2158" s="5">
        <v>34</v>
      </c>
      <c r="H2158" s="5">
        <v>87</v>
      </c>
      <c r="I2158" s="5">
        <v>0.875</v>
      </c>
      <c r="J2158" s="5">
        <v>11.688700000000001</v>
      </c>
      <c r="K2158" s="5">
        <v>8</v>
      </c>
      <c r="L2158" s="5">
        <v>0</v>
      </c>
      <c r="M2158" s="5">
        <v>8.8000000000000007</v>
      </c>
      <c r="N2158" s="2">
        <v>1.9</v>
      </c>
    </row>
    <row r="2159" spans="2:14" x14ac:dyDescent="0.3">
      <c r="B2159" s="2">
        <v>2008</v>
      </c>
      <c r="C2159" s="2" t="s">
        <v>39</v>
      </c>
      <c r="D2159" s="2">
        <v>27</v>
      </c>
      <c r="E2159" s="5">
        <v>9.4</v>
      </c>
      <c r="F2159" s="5">
        <v>23.6</v>
      </c>
      <c r="G2159" s="5">
        <v>24</v>
      </c>
      <c r="H2159" s="5">
        <v>80</v>
      </c>
      <c r="I2159" s="5">
        <v>1.5</v>
      </c>
      <c r="J2159" s="5">
        <v>8.9024300000000007</v>
      </c>
      <c r="K2159" s="5">
        <v>6</v>
      </c>
      <c r="L2159" s="5">
        <v>0</v>
      </c>
      <c r="M2159" s="5">
        <v>9.1999999999999993</v>
      </c>
      <c r="N2159" s="2">
        <v>2.5</v>
      </c>
    </row>
    <row r="2160" spans="2:14" x14ac:dyDescent="0.3">
      <c r="B2160" s="2">
        <v>2008</v>
      </c>
      <c r="C2160" s="2" t="s">
        <v>39</v>
      </c>
      <c r="D2160" s="2">
        <v>28</v>
      </c>
      <c r="E2160" s="5">
        <v>7.2</v>
      </c>
      <c r="F2160" s="5">
        <v>25</v>
      </c>
      <c r="G2160" s="5">
        <v>27</v>
      </c>
      <c r="H2160" s="5">
        <v>86</v>
      </c>
      <c r="I2160" s="5">
        <v>0.375</v>
      </c>
      <c r="J2160" s="5">
        <v>8.4185099999999995</v>
      </c>
      <c r="K2160" s="5">
        <v>3</v>
      </c>
      <c r="L2160" s="5">
        <v>0</v>
      </c>
      <c r="M2160" s="5">
        <v>9.3000000000000007</v>
      </c>
      <c r="N2160" s="2">
        <v>1.4</v>
      </c>
    </row>
    <row r="2161" spans="2:14" x14ac:dyDescent="0.3">
      <c r="B2161" s="2">
        <v>2008</v>
      </c>
      <c r="C2161" s="2" t="s">
        <v>39</v>
      </c>
      <c r="D2161" s="2">
        <v>29</v>
      </c>
      <c r="E2161" s="5">
        <v>10.6</v>
      </c>
      <c r="F2161" s="5">
        <v>25.8</v>
      </c>
      <c r="G2161" s="5">
        <v>29</v>
      </c>
      <c r="H2161" s="5">
        <v>71</v>
      </c>
      <c r="I2161" s="5">
        <v>1.375</v>
      </c>
      <c r="J2161" s="5">
        <v>10.809100000000001</v>
      </c>
      <c r="K2161" s="5">
        <v>3</v>
      </c>
      <c r="L2161" s="5">
        <v>0</v>
      </c>
      <c r="M2161" s="5">
        <v>8.3000000000000007</v>
      </c>
      <c r="N2161" s="2">
        <v>2.5</v>
      </c>
    </row>
    <row r="2162" spans="2:14" x14ac:dyDescent="0.3">
      <c r="B2162" s="2">
        <v>2008</v>
      </c>
      <c r="C2162" s="2" t="s">
        <v>39</v>
      </c>
      <c r="D2162" s="2">
        <v>30</v>
      </c>
      <c r="E2162" s="5">
        <v>14</v>
      </c>
      <c r="F2162" s="5">
        <v>18.399999999999999</v>
      </c>
      <c r="G2162" s="5">
        <v>71</v>
      </c>
      <c r="H2162" s="5">
        <v>97</v>
      </c>
      <c r="I2162" s="5">
        <v>2.5</v>
      </c>
      <c r="J2162" s="5">
        <v>13.6286</v>
      </c>
      <c r="K2162" s="5">
        <v>8</v>
      </c>
      <c r="L2162" s="5">
        <v>54.89856695934467</v>
      </c>
      <c r="M2162" s="5">
        <v>0.2</v>
      </c>
      <c r="N2162" s="2">
        <v>0.7</v>
      </c>
    </row>
    <row r="2163" spans="2:14" x14ac:dyDescent="0.3">
      <c r="B2163" s="2">
        <v>2008</v>
      </c>
      <c r="C2163" s="2" t="s">
        <v>40</v>
      </c>
      <c r="D2163" s="2">
        <v>1</v>
      </c>
      <c r="E2163" s="5">
        <v>8</v>
      </c>
      <c r="F2163" s="5">
        <v>18</v>
      </c>
      <c r="G2163" s="5">
        <v>50</v>
      </c>
      <c r="H2163" s="5">
        <v>97</v>
      </c>
      <c r="I2163" s="5">
        <v>0.75</v>
      </c>
      <c r="J2163" s="5">
        <v>11.399900000000001</v>
      </c>
      <c r="K2163" s="5">
        <v>5</v>
      </c>
      <c r="L2163" s="5">
        <v>0</v>
      </c>
      <c r="M2163" s="5">
        <v>8.4</v>
      </c>
      <c r="N2163" s="2">
        <v>1.3</v>
      </c>
    </row>
    <row r="2164" spans="2:14" x14ac:dyDescent="0.3">
      <c r="B2164" s="2">
        <v>2008</v>
      </c>
      <c r="C2164" s="2" t="s">
        <v>40</v>
      </c>
      <c r="D2164" s="2">
        <v>2</v>
      </c>
      <c r="E2164" s="5">
        <v>6.5</v>
      </c>
      <c r="F2164" s="5">
        <v>17.600000000000001</v>
      </c>
      <c r="G2164" s="5">
        <v>59</v>
      </c>
      <c r="H2164" s="5">
        <v>100</v>
      </c>
      <c r="I2164" s="5">
        <v>0.75</v>
      </c>
      <c r="J2164" s="5">
        <v>11.536099999999999</v>
      </c>
      <c r="K2164" s="5">
        <v>5</v>
      </c>
      <c r="L2164" s="5">
        <v>0</v>
      </c>
      <c r="M2164" s="5">
        <v>5.6</v>
      </c>
      <c r="N2164" s="2">
        <v>1.1000000000000001</v>
      </c>
    </row>
    <row r="2165" spans="2:14" x14ac:dyDescent="0.3">
      <c r="B2165" s="2">
        <v>2008</v>
      </c>
      <c r="C2165" s="2" t="s">
        <v>40</v>
      </c>
      <c r="D2165" s="2">
        <v>3</v>
      </c>
      <c r="E2165" s="5">
        <v>7.6</v>
      </c>
      <c r="F2165" s="5">
        <v>19</v>
      </c>
      <c r="G2165" s="5">
        <v>59</v>
      </c>
      <c r="H2165" s="5">
        <v>100</v>
      </c>
      <c r="I2165" s="5">
        <v>0</v>
      </c>
      <c r="J2165" s="5">
        <v>12.462999999999999</v>
      </c>
      <c r="K2165" s="5">
        <v>5</v>
      </c>
      <c r="L2165" s="5">
        <v>0</v>
      </c>
      <c r="M2165" s="5">
        <v>6.9</v>
      </c>
      <c r="N2165" s="2">
        <v>0.9</v>
      </c>
    </row>
    <row r="2166" spans="2:14" x14ac:dyDescent="0.3">
      <c r="B2166" s="2">
        <v>2008</v>
      </c>
      <c r="C2166" s="2" t="s">
        <v>40</v>
      </c>
      <c r="D2166" s="2">
        <v>4</v>
      </c>
      <c r="E2166" s="5">
        <v>8</v>
      </c>
      <c r="F2166" s="5">
        <v>22.4</v>
      </c>
      <c r="G2166" s="5">
        <v>26</v>
      </c>
      <c r="H2166" s="5">
        <v>100</v>
      </c>
      <c r="I2166" s="5">
        <v>1.25</v>
      </c>
      <c r="J2166" s="5">
        <v>10.4971</v>
      </c>
      <c r="K2166" s="5">
        <v>7</v>
      </c>
      <c r="L2166" s="5">
        <v>0</v>
      </c>
      <c r="M2166" s="5">
        <v>7.8</v>
      </c>
      <c r="N2166" s="2">
        <v>2</v>
      </c>
    </row>
    <row r="2167" spans="2:14" x14ac:dyDescent="0.3">
      <c r="B2167" s="2">
        <v>2008</v>
      </c>
      <c r="C2167" s="2" t="s">
        <v>40</v>
      </c>
      <c r="D2167" s="2">
        <v>5</v>
      </c>
      <c r="E2167" s="5">
        <v>8.4</v>
      </c>
      <c r="F2167" s="5">
        <v>24</v>
      </c>
      <c r="G2167" s="5">
        <v>24</v>
      </c>
      <c r="H2167" s="5">
        <v>76</v>
      </c>
      <c r="I2167" s="5">
        <v>2.125</v>
      </c>
      <c r="J2167" s="5">
        <v>9.0847599999999993</v>
      </c>
      <c r="K2167" s="5">
        <v>6</v>
      </c>
      <c r="L2167" s="5">
        <v>0</v>
      </c>
      <c r="M2167" s="5">
        <v>9.1999999999999993</v>
      </c>
      <c r="N2167" s="2">
        <v>3.1</v>
      </c>
    </row>
    <row r="2168" spans="2:14" x14ac:dyDescent="0.3">
      <c r="B2168" s="2">
        <v>2008</v>
      </c>
      <c r="C2168" s="2" t="s">
        <v>40</v>
      </c>
      <c r="D2168" s="2">
        <v>6</v>
      </c>
      <c r="E2168" s="5">
        <v>12.8</v>
      </c>
      <c r="F2168" s="5">
        <v>22.6</v>
      </c>
      <c r="G2168" s="5">
        <v>19</v>
      </c>
      <c r="H2168" s="5">
        <v>70</v>
      </c>
      <c r="I2168" s="5">
        <v>2.25</v>
      </c>
      <c r="J2168" s="5">
        <v>6.7307800000000002</v>
      </c>
      <c r="K2168" s="5">
        <v>9</v>
      </c>
      <c r="L2168" s="5">
        <v>0</v>
      </c>
      <c r="M2168" s="5">
        <v>9.1999999999999993</v>
      </c>
      <c r="N2168" s="2">
        <v>3.2</v>
      </c>
    </row>
    <row r="2169" spans="2:14" x14ac:dyDescent="0.3">
      <c r="B2169" s="2">
        <v>2008</v>
      </c>
      <c r="C2169" s="2" t="s">
        <v>40</v>
      </c>
      <c r="D2169" s="2">
        <v>7</v>
      </c>
      <c r="E2169" s="5">
        <v>6.4</v>
      </c>
      <c r="F2169" s="5">
        <v>22</v>
      </c>
      <c r="G2169" s="5">
        <v>21</v>
      </c>
      <c r="H2169" s="5">
        <v>76</v>
      </c>
      <c r="I2169" s="5">
        <v>0.5</v>
      </c>
      <c r="J2169" s="5">
        <v>7.3277999999999999</v>
      </c>
      <c r="K2169" s="5">
        <v>3</v>
      </c>
      <c r="L2169" s="5">
        <v>0</v>
      </c>
      <c r="M2169" s="5">
        <v>9.1999999999999993</v>
      </c>
      <c r="N2169" s="2">
        <v>1.4</v>
      </c>
    </row>
    <row r="2170" spans="2:14" x14ac:dyDescent="0.3">
      <c r="B2170" s="2">
        <v>2008</v>
      </c>
      <c r="C2170" s="2" t="s">
        <v>40</v>
      </c>
      <c r="D2170" s="2">
        <v>8</v>
      </c>
      <c r="E2170" s="5">
        <v>5.2</v>
      </c>
      <c r="F2170" s="5">
        <v>22</v>
      </c>
      <c r="G2170" s="5">
        <v>18</v>
      </c>
      <c r="H2170" s="5">
        <v>77</v>
      </c>
      <c r="I2170" s="5">
        <v>0.625</v>
      </c>
      <c r="J2170" s="5">
        <v>6.8534100000000002</v>
      </c>
      <c r="K2170" s="5">
        <v>1</v>
      </c>
      <c r="L2170" s="5">
        <v>0</v>
      </c>
      <c r="M2170" s="5">
        <v>9.3000000000000007</v>
      </c>
      <c r="N2170" s="2">
        <v>1.6</v>
      </c>
    </row>
    <row r="2171" spans="2:14" x14ac:dyDescent="0.3">
      <c r="B2171" s="2">
        <v>2008</v>
      </c>
      <c r="C2171" s="2" t="s">
        <v>40</v>
      </c>
      <c r="D2171" s="2">
        <v>9</v>
      </c>
      <c r="E2171" s="5">
        <v>4.4000000000000004</v>
      </c>
      <c r="F2171" s="5">
        <v>22.6</v>
      </c>
      <c r="G2171" s="5">
        <v>21</v>
      </c>
      <c r="H2171" s="5">
        <v>77</v>
      </c>
      <c r="I2171" s="5">
        <v>0.5</v>
      </c>
      <c r="J2171" s="5">
        <v>6.4826600000000001</v>
      </c>
      <c r="K2171" s="5">
        <v>0</v>
      </c>
      <c r="L2171" s="5">
        <v>0</v>
      </c>
      <c r="M2171" s="5">
        <v>9.1999999999999993</v>
      </c>
      <c r="N2171" s="2">
        <v>1.4</v>
      </c>
    </row>
    <row r="2172" spans="2:14" x14ac:dyDescent="0.3">
      <c r="B2172" s="2">
        <v>2008</v>
      </c>
      <c r="C2172" s="2" t="s">
        <v>40</v>
      </c>
      <c r="D2172" s="2">
        <v>10</v>
      </c>
      <c r="E2172" s="5">
        <v>4.2</v>
      </c>
      <c r="F2172" s="5">
        <v>23.4</v>
      </c>
      <c r="G2172" s="5">
        <v>17</v>
      </c>
      <c r="H2172" s="5">
        <v>77</v>
      </c>
      <c r="I2172" s="5">
        <v>0.75</v>
      </c>
      <c r="J2172" s="5">
        <v>6.5625099999999996</v>
      </c>
      <c r="K2172" s="5">
        <v>0</v>
      </c>
      <c r="L2172" s="5">
        <v>0</v>
      </c>
      <c r="M2172" s="5">
        <v>9.1999999999999993</v>
      </c>
      <c r="N2172" s="2">
        <v>1.8</v>
      </c>
    </row>
    <row r="2173" spans="2:14" x14ac:dyDescent="0.3">
      <c r="B2173" s="2">
        <v>2008</v>
      </c>
      <c r="C2173" s="2" t="s">
        <v>40</v>
      </c>
      <c r="D2173" s="2">
        <v>11</v>
      </c>
      <c r="E2173" s="5">
        <v>5.8</v>
      </c>
      <c r="F2173" s="5">
        <v>23</v>
      </c>
      <c r="G2173" s="5">
        <v>24</v>
      </c>
      <c r="H2173" s="5">
        <v>82</v>
      </c>
      <c r="I2173" s="5">
        <v>0.375</v>
      </c>
      <c r="J2173" s="5">
        <v>7.6860900000000001</v>
      </c>
      <c r="K2173" s="5">
        <v>1</v>
      </c>
      <c r="L2173" s="5">
        <v>0</v>
      </c>
      <c r="M2173" s="5">
        <v>8.8000000000000007</v>
      </c>
      <c r="N2173" s="2">
        <v>1.3</v>
      </c>
    </row>
    <row r="2174" spans="2:14" x14ac:dyDescent="0.3">
      <c r="B2174" s="2">
        <v>2008</v>
      </c>
      <c r="C2174" s="2" t="s">
        <v>40</v>
      </c>
      <c r="D2174" s="2">
        <v>12</v>
      </c>
      <c r="E2174" s="5">
        <v>5.6</v>
      </c>
      <c r="F2174" s="5">
        <v>18.600000000000001</v>
      </c>
      <c r="G2174" s="5">
        <v>45</v>
      </c>
      <c r="H2174" s="5">
        <v>91</v>
      </c>
      <c r="I2174" s="5">
        <v>1.25</v>
      </c>
      <c r="J2174" s="5">
        <v>9.3966499999999993</v>
      </c>
      <c r="K2174" s="5">
        <v>2</v>
      </c>
      <c r="L2174" s="5">
        <v>0</v>
      </c>
      <c r="M2174" s="5">
        <v>8.5</v>
      </c>
      <c r="N2174" s="2">
        <v>1.6</v>
      </c>
    </row>
    <row r="2175" spans="2:14" x14ac:dyDescent="0.3">
      <c r="B2175" s="2">
        <v>2008</v>
      </c>
      <c r="C2175" s="2" t="s">
        <v>40</v>
      </c>
      <c r="D2175" s="2">
        <v>13</v>
      </c>
      <c r="E2175" s="5">
        <v>2.5</v>
      </c>
      <c r="F2175" s="5">
        <v>18.600000000000001</v>
      </c>
      <c r="G2175" s="5">
        <v>41</v>
      </c>
      <c r="H2175" s="5">
        <v>93</v>
      </c>
      <c r="I2175" s="5">
        <v>0.375</v>
      </c>
      <c r="J2175" s="5">
        <v>8.1661599999999996</v>
      </c>
      <c r="K2175" s="5">
        <v>-1</v>
      </c>
      <c r="L2175" s="5">
        <v>0</v>
      </c>
      <c r="M2175" s="5">
        <v>8.6999999999999993</v>
      </c>
      <c r="N2175" s="2">
        <v>1.1000000000000001</v>
      </c>
    </row>
    <row r="2176" spans="2:14" x14ac:dyDescent="0.3">
      <c r="B2176" s="2">
        <v>2008</v>
      </c>
      <c r="C2176" s="2" t="s">
        <v>40</v>
      </c>
      <c r="D2176" s="2">
        <v>14</v>
      </c>
      <c r="E2176" s="5">
        <v>3</v>
      </c>
      <c r="F2176" s="5">
        <v>19</v>
      </c>
      <c r="G2176" s="5">
        <v>23</v>
      </c>
      <c r="H2176" s="5">
        <v>83</v>
      </c>
      <c r="I2176" s="5">
        <v>0.25</v>
      </c>
      <c r="J2176" s="5">
        <v>6.6104700000000003</v>
      </c>
      <c r="K2176" s="5">
        <v>-1</v>
      </c>
      <c r="L2176" s="5">
        <v>0</v>
      </c>
      <c r="M2176" s="5">
        <v>5.3</v>
      </c>
      <c r="N2176" s="2">
        <v>0.9</v>
      </c>
    </row>
    <row r="2177" spans="2:14" x14ac:dyDescent="0.3">
      <c r="B2177" s="2">
        <v>2008</v>
      </c>
      <c r="C2177" s="2" t="s">
        <v>40</v>
      </c>
      <c r="D2177" s="2">
        <v>15</v>
      </c>
      <c r="E2177" s="5">
        <v>2.4</v>
      </c>
      <c r="F2177" s="5">
        <v>17.8</v>
      </c>
      <c r="G2177" s="5">
        <v>28</v>
      </c>
      <c r="H2177" s="5">
        <v>86</v>
      </c>
      <c r="I2177" s="5">
        <v>1.875</v>
      </c>
      <c r="J2177" s="5">
        <v>6.91432</v>
      </c>
      <c r="K2177" s="5">
        <v>-1</v>
      </c>
      <c r="L2177" s="5">
        <v>0</v>
      </c>
      <c r="M2177" s="5">
        <v>8.5</v>
      </c>
      <c r="N2177" s="2">
        <v>2.2000000000000002</v>
      </c>
    </row>
    <row r="2178" spans="2:14" x14ac:dyDescent="0.3">
      <c r="B2178" s="2">
        <v>2008</v>
      </c>
      <c r="C2178" s="2" t="s">
        <v>40</v>
      </c>
      <c r="D2178" s="2">
        <v>16</v>
      </c>
      <c r="E2178" s="5">
        <v>3.8</v>
      </c>
      <c r="F2178" s="5">
        <v>17.2</v>
      </c>
      <c r="G2178" s="5">
        <v>21</v>
      </c>
      <c r="H2178" s="5">
        <v>82</v>
      </c>
      <c r="I2178" s="5">
        <v>1.25</v>
      </c>
      <c r="J2178" s="5">
        <v>5.8664800000000001</v>
      </c>
      <c r="K2178" s="5">
        <v>-1</v>
      </c>
      <c r="L2178" s="5">
        <v>0</v>
      </c>
      <c r="M2178" s="5">
        <v>9.1999999999999993</v>
      </c>
      <c r="N2178" s="2">
        <v>1.8</v>
      </c>
    </row>
    <row r="2179" spans="2:14" x14ac:dyDescent="0.3">
      <c r="B2179" s="2">
        <v>2008</v>
      </c>
      <c r="C2179" s="2" t="s">
        <v>40</v>
      </c>
      <c r="D2179" s="2">
        <v>17</v>
      </c>
      <c r="E2179" s="5">
        <v>0</v>
      </c>
      <c r="F2179" s="5">
        <v>15.4</v>
      </c>
      <c r="G2179" s="5">
        <v>26</v>
      </c>
      <c r="H2179" s="5">
        <v>96</v>
      </c>
      <c r="I2179" s="5">
        <v>1</v>
      </c>
      <c r="J2179" s="5">
        <v>5.5034900000000002</v>
      </c>
      <c r="K2179" s="5">
        <v>-4</v>
      </c>
      <c r="L2179" s="5">
        <v>0</v>
      </c>
      <c r="M2179" s="5">
        <v>9</v>
      </c>
      <c r="N2179" s="2">
        <v>1.5</v>
      </c>
    </row>
    <row r="2180" spans="2:14" x14ac:dyDescent="0.3">
      <c r="B2180" s="2">
        <v>2008</v>
      </c>
      <c r="C2180" s="2" t="s">
        <v>40</v>
      </c>
      <c r="D2180" s="2">
        <v>18</v>
      </c>
      <c r="E2180" s="5">
        <v>-0.4</v>
      </c>
      <c r="F2180" s="5">
        <v>16.399999999999999</v>
      </c>
      <c r="G2180" s="5">
        <v>24</v>
      </c>
      <c r="H2180" s="5">
        <v>80</v>
      </c>
      <c r="I2180" s="5">
        <v>0.625</v>
      </c>
      <c r="J2180" s="5">
        <v>5.0003200000000003</v>
      </c>
      <c r="K2180" s="5">
        <v>-4</v>
      </c>
      <c r="L2180" s="5">
        <v>0</v>
      </c>
      <c r="M2180" s="5">
        <v>9.1999999999999993</v>
      </c>
      <c r="N2180" s="2">
        <v>1.3</v>
      </c>
    </row>
    <row r="2181" spans="2:14" x14ac:dyDescent="0.3">
      <c r="B2181" s="2">
        <v>2008</v>
      </c>
      <c r="C2181" s="2" t="s">
        <v>40</v>
      </c>
      <c r="D2181" s="2">
        <v>19</v>
      </c>
      <c r="E2181" s="5">
        <v>0</v>
      </c>
      <c r="F2181" s="5">
        <v>17</v>
      </c>
      <c r="G2181" s="5">
        <v>21</v>
      </c>
      <c r="H2181" s="5">
        <v>88</v>
      </c>
      <c r="I2181" s="5">
        <v>1.125</v>
      </c>
      <c r="J2181" s="5">
        <v>4.9517199999999999</v>
      </c>
      <c r="K2181" s="5">
        <v>-4</v>
      </c>
      <c r="L2181" s="5">
        <v>0</v>
      </c>
      <c r="M2181" s="5">
        <v>9.1999999999999993</v>
      </c>
      <c r="N2181" s="2">
        <v>1.7</v>
      </c>
    </row>
    <row r="2182" spans="2:14" x14ac:dyDescent="0.3">
      <c r="B2182" s="2">
        <v>2008</v>
      </c>
      <c r="C2182" s="2" t="s">
        <v>40</v>
      </c>
      <c r="D2182" s="2">
        <v>20</v>
      </c>
      <c r="E2182" s="5">
        <v>0</v>
      </c>
      <c r="F2182" s="5">
        <v>18.2</v>
      </c>
      <c r="G2182" s="5">
        <v>20</v>
      </c>
      <c r="H2182" s="5">
        <v>81</v>
      </c>
      <c r="I2182" s="5">
        <v>0.25</v>
      </c>
      <c r="J2182" s="5">
        <v>4.9700100000000003</v>
      </c>
      <c r="K2182" s="5">
        <v>-4</v>
      </c>
      <c r="L2182" s="5">
        <v>0</v>
      </c>
      <c r="M2182" s="5">
        <v>9.3000000000000007</v>
      </c>
      <c r="N2182" s="2">
        <v>0.9</v>
      </c>
    </row>
    <row r="2183" spans="2:14" x14ac:dyDescent="0.3">
      <c r="B2183" s="2">
        <v>2008</v>
      </c>
      <c r="C2183" s="2" t="s">
        <v>40</v>
      </c>
      <c r="D2183" s="2">
        <v>21</v>
      </c>
      <c r="E2183" s="5">
        <v>2.6</v>
      </c>
      <c r="F2183" s="5">
        <v>22.2</v>
      </c>
      <c r="G2183" s="5">
        <v>13</v>
      </c>
      <c r="H2183" s="5">
        <v>59</v>
      </c>
      <c r="I2183" s="5">
        <v>0.5</v>
      </c>
      <c r="J2183" s="5">
        <v>4.7343299999999999</v>
      </c>
      <c r="K2183" s="5">
        <v>0</v>
      </c>
      <c r="L2183" s="5">
        <v>0</v>
      </c>
      <c r="M2183" s="5">
        <v>8.5</v>
      </c>
      <c r="N2183" s="2">
        <v>1.4</v>
      </c>
    </row>
    <row r="2184" spans="2:14" x14ac:dyDescent="0.3">
      <c r="B2184" s="2">
        <v>2008</v>
      </c>
      <c r="C2184" s="2" t="s">
        <v>40</v>
      </c>
      <c r="D2184" s="2">
        <v>22</v>
      </c>
      <c r="E2184" s="5">
        <v>3</v>
      </c>
      <c r="F2184" s="5">
        <v>23.8</v>
      </c>
      <c r="G2184" s="5">
        <v>17</v>
      </c>
      <c r="H2184" s="5">
        <v>61</v>
      </c>
      <c r="I2184" s="5">
        <v>0.75</v>
      </c>
      <c r="J2184" s="5">
        <v>5.6844700000000001</v>
      </c>
      <c r="K2184" s="5">
        <v>1</v>
      </c>
      <c r="L2184" s="5">
        <v>0</v>
      </c>
      <c r="M2184" s="5">
        <v>7.2</v>
      </c>
      <c r="N2184" s="2">
        <v>1.8</v>
      </c>
    </row>
    <row r="2185" spans="2:14" x14ac:dyDescent="0.3">
      <c r="B2185" s="2">
        <v>2008</v>
      </c>
      <c r="C2185" s="2" t="s">
        <v>40</v>
      </c>
      <c r="D2185" s="2">
        <v>23</v>
      </c>
      <c r="E2185" s="5">
        <v>8.4</v>
      </c>
      <c r="F2185" s="5">
        <v>26</v>
      </c>
      <c r="G2185" s="5">
        <v>10</v>
      </c>
      <c r="H2185" s="5">
        <v>55</v>
      </c>
      <c r="I2185" s="5">
        <v>1.75</v>
      </c>
      <c r="J2185" s="5">
        <v>5.9830800000000002</v>
      </c>
      <c r="K2185" s="5">
        <v>1</v>
      </c>
      <c r="L2185" s="5">
        <v>0</v>
      </c>
      <c r="M2185" s="5">
        <v>9.1999999999999993</v>
      </c>
      <c r="N2185" s="2">
        <v>3.3</v>
      </c>
    </row>
    <row r="2186" spans="2:14" x14ac:dyDescent="0.3">
      <c r="B2186" s="2">
        <v>2008</v>
      </c>
      <c r="C2186" s="2" t="s">
        <v>40</v>
      </c>
      <c r="D2186" s="2">
        <v>24</v>
      </c>
      <c r="E2186" s="5">
        <v>7</v>
      </c>
      <c r="F2186" s="5">
        <v>26</v>
      </c>
      <c r="G2186" s="5">
        <v>17</v>
      </c>
      <c r="H2186" s="5">
        <v>83</v>
      </c>
      <c r="I2186" s="5">
        <v>1.125</v>
      </c>
      <c r="J2186" s="5">
        <v>8.1508800000000008</v>
      </c>
      <c r="K2186" s="5">
        <v>2</v>
      </c>
      <c r="L2186" s="5">
        <v>0</v>
      </c>
      <c r="M2186" s="5">
        <v>9.1999999999999993</v>
      </c>
      <c r="N2186" s="2">
        <v>2.2999999999999998</v>
      </c>
    </row>
    <row r="2187" spans="2:14" x14ac:dyDescent="0.3">
      <c r="B2187" s="2">
        <v>2008</v>
      </c>
      <c r="C2187" s="2" t="s">
        <v>40</v>
      </c>
      <c r="D2187" s="2">
        <v>25</v>
      </c>
      <c r="E2187" s="5">
        <v>8.6</v>
      </c>
      <c r="F2187" s="5">
        <v>23.6</v>
      </c>
      <c r="G2187" s="5">
        <v>45</v>
      </c>
      <c r="H2187" s="5">
        <v>89</v>
      </c>
      <c r="I2187" s="5">
        <v>1</v>
      </c>
      <c r="J2187" s="5">
        <v>11.7</v>
      </c>
      <c r="K2187" s="5">
        <v>5</v>
      </c>
      <c r="L2187" s="5">
        <v>0</v>
      </c>
      <c r="M2187" s="5">
        <v>8.6999999999999993</v>
      </c>
      <c r="N2187" s="2">
        <v>1.7</v>
      </c>
    </row>
    <row r="2188" spans="2:14" x14ac:dyDescent="0.3">
      <c r="B2188" s="2">
        <v>2008</v>
      </c>
      <c r="C2188" s="2" t="s">
        <v>40</v>
      </c>
      <c r="D2188" s="2">
        <v>26</v>
      </c>
      <c r="E2188" s="5">
        <v>10.199999999999999</v>
      </c>
      <c r="F2188" s="5">
        <v>23.4</v>
      </c>
      <c r="G2188" s="5">
        <v>33</v>
      </c>
      <c r="H2188" s="5">
        <v>90</v>
      </c>
      <c r="I2188" s="5">
        <v>1.5</v>
      </c>
      <c r="J2188" s="5">
        <v>10.518800000000001</v>
      </c>
      <c r="K2188" s="5">
        <v>8</v>
      </c>
      <c r="L2188" s="5">
        <v>0</v>
      </c>
      <c r="M2188" s="5">
        <v>5.6</v>
      </c>
      <c r="N2188" s="2">
        <v>2.1</v>
      </c>
    </row>
    <row r="2189" spans="2:14" x14ac:dyDescent="0.3">
      <c r="B2189" s="2">
        <v>2008</v>
      </c>
      <c r="C2189" s="2" t="s">
        <v>40</v>
      </c>
      <c r="D2189" s="2">
        <v>27</v>
      </c>
      <c r="E2189" s="5">
        <v>8.4</v>
      </c>
      <c r="F2189" s="5">
        <v>20.399999999999999</v>
      </c>
      <c r="G2189" s="5">
        <v>29</v>
      </c>
      <c r="H2189" s="5">
        <v>76</v>
      </c>
      <c r="I2189" s="5">
        <v>3.125</v>
      </c>
      <c r="J2189" s="5">
        <v>7.8204000000000002</v>
      </c>
      <c r="K2189" s="5">
        <v>5</v>
      </c>
      <c r="L2189" s="5">
        <v>0</v>
      </c>
      <c r="M2189" s="5">
        <v>3.4</v>
      </c>
      <c r="N2189" s="2">
        <v>3.1</v>
      </c>
    </row>
    <row r="2190" spans="2:14" x14ac:dyDescent="0.3">
      <c r="B2190" s="2">
        <v>2008</v>
      </c>
      <c r="C2190" s="2" t="s">
        <v>40</v>
      </c>
      <c r="D2190" s="2">
        <v>28</v>
      </c>
      <c r="E2190" s="5">
        <v>6.8</v>
      </c>
      <c r="F2190" s="5">
        <v>20</v>
      </c>
      <c r="G2190" s="5">
        <v>23</v>
      </c>
      <c r="H2190" s="5">
        <v>68</v>
      </c>
      <c r="I2190" s="5">
        <v>1.375</v>
      </c>
      <c r="J2190" s="5">
        <v>6.5574899999999996</v>
      </c>
      <c r="K2190" s="5">
        <v>5</v>
      </c>
      <c r="L2190" s="5">
        <v>0</v>
      </c>
      <c r="M2190" s="5">
        <v>8.3000000000000007</v>
      </c>
      <c r="N2190" s="2">
        <v>2.2000000000000002</v>
      </c>
    </row>
    <row r="2191" spans="2:14" x14ac:dyDescent="0.3">
      <c r="B2191" s="2">
        <v>2008</v>
      </c>
      <c r="C2191" s="2" t="s">
        <v>40</v>
      </c>
      <c r="D2191" s="2">
        <v>29</v>
      </c>
      <c r="E2191" s="5">
        <v>3.6</v>
      </c>
      <c r="F2191" s="5">
        <v>19.600000000000001</v>
      </c>
      <c r="G2191" s="5">
        <v>27</v>
      </c>
      <c r="H2191" s="5">
        <v>83</v>
      </c>
      <c r="I2191" s="5">
        <v>0.375</v>
      </c>
      <c r="J2191" s="5">
        <v>7.0989899999999997</v>
      </c>
      <c r="K2191" s="5">
        <v>0</v>
      </c>
      <c r="L2191" s="5">
        <v>0</v>
      </c>
      <c r="M2191" s="5">
        <v>8.5</v>
      </c>
      <c r="N2191" s="2">
        <v>1.1000000000000001</v>
      </c>
    </row>
    <row r="2192" spans="2:14" x14ac:dyDescent="0.3">
      <c r="B2192" s="2">
        <v>2008</v>
      </c>
      <c r="C2192" s="2" t="s">
        <v>40</v>
      </c>
      <c r="D2192" s="2">
        <v>30</v>
      </c>
      <c r="E2192" s="5">
        <v>3.6</v>
      </c>
      <c r="F2192" s="5">
        <v>23.6</v>
      </c>
      <c r="G2192" s="5">
        <v>24</v>
      </c>
      <c r="H2192" s="5">
        <v>80</v>
      </c>
      <c r="I2192" s="5">
        <v>0.5</v>
      </c>
      <c r="J2192" s="5">
        <v>6.9210500000000001</v>
      </c>
      <c r="K2192" s="5">
        <v>0</v>
      </c>
      <c r="L2192" s="5">
        <v>0</v>
      </c>
      <c r="M2192" s="5">
        <v>8.8000000000000007</v>
      </c>
      <c r="N2192" s="2">
        <v>1.4</v>
      </c>
    </row>
    <row r="2193" spans="2:14" x14ac:dyDescent="0.3">
      <c r="B2193" s="2">
        <v>2008</v>
      </c>
      <c r="C2193" s="2" t="s">
        <v>40</v>
      </c>
      <c r="D2193" s="2">
        <v>31</v>
      </c>
      <c r="E2193" s="5">
        <v>4.5999999999999996</v>
      </c>
      <c r="F2193" s="5">
        <v>25</v>
      </c>
      <c r="G2193" s="5">
        <v>24</v>
      </c>
      <c r="H2193" s="5">
        <v>55</v>
      </c>
      <c r="I2193" s="5">
        <v>0.75</v>
      </c>
      <c r="J2193" s="5">
        <v>8.5058100000000003</v>
      </c>
      <c r="K2193" s="5">
        <v>9</v>
      </c>
      <c r="L2193" s="5">
        <v>4.5748805799453889E-2</v>
      </c>
      <c r="M2193" s="5">
        <v>1.5</v>
      </c>
      <c r="N2193" s="2">
        <v>1.4</v>
      </c>
    </row>
    <row r="2194" spans="2:14" x14ac:dyDescent="0.3">
      <c r="B2194" s="2">
        <v>2009</v>
      </c>
      <c r="C2194" s="2" t="s">
        <v>29</v>
      </c>
      <c r="D2194" s="2">
        <v>1</v>
      </c>
      <c r="E2194" s="5">
        <v>15.2</v>
      </c>
      <c r="F2194" s="5">
        <v>19</v>
      </c>
      <c r="G2194" s="5">
        <v>41</v>
      </c>
      <c r="H2194" s="5">
        <v>80</v>
      </c>
      <c r="I2194" s="5">
        <v>1.75</v>
      </c>
      <c r="J2194" s="5">
        <v>11.0982</v>
      </c>
      <c r="K2194" s="5">
        <v>12</v>
      </c>
      <c r="L2194" s="5">
        <v>3.2836571043439631</v>
      </c>
      <c r="M2194" s="5">
        <v>0.7</v>
      </c>
      <c r="N2194" s="2">
        <v>1.4</v>
      </c>
    </row>
    <row r="2195" spans="2:14" x14ac:dyDescent="0.3">
      <c r="B2195" s="2">
        <v>2009</v>
      </c>
      <c r="C2195" s="2" t="s">
        <v>29</v>
      </c>
      <c r="D2195" s="2">
        <v>2</v>
      </c>
      <c r="E2195" s="5">
        <v>5</v>
      </c>
      <c r="F2195" s="5">
        <v>15.4</v>
      </c>
      <c r="G2195" s="5">
        <v>27</v>
      </c>
      <c r="H2195" s="5">
        <v>83</v>
      </c>
      <c r="I2195" s="5">
        <v>5.25</v>
      </c>
      <c r="J2195" s="5">
        <v>5.2965900000000001</v>
      </c>
      <c r="K2195" s="5">
        <v>1</v>
      </c>
      <c r="L2195" s="5">
        <v>3.2836571043439631</v>
      </c>
      <c r="M2195" s="5">
        <v>6.8</v>
      </c>
      <c r="N2195" s="2">
        <v>3.3</v>
      </c>
    </row>
    <row r="2196" spans="2:14" x14ac:dyDescent="0.3">
      <c r="B2196" s="2">
        <v>2009</v>
      </c>
      <c r="C2196" s="2" t="s">
        <v>29</v>
      </c>
      <c r="D2196" s="2">
        <v>3</v>
      </c>
      <c r="E2196" s="5">
        <v>-1.4</v>
      </c>
      <c r="F2196" s="5">
        <v>10</v>
      </c>
      <c r="G2196" s="5">
        <v>30</v>
      </c>
      <c r="H2196" s="5">
        <v>78</v>
      </c>
      <c r="I2196" s="5">
        <v>1.5</v>
      </c>
      <c r="J2196" s="5">
        <v>4.4326699999999999</v>
      </c>
      <c r="K2196" s="5">
        <v>-5</v>
      </c>
      <c r="L2196" s="5">
        <v>0</v>
      </c>
      <c r="M2196" s="5">
        <v>8.5</v>
      </c>
      <c r="N2196" s="2">
        <v>1.5</v>
      </c>
    </row>
    <row r="2197" spans="2:14" x14ac:dyDescent="0.3">
      <c r="B2197" s="2">
        <v>2009</v>
      </c>
      <c r="C2197" s="2" t="s">
        <v>29</v>
      </c>
      <c r="D2197" s="2">
        <v>4</v>
      </c>
      <c r="E2197" s="5">
        <v>-2.6</v>
      </c>
      <c r="F2197" s="5">
        <v>13.4</v>
      </c>
      <c r="G2197" s="5">
        <v>34</v>
      </c>
      <c r="H2197" s="5">
        <v>85</v>
      </c>
      <c r="I2197" s="5">
        <v>0.25</v>
      </c>
      <c r="J2197" s="5">
        <v>4.99064</v>
      </c>
      <c r="K2197" s="5">
        <v>-6</v>
      </c>
      <c r="L2197" s="5">
        <v>0</v>
      </c>
      <c r="M2197" s="5">
        <v>8.6999999999999993</v>
      </c>
      <c r="N2197" s="2">
        <v>0.8</v>
      </c>
    </row>
    <row r="2198" spans="2:14" x14ac:dyDescent="0.3">
      <c r="B2198" s="2">
        <v>2009</v>
      </c>
      <c r="C2198" s="2" t="s">
        <v>29</v>
      </c>
      <c r="D2198" s="2">
        <v>5</v>
      </c>
      <c r="E2198" s="5">
        <v>-2</v>
      </c>
      <c r="F2198" s="5">
        <v>13.6</v>
      </c>
      <c r="G2198" s="5">
        <v>27</v>
      </c>
      <c r="H2198" s="5">
        <v>85</v>
      </c>
      <c r="I2198" s="5">
        <v>1.125</v>
      </c>
      <c r="J2198" s="5">
        <v>4.7310299999999996</v>
      </c>
      <c r="K2198" s="5">
        <v>-6</v>
      </c>
      <c r="L2198" s="5">
        <v>0</v>
      </c>
      <c r="M2198" s="5">
        <v>9</v>
      </c>
      <c r="N2198" s="2">
        <v>1.5</v>
      </c>
    </row>
    <row r="2199" spans="2:14" x14ac:dyDescent="0.3">
      <c r="B2199" s="2">
        <v>2009</v>
      </c>
      <c r="C2199" s="2" t="s">
        <v>29</v>
      </c>
      <c r="D2199" s="2">
        <v>6</v>
      </c>
      <c r="E2199" s="5">
        <v>-2.6</v>
      </c>
      <c r="F2199" s="5">
        <v>15.2</v>
      </c>
      <c r="G2199" s="5">
        <v>28</v>
      </c>
      <c r="H2199" s="5">
        <v>77</v>
      </c>
      <c r="I2199" s="5">
        <v>0.875</v>
      </c>
      <c r="J2199" s="5">
        <v>4.7965099999999996</v>
      </c>
      <c r="K2199" s="5">
        <v>-7</v>
      </c>
      <c r="L2199" s="5">
        <v>0</v>
      </c>
      <c r="M2199" s="5">
        <v>9.1999999999999993</v>
      </c>
      <c r="N2199" s="2">
        <v>1.4</v>
      </c>
    </row>
    <row r="2200" spans="2:14" x14ac:dyDescent="0.3">
      <c r="B2200" s="2">
        <v>2009</v>
      </c>
      <c r="C2200" s="2" t="s">
        <v>29</v>
      </c>
      <c r="D2200" s="2">
        <v>7</v>
      </c>
      <c r="E2200" s="5">
        <v>-1.2</v>
      </c>
      <c r="F2200" s="5">
        <v>18.2</v>
      </c>
      <c r="G2200" s="5">
        <v>24</v>
      </c>
      <c r="H2200" s="5">
        <v>72</v>
      </c>
      <c r="I2200" s="5">
        <v>0.5</v>
      </c>
      <c r="J2200" s="5">
        <v>5.2766000000000002</v>
      </c>
      <c r="K2200" s="5">
        <v>-5</v>
      </c>
      <c r="L2200" s="5">
        <v>0</v>
      </c>
      <c r="M2200" s="5">
        <v>9.1</v>
      </c>
      <c r="N2200" s="2">
        <v>1.3</v>
      </c>
    </row>
    <row r="2201" spans="2:14" x14ac:dyDescent="0.3">
      <c r="B2201" s="2">
        <v>2009</v>
      </c>
      <c r="C2201" s="2" t="s">
        <v>29</v>
      </c>
      <c r="D2201" s="2">
        <v>8</v>
      </c>
      <c r="E2201" s="5">
        <v>0</v>
      </c>
      <c r="F2201" s="5">
        <v>17.600000000000001</v>
      </c>
      <c r="G2201" s="5">
        <v>23</v>
      </c>
      <c r="H2201" s="5">
        <v>74</v>
      </c>
      <c r="I2201" s="5">
        <v>1</v>
      </c>
      <c r="J2201" s="5">
        <v>5.0567599999999997</v>
      </c>
      <c r="K2201" s="5">
        <v>-5</v>
      </c>
      <c r="L2201" s="5">
        <v>0</v>
      </c>
      <c r="M2201" s="5">
        <v>9.1999999999999993</v>
      </c>
      <c r="N2201" s="2">
        <v>1.7</v>
      </c>
    </row>
    <row r="2202" spans="2:14" x14ac:dyDescent="0.3">
      <c r="B2202" s="2">
        <v>2009</v>
      </c>
      <c r="C2202" s="2" t="s">
        <v>29</v>
      </c>
      <c r="D2202" s="2">
        <v>9</v>
      </c>
      <c r="E2202" s="5">
        <v>0</v>
      </c>
      <c r="F2202" s="5">
        <v>20.6</v>
      </c>
      <c r="G2202" s="5">
        <v>25</v>
      </c>
      <c r="H2202" s="5">
        <v>78</v>
      </c>
      <c r="I2202" s="5">
        <v>0</v>
      </c>
      <c r="J2202" s="5">
        <v>5.2635399999999999</v>
      </c>
      <c r="K2202" s="5">
        <v>-5</v>
      </c>
      <c r="L2202" s="5">
        <v>0</v>
      </c>
      <c r="M2202" s="5">
        <v>9</v>
      </c>
      <c r="N2202" s="2">
        <v>0.8</v>
      </c>
    </row>
    <row r="2203" spans="2:14" x14ac:dyDescent="0.3">
      <c r="B2203" s="2">
        <v>2009</v>
      </c>
      <c r="C2203" s="2" t="s">
        <v>29</v>
      </c>
      <c r="D2203" s="2">
        <v>10</v>
      </c>
      <c r="E2203" s="5">
        <v>0.2</v>
      </c>
      <c r="F2203" s="5">
        <v>17.600000000000001</v>
      </c>
      <c r="G2203" s="5">
        <v>22</v>
      </c>
      <c r="H2203" s="5">
        <v>74</v>
      </c>
      <c r="I2203" s="5">
        <v>0.625</v>
      </c>
      <c r="J2203" s="5">
        <v>5.0419799999999997</v>
      </c>
      <c r="K2203" s="5">
        <v>-4</v>
      </c>
      <c r="L2203" s="5">
        <v>0</v>
      </c>
      <c r="M2203" s="5">
        <v>8.4</v>
      </c>
      <c r="N2203" s="2">
        <v>1.4</v>
      </c>
    </row>
    <row r="2204" spans="2:14" x14ac:dyDescent="0.3">
      <c r="B2204" s="2">
        <v>2009</v>
      </c>
      <c r="C2204" s="2" t="s">
        <v>29</v>
      </c>
      <c r="D2204" s="2">
        <v>11</v>
      </c>
      <c r="E2204" s="5">
        <v>1.4</v>
      </c>
      <c r="F2204" s="5">
        <v>18.600000000000001</v>
      </c>
      <c r="G2204" s="5">
        <v>26</v>
      </c>
      <c r="H2204" s="5">
        <v>81</v>
      </c>
      <c r="I2204" s="5">
        <v>0.75</v>
      </c>
      <c r="J2204" s="5">
        <v>5.6512200000000004</v>
      </c>
      <c r="K2204" s="5">
        <v>-2</v>
      </c>
      <c r="L2204" s="5">
        <v>0</v>
      </c>
      <c r="M2204" s="5">
        <v>8.6999999999999993</v>
      </c>
      <c r="N2204" s="2">
        <v>1.5</v>
      </c>
    </row>
    <row r="2205" spans="2:14" x14ac:dyDescent="0.3">
      <c r="B2205" s="2">
        <v>2009</v>
      </c>
      <c r="C2205" s="2" t="s">
        <v>29</v>
      </c>
      <c r="D2205" s="2">
        <v>12</v>
      </c>
      <c r="E2205" s="5">
        <v>6.4</v>
      </c>
      <c r="F2205" s="5">
        <v>19</v>
      </c>
      <c r="G2205" s="5">
        <v>26</v>
      </c>
      <c r="H2205" s="5">
        <v>69</v>
      </c>
      <c r="I2205" s="5">
        <v>0.5</v>
      </c>
      <c r="J2205" s="5">
        <v>6.6783000000000001</v>
      </c>
      <c r="K2205" s="5">
        <v>2</v>
      </c>
      <c r="L2205" s="5">
        <v>0</v>
      </c>
      <c r="M2205" s="5">
        <v>7.4</v>
      </c>
      <c r="N2205" s="2">
        <v>1.3</v>
      </c>
    </row>
    <row r="2206" spans="2:14" x14ac:dyDescent="0.3">
      <c r="B2206" s="2">
        <v>2009</v>
      </c>
      <c r="C2206" s="2" t="s">
        <v>29</v>
      </c>
      <c r="D2206" s="2">
        <v>13</v>
      </c>
      <c r="E2206" s="5">
        <v>6.8</v>
      </c>
      <c r="F2206" s="5">
        <v>12.8</v>
      </c>
      <c r="G2206" s="5">
        <v>49</v>
      </c>
      <c r="H2206" s="5">
        <v>80</v>
      </c>
      <c r="I2206" s="5">
        <v>1.625</v>
      </c>
      <c r="J2206" s="5">
        <v>7.1292900000000001</v>
      </c>
      <c r="K2206" s="5">
        <v>5</v>
      </c>
      <c r="L2206" s="5">
        <v>0.44777142331963127</v>
      </c>
      <c r="M2206" s="5">
        <v>1.3</v>
      </c>
      <c r="N2206" s="2">
        <v>1.1000000000000001</v>
      </c>
    </row>
    <row r="2207" spans="2:14" x14ac:dyDescent="0.3">
      <c r="B2207" s="2">
        <v>2009</v>
      </c>
      <c r="C2207" s="2" t="s">
        <v>29</v>
      </c>
      <c r="D2207" s="2">
        <v>14</v>
      </c>
      <c r="E2207" s="5">
        <v>2.2000000000000002</v>
      </c>
      <c r="F2207" s="5">
        <v>17.8</v>
      </c>
      <c r="G2207" s="5">
        <v>20</v>
      </c>
      <c r="H2207" s="5">
        <v>85</v>
      </c>
      <c r="I2207" s="5">
        <v>2.75</v>
      </c>
      <c r="J2207" s="5">
        <v>5.7573400000000001</v>
      </c>
      <c r="K2207" s="5">
        <v>-2</v>
      </c>
      <c r="L2207" s="5">
        <v>0</v>
      </c>
      <c r="M2207" s="5">
        <v>9.3000000000000007</v>
      </c>
      <c r="N2207" s="2">
        <v>3</v>
      </c>
    </row>
    <row r="2208" spans="2:14" x14ac:dyDescent="0.3">
      <c r="B2208" s="2">
        <v>2009</v>
      </c>
      <c r="C2208" s="2" t="s">
        <v>29</v>
      </c>
      <c r="D2208" s="2">
        <v>15</v>
      </c>
      <c r="E2208" s="5">
        <v>5.4</v>
      </c>
      <c r="F2208" s="5">
        <v>19.8</v>
      </c>
      <c r="G2208" s="5">
        <v>14</v>
      </c>
      <c r="H2208" s="5">
        <v>48</v>
      </c>
      <c r="I2208" s="5">
        <v>2.125</v>
      </c>
      <c r="J2208" s="5">
        <v>3.83107</v>
      </c>
      <c r="K2208" s="5">
        <v>0</v>
      </c>
      <c r="L2208" s="5">
        <v>0</v>
      </c>
      <c r="M2208" s="5">
        <v>9.4</v>
      </c>
      <c r="N2208" s="2">
        <v>3.2</v>
      </c>
    </row>
    <row r="2209" spans="2:14" x14ac:dyDescent="0.3">
      <c r="B2209" s="2">
        <v>2009</v>
      </c>
      <c r="C2209" s="2" t="s">
        <v>29</v>
      </c>
      <c r="D2209" s="2">
        <v>16</v>
      </c>
      <c r="E2209" s="5">
        <v>2</v>
      </c>
      <c r="F2209" s="5">
        <v>18.600000000000001</v>
      </c>
      <c r="G2209" s="5">
        <v>24</v>
      </c>
      <c r="H2209" s="5">
        <v>59</v>
      </c>
      <c r="I2209" s="5">
        <v>0.25</v>
      </c>
      <c r="J2209" s="5">
        <v>4.7474600000000002</v>
      </c>
      <c r="K2209" s="5">
        <v>-3</v>
      </c>
      <c r="L2209" s="5">
        <v>0</v>
      </c>
      <c r="M2209" s="5">
        <v>9</v>
      </c>
      <c r="N2209" s="2">
        <v>1.1000000000000001</v>
      </c>
    </row>
    <row r="2210" spans="2:14" x14ac:dyDescent="0.3">
      <c r="B2210" s="2">
        <v>2009</v>
      </c>
      <c r="C2210" s="2" t="s">
        <v>29</v>
      </c>
      <c r="D2210" s="2">
        <v>17</v>
      </c>
      <c r="E2210" s="5">
        <v>1.4</v>
      </c>
      <c r="F2210" s="5">
        <v>18.8</v>
      </c>
      <c r="G2210" s="5">
        <v>16</v>
      </c>
      <c r="H2210" s="5">
        <v>68</v>
      </c>
      <c r="I2210" s="5">
        <v>1</v>
      </c>
      <c r="J2210" s="5">
        <v>4.8971600000000004</v>
      </c>
      <c r="K2210" s="5">
        <v>-4</v>
      </c>
      <c r="L2210" s="5">
        <v>0</v>
      </c>
      <c r="M2210" s="5">
        <v>6.6</v>
      </c>
      <c r="N2210" s="2">
        <v>1.9</v>
      </c>
    </row>
    <row r="2211" spans="2:14" x14ac:dyDescent="0.3">
      <c r="B2211" s="2">
        <v>2009</v>
      </c>
      <c r="C2211" s="2" t="s">
        <v>29</v>
      </c>
      <c r="D2211" s="2">
        <v>18</v>
      </c>
      <c r="E2211" s="5">
        <v>1</v>
      </c>
      <c r="F2211" s="5">
        <v>19.600000000000001</v>
      </c>
      <c r="G2211" s="5">
        <v>24</v>
      </c>
      <c r="H2211" s="5">
        <v>69</v>
      </c>
      <c r="I2211" s="5">
        <v>0.625</v>
      </c>
      <c r="J2211" s="5">
        <v>5.8989200000000004</v>
      </c>
      <c r="K2211" s="5">
        <v>-3</v>
      </c>
      <c r="L2211" s="5">
        <v>0</v>
      </c>
      <c r="M2211" s="5">
        <v>7.7</v>
      </c>
      <c r="N2211" s="2">
        <v>1.5</v>
      </c>
    </row>
    <row r="2212" spans="2:14" x14ac:dyDescent="0.3">
      <c r="B2212" s="2">
        <v>2009</v>
      </c>
      <c r="C2212" s="2" t="s">
        <v>29</v>
      </c>
      <c r="D2212" s="2">
        <v>19</v>
      </c>
      <c r="E2212" s="5">
        <v>4.5999999999999996</v>
      </c>
      <c r="F2212" s="5">
        <v>19.8</v>
      </c>
      <c r="G2212" s="5">
        <v>23</v>
      </c>
      <c r="H2212" s="5">
        <v>71</v>
      </c>
      <c r="I2212" s="5">
        <v>1.375</v>
      </c>
      <c r="J2212" s="5">
        <v>6.7009400000000001</v>
      </c>
      <c r="K2212" s="5">
        <v>0</v>
      </c>
      <c r="L2212" s="5">
        <v>0</v>
      </c>
      <c r="M2212" s="5">
        <v>4.5</v>
      </c>
      <c r="N2212" s="2">
        <v>2.2000000000000002</v>
      </c>
    </row>
    <row r="2213" spans="2:14" x14ac:dyDescent="0.3">
      <c r="B2213" s="2">
        <v>2009</v>
      </c>
      <c r="C2213" s="2" t="s">
        <v>29</v>
      </c>
      <c r="D2213" s="2">
        <v>20</v>
      </c>
      <c r="E2213" s="5">
        <v>9</v>
      </c>
      <c r="F2213" s="5">
        <v>17.8</v>
      </c>
      <c r="G2213" s="5">
        <v>47</v>
      </c>
      <c r="H2213" s="5">
        <v>87</v>
      </c>
      <c r="I2213" s="5">
        <v>3.125</v>
      </c>
      <c r="J2213" s="5">
        <v>9.7256</v>
      </c>
      <c r="K2213" s="5">
        <v>5</v>
      </c>
      <c r="L2213" s="5">
        <v>4.1791999509832252</v>
      </c>
      <c r="M2213" s="5">
        <v>2.7</v>
      </c>
      <c r="N2213" s="2">
        <v>2.1</v>
      </c>
    </row>
    <row r="2214" spans="2:14" x14ac:dyDescent="0.3">
      <c r="B2214" s="2">
        <v>2009</v>
      </c>
      <c r="C2214" s="2" t="s">
        <v>29</v>
      </c>
      <c r="D2214" s="2">
        <v>21</v>
      </c>
      <c r="E2214" s="5">
        <v>8.1999999999999993</v>
      </c>
      <c r="F2214" s="5">
        <v>17</v>
      </c>
      <c r="G2214" s="5">
        <v>49</v>
      </c>
      <c r="H2214" s="5">
        <v>91</v>
      </c>
      <c r="I2214" s="5">
        <v>1.125</v>
      </c>
      <c r="J2214" s="5">
        <v>9.8646499999999993</v>
      </c>
      <c r="K2214" s="5">
        <v>6</v>
      </c>
      <c r="L2214" s="5">
        <v>16.716799803932901</v>
      </c>
      <c r="M2214" s="5">
        <v>4.3</v>
      </c>
      <c r="N2214" s="2">
        <v>1.3</v>
      </c>
    </row>
    <row r="2215" spans="2:14" x14ac:dyDescent="0.3">
      <c r="B2215" s="2">
        <v>2009</v>
      </c>
      <c r="C2215" s="2" t="s">
        <v>29</v>
      </c>
      <c r="D2215" s="2">
        <v>22</v>
      </c>
      <c r="E2215" s="5">
        <v>4</v>
      </c>
      <c r="F2215" s="5">
        <v>16.600000000000001</v>
      </c>
      <c r="G2215" s="5">
        <v>52</v>
      </c>
      <c r="H2215" s="5">
        <v>87</v>
      </c>
      <c r="I2215" s="5">
        <v>0.25</v>
      </c>
      <c r="J2215" s="5">
        <v>9.1166400000000003</v>
      </c>
      <c r="K2215" s="5">
        <v>1</v>
      </c>
      <c r="L2215" s="5">
        <v>0</v>
      </c>
      <c r="M2215" s="5">
        <v>7.5</v>
      </c>
      <c r="N2215" s="2">
        <v>1</v>
      </c>
    </row>
    <row r="2216" spans="2:14" x14ac:dyDescent="0.3">
      <c r="B2216" s="2">
        <v>2009</v>
      </c>
      <c r="C2216" s="2" t="s">
        <v>29</v>
      </c>
      <c r="D2216" s="2">
        <v>23</v>
      </c>
      <c r="E2216" s="5">
        <v>6</v>
      </c>
      <c r="F2216" s="5">
        <v>14.8</v>
      </c>
      <c r="G2216" s="5">
        <v>49</v>
      </c>
      <c r="H2216" s="5">
        <v>85</v>
      </c>
      <c r="I2216" s="5">
        <v>1.875</v>
      </c>
      <c r="J2216" s="5">
        <v>8.5023300000000006</v>
      </c>
      <c r="K2216" s="5">
        <v>3</v>
      </c>
      <c r="L2216" s="5">
        <v>0</v>
      </c>
      <c r="M2216" s="5">
        <v>7.4</v>
      </c>
      <c r="N2216" s="2">
        <v>1.7</v>
      </c>
    </row>
    <row r="2217" spans="2:14" x14ac:dyDescent="0.3">
      <c r="B2217" s="2">
        <v>2009</v>
      </c>
      <c r="C2217" s="2" t="s">
        <v>29</v>
      </c>
      <c r="D2217" s="2">
        <v>24</v>
      </c>
      <c r="E2217" s="5">
        <v>2.4</v>
      </c>
      <c r="F2217" s="5">
        <v>16.399999999999999</v>
      </c>
      <c r="G2217" s="5">
        <v>37</v>
      </c>
      <c r="H2217" s="5">
        <v>93</v>
      </c>
      <c r="I2217" s="5">
        <v>0.625</v>
      </c>
      <c r="J2217" s="5">
        <v>7.4198500000000003</v>
      </c>
      <c r="K2217" s="5">
        <v>-1</v>
      </c>
      <c r="L2217" s="5">
        <v>0</v>
      </c>
      <c r="M2217" s="5">
        <v>6.9</v>
      </c>
      <c r="N2217" s="2">
        <v>1.3</v>
      </c>
    </row>
    <row r="2218" spans="2:14" x14ac:dyDescent="0.3">
      <c r="B2218" s="2">
        <v>2009</v>
      </c>
      <c r="C2218" s="2" t="s">
        <v>29</v>
      </c>
      <c r="D2218" s="2">
        <v>25</v>
      </c>
      <c r="E2218" s="5">
        <v>2</v>
      </c>
      <c r="F2218" s="5">
        <v>14.2</v>
      </c>
      <c r="G2218" s="5">
        <v>50</v>
      </c>
      <c r="H2218" s="5">
        <v>84</v>
      </c>
      <c r="I2218" s="5">
        <v>0.375</v>
      </c>
      <c r="J2218" s="5">
        <v>7.3440700000000003</v>
      </c>
      <c r="K2218" s="5">
        <v>-1</v>
      </c>
      <c r="L2218" s="5">
        <v>0</v>
      </c>
      <c r="M2218" s="5">
        <v>0</v>
      </c>
      <c r="N2218" s="2">
        <v>0.3</v>
      </c>
    </row>
    <row r="2219" spans="2:14" x14ac:dyDescent="0.3">
      <c r="B2219" s="2">
        <v>2009</v>
      </c>
      <c r="C2219" s="2" t="s">
        <v>29</v>
      </c>
      <c r="D2219" s="2">
        <v>26</v>
      </c>
      <c r="E2219" s="5">
        <v>2.2000000000000002</v>
      </c>
      <c r="F2219" s="5">
        <v>19.600000000000001</v>
      </c>
      <c r="G2219" s="5">
        <v>30</v>
      </c>
      <c r="H2219" s="5">
        <v>89</v>
      </c>
      <c r="I2219" s="5">
        <v>1</v>
      </c>
      <c r="J2219" s="5">
        <v>7.7026599999999998</v>
      </c>
      <c r="K2219" s="5">
        <v>-1</v>
      </c>
      <c r="L2219" s="5">
        <v>0</v>
      </c>
      <c r="M2219" s="5">
        <v>9.3000000000000007</v>
      </c>
      <c r="N2219" s="2">
        <v>1.8</v>
      </c>
    </row>
    <row r="2220" spans="2:14" x14ac:dyDescent="0.3">
      <c r="B2220" s="2">
        <v>2009</v>
      </c>
      <c r="C2220" s="2" t="s">
        <v>29</v>
      </c>
      <c r="D2220" s="2">
        <v>27</v>
      </c>
      <c r="E2220" s="5">
        <v>4</v>
      </c>
      <c r="F2220" s="5">
        <v>21.4</v>
      </c>
      <c r="G2220" s="5">
        <v>26</v>
      </c>
      <c r="H2220" s="5">
        <v>78</v>
      </c>
      <c r="I2220" s="5">
        <v>0.5</v>
      </c>
      <c r="J2220" s="5">
        <v>7.6285699999999999</v>
      </c>
      <c r="K2220" s="5">
        <v>0</v>
      </c>
      <c r="L2220" s="5">
        <v>0</v>
      </c>
      <c r="M2220" s="5">
        <v>8.1999999999999993</v>
      </c>
      <c r="N2220" s="2">
        <v>1.5</v>
      </c>
    </row>
    <row r="2221" spans="2:14" x14ac:dyDescent="0.3">
      <c r="B2221" s="2">
        <v>2009</v>
      </c>
      <c r="C2221" s="2" t="s">
        <v>29</v>
      </c>
      <c r="D2221" s="2">
        <v>28</v>
      </c>
      <c r="E2221" s="5">
        <v>3.6</v>
      </c>
      <c r="F2221" s="5">
        <v>22.4</v>
      </c>
      <c r="G2221" s="5">
        <v>28</v>
      </c>
      <c r="H2221" s="5">
        <v>83</v>
      </c>
      <c r="I2221" s="5">
        <v>1.125</v>
      </c>
      <c r="J2221" s="5">
        <v>7.2373200000000004</v>
      </c>
      <c r="K2221" s="5">
        <v>0</v>
      </c>
      <c r="L2221" s="5">
        <v>0</v>
      </c>
      <c r="M2221" s="5">
        <v>9</v>
      </c>
      <c r="N2221" s="2">
        <v>2.2000000000000002</v>
      </c>
    </row>
    <row r="2222" spans="2:14" x14ac:dyDescent="0.3">
      <c r="B2222" s="2">
        <v>2009</v>
      </c>
      <c r="C2222" s="2" t="s">
        <v>29</v>
      </c>
      <c r="D2222" s="2">
        <v>29</v>
      </c>
      <c r="E2222" s="5">
        <v>5.6</v>
      </c>
      <c r="F2222" s="5">
        <v>22.6</v>
      </c>
      <c r="G2222" s="5">
        <v>25</v>
      </c>
      <c r="H2222" s="5">
        <v>76</v>
      </c>
      <c r="I2222" s="5">
        <v>0.25</v>
      </c>
      <c r="J2222" s="5">
        <v>7.6197499999999998</v>
      </c>
      <c r="K2222" s="5">
        <v>2</v>
      </c>
      <c r="L2222" s="5">
        <v>0</v>
      </c>
      <c r="M2222" s="5">
        <v>8.3000000000000007</v>
      </c>
      <c r="N2222" s="2">
        <v>1.3</v>
      </c>
    </row>
    <row r="2223" spans="2:14" x14ac:dyDescent="0.3">
      <c r="B2223" s="2">
        <v>2009</v>
      </c>
      <c r="C2223" s="2" t="s">
        <v>29</v>
      </c>
      <c r="D2223" s="2">
        <v>30</v>
      </c>
      <c r="E2223" s="5">
        <v>9.4</v>
      </c>
      <c r="F2223" s="5">
        <v>19.8</v>
      </c>
      <c r="G2223" s="5">
        <v>44</v>
      </c>
      <c r="H2223" s="5">
        <v>71</v>
      </c>
      <c r="I2223" s="5">
        <v>1.125</v>
      </c>
      <c r="J2223" s="5">
        <v>9.1781600000000001</v>
      </c>
      <c r="K2223" s="5">
        <v>5</v>
      </c>
      <c r="L2223" s="5">
        <v>4.4926399473069676</v>
      </c>
      <c r="M2223" s="5">
        <v>0.2</v>
      </c>
      <c r="N2223" s="2">
        <v>1</v>
      </c>
    </row>
    <row r="2224" spans="2:14" x14ac:dyDescent="0.3">
      <c r="B2224" s="2">
        <v>2009</v>
      </c>
      <c r="C2224" s="2" t="s">
        <v>29</v>
      </c>
      <c r="D2224" s="2">
        <v>31</v>
      </c>
      <c r="E2224" s="5">
        <v>12</v>
      </c>
      <c r="F2224" s="5">
        <v>24.6</v>
      </c>
      <c r="G2224" s="5">
        <v>40</v>
      </c>
      <c r="H2224" s="5">
        <v>79</v>
      </c>
      <c r="I2224" s="5">
        <v>1.75</v>
      </c>
      <c r="J2224" s="5">
        <v>12.270200000000001</v>
      </c>
      <c r="K2224" s="5">
        <v>5</v>
      </c>
      <c r="L2224" s="5">
        <v>0.44777142331963127</v>
      </c>
      <c r="M2224" s="5">
        <v>6.6</v>
      </c>
      <c r="N2224" s="2">
        <v>2.5</v>
      </c>
    </row>
    <row r="2225" spans="2:14" x14ac:dyDescent="0.3">
      <c r="B2225" s="2">
        <v>2009</v>
      </c>
      <c r="C2225" s="2" t="s">
        <v>30</v>
      </c>
      <c r="D2225" s="2">
        <v>1</v>
      </c>
      <c r="E2225" s="5">
        <v>14.4</v>
      </c>
      <c r="F2225" s="5">
        <v>19.399999999999999</v>
      </c>
      <c r="G2225" s="5">
        <v>53</v>
      </c>
      <c r="H2225" s="5">
        <v>92</v>
      </c>
      <c r="I2225" s="5">
        <v>1.25</v>
      </c>
      <c r="J2225" s="5">
        <v>12.833500000000001</v>
      </c>
      <c r="K2225" s="5">
        <v>10</v>
      </c>
      <c r="L2225" s="5">
        <v>7.4628570553271887</v>
      </c>
      <c r="M2225" s="5">
        <v>0.2</v>
      </c>
      <c r="N2225" s="2">
        <v>0.7</v>
      </c>
    </row>
    <row r="2226" spans="2:14" x14ac:dyDescent="0.3">
      <c r="B2226" s="2">
        <v>2009</v>
      </c>
      <c r="C2226" s="2" t="s">
        <v>30</v>
      </c>
      <c r="D2226" s="2">
        <v>2</v>
      </c>
      <c r="E2226" s="5">
        <v>8.6</v>
      </c>
      <c r="F2226" s="5">
        <v>18.2</v>
      </c>
      <c r="G2226" s="5">
        <v>39</v>
      </c>
      <c r="H2226" s="5">
        <v>100</v>
      </c>
      <c r="I2226" s="5">
        <v>3</v>
      </c>
      <c r="J2226" s="5">
        <v>10.9072</v>
      </c>
      <c r="K2226" s="5">
        <v>5</v>
      </c>
      <c r="L2226" s="5">
        <v>0</v>
      </c>
      <c r="M2226" s="5">
        <v>7.3</v>
      </c>
      <c r="N2226" s="2">
        <v>2.4</v>
      </c>
    </row>
    <row r="2227" spans="2:14" x14ac:dyDescent="0.3">
      <c r="B2227" s="2">
        <v>2009</v>
      </c>
      <c r="C2227" s="2" t="s">
        <v>30</v>
      </c>
      <c r="D2227" s="2">
        <v>3</v>
      </c>
      <c r="E2227" s="5">
        <v>6</v>
      </c>
      <c r="F2227" s="5">
        <v>18.2</v>
      </c>
      <c r="G2227" s="5">
        <v>29</v>
      </c>
      <c r="H2227" s="5">
        <v>94</v>
      </c>
      <c r="I2227" s="5">
        <v>2.5</v>
      </c>
      <c r="J2227" s="5">
        <v>8.3086800000000007</v>
      </c>
      <c r="K2227" s="5">
        <v>2</v>
      </c>
      <c r="L2227" s="5">
        <v>0</v>
      </c>
      <c r="M2227" s="5">
        <v>7.8</v>
      </c>
      <c r="N2227" s="2">
        <v>2.6</v>
      </c>
    </row>
    <row r="2228" spans="2:14" x14ac:dyDescent="0.3">
      <c r="B2228" s="2">
        <v>2009</v>
      </c>
      <c r="C2228" s="2" t="s">
        <v>30</v>
      </c>
      <c r="D2228" s="2">
        <v>4</v>
      </c>
      <c r="E2228" s="5">
        <v>4</v>
      </c>
      <c r="F2228" s="5">
        <v>19</v>
      </c>
      <c r="G2228" s="5">
        <v>44</v>
      </c>
      <c r="H2228" s="5">
        <v>82</v>
      </c>
      <c r="I2228" s="5">
        <v>1.375</v>
      </c>
      <c r="J2228" s="5">
        <v>8.2489500000000007</v>
      </c>
      <c r="K2228" s="5">
        <v>0</v>
      </c>
      <c r="L2228" s="5">
        <v>0</v>
      </c>
      <c r="M2228" s="5">
        <v>9.3000000000000007</v>
      </c>
      <c r="N2228" s="2">
        <v>2</v>
      </c>
    </row>
    <row r="2229" spans="2:14" x14ac:dyDescent="0.3">
      <c r="B2229" s="2">
        <v>2009</v>
      </c>
      <c r="C2229" s="2" t="s">
        <v>30</v>
      </c>
      <c r="D2229" s="2">
        <v>5</v>
      </c>
      <c r="E2229" s="5">
        <v>3.8</v>
      </c>
      <c r="F2229" s="5">
        <v>20.8</v>
      </c>
      <c r="G2229" s="5">
        <v>25</v>
      </c>
      <c r="H2229" s="5">
        <v>86</v>
      </c>
      <c r="I2229" s="5">
        <v>1.25</v>
      </c>
      <c r="J2229" s="5">
        <v>7.6929400000000001</v>
      </c>
      <c r="K2229" s="5">
        <v>0</v>
      </c>
      <c r="L2229" s="5">
        <v>0</v>
      </c>
      <c r="M2229" s="5">
        <v>9.5</v>
      </c>
      <c r="N2229" s="2">
        <v>2.2999999999999998</v>
      </c>
    </row>
    <row r="2230" spans="2:14" x14ac:dyDescent="0.3">
      <c r="B2230" s="2">
        <v>2009</v>
      </c>
      <c r="C2230" s="2" t="s">
        <v>30</v>
      </c>
      <c r="D2230" s="2">
        <v>6</v>
      </c>
      <c r="E2230" s="5">
        <v>4</v>
      </c>
      <c r="F2230" s="5">
        <v>23.6</v>
      </c>
      <c r="G2230" s="5">
        <v>23</v>
      </c>
      <c r="H2230" s="5">
        <v>90</v>
      </c>
      <c r="I2230" s="5">
        <v>1.25</v>
      </c>
      <c r="J2230" s="5">
        <v>7.7595000000000001</v>
      </c>
      <c r="K2230" s="5">
        <v>0</v>
      </c>
      <c r="L2230" s="5">
        <v>0</v>
      </c>
      <c r="M2230" s="5">
        <v>9.1999999999999993</v>
      </c>
      <c r="N2230" s="2">
        <v>2.5</v>
      </c>
    </row>
    <row r="2231" spans="2:14" x14ac:dyDescent="0.3">
      <c r="B2231" s="2">
        <v>2009</v>
      </c>
      <c r="C2231" s="2" t="s">
        <v>30</v>
      </c>
      <c r="D2231" s="2">
        <v>7</v>
      </c>
      <c r="E2231" s="5">
        <v>5.4</v>
      </c>
      <c r="F2231" s="5">
        <v>22.4</v>
      </c>
      <c r="G2231" s="5">
        <v>31</v>
      </c>
      <c r="H2231" s="5">
        <v>78</v>
      </c>
      <c r="I2231" s="5">
        <v>2.25</v>
      </c>
      <c r="J2231" s="5">
        <v>10.0626</v>
      </c>
      <c r="K2231" s="5">
        <v>4</v>
      </c>
      <c r="L2231" s="5">
        <v>1.4925714110654376</v>
      </c>
      <c r="M2231" s="5">
        <v>4.0999999999999996</v>
      </c>
      <c r="N2231" s="2">
        <v>2.8</v>
      </c>
    </row>
    <row r="2232" spans="2:14" x14ac:dyDescent="0.3">
      <c r="B2232" s="2">
        <v>2009</v>
      </c>
      <c r="C2232" s="2" t="s">
        <v>30</v>
      </c>
      <c r="D2232" s="2">
        <v>8</v>
      </c>
      <c r="E2232" s="5">
        <v>11.4</v>
      </c>
      <c r="F2232" s="5">
        <v>22.8</v>
      </c>
      <c r="G2232" s="5">
        <v>37</v>
      </c>
      <c r="H2232" s="5">
        <v>82</v>
      </c>
      <c r="I2232" s="5">
        <v>0.25</v>
      </c>
      <c r="J2232" s="5">
        <v>11.1203</v>
      </c>
      <c r="K2232" s="5">
        <v>8</v>
      </c>
      <c r="L2232" s="5">
        <v>0.29851428221308757</v>
      </c>
      <c r="M2232" s="5">
        <v>5.4</v>
      </c>
      <c r="N2232" s="2">
        <v>1.2</v>
      </c>
    </row>
    <row r="2233" spans="2:14" x14ac:dyDescent="0.3">
      <c r="B2233" s="2">
        <v>2009</v>
      </c>
      <c r="C2233" s="2" t="s">
        <v>30</v>
      </c>
      <c r="D2233" s="2">
        <v>9</v>
      </c>
      <c r="E2233" s="5">
        <v>7.6</v>
      </c>
      <c r="F2233" s="5">
        <v>23.2</v>
      </c>
      <c r="G2233" s="5">
        <v>33</v>
      </c>
      <c r="H2233" s="5">
        <v>91</v>
      </c>
      <c r="I2233" s="5">
        <v>1</v>
      </c>
      <c r="J2233" s="5">
        <v>10.545400000000001</v>
      </c>
      <c r="K2233" s="5">
        <v>4</v>
      </c>
      <c r="L2233" s="5">
        <v>0</v>
      </c>
      <c r="M2233" s="5">
        <v>8.5</v>
      </c>
      <c r="N2233" s="2">
        <v>2.1</v>
      </c>
    </row>
    <row r="2234" spans="2:14" x14ac:dyDescent="0.3">
      <c r="B2234" s="2">
        <v>2009</v>
      </c>
      <c r="C2234" s="2" t="s">
        <v>30</v>
      </c>
      <c r="D2234" s="2">
        <v>10</v>
      </c>
      <c r="E2234" s="5">
        <v>8.4</v>
      </c>
      <c r="F2234" s="5">
        <v>27</v>
      </c>
      <c r="G2234" s="5">
        <v>13</v>
      </c>
      <c r="H2234" s="5">
        <v>86</v>
      </c>
      <c r="I2234" s="5">
        <v>1.75</v>
      </c>
      <c r="J2234" s="5">
        <v>7.8670200000000001</v>
      </c>
      <c r="K2234" s="5">
        <v>4</v>
      </c>
      <c r="L2234" s="5">
        <v>0</v>
      </c>
      <c r="M2234" s="5">
        <v>5.5</v>
      </c>
      <c r="N2234" s="2">
        <v>3.4</v>
      </c>
    </row>
    <row r="2235" spans="2:14" x14ac:dyDescent="0.3">
      <c r="B2235" s="2">
        <v>2009</v>
      </c>
      <c r="C2235" s="2" t="s">
        <v>30</v>
      </c>
      <c r="D2235" s="2">
        <v>11</v>
      </c>
      <c r="E2235" s="5">
        <v>14.6</v>
      </c>
      <c r="F2235" s="5">
        <v>22</v>
      </c>
      <c r="G2235" s="5">
        <v>23</v>
      </c>
      <c r="H2235" s="5">
        <v>71</v>
      </c>
      <c r="I2235" s="5">
        <v>4.5</v>
      </c>
      <c r="J2235" s="5">
        <v>8.4276099999999996</v>
      </c>
      <c r="K2235" s="5">
        <v>14</v>
      </c>
      <c r="L2235" s="5">
        <v>0</v>
      </c>
      <c r="M2235" s="5">
        <v>0</v>
      </c>
      <c r="N2235" s="2">
        <v>3.9</v>
      </c>
    </row>
    <row r="2236" spans="2:14" x14ac:dyDescent="0.3">
      <c r="B2236" s="2">
        <v>2009</v>
      </c>
      <c r="C2236" s="2" t="s">
        <v>30</v>
      </c>
      <c r="D2236" s="2">
        <v>12</v>
      </c>
      <c r="E2236" s="5">
        <v>9.8000000000000007</v>
      </c>
      <c r="F2236" s="5">
        <v>18</v>
      </c>
      <c r="G2236" s="5">
        <v>31</v>
      </c>
      <c r="H2236" s="5">
        <v>67</v>
      </c>
      <c r="I2236" s="5">
        <v>3.125</v>
      </c>
      <c r="J2236" s="5">
        <v>7.6541199999999998</v>
      </c>
      <c r="K2236" s="5">
        <v>7</v>
      </c>
      <c r="L2236" s="5">
        <v>0</v>
      </c>
      <c r="M2236" s="5">
        <v>3.7</v>
      </c>
      <c r="N2236" s="2">
        <v>3</v>
      </c>
    </row>
    <row r="2237" spans="2:14" x14ac:dyDescent="0.3">
      <c r="B2237" s="2">
        <v>2009</v>
      </c>
      <c r="C2237" s="2" t="s">
        <v>30</v>
      </c>
      <c r="D2237" s="2">
        <v>13</v>
      </c>
      <c r="E2237" s="5">
        <v>6.2</v>
      </c>
      <c r="F2237" s="5">
        <v>20</v>
      </c>
      <c r="G2237" s="5">
        <v>31</v>
      </c>
      <c r="H2237" s="5">
        <v>79</v>
      </c>
      <c r="I2237" s="5">
        <v>1.25</v>
      </c>
      <c r="J2237" s="5">
        <v>8.0986700000000003</v>
      </c>
      <c r="K2237" s="5">
        <v>2</v>
      </c>
      <c r="L2237" s="5">
        <v>0</v>
      </c>
      <c r="M2237" s="5">
        <v>9.3000000000000007</v>
      </c>
      <c r="N2237" s="2">
        <v>2.2000000000000002</v>
      </c>
    </row>
    <row r="2238" spans="2:14" x14ac:dyDescent="0.3">
      <c r="B2238" s="2">
        <v>2009</v>
      </c>
      <c r="C2238" s="2" t="s">
        <v>30</v>
      </c>
      <c r="D2238" s="2">
        <v>14</v>
      </c>
      <c r="E2238" s="5">
        <v>6.4</v>
      </c>
      <c r="F2238" s="5">
        <v>23.4</v>
      </c>
      <c r="G2238" s="5">
        <v>22</v>
      </c>
      <c r="H2238" s="5">
        <v>79</v>
      </c>
      <c r="I2238" s="5">
        <v>1.125</v>
      </c>
      <c r="J2238" s="5">
        <v>7.92394</v>
      </c>
      <c r="K2238" s="5">
        <v>3</v>
      </c>
      <c r="L2238" s="5">
        <v>0</v>
      </c>
      <c r="M2238" s="5">
        <v>7.5</v>
      </c>
      <c r="N2238" s="2">
        <v>2.4</v>
      </c>
    </row>
    <row r="2239" spans="2:14" x14ac:dyDescent="0.3">
      <c r="B2239" s="2">
        <v>2009</v>
      </c>
      <c r="C2239" s="2" t="s">
        <v>30</v>
      </c>
      <c r="D2239" s="2">
        <v>15</v>
      </c>
      <c r="E2239" s="5">
        <v>12.8</v>
      </c>
      <c r="F2239" s="5">
        <v>22.6</v>
      </c>
      <c r="G2239" s="5">
        <v>32</v>
      </c>
      <c r="H2239" s="5">
        <v>58</v>
      </c>
      <c r="I2239" s="5">
        <v>3.125</v>
      </c>
      <c r="J2239" s="5">
        <v>8.6066500000000001</v>
      </c>
      <c r="K2239" s="5">
        <v>10</v>
      </c>
      <c r="L2239" s="5">
        <v>0.14925714110654378</v>
      </c>
      <c r="M2239" s="5">
        <v>1</v>
      </c>
      <c r="N2239" s="2">
        <v>3.2</v>
      </c>
    </row>
    <row r="2240" spans="2:14" x14ac:dyDescent="0.3">
      <c r="B2240" s="2">
        <v>2009</v>
      </c>
      <c r="C2240" s="2" t="s">
        <v>30</v>
      </c>
      <c r="D2240" s="2">
        <v>16</v>
      </c>
      <c r="E2240" s="5">
        <v>10.199999999999999</v>
      </c>
      <c r="F2240" s="5">
        <v>27</v>
      </c>
      <c r="G2240" s="5">
        <v>16</v>
      </c>
      <c r="H2240" s="5">
        <v>73</v>
      </c>
      <c r="I2240" s="5">
        <v>1</v>
      </c>
      <c r="J2240" s="5">
        <v>7.5465999999999998</v>
      </c>
      <c r="K2240" s="5">
        <v>6</v>
      </c>
      <c r="L2240" s="5">
        <v>0</v>
      </c>
      <c r="M2240" s="5">
        <v>5.3</v>
      </c>
      <c r="N2240" s="2">
        <v>2.5</v>
      </c>
    </row>
    <row r="2241" spans="2:14" x14ac:dyDescent="0.3">
      <c r="B2241" s="2">
        <v>2009</v>
      </c>
      <c r="C2241" s="2" t="s">
        <v>30</v>
      </c>
      <c r="D2241" s="2">
        <v>17</v>
      </c>
      <c r="E2241" s="5">
        <v>13.8</v>
      </c>
      <c r="F2241" s="5">
        <v>23.8</v>
      </c>
      <c r="G2241" s="5">
        <v>32</v>
      </c>
      <c r="H2241" s="5">
        <v>55</v>
      </c>
      <c r="I2241" s="5">
        <v>1.625</v>
      </c>
      <c r="J2241" s="5">
        <v>9.4718999999999998</v>
      </c>
      <c r="K2241" s="5">
        <v>11</v>
      </c>
      <c r="L2241" s="5">
        <v>0</v>
      </c>
      <c r="M2241" s="5">
        <v>0</v>
      </c>
      <c r="N2241" s="2">
        <v>1.9</v>
      </c>
    </row>
    <row r="2242" spans="2:14" x14ac:dyDescent="0.3">
      <c r="B2242" s="2">
        <v>2009</v>
      </c>
      <c r="C2242" s="2" t="s">
        <v>30</v>
      </c>
      <c r="D2242" s="2">
        <v>18</v>
      </c>
      <c r="E2242" s="5">
        <v>13.4</v>
      </c>
      <c r="F2242" s="5">
        <v>22.6</v>
      </c>
      <c r="G2242" s="5">
        <v>26</v>
      </c>
      <c r="H2242" s="5">
        <v>73</v>
      </c>
      <c r="I2242" s="5">
        <v>2.375</v>
      </c>
      <c r="J2242" s="5">
        <v>8.6993799999999997</v>
      </c>
      <c r="K2242" s="5">
        <v>10</v>
      </c>
      <c r="L2242" s="5">
        <v>0</v>
      </c>
      <c r="M2242" s="5">
        <v>7.2</v>
      </c>
      <c r="N2242" s="2">
        <v>3.3</v>
      </c>
    </row>
    <row r="2243" spans="2:14" x14ac:dyDescent="0.3">
      <c r="B2243" s="2">
        <v>2009</v>
      </c>
      <c r="C2243" s="2" t="s">
        <v>30</v>
      </c>
      <c r="D2243" s="2">
        <v>19</v>
      </c>
      <c r="E2243" s="5">
        <v>6.6</v>
      </c>
      <c r="F2243" s="5">
        <v>21</v>
      </c>
      <c r="G2243" s="5">
        <v>17</v>
      </c>
      <c r="H2243" s="5">
        <v>50</v>
      </c>
      <c r="I2243" s="5">
        <v>1.75</v>
      </c>
      <c r="J2243" s="5">
        <v>5.0260199999999999</v>
      </c>
      <c r="K2243" s="5">
        <v>4</v>
      </c>
      <c r="L2243" s="5">
        <v>0</v>
      </c>
      <c r="M2243" s="5">
        <v>9.4</v>
      </c>
      <c r="N2243" s="2">
        <v>3.2</v>
      </c>
    </row>
    <row r="2244" spans="2:14" x14ac:dyDescent="0.3">
      <c r="B2244" s="2">
        <v>2009</v>
      </c>
      <c r="C2244" s="2" t="s">
        <v>30</v>
      </c>
      <c r="D2244" s="2">
        <v>20</v>
      </c>
      <c r="E2244" s="5">
        <v>9</v>
      </c>
      <c r="F2244" s="5">
        <v>25.4</v>
      </c>
      <c r="G2244" s="5">
        <v>16</v>
      </c>
      <c r="H2244" s="5">
        <v>48</v>
      </c>
      <c r="I2244" s="5">
        <v>2.5</v>
      </c>
      <c r="J2244" s="5">
        <v>5.8037599999999996</v>
      </c>
      <c r="K2244" s="5">
        <v>5</v>
      </c>
      <c r="L2244" s="5">
        <v>0</v>
      </c>
      <c r="M2244" s="5">
        <v>5.4</v>
      </c>
      <c r="N2244" s="2">
        <v>4.3</v>
      </c>
    </row>
    <row r="2245" spans="2:14" x14ac:dyDescent="0.3">
      <c r="B2245" s="2">
        <v>2009</v>
      </c>
      <c r="C2245" s="2" t="s">
        <v>30</v>
      </c>
      <c r="D2245" s="2">
        <v>21</v>
      </c>
      <c r="E2245" s="5">
        <v>12</v>
      </c>
      <c r="F2245" s="5">
        <v>23</v>
      </c>
      <c r="G2245" s="5">
        <v>15</v>
      </c>
      <c r="H2245" s="5">
        <v>50</v>
      </c>
      <c r="I2245" s="5">
        <v>3.875</v>
      </c>
      <c r="J2245" s="5">
        <v>6.4884300000000001</v>
      </c>
      <c r="K2245" s="5">
        <v>7</v>
      </c>
      <c r="L2245" s="5">
        <v>0</v>
      </c>
      <c r="M2245" s="5">
        <v>0</v>
      </c>
      <c r="N2245" s="2">
        <v>4.4000000000000004</v>
      </c>
    </row>
    <row r="2246" spans="2:14" x14ac:dyDescent="0.3">
      <c r="B2246" s="2">
        <v>2009</v>
      </c>
      <c r="C2246" s="2" t="s">
        <v>30</v>
      </c>
      <c r="D2246" s="2">
        <v>22</v>
      </c>
      <c r="E2246" s="5">
        <v>13.4</v>
      </c>
      <c r="F2246" s="5">
        <v>20</v>
      </c>
      <c r="G2246" s="5">
        <v>33</v>
      </c>
      <c r="H2246" s="5">
        <v>73</v>
      </c>
      <c r="I2246" s="5">
        <v>1.125</v>
      </c>
      <c r="J2246" s="5">
        <v>8.2528600000000001</v>
      </c>
      <c r="K2246" s="5">
        <v>11</v>
      </c>
      <c r="L2246" s="5">
        <v>0</v>
      </c>
      <c r="M2246" s="5">
        <v>0</v>
      </c>
      <c r="N2246" s="2">
        <v>1.1000000000000001</v>
      </c>
    </row>
    <row r="2247" spans="2:14" x14ac:dyDescent="0.3">
      <c r="B2247" s="2">
        <v>2009</v>
      </c>
      <c r="C2247" s="2" t="s">
        <v>30</v>
      </c>
      <c r="D2247" s="2">
        <v>23</v>
      </c>
      <c r="E2247" s="5">
        <v>11.8</v>
      </c>
      <c r="F2247" s="5">
        <v>24</v>
      </c>
      <c r="G2247" s="5">
        <v>15</v>
      </c>
      <c r="H2247" s="5">
        <v>50</v>
      </c>
      <c r="I2247" s="5">
        <v>1</v>
      </c>
      <c r="J2247" s="5">
        <v>6.2338199999999997</v>
      </c>
      <c r="K2247" s="5">
        <v>10</v>
      </c>
      <c r="L2247" s="5">
        <v>0</v>
      </c>
      <c r="M2247" s="5">
        <v>4.8</v>
      </c>
      <c r="N2247" s="2">
        <v>2.4</v>
      </c>
    </row>
    <row r="2248" spans="2:14" x14ac:dyDescent="0.3">
      <c r="B2248" s="2">
        <v>2009</v>
      </c>
      <c r="C2248" s="2" t="s">
        <v>30</v>
      </c>
      <c r="D2248" s="2">
        <v>24</v>
      </c>
      <c r="E2248" s="5">
        <v>11</v>
      </c>
      <c r="F2248" s="5">
        <v>22.8</v>
      </c>
      <c r="G2248" s="5">
        <v>20</v>
      </c>
      <c r="H2248" s="5">
        <v>57</v>
      </c>
      <c r="I2248" s="5">
        <v>3.75</v>
      </c>
      <c r="J2248" s="5">
        <v>7.7881499999999999</v>
      </c>
      <c r="K2248" s="5">
        <v>9</v>
      </c>
      <c r="L2248" s="5">
        <v>0</v>
      </c>
      <c r="M2248" s="5">
        <v>0</v>
      </c>
      <c r="N2248" s="2">
        <v>4</v>
      </c>
    </row>
    <row r="2249" spans="2:14" x14ac:dyDescent="0.3">
      <c r="B2249" s="2">
        <v>2009</v>
      </c>
      <c r="C2249" s="2" t="s">
        <v>30</v>
      </c>
      <c r="D2249" s="2">
        <v>25</v>
      </c>
      <c r="E2249" s="5">
        <v>11.4</v>
      </c>
      <c r="F2249" s="5">
        <v>24.6</v>
      </c>
      <c r="G2249" s="5">
        <v>27</v>
      </c>
      <c r="H2249" s="5">
        <v>63</v>
      </c>
      <c r="I2249" s="5">
        <v>2.75</v>
      </c>
      <c r="J2249" s="5">
        <v>9.5708300000000008</v>
      </c>
      <c r="K2249" s="5">
        <v>7</v>
      </c>
      <c r="L2249" s="5">
        <v>0</v>
      </c>
      <c r="M2249" s="5">
        <v>5.8</v>
      </c>
      <c r="N2249" s="2">
        <v>3.9</v>
      </c>
    </row>
    <row r="2250" spans="2:14" x14ac:dyDescent="0.3">
      <c r="B2250" s="2">
        <v>2009</v>
      </c>
      <c r="C2250" s="2" t="s">
        <v>30</v>
      </c>
      <c r="D2250" s="2">
        <v>26</v>
      </c>
      <c r="E2250" s="5">
        <v>10</v>
      </c>
      <c r="F2250" s="5">
        <v>27.4</v>
      </c>
      <c r="G2250" s="5">
        <v>18</v>
      </c>
      <c r="H2250" s="5">
        <v>70</v>
      </c>
      <c r="I2250" s="5">
        <v>1.5</v>
      </c>
      <c r="J2250" s="5">
        <v>8.1600699999999993</v>
      </c>
      <c r="K2250" s="5">
        <v>5</v>
      </c>
      <c r="L2250" s="5">
        <v>0</v>
      </c>
      <c r="M2250" s="5">
        <v>9</v>
      </c>
      <c r="N2250" s="2">
        <v>3.4</v>
      </c>
    </row>
    <row r="2251" spans="2:14" x14ac:dyDescent="0.3">
      <c r="B2251" s="2">
        <v>2009</v>
      </c>
      <c r="C2251" s="2" t="s">
        <v>30</v>
      </c>
      <c r="D2251" s="2">
        <v>27</v>
      </c>
      <c r="E2251" s="5">
        <v>10.6</v>
      </c>
      <c r="F2251" s="5">
        <v>26.6</v>
      </c>
      <c r="G2251" s="5">
        <v>19</v>
      </c>
      <c r="H2251" s="5">
        <v>66</v>
      </c>
      <c r="I2251" s="5">
        <v>1.25</v>
      </c>
      <c r="J2251" s="5">
        <v>8.6316699999999997</v>
      </c>
      <c r="K2251" s="5">
        <v>6</v>
      </c>
      <c r="L2251" s="5">
        <v>0.14925714110654378</v>
      </c>
      <c r="M2251" s="5">
        <v>0.9</v>
      </c>
      <c r="N2251" s="2">
        <v>2</v>
      </c>
    </row>
    <row r="2252" spans="2:14" x14ac:dyDescent="0.3">
      <c r="B2252" s="2">
        <v>2009</v>
      </c>
      <c r="C2252" s="2" t="s">
        <v>30</v>
      </c>
      <c r="D2252" s="2">
        <v>28</v>
      </c>
      <c r="E2252" s="5">
        <v>16</v>
      </c>
      <c r="F2252" s="5">
        <v>22.4</v>
      </c>
      <c r="G2252" s="5">
        <v>45</v>
      </c>
      <c r="H2252" s="5">
        <v>88</v>
      </c>
      <c r="I2252" s="5">
        <v>3.625</v>
      </c>
      <c r="J2252" s="5">
        <v>13.389200000000001</v>
      </c>
      <c r="K2252" s="5">
        <v>14</v>
      </c>
      <c r="L2252" s="5">
        <v>14.925714110654377</v>
      </c>
      <c r="M2252" s="5">
        <v>2.2000000000000002</v>
      </c>
      <c r="N2252" s="2">
        <v>2.6</v>
      </c>
    </row>
    <row r="2253" spans="2:14" x14ac:dyDescent="0.3">
      <c r="B2253" s="2">
        <v>2009</v>
      </c>
      <c r="C2253" s="2" t="s">
        <v>31</v>
      </c>
      <c r="D2253" s="2">
        <v>1</v>
      </c>
      <c r="E2253" s="5">
        <v>9.4</v>
      </c>
      <c r="F2253" s="5">
        <v>25.4</v>
      </c>
      <c r="G2253" s="5">
        <v>27</v>
      </c>
      <c r="H2253" s="5">
        <v>74</v>
      </c>
      <c r="I2253" s="5">
        <v>1.375</v>
      </c>
      <c r="J2253" s="5">
        <v>9.0841499999999993</v>
      </c>
      <c r="K2253" s="5">
        <v>6</v>
      </c>
      <c r="L2253" s="5">
        <v>0</v>
      </c>
      <c r="M2253" s="5">
        <v>8.8000000000000007</v>
      </c>
      <c r="N2253" s="2">
        <v>2.9</v>
      </c>
    </row>
    <row r="2254" spans="2:14" x14ac:dyDescent="0.3">
      <c r="B2254" s="2">
        <v>2009</v>
      </c>
      <c r="C2254" s="2" t="s">
        <v>31</v>
      </c>
      <c r="D2254" s="2">
        <v>2</v>
      </c>
      <c r="E2254" s="5">
        <v>10.199999999999999</v>
      </c>
      <c r="F2254" s="5">
        <v>18</v>
      </c>
      <c r="G2254" s="5">
        <v>33</v>
      </c>
      <c r="H2254" s="5">
        <v>67</v>
      </c>
      <c r="I2254" s="5">
        <v>2</v>
      </c>
      <c r="J2254" s="5">
        <v>8.2281300000000002</v>
      </c>
      <c r="K2254" s="5">
        <v>7</v>
      </c>
      <c r="L2254" s="5">
        <v>0.29851428221308757</v>
      </c>
      <c r="M2254" s="5">
        <v>6.3</v>
      </c>
      <c r="N2254" s="2">
        <v>2.6</v>
      </c>
    </row>
    <row r="2255" spans="2:14" x14ac:dyDescent="0.3">
      <c r="B2255" s="2">
        <v>2009</v>
      </c>
      <c r="C2255" s="2" t="s">
        <v>31</v>
      </c>
      <c r="D2255" s="2">
        <v>3</v>
      </c>
      <c r="E2255" s="5">
        <v>7.6</v>
      </c>
      <c r="F2255" s="5">
        <v>20.6</v>
      </c>
      <c r="G2255" s="5">
        <v>22</v>
      </c>
      <c r="H2255" s="5">
        <v>71</v>
      </c>
      <c r="I2255" s="5">
        <v>1</v>
      </c>
      <c r="J2255" s="5">
        <v>6.4092900000000004</v>
      </c>
      <c r="K2255" s="5">
        <v>4</v>
      </c>
      <c r="L2255" s="5">
        <v>0</v>
      </c>
      <c r="M2255" s="5">
        <v>8.6</v>
      </c>
      <c r="N2255" s="2">
        <v>2.2999999999999998</v>
      </c>
    </row>
    <row r="2256" spans="2:14" x14ac:dyDescent="0.3">
      <c r="B2256" s="2">
        <v>2009</v>
      </c>
      <c r="C2256" s="2" t="s">
        <v>31</v>
      </c>
      <c r="D2256" s="2">
        <v>4</v>
      </c>
      <c r="E2256" s="5">
        <v>6.8</v>
      </c>
      <c r="F2256" s="5">
        <v>21.2</v>
      </c>
      <c r="G2256" s="5">
        <v>17</v>
      </c>
      <c r="H2256" s="5">
        <v>57</v>
      </c>
      <c r="I2256" s="5">
        <v>2.375</v>
      </c>
      <c r="J2256" s="5">
        <v>5.6773600000000002</v>
      </c>
      <c r="K2256" s="5">
        <v>2</v>
      </c>
      <c r="L2256" s="5">
        <v>0</v>
      </c>
      <c r="M2256" s="5">
        <v>10.199999999999999</v>
      </c>
      <c r="N2256" s="2">
        <v>3.8</v>
      </c>
    </row>
    <row r="2257" spans="2:14" x14ac:dyDescent="0.3">
      <c r="B2257" s="2">
        <v>2009</v>
      </c>
      <c r="C2257" s="2" t="s">
        <v>31</v>
      </c>
      <c r="D2257" s="2">
        <v>5</v>
      </c>
      <c r="E2257" s="5">
        <v>7</v>
      </c>
      <c r="F2257" s="5">
        <v>22.2</v>
      </c>
      <c r="G2257" s="5">
        <v>19</v>
      </c>
      <c r="H2257" s="5">
        <v>66</v>
      </c>
      <c r="I2257" s="5">
        <v>2.625</v>
      </c>
      <c r="J2257" s="5">
        <v>6.2624300000000002</v>
      </c>
      <c r="K2257" s="5">
        <v>2</v>
      </c>
      <c r="L2257" s="5">
        <v>0</v>
      </c>
      <c r="M2257" s="5">
        <v>10.4</v>
      </c>
      <c r="N2257" s="2">
        <v>4</v>
      </c>
    </row>
    <row r="2258" spans="2:14" x14ac:dyDescent="0.3">
      <c r="B2258" s="2">
        <v>2009</v>
      </c>
      <c r="C2258" s="2" t="s">
        <v>31</v>
      </c>
      <c r="D2258" s="2">
        <v>6</v>
      </c>
      <c r="E2258" s="5">
        <v>8</v>
      </c>
      <c r="F2258" s="5">
        <v>23</v>
      </c>
      <c r="G2258" s="5">
        <v>19</v>
      </c>
      <c r="H2258" s="5">
        <v>64</v>
      </c>
      <c r="I2258" s="5">
        <v>2.25</v>
      </c>
      <c r="J2258" s="5">
        <v>6.5104800000000003</v>
      </c>
      <c r="K2258" s="5">
        <v>3</v>
      </c>
      <c r="L2258" s="5">
        <v>0</v>
      </c>
      <c r="M2258" s="5">
        <v>7.8</v>
      </c>
      <c r="N2258" s="2">
        <v>3.7</v>
      </c>
    </row>
    <row r="2259" spans="2:14" x14ac:dyDescent="0.3">
      <c r="B2259" s="2">
        <v>2009</v>
      </c>
      <c r="C2259" s="2" t="s">
        <v>31</v>
      </c>
      <c r="D2259" s="2">
        <v>7</v>
      </c>
      <c r="E2259" s="5">
        <v>7.4</v>
      </c>
      <c r="F2259" s="5">
        <v>26</v>
      </c>
      <c r="G2259" s="5">
        <v>18</v>
      </c>
      <c r="H2259" s="5">
        <v>69</v>
      </c>
      <c r="I2259" s="5">
        <v>1.375</v>
      </c>
      <c r="J2259" s="5">
        <v>7.1621499999999996</v>
      </c>
      <c r="K2259" s="5">
        <v>3</v>
      </c>
      <c r="L2259" s="5">
        <v>0</v>
      </c>
      <c r="M2259" s="5">
        <v>10.5</v>
      </c>
      <c r="N2259" s="2">
        <v>3.3</v>
      </c>
    </row>
    <row r="2260" spans="2:14" x14ac:dyDescent="0.3">
      <c r="B2260" s="2">
        <v>2009</v>
      </c>
      <c r="C2260" s="2" t="s">
        <v>31</v>
      </c>
      <c r="D2260" s="2">
        <v>8</v>
      </c>
      <c r="E2260" s="5">
        <v>8.6</v>
      </c>
      <c r="F2260" s="5">
        <v>30</v>
      </c>
      <c r="G2260" s="5">
        <v>17</v>
      </c>
      <c r="H2260" s="5">
        <v>60</v>
      </c>
      <c r="I2260" s="5">
        <v>1.125</v>
      </c>
      <c r="J2260" s="5">
        <v>8.2337299999999995</v>
      </c>
      <c r="K2260" s="5">
        <v>4</v>
      </c>
      <c r="L2260" s="5">
        <v>0</v>
      </c>
      <c r="M2260" s="5">
        <v>10</v>
      </c>
      <c r="N2260" s="2">
        <v>3.4</v>
      </c>
    </row>
    <row r="2261" spans="2:14" x14ac:dyDescent="0.3">
      <c r="B2261" s="2">
        <v>2009</v>
      </c>
      <c r="C2261" s="2" t="s">
        <v>31</v>
      </c>
      <c r="D2261" s="2">
        <v>9</v>
      </c>
      <c r="E2261" s="5">
        <v>13</v>
      </c>
      <c r="F2261" s="5">
        <v>31.4</v>
      </c>
      <c r="G2261" s="5">
        <v>10</v>
      </c>
      <c r="H2261" s="5">
        <v>46</v>
      </c>
      <c r="I2261" s="5">
        <v>1.625</v>
      </c>
      <c r="J2261" s="5">
        <v>7.0353199999999996</v>
      </c>
      <c r="K2261" s="5">
        <v>8</v>
      </c>
      <c r="L2261" s="5">
        <v>0</v>
      </c>
      <c r="M2261" s="5">
        <v>6.2</v>
      </c>
      <c r="N2261" s="2">
        <v>4.2</v>
      </c>
    </row>
    <row r="2262" spans="2:14" x14ac:dyDescent="0.3">
      <c r="B2262" s="2">
        <v>2009</v>
      </c>
      <c r="C2262" s="2" t="s">
        <v>31</v>
      </c>
      <c r="D2262" s="2">
        <v>10</v>
      </c>
      <c r="E2262" s="5">
        <v>14.4</v>
      </c>
      <c r="F2262" s="5">
        <v>29.8</v>
      </c>
      <c r="G2262" s="5">
        <v>8</v>
      </c>
      <c r="H2262" s="5">
        <v>58</v>
      </c>
      <c r="I2262" s="5">
        <v>3</v>
      </c>
      <c r="J2262" s="5">
        <v>7.1119500000000002</v>
      </c>
      <c r="K2262" s="5">
        <v>10</v>
      </c>
      <c r="L2262" s="5">
        <v>0</v>
      </c>
      <c r="M2262" s="5">
        <v>5.2</v>
      </c>
      <c r="N2262" s="2">
        <v>5.6</v>
      </c>
    </row>
    <row r="2263" spans="2:14" x14ac:dyDescent="0.3">
      <c r="B2263" s="2">
        <v>2009</v>
      </c>
      <c r="C2263" s="2" t="s">
        <v>31</v>
      </c>
      <c r="D2263" s="2">
        <v>11</v>
      </c>
      <c r="E2263" s="5">
        <v>13</v>
      </c>
      <c r="F2263" s="5">
        <v>26.2</v>
      </c>
      <c r="G2263" s="5">
        <v>30</v>
      </c>
      <c r="H2263" s="5">
        <v>76</v>
      </c>
      <c r="I2263" s="5">
        <v>0.625</v>
      </c>
      <c r="J2263" s="5">
        <v>11.064399999999999</v>
      </c>
      <c r="K2263" s="5">
        <v>9</v>
      </c>
      <c r="L2263" s="5">
        <v>0</v>
      </c>
      <c r="M2263" s="5">
        <v>0.2</v>
      </c>
      <c r="N2263" s="2">
        <v>0.8</v>
      </c>
    </row>
    <row r="2264" spans="2:14" x14ac:dyDescent="0.3">
      <c r="B2264" s="2">
        <v>2009</v>
      </c>
      <c r="C2264" s="2" t="s">
        <v>31</v>
      </c>
      <c r="D2264" s="2">
        <v>12</v>
      </c>
      <c r="E2264" s="5">
        <v>13.4</v>
      </c>
      <c r="F2264" s="5">
        <v>28.6</v>
      </c>
      <c r="G2264" s="5">
        <v>24</v>
      </c>
      <c r="H2264" s="5">
        <v>68</v>
      </c>
      <c r="I2264" s="5">
        <v>0.5</v>
      </c>
      <c r="J2264" s="5">
        <v>9.6376399999999993</v>
      </c>
      <c r="K2264" s="5">
        <v>10</v>
      </c>
      <c r="L2264" s="5">
        <v>0</v>
      </c>
      <c r="M2264" s="5">
        <v>6.5</v>
      </c>
      <c r="N2264" s="2">
        <v>2</v>
      </c>
    </row>
    <row r="2265" spans="2:14" x14ac:dyDescent="0.3">
      <c r="B2265" s="2">
        <v>2009</v>
      </c>
      <c r="C2265" s="2" t="s">
        <v>31</v>
      </c>
      <c r="D2265" s="2">
        <v>13</v>
      </c>
      <c r="E2265" s="5">
        <v>11.6</v>
      </c>
      <c r="F2265" s="5">
        <v>30</v>
      </c>
      <c r="G2265" s="5">
        <v>12</v>
      </c>
      <c r="H2265" s="5">
        <v>56</v>
      </c>
      <c r="I2265" s="5">
        <v>1.25</v>
      </c>
      <c r="J2265" s="5">
        <v>7.3400699999999999</v>
      </c>
      <c r="K2265" s="5">
        <v>7</v>
      </c>
      <c r="L2265" s="5">
        <v>0</v>
      </c>
      <c r="M2265" s="5">
        <v>9.3000000000000007</v>
      </c>
      <c r="N2265" s="2">
        <v>3.6</v>
      </c>
    </row>
    <row r="2266" spans="2:14" x14ac:dyDescent="0.3">
      <c r="B2266" s="2">
        <v>2009</v>
      </c>
      <c r="C2266" s="2" t="s">
        <v>31</v>
      </c>
      <c r="D2266" s="2">
        <v>14</v>
      </c>
      <c r="E2266" s="5">
        <v>13.6</v>
      </c>
      <c r="F2266" s="5">
        <v>30.6</v>
      </c>
      <c r="G2266" s="5">
        <v>9</v>
      </c>
      <c r="H2266" s="5">
        <v>37</v>
      </c>
      <c r="I2266" s="5">
        <v>1.875</v>
      </c>
      <c r="J2266" s="5">
        <v>6.3407499999999999</v>
      </c>
      <c r="K2266" s="5">
        <v>8</v>
      </c>
      <c r="L2266" s="5">
        <v>0</v>
      </c>
      <c r="M2266" s="5">
        <v>7.5</v>
      </c>
      <c r="N2266" s="2">
        <v>4.7</v>
      </c>
    </row>
    <row r="2267" spans="2:14" x14ac:dyDescent="0.3">
      <c r="B2267" s="2">
        <v>2009</v>
      </c>
      <c r="C2267" s="2" t="s">
        <v>31</v>
      </c>
      <c r="D2267" s="2">
        <v>15</v>
      </c>
      <c r="E2267" s="5">
        <v>18</v>
      </c>
      <c r="F2267" s="5">
        <v>31</v>
      </c>
      <c r="G2267" s="5">
        <v>15</v>
      </c>
      <c r="H2267" s="5">
        <v>43</v>
      </c>
      <c r="I2267" s="5">
        <v>1.375</v>
      </c>
      <c r="J2267" s="5">
        <v>8.0751399999999993</v>
      </c>
      <c r="K2267" s="5">
        <v>12</v>
      </c>
      <c r="L2267" s="5">
        <v>0</v>
      </c>
      <c r="M2267" s="5">
        <v>6.8</v>
      </c>
      <c r="N2267" s="2">
        <v>3.8</v>
      </c>
    </row>
    <row r="2268" spans="2:14" x14ac:dyDescent="0.3">
      <c r="B2268" s="2">
        <v>2009</v>
      </c>
      <c r="C2268" s="2" t="s">
        <v>31</v>
      </c>
      <c r="D2268" s="2">
        <v>16</v>
      </c>
      <c r="E2268" s="5">
        <v>14.4</v>
      </c>
      <c r="F2268" s="5">
        <v>30</v>
      </c>
      <c r="G2268" s="5">
        <v>18</v>
      </c>
      <c r="H2268" s="5">
        <v>55</v>
      </c>
      <c r="I2268" s="5">
        <v>0.75</v>
      </c>
      <c r="J2268" s="5">
        <v>8.4956499999999995</v>
      </c>
      <c r="K2268" s="5">
        <v>9</v>
      </c>
      <c r="L2268" s="5">
        <v>0</v>
      </c>
      <c r="M2268" s="5">
        <v>6.6</v>
      </c>
      <c r="N2268" s="2">
        <v>2.6</v>
      </c>
    </row>
    <row r="2269" spans="2:14" x14ac:dyDescent="0.3">
      <c r="B2269" s="2">
        <v>2009</v>
      </c>
      <c r="C2269" s="2" t="s">
        <v>31</v>
      </c>
      <c r="D2269" s="2">
        <v>17</v>
      </c>
      <c r="E2269" s="5">
        <v>16</v>
      </c>
      <c r="F2269" s="5">
        <v>25.8</v>
      </c>
      <c r="G2269" s="5">
        <v>16</v>
      </c>
      <c r="H2269" s="5">
        <v>39</v>
      </c>
      <c r="I2269" s="5">
        <v>4.375</v>
      </c>
      <c r="J2269" s="5">
        <v>5.6559799999999996</v>
      </c>
      <c r="K2269" s="5">
        <v>14</v>
      </c>
      <c r="L2269" s="5">
        <v>0</v>
      </c>
      <c r="M2269" s="5">
        <v>7.2</v>
      </c>
      <c r="N2269" s="2">
        <v>6.5</v>
      </c>
    </row>
    <row r="2270" spans="2:14" x14ac:dyDescent="0.3">
      <c r="B2270" s="2">
        <v>2009</v>
      </c>
      <c r="C2270" s="2" t="s">
        <v>31</v>
      </c>
      <c r="D2270" s="2">
        <v>18</v>
      </c>
      <c r="E2270" s="5">
        <v>8.8000000000000007</v>
      </c>
      <c r="F2270" s="5">
        <v>28.4</v>
      </c>
      <c r="G2270" s="5">
        <v>10</v>
      </c>
      <c r="H2270" s="5">
        <v>46</v>
      </c>
      <c r="I2270" s="5">
        <v>1.125</v>
      </c>
      <c r="J2270" s="5">
        <v>4.69557</v>
      </c>
      <c r="K2270" s="5">
        <v>4</v>
      </c>
      <c r="L2270" s="5">
        <v>0</v>
      </c>
      <c r="M2270" s="5">
        <v>10.5</v>
      </c>
      <c r="N2270" s="2">
        <v>3.5</v>
      </c>
    </row>
    <row r="2271" spans="2:14" x14ac:dyDescent="0.3">
      <c r="B2271" s="2">
        <v>2009</v>
      </c>
      <c r="C2271" s="2" t="s">
        <v>31</v>
      </c>
      <c r="D2271" s="2">
        <v>19</v>
      </c>
      <c r="E2271" s="5">
        <v>10.4</v>
      </c>
      <c r="F2271" s="5">
        <v>30</v>
      </c>
      <c r="G2271" s="5">
        <v>16</v>
      </c>
      <c r="H2271" s="5">
        <v>39</v>
      </c>
      <c r="I2271" s="5">
        <v>1.125</v>
      </c>
      <c r="J2271" s="5">
        <v>6.6467400000000003</v>
      </c>
      <c r="K2271" s="5">
        <v>6</v>
      </c>
      <c r="L2271" s="5">
        <v>0</v>
      </c>
      <c r="M2271" s="5">
        <v>7.7</v>
      </c>
      <c r="N2271" s="2">
        <v>3.4</v>
      </c>
    </row>
    <row r="2272" spans="2:14" x14ac:dyDescent="0.3">
      <c r="B2272" s="2">
        <v>2009</v>
      </c>
      <c r="C2272" s="2" t="s">
        <v>31</v>
      </c>
      <c r="D2272" s="2">
        <v>20</v>
      </c>
      <c r="E2272" s="5">
        <v>12.8</v>
      </c>
      <c r="F2272" s="5">
        <v>30.2</v>
      </c>
      <c r="G2272" s="5">
        <v>12</v>
      </c>
      <c r="H2272" s="5">
        <v>44</v>
      </c>
      <c r="I2272" s="5">
        <v>1.625</v>
      </c>
      <c r="J2272" s="5">
        <v>6.1223400000000003</v>
      </c>
      <c r="K2272" s="5">
        <v>9</v>
      </c>
      <c r="L2272" s="5">
        <v>0</v>
      </c>
      <c r="M2272" s="5">
        <v>9.4</v>
      </c>
      <c r="N2272" s="2">
        <v>4.3</v>
      </c>
    </row>
    <row r="2273" spans="2:14" x14ac:dyDescent="0.3">
      <c r="B2273" s="2">
        <v>2009</v>
      </c>
      <c r="C2273" s="2" t="s">
        <v>31</v>
      </c>
      <c r="D2273" s="2">
        <v>21</v>
      </c>
      <c r="E2273" s="5">
        <v>11.8</v>
      </c>
      <c r="F2273" s="5">
        <v>33</v>
      </c>
      <c r="G2273" s="5">
        <v>11</v>
      </c>
      <c r="H2273" s="5">
        <v>50</v>
      </c>
      <c r="I2273" s="5">
        <v>2.25</v>
      </c>
      <c r="J2273" s="5">
        <v>5.6574400000000002</v>
      </c>
      <c r="K2273" s="5">
        <v>8</v>
      </c>
      <c r="L2273" s="5">
        <v>0</v>
      </c>
      <c r="M2273" s="5">
        <v>9.1999999999999993</v>
      </c>
      <c r="N2273" s="2">
        <v>5.5</v>
      </c>
    </row>
    <row r="2274" spans="2:14" x14ac:dyDescent="0.3">
      <c r="B2274" s="2">
        <v>2009</v>
      </c>
      <c r="C2274" s="2" t="s">
        <v>31</v>
      </c>
      <c r="D2274" s="2">
        <v>22</v>
      </c>
      <c r="E2274" s="5">
        <v>16.8</v>
      </c>
      <c r="F2274" s="5">
        <v>29.2</v>
      </c>
      <c r="G2274" s="5">
        <v>18</v>
      </c>
      <c r="H2274" s="5">
        <v>37</v>
      </c>
      <c r="I2274" s="5">
        <v>2.875</v>
      </c>
      <c r="J2274" s="5">
        <v>7.2668200000000001</v>
      </c>
      <c r="K2274" s="5">
        <v>13</v>
      </c>
      <c r="L2274" s="5">
        <v>0</v>
      </c>
      <c r="M2274" s="5">
        <v>10.6</v>
      </c>
      <c r="N2274" s="2">
        <v>5.8</v>
      </c>
    </row>
    <row r="2275" spans="2:14" x14ac:dyDescent="0.3">
      <c r="B2275" s="2">
        <v>2009</v>
      </c>
      <c r="C2275" s="2" t="s">
        <v>31</v>
      </c>
      <c r="D2275" s="2">
        <v>23</v>
      </c>
      <c r="E2275" s="5">
        <v>11.4</v>
      </c>
      <c r="F2275" s="5">
        <v>29</v>
      </c>
      <c r="G2275" s="5">
        <v>8</v>
      </c>
      <c r="H2275" s="5">
        <v>45</v>
      </c>
      <c r="I2275" s="5">
        <v>0.875</v>
      </c>
      <c r="J2275" s="5">
        <v>4.9511099999999999</v>
      </c>
      <c r="K2275" s="5">
        <v>6</v>
      </c>
      <c r="L2275" s="5">
        <v>0</v>
      </c>
      <c r="M2275" s="5">
        <v>10.7</v>
      </c>
      <c r="N2275" s="2">
        <v>3.3</v>
      </c>
    </row>
    <row r="2276" spans="2:14" x14ac:dyDescent="0.3">
      <c r="B2276" s="2">
        <v>2009</v>
      </c>
      <c r="C2276" s="2" t="s">
        <v>31</v>
      </c>
      <c r="D2276" s="2">
        <v>24</v>
      </c>
      <c r="E2276" s="5">
        <v>11</v>
      </c>
      <c r="F2276" s="5">
        <v>30.2</v>
      </c>
      <c r="G2276" s="5">
        <v>7</v>
      </c>
      <c r="H2276" s="5">
        <v>41</v>
      </c>
      <c r="I2276" s="5">
        <v>3.25</v>
      </c>
      <c r="J2276" s="5">
        <v>6.0131100000000002</v>
      </c>
      <c r="K2276" s="5">
        <v>5</v>
      </c>
      <c r="L2276" s="5">
        <v>0</v>
      </c>
      <c r="M2276" s="5">
        <v>9.8000000000000007</v>
      </c>
      <c r="N2276" s="2">
        <v>6.7</v>
      </c>
    </row>
    <row r="2277" spans="2:14" x14ac:dyDescent="0.3">
      <c r="B2277" s="2">
        <v>2009</v>
      </c>
      <c r="C2277" s="2" t="s">
        <v>31</v>
      </c>
      <c r="D2277" s="2">
        <v>25</v>
      </c>
      <c r="E2277" s="5">
        <v>18.2</v>
      </c>
      <c r="F2277" s="5">
        <v>24.6</v>
      </c>
      <c r="G2277" s="5">
        <v>11</v>
      </c>
      <c r="H2277" s="5">
        <v>52</v>
      </c>
      <c r="I2277" s="5">
        <v>5</v>
      </c>
      <c r="J2277" s="5">
        <v>6.1850800000000001</v>
      </c>
      <c r="K2277" s="5">
        <v>17</v>
      </c>
      <c r="L2277" s="5">
        <v>0</v>
      </c>
      <c r="M2277" s="5">
        <v>4.5</v>
      </c>
      <c r="N2277" s="2">
        <v>6.4</v>
      </c>
    </row>
    <row r="2278" spans="2:14" x14ac:dyDescent="0.3">
      <c r="B2278" s="2">
        <v>2009</v>
      </c>
      <c r="C2278" s="2" t="s">
        <v>31</v>
      </c>
      <c r="D2278" s="2">
        <v>26</v>
      </c>
      <c r="E2278" s="5">
        <v>9.4</v>
      </c>
      <c r="F2278" s="5">
        <v>25.6</v>
      </c>
      <c r="G2278" s="5">
        <v>14</v>
      </c>
      <c r="H2278" s="5">
        <v>48</v>
      </c>
      <c r="I2278" s="5">
        <v>1.75</v>
      </c>
      <c r="J2278" s="5">
        <v>5.5115699999999999</v>
      </c>
      <c r="K2278" s="5">
        <v>5</v>
      </c>
      <c r="L2278" s="5">
        <v>0</v>
      </c>
      <c r="M2278" s="5">
        <v>10.3</v>
      </c>
      <c r="N2278" s="2">
        <v>4</v>
      </c>
    </row>
    <row r="2279" spans="2:14" x14ac:dyDescent="0.3">
      <c r="B2279" s="2">
        <v>2009</v>
      </c>
      <c r="C2279" s="2" t="s">
        <v>31</v>
      </c>
      <c r="D2279" s="2">
        <v>27</v>
      </c>
      <c r="E2279" s="5">
        <v>9</v>
      </c>
      <c r="F2279" s="5">
        <v>27</v>
      </c>
      <c r="G2279" s="5">
        <v>11</v>
      </c>
      <c r="H2279" s="5">
        <v>48</v>
      </c>
      <c r="I2279" s="5">
        <v>1.25</v>
      </c>
      <c r="J2279" s="5">
        <v>5.5294299999999996</v>
      </c>
      <c r="K2279" s="5">
        <v>5</v>
      </c>
      <c r="L2279" s="5">
        <v>0</v>
      </c>
      <c r="M2279" s="5">
        <v>5.2</v>
      </c>
      <c r="N2279" s="2">
        <v>3.1</v>
      </c>
    </row>
    <row r="2280" spans="2:14" x14ac:dyDescent="0.3">
      <c r="B2280" s="2">
        <v>2009</v>
      </c>
      <c r="C2280" s="2" t="s">
        <v>31</v>
      </c>
      <c r="D2280" s="2">
        <v>28</v>
      </c>
      <c r="E2280" s="5">
        <v>8.8000000000000007</v>
      </c>
      <c r="F2280" s="5">
        <v>28</v>
      </c>
      <c r="G2280" s="5">
        <v>13</v>
      </c>
      <c r="H2280" s="5">
        <v>48</v>
      </c>
      <c r="I2280" s="5">
        <v>0.875</v>
      </c>
      <c r="J2280" s="5">
        <v>5.6375599999999997</v>
      </c>
      <c r="K2280" s="5">
        <v>5</v>
      </c>
      <c r="L2280" s="5">
        <v>0</v>
      </c>
      <c r="M2280" s="5">
        <v>9.6999999999999993</v>
      </c>
      <c r="N2280" s="2">
        <v>3.1</v>
      </c>
    </row>
    <row r="2281" spans="2:14" x14ac:dyDescent="0.3">
      <c r="B2281" s="2">
        <v>2009</v>
      </c>
      <c r="C2281" s="2" t="s">
        <v>31</v>
      </c>
      <c r="D2281" s="2">
        <v>29</v>
      </c>
      <c r="E2281" s="5">
        <v>9.4</v>
      </c>
      <c r="F2281" s="5">
        <v>28</v>
      </c>
      <c r="G2281" s="5">
        <v>16</v>
      </c>
      <c r="H2281" s="5">
        <v>48</v>
      </c>
      <c r="I2281" s="5">
        <v>2</v>
      </c>
      <c r="J2281" s="5">
        <v>6.1400399999999999</v>
      </c>
      <c r="K2281" s="5">
        <v>6</v>
      </c>
      <c r="L2281" s="5">
        <v>0</v>
      </c>
      <c r="M2281" s="5">
        <v>7.5</v>
      </c>
      <c r="N2281" s="2">
        <v>4.4000000000000004</v>
      </c>
    </row>
    <row r="2282" spans="2:14" x14ac:dyDescent="0.3">
      <c r="B2282" s="2">
        <v>2009</v>
      </c>
      <c r="C2282" s="2" t="s">
        <v>31</v>
      </c>
      <c r="D2282" s="2">
        <v>30</v>
      </c>
      <c r="E2282" s="5">
        <v>12</v>
      </c>
      <c r="F2282" s="5">
        <v>22.4</v>
      </c>
      <c r="G2282" s="5">
        <v>40</v>
      </c>
      <c r="H2282" s="5">
        <v>84</v>
      </c>
      <c r="I2282" s="5">
        <v>4.875</v>
      </c>
      <c r="J2282" s="5">
        <v>12.582700000000001</v>
      </c>
      <c r="K2282" s="5">
        <v>11</v>
      </c>
      <c r="L2282" s="5">
        <v>28.358856810243314</v>
      </c>
      <c r="M2282" s="5">
        <v>2.7</v>
      </c>
      <c r="N2282" s="2">
        <v>3.5</v>
      </c>
    </row>
    <row r="2283" spans="2:14" x14ac:dyDescent="0.3">
      <c r="B2283" s="2">
        <v>2009</v>
      </c>
      <c r="C2283" s="2" t="s">
        <v>31</v>
      </c>
      <c r="D2283" s="2">
        <v>31</v>
      </c>
      <c r="E2283" s="5">
        <v>9</v>
      </c>
      <c r="F2283" s="5">
        <v>15</v>
      </c>
      <c r="G2283" s="5">
        <v>62</v>
      </c>
      <c r="H2283" s="5">
        <v>94</v>
      </c>
      <c r="I2283" s="5">
        <v>3.875</v>
      </c>
      <c r="J2283" s="5">
        <v>10.583500000000001</v>
      </c>
      <c r="K2283" s="5">
        <v>9</v>
      </c>
      <c r="L2283" s="5">
        <v>27.164799681390967</v>
      </c>
      <c r="M2283" s="5">
        <v>1.2</v>
      </c>
      <c r="N2283" s="2">
        <v>1.3</v>
      </c>
    </row>
    <row r="2284" spans="2:14" x14ac:dyDescent="0.3">
      <c r="B2284" s="2">
        <v>2009</v>
      </c>
      <c r="C2284" s="2" t="s">
        <v>32</v>
      </c>
      <c r="D2284" s="2">
        <v>1</v>
      </c>
      <c r="E2284" s="5">
        <v>8.4</v>
      </c>
      <c r="F2284" s="5">
        <v>19.600000000000001</v>
      </c>
      <c r="G2284" s="5">
        <v>54</v>
      </c>
      <c r="H2284" s="5">
        <v>91</v>
      </c>
      <c r="I2284" s="5">
        <v>1.25</v>
      </c>
      <c r="J2284" s="5">
        <v>11.2934</v>
      </c>
      <c r="K2284" s="5">
        <v>6</v>
      </c>
      <c r="L2284" s="5">
        <v>0</v>
      </c>
      <c r="M2284" s="5">
        <v>8</v>
      </c>
      <c r="N2284" s="2">
        <v>2</v>
      </c>
    </row>
    <row r="2285" spans="2:14" x14ac:dyDescent="0.3">
      <c r="B2285" s="2">
        <v>2009</v>
      </c>
      <c r="C2285" s="2" t="s">
        <v>32</v>
      </c>
      <c r="D2285" s="2">
        <v>2</v>
      </c>
      <c r="E2285" s="5">
        <v>8.4</v>
      </c>
      <c r="F2285" s="5">
        <v>23.6</v>
      </c>
      <c r="G2285" s="5">
        <v>39</v>
      </c>
      <c r="H2285" s="5">
        <v>94</v>
      </c>
      <c r="I2285" s="5">
        <v>1</v>
      </c>
      <c r="J2285" s="5">
        <v>11.573600000000001</v>
      </c>
      <c r="K2285" s="5">
        <v>6</v>
      </c>
      <c r="L2285" s="5">
        <v>0</v>
      </c>
      <c r="M2285" s="5">
        <v>7.5</v>
      </c>
      <c r="N2285" s="2">
        <v>2.2000000000000002</v>
      </c>
    </row>
    <row r="2286" spans="2:14" x14ac:dyDescent="0.3">
      <c r="B2286" s="2">
        <v>2009</v>
      </c>
      <c r="C2286" s="2" t="s">
        <v>32</v>
      </c>
      <c r="D2286" s="2">
        <v>3</v>
      </c>
      <c r="E2286" s="5">
        <v>12</v>
      </c>
      <c r="F2286" s="5">
        <v>18.399999999999999</v>
      </c>
      <c r="G2286" s="5">
        <v>62</v>
      </c>
      <c r="H2286" s="5">
        <v>88</v>
      </c>
      <c r="I2286" s="5">
        <v>1.125</v>
      </c>
      <c r="J2286" s="5">
        <v>13.1889</v>
      </c>
      <c r="K2286" s="5">
        <v>8</v>
      </c>
      <c r="L2286" s="5">
        <v>0.29851428221308757</v>
      </c>
      <c r="M2286" s="5">
        <v>0</v>
      </c>
      <c r="N2286" s="2">
        <v>0.6</v>
      </c>
    </row>
    <row r="2287" spans="2:14" x14ac:dyDescent="0.3">
      <c r="B2287" s="2">
        <v>2009</v>
      </c>
      <c r="C2287" s="2" t="s">
        <v>32</v>
      </c>
      <c r="D2287" s="2">
        <v>4</v>
      </c>
      <c r="E2287" s="5">
        <v>13.8</v>
      </c>
      <c r="F2287" s="5">
        <v>21.6</v>
      </c>
      <c r="G2287" s="5">
        <v>52</v>
      </c>
      <c r="H2287" s="5">
        <v>93</v>
      </c>
      <c r="I2287" s="5">
        <v>1.125</v>
      </c>
      <c r="J2287" s="5">
        <v>14.059200000000001</v>
      </c>
      <c r="K2287" s="5">
        <v>7</v>
      </c>
      <c r="L2287" s="5">
        <v>0.59702856442617513</v>
      </c>
      <c r="M2287" s="5">
        <v>3.6</v>
      </c>
      <c r="N2287" s="2">
        <v>1.4</v>
      </c>
    </row>
    <row r="2288" spans="2:14" x14ac:dyDescent="0.3">
      <c r="B2288" s="2">
        <v>2009</v>
      </c>
      <c r="C2288" s="2" t="s">
        <v>32</v>
      </c>
      <c r="D2288" s="2">
        <v>5</v>
      </c>
      <c r="E2288" s="5">
        <v>11.6</v>
      </c>
      <c r="F2288" s="5">
        <v>25</v>
      </c>
      <c r="G2288" s="5">
        <v>39</v>
      </c>
      <c r="H2288" s="5">
        <v>95</v>
      </c>
      <c r="I2288" s="5">
        <v>1</v>
      </c>
      <c r="J2288" s="5">
        <v>14.029</v>
      </c>
      <c r="K2288" s="5">
        <v>9</v>
      </c>
      <c r="L2288" s="5">
        <v>0</v>
      </c>
      <c r="M2288" s="5">
        <v>9.3000000000000007</v>
      </c>
      <c r="N2288" s="2">
        <v>2.5</v>
      </c>
    </row>
    <row r="2289" spans="2:14" x14ac:dyDescent="0.3">
      <c r="B2289" s="2">
        <v>2009</v>
      </c>
      <c r="C2289" s="2" t="s">
        <v>32</v>
      </c>
      <c r="D2289" s="2">
        <v>6</v>
      </c>
      <c r="E2289" s="5">
        <v>15</v>
      </c>
      <c r="F2289" s="5">
        <v>29</v>
      </c>
      <c r="G2289" s="5">
        <v>29</v>
      </c>
      <c r="H2289" s="5">
        <v>91</v>
      </c>
      <c r="I2289" s="5">
        <v>1.875</v>
      </c>
      <c r="J2289" s="5">
        <v>14.066700000000001</v>
      </c>
      <c r="K2289" s="5">
        <v>13</v>
      </c>
      <c r="L2289" s="5">
        <v>0</v>
      </c>
      <c r="M2289" s="5">
        <v>10.199999999999999</v>
      </c>
      <c r="N2289" s="2">
        <v>3.8</v>
      </c>
    </row>
    <row r="2290" spans="2:14" x14ac:dyDescent="0.3">
      <c r="B2290" s="2">
        <v>2009</v>
      </c>
      <c r="C2290" s="2" t="s">
        <v>32</v>
      </c>
      <c r="D2290" s="2">
        <v>7</v>
      </c>
      <c r="E2290" s="5">
        <v>13.6</v>
      </c>
      <c r="F2290" s="5">
        <v>29.4</v>
      </c>
      <c r="G2290" s="5">
        <v>25</v>
      </c>
      <c r="H2290" s="5">
        <v>84</v>
      </c>
      <c r="I2290" s="5">
        <v>2.25</v>
      </c>
      <c r="J2290" s="5">
        <v>11.5267</v>
      </c>
      <c r="K2290" s="5">
        <v>10</v>
      </c>
      <c r="L2290" s="5">
        <v>0</v>
      </c>
      <c r="M2290" s="5">
        <v>9.3000000000000007</v>
      </c>
      <c r="N2290" s="2">
        <v>4.2</v>
      </c>
    </row>
    <row r="2291" spans="2:14" x14ac:dyDescent="0.3">
      <c r="B2291" s="2">
        <v>2009</v>
      </c>
      <c r="C2291" s="2" t="s">
        <v>32</v>
      </c>
      <c r="D2291" s="2">
        <v>8</v>
      </c>
      <c r="E2291" s="5">
        <v>15</v>
      </c>
      <c r="F2291" s="5">
        <v>30</v>
      </c>
      <c r="G2291" s="5">
        <v>27</v>
      </c>
      <c r="H2291" s="5">
        <v>69</v>
      </c>
      <c r="I2291" s="5">
        <v>1.75</v>
      </c>
      <c r="J2291" s="5">
        <v>12.477399999999999</v>
      </c>
      <c r="K2291" s="5">
        <v>11</v>
      </c>
      <c r="L2291" s="5">
        <v>1.4925714110654376</v>
      </c>
      <c r="M2291" s="5">
        <v>7</v>
      </c>
      <c r="N2291" s="2">
        <v>3.7</v>
      </c>
    </row>
    <row r="2292" spans="2:14" x14ac:dyDescent="0.3">
      <c r="B2292" s="2">
        <v>2009</v>
      </c>
      <c r="C2292" s="2" t="s">
        <v>32</v>
      </c>
      <c r="D2292" s="2">
        <v>9</v>
      </c>
      <c r="E2292" s="5">
        <v>19</v>
      </c>
      <c r="F2292" s="5">
        <v>27.4</v>
      </c>
      <c r="G2292" s="5">
        <v>41</v>
      </c>
      <c r="H2292" s="5">
        <v>75</v>
      </c>
      <c r="I2292" s="5">
        <v>4.125</v>
      </c>
      <c r="J2292" s="5">
        <v>15.0943</v>
      </c>
      <c r="K2292" s="5">
        <v>12</v>
      </c>
      <c r="L2292" s="5">
        <v>1.0447999877458063</v>
      </c>
      <c r="M2292" s="5">
        <v>1.8</v>
      </c>
      <c r="N2292" s="2">
        <v>3.7</v>
      </c>
    </row>
    <row r="2293" spans="2:14" x14ac:dyDescent="0.3">
      <c r="B2293" s="2">
        <v>2009</v>
      </c>
      <c r="C2293" s="2" t="s">
        <v>32</v>
      </c>
      <c r="D2293" s="2">
        <v>10</v>
      </c>
      <c r="E2293" s="5">
        <v>17.600000000000001</v>
      </c>
      <c r="F2293" s="5">
        <v>29.2</v>
      </c>
      <c r="G2293" s="5">
        <v>18</v>
      </c>
      <c r="H2293" s="5">
        <v>84</v>
      </c>
      <c r="I2293" s="5">
        <v>2</v>
      </c>
      <c r="J2293" s="5">
        <v>15.418200000000001</v>
      </c>
      <c r="K2293" s="5">
        <v>15</v>
      </c>
      <c r="L2293" s="5">
        <v>0</v>
      </c>
      <c r="M2293" s="5">
        <v>9.5</v>
      </c>
      <c r="N2293" s="2">
        <v>4.2</v>
      </c>
    </row>
    <row r="2294" spans="2:14" x14ac:dyDescent="0.3">
      <c r="B2294" s="2">
        <v>2009</v>
      </c>
      <c r="C2294" s="2" t="s">
        <v>32</v>
      </c>
      <c r="D2294" s="2">
        <v>11</v>
      </c>
      <c r="E2294" s="5">
        <v>17.399999999999999</v>
      </c>
      <c r="F2294" s="5">
        <v>29</v>
      </c>
      <c r="G2294" s="5">
        <v>20</v>
      </c>
      <c r="H2294" s="5">
        <v>82</v>
      </c>
      <c r="I2294" s="5">
        <v>0.625</v>
      </c>
      <c r="J2294" s="5">
        <v>12.738799999999999</v>
      </c>
      <c r="K2294" s="5">
        <v>13</v>
      </c>
      <c r="L2294" s="5">
        <v>0</v>
      </c>
      <c r="M2294" s="5">
        <v>6.8</v>
      </c>
      <c r="N2294" s="2">
        <v>2.4</v>
      </c>
    </row>
    <row r="2295" spans="2:14" x14ac:dyDescent="0.3">
      <c r="B2295" s="2">
        <v>2009</v>
      </c>
      <c r="C2295" s="2" t="s">
        <v>32</v>
      </c>
      <c r="D2295" s="2">
        <v>12</v>
      </c>
      <c r="E2295" s="5">
        <v>14</v>
      </c>
      <c r="F2295" s="5">
        <v>31.6</v>
      </c>
      <c r="G2295" s="5">
        <v>11</v>
      </c>
      <c r="H2295" s="5">
        <v>52</v>
      </c>
      <c r="I2295" s="5">
        <v>2.75</v>
      </c>
      <c r="J2295" s="5">
        <v>9.2888500000000001</v>
      </c>
      <c r="K2295" s="5">
        <v>11</v>
      </c>
      <c r="L2295" s="5">
        <v>0</v>
      </c>
      <c r="M2295" s="5">
        <v>8.4</v>
      </c>
      <c r="N2295" s="2">
        <v>6</v>
      </c>
    </row>
    <row r="2296" spans="2:14" x14ac:dyDescent="0.3">
      <c r="B2296" s="2">
        <v>2009</v>
      </c>
      <c r="C2296" s="2" t="s">
        <v>32</v>
      </c>
      <c r="D2296" s="2">
        <v>13</v>
      </c>
      <c r="E2296" s="5">
        <v>18.399999999999999</v>
      </c>
      <c r="F2296" s="5">
        <v>28.2</v>
      </c>
      <c r="G2296" s="5">
        <v>39</v>
      </c>
      <c r="H2296" s="5">
        <v>65</v>
      </c>
      <c r="I2296" s="5">
        <v>2.875</v>
      </c>
      <c r="J2296" s="5">
        <v>13.7554</v>
      </c>
      <c r="K2296" s="5">
        <v>15</v>
      </c>
      <c r="L2296" s="5">
        <v>0</v>
      </c>
      <c r="M2296" s="5">
        <v>8.1</v>
      </c>
      <c r="N2296" s="2">
        <v>4.3</v>
      </c>
    </row>
    <row r="2297" spans="2:14" x14ac:dyDescent="0.3">
      <c r="B2297" s="2">
        <v>2009</v>
      </c>
      <c r="C2297" s="2" t="s">
        <v>32</v>
      </c>
      <c r="D2297" s="2">
        <v>14</v>
      </c>
      <c r="E2297" s="5">
        <v>14.8</v>
      </c>
      <c r="F2297" s="5">
        <v>28</v>
      </c>
      <c r="G2297" s="5">
        <v>11</v>
      </c>
      <c r="H2297" s="5">
        <v>78</v>
      </c>
      <c r="I2297" s="5">
        <v>2.25</v>
      </c>
      <c r="J2297" s="5">
        <v>9.1565999999999992</v>
      </c>
      <c r="K2297" s="5">
        <v>12</v>
      </c>
      <c r="L2297" s="5">
        <v>0</v>
      </c>
      <c r="M2297" s="5">
        <v>11.2</v>
      </c>
      <c r="N2297" s="2">
        <v>4.8</v>
      </c>
    </row>
    <row r="2298" spans="2:14" x14ac:dyDescent="0.3">
      <c r="B2298" s="2">
        <v>2009</v>
      </c>
      <c r="C2298" s="2" t="s">
        <v>32</v>
      </c>
      <c r="D2298" s="2">
        <v>15</v>
      </c>
      <c r="E2298" s="5">
        <v>12.4</v>
      </c>
      <c r="F2298" s="5">
        <v>30</v>
      </c>
      <c r="G2298" s="5">
        <v>12</v>
      </c>
      <c r="H2298" s="5">
        <v>38</v>
      </c>
      <c r="I2298" s="5">
        <v>2.125</v>
      </c>
      <c r="J2298" s="5">
        <v>6.2715899999999998</v>
      </c>
      <c r="K2298" s="5">
        <v>8</v>
      </c>
      <c r="L2298" s="5">
        <v>0</v>
      </c>
      <c r="M2298" s="5">
        <v>10.1</v>
      </c>
      <c r="N2298" s="2">
        <v>5.3</v>
      </c>
    </row>
    <row r="2299" spans="2:14" x14ac:dyDescent="0.3">
      <c r="B2299" s="2">
        <v>2009</v>
      </c>
      <c r="C2299" s="2" t="s">
        <v>32</v>
      </c>
      <c r="D2299" s="2">
        <v>16</v>
      </c>
      <c r="E2299" s="5">
        <v>21</v>
      </c>
      <c r="F2299" s="5">
        <v>30</v>
      </c>
      <c r="G2299" s="5">
        <v>21</v>
      </c>
      <c r="H2299" s="5">
        <v>69</v>
      </c>
      <c r="I2299" s="5">
        <v>3.25</v>
      </c>
      <c r="J2299" s="5">
        <v>11.019</v>
      </c>
      <c r="K2299" s="5">
        <v>13</v>
      </c>
      <c r="L2299" s="5">
        <v>0.29851428221308757</v>
      </c>
      <c r="M2299" s="5">
        <v>0</v>
      </c>
      <c r="N2299" s="2">
        <v>4.0999999999999996</v>
      </c>
    </row>
    <row r="2300" spans="2:14" x14ac:dyDescent="0.3">
      <c r="B2300" s="2">
        <v>2009</v>
      </c>
      <c r="C2300" s="2" t="s">
        <v>32</v>
      </c>
      <c r="D2300" s="2">
        <v>17</v>
      </c>
      <c r="E2300" s="5">
        <v>17.600000000000001</v>
      </c>
      <c r="F2300" s="5">
        <v>30.4</v>
      </c>
      <c r="G2300" s="5">
        <v>9</v>
      </c>
      <c r="H2300" s="5">
        <v>80</v>
      </c>
      <c r="I2300" s="5">
        <v>2.75</v>
      </c>
      <c r="J2300" s="5">
        <v>9.6453399999999991</v>
      </c>
      <c r="K2300" s="5">
        <v>15</v>
      </c>
      <c r="L2300" s="5">
        <v>0</v>
      </c>
      <c r="M2300" s="5">
        <v>8.6999999999999993</v>
      </c>
      <c r="N2300" s="2">
        <v>5.4</v>
      </c>
    </row>
    <row r="2301" spans="2:14" x14ac:dyDescent="0.3">
      <c r="B2301" s="2">
        <v>2009</v>
      </c>
      <c r="C2301" s="2" t="s">
        <v>32</v>
      </c>
      <c r="D2301" s="2">
        <v>18</v>
      </c>
      <c r="E2301" s="5">
        <v>17.399999999999999</v>
      </c>
      <c r="F2301" s="5">
        <v>30</v>
      </c>
      <c r="G2301" s="5">
        <v>10</v>
      </c>
      <c r="H2301" s="5">
        <v>43</v>
      </c>
      <c r="I2301" s="5">
        <v>2.25</v>
      </c>
      <c r="J2301" s="5">
        <v>6.0620500000000002</v>
      </c>
      <c r="K2301" s="5">
        <v>12</v>
      </c>
      <c r="L2301" s="5">
        <v>0</v>
      </c>
      <c r="M2301" s="5">
        <v>10.4</v>
      </c>
      <c r="N2301" s="2">
        <v>5.5</v>
      </c>
    </row>
    <row r="2302" spans="2:14" x14ac:dyDescent="0.3">
      <c r="B2302" s="2">
        <v>2009</v>
      </c>
      <c r="C2302" s="2" t="s">
        <v>32</v>
      </c>
      <c r="D2302" s="2">
        <v>19</v>
      </c>
      <c r="E2302" s="5">
        <v>16.399999999999999</v>
      </c>
      <c r="F2302" s="5">
        <v>31.6</v>
      </c>
      <c r="G2302" s="5">
        <v>11</v>
      </c>
      <c r="H2302" s="5">
        <v>34</v>
      </c>
      <c r="I2302" s="5">
        <v>1.5</v>
      </c>
      <c r="J2302" s="5">
        <v>6.1913600000000004</v>
      </c>
      <c r="K2302" s="5">
        <v>8</v>
      </c>
      <c r="L2302" s="5">
        <v>0</v>
      </c>
      <c r="M2302" s="5">
        <v>8.6999999999999993</v>
      </c>
      <c r="N2302" s="2">
        <v>4.5</v>
      </c>
    </row>
    <row r="2303" spans="2:14" x14ac:dyDescent="0.3">
      <c r="B2303" s="2">
        <v>2009</v>
      </c>
      <c r="C2303" s="2" t="s">
        <v>32</v>
      </c>
      <c r="D2303" s="2">
        <v>20</v>
      </c>
      <c r="E2303" s="5">
        <v>13.4</v>
      </c>
      <c r="F2303" s="5">
        <v>30.4</v>
      </c>
      <c r="G2303" s="5">
        <v>4</v>
      </c>
      <c r="H2303" s="5">
        <v>48</v>
      </c>
      <c r="I2303" s="5">
        <v>1.875</v>
      </c>
      <c r="J2303" s="5">
        <v>5.51525</v>
      </c>
      <c r="K2303" s="5">
        <v>9</v>
      </c>
      <c r="L2303" s="5">
        <v>0</v>
      </c>
      <c r="M2303" s="5">
        <v>11.8</v>
      </c>
      <c r="N2303" s="2">
        <v>5.3</v>
      </c>
    </row>
    <row r="2304" spans="2:14" x14ac:dyDescent="0.3">
      <c r="B2304" s="2">
        <v>2009</v>
      </c>
      <c r="C2304" s="2" t="s">
        <v>32</v>
      </c>
      <c r="D2304" s="2">
        <v>21</v>
      </c>
      <c r="E2304" s="5">
        <v>10.4</v>
      </c>
      <c r="F2304" s="5">
        <v>30</v>
      </c>
      <c r="G2304" s="5">
        <v>7</v>
      </c>
      <c r="H2304" s="5">
        <v>39</v>
      </c>
      <c r="I2304" s="5">
        <v>1.625</v>
      </c>
      <c r="J2304" s="5">
        <v>4.86958</v>
      </c>
      <c r="K2304" s="5">
        <v>7</v>
      </c>
      <c r="L2304" s="5">
        <v>0</v>
      </c>
      <c r="M2304" s="5">
        <v>12.3</v>
      </c>
      <c r="N2304" s="2">
        <v>4.9000000000000004</v>
      </c>
    </row>
    <row r="2305" spans="2:14" x14ac:dyDescent="0.3">
      <c r="B2305" s="2">
        <v>2009</v>
      </c>
      <c r="C2305" s="2" t="s">
        <v>32</v>
      </c>
      <c r="D2305" s="2">
        <v>22</v>
      </c>
      <c r="E2305" s="5">
        <v>11.4</v>
      </c>
      <c r="F2305" s="5">
        <v>32</v>
      </c>
      <c r="G2305" s="5">
        <v>7</v>
      </c>
      <c r="H2305" s="5">
        <v>54</v>
      </c>
      <c r="I2305" s="5">
        <v>2.625</v>
      </c>
      <c r="J2305" s="5">
        <v>5.8151200000000003</v>
      </c>
      <c r="K2305" s="5">
        <v>7</v>
      </c>
      <c r="L2305" s="5">
        <v>0</v>
      </c>
      <c r="M2305" s="5">
        <v>11.7</v>
      </c>
      <c r="N2305" s="2">
        <v>6.4</v>
      </c>
    </row>
    <row r="2306" spans="2:14" x14ac:dyDescent="0.3">
      <c r="B2306" s="2">
        <v>2009</v>
      </c>
      <c r="C2306" s="2" t="s">
        <v>32</v>
      </c>
      <c r="D2306" s="2">
        <v>23</v>
      </c>
      <c r="E2306" s="5">
        <v>15</v>
      </c>
      <c r="F2306" s="5">
        <v>35.200000000000003</v>
      </c>
      <c r="G2306" s="5">
        <v>10</v>
      </c>
      <c r="H2306" s="5">
        <v>44</v>
      </c>
      <c r="I2306" s="5">
        <v>0.875</v>
      </c>
      <c r="J2306" s="5">
        <v>7.4481999999999999</v>
      </c>
      <c r="K2306" s="5">
        <v>10</v>
      </c>
      <c r="L2306" s="5">
        <v>0</v>
      </c>
      <c r="M2306" s="5">
        <v>10.3</v>
      </c>
      <c r="N2306" s="2">
        <v>3.8</v>
      </c>
    </row>
    <row r="2307" spans="2:14" x14ac:dyDescent="0.3">
      <c r="B2307" s="2">
        <v>2009</v>
      </c>
      <c r="C2307" s="2" t="s">
        <v>32</v>
      </c>
      <c r="D2307" s="2">
        <v>24</v>
      </c>
      <c r="E2307" s="5">
        <v>18</v>
      </c>
      <c r="F2307" s="5">
        <v>37</v>
      </c>
      <c r="G2307" s="5">
        <v>8</v>
      </c>
      <c r="H2307" s="5">
        <v>39</v>
      </c>
      <c r="I2307" s="5">
        <v>1.25</v>
      </c>
      <c r="J2307" s="5">
        <v>6.7115999999999998</v>
      </c>
      <c r="K2307" s="5">
        <v>12</v>
      </c>
      <c r="L2307" s="5">
        <v>0</v>
      </c>
      <c r="M2307" s="5">
        <v>10.5</v>
      </c>
      <c r="N2307" s="2">
        <v>4.7</v>
      </c>
    </row>
    <row r="2308" spans="2:14" x14ac:dyDescent="0.3">
      <c r="B2308" s="2">
        <v>2009</v>
      </c>
      <c r="C2308" s="2" t="s">
        <v>32</v>
      </c>
      <c r="D2308" s="2">
        <v>25</v>
      </c>
      <c r="E2308" s="5">
        <v>17</v>
      </c>
      <c r="F2308" s="5">
        <v>37.799999999999997</v>
      </c>
      <c r="G2308" s="5">
        <v>8</v>
      </c>
      <c r="H2308" s="5">
        <v>40</v>
      </c>
      <c r="I2308" s="5">
        <v>1.125</v>
      </c>
      <c r="J2308" s="5">
        <v>7.0131699999999997</v>
      </c>
      <c r="K2308" s="5">
        <v>8</v>
      </c>
      <c r="L2308" s="5">
        <v>0</v>
      </c>
      <c r="M2308" s="5">
        <v>7.8</v>
      </c>
      <c r="N2308" s="2">
        <v>4.3</v>
      </c>
    </row>
    <row r="2309" spans="2:14" x14ac:dyDescent="0.3">
      <c r="B2309" s="2">
        <v>2009</v>
      </c>
      <c r="C2309" s="2" t="s">
        <v>32</v>
      </c>
      <c r="D2309" s="2">
        <v>26</v>
      </c>
      <c r="E2309" s="5">
        <v>22.6</v>
      </c>
      <c r="F2309" s="5">
        <v>36</v>
      </c>
      <c r="G2309" s="5">
        <v>7</v>
      </c>
      <c r="H2309" s="5">
        <v>38</v>
      </c>
      <c r="I2309" s="5">
        <v>3.5</v>
      </c>
      <c r="J2309" s="5">
        <v>9.4259599999999999</v>
      </c>
      <c r="K2309" s="5">
        <v>18</v>
      </c>
      <c r="L2309" s="5">
        <v>0.44777142331963127</v>
      </c>
      <c r="M2309" s="5">
        <v>1.3</v>
      </c>
      <c r="N2309" s="2">
        <v>6.9</v>
      </c>
    </row>
    <row r="2310" spans="2:14" x14ac:dyDescent="0.3">
      <c r="B2310" s="2">
        <v>2009</v>
      </c>
      <c r="C2310" s="2" t="s">
        <v>32</v>
      </c>
      <c r="D2310" s="2">
        <v>27</v>
      </c>
      <c r="E2310" s="5">
        <v>21.8</v>
      </c>
      <c r="F2310" s="5">
        <v>33.799999999999997</v>
      </c>
      <c r="G2310" s="5">
        <v>20</v>
      </c>
      <c r="H2310" s="5">
        <v>57</v>
      </c>
      <c r="I2310" s="5">
        <v>2.25</v>
      </c>
      <c r="J2310" s="5">
        <v>12.5312</v>
      </c>
      <c r="K2310" s="5">
        <v>17</v>
      </c>
      <c r="L2310" s="5">
        <v>0</v>
      </c>
      <c r="M2310" s="5">
        <v>0.8</v>
      </c>
      <c r="N2310" s="2">
        <v>3.7</v>
      </c>
    </row>
    <row r="2311" spans="2:14" x14ac:dyDescent="0.3">
      <c r="B2311" s="2">
        <v>2009</v>
      </c>
      <c r="C2311" s="2" t="s">
        <v>32</v>
      </c>
      <c r="D2311" s="2">
        <v>28</v>
      </c>
      <c r="E2311" s="5">
        <v>23</v>
      </c>
      <c r="F2311" s="5">
        <v>37.4</v>
      </c>
      <c r="G2311" s="5">
        <v>16</v>
      </c>
      <c r="H2311" s="5">
        <v>41</v>
      </c>
      <c r="I2311" s="5">
        <v>0.625</v>
      </c>
      <c r="J2311" s="5">
        <v>11.4184</v>
      </c>
      <c r="K2311" s="5">
        <v>18</v>
      </c>
      <c r="L2311" s="5">
        <v>0</v>
      </c>
      <c r="M2311" s="5">
        <v>8.1999999999999993</v>
      </c>
      <c r="N2311" s="2">
        <v>3.2</v>
      </c>
    </row>
    <row r="2312" spans="2:14" x14ac:dyDescent="0.3">
      <c r="B2312" s="2">
        <v>2009</v>
      </c>
      <c r="C2312" s="2" t="s">
        <v>32</v>
      </c>
      <c r="D2312" s="2">
        <v>29</v>
      </c>
      <c r="E2312" s="5">
        <v>23.4</v>
      </c>
      <c r="F2312" s="5">
        <v>37.6</v>
      </c>
      <c r="G2312" s="5">
        <v>16</v>
      </c>
      <c r="H2312" s="5">
        <v>30</v>
      </c>
      <c r="I2312" s="5">
        <v>3</v>
      </c>
      <c r="J2312" s="5">
        <v>10.1364</v>
      </c>
      <c r="K2312" s="5">
        <v>19</v>
      </c>
      <c r="L2312" s="5">
        <v>0</v>
      </c>
      <c r="M2312" s="5">
        <v>4.5</v>
      </c>
      <c r="N2312" s="2">
        <v>6.7</v>
      </c>
    </row>
    <row r="2313" spans="2:14" x14ac:dyDescent="0.3">
      <c r="B2313" s="2">
        <v>2009</v>
      </c>
      <c r="C2313" s="2" t="s">
        <v>32</v>
      </c>
      <c r="D2313" s="2">
        <v>30</v>
      </c>
      <c r="E2313" s="5">
        <v>27.4</v>
      </c>
      <c r="F2313" s="5">
        <v>34.4</v>
      </c>
      <c r="G2313" s="5">
        <v>14</v>
      </c>
      <c r="H2313" s="5">
        <v>30</v>
      </c>
      <c r="I2313" s="5">
        <v>4.625</v>
      </c>
      <c r="J2313" s="5">
        <v>9.3018800000000006</v>
      </c>
      <c r="K2313" s="5">
        <v>25</v>
      </c>
      <c r="L2313" s="5">
        <v>0</v>
      </c>
      <c r="M2313" s="5">
        <v>0.7</v>
      </c>
      <c r="N2313" s="2">
        <v>7.9</v>
      </c>
    </row>
    <row r="2314" spans="2:14" x14ac:dyDescent="0.3">
      <c r="B2314" s="2">
        <v>2009</v>
      </c>
      <c r="C2314" s="2" t="s">
        <v>33</v>
      </c>
      <c r="D2314" s="2">
        <v>1</v>
      </c>
      <c r="E2314" s="5">
        <v>23.2</v>
      </c>
      <c r="F2314" s="5">
        <v>35.6</v>
      </c>
      <c r="G2314" s="5">
        <v>13</v>
      </c>
      <c r="H2314" s="5">
        <v>35</v>
      </c>
      <c r="I2314" s="5">
        <v>2.625</v>
      </c>
      <c r="J2314" s="5">
        <v>8.4772300000000005</v>
      </c>
      <c r="K2314" s="5">
        <v>18</v>
      </c>
      <c r="L2314" s="5">
        <v>0</v>
      </c>
      <c r="M2314" s="5">
        <v>2.7</v>
      </c>
      <c r="N2314" s="2">
        <v>5.5</v>
      </c>
    </row>
    <row r="2315" spans="2:14" x14ac:dyDescent="0.3">
      <c r="B2315" s="2">
        <v>2009</v>
      </c>
      <c r="C2315" s="2" t="s">
        <v>33</v>
      </c>
      <c r="D2315" s="2">
        <v>2</v>
      </c>
      <c r="E2315" s="5">
        <v>23.8</v>
      </c>
      <c r="F2315" s="5">
        <v>33</v>
      </c>
      <c r="G2315" s="5">
        <v>12</v>
      </c>
      <c r="H2315" s="5">
        <v>50</v>
      </c>
      <c r="I2315" s="5">
        <v>2.125</v>
      </c>
      <c r="J2315" s="5">
        <v>9.42422</v>
      </c>
      <c r="K2315" s="5">
        <v>19</v>
      </c>
      <c r="L2315" s="5">
        <v>0</v>
      </c>
      <c r="M2315" s="5">
        <v>9.8000000000000007</v>
      </c>
      <c r="N2315" s="2">
        <v>5.5</v>
      </c>
    </row>
    <row r="2316" spans="2:14" x14ac:dyDescent="0.3">
      <c r="B2316" s="2">
        <v>2009</v>
      </c>
      <c r="C2316" s="2" t="s">
        <v>33</v>
      </c>
      <c r="D2316" s="2">
        <v>3</v>
      </c>
      <c r="E2316" s="5">
        <v>19.600000000000001</v>
      </c>
      <c r="F2316" s="5">
        <v>33.6</v>
      </c>
      <c r="G2316" s="5">
        <v>13</v>
      </c>
      <c r="H2316" s="5">
        <v>40</v>
      </c>
      <c r="I2316" s="5">
        <v>2.5</v>
      </c>
      <c r="J2316" s="5">
        <v>7.5578900000000004</v>
      </c>
      <c r="K2316" s="5">
        <v>16</v>
      </c>
      <c r="L2316" s="5">
        <v>0</v>
      </c>
      <c r="M2316" s="5">
        <v>7.4</v>
      </c>
      <c r="N2316" s="2">
        <v>6</v>
      </c>
    </row>
    <row r="2317" spans="2:14" x14ac:dyDescent="0.3">
      <c r="B2317" s="2">
        <v>2009</v>
      </c>
      <c r="C2317" s="2" t="s">
        <v>33</v>
      </c>
      <c r="D2317" s="2">
        <v>4</v>
      </c>
      <c r="E2317" s="5">
        <v>18</v>
      </c>
      <c r="F2317" s="5">
        <v>35.6</v>
      </c>
      <c r="G2317" s="5">
        <v>9</v>
      </c>
      <c r="H2317" s="5">
        <v>34</v>
      </c>
      <c r="I2317" s="5">
        <v>3.375</v>
      </c>
      <c r="J2317" s="5">
        <v>6.8529299999999997</v>
      </c>
      <c r="K2317" s="5">
        <v>14</v>
      </c>
      <c r="L2317" s="5">
        <v>0</v>
      </c>
      <c r="M2317" s="5">
        <v>8.1999999999999993</v>
      </c>
      <c r="N2317" s="2">
        <v>7.9</v>
      </c>
    </row>
    <row r="2318" spans="2:14" x14ac:dyDescent="0.3">
      <c r="B2318" s="2">
        <v>2009</v>
      </c>
      <c r="C2318" s="2" t="s">
        <v>33</v>
      </c>
      <c r="D2318" s="2">
        <v>5</v>
      </c>
      <c r="E2318" s="5">
        <v>19.399999999999999</v>
      </c>
      <c r="F2318" s="5">
        <v>39</v>
      </c>
      <c r="G2318" s="5">
        <v>12</v>
      </c>
      <c r="H2318" s="5">
        <v>39</v>
      </c>
      <c r="I2318" s="5">
        <v>0.875</v>
      </c>
      <c r="J2318" s="5">
        <v>9.1558700000000002</v>
      </c>
      <c r="K2318" s="5">
        <v>16</v>
      </c>
      <c r="L2318" s="5">
        <v>0</v>
      </c>
      <c r="M2318" s="5">
        <v>5.4</v>
      </c>
      <c r="N2318" s="2">
        <v>3.3</v>
      </c>
    </row>
    <row r="2319" spans="2:14" x14ac:dyDescent="0.3">
      <c r="B2319" s="2">
        <v>2009</v>
      </c>
      <c r="C2319" s="2" t="s">
        <v>33</v>
      </c>
      <c r="D2319" s="2">
        <v>6</v>
      </c>
      <c r="E2319" s="5">
        <v>23.8</v>
      </c>
      <c r="F2319" s="5">
        <v>38.6</v>
      </c>
      <c r="G2319" s="5">
        <v>12</v>
      </c>
      <c r="H2319" s="5">
        <v>28</v>
      </c>
      <c r="I2319" s="5">
        <v>2</v>
      </c>
      <c r="J2319" s="5">
        <v>9.2307100000000002</v>
      </c>
      <c r="K2319" s="5">
        <v>19</v>
      </c>
      <c r="L2319" s="5">
        <v>0</v>
      </c>
      <c r="M2319" s="5">
        <v>7.8</v>
      </c>
      <c r="N2319" s="2">
        <v>6</v>
      </c>
    </row>
    <row r="2320" spans="2:14" x14ac:dyDescent="0.3">
      <c r="B2320" s="2">
        <v>2009</v>
      </c>
      <c r="C2320" s="2" t="s">
        <v>33</v>
      </c>
      <c r="D2320" s="2">
        <v>7</v>
      </c>
      <c r="E2320" s="5">
        <v>23.6</v>
      </c>
      <c r="F2320" s="5">
        <v>35.799999999999997</v>
      </c>
      <c r="G2320" s="5">
        <v>22</v>
      </c>
      <c r="H2320" s="5">
        <v>42</v>
      </c>
      <c r="I2320" s="5">
        <v>2</v>
      </c>
      <c r="J2320" s="5">
        <v>12.586600000000001</v>
      </c>
      <c r="K2320" s="5">
        <v>20</v>
      </c>
      <c r="L2320" s="5">
        <v>0</v>
      </c>
      <c r="M2320" s="5">
        <v>2.7</v>
      </c>
      <c r="N2320" s="2">
        <v>4.0999999999999996</v>
      </c>
    </row>
    <row r="2321" spans="2:14" x14ac:dyDescent="0.3">
      <c r="B2321" s="2">
        <v>2009</v>
      </c>
      <c r="C2321" s="2" t="s">
        <v>33</v>
      </c>
      <c r="D2321" s="2">
        <v>8</v>
      </c>
      <c r="E2321" s="5">
        <v>23.2</v>
      </c>
      <c r="F2321" s="5">
        <v>37.4</v>
      </c>
      <c r="G2321" s="5">
        <v>20</v>
      </c>
      <c r="H2321" s="5">
        <v>42</v>
      </c>
      <c r="I2321" s="5">
        <v>1.75</v>
      </c>
      <c r="J2321" s="5">
        <v>12.730499999999999</v>
      </c>
      <c r="K2321" s="5">
        <v>21</v>
      </c>
      <c r="L2321" s="5">
        <v>0</v>
      </c>
      <c r="M2321" s="5">
        <v>1.8</v>
      </c>
      <c r="N2321" s="2">
        <v>3.7</v>
      </c>
    </row>
    <row r="2322" spans="2:14" x14ac:dyDescent="0.3">
      <c r="B2322" s="2">
        <v>2009</v>
      </c>
      <c r="C2322" s="2" t="s">
        <v>33</v>
      </c>
      <c r="D2322" s="2">
        <v>9</v>
      </c>
      <c r="E2322" s="5">
        <v>21.6</v>
      </c>
      <c r="F2322" s="5">
        <v>38</v>
      </c>
      <c r="G2322" s="5">
        <v>12</v>
      </c>
      <c r="H2322" s="5">
        <v>41</v>
      </c>
      <c r="I2322" s="5">
        <v>2.875</v>
      </c>
      <c r="J2322" s="5">
        <v>9.9406599999999994</v>
      </c>
      <c r="K2322" s="5">
        <v>18</v>
      </c>
      <c r="L2322" s="5">
        <v>0</v>
      </c>
      <c r="M2322" s="5">
        <v>9.3000000000000007</v>
      </c>
      <c r="N2322" s="2">
        <v>7.4</v>
      </c>
    </row>
    <row r="2323" spans="2:14" x14ac:dyDescent="0.3">
      <c r="B2323" s="2">
        <v>2009</v>
      </c>
      <c r="C2323" s="2" t="s">
        <v>33</v>
      </c>
      <c r="D2323" s="2">
        <v>10</v>
      </c>
      <c r="E2323" s="5">
        <v>23</v>
      </c>
      <c r="F2323" s="5">
        <v>39.6</v>
      </c>
      <c r="G2323" s="5">
        <v>14</v>
      </c>
      <c r="H2323" s="5">
        <v>33</v>
      </c>
      <c r="I2323" s="5">
        <v>1.125</v>
      </c>
      <c r="J2323" s="5">
        <v>10.5022</v>
      </c>
      <c r="K2323" s="5">
        <v>18</v>
      </c>
      <c r="L2323" s="5">
        <v>0</v>
      </c>
      <c r="M2323" s="5">
        <v>0.9</v>
      </c>
      <c r="N2323" s="2">
        <v>2.8</v>
      </c>
    </row>
    <row r="2324" spans="2:14" x14ac:dyDescent="0.3">
      <c r="B2324" s="2">
        <v>2009</v>
      </c>
      <c r="C2324" s="2" t="s">
        <v>33</v>
      </c>
      <c r="D2324" s="2">
        <v>11</v>
      </c>
      <c r="E2324" s="5">
        <v>22.4</v>
      </c>
      <c r="F2324" s="5">
        <v>38</v>
      </c>
      <c r="G2324" s="5">
        <v>17</v>
      </c>
      <c r="H2324" s="5">
        <v>43</v>
      </c>
      <c r="I2324" s="5">
        <v>5.75</v>
      </c>
      <c r="J2324" s="5">
        <v>11.1938</v>
      </c>
      <c r="K2324" s="5">
        <v>19</v>
      </c>
      <c r="L2324" s="5">
        <v>0</v>
      </c>
      <c r="M2324" s="5">
        <v>8.6999999999999993</v>
      </c>
      <c r="N2324" s="2">
        <v>10.5</v>
      </c>
    </row>
    <row r="2325" spans="2:14" x14ac:dyDescent="0.3">
      <c r="B2325" s="2">
        <v>2009</v>
      </c>
      <c r="C2325" s="2" t="s">
        <v>33</v>
      </c>
      <c r="D2325" s="2">
        <v>12</v>
      </c>
      <c r="E2325" s="5">
        <v>26.2</v>
      </c>
      <c r="F2325" s="5">
        <v>36.799999999999997</v>
      </c>
      <c r="G2325" s="5">
        <v>15</v>
      </c>
      <c r="H2325" s="5">
        <v>32</v>
      </c>
      <c r="I2325" s="5">
        <v>4.375</v>
      </c>
      <c r="J2325" s="5">
        <v>11.063000000000001</v>
      </c>
      <c r="K2325" s="5">
        <v>25</v>
      </c>
      <c r="L2325" s="5">
        <v>0</v>
      </c>
      <c r="M2325" s="5">
        <v>6.8</v>
      </c>
      <c r="N2325" s="2">
        <v>9</v>
      </c>
    </row>
    <row r="2326" spans="2:14" x14ac:dyDescent="0.3">
      <c r="B2326" s="2">
        <v>2009</v>
      </c>
      <c r="C2326" s="2" t="s">
        <v>33</v>
      </c>
      <c r="D2326" s="2">
        <v>13</v>
      </c>
      <c r="E2326" s="5">
        <v>26.8</v>
      </c>
      <c r="F2326" s="5">
        <v>37.6</v>
      </c>
      <c r="G2326" s="5">
        <v>14</v>
      </c>
      <c r="H2326" s="5">
        <v>33</v>
      </c>
      <c r="I2326" s="5">
        <v>3.875</v>
      </c>
      <c r="J2326" s="5">
        <v>11.2204</v>
      </c>
      <c r="K2326" s="5">
        <v>24</v>
      </c>
      <c r="L2326" s="5">
        <v>0</v>
      </c>
      <c r="M2326" s="5">
        <v>6.7</v>
      </c>
      <c r="N2326" s="2">
        <v>8.5</v>
      </c>
    </row>
    <row r="2327" spans="2:14" x14ac:dyDescent="0.3">
      <c r="B2327" s="2">
        <v>2009</v>
      </c>
      <c r="C2327" s="2" t="s">
        <v>33</v>
      </c>
      <c r="D2327" s="2">
        <v>14</v>
      </c>
      <c r="E2327" s="5">
        <v>22.4</v>
      </c>
      <c r="F2327" s="5">
        <v>39</v>
      </c>
      <c r="G2327" s="5">
        <v>14</v>
      </c>
      <c r="H2327" s="5">
        <v>42</v>
      </c>
      <c r="I2327" s="5">
        <v>2.625</v>
      </c>
      <c r="J2327" s="5">
        <v>10.2355</v>
      </c>
      <c r="K2327" s="5">
        <v>20</v>
      </c>
      <c r="L2327" s="5">
        <v>0</v>
      </c>
      <c r="M2327" s="5">
        <v>10.199999999999999</v>
      </c>
      <c r="N2327" s="2">
        <v>7.1</v>
      </c>
    </row>
    <row r="2328" spans="2:14" x14ac:dyDescent="0.3">
      <c r="B2328" s="2">
        <v>2009</v>
      </c>
      <c r="C2328" s="2" t="s">
        <v>33</v>
      </c>
      <c r="D2328" s="2">
        <v>15</v>
      </c>
      <c r="E2328" s="5">
        <v>24</v>
      </c>
      <c r="F2328" s="5">
        <v>39.6</v>
      </c>
      <c r="G2328" s="5">
        <v>12</v>
      </c>
      <c r="H2328" s="5">
        <v>38</v>
      </c>
      <c r="I2328" s="5">
        <v>4.25</v>
      </c>
      <c r="J2328" s="5">
        <v>10.2585</v>
      </c>
      <c r="K2328" s="5">
        <v>18</v>
      </c>
      <c r="L2328" s="5">
        <v>0</v>
      </c>
      <c r="M2328" s="5">
        <v>9.1999999999999993</v>
      </c>
      <c r="N2328" s="2">
        <v>9.6999999999999993</v>
      </c>
    </row>
    <row r="2329" spans="2:14" x14ac:dyDescent="0.3">
      <c r="B2329" s="2">
        <v>2009</v>
      </c>
      <c r="C2329" s="2" t="s">
        <v>33</v>
      </c>
      <c r="D2329" s="2">
        <v>16</v>
      </c>
      <c r="E2329" s="5">
        <v>24.6</v>
      </c>
      <c r="F2329" s="5">
        <v>36</v>
      </c>
      <c r="G2329" s="5">
        <v>15</v>
      </c>
      <c r="H2329" s="5">
        <v>40</v>
      </c>
      <c r="I2329" s="5">
        <v>2.875</v>
      </c>
      <c r="J2329" s="5">
        <v>11.607100000000001</v>
      </c>
      <c r="K2329" s="5">
        <v>22</v>
      </c>
      <c r="L2329" s="5">
        <v>0</v>
      </c>
      <c r="M2329" s="5">
        <v>4.4000000000000004</v>
      </c>
      <c r="N2329" s="2">
        <v>6.1</v>
      </c>
    </row>
    <row r="2330" spans="2:14" x14ac:dyDescent="0.3">
      <c r="B2330" s="2">
        <v>2009</v>
      </c>
      <c r="C2330" s="2" t="s">
        <v>33</v>
      </c>
      <c r="D2330" s="2">
        <v>17</v>
      </c>
      <c r="E2330" s="5">
        <v>23.8</v>
      </c>
      <c r="F2330" s="5">
        <v>36</v>
      </c>
      <c r="G2330" s="5">
        <v>15</v>
      </c>
      <c r="H2330" s="5">
        <v>39</v>
      </c>
      <c r="I2330" s="5">
        <v>2.25</v>
      </c>
      <c r="J2330" s="5">
        <v>10.7157</v>
      </c>
      <c r="K2330" s="5">
        <v>20</v>
      </c>
      <c r="L2330" s="5">
        <v>0</v>
      </c>
      <c r="M2330" s="5">
        <v>10.6</v>
      </c>
      <c r="N2330" s="2">
        <v>6.2</v>
      </c>
    </row>
    <row r="2331" spans="2:14" x14ac:dyDescent="0.3">
      <c r="B2331" s="2">
        <v>2009</v>
      </c>
      <c r="C2331" s="2" t="s">
        <v>33</v>
      </c>
      <c r="D2331" s="2">
        <v>18</v>
      </c>
      <c r="E2331" s="5">
        <v>21</v>
      </c>
      <c r="F2331" s="5">
        <v>38.4</v>
      </c>
      <c r="G2331" s="5">
        <v>9</v>
      </c>
      <c r="H2331" s="5">
        <v>35</v>
      </c>
      <c r="I2331" s="5">
        <v>1.125</v>
      </c>
      <c r="J2331" s="5">
        <v>8.1272800000000007</v>
      </c>
      <c r="K2331" s="5">
        <v>18</v>
      </c>
      <c r="L2331" s="5">
        <v>0</v>
      </c>
      <c r="M2331" s="5">
        <v>11.2</v>
      </c>
      <c r="N2331" s="2">
        <v>4.8</v>
      </c>
    </row>
    <row r="2332" spans="2:14" x14ac:dyDescent="0.3">
      <c r="B2332" s="2">
        <v>2009</v>
      </c>
      <c r="C2332" s="2" t="s">
        <v>33</v>
      </c>
      <c r="D2332" s="2">
        <v>19</v>
      </c>
      <c r="E2332" s="5">
        <v>20.399999999999999</v>
      </c>
      <c r="F2332" s="5">
        <v>39.6</v>
      </c>
      <c r="G2332" s="5">
        <v>7</v>
      </c>
      <c r="H2332" s="5">
        <v>33</v>
      </c>
      <c r="I2332" s="5">
        <v>1.125</v>
      </c>
      <c r="J2332" s="5">
        <v>7.4817900000000002</v>
      </c>
      <c r="K2332" s="5">
        <v>17</v>
      </c>
      <c r="L2332" s="5">
        <v>0</v>
      </c>
      <c r="M2332" s="5">
        <v>12.4</v>
      </c>
      <c r="N2332" s="2">
        <v>5</v>
      </c>
    </row>
    <row r="2333" spans="2:14" x14ac:dyDescent="0.3">
      <c r="B2333" s="2">
        <v>2009</v>
      </c>
      <c r="C2333" s="2" t="s">
        <v>33</v>
      </c>
      <c r="D2333" s="2">
        <v>20</v>
      </c>
      <c r="E2333" s="5">
        <v>19.8</v>
      </c>
      <c r="F2333" s="5">
        <v>40.200000000000003</v>
      </c>
      <c r="G2333" s="5">
        <v>6</v>
      </c>
      <c r="H2333" s="5">
        <v>35</v>
      </c>
      <c r="I2333" s="5">
        <v>1.375</v>
      </c>
      <c r="J2333" s="5">
        <v>7.7000500000000001</v>
      </c>
      <c r="K2333" s="5">
        <v>16</v>
      </c>
      <c r="L2333" s="5">
        <v>0</v>
      </c>
      <c r="M2333" s="5">
        <v>12.5</v>
      </c>
      <c r="N2333" s="2">
        <v>5.6</v>
      </c>
    </row>
    <row r="2334" spans="2:14" x14ac:dyDescent="0.3">
      <c r="B2334" s="2">
        <v>2009</v>
      </c>
      <c r="C2334" s="2" t="s">
        <v>33</v>
      </c>
      <c r="D2334" s="2">
        <v>21</v>
      </c>
      <c r="E2334" s="5">
        <v>20.2</v>
      </c>
      <c r="F2334" s="5">
        <v>41</v>
      </c>
      <c r="G2334" s="5">
        <v>6</v>
      </c>
      <c r="H2334" s="5">
        <v>39</v>
      </c>
      <c r="I2334" s="5">
        <v>1.75</v>
      </c>
      <c r="J2334" s="5">
        <v>7.4290200000000004</v>
      </c>
      <c r="K2334" s="5">
        <v>16</v>
      </c>
      <c r="L2334" s="5">
        <v>0</v>
      </c>
      <c r="M2334" s="5">
        <v>12.3</v>
      </c>
      <c r="N2334" s="2">
        <v>6.4</v>
      </c>
    </row>
    <row r="2335" spans="2:14" x14ac:dyDescent="0.3">
      <c r="B2335" s="2">
        <v>2009</v>
      </c>
      <c r="C2335" s="2" t="s">
        <v>33</v>
      </c>
      <c r="D2335" s="2">
        <v>22</v>
      </c>
      <c r="E2335" s="5">
        <v>22</v>
      </c>
      <c r="F2335" s="5">
        <v>44.6</v>
      </c>
      <c r="G2335" s="5">
        <v>6</v>
      </c>
      <c r="H2335" s="5">
        <v>22</v>
      </c>
      <c r="I2335" s="5">
        <v>2.5</v>
      </c>
      <c r="J2335" s="5">
        <v>6.1668700000000003</v>
      </c>
      <c r="K2335" s="5">
        <v>19</v>
      </c>
      <c r="L2335" s="5">
        <v>0</v>
      </c>
      <c r="M2335" s="5">
        <v>12.4</v>
      </c>
      <c r="N2335" s="2">
        <v>8.6999999999999993</v>
      </c>
    </row>
    <row r="2336" spans="2:14" x14ac:dyDescent="0.3">
      <c r="B2336" s="2">
        <v>2009</v>
      </c>
      <c r="C2336" s="2" t="s">
        <v>33</v>
      </c>
      <c r="D2336" s="2">
        <v>23</v>
      </c>
      <c r="E2336" s="5">
        <v>25.2</v>
      </c>
      <c r="F2336" s="5">
        <v>45.2</v>
      </c>
      <c r="G2336" s="5">
        <v>7</v>
      </c>
      <c r="H2336" s="5">
        <v>22</v>
      </c>
      <c r="I2336" s="5">
        <v>2.75</v>
      </c>
      <c r="J2336" s="5">
        <v>7.71495</v>
      </c>
      <c r="K2336" s="5">
        <v>22</v>
      </c>
      <c r="L2336" s="5">
        <v>0</v>
      </c>
      <c r="M2336" s="5">
        <v>11.4</v>
      </c>
      <c r="N2336" s="2">
        <v>9.1</v>
      </c>
    </row>
    <row r="2337" spans="2:14" x14ac:dyDescent="0.3">
      <c r="B2337" s="2">
        <v>2009</v>
      </c>
      <c r="C2337" s="2" t="s">
        <v>33</v>
      </c>
      <c r="D2337" s="2">
        <v>24</v>
      </c>
      <c r="E2337" s="5">
        <v>26</v>
      </c>
      <c r="F2337" s="5">
        <v>44.8</v>
      </c>
      <c r="G2337" s="5">
        <v>7</v>
      </c>
      <c r="H2337" s="5">
        <v>23</v>
      </c>
      <c r="I2337" s="5">
        <v>2.25</v>
      </c>
      <c r="J2337" s="5">
        <v>8.3961299999999994</v>
      </c>
      <c r="K2337" s="5">
        <v>22</v>
      </c>
      <c r="L2337" s="5">
        <v>0</v>
      </c>
      <c r="M2337" s="5">
        <v>10.4</v>
      </c>
      <c r="N2337" s="2">
        <v>7.8</v>
      </c>
    </row>
    <row r="2338" spans="2:14" x14ac:dyDescent="0.3">
      <c r="B2338" s="2">
        <v>2009</v>
      </c>
      <c r="C2338" s="2" t="s">
        <v>33</v>
      </c>
      <c r="D2338" s="2">
        <v>25</v>
      </c>
      <c r="E2338" s="5">
        <v>25.2</v>
      </c>
      <c r="F2338" s="5">
        <v>43.6</v>
      </c>
      <c r="G2338" s="5">
        <v>8</v>
      </c>
      <c r="H2338" s="5">
        <v>27</v>
      </c>
      <c r="I2338" s="5">
        <v>2</v>
      </c>
      <c r="J2338" s="5">
        <v>9.4140700000000006</v>
      </c>
      <c r="K2338" s="5">
        <v>22</v>
      </c>
      <c r="L2338" s="5">
        <v>0</v>
      </c>
      <c r="M2338" s="5">
        <v>10</v>
      </c>
      <c r="N2338" s="2">
        <v>7</v>
      </c>
    </row>
    <row r="2339" spans="2:14" x14ac:dyDescent="0.3">
      <c r="B2339" s="2">
        <v>2009</v>
      </c>
      <c r="C2339" s="2" t="s">
        <v>33</v>
      </c>
      <c r="D2339" s="2">
        <v>26</v>
      </c>
      <c r="E2339" s="5">
        <v>25</v>
      </c>
      <c r="F2339" s="5">
        <v>44</v>
      </c>
      <c r="G2339" s="5">
        <v>6</v>
      </c>
      <c r="H2339" s="5">
        <v>31</v>
      </c>
      <c r="I2339" s="5">
        <v>1.75</v>
      </c>
      <c r="J2339" s="5">
        <v>8.1686300000000003</v>
      </c>
      <c r="K2339" s="5">
        <v>22</v>
      </c>
      <c r="L2339" s="5">
        <v>0</v>
      </c>
      <c r="M2339" s="5">
        <v>8.8000000000000007</v>
      </c>
      <c r="N2339" s="2">
        <v>6.4</v>
      </c>
    </row>
    <row r="2340" spans="2:14" x14ac:dyDescent="0.3">
      <c r="B2340" s="2">
        <v>2009</v>
      </c>
      <c r="C2340" s="2" t="s">
        <v>33</v>
      </c>
      <c r="D2340" s="2">
        <v>27</v>
      </c>
      <c r="E2340" s="5">
        <v>24.5</v>
      </c>
      <c r="F2340" s="5">
        <v>45</v>
      </c>
      <c r="G2340" s="5">
        <v>6</v>
      </c>
      <c r="H2340" s="5">
        <v>29</v>
      </c>
      <c r="I2340" s="5">
        <v>1.5</v>
      </c>
      <c r="J2340" s="5">
        <v>7.8160600000000002</v>
      </c>
      <c r="K2340" s="5">
        <v>21</v>
      </c>
      <c r="L2340" s="5">
        <v>0</v>
      </c>
      <c r="M2340" s="5">
        <v>11.5</v>
      </c>
      <c r="N2340" s="2">
        <v>6.3</v>
      </c>
    </row>
    <row r="2341" spans="2:14" x14ac:dyDescent="0.3">
      <c r="B2341" s="2">
        <v>2009</v>
      </c>
      <c r="C2341" s="2" t="s">
        <v>33</v>
      </c>
      <c r="D2341" s="2">
        <v>28</v>
      </c>
      <c r="E2341" s="5">
        <v>24.4</v>
      </c>
      <c r="F2341" s="5">
        <v>46</v>
      </c>
      <c r="G2341" s="5">
        <v>5</v>
      </c>
      <c r="H2341" s="5">
        <v>20</v>
      </c>
      <c r="I2341" s="5">
        <v>2.75</v>
      </c>
      <c r="J2341" s="5">
        <v>6.9805299999999999</v>
      </c>
      <c r="K2341" s="5">
        <v>20</v>
      </c>
      <c r="L2341" s="5">
        <v>0</v>
      </c>
      <c r="M2341" s="5">
        <v>11.6</v>
      </c>
      <c r="N2341" s="2">
        <v>9.4</v>
      </c>
    </row>
    <row r="2342" spans="2:14" x14ac:dyDescent="0.3">
      <c r="B2342" s="2">
        <v>2009</v>
      </c>
      <c r="C2342" s="2" t="s">
        <v>33</v>
      </c>
      <c r="D2342" s="2">
        <v>29</v>
      </c>
      <c r="E2342" s="5">
        <v>25.4</v>
      </c>
      <c r="F2342" s="5">
        <v>46.6</v>
      </c>
      <c r="G2342" s="5">
        <v>6</v>
      </c>
      <c r="H2342" s="5">
        <v>24</v>
      </c>
      <c r="I2342" s="5">
        <v>2.125</v>
      </c>
      <c r="J2342" s="5">
        <v>7.9651100000000001</v>
      </c>
      <c r="K2342" s="5">
        <v>22</v>
      </c>
      <c r="L2342" s="5">
        <v>0</v>
      </c>
      <c r="M2342" s="5">
        <v>11.5</v>
      </c>
      <c r="N2342" s="2">
        <v>8</v>
      </c>
    </row>
    <row r="2343" spans="2:14" x14ac:dyDescent="0.3">
      <c r="B2343" s="2">
        <v>2009</v>
      </c>
      <c r="C2343" s="2" t="s">
        <v>33</v>
      </c>
      <c r="D2343" s="2">
        <v>30</v>
      </c>
      <c r="E2343" s="5">
        <v>26.6</v>
      </c>
      <c r="F2343" s="5">
        <v>46.2</v>
      </c>
      <c r="G2343" s="5">
        <v>5</v>
      </c>
      <c r="H2343" s="5">
        <v>25</v>
      </c>
      <c r="I2343" s="5">
        <v>4</v>
      </c>
      <c r="J2343" s="5">
        <v>6.0505000000000004</v>
      </c>
      <c r="K2343" s="5">
        <v>23</v>
      </c>
      <c r="L2343" s="5">
        <v>0</v>
      </c>
      <c r="M2343" s="5">
        <v>12</v>
      </c>
      <c r="N2343" s="2">
        <v>11.8</v>
      </c>
    </row>
    <row r="2344" spans="2:14" x14ac:dyDescent="0.3">
      <c r="B2344" s="2">
        <v>2009</v>
      </c>
      <c r="C2344" s="2" t="s">
        <v>33</v>
      </c>
      <c r="D2344" s="2">
        <v>31</v>
      </c>
      <c r="E2344" s="5">
        <v>27.8</v>
      </c>
      <c r="F2344" s="5">
        <v>40.799999999999997</v>
      </c>
      <c r="G2344" s="5">
        <v>1</v>
      </c>
      <c r="H2344" s="5">
        <v>5</v>
      </c>
      <c r="I2344" s="5">
        <v>6.125</v>
      </c>
      <c r="J2344" s="5">
        <v>1.52023</v>
      </c>
      <c r="K2344" s="5">
        <v>26</v>
      </c>
      <c r="L2344" s="5">
        <v>0</v>
      </c>
      <c r="M2344" s="5">
        <v>12.4</v>
      </c>
      <c r="N2344" s="2">
        <v>15</v>
      </c>
    </row>
    <row r="2345" spans="2:14" x14ac:dyDescent="0.3">
      <c r="B2345" s="2">
        <v>2009</v>
      </c>
      <c r="C2345" s="2" t="s">
        <v>34</v>
      </c>
      <c r="D2345" s="2">
        <v>1</v>
      </c>
      <c r="E2345" s="5">
        <v>22.4</v>
      </c>
      <c r="F2345" s="5">
        <v>39.6</v>
      </c>
      <c r="G2345" s="5">
        <v>3</v>
      </c>
      <c r="H2345" s="5">
        <v>23</v>
      </c>
      <c r="I2345" s="5">
        <v>3.375</v>
      </c>
      <c r="J2345" s="5">
        <v>3.7134100000000001</v>
      </c>
      <c r="K2345" s="5">
        <v>16</v>
      </c>
      <c r="L2345" s="5">
        <v>0</v>
      </c>
      <c r="M2345" s="5">
        <v>12.2</v>
      </c>
      <c r="N2345" s="2">
        <v>9.6</v>
      </c>
    </row>
    <row r="2346" spans="2:14" x14ac:dyDescent="0.3">
      <c r="B2346" s="2">
        <v>2009</v>
      </c>
      <c r="C2346" s="2" t="s">
        <v>34</v>
      </c>
      <c r="D2346" s="2">
        <v>2</v>
      </c>
      <c r="E2346" s="5">
        <v>22.2</v>
      </c>
      <c r="F2346" s="5">
        <v>40.6</v>
      </c>
      <c r="G2346" s="5">
        <v>4</v>
      </c>
      <c r="H2346" s="5">
        <v>23</v>
      </c>
      <c r="I2346" s="5">
        <v>2.25</v>
      </c>
      <c r="J2346" s="5">
        <v>4.53268</v>
      </c>
      <c r="K2346" s="5">
        <v>18</v>
      </c>
      <c r="L2346" s="5">
        <v>0</v>
      </c>
      <c r="M2346" s="5">
        <v>11.7</v>
      </c>
      <c r="N2346" s="2">
        <v>7.6</v>
      </c>
    </row>
    <row r="2347" spans="2:14" x14ac:dyDescent="0.3">
      <c r="B2347" s="2">
        <v>2009</v>
      </c>
      <c r="C2347" s="2" t="s">
        <v>34</v>
      </c>
      <c r="D2347" s="2">
        <v>3</v>
      </c>
      <c r="E2347" s="5">
        <v>23.6</v>
      </c>
      <c r="F2347" s="5">
        <v>39.799999999999997</v>
      </c>
      <c r="G2347" s="5">
        <v>7</v>
      </c>
      <c r="H2347" s="5">
        <v>22</v>
      </c>
      <c r="I2347" s="5">
        <v>3</v>
      </c>
      <c r="J2347" s="5">
        <v>6.3827199999999999</v>
      </c>
      <c r="K2347" s="5">
        <v>19</v>
      </c>
      <c r="L2347" s="5">
        <v>0</v>
      </c>
      <c r="M2347" s="5">
        <v>12.2</v>
      </c>
      <c r="N2347" s="2">
        <v>8.8000000000000007</v>
      </c>
    </row>
    <row r="2348" spans="2:14" x14ac:dyDescent="0.3">
      <c r="B2348" s="2">
        <v>2009</v>
      </c>
      <c r="C2348" s="2" t="s">
        <v>34</v>
      </c>
      <c r="D2348" s="2">
        <v>4</v>
      </c>
      <c r="E2348" s="5">
        <v>21.2</v>
      </c>
      <c r="F2348" s="5">
        <v>41.6</v>
      </c>
      <c r="G2348" s="5">
        <v>6</v>
      </c>
      <c r="H2348" s="5">
        <v>32</v>
      </c>
      <c r="I2348" s="5">
        <v>2.5</v>
      </c>
      <c r="J2348" s="5">
        <v>6.4606899999999996</v>
      </c>
      <c r="K2348" s="5">
        <v>17</v>
      </c>
      <c r="L2348" s="5">
        <v>0</v>
      </c>
      <c r="M2348" s="5">
        <v>12.3</v>
      </c>
      <c r="N2348" s="2">
        <v>8.1</v>
      </c>
    </row>
    <row r="2349" spans="2:14" x14ac:dyDescent="0.3">
      <c r="B2349" s="2">
        <v>2009</v>
      </c>
      <c r="C2349" s="2" t="s">
        <v>34</v>
      </c>
      <c r="D2349" s="2">
        <v>5</v>
      </c>
      <c r="E2349" s="5">
        <v>24</v>
      </c>
      <c r="F2349" s="5">
        <v>43.4</v>
      </c>
      <c r="G2349" s="5">
        <v>6</v>
      </c>
      <c r="H2349" s="5">
        <v>24</v>
      </c>
      <c r="I2349" s="5">
        <v>2.5</v>
      </c>
      <c r="J2349" s="5">
        <v>6.8673999999999999</v>
      </c>
      <c r="K2349" s="5">
        <v>20</v>
      </c>
      <c r="L2349" s="5">
        <v>0</v>
      </c>
      <c r="M2349" s="5">
        <v>12.3</v>
      </c>
      <c r="N2349" s="2">
        <v>8.4</v>
      </c>
    </row>
    <row r="2350" spans="2:14" x14ac:dyDescent="0.3">
      <c r="B2350" s="2">
        <v>2009</v>
      </c>
      <c r="C2350" s="2" t="s">
        <v>34</v>
      </c>
      <c r="D2350" s="2">
        <v>6</v>
      </c>
      <c r="E2350" s="5">
        <v>26</v>
      </c>
      <c r="F2350" s="5">
        <v>44</v>
      </c>
      <c r="G2350" s="5">
        <v>5</v>
      </c>
      <c r="H2350" s="5">
        <v>25</v>
      </c>
      <c r="I2350" s="5">
        <v>3.5</v>
      </c>
      <c r="J2350" s="5">
        <v>6.68689</v>
      </c>
      <c r="K2350" s="5">
        <v>22</v>
      </c>
      <c r="L2350" s="5">
        <v>0</v>
      </c>
      <c r="M2350" s="5">
        <v>10.8</v>
      </c>
      <c r="N2350" s="2">
        <v>10.3</v>
      </c>
    </row>
    <row r="2351" spans="2:14" x14ac:dyDescent="0.3">
      <c r="B2351" s="2">
        <v>2009</v>
      </c>
      <c r="C2351" s="2" t="s">
        <v>34</v>
      </c>
      <c r="D2351" s="2">
        <v>7</v>
      </c>
      <c r="E2351" s="5">
        <v>28</v>
      </c>
      <c r="F2351" s="5">
        <v>41</v>
      </c>
      <c r="G2351" s="5">
        <v>3</v>
      </c>
      <c r="H2351" s="5">
        <v>19</v>
      </c>
      <c r="I2351" s="5">
        <v>5</v>
      </c>
      <c r="J2351" s="5">
        <v>4.8948200000000002</v>
      </c>
      <c r="K2351" s="5">
        <v>23</v>
      </c>
      <c r="L2351" s="5">
        <v>0</v>
      </c>
      <c r="M2351" s="5">
        <v>11.9</v>
      </c>
      <c r="N2351" s="2">
        <v>12.6</v>
      </c>
    </row>
    <row r="2352" spans="2:14" x14ac:dyDescent="0.3">
      <c r="B2352" s="2">
        <v>2009</v>
      </c>
      <c r="C2352" s="2" t="s">
        <v>34</v>
      </c>
      <c r="D2352" s="2">
        <v>8</v>
      </c>
      <c r="E2352" s="5">
        <v>23.8</v>
      </c>
      <c r="F2352" s="5">
        <v>41.4</v>
      </c>
      <c r="G2352" s="5">
        <v>6</v>
      </c>
      <c r="H2352" s="5">
        <v>25</v>
      </c>
      <c r="I2352" s="5">
        <v>5</v>
      </c>
      <c r="J2352" s="5">
        <v>6.3480100000000004</v>
      </c>
      <c r="K2352" s="5">
        <v>20</v>
      </c>
      <c r="L2352" s="5">
        <v>0</v>
      </c>
      <c r="M2352" s="5">
        <v>8.3000000000000007</v>
      </c>
      <c r="N2352" s="2">
        <v>12</v>
      </c>
    </row>
    <row r="2353" spans="2:14" x14ac:dyDescent="0.3">
      <c r="B2353" s="2">
        <v>2009</v>
      </c>
      <c r="C2353" s="2" t="s">
        <v>34</v>
      </c>
      <c r="D2353" s="2">
        <v>9</v>
      </c>
      <c r="E2353" s="5">
        <v>25</v>
      </c>
      <c r="F2353" s="5">
        <v>44</v>
      </c>
      <c r="G2353" s="5">
        <v>6</v>
      </c>
      <c r="H2353" s="5">
        <v>22</v>
      </c>
      <c r="I2353" s="5">
        <v>2</v>
      </c>
      <c r="J2353" s="5">
        <v>6.3349900000000003</v>
      </c>
      <c r="K2353" s="5">
        <v>20</v>
      </c>
      <c r="L2353" s="5">
        <v>0</v>
      </c>
      <c r="M2353" s="5">
        <v>6.2</v>
      </c>
      <c r="N2353" s="2">
        <v>6.6</v>
      </c>
    </row>
    <row r="2354" spans="2:14" x14ac:dyDescent="0.3">
      <c r="B2354" s="2">
        <v>2009</v>
      </c>
      <c r="C2354" s="2" t="s">
        <v>34</v>
      </c>
      <c r="D2354" s="2">
        <v>10</v>
      </c>
      <c r="E2354" s="5">
        <v>25.6</v>
      </c>
      <c r="F2354" s="5">
        <v>43.6</v>
      </c>
      <c r="G2354" s="5">
        <v>7</v>
      </c>
      <c r="H2354" s="5">
        <v>21</v>
      </c>
      <c r="I2354" s="5">
        <v>1.375</v>
      </c>
      <c r="J2354" s="5">
        <v>7.5002000000000004</v>
      </c>
      <c r="K2354" s="5">
        <v>23</v>
      </c>
      <c r="L2354" s="5">
        <v>0</v>
      </c>
      <c r="M2354" s="5">
        <v>10</v>
      </c>
      <c r="N2354" s="2">
        <v>5.8</v>
      </c>
    </row>
    <row r="2355" spans="2:14" x14ac:dyDescent="0.3">
      <c r="B2355" s="2">
        <v>2009</v>
      </c>
      <c r="C2355" s="2" t="s">
        <v>34</v>
      </c>
      <c r="D2355" s="2">
        <v>11</v>
      </c>
      <c r="E2355" s="5">
        <v>26</v>
      </c>
      <c r="F2355" s="5">
        <v>44</v>
      </c>
      <c r="G2355" s="5">
        <v>4</v>
      </c>
      <c r="H2355" s="5">
        <v>23</v>
      </c>
      <c r="I2355" s="5">
        <v>1.75</v>
      </c>
      <c r="J2355" s="5">
        <v>7.0412100000000004</v>
      </c>
      <c r="K2355" s="5">
        <v>23</v>
      </c>
      <c r="L2355" s="5">
        <v>0</v>
      </c>
      <c r="M2355" s="5">
        <v>11.3</v>
      </c>
      <c r="N2355" s="2">
        <v>6.8</v>
      </c>
    </row>
    <row r="2356" spans="2:14" x14ac:dyDescent="0.3">
      <c r="B2356" s="2">
        <v>2009</v>
      </c>
      <c r="C2356" s="2" t="s">
        <v>34</v>
      </c>
      <c r="D2356" s="2">
        <v>12</v>
      </c>
      <c r="E2356" s="5">
        <v>25.2</v>
      </c>
      <c r="F2356" s="5">
        <v>45</v>
      </c>
      <c r="G2356" s="5">
        <v>7</v>
      </c>
      <c r="H2356" s="5">
        <v>21</v>
      </c>
      <c r="I2356" s="5">
        <v>2</v>
      </c>
      <c r="J2356" s="5">
        <v>8.3664199999999997</v>
      </c>
      <c r="K2356" s="5">
        <v>21</v>
      </c>
      <c r="L2356" s="5">
        <v>0</v>
      </c>
      <c r="M2356" s="5">
        <v>11.1</v>
      </c>
      <c r="N2356" s="2">
        <v>7.4</v>
      </c>
    </row>
    <row r="2357" spans="2:14" x14ac:dyDescent="0.3">
      <c r="B2357" s="2">
        <v>2009</v>
      </c>
      <c r="C2357" s="2" t="s">
        <v>34</v>
      </c>
      <c r="D2357" s="2">
        <v>13</v>
      </c>
      <c r="E2357" s="5">
        <v>26.6</v>
      </c>
      <c r="F2357" s="5">
        <v>45.2</v>
      </c>
      <c r="G2357" s="5">
        <v>8</v>
      </c>
      <c r="H2357" s="5">
        <v>23</v>
      </c>
      <c r="I2357" s="5">
        <v>3.25</v>
      </c>
      <c r="J2357" s="5">
        <v>8.9766600000000007</v>
      </c>
      <c r="K2357" s="5">
        <v>23</v>
      </c>
      <c r="L2357" s="5">
        <v>0</v>
      </c>
      <c r="M2357" s="5">
        <v>10.4</v>
      </c>
      <c r="N2357" s="2">
        <v>9.9</v>
      </c>
    </row>
    <row r="2358" spans="2:14" x14ac:dyDescent="0.3">
      <c r="B2358" s="2">
        <v>2009</v>
      </c>
      <c r="C2358" s="2" t="s">
        <v>34</v>
      </c>
      <c r="D2358" s="2">
        <v>14</v>
      </c>
      <c r="E2358" s="5">
        <v>29.4</v>
      </c>
      <c r="F2358" s="5">
        <v>43</v>
      </c>
      <c r="G2358" s="5">
        <v>10</v>
      </c>
      <c r="H2358" s="5">
        <v>26</v>
      </c>
      <c r="I2358" s="5">
        <v>3.25</v>
      </c>
      <c r="J2358" s="5">
        <v>9.5430100000000007</v>
      </c>
      <c r="K2358" s="5">
        <v>27</v>
      </c>
      <c r="L2358" s="5">
        <v>0</v>
      </c>
      <c r="M2358" s="5">
        <v>3.2</v>
      </c>
      <c r="N2358" s="2">
        <v>8</v>
      </c>
    </row>
    <row r="2359" spans="2:14" x14ac:dyDescent="0.3">
      <c r="B2359" s="2">
        <v>2009</v>
      </c>
      <c r="C2359" s="2" t="s">
        <v>34</v>
      </c>
      <c r="D2359" s="2">
        <v>15</v>
      </c>
      <c r="E2359" s="5">
        <v>27.6</v>
      </c>
      <c r="F2359" s="5">
        <v>42.6</v>
      </c>
      <c r="G2359" s="5">
        <v>9</v>
      </c>
      <c r="H2359" s="5">
        <v>25</v>
      </c>
      <c r="I2359" s="5">
        <v>3.75</v>
      </c>
      <c r="J2359" s="5">
        <v>8.2992299999999997</v>
      </c>
      <c r="K2359" s="5">
        <v>23</v>
      </c>
      <c r="L2359" s="5">
        <v>0</v>
      </c>
      <c r="M2359" s="5">
        <v>11.6</v>
      </c>
      <c r="N2359" s="2">
        <v>10.3</v>
      </c>
    </row>
    <row r="2360" spans="2:14" x14ac:dyDescent="0.3">
      <c r="B2360" s="2">
        <v>2009</v>
      </c>
      <c r="C2360" s="2" t="s">
        <v>34</v>
      </c>
      <c r="D2360" s="2">
        <v>16</v>
      </c>
      <c r="E2360" s="5">
        <v>24</v>
      </c>
      <c r="F2360" s="5">
        <v>43.2</v>
      </c>
      <c r="G2360" s="5">
        <v>7</v>
      </c>
      <c r="H2360" s="5">
        <v>21</v>
      </c>
      <c r="I2360" s="5">
        <v>2</v>
      </c>
      <c r="J2360" s="5">
        <v>7.1692900000000002</v>
      </c>
      <c r="K2360" s="5">
        <v>20</v>
      </c>
      <c r="L2360" s="5">
        <v>0</v>
      </c>
      <c r="M2360" s="5">
        <v>11.6</v>
      </c>
      <c r="N2360" s="2">
        <v>7.3</v>
      </c>
    </row>
    <row r="2361" spans="2:14" x14ac:dyDescent="0.3">
      <c r="B2361" s="2">
        <v>2009</v>
      </c>
      <c r="C2361" s="2" t="s">
        <v>34</v>
      </c>
      <c r="D2361" s="2">
        <v>17</v>
      </c>
      <c r="E2361" s="5">
        <v>26.6</v>
      </c>
      <c r="F2361" s="5">
        <v>44.6</v>
      </c>
      <c r="G2361" s="5">
        <v>8</v>
      </c>
      <c r="H2361" s="5">
        <v>38</v>
      </c>
      <c r="I2361" s="5">
        <v>2.375</v>
      </c>
      <c r="J2361" s="5">
        <v>10.7941</v>
      </c>
      <c r="K2361" s="5">
        <v>24</v>
      </c>
      <c r="L2361" s="5">
        <v>0</v>
      </c>
      <c r="M2361" s="5">
        <v>10.8</v>
      </c>
      <c r="N2361" s="2">
        <v>7.8</v>
      </c>
    </row>
    <row r="2362" spans="2:14" x14ac:dyDescent="0.3">
      <c r="B2362" s="2">
        <v>2009</v>
      </c>
      <c r="C2362" s="2" t="s">
        <v>34</v>
      </c>
      <c r="D2362" s="2">
        <v>18</v>
      </c>
      <c r="E2362" s="5">
        <v>31</v>
      </c>
      <c r="F2362" s="5">
        <v>44</v>
      </c>
      <c r="G2362" s="5">
        <v>10</v>
      </c>
      <c r="H2362" s="5">
        <v>27</v>
      </c>
      <c r="I2362" s="5">
        <v>2.625</v>
      </c>
      <c r="J2362" s="5">
        <v>11.4809</v>
      </c>
      <c r="K2362" s="5">
        <v>26</v>
      </c>
      <c r="L2362" s="5">
        <v>0</v>
      </c>
      <c r="M2362" s="5">
        <v>6.8</v>
      </c>
      <c r="N2362" s="2">
        <v>7.7</v>
      </c>
    </row>
    <row r="2363" spans="2:14" x14ac:dyDescent="0.3">
      <c r="B2363" s="2">
        <v>2009</v>
      </c>
      <c r="C2363" s="2" t="s">
        <v>34</v>
      </c>
      <c r="D2363" s="2">
        <v>19</v>
      </c>
      <c r="E2363" s="5">
        <v>30</v>
      </c>
      <c r="F2363" s="5">
        <v>40.4</v>
      </c>
      <c r="G2363" s="5">
        <v>6</v>
      </c>
      <c r="H2363" s="5">
        <v>28</v>
      </c>
      <c r="I2363" s="5">
        <v>6</v>
      </c>
      <c r="J2363" s="5">
        <v>8.87791</v>
      </c>
      <c r="K2363" s="5">
        <v>26</v>
      </c>
      <c r="L2363" s="5">
        <v>0</v>
      </c>
      <c r="M2363" s="5">
        <v>3.4</v>
      </c>
      <c r="N2363" s="2">
        <v>12.2</v>
      </c>
    </row>
    <row r="2364" spans="2:14" x14ac:dyDescent="0.3">
      <c r="B2364" s="2">
        <v>2009</v>
      </c>
      <c r="C2364" s="2" t="s">
        <v>34</v>
      </c>
      <c r="D2364" s="2">
        <v>20</v>
      </c>
      <c r="E2364" s="5">
        <v>26.5</v>
      </c>
      <c r="F2364" s="5">
        <v>42</v>
      </c>
      <c r="G2364" s="5">
        <v>13</v>
      </c>
      <c r="H2364" s="5">
        <v>39</v>
      </c>
      <c r="I2364" s="5">
        <v>3.125</v>
      </c>
      <c r="J2364" s="5">
        <v>11.9899</v>
      </c>
      <c r="K2364" s="5">
        <v>24</v>
      </c>
      <c r="L2364" s="5">
        <v>0</v>
      </c>
      <c r="M2364" s="5">
        <v>6</v>
      </c>
      <c r="N2364" s="2">
        <v>7.8</v>
      </c>
    </row>
    <row r="2365" spans="2:14" x14ac:dyDescent="0.3">
      <c r="B2365" s="2">
        <v>2009</v>
      </c>
      <c r="C2365" s="2" t="s">
        <v>34</v>
      </c>
      <c r="D2365" s="2">
        <v>21</v>
      </c>
      <c r="E2365" s="5">
        <v>28.6</v>
      </c>
      <c r="F2365" s="5">
        <v>43.2</v>
      </c>
      <c r="G2365" s="5">
        <v>10</v>
      </c>
      <c r="H2365" s="5">
        <v>30</v>
      </c>
      <c r="I2365" s="5">
        <v>2.25</v>
      </c>
      <c r="J2365" s="5">
        <v>10.2624</v>
      </c>
      <c r="K2365" s="5">
        <v>25</v>
      </c>
      <c r="L2365" s="5">
        <v>0</v>
      </c>
      <c r="M2365" s="5">
        <v>9.6</v>
      </c>
      <c r="N2365" s="2">
        <v>7.3</v>
      </c>
    </row>
    <row r="2366" spans="2:14" x14ac:dyDescent="0.3">
      <c r="B2366" s="2">
        <v>2009</v>
      </c>
      <c r="C2366" s="2" t="s">
        <v>34</v>
      </c>
      <c r="D2366" s="2">
        <v>22</v>
      </c>
      <c r="E2366" s="5">
        <v>28.8</v>
      </c>
      <c r="F2366" s="5">
        <v>43.6</v>
      </c>
      <c r="G2366" s="5">
        <v>9</v>
      </c>
      <c r="H2366" s="5">
        <v>27</v>
      </c>
      <c r="I2366" s="5">
        <v>2</v>
      </c>
      <c r="J2366" s="5">
        <v>9.4163399999999999</v>
      </c>
      <c r="K2366" s="5">
        <v>25</v>
      </c>
      <c r="L2366" s="5">
        <v>0</v>
      </c>
      <c r="M2366" s="5">
        <v>11</v>
      </c>
      <c r="N2366" s="2">
        <v>7.1</v>
      </c>
    </row>
    <row r="2367" spans="2:14" x14ac:dyDescent="0.3">
      <c r="B2367" s="2">
        <v>2009</v>
      </c>
      <c r="C2367" s="2" t="s">
        <v>34</v>
      </c>
      <c r="D2367" s="2">
        <v>23</v>
      </c>
      <c r="E2367" s="5">
        <v>26.6</v>
      </c>
      <c r="F2367" s="5">
        <v>43</v>
      </c>
      <c r="G2367" s="5">
        <v>9</v>
      </c>
      <c r="H2367" s="5">
        <v>29</v>
      </c>
      <c r="I2367" s="5">
        <v>2.875</v>
      </c>
      <c r="J2367" s="5">
        <v>9.8988999999999994</v>
      </c>
      <c r="K2367" s="5">
        <v>22</v>
      </c>
      <c r="L2367" s="5">
        <v>0</v>
      </c>
      <c r="M2367" s="5">
        <v>12</v>
      </c>
      <c r="N2367" s="2">
        <v>8.8000000000000007</v>
      </c>
    </row>
    <row r="2368" spans="2:14" x14ac:dyDescent="0.3">
      <c r="B2368" s="2">
        <v>2009</v>
      </c>
      <c r="C2368" s="2" t="s">
        <v>34</v>
      </c>
      <c r="D2368" s="2">
        <v>24</v>
      </c>
      <c r="E2368" s="5">
        <v>27.2</v>
      </c>
      <c r="F2368" s="5">
        <v>43.6</v>
      </c>
      <c r="G2368" s="5">
        <v>10</v>
      </c>
      <c r="H2368" s="5">
        <v>32</v>
      </c>
      <c r="I2368" s="5">
        <v>2.5</v>
      </c>
      <c r="J2368" s="5">
        <v>9.8472799999999996</v>
      </c>
      <c r="K2368" s="5">
        <v>24</v>
      </c>
      <c r="L2368" s="5">
        <v>0</v>
      </c>
      <c r="M2368" s="5">
        <v>11.2</v>
      </c>
      <c r="N2368" s="2">
        <v>8</v>
      </c>
    </row>
    <row r="2369" spans="2:14" x14ac:dyDescent="0.3">
      <c r="B2369" s="2">
        <v>2009</v>
      </c>
      <c r="C2369" s="2" t="s">
        <v>34</v>
      </c>
      <c r="D2369" s="2">
        <v>25</v>
      </c>
      <c r="E2369" s="5">
        <v>27</v>
      </c>
      <c r="F2369" s="5">
        <v>45.2</v>
      </c>
      <c r="G2369" s="5">
        <v>7</v>
      </c>
      <c r="H2369" s="5">
        <v>31</v>
      </c>
      <c r="I2369" s="5">
        <v>2.5</v>
      </c>
      <c r="J2369" s="5">
        <v>9.1022099999999995</v>
      </c>
      <c r="K2369" s="5">
        <v>23</v>
      </c>
      <c r="L2369" s="5">
        <v>0</v>
      </c>
      <c r="M2369" s="5">
        <v>12</v>
      </c>
      <c r="N2369" s="2">
        <v>8.5</v>
      </c>
    </row>
    <row r="2370" spans="2:14" x14ac:dyDescent="0.3">
      <c r="B2370" s="2">
        <v>2009</v>
      </c>
      <c r="C2370" s="2" t="s">
        <v>34</v>
      </c>
      <c r="D2370" s="2">
        <v>26</v>
      </c>
      <c r="E2370" s="5">
        <v>25.2</v>
      </c>
      <c r="F2370" s="5">
        <v>44.6</v>
      </c>
      <c r="G2370" s="5">
        <v>11</v>
      </c>
      <c r="H2370" s="5">
        <v>35</v>
      </c>
      <c r="I2370" s="5">
        <v>1.875</v>
      </c>
      <c r="J2370" s="5">
        <v>11.0375</v>
      </c>
      <c r="K2370" s="5">
        <v>22</v>
      </c>
      <c r="L2370" s="5">
        <v>0</v>
      </c>
      <c r="M2370" s="5">
        <v>11.9</v>
      </c>
      <c r="N2370" s="2">
        <v>6.9</v>
      </c>
    </row>
    <row r="2371" spans="2:14" x14ac:dyDescent="0.3">
      <c r="B2371" s="2">
        <v>2009</v>
      </c>
      <c r="C2371" s="2" t="s">
        <v>34</v>
      </c>
      <c r="D2371" s="2">
        <v>27</v>
      </c>
      <c r="E2371" s="5">
        <v>25.6</v>
      </c>
      <c r="F2371" s="5">
        <v>46.8</v>
      </c>
      <c r="G2371" s="5">
        <v>8</v>
      </c>
      <c r="H2371" s="5">
        <v>33</v>
      </c>
      <c r="I2371" s="5">
        <v>1.875</v>
      </c>
      <c r="J2371" s="5">
        <v>12.6889</v>
      </c>
      <c r="K2371" s="5">
        <v>22</v>
      </c>
      <c r="L2371" s="5">
        <v>0</v>
      </c>
      <c r="M2371" s="5">
        <v>12</v>
      </c>
      <c r="N2371" s="2">
        <v>7.3</v>
      </c>
    </row>
    <row r="2372" spans="2:14" x14ac:dyDescent="0.3">
      <c r="B2372" s="2">
        <v>2009</v>
      </c>
      <c r="C2372" s="2" t="s">
        <v>34</v>
      </c>
      <c r="D2372" s="2">
        <v>28</v>
      </c>
      <c r="E2372" s="5">
        <v>26.8</v>
      </c>
      <c r="F2372" s="5">
        <v>48.2</v>
      </c>
      <c r="G2372" s="5">
        <v>5</v>
      </c>
      <c r="H2372" s="5">
        <v>42</v>
      </c>
      <c r="I2372" s="5">
        <v>3.25</v>
      </c>
      <c r="J2372" s="5">
        <v>9.4845799999999993</v>
      </c>
      <c r="K2372" s="5">
        <v>22</v>
      </c>
      <c r="L2372" s="5">
        <v>0</v>
      </c>
      <c r="M2372" s="5">
        <v>12.4</v>
      </c>
      <c r="N2372" s="2">
        <v>10.5</v>
      </c>
    </row>
    <row r="2373" spans="2:14" x14ac:dyDescent="0.3">
      <c r="B2373" s="2">
        <v>2009</v>
      </c>
      <c r="C2373" s="2" t="s">
        <v>34</v>
      </c>
      <c r="D2373" s="2">
        <v>29</v>
      </c>
      <c r="E2373" s="5">
        <v>31.4</v>
      </c>
      <c r="F2373" s="5">
        <v>46.6</v>
      </c>
      <c r="G2373" s="5">
        <v>5</v>
      </c>
      <c r="H2373" s="5">
        <v>20</v>
      </c>
      <c r="I2373" s="5">
        <v>5.25</v>
      </c>
      <c r="J2373" s="5">
        <v>6.93872</v>
      </c>
      <c r="K2373" s="5">
        <v>30</v>
      </c>
      <c r="L2373" s="5">
        <v>0</v>
      </c>
      <c r="M2373" s="5">
        <v>10.9</v>
      </c>
      <c r="N2373" s="2">
        <v>14.2</v>
      </c>
    </row>
    <row r="2374" spans="2:14" x14ac:dyDescent="0.3">
      <c r="B2374" s="2">
        <v>2009</v>
      </c>
      <c r="C2374" s="2" t="s">
        <v>34</v>
      </c>
      <c r="D2374" s="2">
        <v>30</v>
      </c>
      <c r="E2374" s="5">
        <v>28</v>
      </c>
      <c r="F2374" s="5">
        <v>47.8</v>
      </c>
      <c r="G2374" s="5">
        <v>6</v>
      </c>
      <c r="H2374" s="5">
        <v>25</v>
      </c>
      <c r="I2374" s="5">
        <v>3.25</v>
      </c>
      <c r="J2374" s="5">
        <v>8.2333099999999995</v>
      </c>
      <c r="K2374" s="5">
        <v>24</v>
      </c>
      <c r="L2374" s="5">
        <v>0</v>
      </c>
      <c r="M2374" s="5">
        <v>11.5</v>
      </c>
      <c r="N2374" s="2">
        <v>10.5</v>
      </c>
    </row>
    <row r="2375" spans="2:14" x14ac:dyDescent="0.3">
      <c r="B2375" s="2">
        <v>2009</v>
      </c>
      <c r="C2375" s="2" t="s">
        <v>35</v>
      </c>
      <c r="D2375" s="2">
        <v>1</v>
      </c>
      <c r="E2375" s="5">
        <v>28.8</v>
      </c>
      <c r="F2375" s="5">
        <v>48.6</v>
      </c>
      <c r="G2375" s="5">
        <v>4</v>
      </c>
      <c r="H2375" s="5">
        <v>22</v>
      </c>
      <c r="I2375" s="5">
        <v>3.5</v>
      </c>
      <c r="J2375" s="5">
        <v>7.4867299999999997</v>
      </c>
      <c r="K2375" s="5">
        <v>25</v>
      </c>
      <c r="L2375" s="5">
        <v>0</v>
      </c>
      <c r="M2375" s="5">
        <v>11.2</v>
      </c>
      <c r="N2375" s="2">
        <v>11.4</v>
      </c>
    </row>
    <row r="2376" spans="2:14" x14ac:dyDescent="0.3">
      <c r="B2376" s="2">
        <v>2009</v>
      </c>
      <c r="C2376" s="2" t="s">
        <v>35</v>
      </c>
      <c r="D2376" s="2">
        <v>2</v>
      </c>
      <c r="E2376" s="5">
        <v>26.6</v>
      </c>
      <c r="F2376" s="5">
        <v>46.6</v>
      </c>
      <c r="G2376" s="5">
        <v>6</v>
      </c>
      <c r="H2376" s="5">
        <v>22</v>
      </c>
      <c r="I2376" s="5">
        <v>2.5</v>
      </c>
      <c r="J2376" s="5">
        <v>6.4703600000000003</v>
      </c>
      <c r="K2376" s="5">
        <v>22</v>
      </c>
      <c r="L2376" s="5">
        <v>0</v>
      </c>
      <c r="M2376" s="5">
        <v>12.2</v>
      </c>
      <c r="N2376" s="2">
        <v>8.9</v>
      </c>
    </row>
    <row r="2377" spans="2:14" x14ac:dyDescent="0.3">
      <c r="B2377" s="2">
        <v>2009</v>
      </c>
      <c r="C2377" s="2" t="s">
        <v>35</v>
      </c>
      <c r="D2377" s="2">
        <v>3</v>
      </c>
      <c r="E2377" s="5">
        <v>24</v>
      </c>
      <c r="F2377" s="5">
        <v>43.8</v>
      </c>
      <c r="G2377" s="5">
        <v>5</v>
      </c>
      <c r="H2377" s="5">
        <v>32</v>
      </c>
      <c r="I2377" s="5">
        <v>3.25</v>
      </c>
      <c r="J2377" s="5">
        <v>9.0839099999999995</v>
      </c>
      <c r="K2377" s="5">
        <v>21</v>
      </c>
      <c r="L2377" s="5">
        <v>0</v>
      </c>
      <c r="M2377" s="5">
        <v>10.7</v>
      </c>
      <c r="N2377" s="2">
        <v>9.6999999999999993</v>
      </c>
    </row>
    <row r="2378" spans="2:14" x14ac:dyDescent="0.3">
      <c r="B2378" s="2">
        <v>2009</v>
      </c>
      <c r="C2378" s="2" t="s">
        <v>35</v>
      </c>
      <c r="D2378" s="2">
        <v>4</v>
      </c>
      <c r="E2378" s="5">
        <v>30</v>
      </c>
      <c r="F2378" s="5">
        <v>42.4</v>
      </c>
      <c r="G2378" s="5">
        <v>9</v>
      </c>
      <c r="H2378" s="5">
        <v>21</v>
      </c>
      <c r="I2378" s="5">
        <v>4.25</v>
      </c>
      <c r="J2378" s="5">
        <v>8.0919899999999991</v>
      </c>
      <c r="K2378" s="5">
        <v>27</v>
      </c>
      <c r="L2378" s="5">
        <v>0</v>
      </c>
      <c r="M2378" s="5">
        <v>0</v>
      </c>
      <c r="N2378" s="2">
        <v>9.1999999999999993</v>
      </c>
    </row>
    <row r="2379" spans="2:14" x14ac:dyDescent="0.3">
      <c r="B2379" s="2">
        <v>2009</v>
      </c>
      <c r="C2379" s="2" t="s">
        <v>35</v>
      </c>
      <c r="D2379" s="2">
        <v>5</v>
      </c>
      <c r="E2379" s="5">
        <v>29.8</v>
      </c>
      <c r="F2379" s="5">
        <v>41.2</v>
      </c>
      <c r="G2379" s="5">
        <v>7</v>
      </c>
      <c r="H2379" s="5">
        <v>26</v>
      </c>
      <c r="I2379" s="5">
        <v>2.75</v>
      </c>
      <c r="J2379" s="5">
        <v>9.3398800000000008</v>
      </c>
      <c r="K2379" s="5">
        <v>26</v>
      </c>
      <c r="L2379" s="5">
        <v>0</v>
      </c>
      <c r="M2379" s="5">
        <v>4.2</v>
      </c>
      <c r="N2379" s="2">
        <v>7.2</v>
      </c>
    </row>
    <row r="2380" spans="2:14" x14ac:dyDescent="0.3">
      <c r="B2380" s="2">
        <v>2009</v>
      </c>
      <c r="C2380" s="2" t="s">
        <v>35</v>
      </c>
      <c r="D2380" s="2">
        <v>6</v>
      </c>
      <c r="E2380" s="5">
        <v>30.2</v>
      </c>
      <c r="F2380" s="5">
        <v>41</v>
      </c>
      <c r="G2380" s="5">
        <v>10</v>
      </c>
      <c r="H2380" s="5">
        <v>30</v>
      </c>
      <c r="I2380" s="5">
        <v>3.375</v>
      </c>
      <c r="J2380" s="5">
        <v>9.5187799999999996</v>
      </c>
      <c r="K2380" s="5">
        <v>28</v>
      </c>
      <c r="L2380" s="5">
        <v>0</v>
      </c>
      <c r="M2380" s="5">
        <v>0</v>
      </c>
      <c r="N2380" s="2">
        <v>7.1</v>
      </c>
    </row>
    <row r="2381" spans="2:14" x14ac:dyDescent="0.3">
      <c r="B2381" s="2">
        <v>2009</v>
      </c>
      <c r="C2381" s="2" t="s">
        <v>35</v>
      </c>
      <c r="D2381" s="2">
        <v>7</v>
      </c>
      <c r="E2381" s="5">
        <v>29.8</v>
      </c>
      <c r="F2381" s="5">
        <v>41</v>
      </c>
      <c r="G2381" s="5">
        <v>12</v>
      </c>
      <c r="H2381" s="5">
        <v>29</v>
      </c>
      <c r="I2381" s="5">
        <v>3.125</v>
      </c>
      <c r="J2381" s="5">
        <v>10.756500000000001</v>
      </c>
      <c r="K2381" s="5">
        <v>28</v>
      </c>
      <c r="L2381" s="5">
        <v>0</v>
      </c>
      <c r="M2381" s="5">
        <v>1.4</v>
      </c>
      <c r="N2381" s="2">
        <v>6.9</v>
      </c>
    </row>
    <row r="2382" spans="2:14" x14ac:dyDescent="0.3">
      <c r="B2382" s="2">
        <v>2009</v>
      </c>
      <c r="C2382" s="2" t="s">
        <v>35</v>
      </c>
      <c r="D2382" s="2">
        <v>8</v>
      </c>
      <c r="E2382" s="5">
        <v>27</v>
      </c>
      <c r="F2382" s="5">
        <v>43.6</v>
      </c>
      <c r="G2382" s="5">
        <v>8</v>
      </c>
      <c r="H2382" s="5">
        <v>33</v>
      </c>
      <c r="I2382" s="5">
        <v>1.5</v>
      </c>
      <c r="J2382" s="5">
        <v>10.512600000000001</v>
      </c>
      <c r="K2382" s="5">
        <v>25</v>
      </c>
      <c r="L2382" s="5">
        <v>0</v>
      </c>
      <c r="M2382" s="5">
        <v>6.7</v>
      </c>
      <c r="N2382" s="2">
        <v>5.3</v>
      </c>
    </row>
    <row r="2383" spans="2:14" x14ac:dyDescent="0.3">
      <c r="B2383" s="2">
        <v>2009</v>
      </c>
      <c r="C2383" s="2" t="s">
        <v>35</v>
      </c>
      <c r="D2383" s="2">
        <v>9</v>
      </c>
      <c r="E2383" s="5">
        <v>28</v>
      </c>
      <c r="F2383" s="5">
        <v>45.2</v>
      </c>
      <c r="G2383" s="5">
        <v>10</v>
      </c>
      <c r="H2383" s="5">
        <v>31</v>
      </c>
      <c r="I2383" s="5">
        <v>2.375</v>
      </c>
      <c r="J2383" s="5">
        <v>10.6707</v>
      </c>
      <c r="K2383" s="5">
        <v>25</v>
      </c>
      <c r="L2383" s="5">
        <v>0</v>
      </c>
      <c r="M2383" s="5">
        <v>9.8000000000000007</v>
      </c>
      <c r="N2383" s="2">
        <v>7.8</v>
      </c>
    </row>
    <row r="2384" spans="2:14" x14ac:dyDescent="0.3">
      <c r="B2384" s="2">
        <v>2009</v>
      </c>
      <c r="C2384" s="2" t="s">
        <v>35</v>
      </c>
      <c r="D2384" s="2">
        <v>10</v>
      </c>
      <c r="E2384" s="5">
        <v>27</v>
      </c>
      <c r="F2384" s="5">
        <v>44.6</v>
      </c>
      <c r="G2384" s="5">
        <v>9</v>
      </c>
      <c r="H2384" s="5">
        <v>32</v>
      </c>
      <c r="I2384" s="5">
        <v>2</v>
      </c>
      <c r="J2384" s="5">
        <v>10.776999999999999</v>
      </c>
      <c r="K2384" s="5">
        <v>24</v>
      </c>
      <c r="L2384" s="5">
        <v>0</v>
      </c>
      <c r="M2384" s="5">
        <v>10.8</v>
      </c>
      <c r="N2384" s="2">
        <v>7.1</v>
      </c>
    </row>
    <row r="2385" spans="2:14" x14ac:dyDescent="0.3">
      <c r="B2385" s="2">
        <v>2009</v>
      </c>
      <c r="C2385" s="2" t="s">
        <v>35</v>
      </c>
      <c r="D2385" s="2">
        <v>11</v>
      </c>
      <c r="E2385" s="5">
        <v>28.4</v>
      </c>
      <c r="F2385" s="5">
        <v>44.8</v>
      </c>
      <c r="G2385" s="5">
        <v>11</v>
      </c>
      <c r="H2385" s="5">
        <v>28</v>
      </c>
      <c r="I2385" s="5">
        <v>1.75</v>
      </c>
      <c r="J2385" s="5">
        <v>11.683400000000001</v>
      </c>
      <c r="K2385" s="5">
        <v>24</v>
      </c>
      <c r="L2385" s="5">
        <v>0</v>
      </c>
      <c r="M2385" s="5">
        <v>11.2</v>
      </c>
      <c r="N2385" s="2">
        <v>6.6</v>
      </c>
    </row>
    <row r="2386" spans="2:14" x14ac:dyDescent="0.3">
      <c r="B2386" s="2">
        <v>2009</v>
      </c>
      <c r="C2386" s="2" t="s">
        <v>35</v>
      </c>
      <c r="D2386" s="2">
        <v>12</v>
      </c>
      <c r="E2386" s="5">
        <v>27.4</v>
      </c>
      <c r="F2386" s="5">
        <v>46</v>
      </c>
      <c r="G2386" s="5">
        <v>9</v>
      </c>
      <c r="H2386" s="5">
        <v>33</v>
      </c>
      <c r="I2386" s="5">
        <v>1.5</v>
      </c>
      <c r="J2386" s="5">
        <v>10.0303</v>
      </c>
      <c r="K2386" s="5">
        <v>25</v>
      </c>
      <c r="L2386" s="5">
        <v>0</v>
      </c>
      <c r="M2386" s="5">
        <v>11</v>
      </c>
      <c r="N2386" s="2">
        <v>6.2</v>
      </c>
    </row>
    <row r="2387" spans="2:14" x14ac:dyDescent="0.3">
      <c r="B2387" s="2">
        <v>2009</v>
      </c>
      <c r="C2387" s="2" t="s">
        <v>35</v>
      </c>
      <c r="D2387" s="2">
        <v>13</v>
      </c>
      <c r="E2387" s="5">
        <v>27</v>
      </c>
      <c r="F2387" s="5">
        <v>46.6</v>
      </c>
      <c r="G2387" s="5">
        <v>7</v>
      </c>
      <c r="H2387" s="5">
        <v>33</v>
      </c>
      <c r="I2387" s="5">
        <v>3.25</v>
      </c>
      <c r="J2387" s="5">
        <v>9.28294</v>
      </c>
      <c r="K2387" s="5">
        <v>24</v>
      </c>
      <c r="L2387" s="5">
        <v>0</v>
      </c>
      <c r="M2387" s="5">
        <v>10.4</v>
      </c>
      <c r="N2387" s="2">
        <v>10</v>
      </c>
    </row>
    <row r="2388" spans="2:14" x14ac:dyDescent="0.3">
      <c r="B2388" s="2">
        <v>2009</v>
      </c>
      <c r="C2388" s="2" t="s">
        <v>35</v>
      </c>
      <c r="D2388" s="2">
        <v>14</v>
      </c>
      <c r="E2388" s="5">
        <v>32.799999999999997</v>
      </c>
      <c r="F2388" s="5">
        <v>44</v>
      </c>
      <c r="G2388" s="5">
        <v>10</v>
      </c>
      <c r="H2388" s="5">
        <v>18</v>
      </c>
      <c r="I2388" s="5">
        <v>5.375</v>
      </c>
      <c r="J2388" s="5">
        <v>8.7039500000000007</v>
      </c>
      <c r="K2388" s="5">
        <v>32</v>
      </c>
      <c r="L2388" s="5">
        <v>0</v>
      </c>
      <c r="M2388" s="5">
        <v>3</v>
      </c>
      <c r="N2388" s="2">
        <v>12.2</v>
      </c>
    </row>
    <row r="2389" spans="2:14" x14ac:dyDescent="0.3">
      <c r="B2389" s="2">
        <v>2009</v>
      </c>
      <c r="C2389" s="2" t="s">
        <v>35</v>
      </c>
      <c r="D2389" s="2">
        <v>15</v>
      </c>
      <c r="E2389" s="5">
        <v>30.5</v>
      </c>
      <c r="F2389" s="5">
        <v>44</v>
      </c>
      <c r="G2389" s="5">
        <v>7</v>
      </c>
      <c r="H2389" s="5">
        <v>21</v>
      </c>
      <c r="I2389" s="5">
        <v>5.875</v>
      </c>
      <c r="J2389" s="5">
        <v>8.2148400000000006</v>
      </c>
      <c r="K2389" s="5">
        <v>30</v>
      </c>
      <c r="L2389" s="5">
        <v>0</v>
      </c>
      <c r="M2389" s="5">
        <v>4.3</v>
      </c>
      <c r="N2389" s="2">
        <v>13.3</v>
      </c>
    </row>
    <row r="2390" spans="2:14" x14ac:dyDescent="0.3">
      <c r="B2390" s="2">
        <v>2009</v>
      </c>
      <c r="C2390" s="2" t="s">
        <v>35</v>
      </c>
      <c r="D2390" s="2">
        <v>16</v>
      </c>
      <c r="E2390" s="5">
        <v>30</v>
      </c>
      <c r="F2390" s="5">
        <v>43</v>
      </c>
      <c r="G2390" s="5">
        <v>6</v>
      </c>
      <c r="H2390" s="5">
        <v>21</v>
      </c>
      <c r="I2390" s="5">
        <v>5.625</v>
      </c>
      <c r="J2390" s="5">
        <v>7.6760099999999998</v>
      </c>
      <c r="K2390" s="5">
        <v>29</v>
      </c>
      <c r="L2390" s="5">
        <v>0</v>
      </c>
      <c r="M2390" s="5">
        <v>9.4</v>
      </c>
      <c r="N2390" s="2">
        <v>13.6</v>
      </c>
    </row>
    <row r="2391" spans="2:14" x14ac:dyDescent="0.3">
      <c r="B2391" s="2">
        <v>2009</v>
      </c>
      <c r="C2391" s="2" t="s">
        <v>35</v>
      </c>
      <c r="D2391" s="2">
        <v>17</v>
      </c>
      <c r="E2391" s="5">
        <v>29.4</v>
      </c>
      <c r="F2391" s="5">
        <v>42.2</v>
      </c>
      <c r="G2391" s="5">
        <v>10</v>
      </c>
      <c r="H2391" s="5">
        <v>30</v>
      </c>
      <c r="I2391" s="5">
        <v>4.75</v>
      </c>
      <c r="J2391" s="5">
        <v>10.714499999999999</v>
      </c>
      <c r="K2391" s="5">
        <v>28</v>
      </c>
      <c r="L2391" s="5">
        <v>0</v>
      </c>
      <c r="M2391" s="5">
        <v>10</v>
      </c>
      <c r="N2391" s="2">
        <v>11.4</v>
      </c>
    </row>
    <row r="2392" spans="2:14" x14ac:dyDescent="0.3">
      <c r="B2392" s="2">
        <v>2009</v>
      </c>
      <c r="C2392" s="2" t="s">
        <v>35</v>
      </c>
      <c r="D2392" s="2">
        <v>18</v>
      </c>
      <c r="E2392" s="5">
        <v>26.8</v>
      </c>
      <c r="F2392" s="5">
        <v>44.6</v>
      </c>
      <c r="G2392" s="5">
        <v>8</v>
      </c>
      <c r="H2392" s="5">
        <v>30</v>
      </c>
      <c r="I2392" s="5">
        <v>3.375</v>
      </c>
      <c r="J2392" s="5">
        <v>9.7323299999999993</v>
      </c>
      <c r="K2392" s="5">
        <v>23</v>
      </c>
      <c r="L2392" s="5">
        <v>0</v>
      </c>
      <c r="M2392" s="5">
        <v>11.2</v>
      </c>
      <c r="N2392" s="2">
        <v>9.9</v>
      </c>
    </row>
    <row r="2393" spans="2:14" x14ac:dyDescent="0.3">
      <c r="B2393" s="2">
        <v>2009</v>
      </c>
      <c r="C2393" s="2" t="s">
        <v>35</v>
      </c>
      <c r="D2393" s="2">
        <v>19</v>
      </c>
      <c r="E2393" s="5">
        <v>28.4</v>
      </c>
      <c r="F2393" s="5">
        <v>45.2</v>
      </c>
      <c r="G2393" s="5">
        <v>10</v>
      </c>
      <c r="H2393" s="5">
        <v>27</v>
      </c>
      <c r="I2393" s="5">
        <v>5</v>
      </c>
      <c r="J2393" s="5">
        <v>10.081899999999999</v>
      </c>
      <c r="K2393" s="5">
        <v>23</v>
      </c>
      <c r="L2393" s="5">
        <v>0</v>
      </c>
      <c r="M2393" s="5">
        <v>10.8</v>
      </c>
      <c r="N2393" s="2">
        <v>12.7</v>
      </c>
    </row>
    <row r="2394" spans="2:14" x14ac:dyDescent="0.3">
      <c r="B2394" s="2">
        <v>2009</v>
      </c>
      <c r="C2394" s="2" t="s">
        <v>35</v>
      </c>
      <c r="D2394" s="2">
        <v>20</v>
      </c>
      <c r="E2394" s="5">
        <v>30</v>
      </c>
      <c r="F2394" s="5">
        <v>44</v>
      </c>
      <c r="G2394" s="5">
        <v>7</v>
      </c>
      <c r="H2394" s="5">
        <v>30</v>
      </c>
      <c r="I2394" s="5">
        <v>3.5</v>
      </c>
      <c r="J2394" s="5">
        <v>9.5851500000000005</v>
      </c>
      <c r="K2394" s="5">
        <v>25</v>
      </c>
      <c r="L2394" s="5">
        <v>0</v>
      </c>
      <c r="M2394" s="5">
        <v>11.2</v>
      </c>
      <c r="N2394" s="2">
        <v>10</v>
      </c>
    </row>
    <row r="2395" spans="2:14" x14ac:dyDescent="0.3">
      <c r="B2395" s="2">
        <v>2009</v>
      </c>
      <c r="C2395" s="2" t="s">
        <v>35</v>
      </c>
      <c r="D2395" s="2">
        <v>21</v>
      </c>
      <c r="E2395" s="5">
        <v>29.6</v>
      </c>
      <c r="F2395" s="5">
        <v>43.8</v>
      </c>
      <c r="G2395" s="5">
        <v>9</v>
      </c>
      <c r="H2395" s="5">
        <v>30</v>
      </c>
      <c r="I2395" s="5">
        <v>3.5</v>
      </c>
      <c r="J2395" s="5">
        <v>9.9968800000000009</v>
      </c>
      <c r="K2395" s="5">
        <v>27</v>
      </c>
      <c r="L2395" s="5">
        <v>0</v>
      </c>
      <c r="M2395" s="5">
        <v>11.4</v>
      </c>
      <c r="N2395" s="2">
        <v>9.9</v>
      </c>
    </row>
    <row r="2396" spans="2:14" x14ac:dyDescent="0.3">
      <c r="B2396" s="2">
        <v>2009</v>
      </c>
      <c r="C2396" s="2" t="s">
        <v>35</v>
      </c>
      <c r="D2396" s="2">
        <v>22</v>
      </c>
      <c r="E2396" s="5">
        <v>29.6</v>
      </c>
      <c r="F2396" s="5">
        <v>44.6</v>
      </c>
      <c r="G2396" s="5">
        <v>10</v>
      </c>
      <c r="H2396" s="5">
        <v>35</v>
      </c>
      <c r="I2396" s="5">
        <v>3.875</v>
      </c>
      <c r="J2396" s="5">
        <v>10.914899999999999</v>
      </c>
      <c r="K2396" s="5">
        <v>26</v>
      </c>
      <c r="L2396" s="5">
        <v>0</v>
      </c>
      <c r="M2396" s="5">
        <v>9.4</v>
      </c>
      <c r="N2396" s="2">
        <v>10.3</v>
      </c>
    </row>
    <row r="2397" spans="2:14" x14ac:dyDescent="0.3">
      <c r="B2397" s="2">
        <v>2009</v>
      </c>
      <c r="C2397" s="2" t="s">
        <v>35</v>
      </c>
      <c r="D2397" s="2">
        <v>23</v>
      </c>
      <c r="E2397" s="5">
        <v>29.6</v>
      </c>
      <c r="F2397" s="5">
        <v>45.6</v>
      </c>
      <c r="G2397" s="5">
        <v>9</v>
      </c>
      <c r="H2397" s="5">
        <v>25</v>
      </c>
      <c r="I2397" s="5">
        <v>4.125</v>
      </c>
      <c r="J2397" s="5">
        <v>8.9764999999999997</v>
      </c>
      <c r="K2397" s="5">
        <v>26</v>
      </c>
      <c r="L2397" s="5">
        <v>0</v>
      </c>
      <c r="M2397" s="5">
        <v>9.6</v>
      </c>
      <c r="N2397" s="2">
        <v>11.3</v>
      </c>
    </row>
    <row r="2398" spans="2:14" x14ac:dyDescent="0.3">
      <c r="B2398" s="2">
        <v>2009</v>
      </c>
      <c r="C2398" s="2" t="s">
        <v>35</v>
      </c>
      <c r="D2398" s="2">
        <v>24</v>
      </c>
      <c r="E2398" s="5">
        <v>32.4</v>
      </c>
      <c r="F2398" s="5">
        <v>45.6</v>
      </c>
      <c r="G2398" s="5">
        <v>9</v>
      </c>
      <c r="H2398" s="5">
        <v>22</v>
      </c>
      <c r="I2398" s="5">
        <v>5.625</v>
      </c>
      <c r="J2398" s="5">
        <v>9.4782799999999998</v>
      </c>
      <c r="K2398" s="5">
        <v>30</v>
      </c>
      <c r="L2398" s="5">
        <v>0</v>
      </c>
      <c r="M2398" s="5">
        <v>10.6</v>
      </c>
      <c r="N2398" s="2">
        <v>14.1</v>
      </c>
    </row>
    <row r="2399" spans="2:14" x14ac:dyDescent="0.3">
      <c r="B2399" s="2">
        <v>2009</v>
      </c>
      <c r="C2399" s="2" t="s">
        <v>35</v>
      </c>
      <c r="D2399" s="2">
        <v>25</v>
      </c>
      <c r="E2399" s="5">
        <v>32.6</v>
      </c>
      <c r="F2399" s="5">
        <v>45.4</v>
      </c>
      <c r="G2399" s="5">
        <v>8</v>
      </c>
      <c r="H2399" s="5">
        <v>20</v>
      </c>
      <c r="I2399" s="5">
        <v>4.75</v>
      </c>
      <c r="J2399" s="5">
        <v>9.7720199999999995</v>
      </c>
      <c r="K2399" s="5">
        <v>31</v>
      </c>
      <c r="L2399" s="5">
        <v>0</v>
      </c>
      <c r="M2399" s="5">
        <v>10.7</v>
      </c>
      <c r="N2399" s="2">
        <v>12.7</v>
      </c>
    </row>
    <row r="2400" spans="2:14" x14ac:dyDescent="0.3">
      <c r="B2400" s="2">
        <v>2009</v>
      </c>
      <c r="C2400" s="2" t="s">
        <v>35</v>
      </c>
      <c r="D2400" s="2">
        <v>26</v>
      </c>
      <c r="E2400" s="5">
        <v>31.8</v>
      </c>
      <c r="F2400" s="5">
        <v>44</v>
      </c>
      <c r="G2400" s="5">
        <v>9</v>
      </c>
      <c r="H2400" s="5">
        <v>21</v>
      </c>
      <c r="I2400" s="5">
        <v>5.625</v>
      </c>
      <c r="J2400" s="5">
        <v>8.9705999999999992</v>
      </c>
      <c r="K2400" s="5">
        <v>31</v>
      </c>
      <c r="L2400" s="5">
        <v>0</v>
      </c>
      <c r="M2400" s="5">
        <v>10.8</v>
      </c>
      <c r="N2400" s="2">
        <v>13.7</v>
      </c>
    </row>
    <row r="2401" spans="2:14" x14ac:dyDescent="0.3">
      <c r="B2401" s="2">
        <v>2009</v>
      </c>
      <c r="C2401" s="2" t="s">
        <v>35</v>
      </c>
      <c r="D2401" s="2">
        <v>27</v>
      </c>
      <c r="E2401" s="5">
        <v>29.4</v>
      </c>
      <c r="F2401" s="5">
        <v>43.2</v>
      </c>
      <c r="G2401" s="5">
        <v>7</v>
      </c>
      <c r="H2401" s="5">
        <v>27</v>
      </c>
      <c r="I2401" s="5">
        <v>5.625</v>
      </c>
      <c r="J2401" s="5">
        <v>9.3426399999999994</v>
      </c>
      <c r="K2401" s="5">
        <v>28</v>
      </c>
      <c r="L2401" s="5">
        <v>0</v>
      </c>
      <c r="M2401" s="5">
        <v>11.6</v>
      </c>
      <c r="N2401" s="2">
        <v>13.5</v>
      </c>
    </row>
    <row r="2402" spans="2:14" x14ac:dyDescent="0.3">
      <c r="B2402" s="2">
        <v>2009</v>
      </c>
      <c r="C2402" s="2" t="s">
        <v>35</v>
      </c>
      <c r="D2402" s="2">
        <v>28</v>
      </c>
      <c r="E2402" s="5">
        <v>28.6</v>
      </c>
      <c r="F2402" s="5">
        <v>43.4</v>
      </c>
      <c r="G2402" s="5">
        <v>9</v>
      </c>
      <c r="H2402" s="5">
        <v>29</v>
      </c>
      <c r="I2402" s="5">
        <v>2.25</v>
      </c>
      <c r="J2402" s="5">
        <v>9.5080799999999996</v>
      </c>
      <c r="K2402" s="5">
        <v>25</v>
      </c>
      <c r="L2402" s="5">
        <v>0</v>
      </c>
      <c r="M2402" s="5">
        <v>11.8</v>
      </c>
      <c r="N2402" s="2">
        <v>7.6</v>
      </c>
    </row>
    <row r="2403" spans="2:14" x14ac:dyDescent="0.3">
      <c r="B2403" s="2">
        <v>2009</v>
      </c>
      <c r="C2403" s="2" t="s">
        <v>35</v>
      </c>
      <c r="D2403" s="2">
        <v>29</v>
      </c>
      <c r="E2403" s="5">
        <v>26.4</v>
      </c>
      <c r="F2403" s="5">
        <v>44.2</v>
      </c>
      <c r="G2403" s="5">
        <v>11</v>
      </c>
      <c r="H2403" s="5">
        <v>32</v>
      </c>
      <c r="I2403" s="5">
        <v>1.25</v>
      </c>
      <c r="J2403" s="5">
        <v>11.741099999999999</v>
      </c>
      <c r="K2403" s="5">
        <v>23</v>
      </c>
      <c r="L2403" s="5">
        <v>0</v>
      </c>
      <c r="M2403" s="5">
        <v>11.4</v>
      </c>
      <c r="N2403" s="2">
        <v>5.4</v>
      </c>
    </row>
    <row r="2404" spans="2:14" x14ac:dyDescent="0.3">
      <c r="B2404" s="2">
        <v>2009</v>
      </c>
      <c r="C2404" s="2" t="s">
        <v>35</v>
      </c>
      <c r="D2404" s="2">
        <v>30</v>
      </c>
      <c r="E2404" s="5">
        <v>29.6</v>
      </c>
      <c r="F2404" s="5">
        <v>42.2</v>
      </c>
      <c r="G2404" s="5">
        <v>7</v>
      </c>
      <c r="H2404" s="5">
        <v>30</v>
      </c>
      <c r="I2404" s="5">
        <v>1.25</v>
      </c>
      <c r="J2404" s="5">
        <v>10.9299</v>
      </c>
      <c r="K2404" s="5">
        <v>28</v>
      </c>
      <c r="L2404" s="5">
        <v>0</v>
      </c>
      <c r="M2404" s="5">
        <v>2</v>
      </c>
      <c r="N2404" s="2">
        <v>3.6</v>
      </c>
    </row>
    <row r="2405" spans="2:14" x14ac:dyDescent="0.3">
      <c r="B2405" s="2">
        <v>2009</v>
      </c>
      <c r="C2405" s="2" t="s">
        <v>35</v>
      </c>
      <c r="D2405" s="2">
        <v>31</v>
      </c>
      <c r="E2405" s="5">
        <v>31</v>
      </c>
      <c r="F2405" s="5">
        <v>43</v>
      </c>
      <c r="G2405" s="5">
        <v>7</v>
      </c>
      <c r="H2405" s="5">
        <v>22</v>
      </c>
      <c r="I2405" s="5">
        <v>2.125</v>
      </c>
      <c r="J2405" s="5">
        <v>8.2802600000000002</v>
      </c>
      <c r="K2405" s="5">
        <v>29</v>
      </c>
      <c r="L2405" s="5">
        <v>0</v>
      </c>
      <c r="M2405" s="5">
        <v>0</v>
      </c>
      <c r="N2405" s="2">
        <v>5.2</v>
      </c>
    </row>
    <row r="2406" spans="2:14" x14ac:dyDescent="0.3">
      <c r="B2406" s="2">
        <v>2009</v>
      </c>
      <c r="C2406" s="2" t="s">
        <v>36</v>
      </c>
      <c r="D2406" s="2">
        <v>1</v>
      </c>
      <c r="E2406" s="5">
        <v>29</v>
      </c>
      <c r="F2406" s="5">
        <v>44.6</v>
      </c>
      <c r="G2406" s="5">
        <v>6</v>
      </c>
      <c r="H2406" s="5">
        <v>22</v>
      </c>
      <c r="I2406" s="5">
        <v>3.625</v>
      </c>
      <c r="J2406" s="5">
        <v>7.2633200000000002</v>
      </c>
      <c r="K2406" s="5">
        <v>26</v>
      </c>
      <c r="L2406" s="5">
        <v>0</v>
      </c>
      <c r="M2406" s="5">
        <v>8.3000000000000007</v>
      </c>
      <c r="N2406" s="2">
        <v>10.4</v>
      </c>
    </row>
    <row r="2407" spans="2:14" x14ac:dyDescent="0.3">
      <c r="B2407" s="2">
        <v>2009</v>
      </c>
      <c r="C2407" s="2" t="s">
        <v>36</v>
      </c>
      <c r="D2407" s="2">
        <v>2</v>
      </c>
      <c r="E2407" s="5">
        <v>28.8</v>
      </c>
      <c r="F2407" s="5">
        <v>43.6</v>
      </c>
      <c r="G2407" s="5">
        <v>8</v>
      </c>
      <c r="H2407" s="5">
        <v>26</v>
      </c>
      <c r="I2407" s="5">
        <v>3.375</v>
      </c>
      <c r="J2407" s="5">
        <v>8.0766799999999996</v>
      </c>
      <c r="K2407" s="5">
        <v>25</v>
      </c>
      <c r="L2407" s="5">
        <v>0</v>
      </c>
      <c r="M2407" s="5">
        <v>10.4</v>
      </c>
      <c r="N2407" s="2">
        <v>9.6999999999999993</v>
      </c>
    </row>
    <row r="2408" spans="2:14" x14ac:dyDescent="0.3">
      <c r="B2408" s="2">
        <v>2009</v>
      </c>
      <c r="C2408" s="2" t="s">
        <v>36</v>
      </c>
      <c r="D2408" s="2">
        <v>3</v>
      </c>
      <c r="E2408" s="5">
        <v>29</v>
      </c>
      <c r="F2408" s="5">
        <v>44.2</v>
      </c>
      <c r="G2408" s="5">
        <v>8</v>
      </c>
      <c r="H2408" s="5">
        <v>25</v>
      </c>
      <c r="I2408" s="5">
        <v>1.75</v>
      </c>
      <c r="J2408" s="5">
        <v>8.6869599999999991</v>
      </c>
      <c r="K2408" s="5">
        <v>25</v>
      </c>
      <c r="L2408" s="5">
        <v>0</v>
      </c>
      <c r="M2408" s="5">
        <v>10.3</v>
      </c>
      <c r="N2408" s="2">
        <v>6.5</v>
      </c>
    </row>
    <row r="2409" spans="2:14" x14ac:dyDescent="0.3">
      <c r="B2409" s="2">
        <v>2009</v>
      </c>
      <c r="C2409" s="2" t="s">
        <v>36</v>
      </c>
      <c r="D2409" s="2">
        <v>4</v>
      </c>
      <c r="E2409" s="5">
        <v>27</v>
      </c>
      <c r="F2409" s="5">
        <v>45</v>
      </c>
      <c r="G2409" s="5">
        <v>11</v>
      </c>
      <c r="H2409" s="5">
        <v>28</v>
      </c>
      <c r="I2409" s="5">
        <v>1.875</v>
      </c>
      <c r="J2409" s="5">
        <v>11.242699999999999</v>
      </c>
      <c r="K2409" s="5">
        <v>23</v>
      </c>
      <c r="L2409" s="5">
        <v>0</v>
      </c>
      <c r="M2409" s="5">
        <v>9.9</v>
      </c>
      <c r="N2409" s="2">
        <v>6.7</v>
      </c>
    </row>
    <row r="2410" spans="2:14" x14ac:dyDescent="0.3">
      <c r="B2410" s="2">
        <v>2009</v>
      </c>
      <c r="C2410" s="2" t="s">
        <v>36</v>
      </c>
      <c r="D2410" s="2">
        <v>5</v>
      </c>
      <c r="E2410" s="5">
        <v>26.6</v>
      </c>
      <c r="F2410" s="5">
        <v>45</v>
      </c>
      <c r="G2410" s="5">
        <v>9</v>
      </c>
      <c r="H2410" s="5">
        <v>30</v>
      </c>
      <c r="I2410" s="5">
        <v>3.75</v>
      </c>
      <c r="J2410" s="5">
        <v>9.3935700000000004</v>
      </c>
      <c r="K2410" s="5">
        <v>23</v>
      </c>
      <c r="L2410" s="5">
        <v>0</v>
      </c>
      <c r="M2410" s="5">
        <v>10.3</v>
      </c>
      <c r="N2410" s="2">
        <v>10.5</v>
      </c>
    </row>
    <row r="2411" spans="2:14" x14ac:dyDescent="0.3">
      <c r="B2411" s="2">
        <v>2009</v>
      </c>
      <c r="C2411" s="2" t="s">
        <v>36</v>
      </c>
      <c r="D2411" s="2">
        <v>6</v>
      </c>
      <c r="E2411" s="5">
        <v>30</v>
      </c>
      <c r="F2411" s="5">
        <v>45.6</v>
      </c>
      <c r="G2411" s="5">
        <v>6</v>
      </c>
      <c r="H2411" s="5">
        <v>25</v>
      </c>
      <c r="I2411" s="5">
        <v>3.125</v>
      </c>
      <c r="J2411" s="5">
        <v>8.8262300000000007</v>
      </c>
      <c r="K2411" s="5">
        <v>24</v>
      </c>
      <c r="L2411" s="5">
        <v>0</v>
      </c>
      <c r="M2411" s="5">
        <v>11.2</v>
      </c>
      <c r="N2411" s="2">
        <v>9.6999999999999993</v>
      </c>
    </row>
    <row r="2412" spans="2:14" x14ac:dyDescent="0.3">
      <c r="B2412" s="2">
        <v>2009</v>
      </c>
      <c r="C2412" s="2" t="s">
        <v>36</v>
      </c>
      <c r="D2412" s="2">
        <v>7</v>
      </c>
      <c r="E2412" s="5">
        <v>25.6</v>
      </c>
      <c r="F2412" s="5">
        <v>45.4</v>
      </c>
      <c r="G2412" s="5">
        <v>6</v>
      </c>
      <c r="H2412" s="5">
        <v>27</v>
      </c>
      <c r="I2412" s="5">
        <v>1.25</v>
      </c>
      <c r="J2412" s="5">
        <v>7.8940700000000001</v>
      </c>
      <c r="K2412" s="5">
        <v>22</v>
      </c>
      <c r="L2412" s="5">
        <v>0</v>
      </c>
      <c r="M2412" s="5">
        <v>10.8</v>
      </c>
      <c r="N2412" s="2">
        <v>5.6</v>
      </c>
    </row>
    <row r="2413" spans="2:14" x14ac:dyDescent="0.3">
      <c r="B2413" s="2">
        <v>2009</v>
      </c>
      <c r="C2413" s="2" t="s">
        <v>36</v>
      </c>
      <c r="D2413" s="2">
        <v>8</v>
      </c>
      <c r="E2413" s="5">
        <v>27</v>
      </c>
      <c r="F2413" s="5">
        <v>46</v>
      </c>
      <c r="G2413" s="5">
        <v>4</v>
      </c>
      <c r="H2413" s="5">
        <v>26</v>
      </c>
      <c r="I2413" s="5">
        <v>4.125</v>
      </c>
      <c r="J2413" s="5">
        <v>7.69902</v>
      </c>
      <c r="K2413" s="5">
        <v>22</v>
      </c>
      <c r="L2413" s="5">
        <v>0</v>
      </c>
      <c r="M2413" s="5">
        <v>10.5</v>
      </c>
      <c r="N2413" s="2">
        <v>11.9</v>
      </c>
    </row>
    <row r="2414" spans="2:14" x14ac:dyDescent="0.3">
      <c r="B2414" s="2">
        <v>2009</v>
      </c>
      <c r="C2414" s="2" t="s">
        <v>36</v>
      </c>
      <c r="D2414" s="2">
        <v>9</v>
      </c>
      <c r="E2414" s="5">
        <v>28</v>
      </c>
      <c r="F2414" s="5">
        <v>46</v>
      </c>
      <c r="G2414" s="5">
        <v>4</v>
      </c>
      <c r="H2414" s="5">
        <v>25</v>
      </c>
      <c r="I2414" s="5">
        <v>5.25</v>
      </c>
      <c r="J2414" s="5">
        <v>6.0677399999999997</v>
      </c>
      <c r="K2414" s="5">
        <v>22</v>
      </c>
      <c r="L2414" s="5">
        <v>0</v>
      </c>
      <c r="M2414" s="5">
        <v>9.1999999999999993</v>
      </c>
      <c r="N2414" s="2">
        <v>13.8</v>
      </c>
    </row>
    <row r="2415" spans="2:14" x14ac:dyDescent="0.3">
      <c r="B2415" s="2">
        <v>2009</v>
      </c>
      <c r="C2415" s="2" t="s">
        <v>36</v>
      </c>
      <c r="D2415" s="2">
        <v>10</v>
      </c>
      <c r="E2415" s="5">
        <v>29.8</v>
      </c>
      <c r="F2415" s="5">
        <v>47</v>
      </c>
      <c r="G2415" s="5">
        <v>6</v>
      </c>
      <c r="H2415" s="5">
        <v>23</v>
      </c>
      <c r="I2415" s="5">
        <v>4.375</v>
      </c>
      <c r="J2415" s="5">
        <v>7.9568899999999996</v>
      </c>
      <c r="K2415" s="5">
        <v>24</v>
      </c>
      <c r="L2415" s="5">
        <v>0</v>
      </c>
      <c r="M2415" s="5">
        <v>11.4</v>
      </c>
      <c r="N2415" s="2">
        <v>12.5</v>
      </c>
    </row>
    <row r="2416" spans="2:14" x14ac:dyDescent="0.3">
      <c r="B2416" s="2">
        <v>2009</v>
      </c>
      <c r="C2416" s="2" t="s">
        <v>36</v>
      </c>
      <c r="D2416" s="2">
        <v>11</v>
      </c>
      <c r="E2416" s="5">
        <v>31</v>
      </c>
      <c r="F2416" s="5">
        <v>41.8</v>
      </c>
      <c r="G2416" s="5">
        <v>9</v>
      </c>
      <c r="H2416" s="5">
        <v>19</v>
      </c>
      <c r="I2416" s="5">
        <v>6.25</v>
      </c>
      <c r="J2416" s="5">
        <v>8.5638400000000008</v>
      </c>
      <c r="K2416" s="5">
        <v>30</v>
      </c>
      <c r="L2416" s="5">
        <v>0</v>
      </c>
      <c r="M2416" s="5">
        <v>10.199999999999999</v>
      </c>
      <c r="N2416" s="2">
        <v>14.1</v>
      </c>
    </row>
    <row r="2417" spans="2:14" x14ac:dyDescent="0.3">
      <c r="B2417" s="2">
        <v>2009</v>
      </c>
      <c r="C2417" s="2" t="s">
        <v>36</v>
      </c>
      <c r="D2417" s="2">
        <v>12</v>
      </c>
      <c r="E2417" s="5">
        <v>29</v>
      </c>
      <c r="F2417" s="5">
        <v>43</v>
      </c>
      <c r="G2417" s="5">
        <v>8</v>
      </c>
      <c r="H2417" s="5">
        <v>25</v>
      </c>
      <c r="I2417" s="5">
        <v>2</v>
      </c>
      <c r="J2417" s="5">
        <v>8.7249300000000005</v>
      </c>
      <c r="K2417" s="5">
        <v>27</v>
      </c>
      <c r="L2417" s="5">
        <v>0</v>
      </c>
      <c r="M2417" s="5">
        <v>10</v>
      </c>
      <c r="N2417" s="2">
        <v>6.9</v>
      </c>
    </row>
    <row r="2418" spans="2:14" x14ac:dyDescent="0.3">
      <c r="B2418" s="2">
        <v>2009</v>
      </c>
      <c r="C2418" s="2" t="s">
        <v>36</v>
      </c>
      <c r="D2418" s="2">
        <v>13</v>
      </c>
      <c r="E2418" s="5">
        <v>26.2</v>
      </c>
      <c r="F2418" s="5">
        <v>43.4</v>
      </c>
      <c r="G2418" s="5">
        <v>8</v>
      </c>
      <c r="H2418" s="5">
        <v>29</v>
      </c>
      <c r="I2418" s="5">
        <v>1.75</v>
      </c>
      <c r="J2418" s="5">
        <v>10.2424</v>
      </c>
      <c r="K2418" s="5">
        <v>23</v>
      </c>
      <c r="L2418" s="5">
        <v>0</v>
      </c>
      <c r="M2418" s="5">
        <v>10.199999999999999</v>
      </c>
      <c r="N2418" s="2">
        <v>6.4</v>
      </c>
    </row>
    <row r="2419" spans="2:14" x14ac:dyDescent="0.3">
      <c r="B2419" s="2">
        <v>2009</v>
      </c>
      <c r="C2419" s="2" t="s">
        <v>36</v>
      </c>
      <c r="D2419" s="2">
        <v>14</v>
      </c>
      <c r="E2419" s="5">
        <v>25.6</v>
      </c>
      <c r="F2419" s="5">
        <v>45</v>
      </c>
      <c r="G2419" s="5">
        <v>8</v>
      </c>
      <c r="H2419" s="5">
        <v>36</v>
      </c>
      <c r="I2419" s="5">
        <v>1.5</v>
      </c>
      <c r="J2419" s="5">
        <v>9.8307900000000004</v>
      </c>
      <c r="K2419" s="5">
        <v>22</v>
      </c>
      <c r="L2419" s="5">
        <v>0</v>
      </c>
      <c r="M2419" s="5">
        <v>10.7</v>
      </c>
      <c r="N2419" s="2">
        <v>6</v>
      </c>
    </row>
    <row r="2420" spans="2:14" x14ac:dyDescent="0.3">
      <c r="B2420" s="2">
        <v>2009</v>
      </c>
      <c r="C2420" s="2" t="s">
        <v>36</v>
      </c>
      <c r="D2420" s="2">
        <v>15</v>
      </c>
      <c r="E2420" s="5">
        <v>26</v>
      </c>
      <c r="F2420" s="5">
        <v>44</v>
      </c>
      <c r="G2420" s="5">
        <v>10</v>
      </c>
      <c r="H2420" s="5">
        <v>37</v>
      </c>
      <c r="I2420" s="5">
        <v>1.375</v>
      </c>
      <c r="J2420" s="5">
        <v>11.6462</v>
      </c>
      <c r="K2420" s="5">
        <v>23</v>
      </c>
      <c r="L2420" s="5">
        <v>0</v>
      </c>
      <c r="M2420" s="5">
        <v>11</v>
      </c>
      <c r="N2420" s="2">
        <v>5.6</v>
      </c>
    </row>
    <row r="2421" spans="2:14" x14ac:dyDescent="0.3">
      <c r="B2421" s="2">
        <v>2009</v>
      </c>
      <c r="C2421" s="2" t="s">
        <v>36</v>
      </c>
      <c r="D2421" s="2">
        <v>16</v>
      </c>
      <c r="E2421" s="5">
        <v>26</v>
      </c>
      <c r="F2421" s="5">
        <v>43.4</v>
      </c>
      <c r="G2421" s="5">
        <v>8</v>
      </c>
      <c r="H2421" s="5">
        <v>38</v>
      </c>
      <c r="I2421" s="5">
        <v>1.125</v>
      </c>
      <c r="J2421" s="5">
        <v>10.7105</v>
      </c>
      <c r="K2421" s="5">
        <v>22</v>
      </c>
      <c r="L2421" s="5">
        <v>0</v>
      </c>
      <c r="M2421" s="5">
        <v>10.7</v>
      </c>
      <c r="N2421" s="2">
        <v>5</v>
      </c>
    </row>
    <row r="2422" spans="2:14" x14ac:dyDescent="0.3">
      <c r="B2422" s="2">
        <v>2009</v>
      </c>
      <c r="C2422" s="2" t="s">
        <v>36</v>
      </c>
      <c r="D2422" s="2">
        <v>17</v>
      </c>
      <c r="E2422" s="5">
        <v>26</v>
      </c>
      <c r="F2422" s="5">
        <v>43</v>
      </c>
      <c r="G2422" s="5">
        <v>10</v>
      </c>
      <c r="H2422" s="5">
        <v>50</v>
      </c>
      <c r="I2422" s="5">
        <v>1.375</v>
      </c>
      <c r="J2422" s="5">
        <v>13.793699999999999</v>
      </c>
      <c r="K2422" s="5">
        <v>22</v>
      </c>
      <c r="L2422" s="5">
        <v>0</v>
      </c>
      <c r="M2422" s="5">
        <v>10.8</v>
      </c>
      <c r="N2422" s="2">
        <v>5.3</v>
      </c>
    </row>
    <row r="2423" spans="2:14" x14ac:dyDescent="0.3">
      <c r="B2423" s="2">
        <v>2009</v>
      </c>
      <c r="C2423" s="2" t="s">
        <v>36</v>
      </c>
      <c r="D2423" s="2">
        <v>18</v>
      </c>
      <c r="E2423" s="5">
        <v>27.6</v>
      </c>
      <c r="F2423" s="5">
        <v>42</v>
      </c>
      <c r="G2423" s="5">
        <v>14</v>
      </c>
      <c r="H2423" s="5">
        <v>54</v>
      </c>
      <c r="I2423" s="5">
        <v>1.625</v>
      </c>
      <c r="J2423" s="5">
        <v>15.9308</v>
      </c>
      <c r="K2423" s="5">
        <v>25</v>
      </c>
      <c r="L2423" s="5">
        <v>0</v>
      </c>
      <c r="M2423" s="5">
        <v>10</v>
      </c>
      <c r="N2423" s="2">
        <v>5.5</v>
      </c>
    </row>
    <row r="2424" spans="2:14" x14ac:dyDescent="0.3">
      <c r="B2424" s="2">
        <v>2009</v>
      </c>
      <c r="C2424" s="2" t="s">
        <v>36</v>
      </c>
      <c r="D2424" s="2">
        <v>19</v>
      </c>
      <c r="E2424" s="5">
        <v>27.4</v>
      </c>
      <c r="F2424" s="5">
        <v>44</v>
      </c>
      <c r="G2424" s="5">
        <v>16</v>
      </c>
      <c r="H2424" s="5">
        <v>41</v>
      </c>
      <c r="I2424" s="5">
        <v>1.25</v>
      </c>
      <c r="J2424" s="5">
        <v>14.8597</v>
      </c>
      <c r="K2424" s="5">
        <v>25</v>
      </c>
      <c r="L2424" s="5">
        <v>0</v>
      </c>
      <c r="M2424" s="5">
        <v>9.8000000000000007</v>
      </c>
      <c r="N2424" s="2">
        <v>5</v>
      </c>
    </row>
    <row r="2425" spans="2:14" x14ac:dyDescent="0.3">
      <c r="B2425" s="2">
        <v>2009</v>
      </c>
      <c r="C2425" s="2" t="s">
        <v>36</v>
      </c>
      <c r="D2425" s="2">
        <v>20</v>
      </c>
      <c r="E2425" s="5">
        <v>27</v>
      </c>
      <c r="F2425" s="5">
        <v>42.8</v>
      </c>
      <c r="G2425" s="5">
        <v>17</v>
      </c>
      <c r="H2425" s="5">
        <v>56</v>
      </c>
      <c r="I2425" s="5">
        <v>1.25</v>
      </c>
      <c r="J2425" s="5">
        <v>19.088000000000001</v>
      </c>
      <c r="K2425" s="5">
        <v>25</v>
      </c>
      <c r="L2425" s="5">
        <v>0</v>
      </c>
      <c r="M2425" s="5">
        <v>9.6</v>
      </c>
      <c r="N2425" s="2">
        <v>4.7</v>
      </c>
    </row>
    <row r="2426" spans="2:14" x14ac:dyDescent="0.3">
      <c r="B2426" s="2">
        <v>2009</v>
      </c>
      <c r="C2426" s="2" t="s">
        <v>36</v>
      </c>
      <c r="D2426" s="2">
        <v>21</v>
      </c>
      <c r="E2426" s="5">
        <v>28</v>
      </c>
      <c r="F2426" s="5">
        <v>40.6</v>
      </c>
      <c r="G2426" s="5">
        <v>36</v>
      </c>
      <c r="H2426" s="5">
        <v>62</v>
      </c>
      <c r="I2426" s="5">
        <v>1.375</v>
      </c>
      <c r="J2426" s="5">
        <v>24.5945</v>
      </c>
      <c r="K2426" s="5">
        <v>25</v>
      </c>
      <c r="L2426" s="5">
        <v>0</v>
      </c>
      <c r="M2426" s="5">
        <v>10.1</v>
      </c>
      <c r="N2426" s="2">
        <v>4.3</v>
      </c>
    </row>
    <row r="2427" spans="2:14" x14ac:dyDescent="0.3">
      <c r="B2427" s="2">
        <v>2009</v>
      </c>
      <c r="C2427" s="2" t="s">
        <v>36</v>
      </c>
      <c r="D2427" s="2">
        <v>22</v>
      </c>
      <c r="E2427" s="5">
        <v>28.6</v>
      </c>
      <c r="F2427" s="5">
        <v>40</v>
      </c>
      <c r="G2427" s="5">
        <v>35</v>
      </c>
      <c r="H2427" s="5">
        <v>57</v>
      </c>
      <c r="I2427" s="5">
        <v>1.5</v>
      </c>
      <c r="J2427" s="5">
        <v>24.446999999999999</v>
      </c>
      <c r="K2427" s="5">
        <v>27</v>
      </c>
      <c r="L2427" s="5">
        <v>0</v>
      </c>
      <c r="M2427" s="5">
        <v>9.6999999999999993</v>
      </c>
      <c r="N2427" s="2">
        <v>4.5</v>
      </c>
    </row>
    <row r="2428" spans="2:14" x14ac:dyDescent="0.3">
      <c r="B2428" s="2">
        <v>2009</v>
      </c>
      <c r="C2428" s="2" t="s">
        <v>36</v>
      </c>
      <c r="D2428" s="2">
        <v>23</v>
      </c>
      <c r="E2428" s="5">
        <v>29.4</v>
      </c>
      <c r="F2428" s="5">
        <v>42</v>
      </c>
      <c r="G2428" s="5">
        <v>28</v>
      </c>
      <c r="H2428" s="5">
        <v>61</v>
      </c>
      <c r="I2428" s="5">
        <v>1.125</v>
      </c>
      <c r="J2428" s="5">
        <v>23.379799999999999</v>
      </c>
      <c r="K2428" s="5">
        <v>27</v>
      </c>
      <c r="L2428" s="5">
        <v>0</v>
      </c>
      <c r="M2428" s="5">
        <v>9</v>
      </c>
      <c r="N2428" s="2">
        <v>4</v>
      </c>
    </row>
    <row r="2429" spans="2:14" x14ac:dyDescent="0.3">
      <c r="B2429" s="2">
        <v>2009</v>
      </c>
      <c r="C2429" s="2" t="s">
        <v>36</v>
      </c>
      <c r="D2429" s="2">
        <v>24</v>
      </c>
      <c r="E2429" s="5">
        <v>30</v>
      </c>
      <c r="F2429" s="5">
        <v>43.8</v>
      </c>
      <c r="G2429" s="5">
        <v>17</v>
      </c>
      <c r="H2429" s="5">
        <v>64</v>
      </c>
      <c r="I2429" s="5">
        <v>1.625</v>
      </c>
      <c r="J2429" s="5">
        <v>21.686800000000002</v>
      </c>
      <c r="K2429" s="5">
        <v>27</v>
      </c>
      <c r="L2429" s="5">
        <v>0</v>
      </c>
      <c r="M2429" s="5">
        <v>10.4</v>
      </c>
      <c r="N2429" s="2">
        <v>5.4</v>
      </c>
    </row>
    <row r="2430" spans="2:14" x14ac:dyDescent="0.3">
      <c r="B2430" s="2">
        <v>2009</v>
      </c>
      <c r="C2430" s="2" t="s">
        <v>36</v>
      </c>
      <c r="D2430" s="2">
        <v>25</v>
      </c>
      <c r="E2430" s="5">
        <v>28</v>
      </c>
      <c r="F2430" s="5">
        <v>45.6</v>
      </c>
      <c r="G2430" s="5">
        <v>8</v>
      </c>
      <c r="H2430" s="5">
        <v>55</v>
      </c>
      <c r="I2430" s="5">
        <v>1.75</v>
      </c>
      <c r="J2430" s="5">
        <v>14.8833</v>
      </c>
      <c r="K2430" s="5">
        <v>26</v>
      </c>
      <c r="L2430" s="5">
        <v>0</v>
      </c>
      <c r="M2430" s="5">
        <v>11.4</v>
      </c>
      <c r="N2430" s="2">
        <v>6.3</v>
      </c>
    </row>
    <row r="2431" spans="2:14" x14ac:dyDescent="0.3">
      <c r="B2431" s="2">
        <v>2009</v>
      </c>
      <c r="C2431" s="2" t="s">
        <v>36</v>
      </c>
      <c r="D2431" s="2">
        <v>26</v>
      </c>
      <c r="E2431" s="5">
        <v>25.4</v>
      </c>
      <c r="F2431" s="5">
        <v>46</v>
      </c>
      <c r="G2431" s="5">
        <v>10</v>
      </c>
      <c r="H2431" s="5">
        <v>40</v>
      </c>
      <c r="I2431" s="5">
        <v>1.625</v>
      </c>
      <c r="J2431" s="5">
        <v>13.6113</v>
      </c>
      <c r="K2431" s="5">
        <v>22</v>
      </c>
      <c r="L2431" s="5">
        <v>0</v>
      </c>
      <c r="M2431" s="5">
        <v>11.6</v>
      </c>
      <c r="N2431" s="2">
        <v>6.3</v>
      </c>
    </row>
    <row r="2432" spans="2:14" x14ac:dyDescent="0.3">
      <c r="B2432" s="2">
        <v>2009</v>
      </c>
      <c r="C2432" s="2" t="s">
        <v>36</v>
      </c>
      <c r="D2432" s="2">
        <v>27</v>
      </c>
      <c r="E2432" s="5">
        <v>26.6</v>
      </c>
      <c r="F2432" s="5">
        <v>45.4</v>
      </c>
      <c r="G2432" s="5">
        <v>11</v>
      </c>
      <c r="H2432" s="5">
        <v>51</v>
      </c>
      <c r="I2432" s="5">
        <v>4.375</v>
      </c>
      <c r="J2432" s="5">
        <v>13.207800000000001</v>
      </c>
      <c r="K2432" s="5">
        <v>25</v>
      </c>
      <c r="L2432" s="5">
        <v>0</v>
      </c>
      <c r="M2432" s="5">
        <v>10.9</v>
      </c>
      <c r="N2432" s="2">
        <v>10.9</v>
      </c>
    </row>
    <row r="2433" spans="2:14" x14ac:dyDescent="0.3">
      <c r="B2433" s="2">
        <v>2009</v>
      </c>
      <c r="C2433" s="2" t="s">
        <v>36</v>
      </c>
      <c r="D2433" s="2">
        <v>28</v>
      </c>
      <c r="E2433" s="5">
        <v>29</v>
      </c>
      <c r="F2433" s="5">
        <v>45.2</v>
      </c>
      <c r="G2433" s="5">
        <v>8</v>
      </c>
      <c r="H2433" s="5">
        <v>20</v>
      </c>
      <c r="I2433" s="5">
        <v>5.375</v>
      </c>
      <c r="J2433" s="5">
        <v>8.84924</v>
      </c>
      <c r="K2433" s="5">
        <v>25</v>
      </c>
      <c r="L2433" s="5">
        <v>0</v>
      </c>
      <c r="M2433" s="5">
        <v>10.4</v>
      </c>
      <c r="N2433" s="2">
        <v>13.6</v>
      </c>
    </row>
    <row r="2434" spans="2:14" x14ac:dyDescent="0.3">
      <c r="B2434" s="2">
        <v>2009</v>
      </c>
      <c r="C2434" s="2" t="s">
        <v>36</v>
      </c>
      <c r="D2434" s="2">
        <v>29</v>
      </c>
      <c r="E2434" s="5">
        <v>28</v>
      </c>
      <c r="F2434" s="5">
        <v>45</v>
      </c>
      <c r="G2434" s="5">
        <v>7</v>
      </c>
      <c r="H2434" s="5">
        <v>27</v>
      </c>
      <c r="I2434" s="5">
        <v>4.5</v>
      </c>
      <c r="J2434" s="5">
        <v>9.0996000000000006</v>
      </c>
      <c r="K2434" s="5">
        <v>23</v>
      </c>
      <c r="L2434" s="5">
        <v>0</v>
      </c>
      <c r="M2434" s="5">
        <v>11.3</v>
      </c>
      <c r="N2434" s="2">
        <v>12</v>
      </c>
    </row>
    <row r="2435" spans="2:14" x14ac:dyDescent="0.3">
      <c r="B2435" s="2">
        <v>2009</v>
      </c>
      <c r="C2435" s="2" t="s">
        <v>36</v>
      </c>
      <c r="D2435" s="2">
        <v>30</v>
      </c>
      <c r="E2435" s="5">
        <v>28.6</v>
      </c>
      <c r="F2435" s="5">
        <v>44</v>
      </c>
      <c r="G2435" s="5">
        <v>7</v>
      </c>
      <c r="H2435" s="5">
        <v>27</v>
      </c>
      <c r="I2435" s="5">
        <v>3</v>
      </c>
      <c r="J2435" s="5">
        <v>8.3872800000000005</v>
      </c>
      <c r="K2435" s="5">
        <v>24</v>
      </c>
      <c r="L2435" s="5">
        <v>0</v>
      </c>
      <c r="M2435" s="5">
        <v>11.8</v>
      </c>
      <c r="N2435" s="2">
        <v>9.1</v>
      </c>
    </row>
    <row r="2436" spans="2:14" x14ac:dyDescent="0.3">
      <c r="B2436" s="2">
        <v>2009</v>
      </c>
      <c r="C2436" s="2" t="s">
        <v>36</v>
      </c>
      <c r="D2436" s="2">
        <v>31</v>
      </c>
      <c r="E2436" s="5">
        <v>24.8</v>
      </c>
      <c r="F2436" s="5">
        <v>42.2</v>
      </c>
      <c r="G2436" s="5">
        <v>8</v>
      </c>
      <c r="H2436" s="5">
        <v>29</v>
      </c>
      <c r="I2436" s="5">
        <v>2.75</v>
      </c>
      <c r="J2436" s="5">
        <v>7.5264899999999999</v>
      </c>
      <c r="K2436" s="5">
        <v>21</v>
      </c>
      <c r="L2436" s="5">
        <v>0</v>
      </c>
      <c r="M2436" s="5">
        <v>11.5</v>
      </c>
      <c r="N2436" s="2">
        <v>8.1999999999999993</v>
      </c>
    </row>
    <row r="2437" spans="2:14" x14ac:dyDescent="0.3">
      <c r="B2437" s="2">
        <v>2009</v>
      </c>
      <c r="C2437" s="2" t="s">
        <v>37</v>
      </c>
      <c r="D2437" s="2">
        <v>1</v>
      </c>
      <c r="E2437" s="5">
        <v>24.6</v>
      </c>
      <c r="F2437" s="5">
        <v>41</v>
      </c>
      <c r="G2437" s="5">
        <v>10</v>
      </c>
      <c r="H2437" s="5">
        <v>28</v>
      </c>
      <c r="I2437" s="5">
        <v>1.5</v>
      </c>
      <c r="J2437" s="5">
        <v>8.4169900000000002</v>
      </c>
      <c r="K2437" s="5">
        <v>21</v>
      </c>
      <c r="L2437" s="5">
        <v>0</v>
      </c>
      <c r="M2437" s="5">
        <v>10.8</v>
      </c>
      <c r="N2437" s="2">
        <v>5.5</v>
      </c>
    </row>
    <row r="2438" spans="2:14" x14ac:dyDescent="0.3">
      <c r="B2438" s="2">
        <v>2009</v>
      </c>
      <c r="C2438" s="2" t="s">
        <v>37</v>
      </c>
      <c r="D2438" s="2">
        <v>2</v>
      </c>
      <c r="E2438" s="5">
        <v>23</v>
      </c>
      <c r="F2438" s="5">
        <v>42</v>
      </c>
      <c r="G2438" s="5">
        <v>8</v>
      </c>
      <c r="H2438" s="5">
        <v>28</v>
      </c>
      <c r="I2438" s="5">
        <v>1</v>
      </c>
      <c r="J2438" s="5">
        <v>8.6637400000000007</v>
      </c>
      <c r="K2438" s="5">
        <v>14</v>
      </c>
      <c r="L2438" s="5">
        <v>0</v>
      </c>
      <c r="M2438" s="5">
        <v>11.1</v>
      </c>
      <c r="N2438" s="2">
        <v>4.5999999999999996</v>
      </c>
    </row>
    <row r="2439" spans="2:14" x14ac:dyDescent="0.3">
      <c r="B2439" s="2">
        <v>2009</v>
      </c>
      <c r="C2439" s="2" t="s">
        <v>37</v>
      </c>
      <c r="D2439" s="2">
        <v>3</v>
      </c>
      <c r="E2439" s="5">
        <v>22.5</v>
      </c>
      <c r="F2439" s="5">
        <v>43.6</v>
      </c>
      <c r="G2439" s="5">
        <v>4</v>
      </c>
      <c r="H2439" s="5">
        <v>28</v>
      </c>
      <c r="I2439" s="5">
        <v>2.375</v>
      </c>
      <c r="J2439" s="5">
        <v>6.6779099999999998</v>
      </c>
      <c r="K2439" s="5">
        <v>19</v>
      </c>
      <c r="L2439" s="5">
        <v>0</v>
      </c>
      <c r="M2439" s="5">
        <v>11.1</v>
      </c>
      <c r="N2439" s="2">
        <v>7.9</v>
      </c>
    </row>
    <row r="2440" spans="2:14" x14ac:dyDescent="0.3">
      <c r="B2440" s="2">
        <v>2009</v>
      </c>
      <c r="C2440" s="2" t="s">
        <v>37</v>
      </c>
      <c r="D2440" s="2">
        <v>4</v>
      </c>
      <c r="E2440" s="5">
        <v>23.4</v>
      </c>
      <c r="F2440" s="5">
        <v>43.6</v>
      </c>
      <c r="G2440" s="5">
        <v>4</v>
      </c>
      <c r="H2440" s="5">
        <v>27</v>
      </c>
      <c r="I2440" s="5">
        <v>0.75</v>
      </c>
      <c r="J2440" s="5">
        <v>6.6120099999999997</v>
      </c>
      <c r="K2440" s="5">
        <v>18</v>
      </c>
      <c r="L2440" s="5">
        <v>0</v>
      </c>
      <c r="M2440" s="5">
        <v>11.3</v>
      </c>
      <c r="N2440" s="2">
        <v>4.0999999999999996</v>
      </c>
    </row>
    <row r="2441" spans="2:14" x14ac:dyDescent="0.3">
      <c r="B2441" s="2">
        <v>2009</v>
      </c>
      <c r="C2441" s="2" t="s">
        <v>37</v>
      </c>
      <c r="D2441" s="2">
        <v>5</v>
      </c>
      <c r="E2441" s="5">
        <v>22.6</v>
      </c>
      <c r="F2441" s="5">
        <v>43.6</v>
      </c>
      <c r="G2441" s="5">
        <v>6</v>
      </c>
      <c r="H2441" s="5">
        <v>25</v>
      </c>
      <c r="I2441" s="5">
        <v>1.25</v>
      </c>
      <c r="J2441" s="5">
        <v>6.4341299999999997</v>
      </c>
      <c r="K2441" s="5">
        <v>18</v>
      </c>
      <c r="L2441" s="5">
        <v>0</v>
      </c>
      <c r="M2441" s="5">
        <v>11.3</v>
      </c>
      <c r="N2441" s="2">
        <v>5.3</v>
      </c>
    </row>
    <row r="2442" spans="2:14" x14ac:dyDescent="0.3">
      <c r="B2442" s="2">
        <v>2009</v>
      </c>
      <c r="C2442" s="2" t="s">
        <v>37</v>
      </c>
      <c r="D2442" s="2">
        <v>6</v>
      </c>
      <c r="E2442" s="5">
        <v>22.2</v>
      </c>
      <c r="F2442" s="5">
        <v>42.2</v>
      </c>
      <c r="G2442" s="5">
        <v>7</v>
      </c>
      <c r="H2442" s="5">
        <v>32</v>
      </c>
      <c r="I2442" s="5">
        <v>3.125</v>
      </c>
      <c r="J2442" s="5">
        <v>7.4079899999999999</v>
      </c>
      <c r="K2442" s="5">
        <v>19</v>
      </c>
      <c r="L2442" s="5">
        <v>0</v>
      </c>
      <c r="M2442" s="5">
        <v>10.3</v>
      </c>
      <c r="N2442" s="2">
        <v>8.9</v>
      </c>
    </row>
    <row r="2443" spans="2:14" x14ac:dyDescent="0.3">
      <c r="B2443" s="2">
        <v>2009</v>
      </c>
      <c r="C2443" s="2" t="s">
        <v>37</v>
      </c>
      <c r="D2443" s="2">
        <v>7</v>
      </c>
      <c r="E2443" s="5">
        <v>23.8</v>
      </c>
      <c r="F2443" s="5">
        <v>42.6</v>
      </c>
      <c r="G2443" s="5">
        <v>7</v>
      </c>
      <c r="H2443" s="5">
        <v>25</v>
      </c>
      <c r="I2443" s="5">
        <v>1.875</v>
      </c>
      <c r="J2443" s="5">
        <v>7.6600799999999998</v>
      </c>
      <c r="K2443" s="5">
        <v>19</v>
      </c>
      <c r="L2443" s="5">
        <v>0</v>
      </c>
      <c r="M2443" s="5">
        <v>10.8</v>
      </c>
      <c r="N2443" s="2">
        <v>6.6</v>
      </c>
    </row>
    <row r="2444" spans="2:14" x14ac:dyDescent="0.3">
      <c r="B2444" s="2">
        <v>2009</v>
      </c>
      <c r="C2444" s="2" t="s">
        <v>37</v>
      </c>
      <c r="D2444" s="2">
        <v>8</v>
      </c>
      <c r="E2444" s="5">
        <v>25</v>
      </c>
      <c r="F2444" s="5">
        <v>43</v>
      </c>
      <c r="G2444" s="5">
        <v>11</v>
      </c>
      <c r="H2444" s="5">
        <v>46</v>
      </c>
      <c r="I2444" s="5">
        <v>1.25</v>
      </c>
      <c r="J2444" s="5">
        <v>11.8315</v>
      </c>
      <c r="K2444" s="5">
        <v>21</v>
      </c>
      <c r="L2444" s="5">
        <v>0</v>
      </c>
      <c r="M2444" s="5">
        <v>10.3</v>
      </c>
      <c r="N2444" s="2">
        <v>4.9000000000000004</v>
      </c>
    </row>
    <row r="2445" spans="2:14" x14ac:dyDescent="0.3">
      <c r="B2445" s="2">
        <v>2009</v>
      </c>
      <c r="C2445" s="2" t="s">
        <v>37</v>
      </c>
      <c r="D2445" s="2">
        <v>9</v>
      </c>
      <c r="E2445" s="5">
        <v>24</v>
      </c>
      <c r="F2445" s="5">
        <v>42</v>
      </c>
      <c r="G2445" s="5">
        <v>10</v>
      </c>
      <c r="H2445" s="5">
        <v>47</v>
      </c>
      <c r="I2445" s="5">
        <v>2.125</v>
      </c>
      <c r="J2445" s="5">
        <v>10.787599999999999</v>
      </c>
      <c r="K2445" s="5">
        <v>21</v>
      </c>
      <c r="L2445" s="5">
        <v>0</v>
      </c>
      <c r="M2445" s="5">
        <v>10.199999999999999</v>
      </c>
      <c r="N2445" s="2">
        <v>6.6</v>
      </c>
    </row>
    <row r="2446" spans="2:14" x14ac:dyDescent="0.3">
      <c r="B2446" s="2">
        <v>2009</v>
      </c>
      <c r="C2446" s="2" t="s">
        <v>37</v>
      </c>
      <c r="D2446" s="2">
        <v>10</v>
      </c>
      <c r="E2446" s="5">
        <v>21.4</v>
      </c>
      <c r="F2446" s="5">
        <v>42.2</v>
      </c>
      <c r="G2446" s="5">
        <v>8</v>
      </c>
      <c r="H2446" s="5">
        <v>40</v>
      </c>
      <c r="I2446" s="5">
        <v>1.25</v>
      </c>
      <c r="J2446" s="5">
        <v>9.1214600000000008</v>
      </c>
      <c r="K2446" s="5">
        <v>19</v>
      </c>
      <c r="L2446" s="5">
        <v>0</v>
      </c>
      <c r="M2446" s="5">
        <v>10.4</v>
      </c>
      <c r="N2446" s="2">
        <v>5</v>
      </c>
    </row>
    <row r="2447" spans="2:14" x14ac:dyDescent="0.3">
      <c r="B2447" s="2">
        <v>2009</v>
      </c>
      <c r="C2447" s="2" t="s">
        <v>37</v>
      </c>
      <c r="D2447" s="2">
        <v>11</v>
      </c>
      <c r="E2447" s="5">
        <v>23.2</v>
      </c>
      <c r="F2447" s="5">
        <v>40</v>
      </c>
      <c r="G2447" s="5">
        <v>8</v>
      </c>
      <c r="H2447" s="5">
        <v>37</v>
      </c>
      <c r="I2447" s="5">
        <v>2.25</v>
      </c>
      <c r="J2447" s="5">
        <v>8.7509800000000002</v>
      </c>
      <c r="K2447" s="5">
        <v>17</v>
      </c>
      <c r="L2447" s="5">
        <v>0</v>
      </c>
      <c r="M2447" s="5">
        <v>10.6</v>
      </c>
      <c r="N2447" s="2">
        <v>6.8</v>
      </c>
    </row>
    <row r="2448" spans="2:14" x14ac:dyDescent="0.3">
      <c r="B2448" s="2">
        <v>2009</v>
      </c>
      <c r="C2448" s="2" t="s">
        <v>37</v>
      </c>
      <c r="D2448" s="2">
        <v>12</v>
      </c>
      <c r="E2448" s="5">
        <v>20.5</v>
      </c>
      <c r="F2448" s="5">
        <v>42</v>
      </c>
      <c r="G2448" s="5">
        <v>7</v>
      </c>
      <c r="H2448" s="5">
        <v>32</v>
      </c>
      <c r="I2448" s="5">
        <v>0.5</v>
      </c>
      <c r="J2448" s="5">
        <v>7.69503</v>
      </c>
      <c r="K2448" s="5">
        <v>16</v>
      </c>
      <c r="L2448" s="5">
        <v>0</v>
      </c>
      <c r="M2448" s="5">
        <v>11.2</v>
      </c>
      <c r="N2448" s="2">
        <v>3.3</v>
      </c>
    </row>
    <row r="2449" spans="2:14" x14ac:dyDescent="0.3">
      <c r="B2449" s="2">
        <v>2009</v>
      </c>
      <c r="C2449" s="2" t="s">
        <v>37</v>
      </c>
      <c r="D2449" s="2">
        <v>13</v>
      </c>
      <c r="E2449" s="5">
        <v>20.399999999999999</v>
      </c>
      <c r="F2449" s="5">
        <v>42</v>
      </c>
      <c r="G2449" s="5">
        <v>9</v>
      </c>
      <c r="H2449" s="5">
        <v>37</v>
      </c>
      <c r="I2449" s="5">
        <v>1.75</v>
      </c>
      <c r="J2449" s="5">
        <v>10.546099999999999</v>
      </c>
      <c r="K2449" s="5">
        <v>17</v>
      </c>
      <c r="L2449" s="5">
        <v>0</v>
      </c>
      <c r="M2449" s="5">
        <v>10.7</v>
      </c>
      <c r="N2449" s="2">
        <v>6</v>
      </c>
    </row>
    <row r="2450" spans="2:14" x14ac:dyDescent="0.3">
      <c r="B2450" s="2">
        <v>2009</v>
      </c>
      <c r="C2450" s="2" t="s">
        <v>37</v>
      </c>
      <c r="D2450" s="2">
        <v>14</v>
      </c>
      <c r="E2450" s="5">
        <v>22</v>
      </c>
      <c r="F2450" s="5">
        <v>42</v>
      </c>
      <c r="G2450" s="5">
        <v>8</v>
      </c>
      <c r="H2450" s="5">
        <v>41</v>
      </c>
      <c r="I2450" s="5">
        <v>1.5</v>
      </c>
      <c r="J2450" s="5">
        <v>9.8695900000000005</v>
      </c>
      <c r="K2450" s="5">
        <v>18</v>
      </c>
      <c r="L2450" s="5">
        <v>0</v>
      </c>
      <c r="M2450" s="5">
        <v>10.5</v>
      </c>
      <c r="N2450" s="2">
        <v>5.5</v>
      </c>
    </row>
    <row r="2451" spans="2:14" x14ac:dyDescent="0.3">
      <c r="B2451" s="2">
        <v>2009</v>
      </c>
      <c r="C2451" s="2" t="s">
        <v>37</v>
      </c>
      <c r="D2451" s="2">
        <v>15</v>
      </c>
      <c r="E2451" s="5">
        <v>23</v>
      </c>
      <c r="F2451" s="5">
        <v>40.6</v>
      </c>
      <c r="G2451" s="5">
        <v>10</v>
      </c>
      <c r="H2451" s="5">
        <v>44</v>
      </c>
      <c r="I2451" s="5">
        <v>3.25</v>
      </c>
      <c r="J2451" s="5">
        <v>10.9138</v>
      </c>
      <c r="K2451" s="5">
        <v>20</v>
      </c>
      <c r="L2451" s="5">
        <v>0</v>
      </c>
      <c r="M2451" s="5">
        <v>9.8000000000000007</v>
      </c>
      <c r="N2451" s="2">
        <v>8.3000000000000007</v>
      </c>
    </row>
    <row r="2452" spans="2:14" x14ac:dyDescent="0.3">
      <c r="B2452" s="2">
        <v>2009</v>
      </c>
      <c r="C2452" s="2" t="s">
        <v>37</v>
      </c>
      <c r="D2452" s="2">
        <v>16</v>
      </c>
      <c r="E2452" s="5">
        <v>24.4</v>
      </c>
      <c r="F2452" s="5">
        <v>37</v>
      </c>
      <c r="G2452" s="5">
        <v>17</v>
      </c>
      <c r="H2452" s="5">
        <v>44</v>
      </c>
      <c r="I2452" s="5">
        <v>2.5</v>
      </c>
      <c r="J2452" s="5">
        <v>12.211600000000001</v>
      </c>
      <c r="K2452" s="5">
        <v>20</v>
      </c>
      <c r="L2452" s="5">
        <v>0</v>
      </c>
      <c r="M2452" s="5">
        <v>10.3</v>
      </c>
      <c r="N2452" s="2">
        <v>6.3</v>
      </c>
    </row>
    <row r="2453" spans="2:14" x14ac:dyDescent="0.3">
      <c r="B2453" s="2">
        <v>2009</v>
      </c>
      <c r="C2453" s="2" t="s">
        <v>37</v>
      </c>
      <c r="D2453" s="2">
        <v>17</v>
      </c>
      <c r="E2453" s="5">
        <v>22</v>
      </c>
      <c r="F2453" s="5">
        <v>38</v>
      </c>
      <c r="G2453" s="5">
        <v>14</v>
      </c>
      <c r="H2453" s="5">
        <v>40</v>
      </c>
      <c r="I2453" s="5">
        <v>2.25</v>
      </c>
      <c r="J2453" s="5">
        <v>10.2659</v>
      </c>
      <c r="K2453" s="5">
        <v>18</v>
      </c>
      <c r="L2453" s="5">
        <v>0</v>
      </c>
      <c r="M2453" s="5">
        <v>10</v>
      </c>
      <c r="N2453" s="2">
        <v>6.2</v>
      </c>
    </row>
    <row r="2454" spans="2:14" x14ac:dyDescent="0.3">
      <c r="B2454" s="2">
        <v>2009</v>
      </c>
      <c r="C2454" s="2" t="s">
        <v>37</v>
      </c>
      <c r="D2454" s="2">
        <v>18</v>
      </c>
      <c r="E2454" s="5">
        <v>26.4</v>
      </c>
      <c r="F2454" s="5">
        <v>39.799999999999997</v>
      </c>
      <c r="G2454" s="5">
        <v>14</v>
      </c>
      <c r="H2454" s="5">
        <v>36</v>
      </c>
      <c r="I2454" s="5">
        <v>2</v>
      </c>
      <c r="J2454" s="5">
        <v>11.526999999999999</v>
      </c>
      <c r="K2454" s="5">
        <v>22</v>
      </c>
      <c r="L2454" s="5">
        <v>0</v>
      </c>
      <c r="M2454" s="5">
        <v>10.3</v>
      </c>
      <c r="N2454" s="2">
        <v>6</v>
      </c>
    </row>
    <row r="2455" spans="2:14" x14ac:dyDescent="0.3">
      <c r="B2455" s="2">
        <v>2009</v>
      </c>
      <c r="C2455" s="2" t="s">
        <v>37</v>
      </c>
      <c r="D2455" s="2">
        <v>19</v>
      </c>
      <c r="E2455" s="5">
        <v>26</v>
      </c>
      <c r="F2455" s="5">
        <v>39</v>
      </c>
      <c r="G2455" s="5">
        <v>20</v>
      </c>
      <c r="H2455" s="5">
        <v>61</v>
      </c>
      <c r="I2455" s="5">
        <v>2.625</v>
      </c>
      <c r="J2455" s="5">
        <v>18.4937</v>
      </c>
      <c r="K2455" s="5">
        <v>23</v>
      </c>
      <c r="L2455" s="5">
        <v>0</v>
      </c>
      <c r="M2455" s="5">
        <v>9.5</v>
      </c>
      <c r="N2455" s="2">
        <v>6.2</v>
      </c>
    </row>
    <row r="2456" spans="2:14" x14ac:dyDescent="0.3">
      <c r="B2456" s="2">
        <v>2009</v>
      </c>
      <c r="C2456" s="2" t="s">
        <v>37</v>
      </c>
      <c r="D2456" s="2">
        <v>20</v>
      </c>
      <c r="E2456" s="5">
        <v>27.8</v>
      </c>
      <c r="F2456" s="5">
        <v>39.4</v>
      </c>
      <c r="G2456" s="5">
        <v>20</v>
      </c>
      <c r="H2456" s="5">
        <v>42</v>
      </c>
      <c r="I2456" s="5">
        <v>4.875</v>
      </c>
      <c r="J2456" s="5">
        <v>15.9964</v>
      </c>
      <c r="K2456" s="5">
        <v>24</v>
      </c>
      <c r="L2456" s="5">
        <v>0</v>
      </c>
      <c r="M2456" s="5">
        <v>9</v>
      </c>
      <c r="N2456" s="2">
        <v>9.5</v>
      </c>
    </row>
    <row r="2457" spans="2:14" x14ac:dyDescent="0.3">
      <c r="B2457" s="2">
        <v>2009</v>
      </c>
      <c r="C2457" s="2" t="s">
        <v>37</v>
      </c>
      <c r="D2457" s="2">
        <v>21</v>
      </c>
      <c r="E2457" s="5">
        <v>29.4</v>
      </c>
      <c r="F2457" s="5">
        <v>37.4</v>
      </c>
      <c r="G2457" s="5">
        <v>17</v>
      </c>
      <c r="H2457" s="5">
        <v>73</v>
      </c>
      <c r="I2457" s="5">
        <v>2.375</v>
      </c>
      <c r="J2457" s="5">
        <v>19.032800000000002</v>
      </c>
      <c r="K2457" s="5">
        <v>28</v>
      </c>
      <c r="L2457" s="5">
        <v>0</v>
      </c>
      <c r="M2457" s="5">
        <v>8.6999999999999993</v>
      </c>
      <c r="N2457" s="2">
        <v>5.4</v>
      </c>
    </row>
    <row r="2458" spans="2:14" x14ac:dyDescent="0.3">
      <c r="B2458" s="2">
        <v>2009</v>
      </c>
      <c r="C2458" s="2" t="s">
        <v>37</v>
      </c>
      <c r="D2458" s="2">
        <v>22</v>
      </c>
      <c r="E2458" s="5">
        <v>24</v>
      </c>
      <c r="F2458" s="5">
        <v>39</v>
      </c>
      <c r="G2458" s="5">
        <v>12</v>
      </c>
      <c r="H2458" s="5">
        <v>45</v>
      </c>
      <c r="I2458" s="5">
        <v>3.25</v>
      </c>
      <c r="J2458" s="5">
        <v>10.9567</v>
      </c>
      <c r="K2458" s="5">
        <v>20</v>
      </c>
      <c r="L2458" s="5">
        <v>0</v>
      </c>
      <c r="M2458" s="5">
        <v>10.3</v>
      </c>
      <c r="N2458" s="2">
        <v>7.8</v>
      </c>
    </row>
    <row r="2459" spans="2:14" x14ac:dyDescent="0.3">
      <c r="B2459" s="2">
        <v>2009</v>
      </c>
      <c r="C2459" s="2" t="s">
        <v>37</v>
      </c>
      <c r="D2459" s="2">
        <v>23</v>
      </c>
      <c r="E2459" s="5">
        <v>20.8</v>
      </c>
      <c r="F2459" s="5">
        <v>39</v>
      </c>
      <c r="G2459" s="5">
        <v>12</v>
      </c>
      <c r="H2459" s="5">
        <v>40</v>
      </c>
      <c r="I2459" s="5">
        <v>2.75</v>
      </c>
      <c r="J2459" s="5">
        <v>9.9003999999999994</v>
      </c>
      <c r="K2459" s="5">
        <v>16</v>
      </c>
      <c r="L2459" s="5">
        <v>0</v>
      </c>
      <c r="M2459" s="5">
        <v>10.7</v>
      </c>
      <c r="N2459" s="2">
        <v>7.2</v>
      </c>
    </row>
    <row r="2460" spans="2:14" x14ac:dyDescent="0.3">
      <c r="B2460" s="2">
        <v>2009</v>
      </c>
      <c r="C2460" s="2" t="s">
        <v>37</v>
      </c>
      <c r="D2460" s="2">
        <v>24</v>
      </c>
      <c r="E2460" s="5">
        <v>21</v>
      </c>
      <c r="F2460" s="5">
        <v>40</v>
      </c>
      <c r="G2460" s="5">
        <v>12</v>
      </c>
      <c r="H2460" s="5">
        <v>39</v>
      </c>
      <c r="I2460" s="5">
        <v>1.625</v>
      </c>
      <c r="J2460" s="5">
        <v>10.3284</v>
      </c>
      <c r="K2460" s="5">
        <v>17</v>
      </c>
      <c r="L2460" s="5">
        <v>0</v>
      </c>
      <c r="M2460" s="5">
        <v>10.3</v>
      </c>
      <c r="N2460" s="2">
        <v>5.3</v>
      </c>
    </row>
    <row r="2461" spans="2:14" x14ac:dyDescent="0.3">
      <c r="B2461" s="2">
        <v>2009</v>
      </c>
      <c r="C2461" s="2" t="s">
        <v>37</v>
      </c>
      <c r="D2461" s="2">
        <v>25</v>
      </c>
      <c r="E2461" s="5">
        <v>21.4</v>
      </c>
      <c r="F2461" s="5">
        <v>37</v>
      </c>
      <c r="G2461" s="5">
        <v>14</v>
      </c>
      <c r="H2461" s="5">
        <v>40</v>
      </c>
      <c r="I2461" s="5">
        <v>1.75</v>
      </c>
      <c r="J2461" s="5">
        <v>9.6629000000000005</v>
      </c>
      <c r="K2461" s="5">
        <v>18</v>
      </c>
      <c r="L2461" s="5">
        <v>0</v>
      </c>
      <c r="M2461" s="5">
        <v>10.7</v>
      </c>
      <c r="N2461" s="2">
        <v>5.2</v>
      </c>
    </row>
    <row r="2462" spans="2:14" x14ac:dyDescent="0.3">
      <c r="B2462" s="2">
        <v>2009</v>
      </c>
      <c r="C2462" s="2" t="s">
        <v>37</v>
      </c>
      <c r="D2462" s="2">
        <v>26</v>
      </c>
      <c r="E2462" s="5">
        <v>21</v>
      </c>
      <c r="F2462" s="5">
        <v>37.6</v>
      </c>
      <c r="G2462" s="5">
        <v>8</v>
      </c>
      <c r="H2462" s="5">
        <v>43</v>
      </c>
      <c r="I2462" s="5">
        <v>1.25</v>
      </c>
      <c r="J2462" s="5">
        <v>7.52902</v>
      </c>
      <c r="K2462" s="5">
        <v>18</v>
      </c>
      <c r="L2462" s="5">
        <v>0</v>
      </c>
      <c r="M2462" s="5">
        <v>10.6</v>
      </c>
      <c r="N2462" s="2">
        <v>4.5</v>
      </c>
    </row>
    <row r="2463" spans="2:14" x14ac:dyDescent="0.3">
      <c r="B2463" s="2">
        <v>2009</v>
      </c>
      <c r="C2463" s="2" t="s">
        <v>37</v>
      </c>
      <c r="D2463" s="2">
        <v>27</v>
      </c>
      <c r="E2463" s="5">
        <v>17.600000000000001</v>
      </c>
      <c r="F2463" s="5">
        <v>36.799999999999997</v>
      </c>
      <c r="G2463" s="5">
        <v>11</v>
      </c>
      <c r="H2463" s="5">
        <v>31</v>
      </c>
      <c r="I2463" s="5">
        <v>1.5</v>
      </c>
      <c r="J2463" s="5">
        <v>6.3178599999999996</v>
      </c>
      <c r="K2463" s="5">
        <v>13</v>
      </c>
      <c r="L2463" s="5">
        <v>0</v>
      </c>
      <c r="M2463" s="5">
        <v>10.7</v>
      </c>
      <c r="N2463" s="2">
        <v>4.9000000000000004</v>
      </c>
    </row>
    <row r="2464" spans="2:14" x14ac:dyDescent="0.3">
      <c r="B2464" s="2">
        <v>2009</v>
      </c>
      <c r="C2464" s="2" t="s">
        <v>37</v>
      </c>
      <c r="D2464" s="2">
        <v>28</v>
      </c>
      <c r="E2464" s="5">
        <v>18</v>
      </c>
      <c r="F2464" s="5">
        <v>38</v>
      </c>
      <c r="G2464" s="5">
        <v>9</v>
      </c>
      <c r="H2464" s="5">
        <v>31</v>
      </c>
      <c r="I2464" s="5">
        <v>2.875</v>
      </c>
      <c r="J2464" s="5">
        <v>7.4728700000000003</v>
      </c>
      <c r="K2464" s="5">
        <v>14</v>
      </c>
      <c r="L2464" s="5">
        <v>0</v>
      </c>
      <c r="M2464" s="5">
        <v>10.6</v>
      </c>
      <c r="N2464" s="2">
        <v>7.5</v>
      </c>
    </row>
    <row r="2465" spans="2:14" x14ac:dyDescent="0.3">
      <c r="B2465" s="2">
        <v>2009</v>
      </c>
      <c r="C2465" s="2" t="s">
        <v>37</v>
      </c>
      <c r="D2465" s="2">
        <v>29</v>
      </c>
      <c r="E2465" s="5">
        <v>18.399999999999999</v>
      </c>
      <c r="F2465" s="5">
        <v>37.200000000000003</v>
      </c>
      <c r="G2465" s="5">
        <v>11</v>
      </c>
      <c r="H2465" s="5">
        <v>39</v>
      </c>
      <c r="I2465" s="5">
        <v>1.375</v>
      </c>
      <c r="J2465" s="5">
        <v>8.1474799999999998</v>
      </c>
      <c r="K2465" s="5">
        <v>15</v>
      </c>
      <c r="L2465" s="5">
        <v>0</v>
      </c>
      <c r="M2465" s="5">
        <v>10.5</v>
      </c>
      <c r="N2465" s="2">
        <v>4.5999999999999996</v>
      </c>
    </row>
    <row r="2466" spans="2:14" x14ac:dyDescent="0.3">
      <c r="B2466" s="2">
        <v>2009</v>
      </c>
      <c r="C2466" s="2" t="s">
        <v>37</v>
      </c>
      <c r="D2466" s="2">
        <v>30</v>
      </c>
      <c r="E2466" s="5">
        <v>18</v>
      </c>
      <c r="F2466" s="5">
        <v>37.200000000000003</v>
      </c>
      <c r="G2466" s="5">
        <v>12</v>
      </c>
      <c r="H2466" s="5">
        <v>40</v>
      </c>
      <c r="I2466" s="5">
        <v>2.75</v>
      </c>
      <c r="J2466" s="5">
        <v>8.0897699999999997</v>
      </c>
      <c r="K2466" s="5">
        <v>15</v>
      </c>
      <c r="L2466" s="5">
        <v>0</v>
      </c>
      <c r="M2466" s="5">
        <v>10.199999999999999</v>
      </c>
      <c r="N2466" s="2">
        <v>6.9</v>
      </c>
    </row>
    <row r="2467" spans="2:14" x14ac:dyDescent="0.3">
      <c r="B2467" s="2">
        <v>2009</v>
      </c>
      <c r="C2467" s="2" t="s">
        <v>38</v>
      </c>
      <c r="D2467" s="2">
        <v>1</v>
      </c>
      <c r="E2467" s="5">
        <v>20.399999999999999</v>
      </c>
      <c r="F2467" s="5">
        <v>37.799999999999997</v>
      </c>
      <c r="G2467" s="5">
        <v>9</v>
      </c>
      <c r="H2467" s="5">
        <v>32</v>
      </c>
      <c r="I2467" s="5">
        <v>2.375</v>
      </c>
      <c r="J2467" s="5">
        <v>7.2135899999999999</v>
      </c>
      <c r="K2467" s="5">
        <v>15</v>
      </c>
      <c r="L2467" s="5">
        <v>0</v>
      </c>
      <c r="M2467" s="5">
        <v>10</v>
      </c>
      <c r="N2467" s="2">
        <v>6.5</v>
      </c>
    </row>
    <row r="2468" spans="2:14" x14ac:dyDescent="0.3">
      <c r="B2468" s="2">
        <v>2009</v>
      </c>
      <c r="C2468" s="2" t="s">
        <v>38</v>
      </c>
      <c r="D2468" s="2">
        <v>2</v>
      </c>
      <c r="E2468" s="5">
        <v>20</v>
      </c>
      <c r="F2468" s="5">
        <v>40</v>
      </c>
      <c r="G2468" s="5">
        <v>7</v>
      </c>
      <c r="H2468" s="5">
        <v>35</v>
      </c>
      <c r="I2468" s="5">
        <v>2.25</v>
      </c>
      <c r="J2468" s="5">
        <v>7.3639900000000003</v>
      </c>
      <c r="K2468" s="5">
        <v>16</v>
      </c>
      <c r="L2468" s="5">
        <v>0</v>
      </c>
      <c r="M2468" s="5">
        <v>10.199999999999999</v>
      </c>
      <c r="N2468" s="2">
        <v>6.6</v>
      </c>
    </row>
    <row r="2469" spans="2:14" x14ac:dyDescent="0.3">
      <c r="B2469" s="2">
        <v>2009</v>
      </c>
      <c r="C2469" s="2" t="s">
        <v>38</v>
      </c>
      <c r="D2469" s="2">
        <v>3</v>
      </c>
      <c r="E2469" s="5">
        <v>20</v>
      </c>
      <c r="F2469" s="5">
        <v>36.6</v>
      </c>
      <c r="G2469" s="5">
        <v>5</v>
      </c>
      <c r="H2469" s="5">
        <v>31</v>
      </c>
      <c r="I2469" s="5">
        <v>1.25</v>
      </c>
      <c r="J2469" s="5">
        <v>6.2004299999999999</v>
      </c>
      <c r="K2469" s="5">
        <v>16</v>
      </c>
      <c r="L2469" s="5">
        <v>0</v>
      </c>
      <c r="M2469" s="5">
        <v>10.5</v>
      </c>
      <c r="N2469" s="2">
        <v>4.4000000000000004</v>
      </c>
    </row>
    <row r="2470" spans="2:14" x14ac:dyDescent="0.3">
      <c r="B2470" s="2">
        <v>2009</v>
      </c>
      <c r="C2470" s="2" t="s">
        <v>38</v>
      </c>
      <c r="D2470" s="2">
        <v>4</v>
      </c>
      <c r="E2470" s="5">
        <v>17.2</v>
      </c>
      <c r="F2470" s="5">
        <v>38.6</v>
      </c>
      <c r="G2470" s="5">
        <v>9</v>
      </c>
      <c r="H2470" s="5">
        <v>31</v>
      </c>
      <c r="I2470" s="5">
        <v>1.125</v>
      </c>
      <c r="J2470" s="5">
        <v>6.5230199999999998</v>
      </c>
      <c r="K2470" s="5">
        <v>14</v>
      </c>
      <c r="L2470" s="5">
        <v>0</v>
      </c>
      <c r="M2470" s="5">
        <v>10.4</v>
      </c>
      <c r="N2470" s="2">
        <v>4.3</v>
      </c>
    </row>
    <row r="2471" spans="2:14" x14ac:dyDescent="0.3">
      <c r="B2471" s="2">
        <v>2009</v>
      </c>
      <c r="C2471" s="2" t="s">
        <v>38</v>
      </c>
      <c r="D2471" s="2">
        <v>5</v>
      </c>
      <c r="E2471" s="5">
        <v>19</v>
      </c>
      <c r="F2471" s="5">
        <v>40</v>
      </c>
      <c r="G2471" s="5">
        <v>10</v>
      </c>
      <c r="H2471" s="5">
        <v>29</v>
      </c>
      <c r="I2471" s="5">
        <v>1.125</v>
      </c>
      <c r="J2471" s="5">
        <v>7.7116899999999999</v>
      </c>
      <c r="K2471" s="5">
        <v>12</v>
      </c>
      <c r="L2471" s="5">
        <v>0</v>
      </c>
      <c r="M2471" s="5">
        <v>10.4</v>
      </c>
      <c r="N2471" s="2">
        <v>4.3</v>
      </c>
    </row>
    <row r="2472" spans="2:14" x14ac:dyDescent="0.3">
      <c r="B2472" s="2">
        <v>2009</v>
      </c>
      <c r="C2472" s="2" t="s">
        <v>38</v>
      </c>
      <c r="D2472" s="2">
        <v>6</v>
      </c>
      <c r="E2472" s="5">
        <v>18.399999999999999</v>
      </c>
      <c r="F2472" s="5">
        <v>38.4</v>
      </c>
      <c r="G2472" s="5">
        <v>8</v>
      </c>
      <c r="H2472" s="5">
        <v>33</v>
      </c>
      <c r="I2472" s="5">
        <v>1.5</v>
      </c>
      <c r="J2472" s="5">
        <v>6.8719799999999998</v>
      </c>
      <c r="K2472" s="5">
        <v>13</v>
      </c>
      <c r="L2472" s="5">
        <v>0</v>
      </c>
      <c r="M2472" s="5">
        <v>10.3</v>
      </c>
      <c r="N2472" s="2">
        <v>5</v>
      </c>
    </row>
    <row r="2473" spans="2:14" x14ac:dyDescent="0.3">
      <c r="B2473" s="2">
        <v>2009</v>
      </c>
      <c r="C2473" s="2" t="s">
        <v>38</v>
      </c>
      <c r="D2473" s="2">
        <v>7</v>
      </c>
      <c r="E2473" s="5">
        <v>17.600000000000001</v>
      </c>
      <c r="F2473" s="5">
        <v>37</v>
      </c>
      <c r="G2473" s="5">
        <v>9</v>
      </c>
      <c r="H2473" s="5">
        <v>32</v>
      </c>
      <c r="I2473" s="5">
        <v>1.375</v>
      </c>
      <c r="J2473" s="5">
        <v>6.8844900000000004</v>
      </c>
      <c r="K2473" s="5">
        <v>14</v>
      </c>
      <c r="L2473" s="5">
        <v>0</v>
      </c>
      <c r="M2473" s="5">
        <v>10</v>
      </c>
      <c r="N2473" s="2">
        <v>4.5999999999999996</v>
      </c>
    </row>
    <row r="2474" spans="2:14" x14ac:dyDescent="0.3">
      <c r="B2474" s="2">
        <v>2009</v>
      </c>
      <c r="C2474" s="2" t="s">
        <v>38</v>
      </c>
      <c r="D2474" s="2">
        <v>8</v>
      </c>
      <c r="E2474" s="5">
        <v>17.8</v>
      </c>
      <c r="F2474" s="5">
        <v>37.200000000000003</v>
      </c>
      <c r="G2474" s="5">
        <v>10</v>
      </c>
      <c r="H2474" s="5">
        <v>39</v>
      </c>
      <c r="I2474" s="5">
        <v>2.375</v>
      </c>
      <c r="J2474" s="5">
        <v>6.6757999999999997</v>
      </c>
      <c r="K2474" s="5">
        <v>14</v>
      </c>
      <c r="L2474" s="5">
        <v>0</v>
      </c>
      <c r="M2474" s="5">
        <v>10.199999999999999</v>
      </c>
      <c r="N2474" s="2">
        <v>6.3</v>
      </c>
    </row>
    <row r="2475" spans="2:14" x14ac:dyDescent="0.3">
      <c r="B2475" s="2">
        <v>2009</v>
      </c>
      <c r="C2475" s="2" t="s">
        <v>38</v>
      </c>
      <c r="D2475" s="2">
        <v>9</v>
      </c>
      <c r="E2475" s="5">
        <v>20.399999999999999</v>
      </c>
      <c r="F2475" s="5">
        <v>39.4</v>
      </c>
      <c r="G2475" s="5">
        <v>7</v>
      </c>
      <c r="H2475" s="5">
        <v>33</v>
      </c>
      <c r="I2475" s="5">
        <v>1.5</v>
      </c>
      <c r="J2475" s="5">
        <v>6.9240300000000001</v>
      </c>
      <c r="K2475" s="5">
        <v>17</v>
      </c>
      <c r="L2475" s="5">
        <v>0</v>
      </c>
      <c r="M2475" s="5">
        <v>10</v>
      </c>
      <c r="N2475" s="2">
        <v>5</v>
      </c>
    </row>
    <row r="2476" spans="2:14" x14ac:dyDescent="0.3">
      <c r="B2476" s="2">
        <v>2009</v>
      </c>
      <c r="C2476" s="2" t="s">
        <v>38</v>
      </c>
      <c r="D2476" s="2">
        <v>10</v>
      </c>
      <c r="E2476" s="5">
        <v>18</v>
      </c>
      <c r="F2476" s="5">
        <v>38.6</v>
      </c>
      <c r="G2476" s="5">
        <v>12</v>
      </c>
      <c r="H2476" s="5">
        <v>55</v>
      </c>
      <c r="I2476" s="5">
        <v>1.375</v>
      </c>
      <c r="J2476" s="5">
        <v>11.5916</v>
      </c>
      <c r="K2476" s="5">
        <v>15</v>
      </c>
      <c r="L2476" s="5">
        <v>0</v>
      </c>
      <c r="M2476" s="5">
        <v>9.6999999999999993</v>
      </c>
      <c r="N2476" s="2">
        <v>4.5</v>
      </c>
    </row>
    <row r="2477" spans="2:14" x14ac:dyDescent="0.3">
      <c r="B2477" s="2">
        <v>2009</v>
      </c>
      <c r="C2477" s="2" t="s">
        <v>38</v>
      </c>
      <c r="D2477" s="2">
        <v>11</v>
      </c>
      <c r="E2477" s="5">
        <v>19.399999999999999</v>
      </c>
      <c r="F2477" s="5">
        <v>36.200000000000003</v>
      </c>
      <c r="G2477" s="5">
        <v>17</v>
      </c>
      <c r="H2477" s="5">
        <v>75</v>
      </c>
      <c r="I2477" s="5">
        <v>1.875</v>
      </c>
      <c r="J2477" s="5">
        <v>13.5436</v>
      </c>
      <c r="K2477" s="5">
        <v>18</v>
      </c>
      <c r="L2477" s="5">
        <v>0</v>
      </c>
      <c r="M2477" s="5">
        <v>9.3000000000000007</v>
      </c>
      <c r="N2477" s="2">
        <v>4.5999999999999996</v>
      </c>
    </row>
    <row r="2478" spans="2:14" x14ac:dyDescent="0.3">
      <c r="B2478" s="2">
        <v>2009</v>
      </c>
      <c r="C2478" s="2" t="s">
        <v>38</v>
      </c>
      <c r="D2478" s="2">
        <v>12</v>
      </c>
      <c r="E2478" s="5">
        <v>20</v>
      </c>
      <c r="F2478" s="5">
        <v>37</v>
      </c>
      <c r="G2478" s="5">
        <v>12</v>
      </c>
      <c r="H2478" s="5">
        <v>41</v>
      </c>
      <c r="I2478" s="5">
        <v>1.25</v>
      </c>
      <c r="J2478" s="5">
        <v>8.4339099999999991</v>
      </c>
      <c r="K2478" s="5">
        <v>17</v>
      </c>
      <c r="L2478" s="5">
        <v>0</v>
      </c>
      <c r="M2478" s="5">
        <v>10</v>
      </c>
      <c r="N2478" s="2">
        <v>4.0999999999999996</v>
      </c>
    </row>
    <row r="2479" spans="2:14" x14ac:dyDescent="0.3">
      <c r="B2479" s="2">
        <v>2009</v>
      </c>
      <c r="C2479" s="2" t="s">
        <v>38</v>
      </c>
      <c r="D2479" s="2">
        <v>13</v>
      </c>
      <c r="E2479" s="5">
        <v>15.4</v>
      </c>
      <c r="F2479" s="5">
        <v>36.200000000000003</v>
      </c>
      <c r="G2479" s="5">
        <v>7</v>
      </c>
      <c r="H2479" s="5">
        <v>43</v>
      </c>
      <c r="I2479" s="5">
        <v>0.875</v>
      </c>
      <c r="J2479" s="5">
        <v>6.0347099999999996</v>
      </c>
      <c r="K2479" s="5">
        <v>12</v>
      </c>
      <c r="L2479" s="5">
        <v>0</v>
      </c>
      <c r="M2479" s="5">
        <v>9.8000000000000007</v>
      </c>
      <c r="N2479" s="2">
        <v>3.4</v>
      </c>
    </row>
    <row r="2480" spans="2:14" x14ac:dyDescent="0.3">
      <c r="B2480" s="2">
        <v>2009</v>
      </c>
      <c r="C2480" s="2" t="s">
        <v>38</v>
      </c>
      <c r="D2480" s="2">
        <v>14</v>
      </c>
      <c r="E2480" s="5">
        <v>17.399999999999999</v>
      </c>
      <c r="F2480" s="5">
        <v>36.6</v>
      </c>
      <c r="G2480" s="5">
        <v>8</v>
      </c>
      <c r="H2480" s="5">
        <v>65</v>
      </c>
      <c r="I2480" s="5">
        <v>1.5</v>
      </c>
      <c r="J2480" s="5">
        <v>9.5814900000000005</v>
      </c>
      <c r="K2480" s="5">
        <v>13</v>
      </c>
      <c r="L2480" s="5">
        <v>0</v>
      </c>
      <c r="M2480" s="5">
        <v>9.9</v>
      </c>
      <c r="N2480" s="2">
        <v>4.5</v>
      </c>
    </row>
    <row r="2481" spans="2:14" x14ac:dyDescent="0.3">
      <c r="B2481" s="2">
        <v>2009</v>
      </c>
      <c r="C2481" s="2" t="s">
        <v>38</v>
      </c>
      <c r="D2481" s="2">
        <v>15</v>
      </c>
      <c r="E2481" s="5">
        <v>18</v>
      </c>
      <c r="F2481" s="5">
        <v>35</v>
      </c>
      <c r="G2481" s="5">
        <v>15</v>
      </c>
      <c r="H2481" s="5">
        <v>78</v>
      </c>
      <c r="I2481" s="5">
        <v>1.75</v>
      </c>
      <c r="J2481" s="5">
        <v>15.783899999999999</v>
      </c>
      <c r="K2481" s="5">
        <v>15</v>
      </c>
      <c r="L2481" s="5">
        <v>0</v>
      </c>
      <c r="M2481" s="5">
        <v>9.5</v>
      </c>
      <c r="N2481" s="2">
        <v>4.4000000000000004</v>
      </c>
    </row>
    <row r="2482" spans="2:14" x14ac:dyDescent="0.3">
      <c r="B2482" s="2">
        <v>2009</v>
      </c>
      <c r="C2482" s="2" t="s">
        <v>38</v>
      </c>
      <c r="D2482" s="2">
        <v>16</v>
      </c>
      <c r="E2482" s="5">
        <v>19</v>
      </c>
      <c r="F2482" s="5">
        <v>36</v>
      </c>
      <c r="G2482" s="5">
        <v>19</v>
      </c>
      <c r="H2482" s="5">
        <v>76</v>
      </c>
      <c r="I2482" s="5">
        <v>0.625</v>
      </c>
      <c r="J2482" s="5">
        <v>15.7498</v>
      </c>
      <c r="K2482" s="5">
        <v>16</v>
      </c>
      <c r="L2482" s="5">
        <v>0</v>
      </c>
      <c r="M2482" s="5">
        <v>9.4</v>
      </c>
      <c r="N2482" s="2">
        <v>2.7</v>
      </c>
    </row>
    <row r="2483" spans="2:14" x14ac:dyDescent="0.3">
      <c r="B2483" s="2">
        <v>2009</v>
      </c>
      <c r="C2483" s="2" t="s">
        <v>38</v>
      </c>
      <c r="D2483" s="2">
        <v>17</v>
      </c>
      <c r="E2483" s="5">
        <v>19</v>
      </c>
      <c r="F2483" s="5">
        <v>35.200000000000003</v>
      </c>
      <c r="G2483" s="5">
        <v>19</v>
      </c>
      <c r="H2483" s="5">
        <v>66</v>
      </c>
      <c r="I2483" s="5">
        <v>0.625</v>
      </c>
      <c r="J2483" s="5">
        <v>15.7075</v>
      </c>
      <c r="K2483" s="5">
        <v>16</v>
      </c>
      <c r="L2483" s="5">
        <v>0</v>
      </c>
      <c r="M2483" s="5">
        <v>9.5</v>
      </c>
      <c r="N2483" s="2">
        <v>2.7</v>
      </c>
    </row>
    <row r="2484" spans="2:14" x14ac:dyDescent="0.3">
      <c r="B2484" s="2">
        <v>2009</v>
      </c>
      <c r="C2484" s="2" t="s">
        <v>38</v>
      </c>
      <c r="D2484" s="2">
        <v>18</v>
      </c>
      <c r="E2484" s="5">
        <v>17.399999999999999</v>
      </c>
      <c r="F2484" s="5">
        <v>34.4</v>
      </c>
      <c r="G2484" s="5">
        <v>23</v>
      </c>
      <c r="H2484" s="5">
        <v>67</v>
      </c>
      <c r="I2484" s="5">
        <v>1</v>
      </c>
      <c r="J2484" s="5">
        <v>13.572800000000001</v>
      </c>
      <c r="K2484" s="5">
        <v>14</v>
      </c>
      <c r="L2484" s="5">
        <v>0</v>
      </c>
      <c r="M2484" s="5">
        <v>9.5</v>
      </c>
      <c r="N2484" s="2">
        <v>3.1</v>
      </c>
    </row>
    <row r="2485" spans="2:14" x14ac:dyDescent="0.3">
      <c r="B2485" s="2">
        <v>2009</v>
      </c>
      <c r="C2485" s="2" t="s">
        <v>38</v>
      </c>
      <c r="D2485" s="2">
        <v>19</v>
      </c>
      <c r="E2485" s="5">
        <v>17.2</v>
      </c>
      <c r="F2485" s="5">
        <v>34.4</v>
      </c>
      <c r="G2485" s="5">
        <v>22</v>
      </c>
      <c r="H2485" s="5">
        <v>75</v>
      </c>
      <c r="I2485" s="5">
        <v>1.25</v>
      </c>
      <c r="J2485" s="5">
        <v>16.609500000000001</v>
      </c>
      <c r="K2485" s="5">
        <v>15</v>
      </c>
      <c r="L2485" s="5">
        <v>0</v>
      </c>
      <c r="M2485" s="5">
        <v>9.5</v>
      </c>
      <c r="N2485" s="2">
        <v>3.5</v>
      </c>
    </row>
    <row r="2486" spans="2:14" x14ac:dyDescent="0.3">
      <c r="B2486" s="2">
        <v>2009</v>
      </c>
      <c r="C2486" s="2" t="s">
        <v>38</v>
      </c>
      <c r="D2486" s="2">
        <v>20</v>
      </c>
      <c r="E2486" s="5">
        <v>19</v>
      </c>
      <c r="F2486" s="5">
        <v>34.6</v>
      </c>
      <c r="G2486" s="5">
        <v>20</v>
      </c>
      <c r="H2486" s="5">
        <v>75</v>
      </c>
      <c r="I2486" s="5">
        <v>0.875</v>
      </c>
      <c r="J2486" s="5">
        <v>15.9483</v>
      </c>
      <c r="K2486" s="5">
        <v>16</v>
      </c>
      <c r="L2486" s="5">
        <v>0</v>
      </c>
      <c r="M2486" s="5">
        <v>9.5</v>
      </c>
      <c r="N2486" s="2">
        <v>3</v>
      </c>
    </row>
    <row r="2487" spans="2:14" x14ac:dyDescent="0.3">
      <c r="B2487" s="2">
        <v>2009</v>
      </c>
      <c r="C2487" s="2" t="s">
        <v>38</v>
      </c>
      <c r="D2487" s="2">
        <v>21</v>
      </c>
      <c r="E2487" s="5">
        <v>18.600000000000001</v>
      </c>
      <c r="F2487" s="5">
        <v>33.6</v>
      </c>
      <c r="G2487" s="5">
        <v>19</v>
      </c>
      <c r="H2487" s="5">
        <v>73</v>
      </c>
      <c r="I2487" s="5">
        <v>1</v>
      </c>
      <c r="J2487" s="5">
        <v>16.013999999999999</v>
      </c>
      <c r="K2487" s="5">
        <v>16</v>
      </c>
      <c r="L2487" s="5">
        <v>0</v>
      </c>
      <c r="M2487" s="5">
        <v>8.6</v>
      </c>
      <c r="N2487" s="2">
        <v>3</v>
      </c>
    </row>
    <row r="2488" spans="2:14" x14ac:dyDescent="0.3">
      <c r="B2488" s="2">
        <v>2009</v>
      </c>
      <c r="C2488" s="2" t="s">
        <v>38</v>
      </c>
      <c r="D2488" s="2">
        <v>22</v>
      </c>
      <c r="E2488" s="5">
        <v>19</v>
      </c>
      <c r="F2488" s="5">
        <v>33</v>
      </c>
      <c r="G2488" s="5">
        <v>30</v>
      </c>
      <c r="H2488" s="5">
        <v>71</v>
      </c>
      <c r="I2488" s="5">
        <v>1.375</v>
      </c>
      <c r="J2488" s="5">
        <v>17.370799999999999</v>
      </c>
      <c r="K2488" s="5">
        <v>16</v>
      </c>
      <c r="L2488" s="5">
        <v>0</v>
      </c>
      <c r="M2488" s="5">
        <v>8.6999999999999993</v>
      </c>
      <c r="N2488" s="2">
        <v>3.3</v>
      </c>
    </row>
    <row r="2489" spans="2:14" x14ac:dyDescent="0.3">
      <c r="B2489" s="2">
        <v>2009</v>
      </c>
      <c r="C2489" s="2" t="s">
        <v>38</v>
      </c>
      <c r="D2489" s="2">
        <v>23</v>
      </c>
      <c r="E2489" s="5">
        <v>20</v>
      </c>
      <c r="F2489" s="5">
        <v>33</v>
      </c>
      <c r="G2489" s="5">
        <v>20</v>
      </c>
      <c r="H2489" s="5">
        <v>72</v>
      </c>
      <c r="I2489" s="5">
        <v>1.5</v>
      </c>
      <c r="J2489" s="5">
        <v>15.088900000000001</v>
      </c>
      <c r="K2489" s="5">
        <v>16</v>
      </c>
      <c r="L2489" s="5">
        <v>0</v>
      </c>
      <c r="M2489" s="5">
        <v>4.2</v>
      </c>
      <c r="N2489" s="2">
        <v>3.2</v>
      </c>
    </row>
    <row r="2490" spans="2:14" x14ac:dyDescent="0.3">
      <c r="B2490" s="2">
        <v>2009</v>
      </c>
      <c r="C2490" s="2" t="s">
        <v>38</v>
      </c>
      <c r="D2490" s="2">
        <v>24</v>
      </c>
      <c r="E2490" s="5">
        <v>19.399999999999999</v>
      </c>
      <c r="F2490" s="5">
        <v>33.799999999999997</v>
      </c>
      <c r="G2490" s="5">
        <v>16</v>
      </c>
      <c r="H2490" s="5">
        <v>54</v>
      </c>
      <c r="I2490" s="5">
        <v>1.25</v>
      </c>
      <c r="J2490" s="5">
        <v>11.5351</v>
      </c>
      <c r="K2490" s="5">
        <v>16</v>
      </c>
      <c r="L2490" s="5">
        <v>0</v>
      </c>
      <c r="M2490" s="5">
        <v>7.6</v>
      </c>
      <c r="N2490" s="2">
        <v>3.5</v>
      </c>
    </row>
    <row r="2491" spans="2:14" x14ac:dyDescent="0.3">
      <c r="B2491" s="2">
        <v>2009</v>
      </c>
      <c r="C2491" s="2" t="s">
        <v>38</v>
      </c>
      <c r="D2491" s="2">
        <v>25</v>
      </c>
      <c r="E2491" s="5">
        <v>19.399999999999999</v>
      </c>
      <c r="F2491" s="5">
        <v>33.6</v>
      </c>
      <c r="G2491" s="5">
        <v>15</v>
      </c>
      <c r="H2491" s="5">
        <v>70</v>
      </c>
      <c r="I2491" s="5">
        <v>0.75</v>
      </c>
      <c r="J2491" s="5">
        <v>14.532</v>
      </c>
      <c r="K2491" s="5">
        <v>18</v>
      </c>
      <c r="L2491" s="5">
        <v>0</v>
      </c>
      <c r="M2491" s="5">
        <v>6.6</v>
      </c>
      <c r="N2491" s="2">
        <v>2.5</v>
      </c>
    </row>
    <row r="2492" spans="2:14" x14ac:dyDescent="0.3">
      <c r="B2492" s="2">
        <v>2009</v>
      </c>
      <c r="C2492" s="2" t="s">
        <v>38</v>
      </c>
      <c r="D2492" s="2">
        <v>26</v>
      </c>
      <c r="E2492" s="5">
        <v>20</v>
      </c>
      <c r="F2492" s="5">
        <v>33.4</v>
      </c>
      <c r="G2492" s="5">
        <v>20</v>
      </c>
      <c r="H2492" s="5">
        <v>72</v>
      </c>
      <c r="I2492" s="5">
        <v>1.5</v>
      </c>
      <c r="J2492" s="5">
        <v>12.5444</v>
      </c>
      <c r="K2492" s="5">
        <v>19</v>
      </c>
      <c r="L2492" s="5">
        <v>0</v>
      </c>
      <c r="M2492" s="5">
        <v>7.3</v>
      </c>
      <c r="N2492" s="2">
        <v>3.5</v>
      </c>
    </row>
    <row r="2493" spans="2:14" x14ac:dyDescent="0.3">
      <c r="B2493" s="2">
        <v>2009</v>
      </c>
      <c r="C2493" s="2" t="s">
        <v>38</v>
      </c>
      <c r="D2493" s="2">
        <v>27</v>
      </c>
      <c r="E2493" s="5">
        <v>17</v>
      </c>
      <c r="F2493" s="5">
        <v>33.4</v>
      </c>
      <c r="G2493" s="5">
        <v>16</v>
      </c>
      <c r="H2493" s="5">
        <v>51</v>
      </c>
      <c r="I2493" s="5">
        <v>1</v>
      </c>
      <c r="J2493" s="5">
        <v>10.428599999999999</v>
      </c>
      <c r="K2493" s="5">
        <v>14</v>
      </c>
      <c r="L2493" s="5">
        <v>0</v>
      </c>
      <c r="M2493" s="5">
        <v>8.1</v>
      </c>
      <c r="N2493" s="2">
        <v>3.1</v>
      </c>
    </row>
    <row r="2494" spans="2:14" x14ac:dyDescent="0.3">
      <c r="B2494" s="2">
        <v>2009</v>
      </c>
      <c r="C2494" s="2" t="s">
        <v>38</v>
      </c>
      <c r="D2494" s="2">
        <v>28</v>
      </c>
      <c r="E2494" s="5">
        <v>17.2</v>
      </c>
      <c r="F2494" s="5">
        <v>33.6</v>
      </c>
      <c r="G2494" s="5">
        <v>17</v>
      </c>
      <c r="H2494" s="5">
        <v>68</v>
      </c>
      <c r="I2494" s="5">
        <v>1.75</v>
      </c>
      <c r="J2494" s="5">
        <v>14.1143</v>
      </c>
      <c r="K2494" s="5">
        <v>15</v>
      </c>
      <c r="L2494" s="5">
        <v>0</v>
      </c>
      <c r="M2494" s="5">
        <v>7.2</v>
      </c>
      <c r="N2494" s="2">
        <v>4</v>
      </c>
    </row>
    <row r="2495" spans="2:14" x14ac:dyDescent="0.3">
      <c r="B2495" s="2">
        <v>2009</v>
      </c>
      <c r="C2495" s="2" t="s">
        <v>38</v>
      </c>
      <c r="D2495" s="2">
        <v>29</v>
      </c>
      <c r="E2495" s="5">
        <v>23.4</v>
      </c>
      <c r="F2495" s="5">
        <v>27.4</v>
      </c>
      <c r="G2495" s="5">
        <v>37</v>
      </c>
      <c r="H2495" s="5">
        <v>59</v>
      </c>
      <c r="I2495" s="5">
        <v>2.625</v>
      </c>
      <c r="J2495" s="5">
        <v>14.398999999999999</v>
      </c>
      <c r="K2495" s="5">
        <v>21</v>
      </c>
      <c r="L2495" s="5">
        <v>0</v>
      </c>
      <c r="M2495" s="5">
        <v>1.1000000000000001</v>
      </c>
      <c r="N2495" s="2">
        <v>3.1</v>
      </c>
    </row>
    <row r="2496" spans="2:14" x14ac:dyDescent="0.3">
      <c r="B2496" s="2">
        <v>2009</v>
      </c>
      <c r="C2496" s="2" t="s">
        <v>38</v>
      </c>
      <c r="D2496" s="2">
        <v>30</v>
      </c>
      <c r="E2496" s="5">
        <v>22</v>
      </c>
      <c r="F2496" s="5">
        <v>33.4</v>
      </c>
      <c r="G2496" s="5">
        <v>19</v>
      </c>
      <c r="H2496" s="5">
        <v>62</v>
      </c>
      <c r="I2496" s="5">
        <v>2.25</v>
      </c>
      <c r="J2496" s="5">
        <v>14.8886</v>
      </c>
      <c r="K2496" s="5">
        <v>19</v>
      </c>
      <c r="L2496" s="5">
        <v>0</v>
      </c>
      <c r="M2496" s="5">
        <v>5.7</v>
      </c>
      <c r="N2496" s="2">
        <v>4.5</v>
      </c>
    </row>
    <row r="2497" spans="2:14" x14ac:dyDescent="0.3">
      <c r="B2497" s="2">
        <v>2009</v>
      </c>
      <c r="C2497" s="2" t="s">
        <v>38</v>
      </c>
      <c r="D2497" s="2">
        <v>31</v>
      </c>
      <c r="E2497" s="5">
        <v>21.1</v>
      </c>
      <c r="F2497" s="5">
        <v>33.4</v>
      </c>
      <c r="G2497" s="5">
        <v>28</v>
      </c>
      <c r="H2497" s="5">
        <v>72</v>
      </c>
      <c r="I2497" s="5">
        <v>2</v>
      </c>
      <c r="J2497" s="5">
        <v>13.69</v>
      </c>
      <c r="K2497" s="5">
        <v>19</v>
      </c>
      <c r="L2497" s="5">
        <v>2.9851428221308751</v>
      </c>
      <c r="M2497" s="5">
        <v>0</v>
      </c>
      <c r="N2497" s="2">
        <v>2.7</v>
      </c>
    </row>
    <row r="2498" spans="2:14" x14ac:dyDescent="0.3">
      <c r="B2498" s="2">
        <v>2009</v>
      </c>
      <c r="C2498" s="2" t="s">
        <v>39</v>
      </c>
      <c r="D2498" s="2">
        <v>1</v>
      </c>
      <c r="E2498" s="5">
        <v>21.1</v>
      </c>
      <c r="F2498" s="5">
        <v>31.6</v>
      </c>
      <c r="G2498" s="5">
        <v>22</v>
      </c>
      <c r="H2498" s="5">
        <v>71</v>
      </c>
      <c r="I2498" s="5">
        <v>0.875</v>
      </c>
      <c r="J2498" s="5">
        <v>13.0503</v>
      </c>
      <c r="K2498" s="5">
        <v>18</v>
      </c>
      <c r="L2498" s="5">
        <v>0</v>
      </c>
      <c r="M2498" s="5">
        <v>7.6</v>
      </c>
      <c r="N2498" s="2">
        <v>2.5</v>
      </c>
    </row>
    <row r="2499" spans="2:14" x14ac:dyDescent="0.3">
      <c r="B2499" s="2">
        <v>2009</v>
      </c>
      <c r="C2499" s="2" t="s">
        <v>39</v>
      </c>
      <c r="D2499" s="2">
        <v>2</v>
      </c>
      <c r="E2499" s="5">
        <v>20</v>
      </c>
      <c r="F2499" s="5">
        <v>32.799999999999997</v>
      </c>
      <c r="G2499" s="5">
        <v>26</v>
      </c>
      <c r="H2499" s="5">
        <v>64</v>
      </c>
      <c r="I2499" s="5">
        <v>2.5</v>
      </c>
      <c r="J2499" s="5">
        <v>13.6669</v>
      </c>
      <c r="K2499" s="5">
        <v>17</v>
      </c>
      <c r="L2499" s="5">
        <v>0</v>
      </c>
      <c r="M2499" s="5">
        <v>6.4</v>
      </c>
      <c r="N2499" s="2">
        <v>4.5</v>
      </c>
    </row>
    <row r="2500" spans="2:14" x14ac:dyDescent="0.3">
      <c r="B2500" s="2">
        <v>2009</v>
      </c>
      <c r="C2500" s="2" t="s">
        <v>39</v>
      </c>
      <c r="D2500" s="2">
        <v>3</v>
      </c>
      <c r="E2500" s="5">
        <v>20</v>
      </c>
      <c r="F2500" s="5">
        <v>27.6</v>
      </c>
      <c r="G2500" s="5">
        <v>34</v>
      </c>
      <c r="H2500" s="5">
        <v>81</v>
      </c>
      <c r="I2500" s="5">
        <v>2</v>
      </c>
      <c r="J2500" s="5">
        <v>17.459900000000001</v>
      </c>
      <c r="K2500" s="5">
        <v>20</v>
      </c>
      <c r="L2500" s="5">
        <v>7.4628570553271887</v>
      </c>
      <c r="M2500" s="5">
        <v>0</v>
      </c>
      <c r="N2500" s="2">
        <v>2</v>
      </c>
    </row>
    <row r="2501" spans="2:14" x14ac:dyDescent="0.3">
      <c r="B2501" s="2">
        <v>2009</v>
      </c>
      <c r="C2501" s="2" t="s">
        <v>39</v>
      </c>
      <c r="D2501" s="2">
        <v>4</v>
      </c>
      <c r="E2501" s="5">
        <v>17.600000000000001</v>
      </c>
      <c r="F2501" s="5">
        <v>29.6</v>
      </c>
      <c r="G2501" s="5">
        <v>46</v>
      </c>
      <c r="H2501" s="5">
        <v>88</v>
      </c>
      <c r="I2501" s="5">
        <v>0.875</v>
      </c>
      <c r="J2501" s="5">
        <v>19.4908</v>
      </c>
      <c r="K2501" s="5">
        <v>15</v>
      </c>
      <c r="L2501" s="5">
        <v>0</v>
      </c>
      <c r="M2501" s="5">
        <v>9.3000000000000007</v>
      </c>
      <c r="N2501" s="2">
        <v>2.2000000000000002</v>
      </c>
    </row>
    <row r="2502" spans="2:14" x14ac:dyDescent="0.3">
      <c r="B2502" s="2">
        <v>2009</v>
      </c>
      <c r="C2502" s="2" t="s">
        <v>39</v>
      </c>
      <c r="D2502" s="2">
        <v>5</v>
      </c>
      <c r="E2502" s="5">
        <v>15</v>
      </c>
      <c r="F2502" s="5">
        <v>31.6</v>
      </c>
      <c r="G2502" s="5">
        <v>25</v>
      </c>
      <c r="H2502" s="5">
        <v>100</v>
      </c>
      <c r="I2502" s="5">
        <v>1</v>
      </c>
      <c r="J2502" s="5">
        <v>15.9979</v>
      </c>
      <c r="K2502" s="5">
        <v>13</v>
      </c>
      <c r="L2502" s="5">
        <v>0</v>
      </c>
      <c r="M2502" s="5">
        <v>7.8</v>
      </c>
      <c r="N2502" s="2">
        <v>2.5</v>
      </c>
    </row>
    <row r="2503" spans="2:14" x14ac:dyDescent="0.3">
      <c r="B2503" s="2">
        <v>2009</v>
      </c>
      <c r="C2503" s="2" t="s">
        <v>39</v>
      </c>
      <c r="D2503" s="2">
        <v>6</v>
      </c>
      <c r="E2503" s="5">
        <v>15.6</v>
      </c>
      <c r="F2503" s="5">
        <v>31</v>
      </c>
      <c r="G2503" s="5">
        <v>24</v>
      </c>
      <c r="H2503" s="5">
        <v>81</v>
      </c>
      <c r="I2503" s="5">
        <v>2.75</v>
      </c>
      <c r="J2503" s="5">
        <v>12.916399999999999</v>
      </c>
      <c r="K2503" s="5">
        <v>13</v>
      </c>
      <c r="L2503" s="5">
        <v>0</v>
      </c>
      <c r="M2503" s="5">
        <v>5.4</v>
      </c>
      <c r="N2503" s="2">
        <v>4.3</v>
      </c>
    </row>
    <row r="2504" spans="2:14" x14ac:dyDescent="0.3">
      <c r="B2504" s="2">
        <v>2009</v>
      </c>
      <c r="C2504" s="2" t="s">
        <v>39</v>
      </c>
      <c r="D2504" s="2">
        <v>7</v>
      </c>
      <c r="E2504" s="5">
        <v>15.4</v>
      </c>
      <c r="F2504" s="5">
        <v>31.8</v>
      </c>
      <c r="G2504" s="5">
        <v>21</v>
      </c>
      <c r="H2504" s="5">
        <v>69</v>
      </c>
      <c r="I2504" s="5">
        <v>2.25</v>
      </c>
      <c r="J2504" s="5">
        <v>11.999599999999999</v>
      </c>
      <c r="K2504" s="5">
        <v>12</v>
      </c>
      <c r="L2504" s="5">
        <v>0</v>
      </c>
      <c r="M2504" s="5">
        <v>8.9</v>
      </c>
      <c r="N2504" s="2">
        <v>4.3</v>
      </c>
    </row>
    <row r="2505" spans="2:14" x14ac:dyDescent="0.3">
      <c r="B2505" s="2">
        <v>2009</v>
      </c>
      <c r="C2505" s="2" t="s">
        <v>39</v>
      </c>
      <c r="D2505" s="2">
        <v>8</v>
      </c>
      <c r="E2505" s="5">
        <v>14</v>
      </c>
      <c r="F2505" s="5">
        <v>32</v>
      </c>
      <c r="G2505" s="5">
        <v>21</v>
      </c>
      <c r="H2505" s="5">
        <v>76</v>
      </c>
      <c r="I2505" s="5">
        <v>0.875</v>
      </c>
      <c r="J2505" s="5">
        <v>11.213200000000001</v>
      </c>
      <c r="K2505" s="5">
        <v>11</v>
      </c>
      <c r="L2505" s="5">
        <v>0</v>
      </c>
      <c r="M2505" s="5">
        <v>9</v>
      </c>
      <c r="N2505" s="2">
        <v>2.6</v>
      </c>
    </row>
    <row r="2506" spans="2:14" x14ac:dyDescent="0.3">
      <c r="B2506" s="2">
        <v>2009</v>
      </c>
      <c r="C2506" s="2" t="s">
        <v>39</v>
      </c>
      <c r="D2506" s="2">
        <v>9</v>
      </c>
      <c r="E2506" s="5">
        <v>12.6</v>
      </c>
      <c r="F2506" s="5">
        <v>29.8</v>
      </c>
      <c r="G2506" s="5">
        <v>21</v>
      </c>
      <c r="H2506" s="5">
        <v>68</v>
      </c>
      <c r="I2506" s="5">
        <v>1.5</v>
      </c>
      <c r="J2506" s="5">
        <v>10.013999999999999</v>
      </c>
      <c r="K2506" s="5">
        <v>10</v>
      </c>
      <c r="L2506" s="5">
        <v>0</v>
      </c>
      <c r="M2506" s="5">
        <v>9.1</v>
      </c>
      <c r="N2506" s="2">
        <v>3.3</v>
      </c>
    </row>
    <row r="2507" spans="2:14" x14ac:dyDescent="0.3">
      <c r="B2507" s="2">
        <v>2009</v>
      </c>
      <c r="C2507" s="2" t="s">
        <v>39</v>
      </c>
      <c r="D2507" s="2">
        <v>10</v>
      </c>
      <c r="E2507" s="5">
        <v>12.8</v>
      </c>
      <c r="F2507" s="5">
        <v>30.2</v>
      </c>
      <c r="G2507" s="5">
        <v>21</v>
      </c>
      <c r="H2507" s="5">
        <v>64</v>
      </c>
      <c r="I2507" s="5">
        <v>0.25</v>
      </c>
      <c r="J2507" s="5">
        <v>9.9508299999999998</v>
      </c>
      <c r="K2507" s="5">
        <v>10</v>
      </c>
      <c r="L2507" s="5">
        <v>0</v>
      </c>
      <c r="M2507" s="5">
        <v>8.8000000000000007</v>
      </c>
      <c r="N2507" s="2">
        <v>1.5</v>
      </c>
    </row>
    <row r="2508" spans="2:14" x14ac:dyDescent="0.3">
      <c r="B2508" s="2">
        <v>2009</v>
      </c>
      <c r="C2508" s="2" t="s">
        <v>39</v>
      </c>
      <c r="D2508" s="2">
        <v>11</v>
      </c>
      <c r="E2508" s="5">
        <v>13.4</v>
      </c>
      <c r="F2508" s="5">
        <v>30.4</v>
      </c>
      <c r="G2508" s="5">
        <v>21</v>
      </c>
      <c r="H2508" s="5">
        <v>57</v>
      </c>
      <c r="I2508" s="5">
        <v>0.625</v>
      </c>
      <c r="J2508" s="5">
        <v>9.1986100000000004</v>
      </c>
      <c r="K2508" s="5">
        <v>10</v>
      </c>
      <c r="L2508" s="5">
        <v>0</v>
      </c>
      <c r="M2508" s="5">
        <v>8.9</v>
      </c>
      <c r="N2508" s="2">
        <v>2.1</v>
      </c>
    </row>
    <row r="2509" spans="2:14" x14ac:dyDescent="0.3">
      <c r="B2509" s="2">
        <v>2009</v>
      </c>
      <c r="C2509" s="2" t="s">
        <v>39</v>
      </c>
      <c r="D2509" s="2">
        <v>12</v>
      </c>
      <c r="E2509" s="5">
        <v>11</v>
      </c>
      <c r="F2509" s="5">
        <v>28.6</v>
      </c>
      <c r="G2509" s="5">
        <v>22</v>
      </c>
      <c r="H2509" s="5">
        <v>58</v>
      </c>
      <c r="I2509" s="5">
        <v>0.75</v>
      </c>
      <c r="J2509" s="5">
        <v>8.9939699999999991</v>
      </c>
      <c r="K2509" s="5">
        <v>8</v>
      </c>
      <c r="L2509" s="5">
        <v>0</v>
      </c>
      <c r="M2509" s="5">
        <v>8.8000000000000007</v>
      </c>
      <c r="N2509" s="2">
        <v>2.2000000000000002</v>
      </c>
    </row>
    <row r="2510" spans="2:14" x14ac:dyDescent="0.3">
      <c r="B2510" s="2">
        <v>2009</v>
      </c>
      <c r="C2510" s="2" t="s">
        <v>39</v>
      </c>
      <c r="D2510" s="2">
        <v>13</v>
      </c>
      <c r="E2510" s="5">
        <v>11</v>
      </c>
      <c r="F2510" s="5">
        <v>30.2</v>
      </c>
      <c r="G2510" s="5">
        <v>21</v>
      </c>
      <c r="H2510" s="5">
        <v>60</v>
      </c>
      <c r="I2510" s="5">
        <v>0.625</v>
      </c>
      <c r="J2510" s="5">
        <v>9.0679300000000005</v>
      </c>
      <c r="K2510" s="5">
        <v>8</v>
      </c>
      <c r="L2510" s="5">
        <v>0</v>
      </c>
      <c r="M2510" s="5">
        <v>8.8000000000000007</v>
      </c>
      <c r="N2510" s="2">
        <v>2.1</v>
      </c>
    </row>
    <row r="2511" spans="2:14" x14ac:dyDescent="0.3">
      <c r="B2511" s="2">
        <v>2009</v>
      </c>
      <c r="C2511" s="2" t="s">
        <v>39</v>
      </c>
      <c r="D2511" s="2">
        <v>14</v>
      </c>
      <c r="E2511" s="5">
        <v>13.4</v>
      </c>
      <c r="F2511" s="5">
        <v>30.8</v>
      </c>
      <c r="G2511" s="5">
        <v>14</v>
      </c>
      <c r="H2511" s="5">
        <v>57</v>
      </c>
      <c r="I2511" s="5">
        <v>1</v>
      </c>
      <c r="J2511" s="5">
        <v>8.1286900000000006</v>
      </c>
      <c r="K2511" s="5">
        <v>10</v>
      </c>
      <c r="L2511" s="5">
        <v>0</v>
      </c>
      <c r="M2511" s="5">
        <v>8.3000000000000007</v>
      </c>
      <c r="N2511" s="2">
        <v>2.8</v>
      </c>
    </row>
    <row r="2512" spans="2:14" x14ac:dyDescent="0.3">
      <c r="B2512" s="2">
        <v>2009</v>
      </c>
      <c r="C2512" s="2" t="s">
        <v>39</v>
      </c>
      <c r="D2512" s="2">
        <v>15</v>
      </c>
      <c r="E2512" s="5">
        <v>12.4</v>
      </c>
      <c r="F2512" s="5">
        <v>30.2</v>
      </c>
      <c r="G2512" s="5">
        <v>15</v>
      </c>
      <c r="H2512" s="5">
        <v>55</v>
      </c>
      <c r="I2512" s="5">
        <v>1</v>
      </c>
      <c r="J2512" s="5">
        <v>7.9370700000000003</v>
      </c>
      <c r="K2512" s="5">
        <v>9</v>
      </c>
      <c r="L2512" s="5">
        <v>0</v>
      </c>
      <c r="M2512" s="5">
        <v>8.8000000000000007</v>
      </c>
      <c r="N2512" s="2">
        <v>2.7</v>
      </c>
    </row>
    <row r="2513" spans="2:14" x14ac:dyDescent="0.3">
      <c r="B2513" s="2">
        <v>2009</v>
      </c>
      <c r="C2513" s="2" t="s">
        <v>39</v>
      </c>
      <c r="D2513" s="2">
        <v>16</v>
      </c>
      <c r="E2513" s="5">
        <v>13.2</v>
      </c>
      <c r="F2513" s="5">
        <v>30.8</v>
      </c>
      <c r="G2513" s="5">
        <v>20</v>
      </c>
      <c r="H2513" s="5">
        <v>60</v>
      </c>
      <c r="I2513" s="5">
        <v>1.125</v>
      </c>
      <c r="J2513" s="5">
        <v>10.502599999999999</v>
      </c>
      <c r="K2513" s="5">
        <v>9</v>
      </c>
      <c r="L2513" s="5">
        <v>0</v>
      </c>
      <c r="M2513" s="5">
        <v>7.4</v>
      </c>
      <c r="N2513" s="2">
        <v>2.8</v>
      </c>
    </row>
    <row r="2514" spans="2:14" x14ac:dyDescent="0.3">
      <c r="B2514" s="2">
        <v>2009</v>
      </c>
      <c r="C2514" s="2" t="s">
        <v>39</v>
      </c>
      <c r="D2514" s="2">
        <v>17</v>
      </c>
      <c r="E2514" s="5">
        <v>14.4</v>
      </c>
      <c r="F2514" s="5">
        <v>30</v>
      </c>
      <c r="G2514" s="5">
        <v>26</v>
      </c>
      <c r="H2514" s="5">
        <v>68</v>
      </c>
      <c r="I2514" s="5">
        <v>2.5</v>
      </c>
      <c r="J2514" s="5">
        <v>12.3209</v>
      </c>
      <c r="K2514" s="5">
        <v>10</v>
      </c>
      <c r="L2514" s="5">
        <v>0</v>
      </c>
      <c r="M2514" s="5">
        <v>7.2</v>
      </c>
      <c r="N2514" s="2">
        <v>4.0999999999999996</v>
      </c>
    </row>
    <row r="2515" spans="2:14" x14ac:dyDescent="0.3">
      <c r="B2515" s="2">
        <v>2009</v>
      </c>
      <c r="C2515" s="2" t="s">
        <v>39</v>
      </c>
      <c r="D2515" s="2">
        <v>18</v>
      </c>
      <c r="E2515" s="5">
        <v>15.4</v>
      </c>
      <c r="F2515" s="5">
        <v>24</v>
      </c>
      <c r="G2515" s="5">
        <v>33</v>
      </c>
      <c r="H2515" s="5">
        <v>93</v>
      </c>
      <c r="I2515" s="5">
        <v>3.625</v>
      </c>
      <c r="J2515" s="5">
        <v>14.372999999999999</v>
      </c>
      <c r="K2515" s="5">
        <v>15</v>
      </c>
      <c r="L2515" s="5">
        <v>37.612799558849034</v>
      </c>
      <c r="M2515" s="5">
        <v>1.8</v>
      </c>
      <c r="N2515" s="2">
        <v>3</v>
      </c>
    </row>
    <row r="2516" spans="2:14" x14ac:dyDescent="0.3">
      <c r="B2516" s="2">
        <v>2009</v>
      </c>
      <c r="C2516" s="2" t="s">
        <v>39</v>
      </c>
      <c r="D2516" s="2">
        <v>19</v>
      </c>
      <c r="E2516" s="5">
        <v>10.8</v>
      </c>
      <c r="F2516" s="5">
        <v>22.4</v>
      </c>
      <c r="G2516" s="5">
        <v>40</v>
      </c>
      <c r="H2516" s="5">
        <v>90</v>
      </c>
      <c r="I2516" s="5">
        <v>1.25</v>
      </c>
      <c r="J2516" s="5">
        <v>11.3132</v>
      </c>
      <c r="K2516" s="5">
        <v>9</v>
      </c>
      <c r="L2516" s="5">
        <v>0</v>
      </c>
      <c r="M2516" s="5">
        <v>8.8000000000000007</v>
      </c>
      <c r="N2516" s="2">
        <v>2</v>
      </c>
    </row>
    <row r="2517" spans="2:14" x14ac:dyDescent="0.3">
      <c r="B2517" s="2">
        <v>2009</v>
      </c>
      <c r="C2517" s="2" t="s">
        <v>39</v>
      </c>
      <c r="D2517" s="2">
        <v>20</v>
      </c>
      <c r="E2517" s="5">
        <v>7.4</v>
      </c>
      <c r="F2517" s="5">
        <v>20.8</v>
      </c>
      <c r="G2517" s="5">
        <v>29</v>
      </c>
      <c r="H2517" s="5">
        <v>89</v>
      </c>
      <c r="I2517" s="5">
        <v>0.875</v>
      </c>
      <c r="J2517" s="5">
        <v>9.9633299999999991</v>
      </c>
      <c r="K2517" s="5">
        <v>5</v>
      </c>
      <c r="L2517" s="5">
        <v>0</v>
      </c>
      <c r="M2517" s="5">
        <v>9.1999999999999993</v>
      </c>
      <c r="N2517" s="2">
        <v>1.8</v>
      </c>
    </row>
    <row r="2518" spans="2:14" x14ac:dyDescent="0.3">
      <c r="B2518" s="2">
        <v>2009</v>
      </c>
      <c r="C2518" s="2" t="s">
        <v>39</v>
      </c>
      <c r="D2518" s="2">
        <v>21</v>
      </c>
      <c r="E2518" s="5">
        <v>8</v>
      </c>
      <c r="F2518" s="5">
        <v>19.2</v>
      </c>
      <c r="G2518" s="5">
        <v>47</v>
      </c>
      <c r="H2518" s="5">
        <v>88</v>
      </c>
      <c r="I2518" s="5">
        <v>1.5</v>
      </c>
      <c r="J2518" s="5">
        <v>10.984299999999999</v>
      </c>
      <c r="K2518" s="5">
        <v>5</v>
      </c>
      <c r="L2518" s="5">
        <v>5.2239999387290323</v>
      </c>
      <c r="M2518" s="5">
        <v>3.6</v>
      </c>
      <c r="N2518" s="2">
        <v>1.6</v>
      </c>
    </row>
    <row r="2519" spans="2:14" x14ac:dyDescent="0.3">
      <c r="B2519" s="2">
        <v>2009</v>
      </c>
      <c r="C2519" s="2" t="s">
        <v>39</v>
      </c>
      <c r="D2519" s="2">
        <v>22</v>
      </c>
      <c r="E2519" s="5">
        <v>8.4</v>
      </c>
      <c r="F2519" s="5">
        <v>18.8</v>
      </c>
      <c r="G2519" s="5">
        <v>42</v>
      </c>
      <c r="H2519" s="5">
        <v>94</v>
      </c>
      <c r="I2519" s="5">
        <v>1.875</v>
      </c>
      <c r="J2519" s="5">
        <v>10.3963</v>
      </c>
      <c r="K2519" s="5">
        <v>6</v>
      </c>
      <c r="L2519" s="5">
        <v>0</v>
      </c>
      <c r="M2519" s="5">
        <v>9.3000000000000007</v>
      </c>
      <c r="N2519" s="2">
        <v>2</v>
      </c>
    </row>
    <row r="2520" spans="2:14" x14ac:dyDescent="0.3">
      <c r="B2520" s="2">
        <v>2009</v>
      </c>
      <c r="C2520" s="2" t="s">
        <v>39</v>
      </c>
      <c r="D2520" s="2">
        <v>23</v>
      </c>
      <c r="E2520" s="5">
        <v>5.8</v>
      </c>
      <c r="F2520" s="5">
        <v>18.8</v>
      </c>
      <c r="G2520" s="5">
        <v>31</v>
      </c>
      <c r="H2520" s="5">
        <v>88</v>
      </c>
      <c r="I2520" s="5">
        <v>2.5</v>
      </c>
      <c r="J2520" s="5">
        <v>8.6788100000000004</v>
      </c>
      <c r="K2520" s="5">
        <v>3</v>
      </c>
      <c r="L2520" s="5">
        <v>0</v>
      </c>
      <c r="M2520" s="5">
        <v>9.4</v>
      </c>
      <c r="N2520" s="2">
        <v>2.6</v>
      </c>
    </row>
    <row r="2521" spans="2:14" x14ac:dyDescent="0.3">
      <c r="B2521" s="2">
        <v>2009</v>
      </c>
      <c r="C2521" s="2" t="s">
        <v>39</v>
      </c>
      <c r="D2521" s="2">
        <v>24</v>
      </c>
      <c r="E2521" s="5">
        <v>5</v>
      </c>
      <c r="F2521" s="5">
        <v>19.8</v>
      </c>
      <c r="G2521" s="5">
        <v>27</v>
      </c>
      <c r="H2521" s="5">
        <v>87</v>
      </c>
      <c r="I2521" s="5">
        <v>1.5</v>
      </c>
      <c r="J2521" s="5">
        <v>8.3601399999999995</v>
      </c>
      <c r="K2521" s="5">
        <v>2</v>
      </c>
      <c r="L2521" s="5">
        <v>0</v>
      </c>
      <c r="M2521" s="5">
        <v>9</v>
      </c>
      <c r="N2521" s="2">
        <v>2.2000000000000002</v>
      </c>
    </row>
    <row r="2522" spans="2:14" x14ac:dyDescent="0.3">
      <c r="B2522" s="2">
        <v>2009</v>
      </c>
      <c r="C2522" s="2" t="s">
        <v>39</v>
      </c>
      <c r="D2522" s="2">
        <v>25</v>
      </c>
      <c r="E2522" s="5">
        <v>5.6</v>
      </c>
      <c r="F2522" s="5">
        <v>19.2</v>
      </c>
      <c r="G2522" s="5">
        <v>39</v>
      </c>
      <c r="H2522" s="5">
        <v>87</v>
      </c>
      <c r="I2522" s="5">
        <v>1.375</v>
      </c>
      <c r="J2522" s="5">
        <v>9.33263</v>
      </c>
      <c r="K2522" s="5">
        <v>2</v>
      </c>
      <c r="L2522" s="5">
        <v>1.4925714110654376</v>
      </c>
      <c r="M2522" s="5">
        <v>2.2000000000000002</v>
      </c>
      <c r="N2522" s="2">
        <v>1.5</v>
      </c>
    </row>
    <row r="2523" spans="2:14" x14ac:dyDescent="0.3">
      <c r="B2523" s="2">
        <v>2009</v>
      </c>
      <c r="C2523" s="2" t="s">
        <v>39</v>
      </c>
      <c r="D2523" s="2">
        <v>26</v>
      </c>
      <c r="E2523" s="5">
        <v>13</v>
      </c>
      <c r="F2523" s="5">
        <v>17</v>
      </c>
      <c r="G2523" s="5">
        <v>77</v>
      </c>
      <c r="H2523" s="5">
        <v>97</v>
      </c>
      <c r="I2523" s="5">
        <v>1.125</v>
      </c>
      <c r="J2523" s="5">
        <v>13.944800000000001</v>
      </c>
      <c r="K2523" s="5">
        <v>7</v>
      </c>
      <c r="L2523" s="5">
        <v>37.314285276635943</v>
      </c>
      <c r="M2523" s="5">
        <v>0</v>
      </c>
      <c r="N2523" s="2">
        <v>0.3</v>
      </c>
    </row>
    <row r="2524" spans="2:14" x14ac:dyDescent="0.3">
      <c r="B2524" s="2">
        <v>2009</v>
      </c>
      <c r="C2524" s="2" t="s">
        <v>39</v>
      </c>
      <c r="D2524" s="2">
        <v>27</v>
      </c>
      <c r="E2524" s="5">
        <v>10</v>
      </c>
      <c r="F2524" s="5">
        <v>21.8</v>
      </c>
      <c r="G2524" s="5">
        <v>67</v>
      </c>
      <c r="H2524" s="5">
        <v>97</v>
      </c>
      <c r="I2524" s="5">
        <v>0.5</v>
      </c>
      <c r="J2524" s="5">
        <v>15.7585</v>
      </c>
      <c r="K2524" s="5">
        <v>9</v>
      </c>
      <c r="L2524" s="5">
        <v>0.29851428221308757</v>
      </c>
      <c r="M2524" s="5">
        <v>5.7</v>
      </c>
      <c r="N2524" s="2">
        <v>1.1000000000000001</v>
      </c>
    </row>
    <row r="2525" spans="2:14" x14ac:dyDescent="0.3">
      <c r="B2525" s="2">
        <v>2009</v>
      </c>
      <c r="C2525" s="2" t="s">
        <v>39</v>
      </c>
      <c r="D2525" s="2">
        <v>28</v>
      </c>
      <c r="E2525" s="5">
        <v>14</v>
      </c>
      <c r="F2525" s="5">
        <v>17.600000000000001</v>
      </c>
      <c r="G2525" s="5">
        <v>70</v>
      </c>
      <c r="H2525" s="5">
        <v>95</v>
      </c>
      <c r="I2525" s="5">
        <v>2.375</v>
      </c>
      <c r="J2525" s="5">
        <v>15.539400000000001</v>
      </c>
      <c r="K2525" s="5">
        <v>13</v>
      </c>
      <c r="L2525" s="5">
        <v>61.195427853682936</v>
      </c>
      <c r="M2525" s="5">
        <v>0</v>
      </c>
      <c r="N2525" s="2">
        <v>0.7</v>
      </c>
    </row>
    <row r="2526" spans="2:14" x14ac:dyDescent="0.3">
      <c r="B2526" s="2">
        <v>2009</v>
      </c>
      <c r="C2526" s="2" t="s">
        <v>39</v>
      </c>
      <c r="D2526" s="2">
        <v>29</v>
      </c>
      <c r="E2526" s="5">
        <v>11.8</v>
      </c>
      <c r="F2526" s="5">
        <v>18</v>
      </c>
      <c r="G2526" s="5">
        <v>72</v>
      </c>
      <c r="H2526" s="5">
        <v>100</v>
      </c>
      <c r="I2526" s="5">
        <v>0.875</v>
      </c>
      <c r="J2526" s="5">
        <v>14.2287</v>
      </c>
      <c r="K2526" s="5">
        <v>10</v>
      </c>
      <c r="L2526" s="5">
        <v>0</v>
      </c>
      <c r="M2526" s="5">
        <v>5.5</v>
      </c>
      <c r="N2526" s="2">
        <v>1</v>
      </c>
    </row>
    <row r="2527" spans="2:14" x14ac:dyDescent="0.3">
      <c r="B2527" s="2">
        <v>2009</v>
      </c>
      <c r="C2527" s="2" t="s">
        <v>39</v>
      </c>
      <c r="D2527" s="2">
        <v>30</v>
      </c>
      <c r="E2527" s="5">
        <v>9.1999999999999993</v>
      </c>
      <c r="F2527" s="5">
        <v>19</v>
      </c>
      <c r="G2527" s="5">
        <v>67</v>
      </c>
      <c r="H2527" s="5">
        <v>100</v>
      </c>
      <c r="I2527" s="5">
        <v>0.25</v>
      </c>
      <c r="J2527" s="5">
        <v>13.365</v>
      </c>
      <c r="K2527" s="5">
        <v>8</v>
      </c>
      <c r="L2527" s="5">
        <v>0</v>
      </c>
      <c r="M2527" s="5">
        <v>7.8</v>
      </c>
      <c r="N2527" s="2">
        <v>1</v>
      </c>
    </row>
    <row r="2528" spans="2:14" x14ac:dyDescent="0.3">
      <c r="B2528" s="2">
        <v>2009</v>
      </c>
      <c r="C2528" s="2" t="s">
        <v>40</v>
      </c>
      <c r="D2528" s="2">
        <v>1</v>
      </c>
      <c r="E2528" s="5">
        <v>10.4</v>
      </c>
      <c r="F2528" s="5">
        <v>17.600000000000001</v>
      </c>
      <c r="G2528" s="5">
        <v>63</v>
      </c>
      <c r="H2528" s="5">
        <v>100</v>
      </c>
      <c r="I2528" s="5">
        <v>0.75</v>
      </c>
      <c r="J2528" s="5">
        <v>12.7303</v>
      </c>
      <c r="K2528" s="5">
        <v>8</v>
      </c>
      <c r="L2528" s="5">
        <v>0</v>
      </c>
      <c r="M2528" s="5">
        <v>5.7</v>
      </c>
      <c r="N2528" s="2">
        <v>1.1000000000000001</v>
      </c>
    </row>
    <row r="2529" spans="2:14" x14ac:dyDescent="0.3">
      <c r="B2529" s="2">
        <v>2009</v>
      </c>
      <c r="C2529" s="2" t="s">
        <v>40</v>
      </c>
      <c r="D2529" s="2">
        <v>2</v>
      </c>
      <c r="E2529" s="5">
        <v>6.6</v>
      </c>
      <c r="F2529" s="5">
        <v>17.600000000000001</v>
      </c>
      <c r="G2529" s="5">
        <v>61</v>
      </c>
      <c r="H2529" s="5">
        <v>100</v>
      </c>
      <c r="I2529" s="5">
        <v>0.875</v>
      </c>
      <c r="J2529" s="5">
        <v>11.117599999999999</v>
      </c>
      <c r="K2529" s="5">
        <v>6</v>
      </c>
      <c r="L2529" s="5">
        <v>0</v>
      </c>
      <c r="M2529" s="5">
        <v>7.5</v>
      </c>
      <c r="N2529" s="2">
        <v>1.2</v>
      </c>
    </row>
    <row r="2530" spans="2:14" x14ac:dyDescent="0.3">
      <c r="B2530" s="2">
        <v>2009</v>
      </c>
      <c r="C2530" s="2" t="s">
        <v>40</v>
      </c>
      <c r="D2530" s="2">
        <v>3</v>
      </c>
      <c r="E2530" s="5">
        <v>6</v>
      </c>
      <c r="F2530" s="5">
        <v>18.8</v>
      </c>
      <c r="G2530" s="5">
        <v>56</v>
      </c>
      <c r="H2530" s="5">
        <v>91</v>
      </c>
      <c r="I2530" s="5">
        <v>0.375</v>
      </c>
      <c r="J2530" s="5">
        <v>10.309100000000001</v>
      </c>
      <c r="K2530" s="5">
        <v>4</v>
      </c>
      <c r="L2530" s="5">
        <v>0</v>
      </c>
      <c r="M2530" s="5">
        <v>9.3000000000000007</v>
      </c>
      <c r="N2530" s="2">
        <v>1.1000000000000001</v>
      </c>
    </row>
    <row r="2531" spans="2:14" x14ac:dyDescent="0.3">
      <c r="B2531" s="2">
        <v>2009</v>
      </c>
      <c r="C2531" s="2" t="s">
        <v>40</v>
      </c>
      <c r="D2531" s="2">
        <v>4</v>
      </c>
      <c r="E2531" s="5">
        <v>5.4</v>
      </c>
      <c r="F2531" s="5">
        <v>20.6</v>
      </c>
      <c r="G2531" s="5">
        <v>37</v>
      </c>
      <c r="H2531" s="5">
        <v>97</v>
      </c>
      <c r="I2531" s="5">
        <v>1</v>
      </c>
      <c r="J2531" s="5">
        <v>9.4824999999999999</v>
      </c>
      <c r="K2531" s="5">
        <v>3</v>
      </c>
      <c r="L2531" s="5">
        <v>0</v>
      </c>
      <c r="M2531" s="5">
        <v>7.5</v>
      </c>
      <c r="N2531" s="2">
        <v>1.6</v>
      </c>
    </row>
    <row r="2532" spans="2:14" x14ac:dyDescent="0.3">
      <c r="B2532" s="2">
        <v>2009</v>
      </c>
      <c r="C2532" s="2" t="s">
        <v>40</v>
      </c>
      <c r="D2532" s="2">
        <v>5</v>
      </c>
      <c r="E2532" s="5">
        <v>7.6</v>
      </c>
      <c r="F2532" s="5">
        <v>22.2</v>
      </c>
      <c r="G2532" s="5">
        <v>29</v>
      </c>
      <c r="H2532" s="5">
        <v>84</v>
      </c>
      <c r="I2532" s="5">
        <v>0.5</v>
      </c>
      <c r="J2532" s="5">
        <v>9.7368400000000008</v>
      </c>
      <c r="K2532" s="5">
        <v>6</v>
      </c>
      <c r="L2532" s="5">
        <v>0</v>
      </c>
      <c r="M2532" s="5">
        <v>5.9</v>
      </c>
      <c r="N2532" s="2">
        <v>1.3</v>
      </c>
    </row>
    <row r="2533" spans="2:14" x14ac:dyDescent="0.3">
      <c r="B2533" s="2">
        <v>2009</v>
      </c>
      <c r="C2533" s="2" t="s">
        <v>40</v>
      </c>
      <c r="D2533" s="2">
        <v>6</v>
      </c>
      <c r="E2533" s="5">
        <v>11.4</v>
      </c>
      <c r="F2533" s="5">
        <v>21.4</v>
      </c>
      <c r="G2533" s="5">
        <v>54</v>
      </c>
      <c r="H2533" s="5">
        <v>93</v>
      </c>
      <c r="I2533" s="5">
        <v>1.875</v>
      </c>
      <c r="J2533" s="5">
        <v>14.1091</v>
      </c>
      <c r="K2533" s="5">
        <v>10</v>
      </c>
      <c r="L2533" s="5">
        <v>13.134628417375852</v>
      </c>
      <c r="M2533" s="5">
        <v>5.9</v>
      </c>
      <c r="N2533" s="2">
        <v>1.8</v>
      </c>
    </row>
    <row r="2534" spans="2:14" x14ac:dyDescent="0.3">
      <c r="B2534" s="2">
        <v>2009</v>
      </c>
      <c r="C2534" s="2" t="s">
        <v>40</v>
      </c>
      <c r="D2534" s="2">
        <v>7</v>
      </c>
      <c r="E2534" s="5">
        <v>15</v>
      </c>
      <c r="F2534" s="5">
        <v>19.600000000000001</v>
      </c>
      <c r="G2534" s="5">
        <v>76</v>
      </c>
      <c r="H2534" s="5">
        <v>95</v>
      </c>
      <c r="I2534" s="5">
        <v>2.25</v>
      </c>
      <c r="J2534" s="5">
        <v>15.362</v>
      </c>
      <c r="K2534" s="5">
        <v>12</v>
      </c>
      <c r="L2534" s="5">
        <v>25.373713988112438</v>
      </c>
      <c r="M2534" s="5">
        <v>0.8</v>
      </c>
      <c r="N2534" s="2">
        <v>0.7</v>
      </c>
    </row>
    <row r="2535" spans="2:14" x14ac:dyDescent="0.3">
      <c r="B2535" s="2">
        <v>2009</v>
      </c>
      <c r="C2535" s="2" t="s">
        <v>40</v>
      </c>
      <c r="D2535" s="2">
        <v>8</v>
      </c>
      <c r="E2535" s="5">
        <v>14</v>
      </c>
      <c r="F2535" s="5">
        <v>19.399999999999999</v>
      </c>
      <c r="G2535" s="5">
        <v>73</v>
      </c>
      <c r="H2535" s="5">
        <v>95</v>
      </c>
      <c r="I2535" s="5">
        <v>1.625</v>
      </c>
      <c r="J2535" s="5">
        <v>16.037099999999999</v>
      </c>
      <c r="K2535" s="5">
        <v>13</v>
      </c>
      <c r="L2535" s="5">
        <v>50.747427976224877</v>
      </c>
      <c r="M2535" s="5">
        <v>5.8</v>
      </c>
      <c r="N2535" s="2">
        <v>1.3</v>
      </c>
    </row>
    <row r="2536" spans="2:14" x14ac:dyDescent="0.3">
      <c r="B2536" s="2">
        <v>2009</v>
      </c>
      <c r="C2536" s="2" t="s">
        <v>40</v>
      </c>
      <c r="D2536" s="2">
        <v>9</v>
      </c>
      <c r="E2536" s="5">
        <v>9.1999999999999993</v>
      </c>
      <c r="F2536" s="5">
        <v>17.600000000000001</v>
      </c>
      <c r="G2536" s="5">
        <v>60</v>
      </c>
      <c r="H2536" s="5">
        <v>100</v>
      </c>
      <c r="I2536" s="5">
        <v>1</v>
      </c>
      <c r="J2536" s="5">
        <v>13.065899999999999</v>
      </c>
      <c r="K2536" s="5">
        <v>9</v>
      </c>
      <c r="L2536" s="5">
        <v>0</v>
      </c>
      <c r="M2536" s="5">
        <v>5.7</v>
      </c>
      <c r="N2536" s="2">
        <v>1.1000000000000001</v>
      </c>
    </row>
    <row r="2537" spans="2:14" x14ac:dyDescent="0.3">
      <c r="B2537" s="2">
        <v>2009</v>
      </c>
      <c r="C2537" s="2" t="s">
        <v>40</v>
      </c>
      <c r="D2537" s="2">
        <v>10</v>
      </c>
      <c r="E2537" s="5">
        <v>6</v>
      </c>
      <c r="F2537" s="5">
        <v>16</v>
      </c>
      <c r="G2537" s="5">
        <v>65</v>
      </c>
      <c r="H2537" s="5">
        <v>100</v>
      </c>
      <c r="I2537" s="5">
        <v>0.5</v>
      </c>
      <c r="J2537" s="5">
        <v>11.175700000000001</v>
      </c>
      <c r="K2537" s="5">
        <v>6</v>
      </c>
      <c r="L2537" s="5">
        <v>0</v>
      </c>
      <c r="M2537" s="5">
        <v>1.6</v>
      </c>
      <c r="N2537" s="2">
        <v>0.5</v>
      </c>
    </row>
    <row r="2538" spans="2:14" x14ac:dyDescent="0.3">
      <c r="B2538" s="2">
        <v>2009</v>
      </c>
      <c r="C2538" s="2" t="s">
        <v>40</v>
      </c>
      <c r="D2538" s="2">
        <v>11</v>
      </c>
      <c r="E2538" s="5">
        <v>6.6</v>
      </c>
      <c r="F2538" s="5">
        <v>14.6</v>
      </c>
      <c r="G2538" s="5">
        <v>67</v>
      </c>
      <c r="H2538" s="5">
        <v>87</v>
      </c>
      <c r="I2538" s="5">
        <v>1.25</v>
      </c>
      <c r="J2538" s="5">
        <v>11.1401</v>
      </c>
      <c r="K2538" s="5">
        <v>7</v>
      </c>
      <c r="L2538" s="5">
        <v>1.0447999877458063</v>
      </c>
      <c r="M2538" s="5">
        <v>0.1</v>
      </c>
      <c r="N2538" s="2">
        <v>0.5</v>
      </c>
    </row>
    <row r="2539" spans="2:14" x14ac:dyDescent="0.3">
      <c r="B2539" s="2">
        <v>2009</v>
      </c>
      <c r="C2539" s="2" t="s">
        <v>40</v>
      </c>
      <c r="D2539" s="2">
        <v>12</v>
      </c>
      <c r="E2539" s="5">
        <v>8.4</v>
      </c>
      <c r="F2539" s="5">
        <v>20.399999999999999</v>
      </c>
      <c r="G2539" s="5">
        <v>46</v>
      </c>
      <c r="H2539" s="5">
        <v>91</v>
      </c>
      <c r="I2539" s="5">
        <v>0.375</v>
      </c>
      <c r="J2539" s="5">
        <v>11.856299999999999</v>
      </c>
      <c r="K2539" s="5">
        <v>6</v>
      </c>
      <c r="L2539" s="5">
        <v>0</v>
      </c>
      <c r="M2539" s="5">
        <v>7.5</v>
      </c>
      <c r="N2539" s="2">
        <v>1.1000000000000001</v>
      </c>
    </row>
    <row r="2540" spans="2:14" x14ac:dyDescent="0.3">
      <c r="B2540" s="2">
        <v>2009</v>
      </c>
      <c r="C2540" s="2" t="s">
        <v>40</v>
      </c>
      <c r="D2540" s="2">
        <v>13</v>
      </c>
      <c r="E2540" s="5">
        <v>8.6</v>
      </c>
      <c r="F2540" s="5">
        <v>20</v>
      </c>
      <c r="G2540" s="5">
        <v>57</v>
      </c>
      <c r="H2540" s="5">
        <v>95</v>
      </c>
      <c r="I2540" s="5">
        <v>1.25</v>
      </c>
      <c r="J2540" s="5">
        <v>12.831</v>
      </c>
      <c r="K2540" s="5">
        <v>11</v>
      </c>
      <c r="L2540" s="5">
        <v>0.89554284663926254</v>
      </c>
      <c r="M2540" s="5">
        <v>7.2</v>
      </c>
      <c r="N2540" s="2">
        <v>1.4</v>
      </c>
    </row>
    <row r="2541" spans="2:14" x14ac:dyDescent="0.3">
      <c r="B2541" s="2">
        <v>2009</v>
      </c>
      <c r="C2541" s="2" t="s">
        <v>40</v>
      </c>
      <c r="D2541" s="2">
        <v>14</v>
      </c>
      <c r="E2541" s="5">
        <v>7.2</v>
      </c>
      <c r="F2541" s="5">
        <v>19</v>
      </c>
      <c r="G2541" s="5">
        <v>54</v>
      </c>
      <c r="H2541" s="5">
        <v>97</v>
      </c>
      <c r="I2541" s="5">
        <v>0.875</v>
      </c>
      <c r="J2541" s="5">
        <v>11.8337</v>
      </c>
      <c r="K2541" s="5">
        <v>5</v>
      </c>
      <c r="L2541" s="5">
        <v>0</v>
      </c>
      <c r="M2541" s="5">
        <v>9.1</v>
      </c>
      <c r="N2541" s="2">
        <v>1.3</v>
      </c>
    </row>
    <row r="2542" spans="2:14" x14ac:dyDescent="0.3">
      <c r="B2542" s="2">
        <v>2009</v>
      </c>
      <c r="C2542" s="2" t="s">
        <v>40</v>
      </c>
      <c r="D2542" s="2">
        <v>15</v>
      </c>
      <c r="E2542" s="5">
        <v>7.4</v>
      </c>
      <c r="F2542" s="5">
        <v>19</v>
      </c>
      <c r="G2542" s="5">
        <v>53</v>
      </c>
      <c r="H2542" s="5">
        <v>100</v>
      </c>
      <c r="I2542" s="5">
        <v>1.25</v>
      </c>
      <c r="J2542" s="5">
        <v>11.3344</v>
      </c>
      <c r="K2542" s="5">
        <v>5</v>
      </c>
      <c r="L2542" s="5">
        <v>0</v>
      </c>
      <c r="M2542" s="5">
        <v>7.8</v>
      </c>
      <c r="N2542" s="2">
        <v>1.4</v>
      </c>
    </row>
    <row r="2543" spans="2:14" x14ac:dyDescent="0.3">
      <c r="B2543" s="2">
        <v>2009</v>
      </c>
      <c r="C2543" s="2" t="s">
        <v>40</v>
      </c>
      <c r="D2543" s="2">
        <v>16</v>
      </c>
      <c r="E2543" s="5">
        <v>6.6</v>
      </c>
      <c r="F2543" s="5">
        <v>19.2</v>
      </c>
      <c r="G2543" s="5">
        <v>49</v>
      </c>
      <c r="H2543" s="5">
        <v>94</v>
      </c>
      <c r="I2543" s="5">
        <v>0</v>
      </c>
      <c r="J2543" s="5">
        <v>10.914</v>
      </c>
      <c r="K2543" s="5">
        <v>4</v>
      </c>
      <c r="L2543" s="5">
        <v>0</v>
      </c>
      <c r="M2543" s="5">
        <v>9.1999999999999993</v>
      </c>
      <c r="N2543" s="2">
        <v>0.9</v>
      </c>
    </row>
    <row r="2544" spans="2:14" x14ac:dyDescent="0.3">
      <c r="B2544" s="2">
        <v>2009</v>
      </c>
      <c r="C2544" s="2" t="s">
        <v>40</v>
      </c>
      <c r="D2544" s="2">
        <v>17</v>
      </c>
      <c r="E2544" s="5">
        <v>7.2</v>
      </c>
      <c r="F2544" s="5">
        <v>17</v>
      </c>
      <c r="G2544" s="5">
        <v>58</v>
      </c>
      <c r="H2544" s="5">
        <v>88</v>
      </c>
      <c r="I2544" s="5">
        <v>1.5</v>
      </c>
      <c r="J2544" s="5">
        <v>10.5108</v>
      </c>
      <c r="K2544" s="5">
        <v>4</v>
      </c>
      <c r="L2544" s="5">
        <v>1.7910856932785251</v>
      </c>
      <c r="M2544" s="5">
        <v>0</v>
      </c>
      <c r="N2544" s="2">
        <v>0.8</v>
      </c>
    </row>
    <row r="2545" spans="2:14" x14ac:dyDescent="0.3">
      <c r="B2545" s="2">
        <v>2009</v>
      </c>
      <c r="C2545" s="2" t="s">
        <v>40</v>
      </c>
      <c r="D2545" s="2">
        <v>18</v>
      </c>
      <c r="E2545" s="5">
        <v>10</v>
      </c>
      <c r="F2545" s="5">
        <v>18</v>
      </c>
      <c r="G2545" s="5">
        <v>65</v>
      </c>
      <c r="H2545" s="5">
        <v>100</v>
      </c>
      <c r="I2545" s="5">
        <v>2.875</v>
      </c>
      <c r="J2545" s="5">
        <v>12.1592</v>
      </c>
      <c r="K2545" s="5">
        <v>9</v>
      </c>
      <c r="L2545" s="5">
        <v>46.269713743028568</v>
      </c>
      <c r="M2545" s="5">
        <v>0</v>
      </c>
      <c r="N2545" s="2">
        <v>0.9</v>
      </c>
    </row>
    <row r="2546" spans="2:14" x14ac:dyDescent="0.3">
      <c r="B2546" s="2">
        <v>2009</v>
      </c>
      <c r="C2546" s="2" t="s">
        <v>40</v>
      </c>
      <c r="D2546" s="2">
        <v>19</v>
      </c>
      <c r="E2546" s="5">
        <v>6.8</v>
      </c>
      <c r="F2546" s="5">
        <v>19.600000000000001</v>
      </c>
      <c r="G2546" s="5">
        <v>61</v>
      </c>
      <c r="H2546" s="5">
        <v>97</v>
      </c>
      <c r="I2546" s="5">
        <v>0.25</v>
      </c>
      <c r="J2546" s="5">
        <v>12.0998</v>
      </c>
      <c r="K2546" s="5">
        <v>4</v>
      </c>
      <c r="L2546" s="5">
        <v>0</v>
      </c>
      <c r="M2546" s="5">
        <v>8.5</v>
      </c>
      <c r="N2546" s="2">
        <v>1</v>
      </c>
    </row>
    <row r="2547" spans="2:14" x14ac:dyDescent="0.3">
      <c r="B2547" s="2">
        <v>2009</v>
      </c>
      <c r="C2547" s="2" t="s">
        <v>40</v>
      </c>
      <c r="D2547" s="2">
        <v>20</v>
      </c>
      <c r="E2547" s="5">
        <v>7</v>
      </c>
      <c r="F2547" s="5">
        <v>19</v>
      </c>
      <c r="G2547" s="5">
        <v>52</v>
      </c>
      <c r="H2547" s="5">
        <v>97</v>
      </c>
      <c r="I2547" s="5">
        <v>1.125</v>
      </c>
      <c r="J2547" s="5">
        <v>11.970499999999999</v>
      </c>
      <c r="K2547" s="5">
        <v>4</v>
      </c>
      <c r="L2547" s="5">
        <v>0</v>
      </c>
      <c r="M2547" s="5">
        <v>8.9</v>
      </c>
      <c r="N2547" s="2">
        <v>1.4</v>
      </c>
    </row>
    <row r="2548" spans="2:14" x14ac:dyDescent="0.3">
      <c r="B2548" s="2">
        <v>2009</v>
      </c>
      <c r="C2548" s="2" t="s">
        <v>40</v>
      </c>
      <c r="D2548" s="2">
        <v>21</v>
      </c>
      <c r="E2548" s="5">
        <v>6.6</v>
      </c>
      <c r="F2548" s="5">
        <v>20.2</v>
      </c>
      <c r="G2548" s="5">
        <v>51</v>
      </c>
      <c r="H2548" s="5">
        <v>98</v>
      </c>
      <c r="I2548" s="5">
        <v>0.25</v>
      </c>
      <c r="J2548" s="5">
        <v>12.407999999999999</v>
      </c>
      <c r="K2548" s="5">
        <v>5</v>
      </c>
      <c r="L2548" s="5">
        <v>0</v>
      </c>
      <c r="M2548" s="5">
        <v>9.1</v>
      </c>
      <c r="N2548" s="2">
        <v>1</v>
      </c>
    </row>
    <row r="2549" spans="2:14" x14ac:dyDescent="0.3">
      <c r="B2549" s="2">
        <v>2009</v>
      </c>
      <c r="C2549" s="2" t="s">
        <v>40</v>
      </c>
      <c r="D2549" s="2">
        <v>22</v>
      </c>
      <c r="E2549" s="5">
        <v>8.6</v>
      </c>
      <c r="F2549" s="5">
        <v>21.2</v>
      </c>
      <c r="G2549" s="5">
        <v>51</v>
      </c>
      <c r="H2549" s="5">
        <v>94</v>
      </c>
      <c r="I2549" s="5">
        <v>0.5</v>
      </c>
      <c r="J2549" s="5">
        <v>12.408300000000001</v>
      </c>
      <c r="K2549" s="5">
        <v>6</v>
      </c>
      <c r="L2549" s="5">
        <v>0</v>
      </c>
      <c r="M2549" s="5">
        <v>7.9</v>
      </c>
      <c r="N2549" s="2">
        <v>1.2</v>
      </c>
    </row>
    <row r="2550" spans="2:14" x14ac:dyDescent="0.3">
      <c r="B2550" s="2">
        <v>2009</v>
      </c>
      <c r="C2550" s="2" t="s">
        <v>40</v>
      </c>
      <c r="D2550" s="2">
        <v>23</v>
      </c>
      <c r="E2550" s="5">
        <v>9.1999999999999993</v>
      </c>
      <c r="F2550" s="5">
        <v>20.6</v>
      </c>
      <c r="G2550" s="5">
        <v>59</v>
      </c>
      <c r="H2550" s="5">
        <v>92</v>
      </c>
      <c r="I2550" s="5">
        <v>0.25</v>
      </c>
      <c r="J2550" s="5">
        <v>13.1928</v>
      </c>
      <c r="K2550" s="5">
        <v>7</v>
      </c>
      <c r="L2550" s="5">
        <v>0</v>
      </c>
      <c r="M2550" s="5">
        <v>1.8</v>
      </c>
      <c r="N2550" s="2">
        <v>0.5</v>
      </c>
    </row>
    <row r="2551" spans="2:14" x14ac:dyDescent="0.3">
      <c r="B2551" s="2">
        <v>2009</v>
      </c>
      <c r="C2551" s="2" t="s">
        <v>40</v>
      </c>
      <c r="D2551" s="2">
        <v>24</v>
      </c>
      <c r="E2551" s="5">
        <v>10.4</v>
      </c>
      <c r="F2551" s="5">
        <v>19.2</v>
      </c>
      <c r="G2551" s="5">
        <v>65</v>
      </c>
      <c r="H2551" s="5">
        <v>90</v>
      </c>
      <c r="I2551" s="5">
        <v>0.75</v>
      </c>
      <c r="J2551" s="5">
        <v>13.1808</v>
      </c>
      <c r="K2551" s="5">
        <v>8</v>
      </c>
      <c r="L2551" s="5">
        <v>0</v>
      </c>
      <c r="M2551" s="5">
        <v>0.2</v>
      </c>
      <c r="N2551" s="2">
        <v>0.4</v>
      </c>
    </row>
    <row r="2552" spans="2:14" x14ac:dyDescent="0.3">
      <c r="B2552" s="2">
        <v>2009</v>
      </c>
      <c r="C2552" s="2" t="s">
        <v>40</v>
      </c>
      <c r="D2552" s="2">
        <v>25</v>
      </c>
      <c r="E2552" s="5">
        <v>8.1999999999999993</v>
      </c>
      <c r="F2552" s="5">
        <v>20.399999999999999</v>
      </c>
      <c r="G2552" s="5">
        <v>61</v>
      </c>
      <c r="H2552" s="5">
        <v>100</v>
      </c>
      <c r="I2552" s="5">
        <v>1.125</v>
      </c>
      <c r="J2552" s="5">
        <v>13.7537</v>
      </c>
      <c r="K2552" s="5">
        <v>6</v>
      </c>
      <c r="L2552" s="5">
        <v>0</v>
      </c>
      <c r="M2552" s="5">
        <v>8.1999999999999993</v>
      </c>
      <c r="N2552" s="2">
        <v>1.4</v>
      </c>
    </row>
    <row r="2553" spans="2:14" x14ac:dyDescent="0.3">
      <c r="B2553" s="2">
        <v>2009</v>
      </c>
      <c r="C2553" s="2" t="s">
        <v>40</v>
      </c>
      <c r="D2553" s="2">
        <v>26</v>
      </c>
      <c r="E2553" s="5">
        <v>11.8</v>
      </c>
      <c r="F2553" s="5">
        <v>19.2</v>
      </c>
      <c r="G2553" s="5">
        <v>52</v>
      </c>
      <c r="H2553" s="5">
        <v>100</v>
      </c>
      <c r="I2553" s="5">
        <v>2.125</v>
      </c>
      <c r="J2553" s="5">
        <v>13.3064</v>
      </c>
      <c r="K2553" s="5">
        <v>10</v>
      </c>
      <c r="L2553" s="5">
        <v>0</v>
      </c>
      <c r="M2553" s="5">
        <v>6.6</v>
      </c>
      <c r="N2553" s="2">
        <v>1.7</v>
      </c>
    </row>
    <row r="2554" spans="2:14" x14ac:dyDescent="0.3">
      <c r="B2554" s="2">
        <v>2009</v>
      </c>
      <c r="C2554" s="2" t="s">
        <v>40</v>
      </c>
      <c r="D2554" s="2">
        <v>27</v>
      </c>
      <c r="E2554" s="5">
        <v>5.4</v>
      </c>
      <c r="F2554" s="5">
        <v>18.2</v>
      </c>
      <c r="G2554" s="5">
        <v>54</v>
      </c>
      <c r="H2554" s="5">
        <v>100</v>
      </c>
      <c r="I2554" s="5">
        <v>1.25</v>
      </c>
      <c r="J2554" s="5">
        <v>11.492599999999999</v>
      </c>
      <c r="K2554" s="5">
        <v>4</v>
      </c>
      <c r="L2554" s="5">
        <v>0</v>
      </c>
      <c r="M2554" s="5">
        <v>6.5</v>
      </c>
      <c r="N2554" s="2">
        <v>1.3</v>
      </c>
    </row>
    <row r="2555" spans="2:14" x14ac:dyDescent="0.3">
      <c r="B2555" s="2">
        <v>2009</v>
      </c>
      <c r="C2555" s="2" t="s">
        <v>40</v>
      </c>
      <c r="D2555" s="2">
        <v>28</v>
      </c>
      <c r="E2555" s="5">
        <v>7.2</v>
      </c>
      <c r="F2555" s="5">
        <v>20</v>
      </c>
      <c r="G2555" s="5">
        <v>44</v>
      </c>
      <c r="H2555" s="5">
        <v>97</v>
      </c>
      <c r="I2555" s="5">
        <v>0.5</v>
      </c>
      <c r="J2555" s="5">
        <v>11.7378</v>
      </c>
      <c r="K2555" s="5">
        <v>5</v>
      </c>
      <c r="L2555" s="5">
        <v>0</v>
      </c>
      <c r="M2555" s="5">
        <v>8.9</v>
      </c>
      <c r="N2555" s="2">
        <v>1.2</v>
      </c>
    </row>
    <row r="2556" spans="2:14" x14ac:dyDescent="0.3">
      <c r="B2556" s="2">
        <v>2009</v>
      </c>
      <c r="C2556" s="2" t="s">
        <v>40</v>
      </c>
      <c r="D2556" s="2">
        <v>29</v>
      </c>
      <c r="E2556" s="5">
        <v>6</v>
      </c>
      <c r="F2556" s="5">
        <v>21.6</v>
      </c>
      <c r="G2556" s="5">
        <v>37</v>
      </c>
      <c r="H2556" s="5">
        <v>100</v>
      </c>
      <c r="I2556" s="5">
        <v>0.5</v>
      </c>
      <c r="J2556" s="5">
        <v>11.443899999999999</v>
      </c>
      <c r="K2556" s="5">
        <v>4</v>
      </c>
      <c r="L2556" s="5">
        <v>0</v>
      </c>
      <c r="M2556" s="5">
        <v>9.1</v>
      </c>
      <c r="N2556" s="2">
        <v>1.3</v>
      </c>
    </row>
    <row r="2557" spans="2:14" x14ac:dyDescent="0.3">
      <c r="B2557" s="2">
        <v>2009</v>
      </c>
      <c r="C2557" s="2" t="s">
        <v>40</v>
      </c>
      <c r="D2557" s="2">
        <v>30</v>
      </c>
      <c r="E2557" s="5">
        <v>7</v>
      </c>
      <c r="F2557" s="5">
        <v>22.2</v>
      </c>
      <c r="G2557" s="5">
        <v>56</v>
      </c>
      <c r="H2557" s="5">
        <v>100</v>
      </c>
      <c r="I2557" s="5">
        <v>0.25</v>
      </c>
      <c r="J2557" s="5">
        <v>11.6813</v>
      </c>
      <c r="K2557" s="5">
        <v>4</v>
      </c>
      <c r="L2557" s="5">
        <v>0</v>
      </c>
      <c r="M2557" s="5">
        <v>9.1999999999999993</v>
      </c>
      <c r="N2557" s="2">
        <v>1.1000000000000001</v>
      </c>
    </row>
    <row r="2558" spans="2:14" x14ac:dyDescent="0.3">
      <c r="B2558" s="2">
        <v>2009</v>
      </c>
      <c r="C2558" s="2" t="s">
        <v>40</v>
      </c>
      <c r="D2558" s="2">
        <v>31</v>
      </c>
      <c r="E2558" s="5">
        <v>8</v>
      </c>
      <c r="F2558" s="5">
        <v>16</v>
      </c>
      <c r="G2558" s="5">
        <v>74</v>
      </c>
      <c r="H2558" s="5">
        <v>95</v>
      </c>
      <c r="I2558" s="5">
        <v>1.375</v>
      </c>
      <c r="J2558" s="5">
        <v>11.9833</v>
      </c>
      <c r="K2558" s="5">
        <v>4</v>
      </c>
      <c r="L2558" s="5">
        <v>29.851428221308755</v>
      </c>
      <c r="M2558" s="5">
        <v>0</v>
      </c>
      <c r="N2558" s="2">
        <v>0.4</v>
      </c>
    </row>
    <row r="2559" spans="2:14" x14ac:dyDescent="0.3">
      <c r="B2559" s="2">
        <v>2010</v>
      </c>
      <c r="C2559" s="2" t="s">
        <v>29</v>
      </c>
      <c r="D2559" s="2">
        <v>1</v>
      </c>
      <c r="E2559" s="5">
        <v>9.8000000000000007</v>
      </c>
      <c r="F2559" s="5">
        <v>15.4</v>
      </c>
      <c r="G2559" s="5">
        <v>76</v>
      </c>
      <c r="H2559" s="5">
        <v>100</v>
      </c>
      <c r="I2559" s="5">
        <v>1.75</v>
      </c>
      <c r="J2559" s="5">
        <v>12.828099999999999</v>
      </c>
      <c r="K2559" s="5">
        <v>4</v>
      </c>
      <c r="L2559" s="5">
        <v>0</v>
      </c>
      <c r="M2559" s="5">
        <v>5</v>
      </c>
      <c r="N2559" s="2">
        <v>1</v>
      </c>
    </row>
    <row r="2560" spans="2:14" x14ac:dyDescent="0.3">
      <c r="B2560" s="2">
        <v>2010</v>
      </c>
      <c r="C2560" s="2" t="s">
        <v>29</v>
      </c>
      <c r="D2560" s="2">
        <v>2</v>
      </c>
      <c r="E2560" s="5">
        <v>9</v>
      </c>
      <c r="F2560" s="5">
        <v>14</v>
      </c>
      <c r="G2560" s="5">
        <v>81</v>
      </c>
      <c r="H2560" s="5">
        <v>100</v>
      </c>
      <c r="I2560" s="5">
        <v>1.375</v>
      </c>
      <c r="J2560" s="5">
        <v>11.689</v>
      </c>
      <c r="K2560" s="5">
        <v>9</v>
      </c>
      <c r="L2560" s="5">
        <v>0</v>
      </c>
      <c r="M2560" s="5">
        <v>5.8</v>
      </c>
      <c r="N2560" s="2">
        <v>0.9</v>
      </c>
    </row>
    <row r="2561" spans="2:14" x14ac:dyDescent="0.3">
      <c r="B2561" s="2">
        <v>2010</v>
      </c>
      <c r="C2561" s="2" t="s">
        <v>29</v>
      </c>
      <c r="D2561" s="2">
        <v>3</v>
      </c>
      <c r="E2561" s="5">
        <v>8.4</v>
      </c>
      <c r="F2561" s="5">
        <v>19.600000000000001</v>
      </c>
      <c r="G2561" s="5">
        <v>58</v>
      </c>
      <c r="H2561" s="5">
        <v>100</v>
      </c>
      <c r="I2561" s="5">
        <v>0.875</v>
      </c>
      <c r="J2561" s="5">
        <v>12.442299999999999</v>
      </c>
      <c r="K2561" s="5">
        <v>7</v>
      </c>
      <c r="L2561" s="5">
        <v>0</v>
      </c>
      <c r="M2561" s="5">
        <v>7.6</v>
      </c>
      <c r="N2561" s="2">
        <v>1.3</v>
      </c>
    </row>
    <row r="2562" spans="2:14" x14ac:dyDescent="0.3">
      <c r="B2562" s="2">
        <v>2010</v>
      </c>
      <c r="C2562" s="2" t="s">
        <v>29</v>
      </c>
      <c r="D2562" s="2">
        <v>4</v>
      </c>
      <c r="E2562" s="5">
        <v>7</v>
      </c>
      <c r="F2562" s="5">
        <v>21.2</v>
      </c>
      <c r="G2562" s="5">
        <v>40</v>
      </c>
      <c r="H2562" s="5">
        <v>97</v>
      </c>
      <c r="I2562" s="5">
        <v>0.5</v>
      </c>
      <c r="J2562" s="5">
        <v>11.3642</v>
      </c>
      <c r="K2562" s="5">
        <v>4</v>
      </c>
      <c r="L2562" s="5">
        <v>0</v>
      </c>
      <c r="M2562" s="5">
        <v>9.3000000000000007</v>
      </c>
      <c r="N2562" s="2">
        <v>1.3</v>
      </c>
    </row>
    <row r="2563" spans="2:14" x14ac:dyDescent="0.3">
      <c r="B2563" s="2">
        <v>2010</v>
      </c>
      <c r="C2563" s="2" t="s">
        <v>29</v>
      </c>
      <c r="D2563" s="2">
        <v>5</v>
      </c>
      <c r="E2563" s="5">
        <v>7</v>
      </c>
      <c r="F2563" s="5">
        <v>21.2</v>
      </c>
      <c r="G2563" s="5">
        <v>39</v>
      </c>
      <c r="H2563" s="5">
        <v>94</v>
      </c>
      <c r="I2563" s="5">
        <v>0.5</v>
      </c>
      <c r="J2563" s="5">
        <v>10.535</v>
      </c>
      <c r="K2563" s="5">
        <v>4</v>
      </c>
      <c r="L2563" s="5">
        <v>0</v>
      </c>
      <c r="M2563" s="5">
        <v>9.1999999999999993</v>
      </c>
      <c r="N2563" s="2">
        <v>1.3</v>
      </c>
    </row>
    <row r="2564" spans="2:14" x14ac:dyDescent="0.3">
      <c r="B2564" s="2">
        <v>2010</v>
      </c>
      <c r="C2564" s="2" t="s">
        <v>29</v>
      </c>
      <c r="D2564" s="2">
        <v>6</v>
      </c>
      <c r="E2564" s="5">
        <v>6.4</v>
      </c>
      <c r="F2564" s="5">
        <v>19.600000000000001</v>
      </c>
      <c r="G2564" s="5">
        <v>48</v>
      </c>
      <c r="H2564" s="5">
        <v>100</v>
      </c>
      <c r="I2564" s="5">
        <v>1.875</v>
      </c>
      <c r="J2564" s="5">
        <v>12.019600000000001</v>
      </c>
      <c r="K2564" s="5">
        <v>3</v>
      </c>
      <c r="L2564" s="5">
        <v>0</v>
      </c>
      <c r="M2564" s="5">
        <v>9.1999999999999993</v>
      </c>
      <c r="N2564" s="2">
        <v>1.9</v>
      </c>
    </row>
    <row r="2565" spans="2:14" x14ac:dyDescent="0.3">
      <c r="B2565" s="2">
        <v>2010</v>
      </c>
      <c r="C2565" s="2" t="s">
        <v>29</v>
      </c>
      <c r="D2565" s="2">
        <v>7</v>
      </c>
      <c r="E2565" s="5">
        <v>9.4</v>
      </c>
      <c r="F2565" s="5">
        <v>22.4</v>
      </c>
      <c r="G2565" s="5">
        <v>43</v>
      </c>
      <c r="H2565" s="5">
        <v>100</v>
      </c>
      <c r="I2565" s="5">
        <v>0.25</v>
      </c>
      <c r="J2565" s="5">
        <v>12.7845</v>
      </c>
      <c r="K2565" s="5">
        <v>7</v>
      </c>
      <c r="L2565" s="5">
        <v>0</v>
      </c>
      <c r="M2565" s="5">
        <v>8.1</v>
      </c>
      <c r="N2565" s="2">
        <v>1.1000000000000001</v>
      </c>
    </row>
    <row r="2566" spans="2:14" x14ac:dyDescent="0.3">
      <c r="B2566" s="2">
        <v>2010</v>
      </c>
      <c r="C2566" s="2" t="s">
        <v>29</v>
      </c>
      <c r="D2566" s="2">
        <v>8</v>
      </c>
      <c r="E2566" s="5">
        <v>8.6</v>
      </c>
      <c r="F2566" s="5">
        <v>22.6</v>
      </c>
      <c r="G2566" s="5">
        <v>28</v>
      </c>
      <c r="H2566" s="5">
        <v>92</v>
      </c>
      <c r="I2566" s="5">
        <v>0.5</v>
      </c>
      <c r="J2566" s="5">
        <v>10.269600000000001</v>
      </c>
      <c r="K2566" s="5">
        <v>7</v>
      </c>
      <c r="L2566" s="5">
        <v>0</v>
      </c>
      <c r="M2566" s="5">
        <v>9.5</v>
      </c>
      <c r="N2566" s="2">
        <v>1.4</v>
      </c>
    </row>
    <row r="2567" spans="2:14" x14ac:dyDescent="0.3">
      <c r="B2567" s="2">
        <v>2010</v>
      </c>
      <c r="C2567" s="2" t="s">
        <v>29</v>
      </c>
      <c r="D2567" s="2">
        <v>9</v>
      </c>
      <c r="E2567" s="5">
        <v>6.4</v>
      </c>
      <c r="F2567" s="5">
        <v>21.6</v>
      </c>
      <c r="G2567" s="5">
        <v>33</v>
      </c>
      <c r="H2567" s="5">
        <v>94</v>
      </c>
      <c r="I2567" s="5">
        <v>0.875</v>
      </c>
      <c r="J2567" s="5">
        <v>11.013400000000001</v>
      </c>
      <c r="K2567" s="5">
        <v>3</v>
      </c>
      <c r="L2567" s="5">
        <v>0</v>
      </c>
      <c r="M2567" s="5">
        <v>8.6999999999999993</v>
      </c>
      <c r="N2567" s="2">
        <v>1.7</v>
      </c>
    </row>
    <row r="2568" spans="2:14" x14ac:dyDescent="0.3">
      <c r="B2568" s="2">
        <v>2010</v>
      </c>
      <c r="C2568" s="2" t="s">
        <v>29</v>
      </c>
      <c r="D2568" s="2">
        <v>10</v>
      </c>
      <c r="E2568" s="5">
        <v>8.6</v>
      </c>
      <c r="F2568" s="5">
        <v>22.2</v>
      </c>
      <c r="G2568" s="5">
        <v>31</v>
      </c>
      <c r="H2568" s="5">
        <v>92</v>
      </c>
      <c r="I2568" s="5">
        <v>0.625</v>
      </c>
      <c r="J2568" s="5">
        <v>10.9285</v>
      </c>
      <c r="K2568" s="5">
        <v>5</v>
      </c>
      <c r="L2568" s="5">
        <v>0</v>
      </c>
      <c r="M2568" s="5">
        <v>8.6</v>
      </c>
      <c r="N2568" s="2">
        <v>1.5</v>
      </c>
    </row>
    <row r="2569" spans="2:14" x14ac:dyDescent="0.3">
      <c r="B2569" s="2">
        <v>2010</v>
      </c>
      <c r="C2569" s="2" t="s">
        <v>29</v>
      </c>
      <c r="D2569" s="2">
        <v>11</v>
      </c>
      <c r="E2569" s="5">
        <v>6.5</v>
      </c>
      <c r="F2569" s="5">
        <v>21.2</v>
      </c>
      <c r="G2569" s="5">
        <v>31</v>
      </c>
      <c r="H2569" s="5">
        <v>88</v>
      </c>
      <c r="I2569" s="5">
        <v>1</v>
      </c>
      <c r="J2569" s="5">
        <v>9.2785200000000003</v>
      </c>
      <c r="K2569" s="5">
        <v>3</v>
      </c>
      <c r="L2569" s="5">
        <v>0</v>
      </c>
      <c r="M2569" s="5">
        <v>9.3000000000000007</v>
      </c>
      <c r="N2569" s="2">
        <v>1.8</v>
      </c>
    </row>
    <row r="2570" spans="2:14" x14ac:dyDescent="0.3">
      <c r="B2570" s="2">
        <v>2010</v>
      </c>
      <c r="C2570" s="2" t="s">
        <v>29</v>
      </c>
      <c r="D2570" s="2">
        <v>12</v>
      </c>
      <c r="E2570" s="5">
        <v>7</v>
      </c>
      <c r="F2570" s="5">
        <v>21.6</v>
      </c>
      <c r="G2570" s="5">
        <v>34</v>
      </c>
      <c r="H2570" s="5">
        <v>81</v>
      </c>
      <c r="I2570" s="5">
        <v>0</v>
      </c>
      <c r="J2570" s="5">
        <v>9.3154400000000006</v>
      </c>
      <c r="K2570" s="5">
        <v>3</v>
      </c>
      <c r="L2570" s="5">
        <v>0</v>
      </c>
      <c r="M2570" s="5">
        <v>9.1999999999999993</v>
      </c>
      <c r="N2570" s="2">
        <v>0.9</v>
      </c>
    </row>
    <row r="2571" spans="2:14" x14ac:dyDescent="0.3">
      <c r="B2571" s="2">
        <v>2010</v>
      </c>
      <c r="C2571" s="2" t="s">
        <v>29</v>
      </c>
      <c r="D2571" s="2">
        <v>13</v>
      </c>
      <c r="E2571" s="5">
        <v>5.6</v>
      </c>
      <c r="F2571" s="5">
        <v>20.399999999999999</v>
      </c>
      <c r="G2571" s="5">
        <v>36</v>
      </c>
      <c r="H2571" s="5">
        <v>86</v>
      </c>
      <c r="I2571" s="5">
        <v>0.625</v>
      </c>
      <c r="J2571" s="5">
        <v>9.2991600000000005</v>
      </c>
      <c r="K2571" s="5">
        <v>2</v>
      </c>
      <c r="L2571" s="5">
        <v>0</v>
      </c>
      <c r="M2571" s="5">
        <v>4.5</v>
      </c>
      <c r="N2571" s="2">
        <v>1.3</v>
      </c>
    </row>
    <row r="2572" spans="2:14" x14ac:dyDescent="0.3">
      <c r="B2572" s="2">
        <v>2010</v>
      </c>
      <c r="C2572" s="2" t="s">
        <v>29</v>
      </c>
      <c r="D2572" s="2">
        <v>14</v>
      </c>
      <c r="E2572" s="5">
        <v>8.6</v>
      </c>
      <c r="F2572" s="5">
        <v>22</v>
      </c>
      <c r="G2572" s="5">
        <v>32</v>
      </c>
      <c r="H2572" s="5">
        <v>87</v>
      </c>
      <c r="I2572" s="5">
        <v>1</v>
      </c>
      <c r="J2572" s="5">
        <v>10.073700000000001</v>
      </c>
      <c r="K2572" s="5">
        <v>5</v>
      </c>
      <c r="L2572" s="5">
        <v>0</v>
      </c>
      <c r="M2572" s="5">
        <v>8.3000000000000007</v>
      </c>
      <c r="N2572" s="2">
        <v>1.8</v>
      </c>
    </row>
    <row r="2573" spans="2:14" x14ac:dyDescent="0.3">
      <c r="B2573" s="2">
        <v>2010</v>
      </c>
      <c r="C2573" s="2" t="s">
        <v>29</v>
      </c>
      <c r="D2573" s="2">
        <v>15</v>
      </c>
      <c r="E2573" s="5">
        <v>6.4</v>
      </c>
      <c r="F2573" s="5">
        <v>22</v>
      </c>
      <c r="G2573" s="5">
        <v>30</v>
      </c>
      <c r="H2573" s="5">
        <v>94</v>
      </c>
      <c r="I2573" s="5">
        <v>1.125</v>
      </c>
      <c r="J2573" s="5">
        <v>9.9300300000000004</v>
      </c>
      <c r="K2573" s="5">
        <v>3</v>
      </c>
      <c r="L2573" s="5">
        <v>0</v>
      </c>
      <c r="M2573" s="5">
        <v>8.1999999999999993</v>
      </c>
      <c r="N2573" s="2">
        <v>1.9</v>
      </c>
    </row>
    <row r="2574" spans="2:14" x14ac:dyDescent="0.3">
      <c r="B2574" s="2">
        <v>2010</v>
      </c>
      <c r="C2574" s="2" t="s">
        <v>29</v>
      </c>
      <c r="D2574" s="2">
        <v>16</v>
      </c>
      <c r="E2574" s="5">
        <v>6.4</v>
      </c>
      <c r="F2574" s="5">
        <v>22.4</v>
      </c>
      <c r="G2574" s="5">
        <v>31</v>
      </c>
      <c r="H2574" s="5">
        <v>91</v>
      </c>
      <c r="I2574" s="5">
        <v>0</v>
      </c>
      <c r="J2574" s="5">
        <v>9.3080599999999993</v>
      </c>
      <c r="K2574" s="5">
        <v>3</v>
      </c>
      <c r="L2574" s="5">
        <v>0</v>
      </c>
      <c r="M2574" s="5">
        <v>9.3000000000000007</v>
      </c>
      <c r="N2574" s="2">
        <v>0.9</v>
      </c>
    </row>
    <row r="2575" spans="2:14" x14ac:dyDescent="0.3">
      <c r="B2575" s="2">
        <v>2010</v>
      </c>
      <c r="C2575" s="2" t="s">
        <v>29</v>
      </c>
      <c r="D2575" s="2">
        <v>17</v>
      </c>
      <c r="E2575" s="5">
        <v>6.6</v>
      </c>
      <c r="F2575" s="5">
        <v>23.2</v>
      </c>
      <c r="G2575" s="5">
        <v>35</v>
      </c>
      <c r="H2575" s="5">
        <v>88</v>
      </c>
      <c r="I2575" s="5">
        <v>0</v>
      </c>
      <c r="J2575" s="5">
        <v>10.4071</v>
      </c>
      <c r="K2575" s="5">
        <v>3</v>
      </c>
      <c r="L2575" s="5">
        <v>0</v>
      </c>
      <c r="M2575" s="5">
        <v>8.9</v>
      </c>
      <c r="N2575" s="2">
        <v>1</v>
      </c>
    </row>
    <row r="2576" spans="2:14" x14ac:dyDescent="0.3">
      <c r="B2576" s="2">
        <v>2010</v>
      </c>
      <c r="C2576" s="2" t="s">
        <v>29</v>
      </c>
      <c r="D2576" s="2">
        <v>18</v>
      </c>
      <c r="E2576" s="5">
        <v>8</v>
      </c>
      <c r="F2576" s="5">
        <v>23.6</v>
      </c>
      <c r="G2576" s="5">
        <v>31</v>
      </c>
      <c r="H2576" s="5">
        <v>88</v>
      </c>
      <c r="I2576" s="5">
        <v>0.5</v>
      </c>
      <c r="J2576" s="5">
        <v>10.0886</v>
      </c>
      <c r="K2576" s="5">
        <v>4</v>
      </c>
      <c r="L2576" s="5">
        <v>0</v>
      </c>
      <c r="M2576" s="5">
        <v>6.3</v>
      </c>
      <c r="N2576" s="2">
        <v>1.4</v>
      </c>
    </row>
    <row r="2577" spans="2:14" x14ac:dyDescent="0.3">
      <c r="B2577" s="2">
        <v>2010</v>
      </c>
      <c r="C2577" s="2" t="s">
        <v>29</v>
      </c>
      <c r="D2577" s="2">
        <v>19</v>
      </c>
      <c r="E2577" s="5">
        <v>10</v>
      </c>
      <c r="F2577" s="5">
        <v>23</v>
      </c>
      <c r="G2577" s="5">
        <v>42</v>
      </c>
      <c r="H2577" s="5">
        <v>88</v>
      </c>
      <c r="I2577" s="5">
        <v>1.5</v>
      </c>
      <c r="J2577" s="5">
        <v>12.126899999999999</v>
      </c>
      <c r="K2577" s="5">
        <v>6</v>
      </c>
      <c r="L2577" s="5">
        <v>0</v>
      </c>
      <c r="M2577" s="5">
        <v>5.8</v>
      </c>
      <c r="N2577" s="2">
        <v>2</v>
      </c>
    </row>
    <row r="2578" spans="2:14" x14ac:dyDescent="0.3">
      <c r="B2578" s="2">
        <v>2010</v>
      </c>
      <c r="C2578" s="2" t="s">
        <v>29</v>
      </c>
      <c r="D2578" s="2">
        <v>20</v>
      </c>
      <c r="E2578" s="5">
        <v>9.6</v>
      </c>
      <c r="F2578" s="5">
        <v>23.6</v>
      </c>
      <c r="G2578" s="5">
        <v>31</v>
      </c>
      <c r="H2578" s="5">
        <v>92</v>
      </c>
      <c r="I2578" s="5">
        <v>1.125</v>
      </c>
      <c r="J2578" s="5">
        <v>10.785</v>
      </c>
      <c r="K2578" s="5">
        <v>7</v>
      </c>
      <c r="L2578" s="5">
        <v>4.5182259249160994</v>
      </c>
      <c r="M2578" s="5">
        <v>7.8</v>
      </c>
      <c r="N2578" s="2">
        <v>2</v>
      </c>
    </row>
    <row r="2579" spans="2:14" x14ac:dyDescent="0.3">
      <c r="B2579" s="2">
        <v>2010</v>
      </c>
      <c r="C2579" s="2" t="s">
        <v>29</v>
      </c>
      <c r="D2579" s="2">
        <v>21</v>
      </c>
      <c r="E2579" s="5">
        <v>14</v>
      </c>
      <c r="F2579" s="5">
        <v>19.399999999999999</v>
      </c>
      <c r="G2579" s="5">
        <v>65</v>
      </c>
      <c r="H2579" s="5">
        <v>77</v>
      </c>
      <c r="I2579" s="5">
        <v>1.375</v>
      </c>
      <c r="J2579" s="5">
        <v>13.609299999999999</v>
      </c>
      <c r="K2579" s="5">
        <v>10</v>
      </c>
      <c r="L2579" s="5">
        <v>59.640582208892504</v>
      </c>
      <c r="M2579" s="5">
        <v>1.7</v>
      </c>
      <c r="N2579" s="2">
        <v>1.1000000000000001</v>
      </c>
    </row>
    <row r="2580" spans="2:14" x14ac:dyDescent="0.3">
      <c r="B2580" s="2">
        <v>2010</v>
      </c>
      <c r="C2580" s="2" t="s">
        <v>29</v>
      </c>
      <c r="D2580" s="2">
        <v>22</v>
      </c>
      <c r="E2580" s="5">
        <v>13</v>
      </c>
      <c r="F2580" s="5">
        <v>20.399999999999999</v>
      </c>
      <c r="G2580" s="5">
        <v>56</v>
      </c>
      <c r="H2580" s="5">
        <v>90</v>
      </c>
      <c r="I2580" s="5">
        <v>0</v>
      </c>
      <c r="J2580" s="5">
        <v>14.270099999999999</v>
      </c>
      <c r="K2580" s="5">
        <v>11</v>
      </c>
      <c r="L2580" s="5">
        <v>0</v>
      </c>
      <c r="M2580" s="5">
        <v>3.7</v>
      </c>
      <c r="N2580" s="2">
        <v>0.7</v>
      </c>
    </row>
    <row r="2581" spans="2:14" x14ac:dyDescent="0.3">
      <c r="B2581" s="2">
        <v>2010</v>
      </c>
      <c r="C2581" s="2" t="s">
        <v>29</v>
      </c>
      <c r="D2581" s="2">
        <v>23</v>
      </c>
      <c r="E2581" s="5">
        <v>8</v>
      </c>
      <c r="F2581" s="5">
        <v>20.399999999999999</v>
      </c>
      <c r="G2581" s="5">
        <v>54</v>
      </c>
      <c r="H2581" s="5">
        <v>100</v>
      </c>
      <c r="I2581" s="5">
        <v>1.5</v>
      </c>
      <c r="J2581" s="5">
        <v>12.625999999999999</v>
      </c>
      <c r="K2581" s="5">
        <v>7</v>
      </c>
      <c r="L2581" s="5">
        <v>0</v>
      </c>
      <c r="M2581" s="5">
        <v>7.4</v>
      </c>
      <c r="N2581" s="2">
        <v>1.7</v>
      </c>
    </row>
    <row r="2582" spans="2:14" x14ac:dyDescent="0.3">
      <c r="B2582" s="2">
        <v>2010</v>
      </c>
      <c r="C2582" s="2" t="s">
        <v>29</v>
      </c>
      <c r="D2582" s="2">
        <v>24</v>
      </c>
      <c r="E2582" s="5">
        <v>9</v>
      </c>
      <c r="F2582" s="5">
        <v>20.399999999999999</v>
      </c>
      <c r="G2582" s="5">
        <v>37</v>
      </c>
      <c r="H2582" s="5">
        <v>94</v>
      </c>
      <c r="I2582" s="5">
        <v>0.875</v>
      </c>
      <c r="J2582" s="5">
        <v>11.144</v>
      </c>
      <c r="K2582" s="5">
        <v>6</v>
      </c>
      <c r="L2582" s="5">
        <v>0</v>
      </c>
      <c r="M2582" s="5">
        <v>3.2</v>
      </c>
      <c r="N2582" s="2">
        <v>1.3</v>
      </c>
    </row>
    <row r="2583" spans="2:14" x14ac:dyDescent="0.3">
      <c r="B2583" s="2">
        <v>2010</v>
      </c>
      <c r="C2583" s="2" t="s">
        <v>29</v>
      </c>
      <c r="D2583" s="2">
        <v>25</v>
      </c>
      <c r="E2583" s="5">
        <v>13.4</v>
      </c>
      <c r="F2583" s="5">
        <v>17.2</v>
      </c>
      <c r="G2583" s="5">
        <v>71</v>
      </c>
      <c r="H2583" s="5">
        <v>88</v>
      </c>
      <c r="I2583" s="5">
        <v>4</v>
      </c>
      <c r="J2583" s="5">
        <v>13.976699999999999</v>
      </c>
      <c r="K2583" s="5">
        <v>9</v>
      </c>
      <c r="L2583" s="5">
        <v>70.032501836199543</v>
      </c>
      <c r="M2583" s="5">
        <v>0.6</v>
      </c>
      <c r="N2583" s="2">
        <v>1.2</v>
      </c>
    </row>
    <row r="2584" spans="2:14" x14ac:dyDescent="0.3">
      <c r="B2584" s="2">
        <v>2010</v>
      </c>
      <c r="C2584" s="2" t="s">
        <v>29</v>
      </c>
      <c r="D2584" s="2">
        <v>26</v>
      </c>
      <c r="E2584" s="5">
        <v>9</v>
      </c>
      <c r="F2584" s="5">
        <v>17.2</v>
      </c>
      <c r="G2584" s="5">
        <v>45</v>
      </c>
      <c r="H2584" s="5">
        <v>87</v>
      </c>
      <c r="I2584" s="5">
        <v>2.75</v>
      </c>
      <c r="J2584" s="5">
        <v>10.4161</v>
      </c>
      <c r="K2584" s="5">
        <v>5</v>
      </c>
      <c r="L2584" s="5">
        <v>0</v>
      </c>
      <c r="M2584" s="5">
        <v>7.4</v>
      </c>
      <c r="N2584" s="2">
        <v>2.2000000000000002</v>
      </c>
    </row>
    <row r="2585" spans="2:14" x14ac:dyDescent="0.3">
      <c r="B2585" s="2">
        <v>2010</v>
      </c>
      <c r="C2585" s="2" t="s">
        <v>29</v>
      </c>
      <c r="D2585" s="2">
        <v>27</v>
      </c>
      <c r="E2585" s="5">
        <v>6.4</v>
      </c>
      <c r="F2585" s="5">
        <v>13.6</v>
      </c>
      <c r="G2585" s="5">
        <v>33</v>
      </c>
      <c r="H2585" s="5">
        <v>79</v>
      </c>
      <c r="I2585" s="5">
        <v>4.875</v>
      </c>
      <c r="J2585" s="5">
        <v>6.2991299999999999</v>
      </c>
      <c r="K2585" s="5">
        <v>3</v>
      </c>
      <c r="L2585" s="5">
        <v>0</v>
      </c>
      <c r="M2585" s="5">
        <v>9.6999999999999993</v>
      </c>
      <c r="N2585" s="2">
        <v>3</v>
      </c>
    </row>
    <row r="2586" spans="2:14" x14ac:dyDescent="0.3">
      <c r="B2586" s="2">
        <v>2010</v>
      </c>
      <c r="C2586" s="2" t="s">
        <v>29</v>
      </c>
      <c r="D2586" s="2">
        <v>28</v>
      </c>
      <c r="E2586" s="5">
        <v>2</v>
      </c>
      <c r="F2586" s="5">
        <v>14</v>
      </c>
      <c r="G2586" s="5">
        <v>48</v>
      </c>
      <c r="H2586" s="5">
        <v>87</v>
      </c>
      <c r="I2586" s="5">
        <v>0.625</v>
      </c>
      <c r="J2586" s="5">
        <v>7.2711300000000003</v>
      </c>
      <c r="K2586" s="5">
        <v>-2</v>
      </c>
      <c r="L2586" s="5">
        <v>0</v>
      </c>
      <c r="M2586" s="5">
        <v>8.8000000000000007</v>
      </c>
      <c r="N2586" s="2">
        <v>1.2</v>
      </c>
    </row>
    <row r="2587" spans="2:14" x14ac:dyDescent="0.3">
      <c r="B2587" s="2">
        <v>2010</v>
      </c>
      <c r="C2587" s="2" t="s">
        <v>29</v>
      </c>
      <c r="D2587" s="2">
        <v>29</v>
      </c>
      <c r="E2587" s="5">
        <v>1.8</v>
      </c>
      <c r="F2587" s="5">
        <v>20</v>
      </c>
      <c r="G2587" s="5">
        <v>27</v>
      </c>
      <c r="H2587" s="5">
        <v>96</v>
      </c>
      <c r="I2587" s="5">
        <v>0.5</v>
      </c>
      <c r="J2587" s="5">
        <v>7.5064599999999997</v>
      </c>
      <c r="K2587" s="5">
        <v>-1</v>
      </c>
      <c r="L2587" s="5">
        <v>0</v>
      </c>
      <c r="M2587" s="5">
        <v>7.8</v>
      </c>
      <c r="N2587" s="2">
        <v>1.4</v>
      </c>
    </row>
    <row r="2588" spans="2:14" x14ac:dyDescent="0.3">
      <c r="B2588" s="2">
        <v>2010</v>
      </c>
      <c r="C2588" s="2" t="s">
        <v>29</v>
      </c>
      <c r="D2588" s="2">
        <v>30</v>
      </c>
      <c r="E2588" s="5">
        <v>6</v>
      </c>
      <c r="F2588" s="5">
        <v>22.8</v>
      </c>
      <c r="G2588" s="5">
        <v>31</v>
      </c>
      <c r="H2588" s="5">
        <v>88</v>
      </c>
      <c r="I2588" s="5">
        <v>0.75</v>
      </c>
      <c r="J2588" s="5">
        <v>9.5152099999999997</v>
      </c>
      <c r="K2588" s="5">
        <v>3</v>
      </c>
      <c r="L2588" s="5">
        <v>0</v>
      </c>
      <c r="M2588" s="5">
        <v>8.6</v>
      </c>
      <c r="N2588" s="2">
        <v>1.8</v>
      </c>
    </row>
    <row r="2589" spans="2:14" x14ac:dyDescent="0.3">
      <c r="B2589" s="2">
        <v>2010</v>
      </c>
      <c r="C2589" s="2" t="s">
        <v>29</v>
      </c>
      <c r="D2589" s="2">
        <v>31</v>
      </c>
      <c r="E2589" s="5">
        <v>8.4</v>
      </c>
      <c r="F2589" s="5">
        <v>19.2</v>
      </c>
      <c r="G2589" s="5">
        <v>47</v>
      </c>
      <c r="H2589" s="5">
        <v>86</v>
      </c>
      <c r="I2589" s="5">
        <v>0.625</v>
      </c>
      <c r="J2589" s="5">
        <v>9.9134700000000002</v>
      </c>
      <c r="K2589" s="5">
        <v>5</v>
      </c>
      <c r="L2589" s="5">
        <v>0</v>
      </c>
      <c r="M2589" s="5">
        <v>3.2</v>
      </c>
      <c r="N2589" s="2">
        <v>1</v>
      </c>
    </row>
    <row r="2590" spans="2:14" x14ac:dyDescent="0.3">
      <c r="B2590" s="2">
        <v>2010</v>
      </c>
      <c r="C2590" s="2" t="s">
        <v>30</v>
      </c>
      <c r="D2590" s="2">
        <v>1</v>
      </c>
      <c r="E2590" s="5">
        <v>10.199999999999999</v>
      </c>
      <c r="F2590" s="5">
        <v>22</v>
      </c>
      <c r="G2590" s="5">
        <v>57</v>
      </c>
      <c r="H2590" s="5">
        <v>82</v>
      </c>
      <c r="I2590" s="5">
        <v>2</v>
      </c>
      <c r="J2590" s="5">
        <v>13.396000000000001</v>
      </c>
      <c r="K2590" s="5">
        <v>5</v>
      </c>
      <c r="L2590" s="5">
        <v>3.6145807399328795</v>
      </c>
      <c r="M2590" s="5">
        <v>2.4</v>
      </c>
      <c r="N2590" s="2">
        <v>1.6</v>
      </c>
    </row>
    <row r="2591" spans="2:14" x14ac:dyDescent="0.3">
      <c r="B2591" s="2">
        <v>2010</v>
      </c>
      <c r="C2591" s="2" t="s">
        <v>30</v>
      </c>
      <c r="D2591" s="2">
        <v>2</v>
      </c>
      <c r="E2591" s="5">
        <v>10.6</v>
      </c>
      <c r="F2591" s="5">
        <v>25.2</v>
      </c>
      <c r="G2591" s="5">
        <v>45</v>
      </c>
      <c r="H2591" s="5">
        <v>91</v>
      </c>
      <c r="I2591" s="5">
        <v>1.5</v>
      </c>
      <c r="J2591" s="5">
        <v>14.9506</v>
      </c>
      <c r="K2591" s="5">
        <v>7</v>
      </c>
      <c r="L2591" s="5">
        <v>4.5182259249160993E-2</v>
      </c>
      <c r="M2591" s="5">
        <v>8.3000000000000007</v>
      </c>
      <c r="N2591" s="2">
        <v>2.2999999999999998</v>
      </c>
    </row>
    <row r="2592" spans="2:14" x14ac:dyDescent="0.3">
      <c r="B2592" s="2">
        <v>2010</v>
      </c>
      <c r="C2592" s="2" t="s">
        <v>30</v>
      </c>
      <c r="D2592" s="2">
        <v>3</v>
      </c>
      <c r="E2592" s="5">
        <v>14.4</v>
      </c>
      <c r="F2592" s="5">
        <v>20.399999999999999</v>
      </c>
      <c r="G2592" s="5">
        <v>62</v>
      </c>
      <c r="H2592" s="5">
        <v>75</v>
      </c>
      <c r="I2592" s="5">
        <v>2.875</v>
      </c>
      <c r="J2592" s="5">
        <v>14.2288</v>
      </c>
      <c r="K2592" s="5">
        <v>13</v>
      </c>
      <c r="L2592" s="5">
        <v>119.73298701027663</v>
      </c>
      <c r="M2592" s="5">
        <v>0.1</v>
      </c>
      <c r="N2592" s="2">
        <v>1.5</v>
      </c>
    </row>
    <row r="2593" spans="2:14" x14ac:dyDescent="0.3">
      <c r="B2593" s="2">
        <v>2010</v>
      </c>
      <c r="C2593" s="2" t="s">
        <v>30</v>
      </c>
      <c r="D2593" s="2">
        <v>4</v>
      </c>
      <c r="E2593" s="5">
        <v>16</v>
      </c>
      <c r="F2593" s="5">
        <v>21.8</v>
      </c>
      <c r="G2593" s="5">
        <v>60</v>
      </c>
      <c r="H2593" s="5">
        <v>88</v>
      </c>
      <c r="I2593" s="5">
        <v>4</v>
      </c>
      <c r="J2593" s="5">
        <v>14.074299999999999</v>
      </c>
      <c r="K2593" s="5">
        <v>12</v>
      </c>
      <c r="L2593" s="5">
        <v>21.235661847105668</v>
      </c>
      <c r="M2593" s="5">
        <v>0.8</v>
      </c>
      <c r="N2593" s="2">
        <v>1.9</v>
      </c>
    </row>
    <row r="2594" spans="2:14" x14ac:dyDescent="0.3">
      <c r="B2594" s="2">
        <v>2010</v>
      </c>
      <c r="C2594" s="2" t="s">
        <v>30</v>
      </c>
      <c r="D2594" s="2">
        <v>5</v>
      </c>
      <c r="E2594" s="5">
        <v>7</v>
      </c>
      <c r="F2594" s="5">
        <v>15</v>
      </c>
      <c r="G2594" s="5">
        <v>47</v>
      </c>
      <c r="H2594" s="5">
        <v>89</v>
      </c>
      <c r="I2594" s="5">
        <v>1.75</v>
      </c>
      <c r="J2594" s="5">
        <v>9.0142500000000005</v>
      </c>
      <c r="K2594" s="5">
        <v>3</v>
      </c>
      <c r="L2594" s="5">
        <v>0</v>
      </c>
      <c r="M2594" s="5">
        <v>8.4</v>
      </c>
      <c r="N2594" s="2">
        <v>1.8</v>
      </c>
    </row>
    <row r="2595" spans="2:14" x14ac:dyDescent="0.3">
      <c r="B2595" s="2">
        <v>2010</v>
      </c>
      <c r="C2595" s="2" t="s">
        <v>30</v>
      </c>
      <c r="D2595" s="2">
        <v>6</v>
      </c>
      <c r="E2595" s="5">
        <v>3.4</v>
      </c>
      <c r="F2595" s="5">
        <v>15</v>
      </c>
      <c r="G2595" s="5">
        <v>46</v>
      </c>
      <c r="H2595" s="5">
        <v>87</v>
      </c>
      <c r="I2595" s="5">
        <v>1.875</v>
      </c>
      <c r="J2595" s="5">
        <v>7.55823</v>
      </c>
      <c r="K2595" s="5">
        <v>1</v>
      </c>
      <c r="L2595" s="5">
        <v>0</v>
      </c>
      <c r="M2595" s="5">
        <v>3</v>
      </c>
      <c r="N2595" s="2">
        <v>1.5</v>
      </c>
    </row>
    <row r="2596" spans="2:14" x14ac:dyDescent="0.3">
      <c r="B2596" s="2">
        <v>2010</v>
      </c>
      <c r="C2596" s="2" t="s">
        <v>30</v>
      </c>
      <c r="D2596" s="2">
        <v>7</v>
      </c>
      <c r="E2596" s="5">
        <v>4.5999999999999996</v>
      </c>
      <c r="F2596" s="5">
        <v>11</v>
      </c>
      <c r="G2596" s="5">
        <v>59</v>
      </c>
      <c r="H2596" s="5">
        <v>96</v>
      </c>
      <c r="I2596" s="5">
        <v>4.125</v>
      </c>
      <c r="J2596" s="5">
        <v>7.91831</v>
      </c>
      <c r="K2596" s="5">
        <v>3</v>
      </c>
      <c r="L2596" s="5">
        <v>0</v>
      </c>
      <c r="M2596" s="5">
        <v>7.5</v>
      </c>
      <c r="N2596" s="2">
        <v>1.6</v>
      </c>
    </row>
    <row r="2597" spans="2:14" x14ac:dyDescent="0.3">
      <c r="B2597" s="2">
        <v>2010</v>
      </c>
      <c r="C2597" s="2" t="s">
        <v>30</v>
      </c>
      <c r="D2597" s="2">
        <v>8</v>
      </c>
      <c r="E2597" s="5">
        <v>0</v>
      </c>
      <c r="F2597" s="5">
        <v>14.4</v>
      </c>
      <c r="G2597" s="5">
        <v>36</v>
      </c>
      <c r="H2597" s="5">
        <v>100</v>
      </c>
      <c r="I2597" s="5">
        <v>1.125</v>
      </c>
      <c r="J2597" s="5">
        <v>6.9508400000000004</v>
      </c>
      <c r="K2597" s="5">
        <v>-3</v>
      </c>
      <c r="L2597" s="5">
        <v>0</v>
      </c>
      <c r="M2597" s="5">
        <v>9.9</v>
      </c>
      <c r="N2597" s="2">
        <v>1.6</v>
      </c>
    </row>
    <row r="2598" spans="2:14" x14ac:dyDescent="0.3">
      <c r="B2598" s="2">
        <v>2010</v>
      </c>
      <c r="C2598" s="2" t="s">
        <v>30</v>
      </c>
      <c r="D2598" s="2">
        <v>9</v>
      </c>
      <c r="E2598" s="5">
        <v>1.8</v>
      </c>
      <c r="F2598" s="5">
        <v>18.399999999999999</v>
      </c>
      <c r="G2598" s="5">
        <v>40</v>
      </c>
      <c r="H2598" s="5">
        <v>89</v>
      </c>
      <c r="I2598" s="5">
        <v>0.875</v>
      </c>
      <c r="J2598" s="5">
        <v>7.6174499999999998</v>
      </c>
      <c r="K2598" s="5">
        <v>-1</v>
      </c>
      <c r="L2598" s="5">
        <v>0</v>
      </c>
      <c r="M2598" s="5">
        <v>9.6999999999999993</v>
      </c>
      <c r="N2598" s="2">
        <v>1.7</v>
      </c>
    </row>
    <row r="2599" spans="2:14" x14ac:dyDescent="0.3">
      <c r="B2599" s="2">
        <v>2010</v>
      </c>
      <c r="C2599" s="2" t="s">
        <v>30</v>
      </c>
      <c r="D2599" s="2">
        <v>10</v>
      </c>
      <c r="E2599" s="5">
        <v>7</v>
      </c>
      <c r="F2599" s="5">
        <v>17.399999999999999</v>
      </c>
      <c r="G2599" s="5">
        <v>42</v>
      </c>
      <c r="H2599" s="5">
        <v>72</v>
      </c>
      <c r="I2599" s="5">
        <v>1.25</v>
      </c>
      <c r="J2599" s="5">
        <v>8.3366500000000006</v>
      </c>
      <c r="K2599" s="5">
        <v>2</v>
      </c>
      <c r="L2599" s="5">
        <v>0</v>
      </c>
      <c r="M2599" s="5">
        <v>1.3</v>
      </c>
      <c r="N2599" s="2">
        <v>1.2</v>
      </c>
    </row>
    <row r="2600" spans="2:14" x14ac:dyDescent="0.3">
      <c r="B2600" s="2">
        <v>2010</v>
      </c>
      <c r="C2600" s="2" t="s">
        <v>30</v>
      </c>
      <c r="D2600" s="2">
        <v>11</v>
      </c>
      <c r="E2600" s="5">
        <v>4.4000000000000004</v>
      </c>
      <c r="F2600" s="5">
        <v>21.6</v>
      </c>
      <c r="G2600" s="5">
        <v>25</v>
      </c>
      <c r="H2600" s="5">
        <v>93</v>
      </c>
      <c r="I2600" s="5">
        <v>0.375</v>
      </c>
      <c r="J2600" s="5">
        <v>8.7561900000000001</v>
      </c>
      <c r="K2600" s="5">
        <v>1</v>
      </c>
      <c r="L2600" s="5">
        <v>0</v>
      </c>
      <c r="M2600" s="5">
        <v>7.9</v>
      </c>
      <c r="N2600" s="2">
        <v>1.5</v>
      </c>
    </row>
    <row r="2601" spans="2:14" x14ac:dyDescent="0.3">
      <c r="B2601" s="2">
        <v>2010</v>
      </c>
      <c r="C2601" s="2" t="s">
        <v>30</v>
      </c>
      <c r="D2601" s="2">
        <v>12</v>
      </c>
      <c r="E2601" s="5">
        <v>4.4000000000000004</v>
      </c>
      <c r="F2601" s="5">
        <v>22.4</v>
      </c>
      <c r="G2601" s="5">
        <v>33</v>
      </c>
      <c r="H2601" s="5">
        <v>93</v>
      </c>
      <c r="I2601" s="5">
        <v>0.5</v>
      </c>
      <c r="J2601" s="5">
        <v>9.6792200000000008</v>
      </c>
      <c r="K2601" s="5">
        <v>1</v>
      </c>
      <c r="L2601" s="5">
        <v>0</v>
      </c>
      <c r="M2601" s="5">
        <v>9</v>
      </c>
      <c r="N2601" s="2">
        <v>1.6</v>
      </c>
    </row>
    <row r="2602" spans="2:14" x14ac:dyDescent="0.3">
      <c r="B2602" s="2">
        <v>2010</v>
      </c>
      <c r="C2602" s="2" t="s">
        <v>30</v>
      </c>
      <c r="D2602" s="2">
        <v>13</v>
      </c>
      <c r="E2602" s="5">
        <v>4.5999999999999996</v>
      </c>
      <c r="F2602" s="5">
        <v>24</v>
      </c>
      <c r="G2602" s="5">
        <v>27</v>
      </c>
      <c r="H2602" s="5">
        <v>87</v>
      </c>
      <c r="I2602" s="5">
        <v>0</v>
      </c>
      <c r="J2602" s="5">
        <v>9.7981099999999994</v>
      </c>
      <c r="K2602" s="5">
        <v>1</v>
      </c>
      <c r="L2602" s="5">
        <v>0</v>
      </c>
      <c r="M2602" s="5">
        <v>9.5</v>
      </c>
      <c r="N2602" s="2">
        <v>1.2</v>
      </c>
    </row>
    <row r="2603" spans="2:14" x14ac:dyDescent="0.3">
      <c r="B2603" s="2">
        <v>2010</v>
      </c>
      <c r="C2603" s="2" t="s">
        <v>30</v>
      </c>
      <c r="D2603" s="2">
        <v>14</v>
      </c>
      <c r="E2603" s="5">
        <v>7.8</v>
      </c>
      <c r="F2603" s="5">
        <v>25.6</v>
      </c>
      <c r="G2603" s="5">
        <v>33</v>
      </c>
      <c r="H2603" s="5">
        <v>89</v>
      </c>
      <c r="I2603" s="5">
        <v>0.5</v>
      </c>
      <c r="J2603" s="5">
        <v>10.8392</v>
      </c>
      <c r="K2603" s="5">
        <v>5</v>
      </c>
      <c r="L2603" s="5">
        <v>0</v>
      </c>
      <c r="M2603" s="5">
        <v>9.6999999999999993</v>
      </c>
      <c r="N2603" s="2">
        <v>1.8</v>
      </c>
    </row>
    <row r="2604" spans="2:14" x14ac:dyDescent="0.3">
      <c r="B2604" s="2">
        <v>2010</v>
      </c>
      <c r="C2604" s="2" t="s">
        <v>30</v>
      </c>
      <c r="D2604" s="2">
        <v>15</v>
      </c>
      <c r="E2604" s="5">
        <v>8.6</v>
      </c>
      <c r="F2604" s="5">
        <v>26.2</v>
      </c>
      <c r="G2604" s="5">
        <v>29</v>
      </c>
      <c r="H2604" s="5">
        <v>89</v>
      </c>
      <c r="I2604" s="5">
        <v>0.5</v>
      </c>
      <c r="J2604" s="5">
        <v>11.0982</v>
      </c>
      <c r="K2604" s="5">
        <v>4</v>
      </c>
      <c r="L2604" s="5">
        <v>0</v>
      </c>
      <c r="M2604" s="5">
        <v>9.8000000000000007</v>
      </c>
      <c r="N2604" s="2">
        <v>1.9</v>
      </c>
    </row>
    <row r="2605" spans="2:14" x14ac:dyDescent="0.3">
      <c r="B2605" s="2">
        <v>2010</v>
      </c>
      <c r="C2605" s="2" t="s">
        <v>30</v>
      </c>
      <c r="D2605" s="2">
        <v>16</v>
      </c>
      <c r="E2605" s="5">
        <v>7.8</v>
      </c>
      <c r="F2605" s="5">
        <v>26.8</v>
      </c>
      <c r="G2605" s="5">
        <v>32</v>
      </c>
      <c r="H2605" s="5">
        <v>86</v>
      </c>
      <c r="I2605" s="5">
        <v>0.875</v>
      </c>
      <c r="J2605" s="5">
        <v>11.6381</v>
      </c>
      <c r="K2605" s="5">
        <v>4</v>
      </c>
      <c r="L2605" s="5">
        <v>0</v>
      </c>
      <c r="M2605" s="5">
        <v>9.1999999999999993</v>
      </c>
      <c r="N2605" s="2">
        <v>2.2999999999999998</v>
      </c>
    </row>
    <row r="2606" spans="2:14" x14ac:dyDescent="0.3">
      <c r="B2606" s="2">
        <v>2010</v>
      </c>
      <c r="C2606" s="2" t="s">
        <v>30</v>
      </c>
      <c r="D2606" s="2">
        <v>17</v>
      </c>
      <c r="E2606" s="5">
        <v>13</v>
      </c>
      <c r="F2606" s="5">
        <v>26.4</v>
      </c>
      <c r="G2606" s="5">
        <v>26</v>
      </c>
      <c r="H2606" s="5">
        <v>77</v>
      </c>
      <c r="I2606" s="5">
        <v>1</v>
      </c>
      <c r="J2606" s="5">
        <v>12.288500000000001</v>
      </c>
      <c r="K2606" s="5">
        <v>8</v>
      </c>
      <c r="L2606" s="5">
        <v>0</v>
      </c>
      <c r="M2606" s="5">
        <v>8.5</v>
      </c>
      <c r="N2606" s="2">
        <v>2.5</v>
      </c>
    </row>
    <row r="2607" spans="2:14" x14ac:dyDescent="0.3">
      <c r="B2607" s="2">
        <v>2010</v>
      </c>
      <c r="C2607" s="2" t="s">
        <v>30</v>
      </c>
      <c r="D2607" s="2">
        <v>18</v>
      </c>
      <c r="E2607" s="5">
        <v>12</v>
      </c>
      <c r="F2607" s="5">
        <v>27.6</v>
      </c>
      <c r="G2607" s="5">
        <v>32</v>
      </c>
      <c r="H2607" s="5">
        <v>78</v>
      </c>
      <c r="I2607" s="5">
        <v>1.375</v>
      </c>
      <c r="J2607" s="5">
        <v>11.837400000000001</v>
      </c>
      <c r="K2607" s="5">
        <v>8</v>
      </c>
      <c r="L2607" s="5">
        <v>0</v>
      </c>
      <c r="M2607" s="5">
        <v>6.5</v>
      </c>
      <c r="N2607" s="2">
        <v>2.7</v>
      </c>
    </row>
    <row r="2608" spans="2:14" x14ac:dyDescent="0.3">
      <c r="B2608" s="2">
        <v>2010</v>
      </c>
      <c r="C2608" s="2" t="s">
        <v>30</v>
      </c>
      <c r="D2608" s="2">
        <v>19</v>
      </c>
      <c r="E2608" s="5">
        <v>15</v>
      </c>
      <c r="F2608" s="5">
        <v>29.8</v>
      </c>
      <c r="G2608" s="5">
        <v>24</v>
      </c>
      <c r="H2608" s="5">
        <v>74</v>
      </c>
      <c r="I2608" s="5">
        <v>2.25</v>
      </c>
      <c r="J2608" s="5">
        <v>12.1869</v>
      </c>
      <c r="K2608" s="5">
        <v>11</v>
      </c>
      <c r="L2608" s="5">
        <v>0.45182259249160994</v>
      </c>
      <c r="M2608" s="5">
        <v>1.9</v>
      </c>
      <c r="N2608" s="2">
        <v>3.3</v>
      </c>
    </row>
    <row r="2609" spans="2:14" x14ac:dyDescent="0.3">
      <c r="B2609" s="2">
        <v>2010</v>
      </c>
      <c r="C2609" s="2" t="s">
        <v>30</v>
      </c>
      <c r="D2609" s="2">
        <v>20</v>
      </c>
      <c r="E2609" s="5">
        <v>14.6</v>
      </c>
      <c r="F2609" s="5">
        <v>24.2</v>
      </c>
      <c r="G2609" s="5">
        <v>43</v>
      </c>
      <c r="H2609" s="5">
        <v>82</v>
      </c>
      <c r="I2609" s="5">
        <v>2.875</v>
      </c>
      <c r="J2609" s="5">
        <v>12.898899999999999</v>
      </c>
      <c r="K2609" s="5">
        <v>12</v>
      </c>
      <c r="L2609" s="5">
        <v>0</v>
      </c>
      <c r="M2609" s="5">
        <v>6.4</v>
      </c>
      <c r="N2609" s="2">
        <v>3.1</v>
      </c>
    </row>
    <row r="2610" spans="2:14" x14ac:dyDescent="0.3">
      <c r="B2610" s="2">
        <v>2010</v>
      </c>
      <c r="C2610" s="2" t="s">
        <v>30</v>
      </c>
      <c r="D2610" s="2">
        <v>21</v>
      </c>
      <c r="E2610" s="5">
        <v>9.4</v>
      </c>
      <c r="F2610" s="5">
        <v>23</v>
      </c>
      <c r="G2610" s="5">
        <v>38</v>
      </c>
      <c r="H2610" s="5">
        <v>77</v>
      </c>
      <c r="I2610" s="5">
        <v>0.875</v>
      </c>
      <c r="J2610" s="5">
        <v>10.8736</v>
      </c>
      <c r="K2610" s="5">
        <v>7</v>
      </c>
      <c r="L2610" s="5">
        <v>0</v>
      </c>
      <c r="M2610" s="5">
        <v>9.6</v>
      </c>
      <c r="N2610" s="2">
        <v>2.1</v>
      </c>
    </row>
    <row r="2611" spans="2:14" x14ac:dyDescent="0.3">
      <c r="B2611" s="2">
        <v>2010</v>
      </c>
      <c r="C2611" s="2" t="s">
        <v>30</v>
      </c>
      <c r="D2611" s="2">
        <v>22</v>
      </c>
      <c r="E2611" s="5">
        <v>10</v>
      </c>
      <c r="F2611" s="5">
        <v>25.2</v>
      </c>
      <c r="G2611" s="5">
        <v>30</v>
      </c>
      <c r="H2611" s="5">
        <v>87</v>
      </c>
      <c r="I2611" s="5">
        <v>1.5</v>
      </c>
      <c r="J2611" s="5">
        <v>11.290800000000001</v>
      </c>
      <c r="K2611" s="5">
        <v>6</v>
      </c>
      <c r="L2611" s="5">
        <v>0</v>
      </c>
      <c r="M2611" s="5">
        <v>8.1</v>
      </c>
      <c r="N2611" s="2">
        <v>2.7</v>
      </c>
    </row>
    <row r="2612" spans="2:14" x14ac:dyDescent="0.3">
      <c r="B2612" s="2">
        <v>2010</v>
      </c>
      <c r="C2612" s="2" t="s">
        <v>30</v>
      </c>
      <c r="D2612" s="2">
        <v>23</v>
      </c>
      <c r="E2612" s="5">
        <v>10.8</v>
      </c>
      <c r="F2612" s="5">
        <v>24.8</v>
      </c>
      <c r="G2612" s="5">
        <v>38</v>
      </c>
      <c r="H2612" s="5">
        <v>87</v>
      </c>
      <c r="I2612" s="5">
        <v>1.875</v>
      </c>
      <c r="J2612" s="5">
        <v>10.840199999999999</v>
      </c>
      <c r="K2612" s="5">
        <v>7</v>
      </c>
      <c r="L2612" s="5">
        <v>0</v>
      </c>
      <c r="M2612" s="5">
        <v>4.9000000000000004</v>
      </c>
      <c r="N2612" s="2">
        <v>2.6</v>
      </c>
    </row>
    <row r="2613" spans="2:14" x14ac:dyDescent="0.3">
      <c r="B2613" s="2">
        <v>2010</v>
      </c>
      <c r="C2613" s="2" t="s">
        <v>30</v>
      </c>
      <c r="D2613" s="2">
        <v>24</v>
      </c>
      <c r="E2613" s="5">
        <v>13</v>
      </c>
      <c r="F2613" s="5">
        <v>22</v>
      </c>
      <c r="G2613" s="5">
        <v>43</v>
      </c>
      <c r="H2613" s="5">
        <v>68</v>
      </c>
      <c r="I2613" s="5">
        <v>1.625</v>
      </c>
      <c r="J2613" s="5">
        <v>10.683</v>
      </c>
      <c r="K2613" s="5">
        <v>11</v>
      </c>
      <c r="L2613" s="5">
        <v>0</v>
      </c>
      <c r="M2613" s="5">
        <v>0</v>
      </c>
      <c r="N2613" s="2">
        <v>1.5</v>
      </c>
    </row>
    <row r="2614" spans="2:14" x14ac:dyDescent="0.3">
      <c r="B2614" s="2">
        <v>2010</v>
      </c>
      <c r="C2614" s="2" t="s">
        <v>30</v>
      </c>
      <c r="D2614" s="2">
        <v>25</v>
      </c>
      <c r="E2614" s="5">
        <v>12.6</v>
      </c>
      <c r="F2614" s="5">
        <v>25.6</v>
      </c>
      <c r="G2614" s="5">
        <v>36</v>
      </c>
      <c r="H2614" s="5">
        <v>82</v>
      </c>
      <c r="I2614" s="5">
        <v>1.875</v>
      </c>
      <c r="J2614" s="5">
        <v>12.382999999999999</v>
      </c>
      <c r="K2614" s="5">
        <v>11</v>
      </c>
      <c r="L2614" s="5">
        <v>0</v>
      </c>
      <c r="M2614" s="5">
        <v>6.4</v>
      </c>
      <c r="N2614" s="2">
        <v>2.9</v>
      </c>
    </row>
    <row r="2615" spans="2:14" x14ac:dyDescent="0.3">
      <c r="B2615" s="2">
        <v>2010</v>
      </c>
      <c r="C2615" s="2" t="s">
        <v>30</v>
      </c>
      <c r="D2615" s="2">
        <v>26</v>
      </c>
      <c r="E2615" s="5">
        <v>13.6</v>
      </c>
      <c r="F2615" s="5">
        <v>24.4</v>
      </c>
      <c r="G2615" s="5">
        <v>37</v>
      </c>
      <c r="H2615" s="5">
        <v>91</v>
      </c>
      <c r="I2615" s="5">
        <v>3.25</v>
      </c>
      <c r="J2615" s="5">
        <v>13.326499999999999</v>
      </c>
      <c r="K2615" s="5">
        <v>9</v>
      </c>
      <c r="L2615" s="5">
        <v>0</v>
      </c>
      <c r="M2615" s="5">
        <v>0.4</v>
      </c>
      <c r="N2615" s="2">
        <v>2.6</v>
      </c>
    </row>
    <row r="2616" spans="2:14" x14ac:dyDescent="0.3">
      <c r="B2616" s="2">
        <v>2010</v>
      </c>
      <c r="C2616" s="2" t="s">
        <v>30</v>
      </c>
      <c r="D2616" s="2">
        <v>27</v>
      </c>
      <c r="E2616" s="5">
        <v>13.6</v>
      </c>
      <c r="F2616" s="5">
        <v>23.6</v>
      </c>
      <c r="G2616" s="5">
        <v>32</v>
      </c>
      <c r="H2616" s="5">
        <v>100</v>
      </c>
      <c r="I2616" s="5">
        <v>2.25</v>
      </c>
      <c r="J2616" s="5">
        <v>11.624599999999999</v>
      </c>
      <c r="K2616" s="5">
        <v>11</v>
      </c>
      <c r="L2616" s="5">
        <v>0</v>
      </c>
      <c r="M2616" s="5">
        <v>4</v>
      </c>
      <c r="N2616" s="2">
        <v>2.5</v>
      </c>
    </row>
    <row r="2617" spans="2:14" x14ac:dyDescent="0.3">
      <c r="B2617" s="2">
        <v>2010</v>
      </c>
      <c r="C2617" s="2" t="s">
        <v>30</v>
      </c>
      <c r="D2617" s="2">
        <v>28</v>
      </c>
      <c r="E2617" s="5">
        <v>8</v>
      </c>
      <c r="F2617" s="5">
        <v>23.2</v>
      </c>
      <c r="G2617" s="5">
        <v>21</v>
      </c>
      <c r="H2617" s="5">
        <v>81</v>
      </c>
      <c r="I2617" s="5">
        <v>1.75</v>
      </c>
      <c r="J2617" s="5">
        <v>7.7758799999999999</v>
      </c>
      <c r="K2617" s="5">
        <v>5</v>
      </c>
      <c r="L2617" s="5">
        <v>0</v>
      </c>
      <c r="M2617" s="5">
        <v>9.5</v>
      </c>
      <c r="N2617" s="2">
        <v>3.1</v>
      </c>
    </row>
    <row r="2618" spans="2:14" x14ac:dyDescent="0.3">
      <c r="B2618" s="2">
        <v>2010</v>
      </c>
      <c r="C2618" s="2" t="s">
        <v>31</v>
      </c>
      <c r="D2618" s="2">
        <v>1</v>
      </c>
      <c r="E2618" s="5">
        <v>11</v>
      </c>
      <c r="F2618" s="5">
        <v>23.4</v>
      </c>
      <c r="G2618" s="5">
        <v>20</v>
      </c>
      <c r="H2618" s="5">
        <v>70</v>
      </c>
      <c r="I2618" s="5">
        <v>3</v>
      </c>
      <c r="J2618" s="5">
        <v>8.2179800000000007</v>
      </c>
      <c r="K2618" s="5">
        <v>7</v>
      </c>
      <c r="L2618" s="5">
        <v>0</v>
      </c>
      <c r="M2618" s="5">
        <v>0</v>
      </c>
      <c r="N2618" s="2">
        <v>3.2</v>
      </c>
    </row>
    <row r="2619" spans="2:14" x14ac:dyDescent="0.3">
      <c r="B2619" s="2">
        <v>2010</v>
      </c>
      <c r="C2619" s="2" t="s">
        <v>31</v>
      </c>
      <c r="D2619" s="2">
        <v>2</v>
      </c>
      <c r="E2619" s="5">
        <v>13</v>
      </c>
      <c r="F2619" s="5">
        <v>22.4</v>
      </c>
      <c r="G2619" s="5">
        <v>38</v>
      </c>
      <c r="H2619" s="5">
        <v>84</v>
      </c>
      <c r="I2619" s="5">
        <v>1.375</v>
      </c>
      <c r="J2619" s="5">
        <v>10.8658</v>
      </c>
      <c r="K2619" s="5">
        <v>10</v>
      </c>
      <c r="L2619" s="5">
        <v>0</v>
      </c>
      <c r="M2619" s="5">
        <v>8</v>
      </c>
      <c r="N2619" s="2">
        <v>2.4</v>
      </c>
    </row>
    <row r="2620" spans="2:14" x14ac:dyDescent="0.3">
      <c r="B2620" s="2">
        <v>2010</v>
      </c>
      <c r="C2620" s="2" t="s">
        <v>31</v>
      </c>
      <c r="D2620" s="2">
        <v>3</v>
      </c>
      <c r="E2620" s="5">
        <v>8</v>
      </c>
      <c r="F2620" s="5">
        <v>21.4</v>
      </c>
      <c r="G2620" s="5">
        <v>38</v>
      </c>
      <c r="H2620" s="5">
        <v>82</v>
      </c>
      <c r="I2620" s="5">
        <v>0.375</v>
      </c>
      <c r="J2620" s="5">
        <v>9.6905900000000003</v>
      </c>
      <c r="K2620" s="5">
        <v>6</v>
      </c>
      <c r="L2620" s="5">
        <v>0</v>
      </c>
      <c r="M2620" s="5">
        <v>10.1</v>
      </c>
      <c r="N2620" s="2">
        <v>1.8</v>
      </c>
    </row>
    <row r="2621" spans="2:14" x14ac:dyDescent="0.3">
      <c r="B2621" s="2">
        <v>2010</v>
      </c>
      <c r="C2621" s="2" t="s">
        <v>31</v>
      </c>
      <c r="D2621" s="2">
        <v>4</v>
      </c>
      <c r="E2621" s="5">
        <v>9</v>
      </c>
      <c r="F2621" s="5">
        <v>22</v>
      </c>
      <c r="G2621" s="5">
        <v>38</v>
      </c>
      <c r="H2621" s="5">
        <v>77</v>
      </c>
      <c r="I2621" s="5">
        <v>2.375</v>
      </c>
      <c r="J2621" s="5">
        <v>10.3811</v>
      </c>
      <c r="K2621" s="5">
        <v>5</v>
      </c>
      <c r="L2621" s="5">
        <v>0</v>
      </c>
      <c r="M2621" s="5">
        <v>6</v>
      </c>
      <c r="N2621" s="2">
        <v>2.9</v>
      </c>
    </row>
    <row r="2622" spans="2:14" x14ac:dyDescent="0.3">
      <c r="B2622" s="2">
        <v>2010</v>
      </c>
      <c r="C2622" s="2" t="s">
        <v>31</v>
      </c>
      <c r="D2622" s="2">
        <v>5</v>
      </c>
      <c r="E2622" s="5">
        <v>8.6</v>
      </c>
      <c r="F2622" s="5">
        <v>21</v>
      </c>
      <c r="G2622" s="5">
        <v>31</v>
      </c>
      <c r="H2622" s="5">
        <v>81</v>
      </c>
      <c r="I2622" s="5">
        <v>1.625</v>
      </c>
      <c r="J2622" s="5">
        <v>8.6805400000000006</v>
      </c>
      <c r="K2622" s="5">
        <v>5</v>
      </c>
      <c r="L2622" s="5">
        <v>0</v>
      </c>
      <c r="M2622" s="5">
        <v>7.3</v>
      </c>
      <c r="N2622" s="2">
        <v>2.6</v>
      </c>
    </row>
    <row r="2623" spans="2:14" x14ac:dyDescent="0.3">
      <c r="B2623" s="2">
        <v>2010</v>
      </c>
      <c r="C2623" s="2" t="s">
        <v>31</v>
      </c>
      <c r="D2623" s="2">
        <v>6</v>
      </c>
      <c r="E2623" s="5">
        <v>8.4</v>
      </c>
      <c r="F2623" s="5">
        <v>25</v>
      </c>
      <c r="G2623" s="5">
        <v>34</v>
      </c>
      <c r="H2623" s="5">
        <v>76</v>
      </c>
      <c r="I2623" s="5">
        <v>0.875</v>
      </c>
      <c r="J2623" s="5">
        <v>9.8250700000000002</v>
      </c>
      <c r="K2623" s="5">
        <v>5</v>
      </c>
      <c r="L2623" s="5">
        <v>0</v>
      </c>
      <c r="M2623" s="5">
        <v>8.5</v>
      </c>
      <c r="N2623" s="2">
        <v>2.2999999999999998</v>
      </c>
    </row>
    <row r="2624" spans="2:14" x14ac:dyDescent="0.3">
      <c r="B2624" s="2">
        <v>2010</v>
      </c>
      <c r="C2624" s="2" t="s">
        <v>31</v>
      </c>
      <c r="D2624" s="2">
        <v>7</v>
      </c>
      <c r="E2624" s="5">
        <v>10.4</v>
      </c>
      <c r="F2624" s="5">
        <v>29.8</v>
      </c>
      <c r="G2624" s="5">
        <v>21</v>
      </c>
      <c r="H2624" s="5">
        <v>78</v>
      </c>
      <c r="I2624" s="5">
        <v>0.25</v>
      </c>
      <c r="J2624" s="5">
        <v>11.224600000000001</v>
      </c>
      <c r="K2624" s="5">
        <v>6</v>
      </c>
      <c r="L2624" s="5">
        <v>0</v>
      </c>
      <c r="M2624" s="5">
        <v>8.6999999999999993</v>
      </c>
      <c r="N2624" s="2">
        <v>1.9</v>
      </c>
    </row>
    <row r="2625" spans="2:14" x14ac:dyDescent="0.3">
      <c r="B2625" s="2">
        <v>2010</v>
      </c>
      <c r="C2625" s="2" t="s">
        <v>31</v>
      </c>
      <c r="D2625" s="2">
        <v>8</v>
      </c>
      <c r="E2625" s="5">
        <v>10.8</v>
      </c>
      <c r="F2625" s="5">
        <v>29.6</v>
      </c>
      <c r="G2625" s="5">
        <v>27</v>
      </c>
      <c r="H2625" s="5">
        <v>78</v>
      </c>
      <c r="I2625" s="5">
        <v>1.125</v>
      </c>
      <c r="J2625" s="5">
        <v>10.410500000000001</v>
      </c>
      <c r="K2625" s="5">
        <v>6</v>
      </c>
      <c r="L2625" s="5">
        <v>0</v>
      </c>
      <c r="M2625" s="5">
        <v>5.6</v>
      </c>
      <c r="N2625" s="2">
        <v>2.7</v>
      </c>
    </row>
    <row r="2626" spans="2:14" x14ac:dyDescent="0.3">
      <c r="B2626" s="2">
        <v>2010</v>
      </c>
      <c r="C2626" s="2" t="s">
        <v>31</v>
      </c>
      <c r="D2626" s="2">
        <v>9</v>
      </c>
      <c r="E2626" s="5">
        <v>11</v>
      </c>
      <c r="F2626" s="5">
        <v>30</v>
      </c>
      <c r="G2626" s="5">
        <v>25</v>
      </c>
      <c r="H2626" s="5">
        <v>67</v>
      </c>
      <c r="I2626" s="5">
        <v>1</v>
      </c>
      <c r="J2626" s="5">
        <v>10.546200000000001</v>
      </c>
      <c r="K2626" s="5">
        <v>7</v>
      </c>
      <c r="L2626" s="5">
        <v>0</v>
      </c>
      <c r="M2626" s="5">
        <v>9.8000000000000007</v>
      </c>
      <c r="N2626" s="2">
        <v>3</v>
      </c>
    </row>
    <row r="2627" spans="2:14" x14ac:dyDescent="0.3">
      <c r="B2627" s="2">
        <v>2010</v>
      </c>
      <c r="C2627" s="2" t="s">
        <v>31</v>
      </c>
      <c r="D2627" s="2">
        <v>10</v>
      </c>
      <c r="E2627" s="5">
        <v>11.6</v>
      </c>
      <c r="F2627" s="5">
        <v>30.6</v>
      </c>
      <c r="G2627" s="5">
        <v>25</v>
      </c>
      <c r="H2627" s="5">
        <v>78</v>
      </c>
      <c r="I2627" s="5">
        <v>1</v>
      </c>
      <c r="J2627" s="5">
        <v>11.2323</v>
      </c>
      <c r="K2627" s="5">
        <v>7</v>
      </c>
      <c r="L2627" s="5">
        <v>0</v>
      </c>
      <c r="M2627" s="5">
        <v>9.5</v>
      </c>
      <c r="N2627" s="2">
        <v>3</v>
      </c>
    </row>
    <row r="2628" spans="2:14" x14ac:dyDescent="0.3">
      <c r="B2628" s="2">
        <v>2010</v>
      </c>
      <c r="C2628" s="2" t="s">
        <v>31</v>
      </c>
      <c r="D2628" s="2">
        <v>11</v>
      </c>
      <c r="E2628" s="5">
        <v>12.4</v>
      </c>
      <c r="F2628" s="5">
        <v>33</v>
      </c>
      <c r="G2628" s="5">
        <v>19</v>
      </c>
      <c r="H2628" s="5">
        <v>79</v>
      </c>
      <c r="I2628" s="5">
        <v>0.75</v>
      </c>
      <c r="J2628" s="5">
        <v>11.8035</v>
      </c>
      <c r="K2628" s="5">
        <v>8</v>
      </c>
      <c r="L2628" s="5">
        <v>0</v>
      </c>
      <c r="M2628" s="5">
        <v>7.5</v>
      </c>
      <c r="N2628" s="2">
        <v>2.7</v>
      </c>
    </row>
    <row r="2629" spans="2:14" x14ac:dyDescent="0.3">
      <c r="B2629" s="2">
        <v>2010</v>
      </c>
      <c r="C2629" s="2" t="s">
        <v>31</v>
      </c>
      <c r="D2629" s="2">
        <v>12</v>
      </c>
      <c r="E2629" s="5">
        <v>13.6</v>
      </c>
      <c r="F2629" s="5">
        <v>33.799999999999997</v>
      </c>
      <c r="G2629" s="5">
        <v>25</v>
      </c>
      <c r="H2629" s="5">
        <v>73</v>
      </c>
      <c r="I2629" s="5">
        <v>1.5</v>
      </c>
      <c r="J2629" s="5">
        <v>12.392200000000001</v>
      </c>
      <c r="K2629" s="5">
        <v>9</v>
      </c>
      <c r="L2629" s="5">
        <v>0</v>
      </c>
      <c r="M2629" s="5">
        <v>9.5</v>
      </c>
      <c r="N2629" s="2">
        <v>3.9</v>
      </c>
    </row>
    <row r="2630" spans="2:14" x14ac:dyDescent="0.3">
      <c r="B2630" s="2">
        <v>2010</v>
      </c>
      <c r="C2630" s="2" t="s">
        <v>31</v>
      </c>
      <c r="D2630" s="2">
        <v>13</v>
      </c>
      <c r="E2630" s="5">
        <v>14.4</v>
      </c>
      <c r="F2630" s="5">
        <v>33.6</v>
      </c>
      <c r="G2630" s="5">
        <v>24</v>
      </c>
      <c r="H2630" s="5">
        <v>71</v>
      </c>
      <c r="I2630" s="5">
        <v>1</v>
      </c>
      <c r="J2630" s="5">
        <v>11.915900000000001</v>
      </c>
      <c r="K2630" s="5">
        <v>9</v>
      </c>
      <c r="L2630" s="5">
        <v>0</v>
      </c>
      <c r="M2630" s="5">
        <v>9.5</v>
      </c>
      <c r="N2630" s="2">
        <v>3.2</v>
      </c>
    </row>
    <row r="2631" spans="2:14" x14ac:dyDescent="0.3">
      <c r="B2631" s="2">
        <v>2010</v>
      </c>
      <c r="C2631" s="2" t="s">
        <v>31</v>
      </c>
      <c r="D2631" s="2">
        <v>14</v>
      </c>
      <c r="E2631" s="5">
        <v>15.6</v>
      </c>
      <c r="F2631" s="5">
        <v>33.6</v>
      </c>
      <c r="G2631" s="5">
        <v>14</v>
      </c>
      <c r="H2631" s="5">
        <v>58</v>
      </c>
      <c r="I2631" s="5">
        <v>0.5</v>
      </c>
      <c r="J2631" s="5">
        <v>9.6156199999999998</v>
      </c>
      <c r="K2631" s="5">
        <v>10</v>
      </c>
      <c r="L2631" s="5">
        <v>0</v>
      </c>
      <c r="M2631" s="5">
        <v>9.9</v>
      </c>
      <c r="N2631" s="2">
        <v>2.7</v>
      </c>
    </row>
    <row r="2632" spans="2:14" x14ac:dyDescent="0.3">
      <c r="B2632" s="2">
        <v>2010</v>
      </c>
      <c r="C2632" s="2" t="s">
        <v>31</v>
      </c>
      <c r="D2632" s="2">
        <v>15</v>
      </c>
      <c r="E2632" s="5">
        <v>13.2</v>
      </c>
      <c r="F2632" s="5">
        <v>35</v>
      </c>
      <c r="G2632" s="5">
        <v>16</v>
      </c>
      <c r="H2632" s="5">
        <v>66</v>
      </c>
      <c r="I2632" s="5">
        <v>0.625</v>
      </c>
      <c r="J2632" s="5">
        <v>11.0146</v>
      </c>
      <c r="K2632" s="5">
        <v>9</v>
      </c>
      <c r="L2632" s="5">
        <v>0</v>
      </c>
      <c r="M2632" s="5">
        <v>9.3000000000000007</v>
      </c>
      <c r="N2632" s="2">
        <v>2.9</v>
      </c>
    </row>
    <row r="2633" spans="2:14" x14ac:dyDescent="0.3">
      <c r="B2633" s="2">
        <v>2010</v>
      </c>
      <c r="C2633" s="2" t="s">
        <v>31</v>
      </c>
      <c r="D2633" s="2">
        <v>16</v>
      </c>
      <c r="E2633" s="5">
        <v>15</v>
      </c>
      <c r="F2633" s="5">
        <v>35</v>
      </c>
      <c r="G2633" s="5">
        <v>17</v>
      </c>
      <c r="H2633" s="5">
        <v>55</v>
      </c>
      <c r="I2633" s="5">
        <v>1.875</v>
      </c>
      <c r="J2633" s="5">
        <v>9.1732300000000002</v>
      </c>
      <c r="K2633" s="5">
        <v>10</v>
      </c>
      <c r="L2633" s="5">
        <v>0</v>
      </c>
      <c r="M2633" s="5">
        <v>9.1</v>
      </c>
      <c r="N2633" s="2">
        <v>4.9000000000000004</v>
      </c>
    </row>
    <row r="2634" spans="2:14" x14ac:dyDescent="0.3">
      <c r="B2634" s="2">
        <v>2010</v>
      </c>
      <c r="C2634" s="2" t="s">
        <v>31</v>
      </c>
      <c r="D2634" s="2">
        <v>17</v>
      </c>
      <c r="E2634" s="5">
        <v>15.6</v>
      </c>
      <c r="F2634" s="5">
        <v>36</v>
      </c>
      <c r="G2634" s="5">
        <v>10</v>
      </c>
      <c r="H2634" s="5">
        <v>49</v>
      </c>
      <c r="I2634" s="5">
        <v>2.125</v>
      </c>
      <c r="J2634" s="5">
        <v>7.9429299999999996</v>
      </c>
      <c r="K2634" s="5">
        <v>9</v>
      </c>
      <c r="L2634" s="5">
        <v>0</v>
      </c>
      <c r="M2634" s="5">
        <v>10.199999999999999</v>
      </c>
      <c r="N2634" s="2">
        <v>5.8</v>
      </c>
    </row>
    <row r="2635" spans="2:14" x14ac:dyDescent="0.3">
      <c r="B2635" s="2">
        <v>2010</v>
      </c>
      <c r="C2635" s="2" t="s">
        <v>31</v>
      </c>
      <c r="D2635" s="2">
        <v>18</v>
      </c>
      <c r="E2635" s="5">
        <v>13.6</v>
      </c>
      <c r="F2635" s="5">
        <v>34</v>
      </c>
      <c r="G2635" s="5">
        <v>10</v>
      </c>
      <c r="H2635" s="5">
        <v>55</v>
      </c>
      <c r="I2635" s="5">
        <v>2.25</v>
      </c>
      <c r="J2635" s="5">
        <v>7.3646000000000003</v>
      </c>
      <c r="K2635" s="5">
        <v>9</v>
      </c>
      <c r="L2635" s="5">
        <v>0</v>
      </c>
      <c r="M2635" s="5">
        <v>10.5</v>
      </c>
      <c r="N2635" s="2">
        <v>5.7</v>
      </c>
    </row>
    <row r="2636" spans="2:14" x14ac:dyDescent="0.3">
      <c r="B2636" s="2">
        <v>2010</v>
      </c>
      <c r="C2636" s="2" t="s">
        <v>31</v>
      </c>
      <c r="D2636" s="2">
        <v>19</v>
      </c>
      <c r="E2636" s="5">
        <v>15</v>
      </c>
      <c r="F2636" s="5">
        <v>31.8</v>
      </c>
      <c r="G2636" s="5">
        <v>13</v>
      </c>
      <c r="H2636" s="5">
        <v>68</v>
      </c>
      <c r="I2636" s="5">
        <v>2.25</v>
      </c>
      <c r="J2636" s="5">
        <v>9.7437000000000005</v>
      </c>
      <c r="K2636" s="5">
        <v>11</v>
      </c>
      <c r="L2636" s="5">
        <v>0</v>
      </c>
      <c r="M2636" s="5">
        <v>8.5</v>
      </c>
      <c r="N2636" s="2">
        <v>5</v>
      </c>
    </row>
    <row r="2637" spans="2:14" x14ac:dyDescent="0.3">
      <c r="B2637" s="2">
        <v>2010</v>
      </c>
      <c r="C2637" s="2" t="s">
        <v>31</v>
      </c>
      <c r="D2637" s="2">
        <v>20</v>
      </c>
      <c r="E2637" s="5">
        <v>16.600000000000001</v>
      </c>
      <c r="F2637" s="5">
        <v>26</v>
      </c>
      <c r="G2637" s="5">
        <v>30</v>
      </c>
      <c r="H2637" s="5">
        <v>50</v>
      </c>
      <c r="I2637" s="5">
        <v>2.875</v>
      </c>
      <c r="J2637" s="5">
        <v>9.3421099999999999</v>
      </c>
      <c r="K2637" s="5">
        <v>14</v>
      </c>
      <c r="L2637" s="5">
        <v>0</v>
      </c>
      <c r="M2637" s="5">
        <v>0.2</v>
      </c>
      <c r="N2637" s="2">
        <v>3.4</v>
      </c>
    </row>
    <row r="2638" spans="2:14" x14ac:dyDescent="0.3">
      <c r="B2638" s="2">
        <v>2010</v>
      </c>
      <c r="C2638" s="2" t="s">
        <v>31</v>
      </c>
      <c r="D2638" s="2">
        <v>21</v>
      </c>
      <c r="E2638" s="5">
        <v>14.8</v>
      </c>
      <c r="F2638" s="5">
        <v>24.2</v>
      </c>
      <c r="G2638" s="5">
        <v>21</v>
      </c>
      <c r="H2638" s="5">
        <v>61</v>
      </c>
      <c r="I2638" s="5">
        <v>5.125</v>
      </c>
      <c r="J2638" s="5">
        <v>8.3485999999999994</v>
      </c>
      <c r="K2638" s="5">
        <v>11</v>
      </c>
      <c r="L2638" s="5">
        <v>0</v>
      </c>
      <c r="M2638" s="5">
        <v>0</v>
      </c>
      <c r="N2638" s="2">
        <v>5</v>
      </c>
    </row>
    <row r="2639" spans="2:14" x14ac:dyDescent="0.3">
      <c r="B2639" s="2">
        <v>2010</v>
      </c>
      <c r="C2639" s="2" t="s">
        <v>31</v>
      </c>
      <c r="D2639" s="2">
        <v>22</v>
      </c>
      <c r="E2639" s="5">
        <v>9.4</v>
      </c>
      <c r="F2639" s="5">
        <v>26</v>
      </c>
      <c r="G2639" s="5">
        <v>14</v>
      </c>
      <c r="H2639" s="5">
        <v>43</v>
      </c>
      <c r="I2639" s="5">
        <v>1.75</v>
      </c>
      <c r="J2639" s="5">
        <v>5.5583900000000002</v>
      </c>
      <c r="K2639" s="5">
        <v>5</v>
      </c>
      <c r="L2639" s="5">
        <v>0</v>
      </c>
      <c r="M2639" s="5">
        <v>10.4</v>
      </c>
      <c r="N2639" s="2">
        <v>4.0999999999999996</v>
      </c>
    </row>
    <row r="2640" spans="2:14" x14ac:dyDescent="0.3">
      <c r="B2640" s="2">
        <v>2010</v>
      </c>
      <c r="C2640" s="2" t="s">
        <v>31</v>
      </c>
      <c r="D2640" s="2">
        <v>23</v>
      </c>
      <c r="E2640" s="5">
        <v>8.4</v>
      </c>
      <c r="F2640" s="5">
        <v>29.2</v>
      </c>
      <c r="G2640" s="5">
        <v>13</v>
      </c>
      <c r="H2640" s="5">
        <v>60</v>
      </c>
      <c r="I2640" s="5">
        <v>2.625</v>
      </c>
      <c r="J2640" s="5">
        <v>6.7745699999999998</v>
      </c>
      <c r="K2640" s="5">
        <v>4</v>
      </c>
      <c r="L2640" s="5">
        <v>0</v>
      </c>
      <c r="M2640" s="5">
        <v>9.6</v>
      </c>
      <c r="N2640" s="2">
        <v>5.3</v>
      </c>
    </row>
    <row r="2641" spans="2:14" x14ac:dyDescent="0.3">
      <c r="B2641" s="2">
        <v>2010</v>
      </c>
      <c r="C2641" s="2" t="s">
        <v>31</v>
      </c>
      <c r="D2641" s="2">
        <v>24</v>
      </c>
      <c r="E2641" s="5">
        <v>17.2</v>
      </c>
      <c r="F2641" s="5">
        <v>26.6</v>
      </c>
      <c r="G2641" s="5">
        <v>28</v>
      </c>
      <c r="H2641" s="5">
        <v>53</v>
      </c>
      <c r="I2641" s="5">
        <v>2.875</v>
      </c>
      <c r="J2641" s="5">
        <v>9.7727400000000006</v>
      </c>
      <c r="K2641" s="5">
        <v>15</v>
      </c>
      <c r="L2641" s="5">
        <v>0</v>
      </c>
      <c r="M2641" s="5">
        <v>0</v>
      </c>
      <c r="N2641" s="2">
        <v>3.5</v>
      </c>
    </row>
    <row r="2642" spans="2:14" x14ac:dyDescent="0.3">
      <c r="B2642" s="2">
        <v>2010</v>
      </c>
      <c r="C2642" s="2" t="s">
        <v>31</v>
      </c>
      <c r="D2642" s="2">
        <v>25</v>
      </c>
      <c r="E2642" s="5">
        <v>15</v>
      </c>
      <c r="F2642" s="5">
        <v>30</v>
      </c>
      <c r="G2642" s="5">
        <v>19</v>
      </c>
      <c r="H2642" s="5">
        <v>60</v>
      </c>
      <c r="I2642" s="5">
        <v>1.25</v>
      </c>
      <c r="J2642" s="5">
        <v>9.9266699999999997</v>
      </c>
      <c r="K2642" s="5">
        <v>12</v>
      </c>
      <c r="L2642" s="5">
        <v>0</v>
      </c>
      <c r="M2642" s="5">
        <v>10.3</v>
      </c>
      <c r="N2642" s="2">
        <v>3.6</v>
      </c>
    </row>
    <row r="2643" spans="2:14" x14ac:dyDescent="0.3">
      <c r="B2643" s="2">
        <v>2010</v>
      </c>
      <c r="C2643" s="2" t="s">
        <v>31</v>
      </c>
      <c r="D2643" s="2">
        <v>26</v>
      </c>
      <c r="E2643" s="5">
        <v>14</v>
      </c>
      <c r="F2643" s="5">
        <v>30.4</v>
      </c>
      <c r="G2643" s="5">
        <v>17</v>
      </c>
      <c r="H2643" s="5">
        <v>66</v>
      </c>
      <c r="I2643" s="5">
        <v>3.625</v>
      </c>
      <c r="J2643" s="5">
        <v>10.603300000000001</v>
      </c>
      <c r="K2643" s="5">
        <v>9</v>
      </c>
      <c r="L2643" s="5">
        <v>0</v>
      </c>
      <c r="M2643" s="5">
        <v>4.7</v>
      </c>
      <c r="N2643" s="2">
        <v>5.7</v>
      </c>
    </row>
    <row r="2644" spans="2:14" x14ac:dyDescent="0.3">
      <c r="B2644" s="2">
        <v>2010</v>
      </c>
      <c r="C2644" s="2" t="s">
        <v>31</v>
      </c>
      <c r="D2644" s="2">
        <v>27</v>
      </c>
      <c r="E2644" s="5">
        <v>18</v>
      </c>
      <c r="F2644" s="5">
        <v>25.6</v>
      </c>
      <c r="G2644" s="5">
        <v>47</v>
      </c>
      <c r="H2644" s="5">
        <v>67</v>
      </c>
      <c r="I2644" s="5">
        <v>3.625</v>
      </c>
      <c r="J2644" s="5">
        <v>15.0412</v>
      </c>
      <c r="K2644" s="5">
        <v>16</v>
      </c>
      <c r="L2644" s="5">
        <v>4.5182259249160994</v>
      </c>
      <c r="M2644" s="5">
        <v>1.1000000000000001</v>
      </c>
      <c r="N2644" s="2">
        <v>3.1</v>
      </c>
    </row>
    <row r="2645" spans="2:14" x14ac:dyDescent="0.3">
      <c r="B2645" s="2">
        <v>2010</v>
      </c>
      <c r="C2645" s="2" t="s">
        <v>31</v>
      </c>
      <c r="D2645" s="2">
        <v>28</v>
      </c>
      <c r="E2645" s="5">
        <v>13.4</v>
      </c>
      <c r="F2645" s="5">
        <v>27.8</v>
      </c>
      <c r="G2645" s="5">
        <v>20</v>
      </c>
      <c r="H2645" s="5">
        <v>86</v>
      </c>
      <c r="I2645" s="5">
        <v>1.875</v>
      </c>
      <c r="J2645" s="5">
        <v>11.3483</v>
      </c>
      <c r="K2645" s="5">
        <v>9</v>
      </c>
      <c r="L2645" s="5">
        <v>0</v>
      </c>
      <c r="M2645" s="5">
        <v>8.6</v>
      </c>
      <c r="N2645" s="2">
        <v>3.8</v>
      </c>
    </row>
    <row r="2646" spans="2:14" x14ac:dyDescent="0.3">
      <c r="B2646" s="2">
        <v>2010</v>
      </c>
      <c r="C2646" s="2" t="s">
        <v>31</v>
      </c>
      <c r="D2646" s="2">
        <v>29</v>
      </c>
      <c r="E2646" s="5">
        <v>13</v>
      </c>
      <c r="F2646" s="5">
        <v>29</v>
      </c>
      <c r="G2646" s="5">
        <v>22</v>
      </c>
      <c r="H2646" s="5">
        <v>58</v>
      </c>
      <c r="I2646" s="5">
        <v>1.625</v>
      </c>
      <c r="J2646" s="5">
        <v>9.6787500000000009</v>
      </c>
      <c r="K2646" s="5">
        <v>9</v>
      </c>
      <c r="L2646" s="5">
        <v>0</v>
      </c>
      <c r="M2646" s="5">
        <v>11</v>
      </c>
      <c r="N2646" s="2">
        <v>4.0999999999999996</v>
      </c>
    </row>
    <row r="2647" spans="2:14" x14ac:dyDescent="0.3">
      <c r="B2647" s="2">
        <v>2010</v>
      </c>
      <c r="C2647" s="2" t="s">
        <v>31</v>
      </c>
      <c r="D2647" s="2">
        <v>30</v>
      </c>
      <c r="E2647" s="5">
        <v>13.4</v>
      </c>
      <c r="F2647" s="5">
        <v>30.6</v>
      </c>
      <c r="G2647" s="5">
        <v>13</v>
      </c>
      <c r="H2647" s="5">
        <v>66</v>
      </c>
      <c r="I2647" s="5">
        <v>0.625</v>
      </c>
      <c r="J2647" s="5">
        <v>8.9876299999999993</v>
      </c>
      <c r="K2647" s="5">
        <v>8</v>
      </c>
      <c r="L2647" s="5">
        <v>0</v>
      </c>
      <c r="M2647" s="5">
        <v>10.9</v>
      </c>
      <c r="N2647" s="2">
        <v>2.9</v>
      </c>
    </row>
    <row r="2648" spans="2:14" x14ac:dyDescent="0.3">
      <c r="B2648" s="2">
        <v>2010</v>
      </c>
      <c r="C2648" s="2" t="s">
        <v>31</v>
      </c>
      <c r="D2648" s="2">
        <v>31</v>
      </c>
      <c r="E2648" s="5">
        <v>13.2</v>
      </c>
      <c r="F2648" s="5">
        <v>31</v>
      </c>
      <c r="G2648" s="5">
        <v>15</v>
      </c>
      <c r="H2648" s="5">
        <v>64</v>
      </c>
      <c r="I2648" s="5">
        <v>2.375</v>
      </c>
      <c r="J2648" s="5">
        <v>8.7114700000000003</v>
      </c>
      <c r="K2648" s="5">
        <v>9</v>
      </c>
      <c r="L2648" s="5">
        <v>0</v>
      </c>
      <c r="M2648" s="5">
        <v>7.4</v>
      </c>
      <c r="N2648" s="2">
        <v>5</v>
      </c>
    </row>
    <row r="2649" spans="2:14" x14ac:dyDescent="0.3">
      <c r="B2649" s="2">
        <v>2010</v>
      </c>
      <c r="C2649" s="2" t="s">
        <v>32</v>
      </c>
      <c r="D2649" s="2">
        <v>1</v>
      </c>
      <c r="E2649" s="5">
        <v>14.6</v>
      </c>
      <c r="F2649" s="5">
        <v>27.4</v>
      </c>
      <c r="G2649" s="5">
        <v>11</v>
      </c>
      <c r="H2649" s="5">
        <v>40</v>
      </c>
      <c r="I2649" s="5">
        <v>4.375</v>
      </c>
      <c r="J2649" s="5">
        <v>6.3246900000000004</v>
      </c>
      <c r="K2649" s="5">
        <v>13</v>
      </c>
      <c r="L2649" s="5">
        <v>0</v>
      </c>
      <c r="M2649" s="5">
        <v>10.8</v>
      </c>
      <c r="N2649" s="2">
        <v>7.2</v>
      </c>
    </row>
    <row r="2650" spans="2:14" x14ac:dyDescent="0.3">
      <c r="B2650" s="2">
        <v>2010</v>
      </c>
      <c r="C2650" s="2" t="s">
        <v>32</v>
      </c>
      <c r="D2650" s="2">
        <v>2</v>
      </c>
      <c r="E2650" s="5">
        <v>12.4</v>
      </c>
      <c r="F2650" s="5">
        <v>30</v>
      </c>
      <c r="G2650" s="5">
        <v>14</v>
      </c>
      <c r="H2650" s="5">
        <v>46</v>
      </c>
      <c r="I2650" s="5">
        <v>2</v>
      </c>
      <c r="J2650" s="5">
        <v>6.8443699999999996</v>
      </c>
      <c r="K2650" s="5">
        <v>8</v>
      </c>
      <c r="L2650" s="5">
        <v>0</v>
      </c>
      <c r="M2650" s="5">
        <v>10.1</v>
      </c>
      <c r="N2650" s="2">
        <v>4.9000000000000004</v>
      </c>
    </row>
    <row r="2651" spans="2:14" x14ac:dyDescent="0.3">
      <c r="B2651" s="2">
        <v>2010</v>
      </c>
      <c r="C2651" s="2" t="s">
        <v>32</v>
      </c>
      <c r="D2651" s="2">
        <v>3</v>
      </c>
      <c r="E2651" s="5">
        <v>12.4</v>
      </c>
      <c r="F2651" s="5">
        <v>31.4</v>
      </c>
      <c r="G2651" s="5">
        <v>14</v>
      </c>
      <c r="H2651" s="5">
        <v>55</v>
      </c>
      <c r="I2651" s="5">
        <v>1.625</v>
      </c>
      <c r="J2651" s="5">
        <v>7.2769300000000001</v>
      </c>
      <c r="K2651" s="5">
        <v>8</v>
      </c>
      <c r="L2651" s="5">
        <v>0</v>
      </c>
      <c r="M2651" s="5">
        <v>11.1</v>
      </c>
      <c r="N2651" s="2">
        <v>4.5999999999999996</v>
      </c>
    </row>
    <row r="2652" spans="2:14" x14ac:dyDescent="0.3">
      <c r="B2652" s="2">
        <v>2010</v>
      </c>
      <c r="C2652" s="2" t="s">
        <v>32</v>
      </c>
      <c r="D2652" s="2">
        <v>4</v>
      </c>
      <c r="E2652" s="5">
        <v>13.2</v>
      </c>
      <c r="F2652" s="5">
        <v>35.6</v>
      </c>
      <c r="G2652" s="5">
        <v>9</v>
      </c>
      <c r="H2652" s="5">
        <v>51</v>
      </c>
      <c r="I2652" s="5">
        <v>2.75</v>
      </c>
      <c r="J2652" s="5">
        <v>7.0282200000000001</v>
      </c>
      <c r="K2652" s="5">
        <v>9</v>
      </c>
      <c r="L2652" s="5">
        <v>0</v>
      </c>
      <c r="M2652" s="5">
        <v>9.5</v>
      </c>
      <c r="N2652" s="2">
        <v>6.8</v>
      </c>
    </row>
    <row r="2653" spans="2:14" x14ac:dyDescent="0.3">
      <c r="B2653" s="2">
        <v>2010</v>
      </c>
      <c r="C2653" s="2" t="s">
        <v>32</v>
      </c>
      <c r="D2653" s="2">
        <v>5</v>
      </c>
      <c r="E2653" s="5">
        <v>17</v>
      </c>
      <c r="F2653" s="5">
        <v>33.6</v>
      </c>
      <c r="G2653" s="5">
        <v>13</v>
      </c>
      <c r="H2653" s="5">
        <v>45</v>
      </c>
      <c r="I2653" s="5">
        <v>4</v>
      </c>
      <c r="J2653" s="5">
        <v>8.5953099999999996</v>
      </c>
      <c r="K2653" s="5">
        <v>12</v>
      </c>
      <c r="L2653" s="5">
        <v>0</v>
      </c>
      <c r="M2653" s="5">
        <v>2</v>
      </c>
      <c r="N2653" s="2">
        <v>6.8</v>
      </c>
    </row>
    <row r="2654" spans="2:14" x14ac:dyDescent="0.3">
      <c r="B2654" s="2">
        <v>2010</v>
      </c>
      <c r="C2654" s="2" t="s">
        <v>32</v>
      </c>
      <c r="D2654" s="2">
        <v>6</v>
      </c>
      <c r="E2654" s="5">
        <v>17.399999999999999</v>
      </c>
      <c r="F2654" s="5">
        <v>29.6</v>
      </c>
      <c r="G2654" s="5">
        <v>29</v>
      </c>
      <c r="H2654" s="5">
        <v>52</v>
      </c>
      <c r="I2654" s="5">
        <v>0.625</v>
      </c>
      <c r="J2654" s="5">
        <v>11.7982</v>
      </c>
      <c r="K2654" s="5">
        <v>12</v>
      </c>
      <c r="L2654" s="5">
        <v>0</v>
      </c>
      <c r="M2654" s="5">
        <v>2</v>
      </c>
      <c r="N2654" s="2">
        <v>1.4</v>
      </c>
    </row>
    <row r="2655" spans="2:14" x14ac:dyDescent="0.3">
      <c r="B2655" s="2">
        <v>2010</v>
      </c>
      <c r="C2655" s="2" t="s">
        <v>32</v>
      </c>
      <c r="D2655" s="2">
        <v>7</v>
      </c>
      <c r="E2655" s="5">
        <v>15.4</v>
      </c>
      <c r="F2655" s="5">
        <v>31.8</v>
      </c>
      <c r="G2655" s="5">
        <v>23</v>
      </c>
      <c r="H2655" s="5">
        <v>67</v>
      </c>
      <c r="I2655" s="5">
        <v>1.125</v>
      </c>
      <c r="J2655" s="5">
        <v>12.1807</v>
      </c>
      <c r="K2655" s="5">
        <v>12</v>
      </c>
      <c r="L2655" s="5">
        <v>0</v>
      </c>
      <c r="M2655" s="5">
        <v>8.6999999999999993</v>
      </c>
      <c r="N2655" s="2">
        <v>3.4</v>
      </c>
    </row>
    <row r="2656" spans="2:14" x14ac:dyDescent="0.3">
      <c r="B2656" s="2">
        <v>2010</v>
      </c>
      <c r="C2656" s="2" t="s">
        <v>32</v>
      </c>
      <c r="D2656" s="2">
        <v>8</v>
      </c>
      <c r="E2656" s="5">
        <v>17.399999999999999</v>
      </c>
      <c r="F2656" s="5">
        <v>34.6</v>
      </c>
      <c r="G2656" s="5">
        <v>19</v>
      </c>
      <c r="H2656" s="5">
        <v>71</v>
      </c>
      <c r="I2656" s="5">
        <v>3.375</v>
      </c>
      <c r="J2656" s="5">
        <v>13.024699999999999</v>
      </c>
      <c r="K2656" s="5">
        <v>14</v>
      </c>
      <c r="L2656" s="5">
        <v>0.90364518498321988</v>
      </c>
      <c r="M2656" s="5">
        <v>5.5</v>
      </c>
      <c r="N2656" s="2">
        <v>6</v>
      </c>
    </row>
    <row r="2657" spans="2:14" x14ac:dyDescent="0.3">
      <c r="B2657" s="2">
        <v>2010</v>
      </c>
      <c r="C2657" s="2" t="s">
        <v>32</v>
      </c>
      <c r="D2657" s="2">
        <v>9</v>
      </c>
      <c r="E2657" s="5">
        <v>21.4</v>
      </c>
      <c r="F2657" s="5">
        <v>30.6</v>
      </c>
      <c r="G2657" s="5">
        <v>37</v>
      </c>
      <c r="H2657" s="5">
        <v>67</v>
      </c>
      <c r="I2657" s="5">
        <v>4.125</v>
      </c>
      <c r="J2657" s="5">
        <v>16.266100000000002</v>
      </c>
      <c r="K2657" s="5">
        <v>18</v>
      </c>
      <c r="L2657" s="5">
        <v>6.7773388873741487</v>
      </c>
      <c r="M2657" s="5">
        <v>2.2999999999999998</v>
      </c>
      <c r="N2657" s="2">
        <v>4.5999999999999996</v>
      </c>
    </row>
    <row r="2658" spans="2:14" x14ac:dyDescent="0.3">
      <c r="B2658" s="2">
        <v>2010</v>
      </c>
      <c r="C2658" s="2" t="s">
        <v>32</v>
      </c>
      <c r="D2658" s="2">
        <v>10</v>
      </c>
      <c r="E2658" s="5">
        <v>17.399999999999999</v>
      </c>
      <c r="F2658" s="5">
        <v>31</v>
      </c>
      <c r="G2658" s="5">
        <v>14</v>
      </c>
      <c r="H2658" s="5">
        <v>80</v>
      </c>
      <c r="I2658" s="5">
        <v>2.625</v>
      </c>
      <c r="J2658" s="5">
        <v>11.2049</v>
      </c>
      <c r="K2658" s="5">
        <v>14</v>
      </c>
      <c r="L2658" s="5">
        <v>0</v>
      </c>
      <c r="M2658" s="5">
        <v>8.5</v>
      </c>
      <c r="N2658" s="2">
        <v>5.0999999999999996</v>
      </c>
    </row>
    <row r="2659" spans="2:14" x14ac:dyDescent="0.3">
      <c r="B2659" s="2">
        <v>2010</v>
      </c>
      <c r="C2659" s="2" t="s">
        <v>32</v>
      </c>
      <c r="D2659" s="2">
        <v>11</v>
      </c>
      <c r="E2659" s="5">
        <v>14</v>
      </c>
      <c r="F2659" s="5">
        <v>32</v>
      </c>
      <c r="G2659" s="5">
        <v>13</v>
      </c>
      <c r="H2659" s="5">
        <v>51</v>
      </c>
      <c r="I2659" s="5">
        <v>1.875</v>
      </c>
      <c r="J2659" s="5">
        <v>7.6811999999999996</v>
      </c>
      <c r="K2659" s="5">
        <v>11</v>
      </c>
      <c r="L2659" s="5">
        <v>0</v>
      </c>
      <c r="M2659" s="5">
        <v>9.6999999999999993</v>
      </c>
      <c r="N2659" s="2">
        <v>4.9000000000000004</v>
      </c>
    </row>
    <row r="2660" spans="2:14" x14ac:dyDescent="0.3">
      <c r="B2660" s="2">
        <v>2010</v>
      </c>
      <c r="C2660" s="2" t="s">
        <v>32</v>
      </c>
      <c r="D2660" s="2">
        <v>12</v>
      </c>
      <c r="E2660" s="5">
        <v>16.5</v>
      </c>
      <c r="F2660" s="5">
        <v>34.6</v>
      </c>
      <c r="G2660" s="5">
        <v>15</v>
      </c>
      <c r="H2660" s="5">
        <v>45</v>
      </c>
      <c r="I2660" s="5">
        <v>1.875</v>
      </c>
      <c r="J2660" s="5">
        <v>9.0720799999999997</v>
      </c>
      <c r="K2660" s="5">
        <v>10</v>
      </c>
      <c r="L2660" s="5">
        <v>0</v>
      </c>
      <c r="M2660" s="5">
        <v>1.9</v>
      </c>
      <c r="N2660" s="2">
        <v>4</v>
      </c>
    </row>
    <row r="2661" spans="2:14" x14ac:dyDescent="0.3">
      <c r="B2661" s="2">
        <v>2010</v>
      </c>
      <c r="C2661" s="2" t="s">
        <v>32</v>
      </c>
      <c r="D2661" s="2">
        <v>13</v>
      </c>
      <c r="E2661" s="5">
        <v>17.399999999999999</v>
      </c>
      <c r="F2661" s="5">
        <v>26.8</v>
      </c>
      <c r="G2661" s="5">
        <v>39</v>
      </c>
      <c r="H2661" s="5">
        <v>74</v>
      </c>
      <c r="I2661" s="5">
        <v>2.375</v>
      </c>
      <c r="J2661" s="5">
        <v>14.313599999999999</v>
      </c>
      <c r="K2661" s="5">
        <v>16</v>
      </c>
      <c r="L2661" s="5">
        <v>2.7109355549496597</v>
      </c>
      <c r="M2661" s="5">
        <v>2.2000000000000002</v>
      </c>
      <c r="N2661" s="2">
        <v>2.7</v>
      </c>
    </row>
    <row r="2662" spans="2:14" x14ac:dyDescent="0.3">
      <c r="B2662" s="2">
        <v>2010</v>
      </c>
      <c r="C2662" s="2" t="s">
        <v>32</v>
      </c>
      <c r="D2662" s="2">
        <v>14</v>
      </c>
      <c r="E2662" s="5">
        <v>17.8</v>
      </c>
      <c r="F2662" s="5">
        <v>32.799999999999997</v>
      </c>
      <c r="G2662" s="5">
        <v>26</v>
      </c>
      <c r="H2662" s="5">
        <v>64</v>
      </c>
      <c r="I2662" s="5">
        <v>2</v>
      </c>
      <c r="J2662" s="5">
        <v>13.8665</v>
      </c>
      <c r="K2662" s="5">
        <v>15</v>
      </c>
      <c r="L2662" s="5">
        <v>0.90364518498321988</v>
      </c>
      <c r="M2662" s="5">
        <v>8</v>
      </c>
      <c r="N2662" s="2">
        <v>4.4000000000000004</v>
      </c>
    </row>
    <row r="2663" spans="2:14" x14ac:dyDescent="0.3">
      <c r="B2663" s="2">
        <v>2010</v>
      </c>
      <c r="C2663" s="2" t="s">
        <v>32</v>
      </c>
      <c r="D2663" s="2">
        <v>15</v>
      </c>
      <c r="E2663" s="5">
        <v>19</v>
      </c>
      <c r="F2663" s="5">
        <v>31</v>
      </c>
      <c r="G2663" s="5">
        <v>32</v>
      </c>
      <c r="H2663" s="5">
        <v>77</v>
      </c>
      <c r="I2663" s="5">
        <v>1.125</v>
      </c>
      <c r="J2663" s="5">
        <v>15.481</v>
      </c>
      <c r="K2663" s="5">
        <v>15</v>
      </c>
      <c r="L2663" s="5">
        <v>18.072903699664398</v>
      </c>
      <c r="M2663" s="5">
        <v>6.4</v>
      </c>
      <c r="N2663" s="2">
        <v>2.8</v>
      </c>
    </row>
    <row r="2664" spans="2:14" x14ac:dyDescent="0.3">
      <c r="B2664" s="2">
        <v>2010</v>
      </c>
      <c r="C2664" s="2" t="s">
        <v>32</v>
      </c>
      <c r="D2664" s="2">
        <v>16</v>
      </c>
      <c r="E2664" s="5">
        <v>19.399999999999999</v>
      </c>
      <c r="F2664" s="5">
        <v>30.6</v>
      </c>
      <c r="G2664" s="5">
        <v>31</v>
      </c>
      <c r="H2664" s="5">
        <v>77</v>
      </c>
      <c r="I2664" s="5">
        <v>1.375</v>
      </c>
      <c r="J2664" s="5">
        <v>15.569000000000001</v>
      </c>
      <c r="K2664" s="5">
        <v>18</v>
      </c>
      <c r="L2664" s="5">
        <v>2.2591129624580497</v>
      </c>
      <c r="M2664" s="5">
        <v>5.3</v>
      </c>
      <c r="N2664" s="2">
        <v>2.8</v>
      </c>
    </row>
    <row r="2665" spans="2:14" x14ac:dyDescent="0.3">
      <c r="B2665" s="2">
        <v>2010</v>
      </c>
      <c r="C2665" s="2" t="s">
        <v>32</v>
      </c>
      <c r="D2665" s="2">
        <v>17</v>
      </c>
      <c r="E2665" s="5">
        <v>19</v>
      </c>
      <c r="F2665" s="5">
        <v>31.8</v>
      </c>
      <c r="G2665" s="5">
        <v>37</v>
      </c>
      <c r="H2665" s="5">
        <v>76</v>
      </c>
      <c r="I2665" s="5">
        <v>3.625</v>
      </c>
      <c r="J2665" s="5">
        <v>15.4796</v>
      </c>
      <c r="K2665" s="5">
        <v>16</v>
      </c>
      <c r="L2665" s="5">
        <v>0.90364518498321988</v>
      </c>
      <c r="M2665" s="5">
        <v>7.5</v>
      </c>
      <c r="N2665" s="2">
        <v>5</v>
      </c>
    </row>
    <row r="2666" spans="2:14" x14ac:dyDescent="0.3">
      <c r="B2666" s="2">
        <v>2010</v>
      </c>
      <c r="C2666" s="2" t="s">
        <v>32</v>
      </c>
      <c r="D2666" s="2">
        <v>18</v>
      </c>
      <c r="E2666" s="5">
        <v>20.8</v>
      </c>
      <c r="F2666" s="5">
        <v>31</v>
      </c>
      <c r="G2666" s="5">
        <v>29</v>
      </c>
      <c r="H2666" s="5">
        <v>72</v>
      </c>
      <c r="I2666" s="5">
        <v>3.75</v>
      </c>
      <c r="J2666" s="5">
        <v>14.174899999999999</v>
      </c>
      <c r="K2666" s="5">
        <v>18</v>
      </c>
      <c r="L2666" s="5">
        <v>1.8072903699664398</v>
      </c>
      <c r="M2666" s="5">
        <v>6.2</v>
      </c>
      <c r="N2666" s="2">
        <v>5.3</v>
      </c>
    </row>
    <row r="2667" spans="2:14" x14ac:dyDescent="0.3">
      <c r="B2667" s="2">
        <v>2010</v>
      </c>
      <c r="C2667" s="2" t="s">
        <v>32</v>
      </c>
      <c r="D2667" s="2">
        <v>19</v>
      </c>
      <c r="E2667" s="5">
        <v>14.8</v>
      </c>
      <c r="F2667" s="5">
        <v>30</v>
      </c>
      <c r="G2667" s="5">
        <v>25</v>
      </c>
      <c r="H2667" s="5">
        <v>78</v>
      </c>
      <c r="I2667" s="5">
        <v>3.375</v>
      </c>
      <c r="J2667" s="5">
        <v>11.9057</v>
      </c>
      <c r="K2667" s="5">
        <v>12</v>
      </c>
      <c r="L2667" s="5">
        <v>0</v>
      </c>
      <c r="M2667" s="5">
        <v>10</v>
      </c>
      <c r="N2667" s="2">
        <v>5.4</v>
      </c>
    </row>
    <row r="2668" spans="2:14" x14ac:dyDescent="0.3">
      <c r="B2668" s="2">
        <v>2010</v>
      </c>
      <c r="C2668" s="2" t="s">
        <v>32</v>
      </c>
      <c r="D2668" s="2">
        <v>20</v>
      </c>
      <c r="E2668" s="5">
        <v>16.2</v>
      </c>
      <c r="F2668" s="5">
        <v>32.799999999999997</v>
      </c>
      <c r="G2668" s="5">
        <v>16</v>
      </c>
      <c r="H2668" s="5">
        <v>64</v>
      </c>
      <c r="I2668" s="5">
        <v>2.375</v>
      </c>
      <c r="J2668" s="5">
        <v>10.656599999999999</v>
      </c>
      <c r="K2668" s="5">
        <v>12</v>
      </c>
      <c r="L2668" s="5">
        <v>0</v>
      </c>
      <c r="M2668" s="5">
        <v>11.3</v>
      </c>
      <c r="N2668" s="2">
        <v>5.6</v>
      </c>
    </row>
    <row r="2669" spans="2:14" x14ac:dyDescent="0.3">
      <c r="B2669" s="2">
        <v>2010</v>
      </c>
      <c r="C2669" s="2" t="s">
        <v>32</v>
      </c>
      <c r="D2669" s="2">
        <v>21</v>
      </c>
      <c r="E2669" s="5">
        <v>17.399999999999999</v>
      </c>
      <c r="F2669" s="5">
        <v>34.799999999999997</v>
      </c>
      <c r="G2669" s="5">
        <v>15</v>
      </c>
      <c r="H2669" s="5">
        <v>51</v>
      </c>
      <c r="I2669" s="5">
        <v>2.125</v>
      </c>
      <c r="J2669" s="5">
        <v>10.0181</v>
      </c>
      <c r="K2669" s="5">
        <v>13</v>
      </c>
      <c r="L2669" s="5">
        <v>0</v>
      </c>
      <c r="M2669" s="5">
        <v>11.2</v>
      </c>
      <c r="N2669" s="2">
        <v>5.7</v>
      </c>
    </row>
    <row r="2670" spans="2:14" x14ac:dyDescent="0.3">
      <c r="B2670" s="2">
        <v>2010</v>
      </c>
      <c r="C2670" s="2" t="s">
        <v>32</v>
      </c>
      <c r="D2670" s="2">
        <v>22</v>
      </c>
      <c r="E2670" s="5">
        <v>19</v>
      </c>
      <c r="F2670" s="5">
        <v>38</v>
      </c>
      <c r="G2670" s="5">
        <v>12</v>
      </c>
      <c r="H2670" s="5">
        <v>54</v>
      </c>
      <c r="I2670" s="5">
        <v>2.75</v>
      </c>
      <c r="J2670" s="5">
        <v>10.307700000000001</v>
      </c>
      <c r="K2670" s="5">
        <v>15</v>
      </c>
      <c r="L2670" s="5">
        <v>0</v>
      </c>
      <c r="M2670" s="5">
        <v>10.4</v>
      </c>
      <c r="N2670" s="2">
        <v>7.1</v>
      </c>
    </row>
    <row r="2671" spans="2:14" x14ac:dyDescent="0.3">
      <c r="B2671" s="2">
        <v>2010</v>
      </c>
      <c r="C2671" s="2" t="s">
        <v>32</v>
      </c>
      <c r="D2671" s="2">
        <v>23</v>
      </c>
      <c r="E2671" s="5">
        <v>23.4</v>
      </c>
      <c r="F2671" s="5">
        <v>31</v>
      </c>
      <c r="G2671" s="5">
        <v>32</v>
      </c>
      <c r="H2671" s="5">
        <v>42</v>
      </c>
      <c r="I2671" s="5">
        <v>2.75</v>
      </c>
      <c r="J2671" s="5">
        <v>13.9603</v>
      </c>
      <c r="K2671" s="5">
        <v>22</v>
      </c>
      <c r="L2671" s="5">
        <v>2.7109355549496597</v>
      </c>
      <c r="M2671" s="5">
        <v>0</v>
      </c>
      <c r="N2671" s="2">
        <v>3.8</v>
      </c>
    </row>
    <row r="2672" spans="2:14" x14ac:dyDescent="0.3">
      <c r="B2672" s="2">
        <v>2010</v>
      </c>
      <c r="C2672" s="2" t="s">
        <v>32</v>
      </c>
      <c r="D2672" s="2">
        <v>24</v>
      </c>
      <c r="E2672" s="5">
        <v>20</v>
      </c>
      <c r="F2672" s="5">
        <v>28.8</v>
      </c>
      <c r="G2672" s="5">
        <v>25</v>
      </c>
      <c r="H2672" s="5">
        <v>78</v>
      </c>
      <c r="I2672" s="5">
        <v>3.25</v>
      </c>
      <c r="J2672" s="5">
        <v>13.9581</v>
      </c>
      <c r="K2672" s="5">
        <v>18</v>
      </c>
      <c r="L2672" s="5">
        <v>0</v>
      </c>
      <c r="M2672" s="5">
        <v>0.5</v>
      </c>
      <c r="N2672" s="2">
        <v>3.6</v>
      </c>
    </row>
    <row r="2673" spans="2:14" x14ac:dyDescent="0.3">
      <c r="B2673" s="2">
        <v>2010</v>
      </c>
      <c r="C2673" s="2" t="s">
        <v>32</v>
      </c>
      <c r="D2673" s="2">
        <v>25</v>
      </c>
      <c r="E2673" s="5">
        <v>15.8</v>
      </c>
      <c r="F2673" s="5">
        <v>31</v>
      </c>
      <c r="G2673" s="5">
        <v>13</v>
      </c>
      <c r="H2673" s="5">
        <v>44</v>
      </c>
      <c r="I2673" s="5">
        <v>4.125</v>
      </c>
      <c r="J2673" s="5">
        <v>7.5293599999999996</v>
      </c>
      <c r="K2673" s="5">
        <v>11</v>
      </c>
      <c r="L2673" s="5">
        <v>0</v>
      </c>
      <c r="M2673" s="5">
        <v>11.8</v>
      </c>
      <c r="N2673" s="2">
        <v>7.7</v>
      </c>
    </row>
    <row r="2674" spans="2:14" x14ac:dyDescent="0.3">
      <c r="B2674" s="2">
        <v>2010</v>
      </c>
      <c r="C2674" s="2" t="s">
        <v>32</v>
      </c>
      <c r="D2674" s="2">
        <v>26</v>
      </c>
      <c r="E2674" s="5">
        <v>14.8</v>
      </c>
      <c r="F2674" s="5">
        <v>32.6</v>
      </c>
      <c r="G2674" s="5">
        <v>11</v>
      </c>
      <c r="H2674" s="5">
        <v>43</v>
      </c>
      <c r="I2674" s="5">
        <v>1.875</v>
      </c>
      <c r="J2674" s="5">
        <v>7.4657</v>
      </c>
      <c r="K2674" s="5">
        <v>9</v>
      </c>
      <c r="L2674" s="5">
        <v>0</v>
      </c>
      <c r="M2674" s="5">
        <v>11.8</v>
      </c>
      <c r="N2674" s="2">
        <v>5.4</v>
      </c>
    </row>
    <row r="2675" spans="2:14" x14ac:dyDescent="0.3">
      <c r="B2675" s="2">
        <v>2010</v>
      </c>
      <c r="C2675" s="2" t="s">
        <v>32</v>
      </c>
      <c r="D2675" s="2">
        <v>27</v>
      </c>
      <c r="E2675" s="5">
        <v>15</v>
      </c>
      <c r="F2675" s="5">
        <v>32.799999999999997</v>
      </c>
      <c r="G2675" s="5">
        <v>12</v>
      </c>
      <c r="H2675" s="5">
        <v>48</v>
      </c>
      <c r="I2675" s="5">
        <v>1.625</v>
      </c>
      <c r="J2675" s="5">
        <v>8.5617300000000007</v>
      </c>
      <c r="K2675" s="5">
        <v>9</v>
      </c>
      <c r="L2675" s="5">
        <v>0</v>
      </c>
      <c r="M2675" s="5">
        <v>8.5</v>
      </c>
      <c r="N2675" s="2">
        <v>4.7</v>
      </c>
    </row>
    <row r="2676" spans="2:14" x14ac:dyDescent="0.3">
      <c r="B2676" s="2">
        <v>2010</v>
      </c>
      <c r="C2676" s="2" t="s">
        <v>32</v>
      </c>
      <c r="D2676" s="2">
        <v>28</v>
      </c>
      <c r="E2676" s="5">
        <v>17.399999999999999</v>
      </c>
      <c r="F2676" s="5">
        <v>36.6</v>
      </c>
      <c r="G2676" s="5">
        <v>12</v>
      </c>
      <c r="H2676" s="5">
        <v>54</v>
      </c>
      <c r="I2676" s="5">
        <v>1.5</v>
      </c>
      <c r="J2676" s="5">
        <v>10.077999999999999</v>
      </c>
      <c r="K2676" s="5">
        <v>12</v>
      </c>
      <c r="L2676" s="5">
        <v>0</v>
      </c>
      <c r="M2676" s="5">
        <v>9.4</v>
      </c>
      <c r="N2676" s="2">
        <v>4.9000000000000004</v>
      </c>
    </row>
    <row r="2677" spans="2:14" x14ac:dyDescent="0.3">
      <c r="B2677" s="2">
        <v>2010</v>
      </c>
      <c r="C2677" s="2" t="s">
        <v>32</v>
      </c>
      <c r="D2677" s="2">
        <v>29</v>
      </c>
      <c r="E2677" s="5">
        <v>22</v>
      </c>
      <c r="F2677" s="5">
        <v>36.799999999999997</v>
      </c>
      <c r="G2677" s="5">
        <v>17</v>
      </c>
      <c r="H2677" s="5">
        <v>61</v>
      </c>
      <c r="I2677" s="5">
        <v>2.75</v>
      </c>
      <c r="J2677" s="5">
        <v>15.0524</v>
      </c>
      <c r="K2677" s="5">
        <v>16</v>
      </c>
      <c r="L2677" s="5">
        <v>5.4218711098993193</v>
      </c>
      <c r="M2677" s="5">
        <v>3.5</v>
      </c>
      <c r="N2677" s="2">
        <v>5.4</v>
      </c>
    </row>
    <row r="2678" spans="2:14" x14ac:dyDescent="0.3">
      <c r="B2678" s="2">
        <v>2010</v>
      </c>
      <c r="C2678" s="2" t="s">
        <v>32</v>
      </c>
      <c r="D2678" s="2">
        <v>30</v>
      </c>
      <c r="E2678" s="5">
        <v>21</v>
      </c>
      <c r="F2678" s="5">
        <v>36.200000000000003</v>
      </c>
      <c r="G2678" s="5">
        <v>14</v>
      </c>
      <c r="H2678" s="5">
        <v>69</v>
      </c>
      <c r="I2678" s="5">
        <v>1.875</v>
      </c>
      <c r="J2678" s="5">
        <v>12.543900000000001</v>
      </c>
      <c r="K2678" s="5">
        <v>16</v>
      </c>
      <c r="L2678" s="5">
        <v>0</v>
      </c>
      <c r="M2678" s="5">
        <v>8.3000000000000007</v>
      </c>
      <c r="N2678" s="2">
        <v>5</v>
      </c>
    </row>
    <row r="2679" spans="2:14" x14ac:dyDescent="0.3">
      <c r="B2679" s="2">
        <v>2010</v>
      </c>
      <c r="C2679" s="2" t="s">
        <v>33</v>
      </c>
      <c r="D2679" s="2">
        <v>1</v>
      </c>
      <c r="E2679" s="5">
        <v>21</v>
      </c>
      <c r="F2679" s="5">
        <v>37.799999999999997</v>
      </c>
      <c r="G2679" s="5">
        <v>11</v>
      </c>
      <c r="H2679" s="5">
        <v>37</v>
      </c>
      <c r="I2679" s="5">
        <v>1.125</v>
      </c>
      <c r="J2679" s="5">
        <v>9.4660100000000007</v>
      </c>
      <c r="K2679" s="5">
        <v>17</v>
      </c>
      <c r="L2679" s="5">
        <v>0</v>
      </c>
      <c r="M2679" s="5">
        <v>7</v>
      </c>
      <c r="N2679" s="2">
        <v>4.0999999999999996</v>
      </c>
    </row>
    <row r="2680" spans="2:14" x14ac:dyDescent="0.3">
      <c r="B2680" s="2">
        <v>2010</v>
      </c>
      <c r="C2680" s="2" t="s">
        <v>33</v>
      </c>
      <c r="D2680" s="2">
        <v>2</v>
      </c>
      <c r="E2680" s="5">
        <v>19.2</v>
      </c>
      <c r="F2680" s="5">
        <v>29.6</v>
      </c>
      <c r="G2680" s="5">
        <v>32</v>
      </c>
      <c r="H2680" s="5">
        <v>90</v>
      </c>
      <c r="I2680" s="5">
        <v>1.375</v>
      </c>
      <c r="J2680" s="5">
        <v>19.066099999999999</v>
      </c>
      <c r="K2680" s="5">
        <v>19</v>
      </c>
      <c r="L2680" s="5">
        <v>145.4868747822984</v>
      </c>
      <c r="M2680" s="5">
        <v>0</v>
      </c>
      <c r="N2680" s="2">
        <v>1.5</v>
      </c>
    </row>
    <row r="2681" spans="2:14" x14ac:dyDescent="0.3">
      <c r="B2681" s="2">
        <v>2010</v>
      </c>
      <c r="C2681" s="2" t="s">
        <v>33</v>
      </c>
      <c r="D2681" s="2">
        <v>3</v>
      </c>
      <c r="E2681" s="5">
        <v>18.600000000000001</v>
      </c>
      <c r="F2681" s="5">
        <v>30</v>
      </c>
      <c r="G2681" s="5">
        <v>43</v>
      </c>
      <c r="H2681" s="5">
        <v>96</v>
      </c>
      <c r="I2681" s="5">
        <v>1.875</v>
      </c>
      <c r="J2681" s="5">
        <v>20.0806</v>
      </c>
      <c r="K2681" s="5">
        <v>17</v>
      </c>
      <c r="L2681" s="5">
        <v>13.554677774748297</v>
      </c>
      <c r="M2681" s="5">
        <v>9.9</v>
      </c>
      <c r="N2681" s="2">
        <v>3.4</v>
      </c>
    </row>
    <row r="2682" spans="2:14" x14ac:dyDescent="0.3">
      <c r="B2682" s="2">
        <v>2010</v>
      </c>
      <c r="C2682" s="2" t="s">
        <v>33</v>
      </c>
      <c r="D2682" s="2">
        <v>4</v>
      </c>
      <c r="E2682" s="5">
        <v>19.2</v>
      </c>
      <c r="F2682" s="5">
        <v>31</v>
      </c>
      <c r="G2682" s="5">
        <v>19</v>
      </c>
      <c r="H2682" s="5">
        <v>72</v>
      </c>
      <c r="I2682" s="5">
        <v>2.25</v>
      </c>
      <c r="J2682" s="5">
        <v>12.057499999999999</v>
      </c>
      <c r="K2682" s="5">
        <v>17</v>
      </c>
      <c r="L2682" s="5">
        <v>0</v>
      </c>
      <c r="M2682" s="5">
        <v>12</v>
      </c>
      <c r="N2682" s="2">
        <v>5.0999999999999996</v>
      </c>
    </row>
    <row r="2683" spans="2:14" x14ac:dyDescent="0.3">
      <c r="B2683" s="2">
        <v>2010</v>
      </c>
      <c r="C2683" s="2" t="s">
        <v>33</v>
      </c>
      <c r="D2683" s="2">
        <v>5</v>
      </c>
      <c r="E2683" s="5">
        <v>17</v>
      </c>
      <c r="F2683" s="5">
        <v>30.8</v>
      </c>
      <c r="G2683" s="5">
        <v>15</v>
      </c>
      <c r="H2683" s="5">
        <v>67</v>
      </c>
      <c r="I2683" s="5">
        <v>2.625</v>
      </c>
      <c r="J2683" s="5">
        <v>9.3970099999999999</v>
      </c>
      <c r="K2683" s="5">
        <v>13</v>
      </c>
      <c r="L2683" s="5">
        <v>0</v>
      </c>
      <c r="M2683" s="5">
        <v>12.4</v>
      </c>
      <c r="N2683" s="2">
        <v>5.7</v>
      </c>
    </row>
    <row r="2684" spans="2:14" x14ac:dyDescent="0.3">
      <c r="B2684" s="2">
        <v>2010</v>
      </c>
      <c r="C2684" s="2" t="s">
        <v>33</v>
      </c>
      <c r="D2684" s="2">
        <v>6</v>
      </c>
      <c r="E2684" s="5">
        <v>16.5</v>
      </c>
      <c r="F2684" s="5">
        <v>32.799999999999997</v>
      </c>
      <c r="G2684" s="5">
        <v>11</v>
      </c>
      <c r="H2684" s="5">
        <v>61</v>
      </c>
      <c r="I2684" s="5">
        <v>3.875</v>
      </c>
      <c r="J2684" s="5">
        <v>8.6581200000000003</v>
      </c>
      <c r="K2684" s="5">
        <v>13</v>
      </c>
      <c r="L2684" s="5">
        <v>0</v>
      </c>
      <c r="M2684" s="5">
        <v>12.2</v>
      </c>
      <c r="N2684" s="2">
        <v>7.7</v>
      </c>
    </row>
    <row r="2685" spans="2:14" x14ac:dyDescent="0.3">
      <c r="B2685" s="2">
        <v>2010</v>
      </c>
      <c r="C2685" s="2" t="s">
        <v>33</v>
      </c>
      <c r="D2685" s="2">
        <v>7</v>
      </c>
      <c r="E2685" s="5">
        <v>17.600000000000001</v>
      </c>
      <c r="F2685" s="5">
        <v>34.200000000000003</v>
      </c>
      <c r="G2685" s="5">
        <v>10</v>
      </c>
      <c r="H2685" s="5">
        <v>54</v>
      </c>
      <c r="I2685" s="5">
        <v>2.875</v>
      </c>
      <c r="J2685" s="5">
        <v>9.0726600000000008</v>
      </c>
      <c r="K2685" s="5">
        <v>13</v>
      </c>
      <c r="L2685" s="5">
        <v>0</v>
      </c>
      <c r="M2685" s="5">
        <v>12</v>
      </c>
      <c r="N2685" s="2">
        <v>6.9</v>
      </c>
    </row>
    <row r="2686" spans="2:14" x14ac:dyDescent="0.3">
      <c r="B2686" s="2">
        <v>2010</v>
      </c>
      <c r="C2686" s="2" t="s">
        <v>33</v>
      </c>
      <c r="D2686" s="2">
        <v>8</v>
      </c>
      <c r="E2686" s="5">
        <v>18.399999999999999</v>
      </c>
      <c r="F2686" s="5">
        <v>35.4</v>
      </c>
      <c r="G2686" s="5">
        <v>17</v>
      </c>
      <c r="H2686" s="5">
        <v>51</v>
      </c>
      <c r="I2686" s="5">
        <v>1.625</v>
      </c>
      <c r="J2686" s="5">
        <v>10.5075</v>
      </c>
      <c r="K2686" s="5">
        <v>14</v>
      </c>
      <c r="L2686" s="5">
        <v>0</v>
      </c>
      <c r="M2686" s="5">
        <v>11.6</v>
      </c>
      <c r="N2686" s="2">
        <v>5.0999999999999996</v>
      </c>
    </row>
    <row r="2687" spans="2:14" x14ac:dyDescent="0.3">
      <c r="B2687" s="2">
        <v>2010</v>
      </c>
      <c r="C2687" s="2" t="s">
        <v>33</v>
      </c>
      <c r="D2687" s="2">
        <v>9</v>
      </c>
      <c r="E2687" s="5">
        <v>21.4</v>
      </c>
      <c r="F2687" s="5">
        <v>36.4</v>
      </c>
      <c r="G2687" s="5">
        <v>16</v>
      </c>
      <c r="H2687" s="5">
        <v>46</v>
      </c>
      <c r="I2687" s="5">
        <v>1.625</v>
      </c>
      <c r="J2687" s="5">
        <v>11.4811</v>
      </c>
      <c r="K2687" s="5">
        <v>18</v>
      </c>
      <c r="L2687" s="5">
        <v>0</v>
      </c>
      <c r="M2687" s="5">
        <v>9.9</v>
      </c>
      <c r="N2687" s="2">
        <v>5.0999999999999996</v>
      </c>
    </row>
    <row r="2688" spans="2:14" x14ac:dyDescent="0.3">
      <c r="B2688" s="2">
        <v>2010</v>
      </c>
      <c r="C2688" s="2" t="s">
        <v>33</v>
      </c>
      <c r="D2688" s="2">
        <v>10</v>
      </c>
      <c r="E2688" s="5">
        <v>20.6</v>
      </c>
      <c r="F2688" s="5">
        <v>38</v>
      </c>
      <c r="G2688" s="5">
        <v>17</v>
      </c>
      <c r="H2688" s="5">
        <v>41</v>
      </c>
      <c r="I2688" s="5">
        <v>2.125</v>
      </c>
      <c r="J2688" s="5">
        <v>11.3279</v>
      </c>
      <c r="K2688" s="5">
        <v>17</v>
      </c>
      <c r="L2688" s="5">
        <v>0</v>
      </c>
      <c r="M2688" s="5">
        <v>7.7</v>
      </c>
      <c r="N2688" s="2">
        <v>5.8</v>
      </c>
    </row>
    <row r="2689" spans="2:14" x14ac:dyDescent="0.3">
      <c r="B2689" s="2">
        <v>2010</v>
      </c>
      <c r="C2689" s="2" t="s">
        <v>33</v>
      </c>
      <c r="D2689" s="2">
        <v>11</v>
      </c>
      <c r="E2689" s="5">
        <v>26</v>
      </c>
      <c r="F2689" s="5">
        <v>39.799999999999997</v>
      </c>
      <c r="G2689" s="5">
        <v>14</v>
      </c>
      <c r="H2689" s="5">
        <v>36</v>
      </c>
      <c r="I2689" s="5">
        <v>1</v>
      </c>
      <c r="J2689" s="5">
        <v>12.2966</v>
      </c>
      <c r="K2689" s="5">
        <v>22</v>
      </c>
      <c r="L2689" s="5">
        <v>0</v>
      </c>
      <c r="M2689" s="5">
        <v>8.8000000000000007</v>
      </c>
      <c r="N2689" s="2">
        <v>4.2</v>
      </c>
    </row>
    <row r="2690" spans="2:14" x14ac:dyDescent="0.3">
      <c r="B2690" s="2">
        <v>2010</v>
      </c>
      <c r="C2690" s="2" t="s">
        <v>33</v>
      </c>
      <c r="D2690" s="2">
        <v>12</v>
      </c>
      <c r="E2690" s="5">
        <v>23.2</v>
      </c>
      <c r="F2690" s="5">
        <v>42.2</v>
      </c>
      <c r="G2690" s="5">
        <v>9</v>
      </c>
      <c r="H2690" s="5">
        <v>53</v>
      </c>
      <c r="I2690" s="5">
        <v>1.625</v>
      </c>
      <c r="J2690" s="5">
        <v>12.5908</v>
      </c>
      <c r="K2690" s="5">
        <v>20</v>
      </c>
      <c r="L2690" s="5">
        <v>0</v>
      </c>
      <c r="M2690" s="5">
        <v>7.5</v>
      </c>
      <c r="N2690" s="2">
        <v>5.5</v>
      </c>
    </row>
    <row r="2691" spans="2:14" x14ac:dyDescent="0.3">
      <c r="B2691" s="2">
        <v>2010</v>
      </c>
      <c r="C2691" s="2" t="s">
        <v>33</v>
      </c>
      <c r="D2691" s="2">
        <v>13</v>
      </c>
      <c r="E2691" s="5">
        <v>20</v>
      </c>
      <c r="F2691" s="5">
        <v>41</v>
      </c>
      <c r="G2691" s="5">
        <v>10</v>
      </c>
      <c r="H2691" s="5">
        <v>66</v>
      </c>
      <c r="I2691" s="5">
        <v>2.625</v>
      </c>
      <c r="J2691" s="5">
        <v>11.7699</v>
      </c>
      <c r="K2691" s="5">
        <v>18</v>
      </c>
      <c r="L2691" s="5">
        <v>0</v>
      </c>
      <c r="M2691" s="5">
        <v>4.4000000000000004</v>
      </c>
      <c r="N2691" s="2">
        <v>6.3</v>
      </c>
    </row>
    <row r="2692" spans="2:14" x14ac:dyDescent="0.3">
      <c r="B2692" s="2">
        <v>2010</v>
      </c>
      <c r="C2692" s="2" t="s">
        <v>33</v>
      </c>
      <c r="D2692" s="2">
        <v>14</v>
      </c>
      <c r="E2692" s="5">
        <v>25.6</v>
      </c>
      <c r="F2692" s="5">
        <v>36.200000000000003</v>
      </c>
      <c r="G2692" s="5">
        <v>19</v>
      </c>
      <c r="H2692" s="5">
        <v>46</v>
      </c>
      <c r="I2692" s="5">
        <v>1.625</v>
      </c>
      <c r="J2692" s="5">
        <v>13.1495</v>
      </c>
      <c r="K2692" s="5">
        <v>23</v>
      </c>
      <c r="L2692" s="5">
        <v>0</v>
      </c>
      <c r="M2692" s="5">
        <v>2.1</v>
      </c>
      <c r="N2692" s="2">
        <v>3.5</v>
      </c>
    </row>
    <row r="2693" spans="2:14" x14ac:dyDescent="0.3">
      <c r="B2693" s="2">
        <v>2010</v>
      </c>
      <c r="C2693" s="2" t="s">
        <v>33</v>
      </c>
      <c r="D2693" s="2">
        <v>15</v>
      </c>
      <c r="E2693" s="5">
        <v>21.8</v>
      </c>
      <c r="F2693" s="5">
        <v>37.6</v>
      </c>
      <c r="G2693" s="5">
        <v>15</v>
      </c>
      <c r="H2693" s="5">
        <v>48</v>
      </c>
      <c r="I2693" s="5">
        <v>1.75</v>
      </c>
      <c r="J2693" s="5">
        <v>11.956799999999999</v>
      </c>
      <c r="K2693" s="5">
        <v>19</v>
      </c>
      <c r="L2693" s="5">
        <v>0</v>
      </c>
      <c r="M2693" s="5">
        <v>5</v>
      </c>
      <c r="N2693" s="2">
        <v>4.5</v>
      </c>
    </row>
    <row r="2694" spans="2:14" x14ac:dyDescent="0.3">
      <c r="B2694" s="2">
        <v>2010</v>
      </c>
      <c r="C2694" s="2" t="s">
        <v>33</v>
      </c>
      <c r="D2694" s="2">
        <v>16</v>
      </c>
      <c r="E2694" s="5">
        <v>22</v>
      </c>
      <c r="F2694" s="5">
        <v>37.799999999999997</v>
      </c>
      <c r="G2694" s="5">
        <v>13</v>
      </c>
      <c r="H2694" s="5">
        <v>44</v>
      </c>
      <c r="I2694" s="5">
        <v>1.625</v>
      </c>
      <c r="J2694" s="5">
        <v>10.382400000000001</v>
      </c>
      <c r="K2694" s="5">
        <v>19</v>
      </c>
      <c r="L2694" s="5">
        <v>0</v>
      </c>
      <c r="M2694" s="5">
        <v>11.2</v>
      </c>
      <c r="N2694" s="2">
        <v>5.5</v>
      </c>
    </row>
    <row r="2695" spans="2:14" x14ac:dyDescent="0.3">
      <c r="B2695" s="2">
        <v>2010</v>
      </c>
      <c r="C2695" s="2" t="s">
        <v>33</v>
      </c>
      <c r="D2695" s="2">
        <v>17</v>
      </c>
      <c r="E2695" s="5">
        <v>22.4</v>
      </c>
      <c r="F2695" s="5">
        <v>39.6</v>
      </c>
      <c r="G2695" s="5">
        <v>13</v>
      </c>
      <c r="H2695" s="5">
        <v>49</v>
      </c>
      <c r="I2695" s="5">
        <v>1.75</v>
      </c>
      <c r="J2695" s="5">
        <v>11.5336</v>
      </c>
      <c r="K2695" s="5">
        <v>19</v>
      </c>
      <c r="L2695" s="5">
        <v>0</v>
      </c>
      <c r="M2695" s="5">
        <v>11.1</v>
      </c>
      <c r="N2695" s="2">
        <v>5.8</v>
      </c>
    </row>
    <row r="2696" spans="2:14" x14ac:dyDescent="0.3">
      <c r="B2696" s="2">
        <v>2010</v>
      </c>
      <c r="C2696" s="2" t="s">
        <v>33</v>
      </c>
      <c r="D2696" s="2">
        <v>18</v>
      </c>
      <c r="E2696" s="5">
        <v>23.4</v>
      </c>
      <c r="F2696" s="5">
        <v>41.4</v>
      </c>
      <c r="G2696" s="5">
        <v>10</v>
      </c>
      <c r="H2696" s="5">
        <v>37</v>
      </c>
      <c r="I2696" s="5">
        <v>4</v>
      </c>
      <c r="J2696" s="5">
        <v>9.6616700000000009</v>
      </c>
      <c r="K2696" s="5">
        <v>22</v>
      </c>
      <c r="L2696" s="5">
        <v>0</v>
      </c>
      <c r="M2696" s="5">
        <v>11.4</v>
      </c>
      <c r="N2696" s="2">
        <v>10.1</v>
      </c>
    </row>
    <row r="2697" spans="2:14" x14ac:dyDescent="0.3">
      <c r="B2697" s="2">
        <v>2010</v>
      </c>
      <c r="C2697" s="2" t="s">
        <v>33</v>
      </c>
      <c r="D2697" s="2">
        <v>19</v>
      </c>
      <c r="E2697" s="5">
        <v>26.2</v>
      </c>
      <c r="F2697" s="5">
        <v>43.4</v>
      </c>
      <c r="G2697" s="5">
        <v>10</v>
      </c>
      <c r="H2697" s="5">
        <v>31</v>
      </c>
      <c r="I2697" s="5">
        <v>4.125</v>
      </c>
      <c r="J2697" s="5">
        <v>10.6328</v>
      </c>
      <c r="K2697" s="5">
        <v>22</v>
      </c>
      <c r="L2697" s="5">
        <v>0</v>
      </c>
      <c r="M2697" s="5">
        <v>9</v>
      </c>
      <c r="N2697" s="2">
        <v>10.6</v>
      </c>
    </row>
    <row r="2698" spans="2:14" x14ac:dyDescent="0.3">
      <c r="B2698" s="2">
        <v>2010</v>
      </c>
      <c r="C2698" s="2" t="s">
        <v>33</v>
      </c>
      <c r="D2698" s="2">
        <v>20</v>
      </c>
      <c r="E2698" s="5">
        <v>27</v>
      </c>
      <c r="F2698" s="5">
        <v>42.8</v>
      </c>
      <c r="G2698" s="5">
        <v>12</v>
      </c>
      <c r="H2698" s="5">
        <v>35</v>
      </c>
      <c r="I2698" s="5">
        <v>1.25</v>
      </c>
      <c r="J2698" s="5">
        <v>12.5791</v>
      </c>
      <c r="K2698" s="5">
        <v>22</v>
      </c>
      <c r="L2698" s="5">
        <v>0</v>
      </c>
      <c r="M2698" s="5">
        <v>7</v>
      </c>
      <c r="N2698" s="2">
        <v>4.7</v>
      </c>
    </row>
    <row r="2699" spans="2:14" x14ac:dyDescent="0.3">
      <c r="B2699" s="2">
        <v>2010</v>
      </c>
      <c r="C2699" s="2" t="s">
        <v>33</v>
      </c>
      <c r="D2699" s="2">
        <v>21</v>
      </c>
      <c r="E2699" s="5">
        <v>27.2</v>
      </c>
      <c r="F2699" s="5">
        <v>40</v>
      </c>
      <c r="G2699" s="5">
        <v>9</v>
      </c>
      <c r="H2699" s="5">
        <v>43</v>
      </c>
      <c r="I2699" s="5">
        <v>4.875</v>
      </c>
      <c r="J2699" s="5">
        <v>9.78993</v>
      </c>
      <c r="K2699" s="5">
        <v>25</v>
      </c>
      <c r="L2699" s="5">
        <v>0</v>
      </c>
      <c r="M2699" s="5">
        <v>6.7</v>
      </c>
      <c r="N2699" s="2">
        <v>10.3</v>
      </c>
    </row>
    <row r="2700" spans="2:14" x14ac:dyDescent="0.3">
      <c r="B2700" s="2">
        <v>2010</v>
      </c>
      <c r="C2700" s="2" t="s">
        <v>33</v>
      </c>
      <c r="D2700" s="2">
        <v>22</v>
      </c>
      <c r="E2700" s="5">
        <v>25.2</v>
      </c>
      <c r="F2700" s="5">
        <v>40</v>
      </c>
      <c r="G2700" s="5">
        <v>5</v>
      </c>
      <c r="H2700" s="5">
        <v>22</v>
      </c>
      <c r="I2700" s="5">
        <v>2.875</v>
      </c>
      <c r="J2700" s="5">
        <v>6.1594300000000004</v>
      </c>
      <c r="K2700" s="5">
        <v>23</v>
      </c>
      <c r="L2700" s="5">
        <v>0</v>
      </c>
      <c r="M2700" s="5">
        <v>10.199999999999999</v>
      </c>
      <c r="N2700" s="2">
        <v>8.5</v>
      </c>
    </row>
    <row r="2701" spans="2:14" x14ac:dyDescent="0.3">
      <c r="B2701" s="2">
        <v>2010</v>
      </c>
      <c r="C2701" s="2" t="s">
        <v>33</v>
      </c>
      <c r="D2701" s="2">
        <v>23</v>
      </c>
      <c r="E2701" s="5">
        <v>20.399999999999999</v>
      </c>
      <c r="F2701" s="5">
        <v>42.2</v>
      </c>
      <c r="G2701" s="5">
        <v>5</v>
      </c>
      <c r="H2701" s="5">
        <v>32</v>
      </c>
      <c r="I2701" s="5">
        <v>1.5</v>
      </c>
      <c r="J2701" s="5">
        <v>5.9135099999999996</v>
      </c>
      <c r="K2701" s="5">
        <v>15</v>
      </c>
      <c r="L2701" s="5">
        <v>0</v>
      </c>
      <c r="M2701" s="5">
        <v>11.8</v>
      </c>
      <c r="N2701" s="2">
        <v>6.1</v>
      </c>
    </row>
    <row r="2702" spans="2:14" x14ac:dyDescent="0.3">
      <c r="B2702" s="2">
        <v>2010</v>
      </c>
      <c r="C2702" s="2" t="s">
        <v>33</v>
      </c>
      <c r="D2702" s="2">
        <v>24</v>
      </c>
      <c r="E2702" s="5">
        <v>26.2</v>
      </c>
      <c r="F2702" s="5">
        <v>43</v>
      </c>
      <c r="G2702" s="5">
        <v>7</v>
      </c>
      <c r="H2702" s="5">
        <v>17</v>
      </c>
      <c r="I2702" s="5">
        <v>3.75</v>
      </c>
      <c r="J2702" s="5">
        <v>6.8832700000000004</v>
      </c>
      <c r="K2702" s="5">
        <v>22</v>
      </c>
      <c r="L2702" s="5">
        <v>0</v>
      </c>
      <c r="M2702" s="5">
        <v>9.4</v>
      </c>
      <c r="N2702" s="2">
        <v>10.5</v>
      </c>
    </row>
    <row r="2703" spans="2:14" x14ac:dyDescent="0.3">
      <c r="B2703" s="2">
        <v>2010</v>
      </c>
      <c r="C2703" s="2" t="s">
        <v>33</v>
      </c>
      <c r="D2703" s="2">
        <v>25</v>
      </c>
      <c r="E2703" s="5">
        <v>23.6</v>
      </c>
      <c r="F2703" s="5">
        <v>39.6</v>
      </c>
      <c r="G2703" s="5">
        <v>5</v>
      </c>
      <c r="H2703" s="5">
        <v>27</v>
      </c>
      <c r="I2703" s="5">
        <v>3</v>
      </c>
      <c r="J2703" s="5">
        <v>5.8452400000000004</v>
      </c>
      <c r="K2703" s="5">
        <v>20</v>
      </c>
      <c r="L2703" s="5">
        <v>0</v>
      </c>
      <c r="M2703" s="5">
        <v>11.8</v>
      </c>
      <c r="N2703" s="2">
        <v>8.6999999999999993</v>
      </c>
    </row>
    <row r="2704" spans="2:14" x14ac:dyDescent="0.3">
      <c r="B2704" s="2">
        <v>2010</v>
      </c>
      <c r="C2704" s="2" t="s">
        <v>33</v>
      </c>
      <c r="D2704" s="2">
        <v>26</v>
      </c>
      <c r="E2704" s="5">
        <v>22.4</v>
      </c>
      <c r="F2704" s="5">
        <v>39.6</v>
      </c>
      <c r="G2704" s="5">
        <v>3</v>
      </c>
      <c r="H2704" s="5">
        <v>29</v>
      </c>
      <c r="I2704" s="5">
        <v>3.375</v>
      </c>
      <c r="J2704" s="5">
        <v>5.3257500000000002</v>
      </c>
      <c r="K2704" s="5">
        <v>19</v>
      </c>
      <c r="L2704" s="5">
        <v>0</v>
      </c>
      <c r="M2704" s="5">
        <v>12.3</v>
      </c>
      <c r="N2704" s="2">
        <v>9.5</v>
      </c>
    </row>
    <row r="2705" spans="2:14" x14ac:dyDescent="0.3">
      <c r="B2705" s="2">
        <v>2010</v>
      </c>
      <c r="C2705" s="2" t="s">
        <v>33</v>
      </c>
      <c r="D2705" s="2">
        <v>27</v>
      </c>
      <c r="E2705" s="5">
        <v>20.6</v>
      </c>
      <c r="F2705" s="5">
        <v>42.6</v>
      </c>
      <c r="G2705" s="5">
        <v>4</v>
      </c>
      <c r="H2705" s="5">
        <v>24</v>
      </c>
      <c r="I2705" s="5">
        <v>2.25</v>
      </c>
      <c r="J2705" s="5">
        <v>5.4927400000000004</v>
      </c>
      <c r="K2705" s="5">
        <v>16</v>
      </c>
      <c r="L2705" s="5">
        <v>0</v>
      </c>
      <c r="M2705" s="5">
        <v>12.4</v>
      </c>
      <c r="N2705" s="2">
        <v>7.9</v>
      </c>
    </row>
    <row r="2706" spans="2:14" x14ac:dyDescent="0.3">
      <c r="B2706" s="2">
        <v>2010</v>
      </c>
      <c r="C2706" s="2" t="s">
        <v>33</v>
      </c>
      <c r="D2706" s="2">
        <v>28</v>
      </c>
      <c r="E2706" s="5">
        <v>24</v>
      </c>
      <c r="F2706" s="5">
        <v>43.6</v>
      </c>
      <c r="G2706" s="5">
        <v>3</v>
      </c>
      <c r="H2706" s="5">
        <v>28</v>
      </c>
      <c r="I2706" s="5">
        <v>1.625</v>
      </c>
      <c r="J2706" s="5">
        <v>6.2473599999999996</v>
      </c>
      <c r="K2706" s="5">
        <v>18</v>
      </c>
      <c r="L2706" s="5">
        <v>0</v>
      </c>
      <c r="M2706" s="5">
        <v>12.5</v>
      </c>
      <c r="N2706" s="2">
        <v>6.6</v>
      </c>
    </row>
    <row r="2707" spans="2:14" x14ac:dyDescent="0.3">
      <c r="B2707" s="2">
        <v>2010</v>
      </c>
      <c r="C2707" s="2" t="s">
        <v>33</v>
      </c>
      <c r="D2707" s="2">
        <v>29</v>
      </c>
      <c r="E2707" s="5">
        <v>22</v>
      </c>
      <c r="F2707" s="5">
        <v>44</v>
      </c>
      <c r="G2707" s="5">
        <v>7</v>
      </c>
      <c r="H2707" s="5">
        <v>30</v>
      </c>
      <c r="I2707" s="5">
        <v>2</v>
      </c>
      <c r="J2707" s="5">
        <v>8.5518699999999992</v>
      </c>
      <c r="K2707" s="5">
        <v>18</v>
      </c>
      <c r="L2707" s="5">
        <v>0</v>
      </c>
      <c r="M2707" s="5">
        <v>9.8000000000000007</v>
      </c>
      <c r="N2707" s="2">
        <v>7.1</v>
      </c>
    </row>
    <row r="2708" spans="2:14" x14ac:dyDescent="0.3">
      <c r="B2708" s="2">
        <v>2010</v>
      </c>
      <c r="C2708" s="2" t="s">
        <v>33</v>
      </c>
      <c r="D2708" s="2">
        <v>30</v>
      </c>
      <c r="E2708" s="5">
        <v>25</v>
      </c>
      <c r="F2708" s="5">
        <v>43</v>
      </c>
      <c r="G2708" s="5">
        <v>9</v>
      </c>
      <c r="H2708" s="5">
        <v>40</v>
      </c>
      <c r="I2708" s="5">
        <v>2.625</v>
      </c>
      <c r="J2708" s="5">
        <v>9.7314399999999992</v>
      </c>
      <c r="K2708" s="5">
        <v>22</v>
      </c>
      <c r="L2708" s="5">
        <v>0</v>
      </c>
      <c r="M2708" s="5">
        <v>10.3</v>
      </c>
      <c r="N2708" s="2">
        <v>8</v>
      </c>
    </row>
    <row r="2709" spans="2:14" x14ac:dyDescent="0.3">
      <c r="B2709" s="2">
        <v>2010</v>
      </c>
      <c r="C2709" s="2" t="s">
        <v>33</v>
      </c>
      <c r="D2709" s="2">
        <v>31</v>
      </c>
      <c r="E2709" s="5">
        <v>25</v>
      </c>
      <c r="F2709" s="5">
        <v>41.4</v>
      </c>
      <c r="G2709" s="5">
        <v>5</v>
      </c>
      <c r="H2709" s="5">
        <v>27</v>
      </c>
      <c r="I2709" s="5">
        <v>3.25</v>
      </c>
      <c r="J2709" s="5">
        <v>7.0574899999999996</v>
      </c>
      <c r="K2709" s="5">
        <v>20</v>
      </c>
      <c r="L2709" s="5">
        <v>0</v>
      </c>
      <c r="M2709" s="5">
        <v>11.5</v>
      </c>
      <c r="N2709" s="2">
        <v>9.4</v>
      </c>
    </row>
    <row r="2710" spans="2:14" x14ac:dyDescent="0.3">
      <c r="B2710" s="2">
        <v>2010</v>
      </c>
      <c r="C2710" s="2" t="s">
        <v>34</v>
      </c>
      <c r="D2710" s="2">
        <v>1</v>
      </c>
      <c r="E2710" s="5">
        <v>25</v>
      </c>
      <c r="F2710" s="5">
        <v>43</v>
      </c>
      <c r="G2710" s="5">
        <v>7</v>
      </c>
      <c r="H2710" s="5">
        <v>27</v>
      </c>
      <c r="I2710" s="5">
        <v>1.5</v>
      </c>
      <c r="J2710" s="5">
        <v>7.3916000000000004</v>
      </c>
      <c r="K2710" s="5">
        <v>20</v>
      </c>
      <c r="L2710" s="5">
        <v>0</v>
      </c>
      <c r="M2710" s="5">
        <v>12.5</v>
      </c>
      <c r="N2710" s="2">
        <v>6.2</v>
      </c>
    </row>
    <row r="2711" spans="2:14" x14ac:dyDescent="0.3">
      <c r="B2711" s="2">
        <v>2010</v>
      </c>
      <c r="C2711" s="2" t="s">
        <v>34</v>
      </c>
      <c r="D2711" s="2">
        <v>2</v>
      </c>
      <c r="E2711" s="5">
        <v>23.4</v>
      </c>
      <c r="F2711" s="5">
        <v>44.2</v>
      </c>
      <c r="G2711" s="5">
        <v>8</v>
      </c>
      <c r="H2711" s="5">
        <v>24</v>
      </c>
      <c r="I2711" s="5">
        <v>1.75</v>
      </c>
      <c r="J2711" s="5">
        <v>8.6874400000000005</v>
      </c>
      <c r="K2711" s="5">
        <v>20</v>
      </c>
      <c r="L2711" s="5">
        <v>0</v>
      </c>
      <c r="M2711" s="5">
        <v>11.8</v>
      </c>
      <c r="N2711" s="2">
        <v>6.8</v>
      </c>
    </row>
    <row r="2712" spans="2:14" x14ac:dyDescent="0.3">
      <c r="B2712" s="2">
        <v>2010</v>
      </c>
      <c r="C2712" s="2" t="s">
        <v>34</v>
      </c>
      <c r="D2712" s="2">
        <v>3</v>
      </c>
      <c r="E2712" s="5">
        <v>24.8</v>
      </c>
      <c r="F2712" s="5">
        <v>42.6</v>
      </c>
      <c r="G2712" s="5">
        <v>8</v>
      </c>
      <c r="H2712" s="5">
        <v>38</v>
      </c>
      <c r="I2712" s="5">
        <v>2.625</v>
      </c>
      <c r="J2712" s="5">
        <v>9.0244099999999996</v>
      </c>
      <c r="K2712" s="5">
        <v>21</v>
      </c>
      <c r="L2712" s="5">
        <v>0</v>
      </c>
      <c r="M2712" s="5">
        <v>11.5</v>
      </c>
      <c r="N2712" s="2">
        <v>8.1</v>
      </c>
    </row>
    <row r="2713" spans="2:14" x14ac:dyDescent="0.3">
      <c r="B2713" s="2">
        <v>2010</v>
      </c>
      <c r="C2713" s="2" t="s">
        <v>34</v>
      </c>
      <c r="D2713" s="2">
        <v>4</v>
      </c>
      <c r="E2713" s="5">
        <v>24</v>
      </c>
      <c r="F2713" s="5">
        <v>44.2</v>
      </c>
      <c r="G2713" s="5">
        <v>10</v>
      </c>
      <c r="H2713" s="5">
        <v>40</v>
      </c>
      <c r="I2713" s="5">
        <v>2.25</v>
      </c>
      <c r="J2713" s="5">
        <v>13.187200000000001</v>
      </c>
      <c r="K2713" s="5">
        <v>21</v>
      </c>
      <c r="L2713" s="5">
        <v>0</v>
      </c>
      <c r="M2713" s="5">
        <v>11.5</v>
      </c>
      <c r="N2713" s="2">
        <v>7.6</v>
      </c>
    </row>
    <row r="2714" spans="2:14" x14ac:dyDescent="0.3">
      <c r="B2714" s="2">
        <v>2010</v>
      </c>
      <c r="C2714" s="2" t="s">
        <v>34</v>
      </c>
      <c r="D2714" s="2">
        <v>5</v>
      </c>
      <c r="E2714" s="5">
        <v>26</v>
      </c>
      <c r="F2714" s="5">
        <v>44</v>
      </c>
      <c r="G2714" s="5">
        <v>18</v>
      </c>
      <c r="H2714" s="5">
        <v>49</v>
      </c>
      <c r="I2714" s="5">
        <v>1.75</v>
      </c>
      <c r="J2714" s="5">
        <v>17.4404</v>
      </c>
      <c r="K2714" s="5">
        <v>24</v>
      </c>
      <c r="L2714" s="5">
        <v>0</v>
      </c>
      <c r="M2714" s="5">
        <v>11.9</v>
      </c>
      <c r="N2714" s="2">
        <v>6.2</v>
      </c>
    </row>
    <row r="2715" spans="2:14" x14ac:dyDescent="0.3">
      <c r="B2715" s="2">
        <v>2010</v>
      </c>
      <c r="C2715" s="2" t="s">
        <v>34</v>
      </c>
      <c r="D2715" s="2">
        <v>6</v>
      </c>
      <c r="E2715" s="5">
        <v>26.4</v>
      </c>
      <c r="F2715" s="5">
        <v>43.8</v>
      </c>
      <c r="G2715" s="5">
        <v>11</v>
      </c>
      <c r="H2715" s="5">
        <v>43</v>
      </c>
      <c r="I2715" s="5">
        <v>2.125</v>
      </c>
      <c r="J2715" s="5">
        <v>15.3439</v>
      </c>
      <c r="K2715" s="5">
        <v>23</v>
      </c>
      <c r="L2715" s="5">
        <v>0</v>
      </c>
      <c r="M2715" s="5">
        <v>11.7</v>
      </c>
      <c r="N2715" s="2">
        <v>7.2</v>
      </c>
    </row>
    <row r="2716" spans="2:14" x14ac:dyDescent="0.3">
      <c r="B2716" s="2">
        <v>2010</v>
      </c>
      <c r="C2716" s="2" t="s">
        <v>34</v>
      </c>
      <c r="D2716" s="2">
        <v>7</v>
      </c>
      <c r="E2716" s="5">
        <v>28.4</v>
      </c>
      <c r="F2716" s="5">
        <v>43.4</v>
      </c>
      <c r="G2716" s="5">
        <v>14</v>
      </c>
      <c r="H2716" s="5">
        <v>43</v>
      </c>
      <c r="I2716" s="5">
        <v>2.625</v>
      </c>
      <c r="J2716" s="5">
        <v>13.0945</v>
      </c>
      <c r="K2716" s="5">
        <v>24</v>
      </c>
      <c r="L2716" s="5">
        <v>0</v>
      </c>
      <c r="M2716" s="5">
        <v>11</v>
      </c>
      <c r="N2716" s="2">
        <v>7.8</v>
      </c>
    </row>
    <row r="2717" spans="2:14" x14ac:dyDescent="0.3">
      <c r="B2717" s="2">
        <v>2010</v>
      </c>
      <c r="C2717" s="2" t="s">
        <v>34</v>
      </c>
      <c r="D2717" s="2">
        <v>8</v>
      </c>
      <c r="E2717" s="5">
        <v>31</v>
      </c>
      <c r="F2717" s="5">
        <v>42.4</v>
      </c>
      <c r="G2717" s="5">
        <v>10</v>
      </c>
      <c r="H2717" s="5">
        <v>24</v>
      </c>
      <c r="I2717" s="5">
        <v>3.25</v>
      </c>
      <c r="J2717" s="5">
        <v>9.5365500000000001</v>
      </c>
      <c r="K2717" s="5">
        <v>30</v>
      </c>
      <c r="L2717" s="5">
        <v>0</v>
      </c>
      <c r="M2717" s="5">
        <v>2.4</v>
      </c>
      <c r="N2717" s="2">
        <v>7.8</v>
      </c>
    </row>
    <row r="2718" spans="2:14" x14ac:dyDescent="0.3">
      <c r="B2718" s="2">
        <v>2010</v>
      </c>
      <c r="C2718" s="2" t="s">
        <v>34</v>
      </c>
      <c r="D2718" s="2">
        <v>9</v>
      </c>
      <c r="E2718" s="5">
        <v>29.6</v>
      </c>
      <c r="F2718" s="5">
        <v>44.2</v>
      </c>
      <c r="G2718" s="5">
        <v>6</v>
      </c>
      <c r="H2718" s="5">
        <v>25</v>
      </c>
      <c r="I2718" s="5">
        <v>5</v>
      </c>
      <c r="J2718" s="5">
        <v>8.1223299999999998</v>
      </c>
      <c r="K2718" s="5">
        <v>28</v>
      </c>
      <c r="L2718" s="5">
        <v>0</v>
      </c>
      <c r="M2718" s="5">
        <v>10</v>
      </c>
      <c r="N2718" s="2">
        <v>12.8</v>
      </c>
    </row>
    <row r="2719" spans="2:14" x14ac:dyDescent="0.3">
      <c r="B2719" s="2">
        <v>2010</v>
      </c>
      <c r="C2719" s="2" t="s">
        <v>34</v>
      </c>
      <c r="D2719" s="2">
        <v>10</v>
      </c>
      <c r="E2719" s="5">
        <v>27</v>
      </c>
      <c r="F2719" s="5">
        <v>45.2</v>
      </c>
      <c r="G2719" s="5">
        <v>6</v>
      </c>
      <c r="H2719" s="5">
        <v>30</v>
      </c>
      <c r="I2719" s="5">
        <v>4.625</v>
      </c>
      <c r="J2719" s="5">
        <v>8.55105</v>
      </c>
      <c r="K2719" s="5">
        <v>23</v>
      </c>
      <c r="L2719" s="5">
        <v>0</v>
      </c>
      <c r="M2719" s="5">
        <v>11.5</v>
      </c>
      <c r="N2719" s="2">
        <v>12.5</v>
      </c>
    </row>
    <row r="2720" spans="2:14" x14ac:dyDescent="0.3">
      <c r="B2720" s="2">
        <v>2010</v>
      </c>
      <c r="C2720" s="2" t="s">
        <v>34</v>
      </c>
      <c r="D2720" s="2">
        <v>11</v>
      </c>
      <c r="E2720" s="5">
        <v>24</v>
      </c>
      <c r="F2720" s="5">
        <v>47</v>
      </c>
      <c r="G2720" s="5">
        <v>4</v>
      </c>
      <c r="H2720" s="5">
        <v>24</v>
      </c>
      <c r="I2720" s="5">
        <v>3.375</v>
      </c>
      <c r="J2720" s="5">
        <v>7.5388400000000004</v>
      </c>
      <c r="K2720" s="5">
        <v>21</v>
      </c>
      <c r="L2720" s="5">
        <v>0</v>
      </c>
      <c r="M2720" s="5">
        <v>12.4</v>
      </c>
      <c r="N2720" s="2">
        <v>11</v>
      </c>
    </row>
    <row r="2721" spans="2:14" x14ac:dyDescent="0.3">
      <c r="B2721" s="2">
        <v>2010</v>
      </c>
      <c r="C2721" s="2" t="s">
        <v>34</v>
      </c>
      <c r="D2721" s="2">
        <v>12</v>
      </c>
      <c r="E2721" s="5">
        <v>24.6</v>
      </c>
      <c r="F2721" s="5">
        <v>47</v>
      </c>
      <c r="G2721" s="5">
        <v>5</v>
      </c>
      <c r="H2721" s="5">
        <v>45</v>
      </c>
      <c r="I2721" s="5">
        <v>3</v>
      </c>
      <c r="J2721" s="5">
        <v>9.8869100000000003</v>
      </c>
      <c r="K2721" s="5">
        <v>21</v>
      </c>
      <c r="L2721" s="5">
        <v>0</v>
      </c>
      <c r="M2721" s="5">
        <v>12</v>
      </c>
      <c r="N2721" s="2">
        <v>9.6999999999999993</v>
      </c>
    </row>
    <row r="2722" spans="2:14" x14ac:dyDescent="0.3">
      <c r="B2722" s="2">
        <v>2010</v>
      </c>
      <c r="C2722" s="2" t="s">
        <v>34</v>
      </c>
      <c r="D2722" s="2">
        <v>13</v>
      </c>
      <c r="E2722" s="5">
        <v>27</v>
      </c>
      <c r="F2722" s="5">
        <v>49</v>
      </c>
      <c r="G2722" s="5">
        <v>5</v>
      </c>
      <c r="H2722" s="5">
        <v>28</v>
      </c>
      <c r="I2722" s="5">
        <v>3</v>
      </c>
      <c r="J2722" s="5">
        <v>7.9365800000000002</v>
      </c>
      <c r="K2722" s="5">
        <v>23</v>
      </c>
      <c r="L2722" s="5">
        <v>0</v>
      </c>
      <c r="M2722" s="5">
        <v>12</v>
      </c>
      <c r="N2722" s="2">
        <v>10.3</v>
      </c>
    </row>
    <row r="2723" spans="2:14" x14ac:dyDescent="0.3">
      <c r="B2723" s="2">
        <v>2010</v>
      </c>
      <c r="C2723" s="2" t="s">
        <v>34</v>
      </c>
      <c r="D2723" s="2">
        <v>14</v>
      </c>
      <c r="E2723" s="5">
        <v>29.4</v>
      </c>
      <c r="F2723" s="5">
        <v>49.2</v>
      </c>
      <c r="G2723" s="5">
        <v>4</v>
      </c>
      <c r="H2723" s="5">
        <v>21</v>
      </c>
      <c r="I2723" s="5">
        <v>1.75</v>
      </c>
      <c r="J2723" s="5">
        <v>8.5367599999999992</v>
      </c>
      <c r="K2723" s="5">
        <v>26</v>
      </c>
      <c r="L2723" s="5">
        <v>0</v>
      </c>
      <c r="M2723" s="5">
        <v>12</v>
      </c>
      <c r="N2723" s="2">
        <v>7.4</v>
      </c>
    </row>
    <row r="2724" spans="2:14" x14ac:dyDescent="0.3">
      <c r="B2724" s="2">
        <v>2010</v>
      </c>
      <c r="C2724" s="2" t="s">
        <v>34</v>
      </c>
      <c r="D2724" s="2">
        <v>15</v>
      </c>
      <c r="E2724" s="5">
        <v>28.4</v>
      </c>
      <c r="F2724" s="5">
        <v>47</v>
      </c>
      <c r="G2724" s="5">
        <v>6</v>
      </c>
      <c r="H2724" s="5">
        <v>32</v>
      </c>
      <c r="I2724" s="5">
        <v>2.375</v>
      </c>
      <c r="J2724" s="5">
        <v>9.0084199999999992</v>
      </c>
      <c r="K2724" s="5">
        <v>25</v>
      </c>
      <c r="L2724" s="5">
        <v>0</v>
      </c>
      <c r="M2724" s="5">
        <v>12</v>
      </c>
      <c r="N2724" s="2">
        <v>8.5</v>
      </c>
    </row>
    <row r="2725" spans="2:14" x14ac:dyDescent="0.3">
      <c r="B2725" s="2">
        <v>2010</v>
      </c>
      <c r="C2725" s="2" t="s">
        <v>34</v>
      </c>
      <c r="D2725" s="2">
        <v>16</v>
      </c>
      <c r="E2725" s="5">
        <v>28.2</v>
      </c>
      <c r="F2725" s="5">
        <v>44</v>
      </c>
      <c r="G2725" s="5">
        <v>9</v>
      </c>
      <c r="H2725" s="5">
        <v>40</v>
      </c>
      <c r="I2725" s="5">
        <v>2.375</v>
      </c>
      <c r="J2725" s="5">
        <v>13.634</v>
      </c>
      <c r="K2725" s="5">
        <v>23</v>
      </c>
      <c r="L2725" s="5">
        <v>0</v>
      </c>
      <c r="M2725" s="5">
        <v>11.5</v>
      </c>
      <c r="N2725" s="2">
        <v>7.7</v>
      </c>
    </row>
    <row r="2726" spans="2:14" x14ac:dyDescent="0.3">
      <c r="B2726" s="2">
        <v>2010</v>
      </c>
      <c r="C2726" s="2" t="s">
        <v>34</v>
      </c>
      <c r="D2726" s="2">
        <v>17</v>
      </c>
      <c r="E2726" s="5">
        <v>28.2</v>
      </c>
      <c r="F2726" s="5">
        <v>46</v>
      </c>
      <c r="G2726" s="5">
        <v>10</v>
      </c>
      <c r="H2726" s="5">
        <v>54</v>
      </c>
      <c r="I2726" s="5">
        <v>2.375</v>
      </c>
      <c r="J2726" s="5">
        <v>18.241299999999999</v>
      </c>
      <c r="K2726" s="5">
        <v>23</v>
      </c>
      <c r="L2726" s="5">
        <v>0</v>
      </c>
      <c r="M2726" s="5">
        <v>8.3000000000000007</v>
      </c>
      <c r="N2726" s="2">
        <v>7.3</v>
      </c>
    </row>
    <row r="2727" spans="2:14" x14ac:dyDescent="0.3">
      <c r="B2727" s="2">
        <v>2010</v>
      </c>
      <c r="C2727" s="2" t="s">
        <v>34</v>
      </c>
      <c r="D2727" s="2">
        <v>18</v>
      </c>
      <c r="E2727" s="5">
        <v>28.4</v>
      </c>
      <c r="F2727" s="5">
        <v>43.4</v>
      </c>
      <c r="G2727" s="5">
        <v>14</v>
      </c>
      <c r="H2727" s="5">
        <v>44</v>
      </c>
      <c r="I2727" s="5">
        <v>1.25</v>
      </c>
      <c r="J2727" s="5">
        <v>15.939500000000001</v>
      </c>
      <c r="K2727" s="5">
        <v>26</v>
      </c>
      <c r="L2727" s="5">
        <v>0</v>
      </c>
      <c r="M2727" s="5">
        <v>5.3</v>
      </c>
      <c r="N2727" s="2">
        <v>4.0999999999999996</v>
      </c>
    </row>
    <row r="2728" spans="2:14" x14ac:dyDescent="0.3">
      <c r="B2728" s="2">
        <v>2010</v>
      </c>
      <c r="C2728" s="2" t="s">
        <v>34</v>
      </c>
      <c r="D2728" s="2">
        <v>19</v>
      </c>
      <c r="E2728" s="5">
        <v>28.2</v>
      </c>
      <c r="F2728" s="5">
        <v>44.4</v>
      </c>
      <c r="G2728" s="5">
        <v>11</v>
      </c>
      <c r="H2728" s="5">
        <v>38</v>
      </c>
      <c r="I2728" s="5">
        <v>2</v>
      </c>
      <c r="J2728" s="5">
        <v>12.8759</v>
      </c>
      <c r="K2728" s="5">
        <v>24</v>
      </c>
      <c r="L2728" s="5">
        <v>0</v>
      </c>
      <c r="M2728" s="5">
        <v>10.6</v>
      </c>
      <c r="N2728" s="2">
        <v>6.9</v>
      </c>
    </row>
    <row r="2729" spans="2:14" x14ac:dyDescent="0.3">
      <c r="B2729" s="2">
        <v>2010</v>
      </c>
      <c r="C2729" s="2" t="s">
        <v>34</v>
      </c>
      <c r="D2729" s="2">
        <v>20</v>
      </c>
      <c r="E2729" s="5">
        <v>27.6</v>
      </c>
      <c r="F2729" s="5">
        <v>47.4</v>
      </c>
      <c r="G2729" s="5">
        <v>7</v>
      </c>
      <c r="H2729" s="5">
        <v>37</v>
      </c>
      <c r="I2729" s="5">
        <v>2.125</v>
      </c>
      <c r="J2729" s="5">
        <v>11.520799999999999</v>
      </c>
      <c r="K2729" s="5">
        <v>24</v>
      </c>
      <c r="L2729" s="5">
        <v>0</v>
      </c>
      <c r="M2729" s="5">
        <v>11</v>
      </c>
      <c r="N2729" s="2">
        <v>7.8</v>
      </c>
    </row>
    <row r="2730" spans="2:14" x14ac:dyDescent="0.3">
      <c r="B2730" s="2">
        <v>2010</v>
      </c>
      <c r="C2730" s="2" t="s">
        <v>34</v>
      </c>
      <c r="D2730" s="2">
        <v>21</v>
      </c>
      <c r="E2730" s="5">
        <v>28</v>
      </c>
      <c r="F2730" s="5">
        <v>46.6</v>
      </c>
      <c r="G2730" s="5">
        <v>9</v>
      </c>
      <c r="H2730" s="5">
        <v>31</v>
      </c>
      <c r="I2730" s="5">
        <v>2.75</v>
      </c>
      <c r="J2730" s="5">
        <v>10.0243</v>
      </c>
      <c r="K2730" s="5">
        <v>24</v>
      </c>
      <c r="L2730" s="5">
        <v>0</v>
      </c>
      <c r="M2730" s="5">
        <v>10.7</v>
      </c>
      <c r="N2730" s="2">
        <v>8.9</v>
      </c>
    </row>
    <row r="2731" spans="2:14" x14ac:dyDescent="0.3">
      <c r="B2731" s="2">
        <v>2010</v>
      </c>
      <c r="C2731" s="2" t="s">
        <v>34</v>
      </c>
      <c r="D2731" s="2">
        <v>22</v>
      </c>
      <c r="E2731" s="5">
        <v>31</v>
      </c>
      <c r="F2731" s="5">
        <v>42</v>
      </c>
      <c r="G2731" s="5">
        <v>9</v>
      </c>
      <c r="H2731" s="5">
        <v>19</v>
      </c>
      <c r="I2731" s="5">
        <v>5.25</v>
      </c>
      <c r="J2731" s="5">
        <v>8.2128899999999998</v>
      </c>
      <c r="K2731" s="5">
        <v>29</v>
      </c>
      <c r="L2731" s="5">
        <v>0</v>
      </c>
      <c r="M2731" s="5">
        <v>10.6</v>
      </c>
      <c r="N2731" s="2">
        <v>12.8</v>
      </c>
    </row>
    <row r="2732" spans="2:14" x14ac:dyDescent="0.3">
      <c r="B2732" s="2">
        <v>2010</v>
      </c>
      <c r="C2732" s="2" t="s">
        <v>34</v>
      </c>
      <c r="D2732" s="2">
        <v>23</v>
      </c>
      <c r="E2732" s="5">
        <v>26.6</v>
      </c>
      <c r="F2732" s="5">
        <v>43</v>
      </c>
      <c r="G2732" s="5">
        <v>9</v>
      </c>
      <c r="H2732" s="5">
        <v>30</v>
      </c>
      <c r="I2732" s="5">
        <v>4.25</v>
      </c>
      <c r="J2732" s="5">
        <v>8.5331200000000003</v>
      </c>
      <c r="K2732" s="5">
        <v>22</v>
      </c>
      <c r="L2732" s="5">
        <v>0</v>
      </c>
      <c r="M2732" s="5">
        <v>11.8</v>
      </c>
      <c r="N2732" s="2">
        <v>11.1</v>
      </c>
    </row>
    <row r="2733" spans="2:14" x14ac:dyDescent="0.3">
      <c r="B2733" s="2">
        <v>2010</v>
      </c>
      <c r="C2733" s="2" t="s">
        <v>34</v>
      </c>
      <c r="D2733" s="2">
        <v>24</v>
      </c>
      <c r="E2733" s="5">
        <v>29.8</v>
      </c>
      <c r="F2733" s="5">
        <v>39.4</v>
      </c>
      <c r="G2733" s="5">
        <v>7</v>
      </c>
      <c r="H2733" s="5">
        <v>24</v>
      </c>
      <c r="I2733" s="5">
        <v>6.375</v>
      </c>
      <c r="J2733" s="5">
        <v>8.16066</v>
      </c>
      <c r="K2733" s="5">
        <v>29</v>
      </c>
      <c r="L2733" s="5">
        <v>0</v>
      </c>
      <c r="M2733" s="5">
        <v>2</v>
      </c>
      <c r="N2733" s="2">
        <v>12.3</v>
      </c>
    </row>
    <row r="2734" spans="2:14" x14ac:dyDescent="0.3">
      <c r="B2734" s="2">
        <v>2010</v>
      </c>
      <c r="C2734" s="2" t="s">
        <v>34</v>
      </c>
      <c r="D2734" s="2">
        <v>25</v>
      </c>
      <c r="E2734" s="5">
        <v>29.6</v>
      </c>
      <c r="F2734" s="5">
        <v>39.6</v>
      </c>
      <c r="G2734" s="5">
        <v>6</v>
      </c>
      <c r="H2734" s="5">
        <v>18</v>
      </c>
      <c r="I2734" s="5">
        <v>7.375</v>
      </c>
      <c r="J2734" s="5">
        <v>6.1882900000000003</v>
      </c>
      <c r="K2734" s="5">
        <v>27</v>
      </c>
      <c r="L2734" s="5">
        <v>0</v>
      </c>
      <c r="M2734" s="5">
        <v>12.2</v>
      </c>
      <c r="N2734" s="2">
        <v>15.4</v>
      </c>
    </row>
    <row r="2735" spans="2:14" x14ac:dyDescent="0.3">
      <c r="B2735" s="2">
        <v>2010</v>
      </c>
      <c r="C2735" s="2" t="s">
        <v>34</v>
      </c>
      <c r="D2735" s="2">
        <v>26</v>
      </c>
      <c r="E2735" s="5">
        <v>26</v>
      </c>
      <c r="F2735" s="5">
        <v>39.200000000000003</v>
      </c>
      <c r="G2735" s="5">
        <v>11</v>
      </c>
      <c r="H2735" s="5">
        <v>30</v>
      </c>
      <c r="I2735" s="5">
        <v>3.5</v>
      </c>
      <c r="J2735" s="5">
        <v>8.7423099999999998</v>
      </c>
      <c r="K2735" s="5">
        <v>25</v>
      </c>
      <c r="L2735" s="5">
        <v>0</v>
      </c>
      <c r="M2735" s="5">
        <v>11.8</v>
      </c>
      <c r="N2735" s="2">
        <v>9.1</v>
      </c>
    </row>
    <row r="2736" spans="2:14" x14ac:dyDescent="0.3">
      <c r="B2736" s="2">
        <v>2010</v>
      </c>
      <c r="C2736" s="2" t="s">
        <v>34</v>
      </c>
      <c r="D2736" s="2">
        <v>27</v>
      </c>
      <c r="E2736" s="5">
        <v>25</v>
      </c>
      <c r="F2736" s="5">
        <v>41.2</v>
      </c>
      <c r="G2736" s="5">
        <v>9</v>
      </c>
      <c r="H2736" s="5">
        <v>34</v>
      </c>
      <c r="I2736" s="5">
        <v>3.125</v>
      </c>
      <c r="J2736" s="5">
        <v>8.9923199999999994</v>
      </c>
      <c r="K2736" s="5">
        <v>21</v>
      </c>
      <c r="L2736" s="5">
        <v>0</v>
      </c>
      <c r="M2736" s="5">
        <v>12.5</v>
      </c>
      <c r="N2736" s="2">
        <v>8.9</v>
      </c>
    </row>
    <row r="2737" spans="2:14" x14ac:dyDescent="0.3">
      <c r="B2737" s="2">
        <v>2010</v>
      </c>
      <c r="C2737" s="2" t="s">
        <v>34</v>
      </c>
      <c r="D2737" s="2">
        <v>28</v>
      </c>
      <c r="E2737" s="5">
        <v>25.2</v>
      </c>
      <c r="F2737" s="5">
        <v>42.2</v>
      </c>
      <c r="G2737" s="5">
        <v>8</v>
      </c>
      <c r="H2737" s="5">
        <v>32</v>
      </c>
      <c r="I2737" s="5">
        <v>2.625</v>
      </c>
      <c r="J2737" s="5">
        <v>8.5914699999999993</v>
      </c>
      <c r="K2737" s="5">
        <v>21</v>
      </c>
      <c r="L2737" s="5">
        <v>0</v>
      </c>
      <c r="M2737" s="5">
        <v>12</v>
      </c>
      <c r="N2737" s="2">
        <v>8.1999999999999993</v>
      </c>
    </row>
    <row r="2738" spans="2:14" x14ac:dyDescent="0.3">
      <c r="B2738" s="2">
        <v>2010</v>
      </c>
      <c r="C2738" s="2" t="s">
        <v>34</v>
      </c>
      <c r="D2738" s="2">
        <v>29</v>
      </c>
      <c r="E2738" s="5">
        <v>25.6</v>
      </c>
      <c r="F2738" s="5">
        <v>43.8</v>
      </c>
      <c r="G2738" s="5">
        <v>7</v>
      </c>
      <c r="H2738" s="5">
        <v>29</v>
      </c>
      <c r="I2738" s="5">
        <v>2.375</v>
      </c>
      <c r="J2738" s="5">
        <v>9.1371900000000004</v>
      </c>
      <c r="K2738" s="5">
        <v>21</v>
      </c>
      <c r="L2738" s="5">
        <v>0</v>
      </c>
      <c r="M2738" s="5">
        <v>11.6</v>
      </c>
      <c r="N2738" s="2">
        <v>8</v>
      </c>
    </row>
    <row r="2739" spans="2:14" x14ac:dyDescent="0.3">
      <c r="B2739" s="2">
        <v>2010</v>
      </c>
      <c r="C2739" s="2" t="s">
        <v>34</v>
      </c>
      <c r="D2739" s="2">
        <v>30</v>
      </c>
      <c r="E2739" s="5">
        <v>25.8</v>
      </c>
      <c r="F2739" s="5">
        <v>45</v>
      </c>
      <c r="G2739" s="5">
        <v>7</v>
      </c>
      <c r="H2739" s="5">
        <v>29</v>
      </c>
      <c r="I2739" s="5">
        <v>1.5</v>
      </c>
      <c r="J2739" s="5">
        <v>9.2165199999999992</v>
      </c>
      <c r="K2739" s="5">
        <v>21</v>
      </c>
      <c r="L2739" s="5">
        <v>0</v>
      </c>
      <c r="M2739" s="5">
        <v>11.5</v>
      </c>
      <c r="N2739" s="2">
        <v>6.3</v>
      </c>
    </row>
    <row r="2740" spans="2:14" x14ac:dyDescent="0.3">
      <c r="B2740" s="2">
        <v>2010</v>
      </c>
      <c r="C2740" s="2" t="s">
        <v>35</v>
      </c>
      <c r="D2740" s="2">
        <v>1</v>
      </c>
      <c r="E2740" s="5">
        <v>26.6</v>
      </c>
      <c r="F2740" s="5">
        <v>45.6</v>
      </c>
      <c r="G2740" s="5">
        <v>7</v>
      </c>
      <c r="H2740" s="5">
        <v>29</v>
      </c>
      <c r="I2740" s="5">
        <v>1.25</v>
      </c>
      <c r="J2740" s="5">
        <v>8.4530600000000007</v>
      </c>
      <c r="K2740" s="5">
        <v>22</v>
      </c>
      <c r="L2740" s="5">
        <v>0</v>
      </c>
      <c r="M2740" s="5">
        <v>11.6</v>
      </c>
      <c r="N2740" s="2">
        <v>5.7</v>
      </c>
    </row>
    <row r="2741" spans="2:14" x14ac:dyDescent="0.3">
      <c r="B2741" s="2">
        <v>2010</v>
      </c>
      <c r="C2741" s="2" t="s">
        <v>35</v>
      </c>
      <c r="D2741" s="2">
        <v>2</v>
      </c>
      <c r="E2741" s="5">
        <v>24.6</v>
      </c>
      <c r="F2741" s="5">
        <v>45.2</v>
      </c>
      <c r="G2741" s="5">
        <v>7</v>
      </c>
      <c r="H2741" s="5">
        <v>21</v>
      </c>
      <c r="I2741" s="5">
        <v>3.75</v>
      </c>
      <c r="J2741" s="5">
        <v>7.4506199999999998</v>
      </c>
      <c r="K2741" s="5">
        <v>22</v>
      </c>
      <c r="L2741" s="5">
        <v>0</v>
      </c>
      <c r="M2741" s="5">
        <v>12</v>
      </c>
      <c r="N2741" s="2">
        <v>11.2</v>
      </c>
    </row>
    <row r="2742" spans="2:14" x14ac:dyDescent="0.3">
      <c r="B2742" s="2">
        <v>2010</v>
      </c>
      <c r="C2742" s="2" t="s">
        <v>35</v>
      </c>
      <c r="D2742" s="2">
        <v>3</v>
      </c>
      <c r="E2742" s="5">
        <v>25.4</v>
      </c>
      <c r="F2742" s="5">
        <v>45.4</v>
      </c>
      <c r="G2742" s="5">
        <v>7</v>
      </c>
      <c r="H2742" s="5">
        <v>21</v>
      </c>
      <c r="I2742" s="5">
        <v>1.875</v>
      </c>
      <c r="J2742" s="5">
        <v>7.79481</v>
      </c>
      <c r="K2742" s="5">
        <v>22</v>
      </c>
      <c r="L2742" s="5">
        <v>0</v>
      </c>
      <c r="M2742" s="5">
        <v>11.6</v>
      </c>
      <c r="N2742" s="2">
        <v>7.3</v>
      </c>
    </row>
    <row r="2743" spans="2:14" x14ac:dyDescent="0.3">
      <c r="B2743" s="2">
        <v>2010</v>
      </c>
      <c r="C2743" s="2" t="s">
        <v>35</v>
      </c>
      <c r="D2743" s="2">
        <v>4</v>
      </c>
      <c r="E2743" s="5">
        <v>26</v>
      </c>
      <c r="F2743" s="5">
        <v>46</v>
      </c>
      <c r="G2743" s="5">
        <v>8</v>
      </c>
      <c r="H2743" s="5">
        <v>33</v>
      </c>
      <c r="I2743" s="5">
        <v>1.875</v>
      </c>
      <c r="J2743" s="5">
        <v>11.750999999999999</v>
      </c>
      <c r="K2743" s="5">
        <v>22</v>
      </c>
      <c r="L2743" s="5">
        <v>0</v>
      </c>
      <c r="M2743" s="5">
        <v>11.7</v>
      </c>
      <c r="N2743" s="2">
        <v>7.2</v>
      </c>
    </row>
    <row r="2744" spans="2:14" x14ac:dyDescent="0.3">
      <c r="B2744" s="2">
        <v>2010</v>
      </c>
      <c r="C2744" s="2" t="s">
        <v>35</v>
      </c>
      <c r="D2744" s="2">
        <v>5</v>
      </c>
      <c r="E2744" s="5">
        <v>25.6</v>
      </c>
      <c r="F2744" s="5">
        <v>47</v>
      </c>
      <c r="G2744" s="5">
        <v>6</v>
      </c>
      <c r="H2744" s="5">
        <v>39</v>
      </c>
      <c r="I2744" s="5">
        <v>3.75</v>
      </c>
      <c r="J2744" s="5">
        <v>9.9005399999999995</v>
      </c>
      <c r="K2744" s="5">
        <v>24</v>
      </c>
      <c r="L2744" s="5">
        <v>0</v>
      </c>
      <c r="M2744" s="5">
        <v>11.9</v>
      </c>
      <c r="N2744" s="2">
        <v>11.2</v>
      </c>
    </row>
    <row r="2745" spans="2:14" x14ac:dyDescent="0.3">
      <c r="B2745" s="2">
        <v>2010</v>
      </c>
      <c r="C2745" s="2" t="s">
        <v>35</v>
      </c>
      <c r="D2745" s="2">
        <v>6</v>
      </c>
      <c r="E2745" s="5">
        <v>29.4</v>
      </c>
      <c r="F2745" s="5">
        <v>48.6</v>
      </c>
      <c r="G2745" s="5">
        <v>3</v>
      </c>
      <c r="H2745" s="5">
        <v>21</v>
      </c>
      <c r="I2745" s="5">
        <v>4.375</v>
      </c>
      <c r="J2745" s="5">
        <v>7.5410000000000004</v>
      </c>
      <c r="K2745" s="5">
        <v>24</v>
      </c>
      <c r="L2745" s="5">
        <v>0</v>
      </c>
      <c r="M2745" s="5">
        <v>12</v>
      </c>
      <c r="N2745" s="2">
        <v>13.3</v>
      </c>
    </row>
    <row r="2746" spans="2:14" x14ac:dyDescent="0.3">
      <c r="B2746" s="2">
        <v>2010</v>
      </c>
      <c r="C2746" s="2" t="s">
        <v>35</v>
      </c>
      <c r="D2746" s="2">
        <v>7</v>
      </c>
      <c r="E2746" s="5">
        <v>31.4</v>
      </c>
      <c r="F2746" s="5">
        <v>48.6</v>
      </c>
      <c r="G2746" s="5">
        <v>4</v>
      </c>
      <c r="H2746" s="5">
        <v>20</v>
      </c>
      <c r="I2746" s="5">
        <v>3.875</v>
      </c>
      <c r="J2746" s="5">
        <v>6.7205700000000004</v>
      </c>
      <c r="K2746" s="5">
        <v>27</v>
      </c>
      <c r="L2746" s="5">
        <v>0</v>
      </c>
      <c r="M2746" s="5">
        <v>11.7</v>
      </c>
      <c r="N2746" s="2">
        <v>12.2</v>
      </c>
    </row>
    <row r="2747" spans="2:14" x14ac:dyDescent="0.3">
      <c r="B2747" s="2">
        <v>2010</v>
      </c>
      <c r="C2747" s="2" t="s">
        <v>35</v>
      </c>
      <c r="D2747" s="2">
        <v>8</v>
      </c>
      <c r="E2747" s="5">
        <v>30.6</v>
      </c>
      <c r="F2747" s="5">
        <v>45.8</v>
      </c>
      <c r="G2747" s="5">
        <v>9</v>
      </c>
      <c r="H2747" s="5">
        <v>18</v>
      </c>
      <c r="I2747" s="5">
        <v>1.625</v>
      </c>
      <c r="J2747" s="5">
        <v>9.4063800000000004</v>
      </c>
      <c r="K2747" s="5">
        <v>27</v>
      </c>
      <c r="L2747" s="5">
        <v>0</v>
      </c>
      <c r="M2747" s="5">
        <v>11.2</v>
      </c>
      <c r="N2747" s="2">
        <v>6.6</v>
      </c>
    </row>
    <row r="2748" spans="2:14" x14ac:dyDescent="0.3">
      <c r="B2748" s="2">
        <v>2010</v>
      </c>
      <c r="C2748" s="2" t="s">
        <v>35</v>
      </c>
      <c r="D2748" s="2">
        <v>9</v>
      </c>
      <c r="E2748" s="5">
        <v>28</v>
      </c>
      <c r="F2748" s="5">
        <v>43</v>
      </c>
      <c r="G2748" s="5">
        <v>15</v>
      </c>
      <c r="H2748" s="5">
        <v>40</v>
      </c>
      <c r="I2748" s="5">
        <v>2</v>
      </c>
      <c r="J2748" s="5">
        <v>16.535299999999999</v>
      </c>
      <c r="K2748" s="5">
        <v>25</v>
      </c>
      <c r="L2748" s="5">
        <v>0</v>
      </c>
      <c r="M2748" s="5">
        <v>11.5</v>
      </c>
      <c r="N2748" s="2">
        <v>6.7</v>
      </c>
    </row>
    <row r="2749" spans="2:14" x14ac:dyDescent="0.3">
      <c r="B2749" s="2">
        <v>2010</v>
      </c>
      <c r="C2749" s="2" t="s">
        <v>35</v>
      </c>
      <c r="D2749" s="2">
        <v>10</v>
      </c>
      <c r="E2749" s="5">
        <v>28</v>
      </c>
      <c r="F2749" s="5">
        <v>45</v>
      </c>
      <c r="G2749" s="5">
        <v>21</v>
      </c>
      <c r="H2749" s="5">
        <v>54</v>
      </c>
      <c r="I2749" s="5">
        <v>1.625</v>
      </c>
      <c r="J2749" s="5">
        <v>21.012899999999998</v>
      </c>
      <c r="K2749" s="5">
        <v>25</v>
      </c>
      <c r="L2749" s="5">
        <v>0</v>
      </c>
      <c r="M2749" s="5">
        <v>11.6</v>
      </c>
      <c r="N2749" s="2">
        <v>5.8</v>
      </c>
    </row>
    <row r="2750" spans="2:14" x14ac:dyDescent="0.3">
      <c r="B2750" s="2">
        <v>2010</v>
      </c>
      <c r="C2750" s="2" t="s">
        <v>35</v>
      </c>
      <c r="D2750" s="2">
        <v>11</v>
      </c>
      <c r="E2750" s="5">
        <v>28.8</v>
      </c>
      <c r="F2750" s="5">
        <v>43.8</v>
      </c>
      <c r="G2750" s="5">
        <v>22</v>
      </c>
      <c r="H2750" s="5">
        <v>49</v>
      </c>
      <c r="I2750" s="5">
        <v>2.25</v>
      </c>
      <c r="J2750" s="5">
        <v>21.4315</v>
      </c>
      <c r="K2750" s="5">
        <v>26</v>
      </c>
      <c r="L2750" s="5">
        <v>0</v>
      </c>
      <c r="M2750" s="5">
        <v>11.2</v>
      </c>
      <c r="N2750" s="2">
        <v>6.7</v>
      </c>
    </row>
    <row r="2751" spans="2:14" x14ac:dyDescent="0.3">
      <c r="B2751" s="2">
        <v>2010</v>
      </c>
      <c r="C2751" s="2" t="s">
        <v>35</v>
      </c>
      <c r="D2751" s="2">
        <v>12</v>
      </c>
      <c r="E2751" s="5">
        <v>29</v>
      </c>
      <c r="F2751" s="5">
        <v>44.2</v>
      </c>
      <c r="G2751" s="5">
        <v>21</v>
      </c>
      <c r="H2751" s="5">
        <v>60</v>
      </c>
      <c r="I2751" s="5">
        <v>1.625</v>
      </c>
      <c r="J2751" s="5">
        <v>22.856300000000001</v>
      </c>
      <c r="K2751" s="5">
        <v>27</v>
      </c>
      <c r="L2751" s="5">
        <v>0</v>
      </c>
      <c r="M2751" s="5">
        <v>11</v>
      </c>
      <c r="N2751" s="2">
        <v>5.6</v>
      </c>
    </row>
    <row r="2752" spans="2:14" x14ac:dyDescent="0.3">
      <c r="B2752" s="2">
        <v>2010</v>
      </c>
      <c r="C2752" s="2" t="s">
        <v>35</v>
      </c>
      <c r="D2752" s="2">
        <v>13</v>
      </c>
      <c r="E2752" s="5">
        <v>30.2</v>
      </c>
      <c r="F2752" s="5">
        <v>45.4</v>
      </c>
      <c r="G2752" s="5">
        <v>22</v>
      </c>
      <c r="H2752" s="5">
        <v>54</v>
      </c>
      <c r="I2752" s="5">
        <v>1.625</v>
      </c>
      <c r="J2752" s="5">
        <v>22.504799999999999</v>
      </c>
      <c r="K2752" s="5">
        <v>29</v>
      </c>
      <c r="L2752" s="5">
        <v>0</v>
      </c>
      <c r="M2752" s="5">
        <v>10.7</v>
      </c>
      <c r="N2752" s="2">
        <v>5.7</v>
      </c>
    </row>
    <row r="2753" spans="2:14" x14ac:dyDescent="0.3">
      <c r="B2753" s="2">
        <v>2010</v>
      </c>
      <c r="C2753" s="2" t="s">
        <v>35</v>
      </c>
      <c r="D2753" s="2">
        <v>14</v>
      </c>
      <c r="E2753" s="5">
        <v>30.4</v>
      </c>
      <c r="F2753" s="5">
        <v>43</v>
      </c>
      <c r="G2753" s="5">
        <v>24</v>
      </c>
      <c r="H2753" s="5">
        <v>50</v>
      </c>
      <c r="I2753" s="5">
        <v>2</v>
      </c>
      <c r="J2753" s="5">
        <v>21.126100000000001</v>
      </c>
      <c r="K2753" s="5">
        <v>29</v>
      </c>
      <c r="L2753" s="5">
        <v>0</v>
      </c>
      <c r="M2753" s="5">
        <v>11</v>
      </c>
      <c r="N2753" s="2">
        <v>6.1</v>
      </c>
    </row>
    <row r="2754" spans="2:14" x14ac:dyDescent="0.3">
      <c r="B2754" s="2">
        <v>2010</v>
      </c>
      <c r="C2754" s="2" t="s">
        <v>35</v>
      </c>
      <c r="D2754" s="2">
        <v>15</v>
      </c>
      <c r="E2754" s="5">
        <v>29</v>
      </c>
      <c r="F2754" s="5">
        <v>43.4</v>
      </c>
      <c r="G2754" s="5">
        <v>23</v>
      </c>
      <c r="H2754" s="5">
        <v>51</v>
      </c>
      <c r="I2754" s="5">
        <v>1.625</v>
      </c>
      <c r="J2754" s="5">
        <v>20.514299999999999</v>
      </c>
      <c r="K2754" s="5">
        <v>26</v>
      </c>
      <c r="L2754" s="5">
        <v>0</v>
      </c>
      <c r="M2754" s="5">
        <v>10.7</v>
      </c>
      <c r="N2754" s="2">
        <v>5.5</v>
      </c>
    </row>
    <row r="2755" spans="2:14" x14ac:dyDescent="0.3">
      <c r="B2755" s="2">
        <v>2010</v>
      </c>
      <c r="C2755" s="2" t="s">
        <v>35</v>
      </c>
      <c r="D2755" s="2">
        <v>16</v>
      </c>
      <c r="E2755" s="5">
        <v>28.4</v>
      </c>
      <c r="F2755" s="5">
        <v>47.2</v>
      </c>
      <c r="G2755" s="5">
        <v>8</v>
      </c>
      <c r="H2755" s="5">
        <v>52</v>
      </c>
      <c r="I2755" s="5">
        <v>3.625</v>
      </c>
      <c r="J2755" s="5">
        <v>13.429</v>
      </c>
      <c r="K2755" s="5">
        <v>26</v>
      </c>
      <c r="L2755" s="5">
        <v>0</v>
      </c>
      <c r="M2755" s="5">
        <v>11</v>
      </c>
      <c r="N2755" s="2">
        <v>10.3</v>
      </c>
    </row>
    <row r="2756" spans="2:14" x14ac:dyDescent="0.3">
      <c r="B2756" s="2">
        <v>2010</v>
      </c>
      <c r="C2756" s="2" t="s">
        <v>35</v>
      </c>
      <c r="D2756" s="2">
        <v>17</v>
      </c>
      <c r="E2756" s="5">
        <v>30</v>
      </c>
      <c r="F2756" s="5">
        <v>47.2</v>
      </c>
      <c r="G2756" s="5">
        <v>4</v>
      </c>
      <c r="H2756" s="5">
        <v>23</v>
      </c>
      <c r="I2756" s="5">
        <v>6.25</v>
      </c>
      <c r="J2756" s="5">
        <v>7.00814</v>
      </c>
      <c r="K2756" s="5">
        <v>25</v>
      </c>
      <c r="L2756" s="5">
        <v>0</v>
      </c>
      <c r="M2756" s="5">
        <v>11.8</v>
      </c>
      <c r="N2756" s="2">
        <v>16.100000000000001</v>
      </c>
    </row>
    <row r="2757" spans="2:14" x14ac:dyDescent="0.3">
      <c r="B2757" s="2">
        <v>2010</v>
      </c>
      <c r="C2757" s="2" t="s">
        <v>35</v>
      </c>
      <c r="D2757" s="2">
        <v>18</v>
      </c>
      <c r="E2757" s="5">
        <v>30</v>
      </c>
      <c r="F2757" s="5">
        <v>46.6</v>
      </c>
      <c r="G2757" s="5">
        <v>6</v>
      </c>
      <c r="H2757" s="5">
        <v>23</v>
      </c>
      <c r="I2757" s="5">
        <v>3.875</v>
      </c>
      <c r="J2757" s="5">
        <v>7.4915000000000003</v>
      </c>
      <c r="K2757" s="5">
        <v>25</v>
      </c>
      <c r="L2757" s="5">
        <v>0</v>
      </c>
      <c r="M2757" s="5">
        <v>12.2</v>
      </c>
      <c r="N2757" s="2">
        <v>11.6</v>
      </c>
    </row>
    <row r="2758" spans="2:14" x14ac:dyDescent="0.3">
      <c r="B2758" s="2">
        <v>2010</v>
      </c>
      <c r="C2758" s="2" t="s">
        <v>35</v>
      </c>
      <c r="D2758" s="2">
        <v>19</v>
      </c>
      <c r="E2758" s="5">
        <v>28.8</v>
      </c>
      <c r="F2758" s="5">
        <v>45.2</v>
      </c>
      <c r="G2758" s="5">
        <v>6</v>
      </c>
      <c r="H2758" s="5">
        <v>26</v>
      </c>
      <c r="I2758" s="5">
        <v>3</v>
      </c>
      <c r="J2758" s="5">
        <v>8.8033800000000006</v>
      </c>
      <c r="K2758" s="5">
        <v>25</v>
      </c>
      <c r="L2758" s="5">
        <v>0</v>
      </c>
      <c r="M2758" s="5">
        <v>12</v>
      </c>
      <c r="N2758" s="2">
        <v>9.5</v>
      </c>
    </row>
    <row r="2759" spans="2:14" x14ac:dyDescent="0.3">
      <c r="B2759" s="2">
        <v>2010</v>
      </c>
      <c r="C2759" s="2" t="s">
        <v>35</v>
      </c>
      <c r="D2759" s="2">
        <v>20</v>
      </c>
      <c r="E2759" s="5">
        <v>28.6</v>
      </c>
      <c r="F2759" s="5">
        <v>45.8</v>
      </c>
      <c r="G2759" s="5">
        <v>8</v>
      </c>
      <c r="H2759" s="5">
        <v>30</v>
      </c>
      <c r="I2759" s="5">
        <v>1.25</v>
      </c>
      <c r="J2759" s="5">
        <v>10.4247</v>
      </c>
      <c r="K2759" s="5">
        <v>25</v>
      </c>
      <c r="L2759" s="5">
        <v>0</v>
      </c>
      <c r="M2759" s="5">
        <v>11.3</v>
      </c>
      <c r="N2759" s="2">
        <v>5.6</v>
      </c>
    </row>
    <row r="2760" spans="2:14" x14ac:dyDescent="0.3">
      <c r="B2760" s="2">
        <v>2010</v>
      </c>
      <c r="C2760" s="2" t="s">
        <v>35</v>
      </c>
      <c r="D2760" s="2">
        <v>21</v>
      </c>
      <c r="E2760" s="5">
        <v>28</v>
      </c>
      <c r="F2760" s="5">
        <v>48</v>
      </c>
      <c r="G2760" s="5">
        <v>10</v>
      </c>
      <c r="H2760" s="5">
        <v>33</v>
      </c>
      <c r="I2760" s="5">
        <v>1.875</v>
      </c>
      <c r="J2760" s="5">
        <v>12.7903</v>
      </c>
      <c r="K2760" s="5">
        <v>25</v>
      </c>
      <c r="L2760" s="5">
        <v>0</v>
      </c>
      <c r="M2760" s="5">
        <v>10.3</v>
      </c>
      <c r="N2760" s="2">
        <v>7.1</v>
      </c>
    </row>
    <row r="2761" spans="2:14" x14ac:dyDescent="0.3">
      <c r="B2761" s="2">
        <v>2010</v>
      </c>
      <c r="C2761" s="2" t="s">
        <v>35</v>
      </c>
      <c r="D2761" s="2">
        <v>22</v>
      </c>
      <c r="E2761" s="5">
        <v>29.4</v>
      </c>
      <c r="F2761" s="5">
        <v>45.4</v>
      </c>
      <c r="G2761" s="5">
        <v>12</v>
      </c>
      <c r="H2761" s="5">
        <v>40</v>
      </c>
      <c r="I2761" s="5">
        <v>3.875</v>
      </c>
      <c r="J2761" s="5">
        <v>14.4434</v>
      </c>
      <c r="K2761" s="5">
        <v>28</v>
      </c>
      <c r="L2761" s="5">
        <v>0</v>
      </c>
      <c r="M2761" s="5">
        <v>1.2</v>
      </c>
      <c r="N2761" s="2">
        <v>8.6</v>
      </c>
    </row>
    <row r="2762" spans="2:14" x14ac:dyDescent="0.3">
      <c r="B2762" s="2">
        <v>2010</v>
      </c>
      <c r="C2762" s="2" t="s">
        <v>35</v>
      </c>
      <c r="D2762" s="2">
        <v>23</v>
      </c>
      <c r="E2762" s="5">
        <v>31.2</v>
      </c>
      <c r="F2762" s="5">
        <v>44.6</v>
      </c>
      <c r="G2762" s="5">
        <v>8</v>
      </c>
      <c r="H2762" s="5">
        <v>27</v>
      </c>
      <c r="I2762" s="5">
        <v>3.75</v>
      </c>
      <c r="J2762" s="5">
        <v>10.2997</v>
      </c>
      <c r="K2762" s="5">
        <v>30</v>
      </c>
      <c r="L2762" s="5">
        <v>0</v>
      </c>
      <c r="M2762" s="5">
        <v>10.6</v>
      </c>
      <c r="N2762" s="2">
        <v>10.6</v>
      </c>
    </row>
    <row r="2763" spans="2:14" x14ac:dyDescent="0.3">
      <c r="B2763" s="2">
        <v>2010</v>
      </c>
      <c r="C2763" s="2" t="s">
        <v>35</v>
      </c>
      <c r="D2763" s="2">
        <v>24</v>
      </c>
      <c r="E2763" s="5">
        <v>29.6</v>
      </c>
      <c r="F2763" s="5">
        <v>44</v>
      </c>
      <c r="G2763" s="5">
        <v>10</v>
      </c>
      <c r="H2763" s="5">
        <v>24</v>
      </c>
      <c r="I2763" s="5">
        <v>3.375</v>
      </c>
      <c r="J2763" s="5">
        <v>10.2738</v>
      </c>
      <c r="K2763" s="5">
        <v>25</v>
      </c>
      <c r="L2763" s="5">
        <v>0</v>
      </c>
      <c r="M2763" s="5">
        <v>11</v>
      </c>
      <c r="N2763" s="2">
        <v>9.8000000000000007</v>
      </c>
    </row>
    <row r="2764" spans="2:14" x14ac:dyDescent="0.3">
      <c r="B2764" s="2">
        <v>2010</v>
      </c>
      <c r="C2764" s="2" t="s">
        <v>35</v>
      </c>
      <c r="D2764" s="2">
        <v>25</v>
      </c>
      <c r="E2764" s="5">
        <v>29</v>
      </c>
      <c r="F2764" s="5">
        <v>45</v>
      </c>
      <c r="G2764" s="5">
        <v>7</v>
      </c>
      <c r="H2764" s="5">
        <v>28</v>
      </c>
      <c r="I2764" s="5">
        <v>3.625</v>
      </c>
      <c r="J2764" s="5">
        <v>9.4527800000000006</v>
      </c>
      <c r="K2764" s="5">
        <v>24</v>
      </c>
      <c r="L2764" s="5">
        <v>0</v>
      </c>
      <c r="M2764" s="5">
        <v>12.2</v>
      </c>
      <c r="N2764" s="2">
        <v>10.6</v>
      </c>
    </row>
    <row r="2765" spans="2:14" x14ac:dyDescent="0.3">
      <c r="B2765" s="2">
        <v>2010</v>
      </c>
      <c r="C2765" s="2" t="s">
        <v>35</v>
      </c>
      <c r="D2765" s="2">
        <v>26</v>
      </c>
      <c r="E2765" s="5">
        <v>28.6</v>
      </c>
      <c r="F2765" s="5">
        <v>44.6</v>
      </c>
      <c r="G2765" s="5">
        <v>9</v>
      </c>
      <c r="H2765" s="5">
        <v>29</v>
      </c>
      <c r="I2765" s="5">
        <v>3.75</v>
      </c>
      <c r="J2765" s="5">
        <v>9.5487300000000008</v>
      </c>
      <c r="K2765" s="5">
        <v>24</v>
      </c>
      <c r="L2765" s="5">
        <v>0</v>
      </c>
      <c r="M2765" s="5">
        <v>12</v>
      </c>
      <c r="N2765" s="2">
        <v>10.6</v>
      </c>
    </row>
    <row r="2766" spans="2:14" x14ac:dyDescent="0.3">
      <c r="B2766" s="2">
        <v>2010</v>
      </c>
      <c r="C2766" s="2" t="s">
        <v>35</v>
      </c>
      <c r="D2766" s="2">
        <v>27</v>
      </c>
      <c r="E2766" s="5">
        <v>28</v>
      </c>
      <c r="F2766" s="5">
        <v>45.2</v>
      </c>
      <c r="G2766" s="5">
        <v>9</v>
      </c>
      <c r="H2766" s="5">
        <v>34</v>
      </c>
      <c r="I2766" s="5">
        <v>2.5</v>
      </c>
      <c r="J2766" s="5">
        <v>11.3161</v>
      </c>
      <c r="K2766" s="5">
        <v>24</v>
      </c>
      <c r="L2766" s="5">
        <v>0</v>
      </c>
      <c r="M2766" s="5">
        <v>11.9</v>
      </c>
      <c r="N2766" s="2">
        <v>8.1999999999999993</v>
      </c>
    </row>
    <row r="2767" spans="2:14" x14ac:dyDescent="0.3">
      <c r="B2767" s="2">
        <v>2010</v>
      </c>
      <c r="C2767" s="2" t="s">
        <v>35</v>
      </c>
      <c r="D2767" s="2">
        <v>28</v>
      </c>
      <c r="E2767" s="5">
        <v>28</v>
      </c>
      <c r="F2767" s="5">
        <v>47.8</v>
      </c>
      <c r="G2767" s="5">
        <v>7</v>
      </c>
      <c r="H2767" s="5">
        <v>29</v>
      </c>
      <c r="I2767" s="5">
        <v>1.875</v>
      </c>
      <c r="J2767" s="5">
        <v>11.8751</v>
      </c>
      <c r="K2767" s="5">
        <v>25</v>
      </c>
      <c r="L2767" s="5">
        <v>0</v>
      </c>
      <c r="M2767" s="5">
        <v>11.2</v>
      </c>
      <c r="N2767" s="2">
        <v>7.3</v>
      </c>
    </row>
    <row r="2768" spans="2:14" x14ac:dyDescent="0.3">
      <c r="B2768" s="2">
        <v>2010</v>
      </c>
      <c r="C2768" s="2" t="s">
        <v>35</v>
      </c>
      <c r="D2768" s="2">
        <v>29</v>
      </c>
      <c r="E2768" s="5">
        <v>29.2</v>
      </c>
      <c r="F2768" s="5">
        <v>44</v>
      </c>
      <c r="G2768" s="5">
        <v>11</v>
      </c>
      <c r="H2768" s="5">
        <v>36</v>
      </c>
      <c r="I2768" s="5">
        <v>2.375</v>
      </c>
      <c r="J2768" s="5">
        <v>13.7837</v>
      </c>
      <c r="K2768" s="5">
        <v>26</v>
      </c>
      <c r="L2768" s="5">
        <v>0</v>
      </c>
      <c r="M2768" s="5">
        <v>10.8</v>
      </c>
      <c r="N2768" s="2">
        <v>7.6</v>
      </c>
    </row>
    <row r="2769" spans="2:14" x14ac:dyDescent="0.3">
      <c r="B2769" s="2">
        <v>2010</v>
      </c>
      <c r="C2769" s="2" t="s">
        <v>35</v>
      </c>
      <c r="D2769" s="2">
        <v>30</v>
      </c>
      <c r="E2769" s="5">
        <v>30</v>
      </c>
      <c r="F2769" s="5">
        <v>46.2</v>
      </c>
      <c r="G2769" s="5">
        <v>10</v>
      </c>
      <c r="H2769" s="5">
        <v>35</v>
      </c>
      <c r="I2769" s="5">
        <v>1.75</v>
      </c>
      <c r="J2769" s="5">
        <v>15.568</v>
      </c>
      <c r="K2769" s="5">
        <v>29</v>
      </c>
      <c r="L2769" s="5">
        <v>0</v>
      </c>
      <c r="M2769" s="5">
        <v>9.8000000000000007</v>
      </c>
      <c r="N2769" s="2">
        <v>6.5</v>
      </c>
    </row>
    <row r="2770" spans="2:14" x14ac:dyDescent="0.3">
      <c r="B2770" s="2">
        <v>2010</v>
      </c>
      <c r="C2770" s="2" t="s">
        <v>35</v>
      </c>
      <c r="D2770" s="2">
        <v>31</v>
      </c>
      <c r="E2770" s="5">
        <v>32.200000000000003</v>
      </c>
      <c r="F2770" s="5">
        <v>46</v>
      </c>
      <c r="G2770" s="5">
        <v>8</v>
      </c>
      <c r="H2770" s="5">
        <v>38</v>
      </c>
      <c r="I2770" s="5">
        <v>1.5</v>
      </c>
      <c r="J2770" s="5">
        <v>12.119899999999999</v>
      </c>
      <c r="K2770" s="5">
        <v>30</v>
      </c>
      <c r="L2770" s="5">
        <v>0</v>
      </c>
      <c r="M2770" s="5">
        <v>7</v>
      </c>
      <c r="N2770" s="2">
        <v>5.5</v>
      </c>
    </row>
    <row r="2771" spans="2:14" x14ac:dyDescent="0.3">
      <c r="B2771" s="2">
        <v>2010</v>
      </c>
      <c r="C2771" s="2" t="s">
        <v>36</v>
      </c>
      <c r="D2771" s="2">
        <v>1</v>
      </c>
      <c r="E2771" s="5">
        <v>31.6</v>
      </c>
      <c r="F2771" s="5">
        <v>42.8</v>
      </c>
      <c r="G2771" s="5">
        <v>11</v>
      </c>
      <c r="H2771" s="5">
        <v>32</v>
      </c>
      <c r="I2771" s="5">
        <v>0.75</v>
      </c>
      <c r="J2771" s="5">
        <v>12.511799999999999</v>
      </c>
      <c r="K2771" s="5">
        <v>29</v>
      </c>
      <c r="L2771" s="5">
        <v>0</v>
      </c>
      <c r="M2771" s="5">
        <v>2.2000000000000002</v>
      </c>
      <c r="N2771" s="2">
        <v>2.4</v>
      </c>
    </row>
    <row r="2772" spans="2:14" x14ac:dyDescent="0.3">
      <c r="B2772" s="2">
        <v>2010</v>
      </c>
      <c r="C2772" s="2" t="s">
        <v>36</v>
      </c>
      <c r="D2772" s="2">
        <v>2</v>
      </c>
      <c r="E2772" s="5">
        <v>30</v>
      </c>
      <c r="F2772" s="5">
        <v>44.6</v>
      </c>
      <c r="G2772" s="5">
        <v>9</v>
      </c>
      <c r="H2772" s="5">
        <v>31</v>
      </c>
      <c r="I2772" s="5">
        <v>1.75</v>
      </c>
      <c r="J2772" s="5">
        <v>11.944599999999999</v>
      </c>
      <c r="K2772" s="5">
        <v>27</v>
      </c>
      <c r="L2772" s="5">
        <v>0</v>
      </c>
      <c r="M2772" s="5">
        <v>6.2</v>
      </c>
      <c r="N2772" s="2">
        <v>5.8</v>
      </c>
    </row>
    <row r="2773" spans="2:14" x14ac:dyDescent="0.3">
      <c r="B2773" s="2">
        <v>2010</v>
      </c>
      <c r="C2773" s="2" t="s">
        <v>36</v>
      </c>
      <c r="D2773" s="2">
        <v>3</v>
      </c>
      <c r="E2773" s="5">
        <v>30.2</v>
      </c>
      <c r="F2773" s="5">
        <v>44.2</v>
      </c>
      <c r="G2773" s="5">
        <v>10</v>
      </c>
      <c r="H2773" s="5">
        <v>37</v>
      </c>
      <c r="I2773" s="5">
        <v>1.25</v>
      </c>
      <c r="J2773" s="5">
        <v>13.3748</v>
      </c>
      <c r="K2773" s="5">
        <v>28</v>
      </c>
      <c r="L2773" s="5">
        <v>0</v>
      </c>
      <c r="M2773" s="5">
        <v>9.8000000000000007</v>
      </c>
      <c r="N2773" s="2">
        <v>5.2</v>
      </c>
    </row>
    <row r="2774" spans="2:14" x14ac:dyDescent="0.3">
      <c r="B2774" s="2">
        <v>2010</v>
      </c>
      <c r="C2774" s="2" t="s">
        <v>36</v>
      </c>
      <c r="D2774" s="2">
        <v>4</v>
      </c>
      <c r="E2774" s="5">
        <v>27.8</v>
      </c>
      <c r="F2774" s="5">
        <v>44</v>
      </c>
      <c r="G2774" s="5">
        <v>9</v>
      </c>
      <c r="H2774" s="5">
        <v>36</v>
      </c>
      <c r="I2774" s="5">
        <v>2.125</v>
      </c>
      <c r="J2774" s="5">
        <v>13.062200000000001</v>
      </c>
      <c r="K2774" s="5">
        <v>25</v>
      </c>
      <c r="L2774" s="5">
        <v>0</v>
      </c>
      <c r="M2774" s="5">
        <v>9.5</v>
      </c>
      <c r="N2774" s="2">
        <v>7</v>
      </c>
    </row>
    <row r="2775" spans="2:14" x14ac:dyDescent="0.3">
      <c r="B2775" s="2">
        <v>2010</v>
      </c>
      <c r="C2775" s="2" t="s">
        <v>36</v>
      </c>
      <c r="D2775" s="2">
        <v>5</v>
      </c>
      <c r="E2775" s="5">
        <v>28.6</v>
      </c>
      <c r="F2775" s="5">
        <v>44.6</v>
      </c>
      <c r="G2775" s="5">
        <v>10</v>
      </c>
      <c r="H2775" s="5">
        <v>42</v>
      </c>
      <c r="I2775" s="5">
        <v>2</v>
      </c>
      <c r="J2775" s="5">
        <v>13.243499999999999</v>
      </c>
      <c r="K2775" s="5">
        <v>25</v>
      </c>
      <c r="L2775" s="5">
        <v>0</v>
      </c>
      <c r="M2775" s="5">
        <v>10.5</v>
      </c>
      <c r="N2775" s="2">
        <v>6.8</v>
      </c>
    </row>
    <row r="2776" spans="2:14" x14ac:dyDescent="0.3">
      <c r="B2776" s="2">
        <v>2010</v>
      </c>
      <c r="C2776" s="2" t="s">
        <v>36</v>
      </c>
      <c r="D2776" s="2">
        <v>6</v>
      </c>
      <c r="E2776" s="5">
        <v>28.2</v>
      </c>
      <c r="F2776" s="5">
        <v>45.4</v>
      </c>
      <c r="G2776" s="5">
        <v>9</v>
      </c>
      <c r="H2776" s="5">
        <v>36</v>
      </c>
      <c r="I2776" s="5">
        <v>1.375</v>
      </c>
      <c r="J2776" s="5">
        <v>12.760899999999999</v>
      </c>
      <c r="K2776" s="5">
        <v>25</v>
      </c>
      <c r="L2776" s="5">
        <v>0</v>
      </c>
      <c r="M2776" s="5">
        <v>10.8</v>
      </c>
      <c r="N2776" s="2">
        <v>5.7</v>
      </c>
    </row>
    <row r="2777" spans="2:14" x14ac:dyDescent="0.3">
      <c r="B2777" s="2">
        <v>2010</v>
      </c>
      <c r="C2777" s="2" t="s">
        <v>36</v>
      </c>
      <c r="D2777" s="2">
        <v>7</v>
      </c>
      <c r="E2777" s="5">
        <v>29</v>
      </c>
      <c r="F2777" s="5">
        <v>47.2</v>
      </c>
      <c r="G2777" s="5">
        <v>8</v>
      </c>
      <c r="H2777" s="5">
        <v>28</v>
      </c>
      <c r="I2777" s="5">
        <v>1</v>
      </c>
      <c r="J2777" s="5">
        <v>11.761200000000001</v>
      </c>
      <c r="K2777" s="5">
        <v>25</v>
      </c>
      <c r="L2777" s="5">
        <v>0</v>
      </c>
      <c r="M2777" s="5">
        <v>11</v>
      </c>
      <c r="N2777" s="2">
        <v>5</v>
      </c>
    </row>
    <row r="2778" spans="2:14" x14ac:dyDescent="0.3">
      <c r="B2778" s="2">
        <v>2010</v>
      </c>
      <c r="C2778" s="2" t="s">
        <v>36</v>
      </c>
      <c r="D2778" s="2">
        <v>8</v>
      </c>
      <c r="E2778" s="5">
        <v>32.200000000000003</v>
      </c>
      <c r="F2778" s="5">
        <v>48</v>
      </c>
      <c r="G2778" s="5">
        <v>8</v>
      </c>
      <c r="H2778" s="5">
        <v>28</v>
      </c>
      <c r="I2778" s="5">
        <v>1.625</v>
      </c>
      <c r="J2778" s="5">
        <v>11.692500000000001</v>
      </c>
      <c r="K2778" s="5">
        <v>29</v>
      </c>
      <c r="L2778" s="5">
        <v>0</v>
      </c>
      <c r="M2778" s="5">
        <v>10.5</v>
      </c>
      <c r="N2778" s="2">
        <v>6.5</v>
      </c>
    </row>
    <row r="2779" spans="2:14" x14ac:dyDescent="0.3">
      <c r="B2779" s="2">
        <v>2010</v>
      </c>
      <c r="C2779" s="2" t="s">
        <v>36</v>
      </c>
      <c r="D2779" s="2">
        <v>9</v>
      </c>
      <c r="E2779" s="5">
        <v>32</v>
      </c>
      <c r="F2779" s="5">
        <v>47.6</v>
      </c>
      <c r="G2779" s="5">
        <v>7</v>
      </c>
      <c r="H2779" s="5">
        <v>31</v>
      </c>
      <c r="I2779" s="5">
        <v>2.75</v>
      </c>
      <c r="J2779" s="5">
        <v>11.457599999999999</v>
      </c>
      <c r="K2779" s="5">
        <v>29</v>
      </c>
      <c r="L2779" s="5">
        <v>0</v>
      </c>
      <c r="M2779" s="5">
        <v>8.8000000000000007</v>
      </c>
      <c r="N2779" s="2">
        <v>8.8000000000000007</v>
      </c>
    </row>
    <row r="2780" spans="2:14" x14ac:dyDescent="0.3">
      <c r="B2780" s="2">
        <v>2010</v>
      </c>
      <c r="C2780" s="2" t="s">
        <v>36</v>
      </c>
      <c r="D2780" s="2">
        <v>10</v>
      </c>
      <c r="E2780" s="5">
        <v>29.4</v>
      </c>
      <c r="F2780" s="5">
        <v>47.4</v>
      </c>
      <c r="G2780" s="5">
        <v>5</v>
      </c>
      <c r="H2780" s="5">
        <v>23</v>
      </c>
      <c r="I2780" s="5">
        <v>2.75</v>
      </c>
      <c r="J2780" s="5">
        <v>9.1932399999999994</v>
      </c>
      <c r="K2780" s="5">
        <v>25</v>
      </c>
      <c r="L2780" s="5">
        <v>0</v>
      </c>
      <c r="M2780" s="5">
        <v>9.4</v>
      </c>
      <c r="N2780" s="2">
        <v>9.1999999999999993</v>
      </c>
    </row>
    <row r="2781" spans="2:14" x14ac:dyDescent="0.3">
      <c r="B2781" s="2">
        <v>2010</v>
      </c>
      <c r="C2781" s="2" t="s">
        <v>36</v>
      </c>
      <c r="D2781" s="2">
        <v>11</v>
      </c>
      <c r="E2781" s="5">
        <v>28.2</v>
      </c>
      <c r="F2781" s="5">
        <v>47</v>
      </c>
      <c r="G2781" s="5">
        <v>6</v>
      </c>
      <c r="H2781" s="5">
        <v>26</v>
      </c>
      <c r="I2781" s="5">
        <v>2</v>
      </c>
      <c r="J2781" s="5">
        <v>10.0182</v>
      </c>
      <c r="K2781" s="5">
        <v>25</v>
      </c>
      <c r="L2781" s="5">
        <v>0</v>
      </c>
      <c r="M2781" s="5">
        <v>10</v>
      </c>
      <c r="N2781" s="2">
        <v>7.4</v>
      </c>
    </row>
    <row r="2782" spans="2:14" x14ac:dyDescent="0.3">
      <c r="B2782" s="2">
        <v>2010</v>
      </c>
      <c r="C2782" s="2" t="s">
        <v>36</v>
      </c>
      <c r="D2782" s="2">
        <v>12</v>
      </c>
      <c r="E2782" s="5">
        <v>27.4</v>
      </c>
      <c r="F2782" s="5">
        <v>47</v>
      </c>
      <c r="G2782" s="5">
        <v>7</v>
      </c>
      <c r="H2782" s="5">
        <v>32</v>
      </c>
      <c r="I2782" s="5">
        <v>1.75</v>
      </c>
      <c r="J2782" s="5">
        <v>10.501099999999999</v>
      </c>
      <c r="K2782" s="5">
        <v>25</v>
      </c>
      <c r="L2782" s="5">
        <v>0</v>
      </c>
      <c r="M2782" s="5">
        <v>11.5</v>
      </c>
      <c r="N2782" s="2">
        <v>6.9</v>
      </c>
    </row>
    <row r="2783" spans="2:14" x14ac:dyDescent="0.3">
      <c r="B2783" s="2">
        <v>2010</v>
      </c>
      <c r="C2783" s="2" t="s">
        <v>36</v>
      </c>
      <c r="D2783" s="2">
        <v>13</v>
      </c>
      <c r="E2783" s="5">
        <v>29</v>
      </c>
      <c r="F2783" s="5">
        <v>46.8</v>
      </c>
      <c r="G2783" s="5">
        <v>12</v>
      </c>
      <c r="H2783" s="5">
        <v>47</v>
      </c>
      <c r="I2783" s="5">
        <v>3</v>
      </c>
      <c r="J2783" s="5">
        <v>14.1739</v>
      </c>
      <c r="K2783" s="5">
        <v>26</v>
      </c>
      <c r="L2783" s="5">
        <v>0</v>
      </c>
      <c r="M2783" s="5">
        <v>11</v>
      </c>
      <c r="N2783" s="2">
        <v>8.9</v>
      </c>
    </row>
    <row r="2784" spans="2:14" x14ac:dyDescent="0.3">
      <c r="B2784" s="2">
        <v>2010</v>
      </c>
      <c r="C2784" s="2" t="s">
        <v>36</v>
      </c>
      <c r="D2784" s="2">
        <v>14</v>
      </c>
      <c r="E2784" s="5">
        <v>29.2</v>
      </c>
      <c r="F2784" s="5">
        <v>46</v>
      </c>
      <c r="G2784" s="5">
        <v>14</v>
      </c>
      <c r="H2784" s="5">
        <v>34</v>
      </c>
      <c r="I2784" s="5">
        <v>1.5</v>
      </c>
      <c r="J2784" s="5">
        <v>14.8165</v>
      </c>
      <c r="K2784" s="5">
        <v>26</v>
      </c>
      <c r="L2784" s="5">
        <v>0</v>
      </c>
      <c r="M2784" s="5">
        <v>10.6</v>
      </c>
      <c r="N2784" s="2">
        <v>5.9</v>
      </c>
    </row>
    <row r="2785" spans="2:14" x14ac:dyDescent="0.3">
      <c r="B2785" s="2">
        <v>2010</v>
      </c>
      <c r="C2785" s="2" t="s">
        <v>36</v>
      </c>
      <c r="D2785" s="2">
        <v>15</v>
      </c>
      <c r="E2785" s="5">
        <v>30.2</v>
      </c>
      <c r="F2785" s="5">
        <v>45.4</v>
      </c>
      <c r="G2785" s="5">
        <v>12</v>
      </c>
      <c r="H2785" s="5">
        <v>50</v>
      </c>
      <c r="I2785" s="5">
        <v>3.375</v>
      </c>
      <c r="J2785" s="5">
        <v>16.5563</v>
      </c>
      <c r="K2785" s="5">
        <v>28</v>
      </c>
      <c r="L2785" s="5">
        <v>0</v>
      </c>
      <c r="M2785" s="5">
        <v>10.199999999999999</v>
      </c>
      <c r="N2785" s="2">
        <v>9.1</v>
      </c>
    </row>
    <row r="2786" spans="2:14" x14ac:dyDescent="0.3">
      <c r="B2786" s="2">
        <v>2010</v>
      </c>
      <c r="C2786" s="2" t="s">
        <v>36</v>
      </c>
      <c r="D2786" s="2">
        <v>16</v>
      </c>
      <c r="E2786" s="5">
        <v>30</v>
      </c>
      <c r="F2786" s="5">
        <v>45.4</v>
      </c>
      <c r="G2786" s="5">
        <v>13</v>
      </c>
      <c r="H2786" s="5">
        <v>42</v>
      </c>
      <c r="I2786" s="5">
        <v>1.25</v>
      </c>
      <c r="J2786" s="5">
        <v>17.563400000000001</v>
      </c>
      <c r="K2786" s="5">
        <v>27</v>
      </c>
      <c r="L2786" s="5">
        <v>0</v>
      </c>
      <c r="M2786" s="5">
        <v>10.3</v>
      </c>
      <c r="N2786" s="2">
        <v>5.2</v>
      </c>
    </row>
    <row r="2787" spans="2:14" x14ac:dyDescent="0.3">
      <c r="B2787" s="2">
        <v>2010</v>
      </c>
      <c r="C2787" s="2" t="s">
        <v>36</v>
      </c>
      <c r="D2787" s="2">
        <v>17</v>
      </c>
      <c r="E2787" s="5">
        <v>29.6</v>
      </c>
      <c r="F2787" s="5">
        <v>46</v>
      </c>
      <c r="G2787" s="5">
        <v>13</v>
      </c>
      <c r="H2787" s="5">
        <v>48</v>
      </c>
      <c r="I2787" s="5">
        <v>2.25</v>
      </c>
      <c r="J2787" s="5">
        <v>18.837299999999999</v>
      </c>
      <c r="K2787" s="5">
        <v>27</v>
      </c>
      <c r="L2787" s="5">
        <v>0</v>
      </c>
      <c r="M2787" s="5">
        <v>11</v>
      </c>
      <c r="N2787" s="2">
        <v>7.2</v>
      </c>
    </row>
    <row r="2788" spans="2:14" x14ac:dyDescent="0.3">
      <c r="B2788" s="2">
        <v>2010</v>
      </c>
      <c r="C2788" s="2" t="s">
        <v>36</v>
      </c>
      <c r="D2788" s="2">
        <v>18</v>
      </c>
      <c r="E2788" s="5">
        <v>29.4</v>
      </c>
      <c r="F2788" s="5">
        <v>46.4</v>
      </c>
      <c r="G2788" s="5">
        <v>14</v>
      </c>
      <c r="H2788" s="5">
        <v>65</v>
      </c>
      <c r="I2788" s="5">
        <v>2</v>
      </c>
      <c r="J2788" s="5">
        <v>18.635300000000001</v>
      </c>
      <c r="K2788" s="5">
        <v>27</v>
      </c>
      <c r="L2788" s="5">
        <v>0</v>
      </c>
      <c r="M2788" s="5">
        <v>10.5</v>
      </c>
      <c r="N2788" s="2">
        <v>6.5</v>
      </c>
    </row>
    <row r="2789" spans="2:14" x14ac:dyDescent="0.3">
      <c r="B2789" s="2">
        <v>2010</v>
      </c>
      <c r="C2789" s="2" t="s">
        <v>36</v>
      </c>
      <c r="D2789" s="2">
        <v>19</v>
      </c>
      <c r="E2789" s="5">
        <v>31</v>
      </c>
      <c r="F2789" s="5">
        <v>46.6</v>
      </c>
      <c r="G2789" s="5">
        <v>9</v>
      </c>
      <c r="H2789" s="5">
        <v>59</v>
      </c>
      <c r="I2789" s="5">
        <v>3.25</v>
      </c>
      <c r="J2789" s="5">
        <v>16.715299999999999</v>
      </c>
      <c r="K2789" s="5">
        <v>29</v>
      </c>
      <c r="L2789" s="5">
        <v>0</v>
      </c>
      <c r="M2789" s="5">
        <v>11</v>
      </c>
      <c r="N2789" s="2">
        <v>9.1</v>
      </c>
    </row>
    <row r="2790" spans="2:14" x14ac:dyDescent="0.3">
      <c r="B2790" s="2">
        <v>2010</v>
      </c>
      <c r="C2790" s="2" t="s">
        <v>36</v>
      </c>
      <c r="D2790" s="2">
        <v>20</v>
      </c>
      <c r="E2790" s="5">
        <v>30.8</v>
      </c>
      <c r="F2790" s="5">
        <v>46</v>
      </c>
      <c r="G2790" s="5">
        <v>10</v>
      </c>
      <c r="H2790" s="5">
        <v>67</v>
      </c>
      <c r="I2790" s="5">
        <v>2</v>
      </c>
      <c r="J2790" s="5">
        <v>15.884499999999999</v>
      </c>
      <c r="K2790" s="5">
        <v>28</v>
      </c>
      <c r="L2790" s="5">
        <v>0</v>
      </c>
      <c r="M2790" s="5">
        <v>11.2</v>
      </c>
      <c r="N2790" s="2">
        <v>6.6</v>
      </c>
    </row>
    <row r="2791" spans="2:14" x14ac:dyDescent="0.3">
      <c r="B2791" s="2">
        <v>2010</v>
      </c>
      <c r="C2791" s="2" t="s">
        <v>36</v>
      </c>
      <c r="D2791" s="2">
        <v>21</v>
      </c>
      <c r="E2791" s="5">
        <v>28.2</v>
      </c>
      <c r="F2791" s="5">
        <v>45.8</v>
      </c>
      <c r="G2791" s="5">
        <v>17</v>
      </c>
      <c r="H2791" s="5">
        <v>75</v>
      </c>
      <c r="I2791" s="5">
        <v>2</v>
      </c>
      <c r="J2791" s="5">
        <v>25.4983</v>
      </c>
      <c r="K2791" s="5">
        <v>25</v>
      </c>
      <c r="L2791" s="5">
        <v>0</v>
      </c>
      <c r="M2791" s="5">
        <v>11.4</v>
      </c>
      <c r="N2791" s="2">
        <v>6.3</v>
      </c>
    </row>
    <row r="2792" spans="2:14" x14ac:dyDescent="0.3">
      <c r="B2792" s="2">
        <v>2010</v>
      </c>
      <c r="C2792" s="2" t="s">
        <v>36</v>
      </c>
      <c r="D2792" s="2">
        <v>22</v>
      </c>
      <c r="E2792" s="5">
        <v>29</v>
      </c>
      <c r="F2792" s="5">
        <v>42</v>
      </c>
      <c r="G2792" s="5">
        <v>32</v>
      </c>
      <c r="H2792" s="5">
        <v>76</v>
      </c>
      <c r="I2792" s="5">
        <v>1.75</v>
      </c>
      <c r="J2792" s="5">
        <v>29.735399999999998</v>
      </c>
      <c r="K2792" s="5">
        <v>27</v>
      </c>
      <c r="L2792" s="5">
        <v>0</v>
      </c>
      <c r="M2792" s="5">
        <v>10.7</v>
      </c>
      <c r="N2792" s="2">
        <v>4.9000000000000004</v>
      </c>
    </row>
    <row r="2793" spans="2:14" x14ac:dyDescent="0.3">
      <c r="B2793" s="2">
        <v>2010</v>
      </c>
      <c r="C2793" s="2" t="s">
        <v>36</v>
      </c>
      <c r="D2793" s="2">
        <v>23</v>
      </c>
      <c r="E2793" s="5">
        <v>28.4</v>
      </c>
      <c r="F2793" s="5">
        <v>40.6</v>
      </c>
      <c r="G2793" s="5">
        <v>33</v>
      </c>
      <c r="H2793" s="5">
        <v>79</v>
      </c>
      <c r="I2793" s="5">
        <v>2.375</v>
      </c>
      <c r="J2793" s="5">
        <v>28.645399999999999</v>
      </c>
      <c r="K2793" s="5">
        <v>27</v>
      </c>
      <c r="L2793" s="5">
        <v>0</v>
      </c>
      <c r="M2793" s="5">
        <v>10.5</v>
      </c>
      <c r="N2793" s="2">
        <v>5.4</v>
      </c>
    </row>
    <row r="2794" spans="2:14" x14ac:dyDescent="0.3">
      <c r="B2794" s="2">
        <v>2010</v>
      </c>
      <c r="C2794" s="2" t="s">
        <v>36</v>
      </c>
      <c r="D2794" s="2">
        <v>24</v>
      </c>
      <c r="E2794" s="5">
        <v>29</v>
      </c>
      <c r="F2794" s="5">
        <v>43</v>
      </c>
      <c r="G2794" s="5">
        <v>29</v>
      </c>
      <c r="H2794" s="5">
        <v>72</v>
      </c>
      <c r="I2794" s="5">
        <v>1.5</v>
      </c>
      <c r="J2794" s="5">
        <v>30.301500000000001</v>
      </c>
      <c r="K2794" s="5">
        <v>28</v>
      </c>
      <c r="L2794" s="5">
        <v>0</v>
      </c>
      <c r="M2794" s="5">
        <v>10.199999999999999</v>
      </c>
      <c r="N2794" s="2">
        <v>4.7</v>
      </c>
    </row>
    <row r="2795" spans="2:14" x14ac:dyDescent="0.3">
      <c r="B2795" s="2">
        <v>2010</v>
      </c>
      <c r="C2795" s="2" t="s">
        <v>36</v>
      </c>
      <c r="D2795" s="2">
        <v>25</v>
      </c>
      <c r="E2795" s="5">
        <v>30.8</v>
      </c>
      <c r="F2795" s="5">
        <v>44.2</v>
      </c>
      <c r="G2795" s="5">
        <v>20</v>
      </c>
      <c r="H2795" s="5">
        <v>72</v>
      </c>
      <c r="I2795" s="5">
        <v>2.125</v>
      </c>
      <c r="J2795" s="5">
        <v>26.646000000000001</v>
      </c>
      <c r="K2795" s="5">
        <v>29</v>
      </c>
      <c r="L2795" s="5">
        <v>0</v>
      </c>
      <c r="M2795" s="5">
        <v>10.199999999999999</v>
      </c>
      <c r="N2795" s="2">
        <v>6</v>
      </c>
    </row>
    <row r="2796" spans="2:14" x14ac:dyDescent="0.3">
      <c r="B2796" s="2">
        <v>2010</v>
      </c>
      <c r="C2796" s="2" t="s">
        <v>36</v>
      </c>
      <c r="D2796" s="2">
        <v>26</v>
      </c>
      <c r="E2796" s="5">
        <v>29</v>
      </c>
      <c r="F2796" s="5">
        <v>44</v>
      </c>
      <c r="G2796" s="5">
        <v>18</v>
      </c>
      <c r="H2796" s="5">
        <v>65</v>
      </c>
      <c r="I2796" s="5">
        <v>2.375</v>
      </c>
      <c r="J2796" s="5">
        <v>23.716100000000001</v>
      </c>
      <c r="K2796" s="5">
        <v>27</v>
      </c>
      <c r="L2796" s="5">
        <v>0</v>
      </c>
      <c r="M2796" s="5">
        <v>10.7</v>
      </c>
      <c r="N2796" s="2">
        <v>6.7</v>
      </c>
    </row>
    <row r="2797" spans="2:14" x14ac:dyDescent="0.3">
      <c r="B2797" s="2">
        <v>2010</v>
      </c>
      <c r="C2797" s="2" t="s">
        <v>36</v>
      </c>
      <c r="D2797" s="2">
        <v>27</v>
      </c>
      <c r="E2797" s="5">
        <v>28.4</v>
      </c>
      <c r="F2797" s="5">
        <v>43.2</v>
      </c>
      <c r="G2797" s="5">
        <v>21</v>
      </c>
      <c r="H2797" s="5">
        <v>73</v>
      </c>
      <c r="I2797" s="5">
        <v>1.5</v>
      </c>
      <c r="J2797" s="5">
        <v>24.6844</v>
      </c>
      <c r="K2797" s="5">
        <v>27</v>
      </c>
      <c r="L2797" s="5">
        <v>0</v>
      </c>
      <c r="M2797" s="5">
        <v>10.6</v>
      </c>
      <c r="N2797" s="2">
        <v>5</v>
      </c>
    </row>
    <row r="2798" spans="2:14" x14ac:dyDescent="0.3">
      <c r="B2798" s="2">
        <v>2010</v>
      </c>
      <c r="C2798" s="2" t="s">
        <v>36</v>
      </c>
      <c r="D2798" s="2">
        <v>28</v>
      </c>
      <c r="E2798" s="5">
        <v>28.8</v>
      </c>
      <c r="F2798" s="5">
        <v>44</v>
      </c>
      <c r="G2798" s="5">
        <v>20</v>
      </c>
      <c r="H2798" s="5">
        <v>75</v>
      </c>
      <c r="I2798" s="5">
        <v>1.875</v>
      </c>
      <c r="J2798" s="5">
        <v>23.8507</v>
      </c>
      <c r="K2798" s="5">
        <v>27</v>
      </c>
      <c r="L2798" s="5">
        <v>0</v>
      </c>
      <c r="M2798" s="5">
        <v>10.1</v>
      </c>
      <c r="N2798" s="2">
        <v>5.6</v>
      </c>
    </row>
    <row r="2799" spans="2:14" x14ac:dyDescent="0.3">
      <c r="B2799" s="2">
        <v>2010</v>
      </c>
      <c r="C2799" s="2" t="s">
        <v>36</v>
      </c>
      <c r="D2799" s="2">
        <v>29</v>
      </c>
      <c r="E2799" s="5">
        <v>29</v>
      </c>
      <c r="F2799" s="5">
        <v>43</v>
      </c>
      <c r="G2799" s="5">
        <v>14</v>
      </c>
      <c r="H2799" s="5">
        <v>85</v>
      </c>
      <c r="I2799" s="5">
        <v>1.625</v>
      </c>
      <c r="J2799" s="5">
        <v>19.687100000000001</v>
      </c>
      <c r="K2799" s="5">
        <v>27</v>
      </c>
      <c r="L2799" s="5">
        <v>0</v>
      </c>
      <c r="M2799" s="5">
        <v>10.4</v>
      </c>
      <c r="N2799" s="2">
        <v>5.0999999999999996</v>
      </c>
    </row>
    <row r="2800" spans="2:14" x14ac:dyDescent="0.3">
      <c r="B2800" s="2">
        <v>2010</v>
      </c>
      <c r="C2800" s="2" t="s">
        <v>36</v>
      </c>
      <c r="D2800" s="2">
        <v>30</v>
      </c>
      <c r="E2800" s="5">
        <v>26.6</v>
      </c>
      <c r="F2800" s="5">
        <v>45.2</v>
      </c>
      <c r="G2800" s="5">
        <v>12</v>
      </c>
      <c r="H2800" s="5">
        <v>46</v>
      </c>
      <c r="I2800" s="5">
        <v>2.25</v>
      </c>
      <c r="J2800" s="5">
        <v>12.7315</v>
      </c>
      <c r="K2800" s="5">
        <v>24</v>
      </c>
      <c r="L2800" s="5">
        <v>0</v>
      </c>
      <c r="M2800" s="5">
        <v>10.7</v>
      </c>
      <c r="N2800" s="2">
        <v>7.2</v>
      </c>
    </row>
    <row r="2801" spans="2:14" x14ac:dyDescent="0.3">
      <c r="B2801" s="2">
        <v>2010</v>
      </c>
      <c r="C2801" s="2" t="s">
        <v>36</v>
      </c>
      <c r="D2801" s="2">
        <v>31</v>
      </c>
      <c r="E2801" s="5">
        <v>28.4</v>
      </c>
      <c r="F2801" s="5">
        <v>44.6</v>
      </c>
      <c r="G2801" s="5">
        <v>11</v>
      </c>
      <c r="H2801" s="5">
        <v>33</v>
      </c>
      <c r="I2801" s="5">
        <v>2.875</v>
      </c>
      <c r="J2801" s="5">
        <v>12.4626</v>
      </c>
      <c r="K2801" s="5">
        <v>25</v>
      </c>
      <c r="L2801" s="5">
        <v>0</v>
      </c>
      <c r="M2801" s="5">
        <v>10.9</v>
      </c>
      <c r="N2801" s="2">
        <v>8.5</v>
      </c>
    </row>
    <row r="2802" spans="2:14" x14ac:dyDescent="0.3">
      <c r="B2802" s="2">
        <v>2010</v>
      </c>
      <c r="C2802" s="2" t="s">
        <v>37</v>
      </c>
      <c r="D2802" s="2">
        <v>1</v>
      </c>
      <c r="E2802" s="5">
        <v>29</v>
      </c>
      <c r="F2802" s="5">
        <v>44.2</v>
      </c>
      <c r="G2802" s="5">
        <v>12</v>
      </c>
      <c r="H2802" s="5">
        <v>33</v>
      </c>
      <c r="I2802" s="5">
        <v>1.25</v>
      </c>
      <c r="J2802" s="5">
        <v>13.982100000000001</v>
      </c>
      <c r="K2802" s="5">
        <v>25</v>
      </c>
      <c r="L2802" s="5">
        <v>0</v>
      </c>
      <c r="M2802" s="5">
        <v>10.5</v>
      </c>
      <c r="N2802" s="2">
        <v>5.0999999999999996</v>
      </c>
    </row>
    <row r="2803" spans="2:14" x14ac:dyDescent="0.3">
      <c r="B2803" s="2">
        <v>2010</v>
      </c>
      <c r="C2803" s="2" t="s">
        <v>37</v>
      </c>
      <c r="D2803" s="2">
        <v>2</v>
      </c>
      <c r="E2803" s="5">
        <v>27</v>
      </c>
      <c r="F2803" s="5">
        <v>45.2</v>
      </c>
      <c r="G2803" s="5">
        <v>12</v>
      </c>
      <c r="H2803" s="5">
        <v>42</v>
      </c>
      <c r="I2803" s="5">
        <v>1.5</v>
      </c>
      <c r="J2803" s="5">
        <v>13.88</v>
      </c>
      <c r="K2803" s="5">
        <v>24</v>
      </c>
      <c r="L2803" s="5">
        <v>0</v>
      </c>
      <c r="M2803" s="5">
        <v>10.199999999999999</v>
      </c>
      <c r="N2803" s="2">
        <v>5.6</v>
      </c>
    </row>
    <row r="2804" spans="2:14" x14ac:dyDescent="0.3">
      <c r="B2804" s="2">
        <v>2010</v>
      </c>
      <c r="C2804" s="2" t="s">
        <v>37</v>
      </c>
      <c r="D2804" s="2">
        <v>3</v>
      </c>
      <c r="E2804" s="5">
        <v>29.2</v>
      </c>
      <c r="F2804" s="5">
        <v>47</v>
      </c>
      <c r="G2804" s="5">
        <v>8</v>
      </c>
      <c r="H2804" s="5">
        <v>37</v>
      </c>
      <c r="I2804" s="5">
        <v>1.5</v>
      </c>
      <c r="J2804" s="5">
        <v>13.135400000000001</v>
      </c>
      <c r="K2804" s="5">
        <v>28</v>
      </c>
      <c r="L2804" s="5">
        <v>0</v>
      </c>
      <c r="M2804" s="5">
        <v>10</v>
      </c>
      <c r="N2804" s="2">
        <v>5.9</v>
      </c>
    </row>
    <row r="2805" spans="2:14" x14ac:dyDescent="0.3">
      <c r="B2805" s="2">
        <v>2010</v>
      </c>
      <c r="C2805" s="2" t="s">
        <v>37</v>
      </c>
      <c r="D2805" s="2">
        <v>4</v>
      </c>
      <c r="E2805" s="5">
        <v>29.6</v>
      </c>
      <c r="F2805" s="5">
        <v>45.8</v>
      </c>
      <c r="G2805" s="5">
        <v>5</v>
      </c>
      <c r="H2805" s="5">
        <v>30</v>
      </c>
      <c r="I2805" s="5">
        <v>2.125</v>
      </c>
      <c r="J2805" s="5">
        <v>9.0898500000000002</v>
      </c>
      <c r="K2805" s="5">
        <v>26</v>
      </c>
      <c r="L2805" s="5">
        <v>0</v>
      </c>
      <c r="M2805" s="5">
        <v>8.1999999999999993</v>
      </c>
      <c r="N2805" s="2">
        <v>7.2</v>
      </c>
    </row>
    <row r="2806" spans="2:14" x14ac:dyDescent="0.3">
      <c r="B2806" s="2">
        <v>2010</v>
      </c>
      <c r="C2806" s="2" t="s">
        <v>37</v>
      </c>
      <c r="D2806" s="2">
        <v>5</v>
      </c>
      <c r="E2806" s="5">
        <v>30</v>
      </c>
      <c r="F2806" s="5">
        <v>45.8</v>
      </c>
      <c r="G2806" s="5">
        <v>4</v>
      </c>
      <c r="H2806" s="5">
        <v>25</v>
      </c>
      <c r="I2806" s="5">
        <v>2.5</v>
      </c>
      <c r="J2806" s="5">
        <v>8.6912000000000003</v>
      </c>
      <c r="K2806" s="5">
        <v>26</v>
      </c>
      <c r="L2806" s="5">
        <v>0</v>
      </c>
      <c r="M2806" s="5">
        <v>10.6</v>
      </c>
      <c r="N2806" s="2">
        <v>8.3000000000000007</v>
      </c>
    </row>
    <row r="2807" spans="2:14" x14ac:dyDescent="0.3">
      <c r="B2807" s="2">
        <v>2010</v>
      </c>
      <c r="C2807" s="2" t="s">
        <v>37</v>
      </c>
      <c r="D2807" s="2">
        <v>6</v>
      </c>
      <c r="E2807" s="5">
        <v>24.4</v>
      </c>
      <c r="F2807" s="5">
        <v>44</v>
      </c>
      <c r="G2807" s="5">
        <v>9</v>
      </c>
      <c r="H2807" s="5">
        <v>50</v>
      </c>
      <c r="I2807" s="5">
        <v>1.75</v>
      </c>
      <c r="J2807" s="5">
        <v>12.8492</v>
      </c>
      <c r="K2807" s="5">
        <v>21</v>
      </c>
      <c r="L2807" s="5">
        <v>0</v>
      </c>
      <c r="M2807" s="5">
        <v>10.8</v>
      </c>
      <c r="N2807" s="2">
        <v>6.1</v>
      </c>
    </row>
    <row r="2808" spans="2:14" x14ac:dyDescent="0.3">
      <c r="B2808" s="2">
        <v>2010</v>
      </c>
      <c r="C2808" s="2" t="s">
        <v>37</v>
      </c>
      <c r="D2808" s="2">
        <v>7</v>
      </c>
      <c r="E2808" s="5">
        <v>25.6</v>
      </c>
      <c r="F2808" s="5">
        <v>42.6</v>
      </c>
      <c r="G2808" s="5">
        <v>15</v>
      </c>
      <c r="H2808" s="5">
        <v>55</v>
      </c>
      <c r="I2808" s="5">
        <v>1.875</v>
      </c>
      <c r="J2808" s="5">
        <v>16.055</v>
      </c>
      <c r="K2808" s="5">
        <v>23</v>
      </c>
      <c r="L2808" s="5">
        <v>0</v>
      </c>
      <c r="M2808" s="5">
        <v>9.6</v>
      </c>
      <c r="N2808" s="2">
        <v>5.8</v>
      </c>
    </row>
    <row r="2809" spans="2:14" x14ac:dyDescent="0.3">
      <c r="B2809" s="2">
        <v>2010</v>
      </c>
      <c r="C2809" s="2" t="s">
        <v>37</v>
      </c>
      <c r="D2809" s="2">
        <v>8</v>
      </c>
      <c r="E2809" s="5">
        <v>26.6</v>
      </c>
      <c r="F2809" s="5">
        <v>43.8</v>
      </c>
      <c r="G2809" s="5">
        <v>11</v>
      </c>
      <c r="H2809" s="5">
        <v>48</v>
      </c>
      <c r="I2809" s="5">
        <v>2.25</v>
      </c>
      <c r="J2809" s="5">
        <v>15.122999999999999</v>
      </c>
      <c r="K2809" s="5">
        <v>25</v>
      </c>
      <c r="L2809" s="5">
        <v>0</v>
      </c>
      <c r="M2809" s="5">
        <v>9.8000000000000007</v>
      </c>
      <c r="N2809" s="2">
        <v>6.9</v>
      </c>
    </row>
    <row r="2810" spans="2:14" x14ac:dyDescent="0.3">
      <c r="B2810" s="2">
        <v>2010</v>
      </c>
      <c r="C2810" s="2" t="s">
        <v>37</v>
      </c>
      <c r="D2810" s="2">
        <v>9</v>
      </c>
      <c r="E2810" s="5">
        <v>27</v>
      </c>
      <c r="F2810" s="5">
        <v>45.4</v>
      </c>
      <c r="G2810" s="5">
        <v>5</v>
      </c>
      <c r="H2810" s="5">
        <v>33</v>
      </c>
      <c r="I2810" s="5">
        <v>3.25</v>
      </c>
      <c r="J2810" s="5">
        <v>8.8191900000000008</v>
      </c>
      <c r="K2810" s="5">
        <v>25</v>
      </c>
      <c r="L2810" s="5">
        <v>0</v>
      </c>
      <c r="M2810" s="5">
        <v>10.5</v>
      </c>
      <c r="N2810" s="2">
        <v>9.6</v>
      </c>
    </row>
    <row r="2811" spans="2:14" x14ac:dyDescent="0.3">
      <c r="B2811" s="2">
        <v>2010</v>
      </c>
      <c r="C2811" s="2" t="s">
        <v>37</v>
      </c>
      <c r="D2811" s="2">
        <v>10</v>
      </c>
      <c r="E2811" s="5">
        <v>25.4</v>
      </c>
      <c r="F2811" s="5">
        <v>44</v>
      </c>
      <c r="G2811" s="5">
        <v>7</v>
      </c>
      <c r="H2811" s="5">
        <v>30</v>
      </c>
      <c r="I2811" s="5">
        <v>2.75</v>
      </c>
      <c r="J2811" s="5">
        <v>8.0406600000000008</v>
      </c>
      <c r="K2811" s="5">
        <v>21</v>
      </c>
      <c r="L2811" s="5">
        <v>0</v>
      </c>
      <c r="M2811" s="5">
        <v>10.5</v>
      </c>
      <c r="N2811" s="2">
        <v>8.4</v>
      </c>
    </row>
    <row r="2812" spans="2:14" x14ac:dyDescent="0.3">
      <c r="B2812" s="2">
        <v>2010</v>
      </c>
      <c r="C2812" s="2" t="s">
        <v>37</v>
      </c>
      <c r="D2812" s="2">
        <v>11</v>
      </c>
      <c r="E2812" s="5">
        <v>25.4</v>
      </c>
      <c r="F2812" s="5">
        <v>42.4</v>
      </c>
      <c r="G2812" s="5">
        <v>8</v>
      </c>
      <c r="H2812" s="5">
        <v>28</v>
      </c>
      <c r="I2812" s="5">
        <v>2.125</v>
      </c>
      <c r="J2812" s="5">
        <v>8.6561699999999995</v>
      </c>
      <c r="K2812" s="5">
        <v>21</v>
      </c>
      <c r="L2812" s="5">
        <v>0</v>
      </c>
      <c r="M2812" s="5">
        <v>9.5</v>
      </c>
      <c r="N2812" s="2">
        <v>6.8</v>
      </c>
    </row>
    <row r="2813" spans="2:14" x14ac:dyDescent="0.3">
      <c r="B2813" s="2">
        <v>2010</v>
      </c>
      <c r="C2813" s="2" t="s">
        <v>37</v>
      </c>
      <c r="D2813" s="2">
        <v>12</v>
      </c>
      <c r="E2813" s="5">
        <v>23.2</v>
      </c>
      <c r="F2813" s="5">
        <v>44.4</v>
      </c>
      <c r="G2813" s="5">
        <v>5</v>
      </c>
      <c r="H2813" s="5">
        <v>30</v>
      </c>
      <c r="I2813" s="5">
        <v>2</v>
      </c>
      <c r="J2813" s="5">
        <v>8.4009199999999993</v>
      </c>
      <c r="K2813" s="5">
        <v>20</v>
      </c>
      <c r="L2813" s="5">
        <v>0</v>
      </c>
      <c r="M2813" s="5">
        <v>10.4</v>
      </c>
      <c r="N2813" s="2">
        <v>7</v>
      </c>
    </row>
    <row r="2814" spans="2:14" x14ac:dyDescent="0.3">
      <c r="B2814" s="2">
        <v>2010</v>
      </c>
      <c r="C2814" s="2" t="s">
        <v>37</v>
      </c>
      <c r="D2814" s="2">
        <v>13</v>
      </c>
      <c r="E2814" s="5">
        <v>23</v>
      </c>
      <c r="F2814" s="5">
        <v>44</v>
      </c>
      <c r="G2814" s="5">
        <v>6</v>
      </c>
      <c r="H2814" s="5">
        <v>49</v>
      </c>
      <c r="I2814" s="5">
        <v>1.25</v>
      </c>
      <c r="J2814" s="5">
        <v>11.242900000000001</v>
      </c>
      <c r="K2814" s="5">
        <v>20</v>
      </c>
      <c r="L2814" s="5">
        <v>0</v>
      </c>
      <c r="M2814" s="5">
        <v>10.8</v>
      </c>
      <c r="N2814" s="2">
        <v>5.0999999999999996</v>
      </c>
    </row>
    <row r="2815" spans="2:14" x14ac:dyDescent="0.3">
      <c r="B2815" s="2">
        <v>2010</v>
      </c>
      <c r="C2815" s="2" t="s">
        <v>37</v>
      </c>
      <c r="D2815" s="2">
        <v>14</v>
      </c>
      <c r="E2815" s="5">
        <v>22.2</v>
      </c>
      <c r="F2815" s="5">
        <v>43.4</v>
      </c>
      <c r="G2815" s="5">
        <v>8</v>
      </c>
      <c r="H2815" s="5">
        <v>56</v>
      </c>
      <c r="I2815" s="5">
        <v>1.75</v>
      </c>
      <c r="J2815" s="5">
        <v>11.063499999999999</v>
      </c>
      <c r="K2815" s="5">
        <v>19</v>
      </c>
      <c r="L2815" s="5">
        <v>0</v>
      </c>
      <c r="M2815" s="5">
        <v>10.6</v>
      </c>
      <c r="N2815" s="2">
        <v>6</v>
      </c>
    </row>
    <row r="2816" spans="2:14" x14ac:dyDescent="0.3">
      <c r="B2816" s="2">
        <v>2010</v>
      </c>
      <c r="C2816" s="2" t="s">
        <v>37</v>
      </c>
      <c r="D2816" s="2">
        <v>15</v>
      </c>
      <c r="E2816" s="5">
        <v>24</v>
      </c>
      <c r="F2816" s="5">
        <v>43.6</v>
      </c>
      <c r="G2816" s="5">
        <v>10</v>
      </c>
      <c r="H2816" s="5">
        <v>30</v>
      </c>
      <c r="I2816" s="5">
        <v>4</v>
      </c>
      <c r="J2816" s="5">
        <v>9.0442599999999995</v>
      </c>
      <c r="K2816" s="5">
        <v>21</v>
      </c>
      <c r="L2816" s="5">
        <v>0</v>
      </c>
      <c r="M2816" s="5">
        <v>10.5</v>
      </c>
      <c r="N2816" s="2">
        <v>10.4</v>
      </c>
    </row>
    <row r="2817" spans="2:14" x14ac:dyDescent="0.3">
      <c r="B2817" s="2">
        <v>2010</v>
      </c>
      <c r="C2817" s="2" t="s">
        <v>37</v>
      </c>
      <c r="D2817" s="2">
        <v>16</v>
      </c>
      <c r="E2817" s="5">
        <v>23.8</v>
      </c>
      <c r="F2817" s="5">
        <v>40.6</v>
      </c>
      <c r="G2817" s="5">
        <v>12</v>
      </c>
      <c r="H2817" s="5">
        <v>37</v>
      </c>
      <c r="I2817" s="5">
        <v>2.125</v>
      </c>
      <c r="J2817" s="5">
        <v>11.265599999999999</v>
      </c>
      <c r="K2817" s="5">
        <v>19</v>
      </c>
      <c r="L2817" s="5">
        <v>0</v>
      </c>
      <c r="M2817" s="5">
        <v>10.3</v>
      </c>
      <c r="N2817" s="2">
        <v>6.4</v>
      </c>
    </row>
    <row r="2818" spans="2:14" x14ac:dyDescent="0.3">
      <c r="B2818" s="2">
        <v>2010</v>
      </c>
      <c r="C2818" s="2" t="s">
        <v>37</v>
      </c>
      <c r="D2818" s="2">
        <v>17</v>
      </c>
      <c r="E2818" s="5">
        <v>21.6</v>
      </c>
      <c r="F2818" s="5">
        <v>42</v>
      </c>
      <c r="G2818" s="5">
        <v>10</v>
      </c>
      <c r="H2818" s="5">
        <v>48</v>
      </c>
      <c r="I2818" s="5">
        <v>1.125</v>
      </c>
      <c r="J2818" s="5">
        <v>9.9816800000000008</v>
      </c>
      <c r="K2818" s="5">
        <v>19</v>
      </c>
      <c r="L2818" s="5">
        <v>0</v>
      </c>
      <c r="M2818" s="5">
        <v>10.6</v>
      </c>
      <c r="N2818" s="2">
        <v>4.5999999999999996</v>
      </c>
    </row>
    <row r="2819" spans="2:14" x14ac:dyDescent="0.3">
      <c r="B2819" s="2">
        <v>2010</v>
      </c>
      <c r="C2819" s="2" t="s">
        <v>37</v>
      </c>
      <c r="D2819" s="2">
        <v>18</v>
      </c>
      <c r="E2819" s="5">
        <v>21.6</v>
      </c>
      <c r="F2819" s="5">
        <v>41</v>
      </c>
      <c r="G2819" s="5">
        <v>11</v>
      </c>
      <c r="H2819" s="5">
        <v>58</v>
      </c>
      <c r="I2819" s="5">
        <v>1.375</v>
      </c>
      <c r="J2819" s="5">
        <v>14.085699999999999</v>
      </c>
      <c r="K2819" s="5">
        <v>19</v>
      </c>
      <c r="L2819" s="5">
        <v>0</v>
      </c>
      <c r="M2819" s="5">
        <v>10.7</v>
      </c>
      <c r="N2819" s="2">
        <v>4.9000000000000004</v>
      </c>
    </row>
    <row r="2820" spans="2:14" x14ac:dyDescent="0.3">
      <c r="B2820" s="2">
        <v>2010</v>
      </c>
      <c r="C2820" s="2" t="s">
        <v>37</v>
      </c>
      <c r="D2820" s="2">
        <v>19</v>
      </c>
      <c r="E2820" s="5">
        <v>21.8</v>
      </c>
      <c r="F2820" s="5">
        <v>38.200000000000003</v>
      </c>
      <c r="G2820" s="5">
        <v>15</v>
      </c>
      <c r="H2820" s="5">
        <v>67</v>
      </c>
      <c r="I2820" s="5">
        <v>1.625</v>
      </c>
      <c r="J2820" s="5">
        <v>15.3368</v>
      </c>
      <c r="K2820" s="5">
        <v>18</v>
      </c>
      <c r="L2820" s="5">
        <v>0</v>
      </c>
      <c r="M2820" s="5">
        <v>10.199999999999999</v>
      </c>
      <c r="N2820" s="2">
        <v>4.8</v>
      </c>
    </row>
    <row r="2821" spans="2:14" x14ac:dyDescent="0.3">
      <c r="B2821" s="2">
        <v>2010</v>
      </c>
      <c r="C2821" s="2" t="s">
        <v>37</v>
      </c>
      <c r="D2821" s="2">
        <v>20</v>
      </c>
      <c r="E2821" s="5">
        <v>22.6</v>
      </c>
      <c r="F2821" s="5">
        <v>39.799999999999997</v>
      </c>
      <c r="G2821" s="5">
        <v>13</v>
      </c>
      <c r="H2821" s="5">
        <v>58</v>
      </c>
      <c r="I2821" s="5">
        <v>1.875</v>
      </c>
      <c r="J2821" s="5">
        <v>16.1111</v>
      </c>
      <c r="K2821" s="5">
        <v>20</v>
      </c>
      <c r="L2821" s="5">
        <v>0</v>
      </c>
      <c r="M2821" s="5">
        <v>9.9</v>
      </c>
      <c r="N2821" s="2">
        <v>5.5</v>
      </c>
    </row>
    <row r="2822" spans="2:14" x14ac:dyDescent="0.3">
      <c r="B2822" s="2">
        <v>2010</v>
      </c>
      <c r="C2822" s="2" t="s">
        <v>37</v>
      </c>
      <c r="D2822" s="2">
        <v>21</v>
      </c>
      <c r="E2822" s="5">
        <v>25.2</v>
      </c>
      <c r="F2822" s="5">
        <v>38.799999999999997</v>
      </c>
      <c r="G2822" s="5">
        <v>22</v>
      </c>
      <c r="H2822" s="5">
        <v>82</v>
      </c>
      <c r="I2822" s="5">
        <v>1.25</v>
      </c>
      <c r="J2822" s="5">
        <v>19.382999999999999</v>
      </c>
      <c r="K2822" s="5">
        <v>24</v>
      </c>
      <c r="L2822" s="5">
        <v>0</v>
      </c>
      <c r="M2822" s="5">
        <v>9.1999999999999993</v>
      </c>
      <c r="N2822" s="2">
        <v>3.9</v>
      </c>
    </row>
    <row r="2823" spans="2:14" x14ac:dyDescent="0.3">
      <c r="B2823" s="2">
        <v>2010</v>
      </c>
      <c r="C2823" s="2" t="s">
        <v>37</v>
      </c>
      <c r="D2823" s="2">
        <v>22</v>
      </c>
      <c r="E2823" s="5">
        <v>25.4</v>
      </c>
      <c r="F2823" s="5">
        <v>40.799999999999997</v>
      </c>
      <c r="G2823" s="5">
        <v>16</v>
      </c>
      <c r="H2823" s="5">
        <v>42</v>
      </c>
      <c r="I2823" s="5">
        <v>1.25</v>
      </c>
      <c r="J2823" s="5">
        <v>12.5274</v>
      </c>
      <c r="K2823" s="5">
        <v>21</v>
      </c>
      <c r="L2823" s="5">
        <v>0</v>
      </c>
      <c r="M2823" s="5">
        <v>9.4</v>
      </c>
      <c r="N2823" s="2">
        <v>4.5</v>
      </c>
    </row>
    <row r="2824" spans="2:14" x14ac:dyDescent="0.3">
      <c r="B2824" s="2">
        <v>2010</v>
      </c>
      <c r="C2824" s="2" t="s">
        <v>37</v>
      </c>
      <c r="D2824" s="2">
        <v>23</v>
      </c>
      <c r="E2824" s="5">
        <v>23.6</v>
      </c>
      <c r="F2824" s="5">
        <v>41.6</v>
      </c>
      <c r="G2824" s="5">
        <v>13</v>
      </c>
      <c r="H2824" s="5">
        <v>42</v>
      </c>
      <c r="I2824" s="5">
        <v>2</v>
      </c>
      <c r="J2824" s="5">
        <v>11.422000000000001</v>
      </c>
      <c r="K2824" s="5">
        <v>20</v>
      </c>
      <c r="L2824" s="5">
        <v>0</v>
      </c>
      <c r="M2824" s="5">
        <v>9.1999999999999993</v>
      </c>
      <c r="N2824" s="2">
        <v>6</v>
      </c>
    </row>
    <row r="2825" spans="2:14" x14ac:dyDescent="0.3">
      <c r="B2825" s="2">
        <v>2010</v>
      </c>
      <c r="C2825" s="2" t="s">
        <v>37</v>
      </c>
      <c r="D2825" s="2">
        <v>24</v>
      </c>
      <c r="E2825" s="5">
        <v>23</v>
      </c>
      <c r="F2825" s="5">
        <v>43</v>
      </c>
      <c r="G2825" s="5">
        <v>11</v>
      </c>
      <c r="H2825" s="5">
        <v>40</v>
      </c>
      <c r="I2825" s="5">
        <v>1.625</v>
      </c>
      <c r="J2825" s="5">
        <v>10.686400000000001</v>
      </c>
      <c r="K2825" s="5">
        <v>20</v>
      </c>
      <c r="L2825" s="5">
        <v>0</v>
      </c>
      <c r="M2825" s="5">
        <v>9.8000000000000007</v>
      </c>
      <c r="N2825" s="2">
        <v>5.6</v>
      </c>
    </row>
    <row r="2826" spans="2:14" x14ac:dyDescent="0.3">
      <c r="B2826" s="2">
        <v>2010</v>
      </c>
      <c r="C2826" s="2" t="s">
        <v>37</v>
      </c>
      <c r="D2826" s="2">
        <v>25</v>
      </c>
      <c r="E2826" s="5">
        <v>24</v>
      </c>
      <c r="F2826" s="5">
        <v>42.4</v>
      </c>
      <c r="G2826" s="5">
        <v>12</v>
      </c>
      <c r="H2826" s="5">
        <v>75</v>
      </c>
      <c r="I2826" s="5">
        <v>1.75</v>
      </c>
      <c r="J2826" s="5">
        <v>18.511199999999999</v>
      </c>
      <c r="K2826" s="5">
        <v>20</v>
      </c>
      <c r="L2826" s="5">
        <v>0</v>
      </c>
      <c r="M2826" s="5">
        <v>9.8000000000000007</v>
      </c>
      <c r="N2826" s="2">
        <v>5.4</v>
      </c>
    </row>
    <row r="2827" spans="2:14" x14ac:dyDescent="0.3">
      <c r="B2827" s="2">
        <v>2010</v>
      </c>
      <c r="C2827" s="2" t="s">
        <v>37</v>
      </c>
      <c r="D2827" s="2">
        <v>26</v>
      </c>
      <c r="E2827" s="5">
        <v>23.8</v>
      </c>
      <c r="F2827" s="5">
        <v>40.6</v>
      </c>
      <c r="G2827" s="5">
        <v>19</v>
      </c>
      <c r="H2827" s="5">
        <v>81</v>
      </c>
      <c r="I2827" s="5">
        <v>1.125</v>
      </c>
      <c r="J2827" s="5">
        <v>21.151</v>
      </c>
      <c r="K2827" s="5">
        <v>20</v>
      </c>
      <c r="L2827" s="5">
        <v>0</v>
      </c>
      <c r="M2827" s="5">
        <v>9.8000000000000007</v>
      </c>
      <c r="N2827" s="2">
        <v>3.9</v>
      </c>
    </row>
    <row r="2828" spans="2:14" x14ac:dyDescent="0.3">
      <c r="B2828" s="2">
        <v>2010</v>
      </c>
      <c r="C2828" s="2" t="s">
        <v>37</v>
      </c>
      <c r="D2828" s="2">
        <v>27</v>
      </c>
      <c r="E2828" s="5">
        <v>24.4</v>
      </c>
      <c r="F2828" s="5">
        <v>39.4</v>
      </c>
      <c r="G2828" s="5">
        <v>24</v>
      </c>
      <c r="H2828" s="5">
        <v>71</v>
      </c>
      <c r="I2828" s="5">
        <v>2</v>
      </c>
      <c r="J2828" s="5">
        <v>20.162099999999999</v>
      </c>
      <c r="K2828" s="5">
        <v>20</v>
      </c>
      <c r="L2828" s="5">
        <v>0</v>
      </c>
      <c r="M2828" s="5">
        <v>9.1999999999999993</v>
      </c>
      <c r="N2828" s="2">
        <v>5</v>
      </c>
    </row>
    <row r="2829" spans="2:14" x14ac:dyDescent="0.3">
      <c r="B2829" s="2">
        <v>2010</v>
      </c>
      <c r="C2829" s="2" t="s">
        <v>37</v>
      </c>
      <c r="D2829" s="2">
        <v>28</v>
      </c>
      <c r="E2829" s="5">
        <v>22.6</v>
      </c>
      <c r="F2829" s="5">
        <v>40</v>
      </c>
      <c r="G2829" s="5">
        <v>12</v>
      </c>
      <c r="H2829" s="5">
        <v>70</v>
      </c>
      <c r="I2829" s="5">
        <v>3.625</v>
      </c>
      <c r="J2829" s="5">
        <v>13.940899999999999</v>
      </c>
      <c r="K2829" s="5">
        <v>20</v>
      </c>
      <c r="L2829" s="5">
        <v>0</v>
      </c>
      <c r="M2829" s="5">
        <v>7</v>
      </c>
      <c r="N2829" s="2">
        <v>7.7</v>
      </c>
    </row>
    <row r="2830" spans="2:14" x14ac:dyDescent="0.3">
      <c r="B2830" s="2">
        <v>2010</v>
      </c>
      <c r="C2830" s="2" t="s">
        <v>37</v>
      </c>
      <c r="D2830" s="2">
        <v>29</v>
      </c>
      <c r="E2830" s="5">
        <v>25.2</v>
      </c>
      <c r="F2830" s="5">
        <v>38.200000000000003</v>
      </c>
      <c r="G2830" s="5">
        <v>14</v>
      </c>
      <c r="H2830" s="5">
        <v>41</v>
      </c>
      <c r="I2830" s="5">
        <v>2</v>
      </c>
      <c r="J2830" s="5">
        <v>11.0259</v>
      </c>
      <c r="K2830" s="5">
        <v>22</v>
      </c>
      <c r="L2830" s="5">
        <v>0</v>
      </c>
      <c r="M2830" s="5">
        <v>5.5</v>
      </c>
      <c r="N2830" s="2">
        <v>5.2</v>
      </c>
    </row>
    <row r="2831" spans="2:14" x14ac:dyDescent="0.3">
      <c r="B2831" s="2">
        <v>2010</v>
      </c>
      <c r="C2831" s="2" t="s">
        <v>37</v>
      </c>
      <c r="D2831" s="2">
        <v>30</v>
      </c>
      <c r="E2831" s="5">
        <v>24</v>
      </c>
      <c r="F2831" s="5">
        <v>40</v>
      </c>
      <c r="G2831" s="5">
        <v>12</v>
      </c>
      <c r="H2831" s="5">
        <v>44</v>
      </c>
      <c r="I2831" s="5">
        <v>1.125</v>
      </c>
      <c r="J2831" s="5">
        <v>11.6319</v>
      </c>
      <c r="K2831" s="5">
        <v>20</v>
      </c>
      <c r="L2831" s="5">
        <v>0</v>
      </c>
      <c r="M2831" s="5">
        <v>9.1</v>
      </c>
      <c r="N2831" s="2">
        <v>4.2</v>
      </c>
    </row>
    <row r="2832" spans="2:14" x14ac:dyDescent="0.3">
      <c r="B2832" s="2">
        <v>2010</v>
      </c>
      <c r="C2832" s="2" t="s">
        <v>38</v>
      </c>
      <c r="D2832" s="2">
        <v>1</v>
      </c>
      <c r="E2832" s="5">
        <v>21.4</v>
      </c>
      <c r="F2832" s="5">
        <v>38.200000000000003</v>
      </c>
      <c r="G2832" s="5">
        <v>22</v>
      </c>
      <c r="H2832" s="5">
        <v>62</v>
      </c>
      <c r="I2832" s="5">
        <v>0.625</v>
      </c>
      <c r="J2832" s="5">
        <v>16.279299999999999</v>
      </c>
      <c r="K2832" s="5">
        <v>18</v>
      </c>
      <c r="L2832" s="5">
        <v>0</v>
      </c>
      <c r="M2832" s="5">
        <v>9</v>
      </c>
      <c r="N2832" s="2">
        <v>2.9</v>
      </c>
    </row>
    <row r="2833" spans="2:14" x14ac:dyDescent="0.3">
      <c r="B2833" s="2">
        <v>2010</v>
      </c>
      <c r="C2833" s="2" t="s">
        <v>38</v>
      </c>
      <c r="D2833" s="2">
        <v>2</v>
      </c>
      <c r="E2833" s="5">
        <v>21</v>
      </c>
      <c r="F2833" s="5">
        <v>39</v>
      </c>
      <c r="G2833" s="5">
        <v>16</v>
      </c>
      <c r="H2833" s="5">
        <v>71</v>
      </c>
      <c r="I2833" s="5">
        <v>1.5</v>
      </c>
      <c r="J2833" s="5">
        <v>16.574200000000001</v>
      </c>
      <c r="K2833" s="5">
        <v>21</v>
      </c>
      <c r="L2833" s="5">
        <v>0</v>
      </c>
      <c r="M2833" s="5">
        <v>9</v>
      </c>
      <c r="N2833" s="2">
        <v>4.4000000000000004</v>
      </c>
    </row>
    <row r="2834" spans="2:14" x14ac:dyDescent="0.3">
      <c r="B2834" s="2">
        <v>2010</v>
      </c>
      <c r="C2834" s="2" t="s">
        <v>38</v>
      </c>
      <c r="D2834" s="2">
        <v>3</v>
      </c>
      <c r="E2834" s="5">
        <v>21</v>
      </c>
      <c r="F2834" s="5">
        <v>40</v>
      </c>
      <c r="G2834" s="5">
        <v>13</v>
      </c>
      <c r="H2834" s="5">
        <v>65</v>
      </c>
      <c r="I2834" s="5">
        <v>1.625</v>
      </c>
      <c r="J2834" s="5">
        <v>15.256500000000001</v>
      </c>
      <c r="K2834" s="5">
        <v>20</v>
      </c>
      <c r="L2834" s="5">
        <v>0</v>
      </c>
      <c r="M2834" s="5">
        <v>8.8000000000000007</v>
      </c>
      <c r="N2834" s="2">
        <v>4.9000000000000004</v>
      </c>
    </row>
    <row r="2835" spans="2:14" x14ac:dyDescent="0.3">
      <c r="B2835" s="2">
        <v>2010</v>
      </c>
      <c r="C2835" s="2" t="s">
        <v>38</v>
      </c>
      <c r="D2835" s="2">
        <v>4</v>
      </c>
      <c r="E2835" s="5">
        <v>20.8</v>
      </c>
      <c r="F2835" s="5">
        <v>39</v>
      </c>
      <c r="G2835" s="5">
        <v>11</v>
      </c>
      <c r="H2835" s="5">
        <v>62</v>
      </c>
      <c r="I2835" s="5">
        <v>2</v>
      </c>
      <c r="J2835" s="5">
        <v>11.6447</v>
      </c>
      <c r="K2835" s="5">
        <v>18</v>
      </c>
      <c r="L2835" s="5">
        <v>0</v>
      </c>
      <c r="M2835" s="5">
        <v>9.6</v>
      </c>
      <c r="N2835" s="2">
        <v>5.5</v>
      </c>
    </row>
    <row r="2836" spans="2:14" x14ac:dyDescent="0.3">
      <c r="B2836" s="2">
        <v>2010</v>
      </c>
      <c r="C2836" s="2" t="s">
        <v>38</v>
      </c>
      <c r="D2836" s="2">
        <v>5</v>
      </c>
      <c r="E2836" s="5">
        <v>18.2</v>
      </c>
      <c r="F2836" s="5">
        <v>40</v>
      </c>
      <c r="G2836" s="5">
        <v>11</v>
      </c>
      <c r="H2836" s="5">
        <v>55</v>
      </c>
      <c r="I2836" s="5">
        <v>2.25</v>
      </c>
      <c r="J2836" s="5">
        <v>10.213900000000001</v>
      </c>
      <c r="K2836" s="5">
        <v>17</v>
      </c>
      <c r="L2836" s="5">
        <v>0</v>
      </c>
      <c r="M2836" s="5">
        <v>9.8000000000000007</v>
      </c>
      <c r="N2836" s="2">
        <v>6.3</v>
      </c>
    </row>
    <row r="2837" spans="2:14" x14ac:dyDescent="0.3">
      <c r="B2837" s="2">
        <v>2010</v>
      </c>
      <c r="C2837" s="2" t="s">
        <v>38</v>
      </c>
      <c r="D2837" s="2">
        <v>6</v>
      </c>
      <c r="E2837" s="5">
        <v>19</v>
      </c>
      <c r="F2837" s="5">
        <v>40.6</v>
      </c>
      <c r="G2837" s="5">
        <v>10</v>
      </c>
      <c r="H2837" s="5">
        <v>51</v>
      </c>
      <c r="I2837" s="5">
        <v>3.25</v>
      </c>
      <c r="J2837" s="5">
        <v>9.0660900000000009</v>
      </c>
      <c r="K2837" s="5">
        <v>17</v>
      </c>
      <c r="L2837" s="5">
        <v>0</v>
      </c>
      <c r="M2837" s="5">
        <v>9.1999999999999993</v>
      </c>
      <c r="N2837" s="2">
        <v>8.1</v>
      </c>
    </row>
    <row r="2838" spans="2:14" x14ac:dyDescent="0.3">
      <c r="B2838" s="2">
        <v>2010</v>
      </c>
      <c r="C2838" s="2" t="s">
        <v>38</v>
      </c>
      <c r="D2838" s="2">
        <v>7</v>
      </c>
      <c r="E2838" s="5">
        <v>22</v>
      </c>
      <c r="F2838" s="5">
        <v>39.200000000000003</v>
      </c>
      <c r="G2838" s="5">
        <v>9</v>
      </c>
      <c r="H2838" s="5">
        <v>33</v>
      </c>
      <c r="I2838" s="5">
        <v>4.375</v>
      </c>
      <c r="J2838" s="5">
        <v>7.9755399999999996</v>
      </c>
      <c r="K2838" s="5">
        <v>18</v>
      </c>
      <c r="L2838" s="5">
        <v>0</v>
      </c>
      <c r="M2838" s="5">
        <v>9.8000000000000007</v>
      </c>
      <c r="N2838" s="2">
        <v>9.8000000000000007</v>
      </c>
    </row>
    <row r="2839" spans="2:14" x14ac:dyDescent="0.3">
      <c r="B2839" s="2">
        <v>2010</v>
      </c>
      <c r="C2839" s="2" t="s">
        <v>38</v>
      </c>
      <c r="D2839" s="2">
        <v>8</v>
      </c>
      <c r="E2839" s="5">
        <v>17</v>
      </c>
      <c r="F2839" s="5">
        <v>39.6</v>
      </c>
      <c r="G2839" s="5">
        <v>8</v>
      </c>
      <c r="H2839" s="5">
        <v>40</v>
      </c>
      <c r="I2839" s="5">
        <v>2.5</v>
      </c>
      <c r="J2839" s="5">
        <v>7.4169900000000002</v>
      </c>
      <c r="K2839" s="5">
        <v>14</v>
      </c>
      <c r="L2839" s="5">
        <v>0</v>
      </c>
      <c r="M2839" s="5">
        <v>10.199999999999999</v>
      </c>
      <c r="N2839" s="2">
        <v>7</v>
      </c>
    </row>
    <row r="2840" spans="2:14" x14ac:dyDescent="0.3">
      <c r="B2840" s="2">
        <v>2010</v>
      </c>
      <c r="C2840" s="2" t="s">
        <v>38</v>
      </c>
      <c r="D2840" s="2">
        <v>9</v>
      </c>
      <c r="E2840" s="5">
        <v>17.600000000000001</v>
      </c>
      <c r="F2840" s="5">
        <v>40.4</v>
      </c>
      <c r="G2840" s="5">
        <v>7</v>
      </c>
      <c r="H2840" s="5">
        <v>40</v>
      </c>
      <c r="I2840" s="5">
        <v>1.625</v>
      </c>
      <c r="J2840" s="5">
        <v>8.51159</v>
      </c>
      <c r="K2840" s="5">
        <v>14</v>
      </c>
      <c r="L2840" s="5">
        <v>0</v>
      </c>
      <c r="M2840" s="5">
        <v>10</v>
      </c>
      <c r="N2840" s="2">
        <v>5.4</v>
      </c>
    </row>
    <row r="2841" spans="2:14" x14ac:dyDescent="0.3">
      <c r="B2841" s="2">
        <v>2010</v>
      </c>
      <c r="C2841" s="2" t="s">
        <v>38</v>
      </c>
      <c r="D2841" s="2">
        <v>10</v>
      </c>
      <c r="E2841" s="5">
        <v>20</v>
      </c>
      <c r="F2841" s="5">
        <v>39.200000000000003</v>
      </c>
      <c r="G2841" s="5">
        <v>11</v>
      </c>
      <c r="H2841" s="5">
        <v>35</v>
      </c>
      <c r="I2841" s="5">
        <v>2.125</v>
      </c>
      <c r="J2841" s="5">
        <v>9.1989400000000003</v>
      </c>
      <c r="K2841" s="5">
        <v>17</v>
      </c>
      <c r="L2841" s="5">
        <v>0</v>
      </c>
      <c r="M2841" s="5">
        <v>9.6999999999999993</v>
      </c>
      <c r="N2841" s="2">
        <v>6.1</v>
      </c>
    </row>
    <row r="2842" spans="2:14" x14ac:dyDescent="0.3">
      <c r="B2842" s="2">
        <v>2010</v>
      </c>
      <c r="C2842" s="2" t="s">
        <v>38</v>
      </c>
      <c r="D2842" s="2">
        <v>11</v>
      </c>
      <c r="E2842" s="5">
        <v>20</v>
      </c>
      <c r="F2842" s="5">
        <v>39.4</v>
      </c>
      <c r="G2842" s="5">
        <v>12</v>
      </c>
      <c r="H2842" s="5">
        <v>42</v>
      </c>
      <c r="I2842" s="5">
        <v>1.5</v>
      </c>
      <c r="J2842" s="5">
        <v>9.3549299999999995</v>
      </c>
      <c r="K2842" s="5">
        <v>18</v>
      </c>
      <c r="L2842" s="5">
        <v>0</v>
      </c>
      <c r="M2842" s="5">
        <v>8.8000000000000007</v>
      </c>
      <c r="N2842" s="2">
        <v>4.8</v>
      </c>
    </row>
    <row r="2843" spans="2:14" x14ac:dyDescent="0.3">
      <c r="B2843" s="2">
        <v>2010</v>
      </c>
      <c r="C2843" s="2" t="s">
        <v>38</v>
      </c>
      <c r="D2843" s="2">
        <v>12</v>
      </c>
      <c r="E2843" s="5">
        <v>22</v>
      </c>
      <c r="F2843" s="5">
        <v>37.200000000000003</v>
      </c>
      <c r="G2843" s="5">
        <v>14</v>
      </c>
      <c r="H2843" s="5">
        <v>45</v>
      </c>
      <c r="I2843" s="5">
        <v>3.875</v>
      </c>
      <c r="J2843" s="5">
        <v>9.9562000000000008</v>
      </c>
      <c r="K2843" s="5">
        <v>18</v>
      </c>
      <c r="L2843" s="5">
        <v>0</v>
      </c>
      <c r="M2843" s="5">
        <v>9.6999999999999993</v>
      </c>
      <c r="N2843" s="2">
        <v>8.1</v>
      </c>
    </row>
    <row r="2844" spans="2:14" x14ac:dyDescent="0.3">
      <c r="B2844" s="2">
        <v>2010</v>
      </c>
      <c r="C2844" s="2" t="s">
        <v>38</v>
      </c>
      <c r="D2844" s="2">
        <v>13</v>
      </c>
      <c r="E2844" s="5">
        <v>19</v>
      </c>
      <c r="F2844" s="5">
        <v>31.2</v>
      </c>
      <c r="G2844" s="5">
        <v>16</v>
      </c>
      <c r="H2844" s="5">
        <v>44</v>
      </c>
      <c r="I2844" s="5">
        <v>2</v>
      </c>
      <c r="J2844" s="5">
        <v>8.3114100000000004</v>
      </c>
      <c r="K2844" s="5">
        <v>15</v>
      </c>
      <c r="L2844" s="5">
        <v>0</v>
      </c>
      <c r="M2844" s="5">
        <v>10.3</v>
      </c>
      <c r="N2844" s="2">
        <v>4.7</v>
      </c>
    </row>
    <row r="2845" spans="2:14" x14ac:dyDescent="0.3">
      <c r="B2845" s="2">
        <v>2010</v>
      </c>
      <c r="C2845" s="2" t="s">
        <v>38</v>
      </c>
      <c r="D2845" s="2">
        <v>14</v>
      </c>
      <c r="E2845" s="5">
        <v>16.399999999999999</v>
      </c>
      <c r="F2845" s="5">
        <v>31.8</v>
      </c>
      <c r="G2845" s="5">
        <v>17</v>
      </c>
      <c r="H2845" s="5">
        <v>44</v>
      </c>
      <c r="I2845" s="5">
        <v>2.375</v>
      </c>
      <c r="J2845" s="5">
        <v>8.7261600000000001</v>
      </c>
      <c r="K2845" s="5">
        <v>12</v>
      </c>
      <c r="L2845" s="5">
        <v>0</v>
      </c>
      <c r="M2845" s="5">
        <v>10</v>
      </c>
      <c r="N2845" s="2">
        <v>5.2</v>
      </c>
    </row>
    <row r="2846" spans="2:14" x14ac:dyDescent="0.3">
      <c r="B2846" s="2">
        <v>2010</v>
      </c>
      <c r="C2846" s="2" t="s">
        <v>38</v>
      </c>
      <c r="D2846" s="2">
        <v>15</v>
      </c>
      <c r="E2846" s="5">
        <v>16</v>
      </c>
      <c r="F2846" s="5">
        <v>35.4</v>
      </c>
      <c r="G2846" s="5">
        <v>16</v>
      </c>
      <c r="H2846" s="5">
        <v>54</v>
      </c>
      <c r="I2846" s="5">
        <v>0.875</v>
      </c>
      <c r="J2846" s="5">
        <v>10.507300000000001</v>
      </c>
      <c r="K2846" s="5">
        <v>12</v>
      </c>
      <c r="L2846" s="5">
        <v>0</v>
      </c>
      <c r="M2846" s="5">
        <v>10.199999999999999</v>
      </c>
      <c r="N2846" s="2">
        <v>3.2</v>
      </c>
    </row>
    <row r="2847" spans="2:14" x14ac:dyDescent="0.3">
      <c r="B2847" s="2">
        <v>2010</v>
      </c>
      <c r="C2847" s="2" t="s">
        <v>38</v>
      </c>
      <c r="D2847" s="2">
        <v>16</v>
      </c>
      <c r="E2847" s="5">
        <v>16.600000000000001</v>
      </c>
      <c r="F2847" s="5">
        <v>36</v>
      </c>
      <c r="G2847" s="5">
        <v>16</v>
      </c>
      <c r="H2847" s="5">
        <v>61</v>
      </c>
      <c r="I2847" s="5">
        <v>0.875</v>
      </c>
      <c r="J2847" s="5">
        <v>11.6799</v>
      </c>
      <c r="K2847" s="5">
        <v>13</v>
      </c>
      <c r="L2847" s="5">
        <v>0</v>
      </c>
      <c r="M2847" s="5">
        <v>10</v>
      </c>
      <c r="N2847" s="2">
        <v>3.2</v>
      </c>
    </row>
    <row r="2848" spans="2:14" x14ac:dyDescent="0.3">
      <c r="B2848" s="2">
        <v>2010</v>
      </c>
      <c r="C2848" s="2" t="s">
        <v>38</v>
      </c>
      <c r="D2848" s="2">
        <v>17</v>
      </c>
      <c r="E2848" s="5">
        <v>18.2</v>
      </c>
      <c r="F2848" s="5">
        <v>36.200000000000003</v>
      </c>
      <c r="G2848" s="5">
        <v>22</v>
      </c>
      <c r="H2848" s="5">
        <v>69</v>
      </c>
      <c r="I2848" s="5">
        <v>1.125</v>
      </c>
      <c r="J2848" s="5">
        <v>14.2064</v>
      </c>
      <c r="K2848" s="5">
        <v>15</v>
      </c>
      <c r="L2848" s="5">
        <v>0</v>
      </c>
      <c r="M2848" s="5">
        <v>10</v>
      </c>
      <c r="N2848" s="2">
        <v>3.5</v>
      </c>
    </row>
    <row r="2849" spans="2:14" x14ac:dyDescent="0.3">
      <c r="B2849" s="2">
        <v>2010</v>
      </c>
      <c r="C2849" s="2" t="s">
        <v>38</v>
      </c>
      <c r="D2849" s="2">
        <v>18</v>
      </c>
      <c r="E2849" s="5">
        <v>17.399999999999999</v>
      </c>
      <c r="F2849" s="5">
        <v>38</v>
      </c>
      <c r="G2849" s="5">
        <v>13</v>
      </c>
      <c r="H2849" s="5">
        <v>71</v>
      </c>
      <c r="I2849" s="5">
        <v>0.875</v>
      </c>
      <c r="J2849" s="5">
        <v>11.8086</v>
      </c>
      <c r="K2849" s="5">
        <v>14</v>
      </c>
      <c r="L2849" s="5">
        <v>0</v>
      </c>
      <c r="M2849" s="5">
        <v>10.199999999999999</v>
      </c>
      <c r="N2849" s="2">
        <v>3.3</v>
      </c>
    </row>
    <row r="2850" spans="2:14" x14ac:dyDescent="0.3">
      <c r="B2850" s="2">
        <v>2010</v>
      </c>
      <c r="C2850" s="2" t="s">
        <v>38</v>
      </c>
      <c r="D2850" s="2">
        <v>19</v>
      </c>
      <c r="E2850" s="5">
        <v>17.399999999999999</v>
      </c>
      <c r="F2850" s="5">
        <v>39.799999999999997</v>
      </c>
      <c r="G2850" s="5">
        <v>9</v>
      </c>
      <c r="H2850" s="5">
        <v>48</v>
      </c>
      <c r="I2850" s="5">
        <v>0.875</v>
      </c>
      <c r="J2850" s="5">
        <v>9.3883700000000001</v>
      </c>
      <c r="K2850" s="5">
        <v>13</v>
      </c>
      <c r="L2850" s="5">
        <v>0</v>
      </c>
      <c r="M2850" s="5">
        <v>10</v>
      </c>
      <c r="N2850" s="2">
        <v>3.5</v>
      </c>
    </row>
    <row r="2851" spans="2:14" x14ac:dyDescent="0.3">
      <c r="B2851" s="2">
        <v>2010</v>
      </c>
      <c r="C2851" s="2" t="s">
        <v>38</v>
      </c>
      <c r="D2851" s="2">
        <v>20</v>
      </c>
      <c r="E2851" s="5">
        <v>17.399999999999999</v>
      </c>
      <c r="F2851" s="5">
        <v>39.200000000000003</v>
      </c>
      <c r="G2851" s="5">
        <v>11</v>
      </c>
      <c r="H2851" s="5">
        <v>37</v>
      </c>
      <c r="I2851" s="5">
        <v>0.5</v>
      </c>
      <c r="J2851" s="5">
        <v>8.1632300000000004</v>
      </c>
      <c r="K2851" s="5">
        <v>13</v>
      </c>
      <c r="L2851" s="5">
        <v>0</v>
      </c>
      <c r="M2851" s="5">
        <v>10</v>
      </c>
      <c r="N2851" s="2">
        <v>2.6</v>
      </c>
    </row>
    <row r="2852" spans="2:14" x14ac:dyDescent="0.3">
      <c r="B2852" s="2">
        <v>2010</v>
      </c>
      <c r="C2852" s="2" t="s">
        <v>38</v>
      </c>
      <c r="D2852" s="2">
        <v>21</v>
      </c>
      <c r="E2852" s="5">
        <v>16.600000000000001</v>
      </c>
      <c r="F2852" s="5">
        <v>39</v>
      </c>
      <c r="G2852" s="5">
        <v>9</v>
      </c>
      <c r="H2852" s="5">
        <v>40</v>
      </c>
      <c r="I2852" s="5">
        <v>1.125</v>
      </c>
      <c r="J2852" s="5">
        <v>7.9262499999999996</v>
      </c>
      <c r="K2852" s="5">
        <v>13</v>
      </c>
      <c r="L2852" s="5">
        <v>0</v>
      </c>
      <c r="M2852" s="5">
        <v>10</v>
      </c>
      <c r="N2852" s="2">
        <v>4</v>
      </c>
    </row>
    <row r="2853" spans="2:14" x14ac:dyDescent="0.3">
      <c r="B2853" s="2">
        <v>2010</v>
      </c>
      <c r="C2853" s="2" t="s">
        <v>38</v>
      </c>
      <c r="D2853" s="2">
        <v>22</v>
      </c>
      <c r="E2853" s="5">
        <v>17.399999999999999</v>
      </c>
      <c r="F2853" s="5">
        <v>38.799999999999997</v>
      </c>
      <c r="G2853" s="5">
        <v>8</v>
      </c>
      <c r="H2853" s="5">
        <v>45</v>
      </c>
      <c r="I2853" s="5">
        <v>0.875</v>
      </c>
      <c r="J2853" s="5">
        <v>7.6795</v>
      </c>
      <c r="K2853" s="5">
        <v>14</v>
      </c>
      <c r="L2853" s="5">
        <v>0</v>
      </c>
      <c r="M2853" s="5">
        <v>10.1</v>
      </c>
      <c r="N2853" s="2">
        <v>3.4</v>
      </c>
    </row>
    <row r="2854" spans="2:14" x14ac:dyDescent="0.3">
      <c r="B2854" s="2">
        <v>2010</v>
      </c>
      <c r="C2854" s="2" t="s">
        <v>38</v>
      </c>
      <c r="D2854" s="2">
        <v>23</v>
      </c>
      <c r="E2854" s="5">
        <v>17</v>
      </c>
      <c r="F2854" s="5">
        <v>40</v>
      </c>
      <c r="G2854" s="5">
        <v>7</v>
      </c>
      <c r="H2854" s="5">
        <v>45</v>
      </c>
      <c r="I2854" s="5">
        <v>1</v>
      </c>
      <c r="J2854" s="5">
        <v>7.4447400000000004</v>
      </c>
      <c r="K2854" s="5">
        <v>13</v>
      </c>
      <c r="L2854" s="5">
        <v>0</v>
      </c>
      <c r="M2854" s="5">
        <v>10</v>
      </c>
      <c r="N2854" s="2">
        <v>3.8</v>
      </c>
    </row>
    <row r="2855" spans="2:14" x14ac:dyDescent="0.3">
      <c r="B2855" s="2">
        <v>2010</v>
      </c>
      <c r="C2855" s="2" t="s">
        <v>38</v>
      </c>
      <c r="D2855" s="2">
        <v>24</v>
      </c>
      <c r="E2855" s="5">
        <v>17.600000000000001</v>
      </c>
      <c r="F2855" s="5">
        <v>38.6</v>
      </c>
      <c r="G2855" s="5">
        <v>10</v>
      </c>
      <c r="H2855" s="5">
        <v>38</v>
      </c>
      <c r="I2855" s="5">
        <v>1.125</v>
      </c>
      <c r="J2855" s="5">
        <v>9.2697699999999994</v>
      </c>
      <c r="K2855" s="5">
        <v>14</v>
      </c>
      <c r="L2855" s="5">
        <v>0</v>
      </c>
      <c r="M2855" s="5">
        <v>10</v>
      </c>
      <c r="N2855" s="2">
        <v>3.9</v>
      </c>
    </row>
    <row r="2856" spans="2:14" x14ac:dyDescent="0.3">
      <c r="B2856" s="2">
        <v>2010</v>
      </c>
      <c r="C2856" s="2" t="s">
        <v>38</v>
      </c>
      <c r="D2856" s="2">
        <v>25</v>
      </c>
      <c r="E2856" s="5">
        <v>16.8</v>
      </c>
      <c r="F2856" s="5">
        <v>37</v>
      </c>
      <c r="G2856" s="5">
        <v>19</v>
      </c>
      <c r="H2856" s="5">
        <v>67</v>
      </c>
      <c r="I2856" s="5">
        <v>0.75</v>
      </c>
      <c r="J2856" s="5">
        <v>13.8324</v>
      </c>
      <c r="K2856" s="5">
        <v>13</v>
      </c>
      <c r="L2856" s="5">
        <v>0</v>
      </c>
      <c r="M2856" s="5">
        <v>9.6999999999999993</v>
      </c>
      <c r="N2856" s="2">
        <v>2.9</v>
      </c>
    </row>
    <row r="2857" spans="2:14" x14ac:dyDescent="0.3">
      <c r="B2857" s="2">
        <v>2010</v>
      </c>
      <c r="C2857" s="2" t="s">
        <v>38</v>
      </c>
      <c r="D2857" s="2">
        <v>26</v>
      </c>
      <c r="E2857" s="5">
        <v>19</v>
      </c>
      <c r="F2857" s="5">
        <v>35.200000000000003</v>
      </c>
      <c r="G2857" s="5">
        <v>24</v>
      </c>
      <c r="H2857" s="5">
        <v>79</v>
      </c>
      <c r="I2857" s="5">
        <v>1.625</v>
      </c>
      <c r="J2857" s="5">
        <v>18.453700000000001</v>
      </c>
      <c r="K2857" s="5">
        <v>16</v>
      </c>
      <c r="L2857" s="5">
        <v>0</v>
      </c>
      <c r="M2857" s="5">
        <v>9</v>
      </c>
      <c r="N2857" s="2">
        <v>3.8</v>
      </c>
    </row>
    <row r="2858" spans="2:14" x14ac:dyDescent="0.3">
      <c r="B2858" s="2">
        <v>2010</v>
      </c>
      <c r="C2858" s="2" t="s">
        <v>38</v>
      </c>
      <c r="D2858" s="2">
        <v>27</v>
      </c>
      <c r="E2858" s="5">
        <v>19</v>
      </c>
      <c r="F2858" s="5">
        <v>35</v>
      </c>
      <c r="G2858" s="5">
        <v>27</v>
      </c>
      <c r="H2858" s="5">
        <v>85</v>
      </c>
      <c r="I2858" s="5">
        <v>1.75</v>
      </c>
      <c r="J2858" s="5">
        <v>15.642099999999999</v>
      </c>
      <c r="K2858" s="5">
        <v>16</v>
      </c>
      <c r="L2858" s="5">
        <v>0</v>
      </c>
      <c r="M2858" s="5">
        <v>8.8000000000000007</v>
      </c>
      <c r="N2858" s="2">
        <v>3.8</v>
      </c>
    </row>
    <row r="2859" spans="2:14" x14ac:dyDescent="0.3">
      <c r="B2859" s="2">
        <v>2010</v>
      </c>
      <c r="C2859" s="2" t="s">
        <v>38</v>
      </c>
      <c r="D2859" s="2">
        <v>28</v>
      </c>
      <c r="E2859" s="5">
        <v>15.6</v>
      </c>
      <c r="F2859" s="5">
        <v>30.8</v>
      </c>
      <c r="G2859" s="5">
        <v>19</v>
      </c>
      <c r="H2859" s="5">
        <v>51</v>
      </c>
      <c r="I2859" s="5">
        <v>0.75</v>
      </c>
      <c r="J2859" s="5">
        <v>9.2659400000000005</v>
      </c>
      <c r="K2859" s="5">
        <v>12</v>
      </c>
      <c r="L2859" s="5">
        <v>0</v>
      </c>
      <c r="M2859" s="5">
        <v>9.6999999999999993</v>
      </c>
      <c r="N2859" s="2">
        <v>2.6</v>
      </c>
    </row>
    <row r="2860" spans="2:14" x14ac:dyDescent="0.3">
      <c r="B2860" s="2">
        <v>2010</v>
      </c>
      <c r="C2860" s="2" t="s">
        <v>38</v>
      </c>
      <c r="D2860" s="2">
        <v>29</v>
      </c>
      <c r="E2860" s="5">
        <v>13.6</v>
      </c>
      <c r="F2860" s="5">
        <v>31</v>
      </c>
      <c r="G2860" s="5">
        <v>20</v>
      </c>
      <c r="H2860" s="5">
        <v>57</v>
      </c>
      <c r="I2860" s="5">
        <v>0.5</v>
      </c>
      <c r="J2860" s="5">
        <v>9.88124</v>
      </c>
      <c r="K2860" s="5">
        <v>12</v>
      </c>
      <c r="L2860" s="5">
        <v>0</v>
      </c>
      <c r="M2860" s="5">
        <v>9.5</v>
      </c>
      <c r="N2860" s="2">
        <v>2.1</v>
      </c>
    </row>
    <row r="2861" spans="2:14" x14ac:dyDescent="0.3">
      <c r="B2861" s="2">
        <v>2010</v>
      </c>
      <c r="C2861" s="2" t="s">
        <v>38</v>
      </c>
      <c r="D2861" s="2">
        <v>30</v>
      </c>
      <c r="E2861" s="5">
        <v>14.4</v>
      </c>
      <c r="F2861" s="5">
        <v>32.799999999999997</v>
      </c>
      <c r="G2861" s="5">
        <v>18</v>
      </c>
      <c r="H2861" s="5">
        <v>58</v>
      </c>
      <c r="I2861" s="5">
        <v>1.5</v>
      </c>
      <c r="J2861" s="5">
        <v>10.9101</v>
      </c>
      <c r="K2861" s="5">
        <v>11</v>
      </c>
      <c r="L2861" s="5">
        <v>0</v>
      </c>
      <c r="M2861" s="5">
        <v>9.5</v>
      </c>
      <c r="N2861" s="2">
        <v>3.8</v>
      </c>
    </row>
    <row r="2862" spans="2:14" x14ac:dyDescent="0.3">
      <c r="B2862" s="2">
        <v>2010</v>
      </c>
      <c r="C2862" s="2" t="s">
        <v>38</v>
      </c>
      <c r="D2862" s="2">
        <v>31</v>
      </c>
      <c r="E2862" s="5">
        <v>15.8</v>
      </c>
      <c r="F2862" s="5">
        <v>32.799999999999997</v>
      </c>
      <c r="G2862" s="5">
        <v>20</v>
      </c>
      <c r="H2862" s="5">
        <v>69</v>
      </c>
      <c r="I2862" s="5">
        <v>0.625</v>
      </c>
      <c r="J2862" s="5">
        <v>13.5398</v>
      </c>
      <c r="K2862" s="5">
        <v>12</v>
      </c>
      <c r="L2862" s="5">
        <v>0</v>
      </c>
      <c r="M2862" s="5">
        <v>8.6</v>
      </c>
      <c r="N2862" s="2">
        <v>2.2999999999999998</v>
      </c>
    </row>
    <row r="2863" spans="2:14" x14ac:dyDescent="0.3">
      <c r="B2863" s="2">
        <v>2010</v>
      </c>
      <c r="C2863" s="2" t="s">
        <v>39</v>
      </c>
      <c r="D2863" s="2">
        <v>1</v>
      </c>
      <c r="E2863" s="5">
        <v>17.399999999999999</v>
      </c>
      <c r="F2863" s="5">
        <v>32.6</v>
      </c>
      <c r="G2863" s="5">
        <v>30</v>
      </c>
      <c r="H2863" s="5">
        <v>78</v>
      </c>
      <c r="I2863" s="5">
        <v>0.875</v>
      </c>
      <c r="J2863" s="5">
        <v>17.315000000000001</v>
      </c>
      <c r="K2863" s="5">
        <v>14</v>
      </c>
      <c r="L2863" s="5">
        <v>0</v>
      </c>
      <c r="M2863" s="5">
        <v>8.5</v>
      </c>
      <c r="N2863" s="2">
        <v>2.5</v>
      </c>
    </row>
    <row r="2864" spans="2:14" x14ac:dyDescent="0.3">
      <c r="B2864" s="2">
        <v>2010</v>
      </c>
      <c r="C2864" s="2" t="s">
        <v>39</v>
      </c>
      <c r="D2864" s="2">
        <v>2</v>
      </c>
      <c r="E2864" s="5">
        <v>20</v>
      </c>
      <c r="F2864" s="5">
        <v>30.6</v>
      </c>
      <c r="G2864" s="5">
        <v>22</v>
      </c>
      <c r="H2864" s="5">
        <v>67</v>
      </c>
      <c r="I2864" s="5">
        <v>2.375</v>
      </c>
      <c r="J2864" s="5">
        <v>14.825699999999999</v>
      </c>
      <c r="K2864" s="5">
        <v>17</v>
      </c>
      <c r="L2864" s="5">
        <v>0</v>
      </c>
      <c r="M2864" s="5">
        <v>7.7</v>
      </c>
      <c r="N2864" s="2">
        <v>4.3</v>
      </c>
    </row>
    <row r="2865" spans="2:14" x14ac:dyDescent="0.3">
      <c r="B2865" s="2">
        <v>2010</v>
      </c>
      <c r="C2865" s="2" t="s">
        <v>39</v>
      </c>
      <c r="D2865" s="2">
        <v>3</v>
      </c>
      <c r="E2865" s="5">
        <v>19.2</v>
      </c>
      <c r="F2865" s="5">
        <v>27</v>
      </c>
      <c r="G2865" s="5">
        <v>41</v>
      </c>
      <c r="H2865" s="5">
        <v>79</v>
      </c>
      <c r="I2865" s="5">
        <v>1.625</v>
      </c>
      <c r="J2865" s="5">
        <v>15.097</v>
      </c>
      <c r="K2865" s="5">
        <v>16</v>
      </c>
      <c r="L2865" s="5">
        <v>22.636311883829656</v>
      </c>
      <c r="M2865" s="5">
        <v>3.3</v>
      </c>
      <c r="N2865" s="2">
        <v>2.2000000000000002</v>
      </c>
    </row>
    <row r="2866" spans="2:14" x14ac:dyDescent="0.3">
      <c r="B2866" s="2">
        <v>2010</v>
      </c>
      <c r="C2866" s="2" t="s">
        <v>39</v>
      </c>
      <c r="D2866" s="2">
        <v>4</v>
      </c>
      <c r="E2866" s="5">
        <v>13</v>
      </c>
      <c r="F2866" s="5">
        <v>29</v>
      </c>
      <c r="G2866" s="5">
        <v>32</v>
      </c>
      <c r="H2866" s="5">
        <v>86</v>
      </c>
      <c r="I2866" s="5">
        <v>1</v>
      </c>
      <c r="J2866" s="5">
        <v>13.9788</v>
      </c>
      <c r="K2866" s="5">
        <v>10</v>
      </c>
      <c r="L2866" s="5">
        <v>0</v>
      </c>
      <c r="M2866" s="5">
        <v>9.5</v>
      </c>
      <c r="N2866" s="2">
        <v>2.4</v>
      </c>
    </row>
    <row r="2867" spans="2:14" x14ac:dyDescent="0.3">
      <c r="B2867" s="2">
        <v>2010</v>
      </c>
      <c r="C2867" s="2" t="s">
        <v>39</v>
      </c>
      <c r="D2867" s="2">
        <v>5</v>
      </c>
      <c r="E2867" s="5">
        <v>14.6</v>
      </c>
      <c r="F2867" s="5">
        <v>30.2</v>
      </c>
      <c r="G2867" s="5">
        <v>21</v>
      </c>
      <c r="H2867" s="5">
        <v>77</v>
      </c>
      <c r="I2867" s="5">
        <v>1.125</v>
      </c>
      <c r="J2867" s="5">
        <v>11.7194</v>
      </c>
      <c r="K2867" s="5">
        <v>10</v>
      </c>
      <c r="L2867" s="5">
        <v>0</v>
      </c>
      <c r="M2867" s="5">
        <v>10</v>
      </c>
      <c r="N2867" s="2">
        <v>2.9</v>
      </c>
    </row>
    <row r="2868" spans="2:14" x14ac:dyDescent="0.3">
      <c r="B2868" s="2">
        <v>2010</v>
      </c>
      <c r="C2868" s="2" t="s">
        <v>39</v>
      </c>
      <c r="D2868" s="2">
        <v>6</v>
      </c>
      <c r="E2868" s="5">
        <v>12</v>
      </c>
      <c r="F2868" s="5">
        <v>31.4</v>
      </c>
      <c r="G2868" s="5">
        <v>19</v>
      </c>
      <c r="H2868" s="5">
        <v>80</v>
      </c>
      <c r="I2868" s="5">
        <v>0.875</v>
      </c>
      <c r="J2868" s="5">
        <v>9.9387899999999991</v>
      </c>
      <c r="K2868" s="5">
        <v>9</v>
      </c>
      <c r="L2868" s="5">
        <v>0</v>
      </c>
      <c r="M2868" s="5">
        <v>9.9</v>
      </c>
      <c r="N2868" s="2">
        <v>2.6</v>
      </c>
    </row>
    <row r="2869" spans="2:14" x14ac:dyDescent="0.3">
      <c r="B2869" s="2">
        <v>2010</v>
      </c>
      <c r="C2869" s="2" t="s">
        <v>39</v>
      </c>
      <c r="D2869" s="2">
        <v>7</v>
      </c>
      <c r="E2869" s="5">
        <v>11.8</v>
      </c>
      <c r="F2869" s="5">
        <v>31.8</v>
      </c>
      <c r="G2869" s="5">
        <v>17</v>
      </c>
      <c r="H2869" s="5">
        <v>65</v>
      </c>
      <c r="I2869" s="5">
        <v>0.5</v>
      </c>
      <c r="J2869" s="5">
        <v>9.9056599999999992</v>
      </c>
      <c r="K2869" s="5">
        <v>8</v>
      </c>
      <c r="L2869" s="5">
        <v>0</v>
      </c>
      <c r="M2869" s="5">
        <v>9.5</v>
      </c>
      <c r="N2869" s="2">
        <v>2.1</v>
      </c>
    </row>
    <row r="2870" spans="2:14" x14ac:dyDescent="0.3">
      <c r="B2870" s="2">
        <v>2010</v>
      </c>
      <c r="C2870" s="2" t="s">
        <v>39</v>
      </c>
      <c r="D2870" s="2">
        <v>8</v>
      </c>
      <c r="E2870" s="5">
        <v>12.8</v>
      </c>
      <c r="F2870" s="5">
        <v>30.6</v>
      </c>
      <c r="G2870" s="5">
        <v>17</v>
      </c>
      <c r="H2870" s="5">
        <v>62</v>
      </c>
      <c r="I2870" s="5">
        <v>0.875</v>
      </c>
      <c r="J2870" s="5">
        <v>8.3267799999999994</v>
      </c>
      <c r="K2870" s="5">
        <v>9</v>
      </c>
      <c r="L2870" s="5">
        <v>0</v>
      </c>
      <c r="M2870" s="5">
        <v>8.1999999999999993</v>
      </c>
      <c r="N2870" s="2">
        <v>2.6</v>
      </c>
    </row>
    <row r="2871" spans="2:14" x14ac:dyDescent="0.3">
      <c r="B2871" s="2">
        <v>2010</v>
      </c>
      <c r="C2871" s="2" t="s">
        <v>39</v>
      </c>
      <c r="D2871" s="2">
        <v>9</v>
      </c>
      <c r="E2871" s="5">
        <v>12.8</v>
      </c>
      <c r="F2871" s="5">
        <v>31.4</v>
      </c>
      <c r="G2871" s="5">
        <v>17</v>
      </c>
      <c r="H2871" s="5">
        <v>62</v>
      </c>
      <c r="I2871" s="5">
        <v>0.5</v>
      </c>
      <c r="J2871" s="5">
        <v>8.5674399999999995</v>
      </c>
      <c r="K2871" s="5">
        <v>9</v>
      </c>
      <c r="L2871" s="5">
        <v>0</v>
      </c>
      <c r="M2871" s="5">
        <v>9.1999999999999993</v>
      </c>
      <c r="N2871" s="2">
        <v>2</v>
      </c>
    </row>
    <row r="2872" spans="2:14" x14ac:dyDescent="0.3">
      <c r="B2872" s="2">
        <v>2010</v>
      </c>
      <c r="C2872" s="2" t="s">
        <v>39</v>
      </c>
      <c r="D2872" s="2">
        <v>10</v>
      </c>
      <c r="E2872" s="5">
        <v>13.4</v>
      </c>
      <c r="F2872" s="5">
        <v>30.4</v>
      </c>
      <c r="G2872" s="5">
        <v>16</v>
      </c>
      <c r="H2872" s="5">
        <v>56</v>
      </c>
      <c r="I2872" s="5">
        <v>1.5</v>
      </c>
      <c r="J2872" s="5">
        <v>8.1960099999999994</v>
      </c>
      <c r="K2872" s="5">
        <v>10</v>
      </c>
      <c r="L2872" s="5">
        <v>0</v>
      </c>
      <c r="M2872" s="5">
        <v>9.5</v>
      </c>
      <c r="N2872" s="2">
        <v>3.5</v>
      </c>
    </row>
    <row r="2873" spans="2:14" x14ac:dyDescent="0.3">
      <c r="B2873" s="2">
        <v>2010</v>
      </c>
      <c r="C2873" s="2" t="s">
        <v>39</v>
      </c>
      <c r="D2873" s="2">
        <v>11</v>
      </c>
      <c r="E2873" s="5">
        <v>13</v>
      </c>
      <c r="F2873" s="5">
        <v>31.2</v>
      </c>
      <c r="G2873" s="5">
        <v>15</v>
      </c>
      <c r="H2873" s="5">
        <v>60</v>
      </c>
      <c r="I2873" s="5">
        <v>0.875</v>
      </c>
      <c r="J2873" s="5">
        <v>8.0635100000000008</v>
      </c>
      <c r="K2873" s="5">
        <v>9</v>
      </c>
      <c r="L2873" s="5">
        <v>0</v>
      </c>
      <c r="M2873" s="5">
        <v>9.5</v>
      </c>
      <c r="N2873" s="2">
        <v>2.6</v>
      </c>
    </row>
    <row r="2874" spans="2:14" x14ac:dyDescent="0.3">
      <c r="B2874" s="2">
        <v>2010</v>
      </c>
      <c r="C2874" s="2" t="s">
        <v>39</v>
      </c>
      <c r="D2874" s="2">
        <v>12</v>
      </c>
      <c r="E2874" s="5">
        <v>12.2</v>
      </c>
      <c r="F2874" s="5">
        <v>31.4</v>
      </c>
      <c r="G2874" s="5">
        <v>16</v>
      </c>
      <c r="H2874" s="5">
        <v>57</v>
      </c>
      <c r="I2874" s="5">
        <v>0.75</v>
      </c>
      <c r="J2874" s="5">
        <v>7.8121400000000003</v>
      </c>
      <c r="K2874" s="5">
        <v>8</v>
      </c>
      <c r="L2874" s="5">
        <v>0</v>
      </c>
      <c r="M2874" s="5">
        <v>9.4</v>
      </c>
      <c r="N2874" s="2">
        <v>2.4</v>
      </c>
    </row>
    <row r="2875" spans="2:14" x14ac:dyDescent="0.3">
      <c r="B2875" s="2">
        <v>2010</v>
      </c>
      <c r="C2875" s="2" t="s">
        <v>39</v>
      </c>
      <c r="D2875" s="2">
        <v>13</v>
      </c>
      <c r="E2875" s="5">
        <v>11.4</v>
      </c>
      <c r="F2875" s="5">
        <v>30.2</v>
      </c>
      <c r="G2875" s="5">
        <v>16</v>
      </c>
      <c r="H2875" s="5">
        <v>55</v>
      </c>
      <c r="I2875" s="5">
        <v>0.875</v>
      </c>
      <c r="J2875" s="5">
        <v>7.9002100000000004</v>
      </c>
      <c r="K2875" s="5">
        <v>7</v>
      </c>
      <c r="L2875" s="5">
        <v>0</v>
      </c>
      <c r="M2875" s="5">
        <v>9.3000000000000007</v>
      </c>
      <c r="N2875" s="2">
        <v>2.6</v>
      </c>
    </row>
    <row r="2876" spans="2:14" x14ac:dyDescent="0.3">
      <c r="B2876" s="2">
        <v>2010</v>
      </c>
      <c r="C2876" s="2" t="s">
        <v>39</v>
      </c>
      <c r="D2876" s="2">
        <v>14</v>
      </c>
      <c r="E2876" s="5">
        <v>11.6</v>
      </c>
      <c r="F2876" s="5">
        <v>30.6</v>
      </c>
      <c r="G2876" s="5">
        <v>15</v>
      </c>
      <c r="H2876" s="5">
        <v>60</v>
      </c>
      <c r="I2876" s="5">
        <v>0.625</v>
      </c>
      <c r="J2876" s="5">
        <v>7.6420399999999997</v>
      </c>
      <c r="K2876" s="5">
        <v>7</v>
      </c>
      <c r="L2876" s="5">
        <v>0</v>
      </c>
      <c r="M2876" s="5">
        <v>9.3000000000000007</v>
      </c>
      <c r="N2876" s="2">
        <v>2.2000000000000002</v>
      </c>
    </row>
    <row r="2877" spans="2:14" x14ac:dyDescent="0.3">
      <c r="B2877" s="2">
        <v>2010</v>
      </c>
      <c r="C2877" s="2" t="s">
        <v>39</v>
      </c>
      <c r="D2877" s="2">
        <v>15</v>
      </c>
      <c r="E2877" s="5">
        <v>11.8</v>
      </c>
      <c r="F2877" s="5">
        <v>32</v>
      </c>
      <c r="G2877" s="5">
        <v>9</v>
      </c>
      <c r="H2877" s="5">
        <v>49</v>
      </c>
      <c r="I2877" s="5">
        <v>1</v>
      </c>
      <c r="J2877" s="5">
        <v>6.6064600000000002</v>
      </c>
      <c r="K2877" s="5">
        <v>8</v>
      </c>
      <c r="L2877" s="5">
        <v>0</v>
      </c>
      <c r="M2877" s="5">
        <v>9.1999999999999993</v>
      </c>
      <c r="N2877" s="2">
        <v>2.9</v>
      </c>
    </row>
    <row r="2878" spans="2:14" x14ac:dyDescent="0.3">
      <c r="B2878" s="2">
        <v>2010</v>
      </c>
      <c r="C2878" s="2" t="s">
        <v>39</v>
      </c>
      <c r="D2878" s="2">
        <v>16</v>
      </c>
      <c r="E2878" s="5">
        <v>12.4</v>
      </c>
      <c r="F2878" s="5">
        <v>31.4</v>
      </c>
      <c r="G2878" s="5">
        <v>11</v>
      </c>
      <c r="H2878" s="5">
        <v>49</v>
      </c>
      <c r="I2878" s="5">
        <v>0.25</v>
      </c>
      <c r="J2878" s="5">
        <v>6.4104400000000004</v>
      </c>
      <c r="K2878" s="5">
        <v>8</v>
      </c>
      <c r="L2878" s="5">
        <v>0</v>
      </c>
      <c r="M2878" s="5">
        <v>9.3000000000000007</v>
      </c>
      <c r="N2878" s="2">
        <v>1.5</v>
      </c>
    </row>
    <row r="2879" spans="2:14" x14ac:dyDescent="0.3">
      <c r="B2879" s="2">
        <v>2010</v>
      </c>
      <c r="C2879" s="2" t="s">
        <v>39</v>
      </c>
      <c r="D2879" s="2">
        <v>17</v>
      </c>
      <c r="E2879" s="5">
        <v>10.4</v>
      </c>
      <c r="F2879" s="5">
        <v>29.2</v>
      </c>
      <c r="G2879" s="5">
        <v>9</v>
      </c>
      <c r="H2879" s="5">
        <v>41</v>
      </c>
      <c r="I2879" s="5">
        <v>0.75</v>
      </c>
      <c r="J2879" s="5">
        <v>5.1143200000000002</v>
      </c>
      <c r="K2879" s="5">
        <v>5</v>
      </c>
      <c r="L2879" s="5">
        <v>0</v>
      </c>
      <c r="M2879" s="5">
        <v>9.3000000000000007</v>
      </c>
      <c r="N2879" s="2">
        <v>2.2999999999999998</v>
      </c>
    </row>
    <row r="2880" spans="2:14" x14ac:dyDescent="0.3">
      <c r="B2880" s="2">
        <v>2010</v>
      </c>
      <c r="C2880" s="2" t="s">
        <v>39</v>
      </c>
      <c r="D2880" s="2">
        <v>18</v>
      </c>
      <c r="E2880" s="5">
        <v>8.4</v>
      </c>
      <c r="F2880" s="5">
        <v>28.2</v>
      </c>
      <c r="G2880" s="5">
        <v>11</v>
      </c>
      <c r="H2880" s="5">
        <v>55</v>
      </c>
      <c r="I2880" s="5">
        <v>0.625</v>
      </c>
      <c r="J2880" s="5">
        <v>5.3381499999999997</v>
      </c>
      <c r="K2880" s="5">
        <v>4</v>
      </c>
      <c r="L2880" s="5">
        <v>0</v>
      </c>
      <c r="M2880" s="5">
        <v>9.1</v>
      </c>
      <c r="N2880" s="2">
        <v>2</v>
      </c>
    </row>
    <row r="2881" spans="2:14" x14ac:dyDescent="0.3">
      <c r="B2881" s="2">
        <v>2010</v>
      </c>
      <c r="C2881" s="2" t="s">
        <v>39</v>
      </c>
      <c r="D2881" s="2">
        <v>19</v>
      </c>
      <c r="E2881" s="5">
        <v>9.1999999999999993</v>
      </c>
      <c r="F2881" s="5">
        <v>29</v>
      </c>
      <c r="G2881" s="5">
        <v>9</v>
      </c>
      <c r="H2881" s="5">
        <v>42</v>
      </c>
      <c r="I2881" s="5">
        <v>0.75</v>
      </c>
      <c r="J2881" s="5">
        <v>5.4286399999999997</v>
      </c>
      <c r="K2881" s="5">
        <v>4</v>
      </c>
      <c r="L2881" s="5">
        <v>0</v>
      </c>
      <c r="M2881" s="5">
        <v>8.9</v>
      </c>
      <c r="N2881" s="2">
        <v>2.2999999999999998</v>
      </c>
    </row>
    <row r="2882" spans="2:14" x14ac:dyDescent="0.3">
      <c r="B2882" s="2">
        <v>2010</v>
      </c>
      <c r="C2882" s="2" t="s">
        <v>39</v>
      </c>
      <c r="D2882" s="2">
        <v>20</v>
      </c>
      <c r="E2882" s="5">
        <v>8.4</v>
      </c>
      <c r="F2882" s="5">
        <v>28</v>
      </c>
      <c r="G2882" s="5">
        <v>11</v>
      </c>
      <c r="H2882" s="5">
        <v>66</v>
      </c>
      <c r="I2882" s="5">
        <v>0.875</v>
      </c>
      <c r="J2882" s="5">
        <v>6.2007700000000003</v>
      </c>
      <c r="K2882" s="5">
        <v>4</v>
      </c>
      <c r="L2882" s="5">
        <v>0</v>
      </c>
      <c r="M2882" s="5">
        <v>9</v>
      </c>
      <c r="N2882" s="2">
        <v>2.4</v>
      </c>
    </row>
    <row r="2883" spans="2:14" x14ac:dyDescent="0.3">
      <c r="B2883" s="2">
        <v>2010</v>
      </c>
      <c r="C2883" s="2" t="s">
        <v>39</v>
      </c>
      <c r="D2883" s="2">
        <v>21</v>
      </c>
      <c r="E2883" s="5">
        <v>7.4</v>
      </c>
      <c r="F2883" s="5">
        <v>28</v>
      </c>
      <c r="G2883" s="5">
        <v>10</v>
      </c>
      <c r="H2883" s="5">
        <v>63</v>
      </c>
      <c r="I2883" s="5">
        <v>0.25</v>
      </c>
      <c r="J2883" s="5">
        <v>6.27508</v>
      </c>
      <c r="K2883" s="5">
        <v>3</v>
      </c>
      <c r="L2883" s="5">
        <v>0</v>
      </c>
      <c r="M2883" s="5">
        <v>9</v>
      </c>
      <c r="N2883" s="2">
        <v>1.3</v>
      </c>
    </row>
    <row r="2884" spans="2:14" x14ac:dyDescent="0.3">
      <c r="B2884" s="2">
        <v>2010</v>
      </c>
      <c r="C2884" s="2" t="s">
        <v>39</v>
      </c>
      <c r="D2884" s="2">
        <v>22</v>
      </c>
      <c r="E2884" s="5">
        <v>6.8</v>
      </c>
      <c r="F2884" s="5">
        <v>27.6</v>
      </c>
      <c r="G2884" s="5">
        <v>12</v>
      </c>
      <c r="H2884" s="5">
        <v>57</v>
      </c>
      <c r="I2884" s="5">
        <v>0.25</v>
      </c>
      <c r="J2884" s="5">
        <v>5.4610000000000003</v>
      </c>
      <c r="K2884" s="5">
        <v>2</v>
      </c>
      <c r="L2884" s="5">
        <v>0</v>
      </c>
      <c r="M2884" s="5">
        <v>8.9</v>
      </c>
      <c r="N2884" s="2">
        <v>1.3</v>
      </c>
    </row>
    <row r="2885" spans="2:14" x14ac:dyDescent="0.3">
      <c r="B2885" s="2">
        <v>2010</v>
      </c>
      <c r="C2885" s="2" t="s">
        <v>39</v>
      </c>
      <c r="D2885" s="2">
        <v>23</v>
      </c>
      <c r="E2885" s="5">
        <v>7</v>
      </c>
      <c r="F2885" s="5">
        <v>25.8</v>
      </c>
      <c r="G2885" s="5">
        <v>11</v>
      </c>
      <c r="H2885" s="5">
        <v>59</v>
      </c>
      <c r="I2885" s="5">
        <v>0.875</v>
      </c>
      <c r="J2885" s="5">
        <v>5.3085699999999996</v>
      </c>
      <c r="K2885" s="5">
        <v>2</v>
      </c>
      <c r="L2885" s="5">
        <v>0</v>
      </c>
      <c r="M2885" s="5">
        <v>8.8000000000000007</v>
      </c>
      <c r="N2885" s="2">
        <v>2.2000000000000002</v>
      </c>
    </row>
    <row r="2886" spans="2:14" x14ac:dyDescent="0.3">
      <c r="B2886" s="2">
        <v>2010</v>
      </c>
      <c r="C2886" s="2" t="s">
        <v>39</v>
      </c>
      <c r="D2886" s="2">
        <v>24</v>
      </c>
      <c r="E2886" s="5">
        <v>6</v>
      </c>
      <c r="F2886" s="5">
        <v>26.4</v>
      </c>
      <c r="G2886" s="5">
        <v>16</v>
      </c>
      <c r="H2886" s="5">
        <v>54</v>
      </c>
      <c r="I2886" s="5">
        <v>0</v>
      </c>
      <c r="J2886" s="5">
        <v>5.5422399999999996</v>
      </c>
      <c r="K2886" s="5">
        <v>2</v>
      </c>
      <c r="L2886" s="5">
        <v>0</v>
      </c>
      <c r="M2886" s="5">
        <v>9</v>
      </c>
      <c r="N2886" s="2">
        <v>0.8</v>
      </c>
    </row>
    <row r="2887" spans="2:14" x14ac:dyDescent="0.3">
      <c r="B2887" s="2">
        <v>2010</v>
      </c>
      <c r="C2887" s="2" t="s">
        <v>39</v>
      </c>
      <c r="D2887" s="2">
        <v>25</v>
      </c>
      <c r="E2887" s="5">
        <v>5</v>
      </c>
      <c r="F2887" s="5">
        <v>26.4</v>
      </c>
      <c r="G2887" s="5">
        <v>15</v>
      </c>
      <c r="H2887" s="5">
        <v>54</v>
      </c>
      <c r="I2887" s="5">
        <v>0.5</v>
      </c>
      <c r="J2887" s="5">
        <v>5.16995</v>
      </c>
      <c r="K2887" s="5">
        <v>0</v>
      </c>
      <c r="L2887" s="5">
        <v>0</v>
      </c>
      <c r="M2887" s="5">
        <v>9</v>
      </c>
      <c r="N2887" s="2">
        <v>1.7</v>
      </c>
    </row>
    <row r="2888" spans="2:14" x14ac:dyDescent="0.3">
      <c r="B2888" s="2">
        <v>2010</v>
      </c>
      <c r="C2888" s="2" t="s">
        <v>39</v>
      </c>
      <c r="D2888" s="2">
        <v>26</v>
      </c>
      <c r="E2888" s="5">
        <v>4.5999999999999996</v>
      </c>
      <c r="F2888" s="5">
        <v>26.4</v>
      </c>
      <c r="G2888" s="5">
        <v>13</v>
      </c>
      <c r="H2888" s="5">
        <v>56</v>
      </c>
      <c r="I2888" s="5">
        <v>0.25</v>
      </c>
      <c r="J2888" s="5">
        <v>5.2465200000000003</v>
      </c>
      <c r="K2888" s="5">
        <v>-1</v>
      </c>
      <c r="L2888" s="5">
        <v>0</v>
      </c>
      <c r="M2888" s="5">
        <v>8.9</v>
      </c>
      <c r="N2888" s="2">
        <v>1.2</v>
      </c>
    </row>
    <row r="2889" spans="2:14" x14ac:dyDescent="0.3">
      <c r="B2889" s="2">
        <v>2010</v>
      </c>
      <c r="C2889" s="2" t="s">
        <v>39</v>
      </c>
      <c r="D2889" s="2">
        <v>27</v>
      </c>
      <c r="E2889" s="5">
        <v>5.2</v>
      </c>
      <c r="F2889" s="5">
        <v>24.4</v>
      </c>
      <c r="G2889" s="5">
        <v>13</v>
      </c>
      <c r="H2889" s="5">
        <v>52</v>
      </c>
      <c r="I2889" s="5">
        <v>0.625</v>
      </c>
      <c r="J2889" s="5">
        <v>4.9266899999999998</v>
      </c>
      <c r="K2889" s="5">
        <v>0</v>
      </c>
      <c r="L2889" s="5">
        <v>0</v>
      </c>
      <c r="M2889" s="5">
        <v>9.1999999999999993</v>
      </c>
      <c r="N2889" s="2">
        <v>1.8</v>
      </c>
    </row>
    <row r="2890" spans="2:14" x14ac:dyDescent="0.3">
      <c r="B2890" s="2">
        <v>2010</v>
      </c>
      <c r="C2890" s="2" t="s">
        <v>39</v>
      </c>
      <c r="D2890" s="2">
        <v>28</v>
      </c>
      <c r="E2890" s="5">
        <v>5.4</v>
      </c>
      <c r="F2890" s="5">
        <v>27</v>
      </c>
      <c r="G2890" s="5">
        <v>10</v>
      </c>
      <c r="H2890" s="5">
        <v>53</v>
      </c>
      <c r="I2890" s="5">
        <v>0</v>
      </c>
      <c r="J2890" s="5">
        <v>5.0110299999999999</v>
      </c>
      <c r="K2890" s="5">
        <v>0</v>
      </c>
      <c r="L2890" s="5">
        <v>0</v>
      </c>
      <c r="M2890" s="5">
        <v>9.1999999999999993</v>
      </c>
      <c r="N2890" s="2">
        <v>0.7</v>
      </c>
    </row>
    <row r="2891" spans="2:14" x14ac:dyDescent="0.3">
      <c r="B2891" s="2">
        <v>2010</v>
      </c>
      <c r="C2891" s="2" t="s">
        <v>39</v>
      </c>
      <c r="D2891" s="2">
        <v>29</v>
      </c>
      <c r="E2891" s="5">
        <v>4</v>
      </c>
      <c r="F2891" s="5">
        <v>27.8</v>
      </c>
      <c r="G2891" s="5">
        <v>9</v>
      </c>
      <c r="H2891" s="5">
        <v>51</v>
      </c>
      <c r="I2891" s="5">
        <v>0.25</v>
      </c>
      <c r="J2891" s="5">
        <v>4.2088400000000004</v>
      </c>
      <c r="K2891" s="5">
        <v>1</v>
      </c>
      <c r="L2891" s="5">
        <v>0</v>
      </c>
      <c r="M2891" s="5">
        <v>9.1999999999999993</v>
      </c>
      <c r="N2891" s="2">
        <v>1.2</v>
      </c>
    </row>
    <row r="2892" spans="2:14" x14ac:dyDescent="0.3">
      <c r="B2892" s="2">
        <v>2010</v>
      </c>
      <c r="C2892" s="2" t="s">
        <v>39</v>
      </c>
      <c r="D2892" s="2">
        <v>30</v>
      </c>
      <c r="E2892" s="5">
        <v>4.5999999999999996</v>
      </c>
      <c r="F2892" s="5">
        <v>28.4</v>
      </c>
      <c r="G2892" s="5">
        <v>6</v>
      </c>
      <c r="H2892" s="5">
        <v>51</v>
      </c>
      <c r="I2892" s="5">
        <v>0.75</v>
      </c>
      <c r="J2892" s="5">
        <v>4.1509</v>
      </c>
      <c r="K2892" s="5">
        <v>0</v>
      </c>
      <c r="L2892" s="5">
        <v>0</v>
      </c>
      <c r="M2892" s="5">
        <v>9.1999999999999993</v>
      </c>
      <c r="N2892" s="2">
        <v>2.2000000000000002</v>
      </c>
    </row>
    <row r="2893" spans="2:14" x14ac:dyDescent="0.3">
      <c r="B2893" s="2">
        <v>2010</v>
      </c>
      <c r="C2893" s="2" t="s">
        <v>40</v>
      </c>
      <c r="D2893" s="2">
        <v>1</v>
      </c>
      <c r="E2893" s="5">
        <v>3.4</v>
      </c>
      <c r="F2893" s="5">
        <v>26.6</v>
      </c>
      <c r="G2893" s="5">
        <v>8</v>
      </c>
      <c r="H2893" s="5">
        <v>56</v>
      </c>
      <c r="I2893" s="5">
        <v>0.375</v>
      </c>
      <c r="J2893" s="5">
        <v>4.5964299999999998</v>
      </c>
      <c r="K2893" s="5">
        <v>-2</v>
      </c>
      <c r="L2893" s="5">
        <v>0</v>
      </c>
      <c r="M2893" s="5">
        <v>9.1999999999999993</v>
      </c>
      <c r="N2893" s="2">
        <v>1.4</v>
      </c>
    </row>
    <row r="2894" spans="2:14" x14ac:dyDescent="0.3">
      <c r="B2894" s="2">
        <v>2010</v>
      </c>
      <c r="C2894" s="2" t="s">
        <v>40</v>
      </c>
      <c r="D2894" s="2">
        <v>2</v>
      </c>
      <c r="E2894" s="5">
        <v>3</v>
      </c>
      <c r="F2894" s="5">
        <v>26.8</v>
      </c>
      <c r="G2894" s="5">
        <v>12</v>
      </c>
      <c r="H2894" s="5">
        <v>57</v>
      </c>
      <c r="I2894" s="5">
        <v>0.375</v>
      </c>
      <c r="J2894" s="5">
        <v>4.9267899999999996</v>
      </c>
      <c r="K2894" s="5">
        <v>-3</v>
      </c>
      <c r="L2894" s="5">
        <v>0</v>
      </c>
      <c r="M2894" s="5">
        <v>9.4</v>
      </c>
      <c r="N2894" s="2">
        <v>1.4</v>
      </c>
    </row>
    <row r="2895" spans="2:14" x14ac:dyDescent="0.3">
      <c r="B2895" s="2">
        <v>2010</v>
      </c>
      <c r="C2895" s="2" t="s">
        <v>40</v>
      </c>
      <c r="D2895" s="2">
        <v>3</v>
      </c>
      <c r="E2895" s="5">
        <v>3.2</v>
      </c>
      <c r="F2895" s="5">
        <v>27.4</v>
      </c>
      <c r="G2895" s="5">
        <v>11</v>
      </c>
      <c r="H2895" s="5">
        <v>56</v>
      </c>
      <c r="I2895" s="5">
        <v>0</v>
      </c>
      <c r="J2895" s="5">
        <v>4.6630099999999999</v>
      </c>
      <c r="K2895" s="5">
        <v>-2</v>
      </c>
      <c r="L2895" s="5">
        <v>0</v>
      </c>
      <c r="M2895" s="5">
        <v>8.3000000000000007</v>
      </c>
      <c r="N2895" s="2">
        <v>0.7</v>
      </c>
    </row>
    <row r="2896" spans="2:14" x14ac:dyDescent="0.3">
      <c r="B2896" s="2">
        <v>2010</v>
      </c>
      <c r="C2896" s="2" t="s">
        <v>40</v>
      </c>
      <c r="D2896" s="2">
        <v>4</v>
      </c>
      <c r="E2896" s="5">
        <v>3</v>
      </c>
      <c r="F2896" s="5">
        <v>28.6</v>
      </c>
      <c r="G2896" s="5">
        <v>10</v>
      </c>
      <c r="H2896" s="5">
        <v>62</v>
      </c>
      <c r="I2896" s="5">
        <v>0</v>
      </c>
      <c r="J2896" s="5">
        <v>4.5216700000000003</v>
      </c>
      <c r="K2896" s="5">
        <v>-2</v>
      </c>
      <c r="L2896" s="5">
        <v>0</v>
      </c>
      <c r="M2896" s="5">
        <v>9.1999999999999993</v>
      </c>
      <c r="N2896" s="2">
        <v>0.7</v>
      </c>
    </row>
    <row r="2897" spans="2:14" x14ac:dyDescent="0.3">
      <c r="B2897" s="2">
        <v>2010</v>
      </c>
      <c r="C2897" s="2" t="s">
        <v>40</v>
      </c>
      <c r="D2897" s="2">
        <v>5</v>
      </c>
      <c r="E2897" s="5">
        <v>4.8</v>
      </c>
      <c r="F2897" s="5">
        <v>30.6</v>
      </c>
      <c r="G2897" s="5">
        <v>8</v>
      </c>
      <c r="H2897" s="5">
        <v>42</v>
      </c>
      <c r="I2897" s="5">
        <v>1</v>
      </c>
      <c r="J2897" s="5">
        <v>3.9647100000000002</v>
      </c>
      <c r="K2897" s="5">
        <v>0</v>
      </c>
      <c r="L2897" s="5">
        <v>0</v>
      </c>
      <c r="M2897" s="5">
        <v>9</v>
      </c>
      <c r="N2897" s="2">
        <v>2.8</v>
      </c>
    </row>
    <row r="2898" spans="2:14" x14ac:dyDescent="0.3">
      <c r="B2898" s="2">
        <v>2010</v>
      </c>
      <c r="C2898" s="2" t="s">
        <v>40</v>
      </c>
      <c r="D2898" s="2">
        <v>6</v>
      </c>
      <c r="E2898" s="5">
        <v>5.4</v>
      </c>
      <c r="F2898" s="5">
        <v>29.2</v>
      </c>
      <c r="G2898" s="5">
        <v>11</v>
      </c>
      <c r="H2898" s="5">
        <v>53</v>
      </c>
      <c r="I2898" s="5">
        <v>0</v>
      </c>
      <c r="J2898" s="5">
        <v>4.8965699999999996</v>
      </c>
      <c r="K2898" s="5">
        <v>0</v>
      </c>
      <c r="L2898" s="5">
        <v>0</v>
      </c>
      <c r="M2898" s="5">
        <v>9</v>
      </c>
      <c r="N2898" s="2">
        <v>0.7</v>
      </c>
    </row>
    <row r="2899" spans="2:14" x14ac:dyDescent="0.3">
      <c r="B2899" s="2">
        <v>2010</v>
      </c>
      <c r="C2899" s="2" t="s">
        <v>40</v>
      </c>
      <c r="D2899" s="2">
        <v>7</v>
      </c>
      <c r="E2899" s="5">
        <v>6.8</v>
      </c>
      <c r="F2899" s="5">
        <v>27.6</v>
      </c>
      <c r="G2899" s="5">
        <v>10</v>
      </c>
      <c r="H2899" s="5">
        <v>50</v>
      </c>
      <c r="I2899" s="5">
        <v>0.25</v>
      </c>
      <c r="J2899" s="5">
        <v>5.0486300000000002</v>
      </c>
      <c r="K2899" s="5">
        <v>1</v>
      </c>
      <c r="L2899" s="5">
        <v>0</v>
      </c>
      <c r="M2899" s="5">
        <v>8.5</v>
      </c>
      <c r="N2899" s="2">
        <v>1.2</v>
      </c>
    </row>
    <row r="2900" spans="2:14" x14ac:dyDescent="0.3">
      <c r="B2900" s="2">
        <v>2010</v>
      </c>
      <c r="C2900" s="2" t="s">
        <v>40</v>
      </c>
      <c r="D2900" s="2">
        <v>8</v>
      </c>
      <c r="E2900" s="5">
        <v>5</v>
      </c>
      <c r="F2900" s="5">
        <v>26</v>
      </c>
      <c r="G2900" s="5">
        <v>14</v>
      </c>
      <c r="H2900" s="5">
        <v>49</v>
      </c>
      <c r="I2900" s="5">
        <v>0.5</v>
      </c>
      <c r="J2900" s="5">
        <v>5.2597100000000001</v>
      </c>
      <c r="K2900" s="5">
        <v>0</v>
      </c>
      <c r="L2900" s="5">
        <v>0</v>
      </c>
      <c r="M2900" s="5">
        <v>8.6</v>
      </c>
      <c r="N2900" s="2">
        <v>1.6</v>
      </c>
    </row>
    <row r="2901" spans="2:14" x14ac:dyDescent="0.3">
      <c r="B2901" s="2">
        <v>2010</v>
      </c>
      <c r="C2901" s="2" t="s">
        <v>40</v>
      </c>
      <c r="D2901" s="2">
        <v>9</v>
      </c>
      <c r="E2901" s="5">
        <v>3</v>
      </c>
      <c r="F2901" s="5">
        <v>24</v>
      </c>
      <c r="G2901" s="5">
        <v>11</v>
      </c>
      <c r="H2901" s="5">
        <v>52</v>
      </c>
      <c r="I2901" s="5">
        <v>0.625</v>
      </c>
      <c r="J2901" s="5">
        <v>4.4952300000000003</v>
      </c>
      <c r="K2901" s="5">
        <v>-2</v>
      </c>
      <c r="L2901" s="5">
        <v>0</v>
      </c>
      <c r="M2901" s="5">
        <v>9</v>
      </c>
      <c r="N2901" s="2">
        <v>1.7</v>
      </c>
    </row>
    <row r="2902" spans="2:14" x14ac:dyDescent="0.3">
      <c r="B2902" s="2">
        <v>2010</v>
      </c>
      <c r="C2902" s="2" t="s">
        <v>40</v>
      </c>
      <c r="D2902" s="2">
        <v>10</v>
      </c>
      <c r="E2902" s="5">
        <v>4</v>
      </c>
      <c r="F2902" s="5">
        <v>24</v>
      </c>
      <c r="G2902" s="5">
        <v>13</v>
      </c>
      <c r="H2902" s="5">
        <v>53</v>
      </c>
      <c r="I2902" s="5">
        <v>0</v>
      </c>
      <c r="J2902" s="5">
        <v>5.0899099999999997</v>
      </c>
      <c r="K2902" s="5">
        <v>-2</v>
      </c>
      <c r="L2902" s="5">
        <v>0</v>
      </c>
      <c r="M2902" s="5">
        <v>8.8000000000000007</v>
      </c>
      <c r="N2902" s="2">
        <v>0.7</v>
      </c>
    </row>
    <row r="2903" spans="2:14" x14ac:dyDescent="0.3">
      <c r="B2903" s="2">
        <v>2010</v>
      </c>
      <c r="C2903" s="2" t="s">
        <v>40</v>
      </c>
      <c r="D2903" s="2">
        <v>11</v>
      </c>
      <c r="E2903" s="5">
        <v>6.4</v>
      </c>
      <c r="F2903" s="5">
        <v>21</v>
      </c>
      <c r="G2903" s="5">
        <v>23</v>
      </c>
      <c r="H2903" s="5">
        <v>52</v>
      </c>
      <c r="I2903" s="5">
        <v>0.875</v>
      </c>
      <c r="J2903" s="5">
        <v>6.7113899999999997</v>
      </c>
      <c r="K2903" s="5">
        <v>2</v>
      </c>
      <c r="L2903" s="5">
        <v>0</v>
      </c>
      <c r="M2903" s="5">
        <v>0.4</v>
      </c>
      <c r="N2903" s="2">
        <v>1.2</v>
      </c>
    </row>
    <row r="2904" spans="2:14" x14ac:dyDescent="0.3">
      <c r="B2904" s="2">
        <v>2010</v>
      </c>
      <c r="C2904" s="2" t="s">
        <v>40</v>
      </c>
      <c r="D2904" s="2">
        <v>12</v>
      </c>
      <c r="E2904" s="5">
        <v>10.4</v>
      </c>
      <c r="F2904" s="5">
        <v>26.2</v>
      </c>
      <c r="G2904" s="5">
        <v>35</v>
      </c>
      <c r="H2904" s="5">
        <v>75</v>
      </c>
      <c r="I2904" s="5">
        <v>0.875</v>
      </c>
      <c r="J2904" s="5">
        <v>11.305400000000001</v>
      </c>
      <c r="K2904" s="5">
        <v>7</v>
      </c>
      <c r="L2904" s="5">
        <v>4.5182259249160993E-2</v>
      </c>
      <c r="M2904" s="5">
        <v>8</v>
      </c>
      <c r="N2904" s="2">
        <v>1.9</v>
      </c>
    </row>
    <row r="2905" spans="2:14" x14ac:dyDescent="0.3">
      <c r="B2905" s="2">
        <v>2010</v>
      </c>
      <c r="C2905" s="2" t="s">
        <v>40</v>
      </c>
      <c r="D2905" s="2">
        <v>13</v>
      </c>
      <c r="E2905" s="5">
        <v>15</v>
      </c>
      <c r="F2905" s="5">
        <v>26</v>
      </c>
      <c r="G2905" s="5">
        <v>23</v>
      </c>
      <c r="H2905" s="5">
        <v>64</v>
      </c>
      <c r="I2905" s="5">
        <v>4.875</v>
      </c>
      <c r="J2905" s="5">
        <v>9.6478599999999997</v>
      </c>
      <c r="K2905" s="5">
        <v>11</v>
      </c>
      <c r="L2905" s="5">
        <v>0</v>
      </c>
      <c r="M2905" s="5">
        <v>2.8</v>
      </c>
      <c r="N2905" s="2">
        <v>5.3</v>
      </c>
    </row>
    <row r="2906" spans="2:14" x14ac:dyDescent="0.3">
      <c r="B2906" s="2">
        <v>2010</v>
      </c>
      <c r="C2906" s="2" t="s">
        <v>40</v>
      </c>
      <c r="D2906" s="2">
        <v>14</v>
      </c>
      <c r="E2906" s="5">
        <v>3</v>
      </c>
      <c r="F2906" s="5">
        <v>19</v>
      </c>
      <c r="G2906" s="5">
        <v>28</v>
      </c>
      <c r="H2906" s="5">
        <v>74</v>
      </c>
      <c r="I2906" s="5">
        <v>4</v>
      </c>
      <c r="J2906" s="5">
        <v>6.8099299999999996</v>
      </c>
      <c r="K2906" s="5">
        <v>-2</v>
      </c>
      <c r="L2906" s="5">
        <v>0</v>
      </c>
      <c r="M2906" s="5">
        <v>7.8</v>
      </c>
      <c r="N2906" s="2">
        <v>3.5</v>
      </c>
    </row>
    <row r="2907" spans="2:14" x14ac:dyDescent="0.3">
      <c r="B2907" s="2">
        <v>2010</v>
      </c>
      <c r="C2907" s="2" t="s">
        <v>40</v>
      </c>
      <c r="D2907" s="2">
        <v>15</v>
      </c>
      <c r="E2907" s="5">
        <v>3</v>
      </c>
      <c r="F2907" s="5">
        <v>20.399999999999999</v>
      </c>
      <c r="G2907" s="5">
        <v>24</v>
      </c>
      <c r="H2907" s="5">
        <v>82</v>
      </c>
      <c r="I2907" s="5">
        <v>1.625</v>
      </c>
      <c r="J2907" s="5">
        <v>7.08697</v>
      </c>
      <c r="K2907" s="5">
        <v>-1</v>
      </c>
      <c r="L2907" s="5">
        <v>0</v>
      </c>
      <c r="M2907" s="5">
        <v>8.8000000000000007</v>
      </c>
      <c r="N2907" s="2">
        <v>2.2999999999999998</v>
      </c>
    </row>
    <row r="2908" spans="2:14" x14ac:dyDescent="0.3">
      <c r="B2908" s="2">
        <v>2010</v>
      </c>
      <c r="C2908" s="2" t="s">
        <v>40</v>
      </c>
      <c r="D2908" s="2">
        <v>16</v>
      </c>
      <c r="E2908" s="5">
        <v>3</v>
      </c>
      <c r="F2908" s="5">
        <v>24.2</v>
      </c>
      <c r="G2908" s="5">
        <v>16</v>
      </c>
      <c r="H2908" s="5">
        <v>79</v>
      </c>
      <c r="I2908" s="5">
        <v>0.5</v>
      </c>
      <c r="J2908" s="5">
        <v>5.7486699999999997</v>
      </c>
      <c r="K2908" s="5">
        <v>-2</v>
      </c>
      <c r="L2908" s="5">
        <v>0</v>
      </c>
      <c r="M2908" s="5">
        <v>9.1</v>
      </c>
      <c r="N2908" s="2">
        <v>1.4</v>
      </c>
    </row>
    <row r="2909" spans="2:14" x14ac:dyDescent="0.3">
      <c r="B2909" s="2">
        <v>2010</v>
      </c>
      <c r="C2909" s="2" t="s">
        <v>40</v>
      </c>
      <c r="D2909" s="2">
        <v>17</v>
      </c>
      <c r="E2909" s="5">
        <v>2</v>
      </c>
      <c r="F2909" s="5">
        <v>24.8</v>
      </c>
      <c r="G2909" s="5">
        <v>7</v>
      </c>
      <c r="H2909" s="5">
        <v>57</v>
      </c>
      <c r="I2909" s="5">
        <v>0.5</v>
      </c>
      <c r="J2909" s="5">
        <v>4.7009600000000002</v>
      </c>
      <c r="K2909" s="5">
        <v>-3</v>
      </c>
      <c r="L2909" s="5">
        <v>0</v>
      </c>
      <c r="M2909" s="5">
        <v>9</v>
      </c>
      <c r="N2909" s="2">
        <v>1.5</v>
      </c>
    </row>
    <row r="2910" spans="2:14" x14ac:dyDescent="0.3">
      <c r="B2910" s="2">
        <v>2010</v>
      </c>
      <c r="C2910" s="2" t="s">
        <v>40</v>
      </c>
      <c r="D2910" s="2">
        <v>18</v>
      </c>
      <c r="E2910" s="5">
        <v>3.4</v>
      </c>
      <c r="F2910" s="5">
        <v>25</v>
      </c>
      <c r="G2910" s="5">
        <v>15</v>
      </c>
      <c r="H2910" s="5">
        <v>61</v>
      </c>
      <c r="I2910" s="5">
        <v>0</v>
      </c>
      <c r="J2910" s="5">
        <v>5.5494899999999996</v>
      </c>
      <c r="K2910" s="5">
        <v>-2</v>
      </c>
      <c r="L2910" s="5">
        <v>0</v>
      </c>
      <c r="M2910" s="5">
        <v>4.5</v>
      </c>
      <c r="N2910" s="2">
        <v>0.7</v>
      </c>
    </row>
    <row r="2911" spans="2:14" x14ac:dyDescent="0.3">
      <c r="B2911" s="2">
        <v>2010</v>
      </c>
      <c r="C2911" s="2" t="s">
        <v>40</v>
      </c>
      <c r="D2911" s="2">
        <v>19</v>
      </c>
      <c r="E2911" s="5">
        <v>10.4</v>
      </c>
      <c r="F2911" s="5">
        <v>22.4</v>
      </c>
      <c r="G2911" s="5">
        <v>22</v>
      </c>
      <c r="H2911" s="5">
        <v>51</v>
      </c>
      <c r="I2911" s="5">
        <v>0</v>
      </c>
      <c r="J2911" s="5">
        <v>6.0542899999999999</v>
      </c>
      <c r="K2911" s="5">
        <v>7</v>
      </c>
      <c r="L2911" s="5">
        <v>0</v>
      </c>
      <c r="M2911" s="5">
        <v>0</v>
      </c>
      <c r="N2911" s="2">
        <v>0</v>
      </c>
    </row>
    <row r="2912" spans="2:14" x14ac:dyDescent="0.3">
      <c r="B2912" s="2">
        <v>2010</v>
      </c>
      <c r="C2912" s="2" t="s">
        <v>40</v>
      </c>
      <c r="D2912" s="2">
        <v>20</v>
      </c>
      <c r="E2912" s="5">
        <v>8</v>
      </c>
      <c r="F2912" s="5">
        <v>25</v>
      </c>
      <c r="G2912" s="5">
        <v>21</v>
      </c>
      <c r="H2912" s="5">
        <v>71</v>
      </c>
      <c r="I2912" s="5">
        <v>0.25</v>
      </c>
      <c r="J2912" s="5">
        <v>7.7903799999999999</v>
      </c>
      <c r="K2912" s="5">
        <v>5</v>
      </c>
      <c r="L2912" s="5">
        <v>0</v>
      </c>
      <c r="M2912" s="5">
        <v>7.1</v>
      </c>
      <c r="N2912" s="2">
        <v>1.1000000000000001</v>
      </c>
    </row>
    <row r="2913" spans="2:14" x14ac:dyDescent="0.3">
      <c r="B2913" s="2">
        <v>2010</v>
      </c>
      <c r="C2913" s="2" t="s">
        <v>40</v>
      </c>
      <c r="D2913" s="2">
        <v>21</v>
      </c>
      <c r="E2913" s="5">
        <v>8</v>
      </c>
      <c r="F2913" s="5">
        <v>24.8</v>
      </c>
      <c r="G2913" s="5">
        <v>19</v>
      </c>
      <c r="H2913" s="5">
        <v>83</v>
      </c>
      <c r="I2913" s="5">
        <v>1.875</v>
      </c>
      <c r="J2913" s="5">
        <v>8.5216200000000004</v>
      </c>
      <c r="K2913" s="5">
        <v>4</v>
      </c>
      <c r="L2913" s="5">
        <v>0</v>
      </c>
      <c r="M2913" s="5">
        <v>8</v>
      </c>
      <c r="N2913" s="2">
        <v>3</v>
      </c>
    </row>
    <row r="2914" spans="2:14" x14ac:dyDescent="0.3">
      <c r="B2914" s="2">
        <v>2010</v>
      </c>
      <c r="C2914" s="2" t="s">
        <v>40</v>
      </c>
      <c r="D2914" s="2">
        <v>22</v>
      </c>
      <c r="E2914" s="5">
        <v>8</v>
      </c>
      <c r="F2914" s="5">
        <v>23.6</v>
      </c>
      <c r="G2914" s="5">
        <v>23</v>
      </c>
      <c r="H2914" s="5">
        <v>84</v>
      </c>
      <c r="I2914" s="5">
        <v>0.75</v>
      </c>
      <c r="J2914" s="5">
        <v>7.9739899999999997</v>
      </c>
      <c r="K2914" s="5">
        <v>5</v>
      </c>
      <c r="L2914" s="5">
        <v>0</v>
      </c>
      <c r="M2914" s="5">
        <v>7.2</v>
      </c>
      <c r="N2914" s="2">
        <v>1.7</v>
      </c>
    </row>
    <row r="2915" spans="2:14" x14ac:dyDescent="0.3">
      <c r="B2915" s="2">
        <v>2010</v>
      </c>
      <c r="C2915" s="2" t="s">
        <v>40</v>
      </c>
      <c r="D2915" s="2">
        <v>23</v>
      </c>
      <c r="E2915" s="5">
        <v>5.8</v>
      </c>
      <c r="F2915" s="5">
        <v>24.6</v>
      </c>
      <c r="G2915" s="5">
        <v>16</v>
      </c>
      <c r="H2915" s="5">
        <v>73</v>
      </c>
      <c r="I2915" s="5">
        <v>0</v>
      </c>
      <c r="J2915" s="5">
        <v>7.2835200000000002</v>
      </c>
      <c r="K2915" s="5">
        <v>1</v>
      </c>
      <c r="L2915" s="5">
        <v>0</v>
      </c>
      <c r="M2915" s="5">
        <v>8.6999999999999993</v>
      </c>
      <c r="N2915" s="2">
        <v>0.7</v>
      </c>
    </row>
    <row r="2916" spans="2:14" x14ac:dyDescent="0.3">
      <c r="B2916" s="2">
        <v>2010</v>
      </c>
      <c r="C2916" s="2" t="s">
        <v>40</v>
      </c>
      <c r="D2916" s="2">
        <v>24</v>
      </c>
      <c r="E2916" s="5">
        <v>4</v>
      </c>
      <c r="F2916" s="5">
        <v>23</v>
      </c>
      <c r="G2916" s="5">
        <v>17</v>
      </c>
      <c r="H2916" s="5">
        <v>77</v>
      </c>
      <c r="I2916" s="5">
        <v>0.25</v>
      </c>
      <c r="J2916" s="5">
        <v>6.9333400000000003</v>
      </c>
      <c r="K2916" s="5">
        <v>-1</v>
      </c>
      <c r="L2916" s="5">
        <v>0</v>
      </c>
      <c r="M2916" s="5">
        <v>8</v>
      </c>
      <c r="N2916" s="2">
        <v>1.1000000000000001</v>
      </c>
    </row>
    <row r="2917" spans="2:14" x14ac:dyDescent="0.3">
      <c r="B2917" s="2">
        <v>2010</v>
      </c>
      <c r="C2917" s="2" t="s">
        <v>40</v>
      </c>
      <c r="D2917" s="2">
        <v>25</v>
      </c>
      <c r="E2917" s="5">
        <v>5</v>
      </c>
      <c r="F2917" s="5">
        <v>21.8</v>
      </c>
      <c r="G2917" s="5">
        <v>20</v>
      </c>
      <c r="H2917" s="5">
        <v>71</v>
      </c>
      <c r="I2917" s="5">
        <v>1.75</v>
      </c>
      <c r="J2917" s="5">
        <v>6.6528499999999999</v>
      </c>
      <c r="K2917" s="5">
        <v>1</v>
      </c>
      <c r="L2917" s="5">
        <v>0</v>
      </c>
      <c r="M2917" s="5">
        <v>8.5</v>
      </c>
      <c r="N2917" s="2">
        <v>2.7</v>
      </c>
    </row>
    <row r="2918" spans="2:14" x14ac:dyDescent="0.3">
      <c r="B2918" s="2">
        <v>2010</v>
      </c>
      <c r="C2918" s="2" t="s">
        <v>40</v>
      </c>
      <c r="D2918" s="2">
        <v>26</v>
      </c>
      <c r="E2918" s="5">
        <v>3.8</v>
      </c>
      <c r="F2918" s="5">
        <v>19.600000000000001</v>
      </c>
      <c r="G2918" s="5">
        <v>27</v>
      </c>
      <c r="H2918" s="5">
        <v>74</v>
      </c>
      <c r="I2918" s="5">
        <v>1</v>
      </c>
      <c r="J2918" s="5">
        <v>6.1871099999999997</v>
      </c>
      <c r="K2918" s="5">
        <v>-2</v>
      </c>
      <c r="L2918" s="5">
        <v>0</v>
      </c>
      <c r="M2918" s="5">
        <v>8.8000000000000007</v>
      </c>
      <c r="N2918" s="2">
        <v>1.7</v>
      </c>
    </row>
    <row r="2919" spans="2:14" x14ac:dyDescent="0.3">
      <c r="B2919" s="2">
        <v>2010</v>
      </c>
      <c r="C2919" s="2" t="s">
        <v>40</v>
      </c>
      <c r="D2919" s="2">
        <v>27</v>
      </c>
      <c r="E2919" s="5">
        <v>3.2</v>
      </c>
      <c r="F2919" s="5">
        <v>21.6</v>
      </c>
      <c r="G2919" s="5">
        <v>21</v>
      </c>
      <c r="H2919" s="5">
        <v>73</v>
      </c>
      <c r="I2919" s="5">
        <v>0.375</v>
      </c>
      <c r="J2919" s="5">
        <v>6.4017799999999996</v>
      </c>
      <c r="K2919" s="5">
        <v>0</v>
      </c>
      <c r="L2919" s="5">
        <v>0</v>
      </c>
      <c r="M2919" s="5">
        <v>8.8000000000000007</v>
      </c>
      <c r="N2919" s="2">
        <v>1.2</v>
      </c>
    </row>
    <row r="2920" spans="2:14" x14ac:dyDescent="0.3">
      <c r="B2920" s="2">
        <v>2010</v>
      </c>
      <c r="C2920" s="2" t="s">
        <v>40</v>
      </c>
      <c r="D2920" s="2">
        <v>28</v>
      </c>
      <c r="E2920" s="5">
        <v>2.4</v>
      </c>
      <c r="F2920" s="5">
        <v>23.4</v>
      </c>
      <c r="G2920" s="5">
        <v>13</v>
      </c>
      <c r="H2920" s="5">
        <v>68</v>
      </c>
      <c r="I2920" s="5">
        <v>0</v>
      </c>
      <c r="J2920" s="5">
        <v>5.3779199999999996</v>
      </c>
      <c r="K2920" s="5">
        <v>-2</v>
      </c>
      <c r="L2920" s="5">
        <v>0</v>
      </c>
      <c r="M2920" s="5">
        <v>8.8000000000000007</v>
      </c>
      <c r="N2920" s="2">
        <v>0.7</v>
      </c>
    </row>
    <row r="2921" spans="2:14" x14ac:dyDescent="0.3">
      <c r="B2921" s="2">
        <v>2010</v>
      </c>
      <c r="C2921" s="2" t="s">
        <v>40</v>
      </c>
      <c r="D2921" s="2">
        <v>29</v>
      </c>
      <c r="E2921" s="5">
        <v>2.8</v>
      </c>
      <c r="F2921" s="5">
        <v>23</v>
      </c>
      <c r="G2921" s="5">
        <v>12</v>
      </c>
      <c r="H2921" s="5">
        <v>64</v>
      </c>
      <c r="I2921" s="5">
        <v>0.5</v>
      </c>
      <c r="J2921" s="5">
        <v>4.5672300000000003</v>
      </c>
      <c r="K2921" s="5">
        <v>-2</v>
      </c>
      <c r="L2921" s="5">
        <v>0</v>
      </c>
      <c r="M2921" s="5">
        <v>9</v>
      </c>
      <c r="N2921" s="2">
        <v>1.4</v>
      </c>
    </row>
    <row r="2922" spans="2:14" x14ac:dyDescent="0.3">
      <c r="B2922" s="2">
        <v>2010</v>
      </c>
      <c r="C2922" s="2" t="s">
        <v>40</v>
      </c>
      <c r="D2922" s="2">
        <v>30</v>
      </c>
      <c r="E2922" s="5">
        <v>1.2</v>
      </c>
      <c r="F2922" s="5">
        <v>22.8</v>
      </c>
      <c r="G2922" s="5">
        <v>8</v>
      </c>
      <c r="H2922" s="5">
        <v>56</v>
      </c>
      <c r="I2922" s="5">
        <v>0.625</v>
      </c>
      <c r="J2922" s="5">
        <v>3.7770299999999999</v>
      </c>
      <c r="K2922" s="5">
        <v>-4</v>
      </c>
      <c r="L2922" s="5">
        <v>0</v>
      </c>
      <c r="M2922" s="5">
        <v>6.8</v>
      </c>
      <c r="N2922" s="2">
        <v>1.7</v>
      </c>
    </row>
    <row r="2923" spans="2:14" x14ac:dyDescent="0.3">
      <c r="B2923" s="2">
        <v>2010</v>
      </c>
      <c r="C2923" s="2" t="s">
        <v>40</v>
      </c>
      <c r="D2923" s="2">
        <v>31</v>
      </c>
      <c r="E2923" s="5">
        <v>4.2</v>
      </c>
      <c r="F2923" s="5">
        <v>20</v>
      </c>
      <c r="G2923" s="5">
        <v>18</v>
      </c>
      <c r="H2923" s="5">
        <v>69</v>
      </c>
      <c r="I2923" s="5">
        <v>1.25</v>
      </c>
      <c r="J2923" s="5">
        <v>5.81325</v>
      </c>
      <c r="K2923" s="5">
        <v>1</v>
      </c>
      <c r="L2923" s="5">
        <v>0</v>
      </c>
      <c r="M2923" s="5">
        <v>0.3</v>
      </c>
      <c r="N2923" s="2">
        <v>1.6</v>
      </c>
    </row>
    <row r="2924" spans="2:14" x14ac:dyDescent="0.3">
      <c r="B2924" s="2">
        <v>2011</v>
      </c>
      <c r="C2924" s="2" t="s">
        <v>29</v>
      </c>
      <c r="D2924" s="2">
        <v>1</v>
      </c>
      <c r="E2924" s="5">
        <v>11.4</v>
      </c>
      <c r="F2924" s="5">
        <v>22.4</v>
      </c>
      <c r="G2924" s="5">
        <v>41</v>
      </c>
      <c r="H2924" s="5">
        <v>92</v>
      </c>
      <c r="I2924" s="5">
        <v>1.375</v>
      </c>
      <c r="J2924" s="5">
        <v>10.4984</v>
      </c>
      <c r="K2924" s="5">
        <v>10</v>
      </c>
      <c r="L2924" s="5">
        <v>0</v>
      </c>
      <c r="M2924" s="5">
        <v>6.5</v>
      </c>
      <c r="N2924" s="2">
        <v>1.9</v>
      </c>
    </row>
    <row r="2925" spans="2:14" x14ac:dyDescent="0.3">
      <c r="B2925" s="2">
        <v>2011</v>
      </c>
      <c r="C2925" s="2" t="s">
        <v>29</v>
      </c>
      <c r="D2925" s="2">
        <v>2</v>
      </c>
      <c r="E2925" s="5">
        <v>9</v>
      </c>
      <c r="F2925" s="5">
        <v>17.600000000000001</v>
      </c>
      <c r="G2925" s="5">
        <v>59</v>
      </c>
      <c r="H2925" s="5">
        <v>100</v>
      </c>
      <c r="I2925" s="5">
        <v>1.625</v>
      </c>
      <c r="J2925" s="5">
        <v>11.501300000000001</v>
      </c>
      <c r="K2925" s="5">
        <v>5</v>
      </c>
      <c r="L2925" s="5">
        <v>0</v>
      </c>
      <c r="M2925" s="5">
        <v>4.7</v>
      </c>
      <c r="N2925" s="2">
        <v>1.3</v>
      </c>
    </row>
    <row r="2926" spans="2:14" x14ac:dyDescent="0.3">
      <c r="B2926" s="2">
        <v>2011</v>
      </c>
      <c r="C2926" s="2" t="s">
        <v>29</v>
      </c>
      <c r="D2926" s="2">
        <v>3</v>
      </c>
      <c r="E2926" s="5">
        <v>8</v>
      </c>
      <c r="F2926" s="5">
        <v>20.6</v>
      </c>
      <c r="G2926" s="5">
        <v>25</v>
      </c>
      <c r="H2926" s="5">
        <v>100</v>
      </c>
      <c r="I2926" s="5">
        <v>0.625</v>
      </c>
      <c r="J2926" s="5">
        <v>8.7471800000000002</v>
      </c>
      <c r="K2926" s="5">
        <v>5</v>
      </c>
      <c r="L2926" s="5">
        <v>0</v>
      </c>
      <c r="M2926" s="5">
        <v>6.5</v>
      </c>
      <c r="N2926" s="2">
        <v>1.4</v>
      </c>
    </row>
    <row r="2927" spans="2:14" x14ac:dyDescent="0.3">
      <c r="B2927" s="2">
        <v>2011</v>
      </c>
      <c r="C2927" s="2" t="s">
        <v>29</v>
      </c>
      <c r="D2927" s="2">
        <v>4</v>
      </c>
      <c r="E2927" s="5">
        <v>4.2</v>
      </c>
      <c r="F2927" s="5">
        <v>22.6</v>
      </c>
      <c r="G2927" s="5">
        <v>21</v>
      </c>
      <c r="H2927" s="5">
        <v>77</v>
      </c>
      <c r="I2927" s="5">
        <v>0.5</v>
      </c>
      <c r="J2927" s="5">
        <v>6.5199499999999997</v>
      </c>
      <c r="K2927" s="5">
        <v>1</v>
      </c>
      <c r="L2927" s="5">
        <v>0</v>
      </c>
      <c r="M2927" s="5">
        <v>7.8</v>
      </c>
      <c r="N2927" s="2">
        <v>1.4</v>
      </c>
    </row>
    <row r="2928" spans="2:14" x14ac:dyDescent="0.3">
      <c r="B2928" s="2">
        <v>2011</v>
      </c>
      <c r="C2928" s="2" t="s">
        <v>29</v>
      </c>
      <c r="D2928" s="2">
        <v>5</v>
      </c>
      <c r="E2928" s="5">
        <v>9.4</v>
      </c>
      <c r="F2928" s="5">
        <v>22.4</v>
      </c>
      <c r="G2928" s="5">
        <v>22</v>
      </c>
      <c r="H2928" s="5">
        <v>67</v>
      </c>
      <c r="I2928" s="5">
        <v>1.25</v>
      </c>
      <c r="J2928" s="5">
        <v>8.4862000000000002</v>
      </c>
      <c r="K2928" s="5">
        <v>8</v>
      </c>
      <c r="L2928" s="5">
        <v>0.60337086612203983</v>
      </c>
      <c r="M2928" s="5">
        <v>1.4</v>
      </c>
      <c r="N2928" s="2">
        <v>1.8</v>
      </c>
    </row>
    <row r="2929" spans="2:14" x14ac:dyDescent="0.3">
      <c r="B2929" s="2">
        <v>2011</v>
      </c>
      <c r="C2929" s="2" t="s">
        <v>29</v>
      </c>
      <c r="D2929" s="2">
        <v>6</v>
      </c>
      <c r="E2929" s="5">
        <v>11.4</v>
      </c>
      <c r="F2929" s="5">
        <v>23.2</v>
      </c>
      <c r="G2929" s="5">
        <v>42</v>
      </c>
      <c r="H2929" s="5">
        <v>83</v>
      </c>
      <c r="I2929" s="5">
        <v>0.5</v>
      </c>
      <c r="J2929" s="5">
        <v>11.7849</v>
      </c>
      <c r="K2929" s="5">
        <v>8</v>
      </c>
      <c r="L2929" s="5">
        <v>0</v>
      </c>
      <c r="M2929" s="5">
        <v>8.1</v>
      </c>
      <c r="N2929" s="2">
        <v>1.4</v>
      </c>
    </row>
    <row r="2930" spans="2:14" x14ac:dyDescent="0.3">
      <c r="B2930" s="2">
        <v>2011</v>
      </c>
      <c r="C2930" s="2" t="s">
        <v>29</v>
      </c>
      <c r="D2930" s="2">
        <v>7</v>
      </c>
      <c r="E2930" s="5">
        <v>10</v>
      </c>
      <c r="F2930" s="5">
        <v>24</v>
      </c>
      <c r="G2930" s="5">
        <v>37</v>
      </c>
      <c r="H2930" s="5">
        <v>90</v>
      </c>
      <c r="I2930" s="5">
        <v>0.875</v>
      </c>
      <c r="J2930" s="5">
        <v>11.7415</v>
      </c>
      <c r="K2930" s="5">
        <v>7</v>
      </c>
      <c r="L2930" s="5">
        <v>0</v>
      </c>
      <c r="M2930" s="5">
        <v>8</v>
      </c>
      <c r="N2930" s="2">
        <v>1.7</v>
      </c>
    </row>
    <row r="2931" spans="2:14" x14ac:dyDescent="0.3">
      <c r="B2931" s="2">
        <v>2011</v>
      </c>
      <c r="C2931" s="2" t="s">
        <v>29</v>
      </c>
      <c r="D2931" s="2">
        <v>8</v>
      </c>
      <c r="E2931" s="5">
        <v>12</v>
      </c>
      <c r="F2931" s="5">
        <v>20.2</v>
      </c>
      <c r="G2931" s="5">
        <v>60</v>
      </c>
      <c r="H2931" s="5">
        <v>91</v>
      </c>
      <c r="I2931" s="5">
        <v>0.875</v>
      </c>
      <c r="J2931" s="5">
        <v>13.924099999999999</v>
      </c>
      <c r="K2931" s="5">
        <v>10</v>
      </c>
      <c r="L2931" s="5">
        <v>9.6539338579526373</v>
      </c>
      <c r="M2931" s="5">
        <v>0.4</v>
      </c>
      <c r="N2931" s="2">
        <v>0.6</v>
      </c>
    </row>
    <row r="2932" spans="2:14" x14ac:dyDescent="0.3">
      <c r="B2932" s="2">
        <v>2011</v>
      </c>
      <c r="C2932" s="2" t="s">
        <v>29</v>
      </c>
      <c r="D2932" s="2">
        <v>9</v>
      </c>
      <c r="E2932" s="5">
        <v>13.2</v>
      </c>
      <c r="F2932" s="5">
        <v>18.600000000000001</v>
      </c>
      <c r="G2932" s="5">
        <v>57</v>
      </c>
      <c r="H2932" s="5">
        <v>90</v>
      </c>
      <c r="I2932" s="5">
        <v>1.375</v>
      </c>
      <c r="J2932" s="5">
        <v>13.0406</v>
      </c>
      <c r="K2932" s="5">
        <v>12</v>
      </c>
      <c r="L2932" s="5">
        <v>2.4134834644881593</v>
      </c>
      <c r="M2932" s="5">
        <v>0.1</v>
      </c>
      <c r="N2932" s="2">
        <v>0.7</v>
      </c>
    </row>
    <row r="2933" spans="2:14" x14ac:dyDescent="0.3">
      <c r="B2933" s="2">
        <v>2011</v>
      </c>
      <c r="C2933" s="2" t="s">
        <v>29</v>
      </c>
      <c r="D2933" s="2">
        <v>10</v>
      </c>
      <c r="E2933" s="5">
        <v>9</v>
      </c>
      <c r="F2933" s="5">
        <v>15.6</v>
      </c>
      <c r="G2933" s="5">
        <v>48</v>
      </c>
      <c r="H2933" s="5">
        <v>97</v>
      </c>
      <c r="I2933" s="5">
        <v>2.875</v>
      </c>
      <c r="J2933" s="5">
        <v>10.154299999999999</v>
      </c>
      <c r="K2933" s="5">
        <v>7</v>
      </c>
      <c r="L2933" s="5">
        <v>0.24134834644881592</v>
      </c>
      <c r="M2933" s="5">
        <v>8</v>
      </c>
      <c r="N2933" s="2">
        <v>1.9</v>
      </c>
    </row>
    <row r="2934" spans="2:14" x14ac:dyDescent="0.3">
      <c r="B2934" s="2">
        <v>2011</v>
      </c>
      <c r="C2934" s="2" t="s">
        <v>29</v>
      </c>
      <c r="D2934" s="2">
        <v>11</v>
      </c>
      <c r="E2934" s="5">
        <v>4</v>
      </c>
      <c r="F2934" s="5">
        <v>16</v>
      </c>
      <c r="G2934" s="5">
        <v>30</v>
      </c>
      <c r="H2934" s="5">
        <v>100</v>
      </c>
      <c r="I2934" s="5">
        <v>1.5</v>
      </c>
      <c r="J2934" s="5">
        <v>8.0388599999999997</v>
      </c>
      <c r="K2934" s="5">
        <v>0</v>
      </c>
      <c r="L2934" s="5">
        <v>0</v>
      </c>
      <c r="M2934" s="5">
        <v>7.2</v>
      </c>
      <c r="N2934" s="2">
        <v>1.7</v>
      </c>
    </row>
    <row r="2935" spans="2:14" x14ac:dyDescent="0.3">
      <c r="B2935" s="2">
        <v>2011</v>
      </c>
      <c r="C2935" s="2" t="s">
        <v>29</v>
      </c>
      <c r="D2935" s="2">
        <v>12</v>
      </c>
      <c r="E2935" s="5">
        <v>3</v>
      </c>
      <c r="F2935" s="5">
        <v>14.4</v>
      </c>
      <c r="G2935" s="5">
        <v>39</v>
      </c>
      <c r="H2935" s="5">
        <v>96</v>
      </c>
      <c r="I2935" s="5">
        <v>1.125</v>
      </c>
      <c r="J2935" s="5">
        <v>7.5263</v>
      </c>
      <c r="K2935" s="5">
        <v>-1</v>
      </c>
      <c r="L2935" s="5">
        <v>0</v>
      </c>
      <c r="M2935" s="5">
        <v>9</v>
      </c>
      <c r="N2935" s="2">
        <v>1.4</v>
      </c>
    </row>
    <row r="2936" spans="2:14" x14ac:dyDescent="0.3">
      <c r="B2936" s="2">
        <v>2011</v>
      </c>
      <c r="C2936" s="2" t="s">
        <v>29</v>
      </c>
      <c r="D2936" s="2">
        <v>13</v>
      </c>
      <c r="E2936" s="5">
        <v>2</v>
      </c>
      <c r="F2936" s="5">
        <v>15.4</v>
      </c>
      <c r="G2936" s="5">
        <v>34</v>
      </c>
      <c r="H2936" s="5">
        <v>93</v>
      </c>
      <c r="I2936" s="5">
        <v>1.25</v>
      </c>
      <c r="J2936" s="5">
        <v>6.8639700000000001</v>
      </c>
      <c r="K2936" s="5">
        <v>-2</v>
      </c>
      <c r="L2936" s="5">
        <v>0</v>
      </c>
      <c r="M2936" s="5">
        <v>9.3000000000000007</v>
      </c>
      <c r="N2936" s="2">
        <v>1.6</v>
      </c>
    </row>
    <row r="2937" spans="2:14" x14ac:dyDescent="0.3">
      <c r="B2937" s="2">
        <v>2011</v>
      </c>
      <c r="C2937" s="2" t="s">
        <v>29</v>
      </c>
      <c r="D2937" s="2">
        <v>14</v>
      </c>
      <c r="E2937" s="5">
        <v>1.4</v>
      </c>
      <c r="F2937" s="5">
        <v>18.399999999999999</v>
      </c>
      <c r="G2937" s="5">
        <v>28</v>
      </c>
      <c r="H2937" s="5">
        <v>92</v>
      </c>
      <c r="I2937" s="5">
        <v>1.125</v>
      </c>
      <c r="J2937" s="5">
        <v>6.9485400000000004</v>
      </c>
      <c r="K2937" s="5">
        <v>-3</v>
      </c>
      <c r="L2937" s="5">
        <v>0</v>
      </c>
      <c r="M2937" s="5">
        <v>6.4</v>
      </c>
      <c r="N2937" s="2">
        <v>1.7</v>
      </c>
    </row>
    <row r="2938" spans="2:14" x14ac:dyDescent="0.3">
      <c r="B2938" s="2">
        <v>2011</v>
      </c>
      <c r="C2938" s="2" t="s">
        <v>29</v>
      </c>
      <c r="D2938" s="2">
        <v>15</v>
      </c>
      <c r="E2938" s="5">
        <v>2.2000000000000002</v>
      </c>
      <c r="F2938" s="5">
        <v>15.4</v>
      </c>
      <c r="G2938" s="5">
        <v>50</v>
      </c>
      <c r="H2938" s="5">
        <v>95</v>
      </c>
      <c r="I2938" s="5">
        <v>2.375</v>
      </c>
      <c r="J2938" s="5">
        <v>10.562900000000001</v>
      </c>
      <c r="K2938" s="5">
        <v>4</v>
      </c>
      <c r="L2938" s="5">
        <v>20.514609448149351</v>
      </c>
      <c r="M2938" s="5">
        <v>0</v>
      </c>
      <c r="N2938" s="2">
        <v>1.2</v>
      </c>
    </row>
    <row r="2939" spans="2:14" x14ac:dyDescent="0.3">
      <c r="B2939" s="2">
        <v>2011</v>
      </c>
      <c r="C2939" s="2" t="s">
        <v>29</v>
      </c>
      <c r="D2939" s="2">
        <v>16</v>
      </c>
      <c r="E2939" s="5">
        <v>9.1999999999999993</v>
      </c>
      <c r="F2939" s="5">
        <v>14.2</v>
      </c>
      <c r="G2939" s="5">
        <v>71</v>
      </c>
      <c r="H2939" s="5">
        <v>97</v>
      </c>
      <c r="I2939" s="5">
        <v>1.75</v>
      </c>
      <c r="J2939" s="5">
        <v>11.065200000000001</v>
      </c>
      <c r="K2939" s="5">
        <v>8</v>
      </c>
      <c r="L2939" s="5">
        <v>4.8269669289763186</v>
      </c>
      <c r="M2939" s="5">
        <v>4</v>
      </c>
      <c r="N2939" s="2">
        <v>1</v>
      </c>
    </row>
    <row r="2940" spans="2:14" x14ac:dyDescent="0.3">
      <c r="B2940" s="2">
        <v>2011</v>
      </c>
      <c r="C2940" s="2" t="s">
        <v>29</v>
      </c>
      <c r="D2940" s="2">
        <v>17</v>
      </c>
      <c r="E2940" s="5">
        <v>4.4000000000000004</v>
      </c>
      <c r="F2940" s="5">
        <v>15.2</v>
      </c>
      <c r="G2940" s="5">
        <v>68</v>
      </c>
      <c r="H2940" s="5">
        <v>100</v>
      </c>
      <c r="I2940" s="5">
        <v>0.75</v>
      </c>
      <c r="J2940" s="5">
        <v>9.9866200000000003</v>
      </c>
      <c r="K2940" s="5">
        <v>4</v>
      </c>
      <c r="L2940" s="5">
        <v>0</v>
      </c>
      <c r="M2940" s="5">
        <v>6.9</v>
      </c>
      <c r="N2940" s="2">
        <v>1</v>
      </c>
    </row>
    <row r="2941" spans="2:14" x14ac:dyDescent="0.3">
      <c r="B2941" s="2">
        <v>2011</v>
      </c>
      <c r="C2941" s="2" t="s">
        <v>29</v>
      </c>
      <c r="D2941" s="2">
        <v>18</v>
      </c>
      <c r="E2941" s="5">
        <v>3.4</v>
      </c>
      <c r="F2941" s="5">
        <v>18.8</v>
      </c>
      <c r="G2941" s="5">
        <v>39</v>
      </c>
      <c r="H2941" s="5">
        <v>96</v>
      </c>
      <c r="I2941" s="5">
        <v>0.5</v>
      </c>
      <c r="J2941" s="5">
        <v>9.0657800000000002</v>
      </c>
      <c r="K2941" s="5">
        <v>1</v>
      </c>
      <c r="L2941" s="5">
        <v>0</v>
      </c>
      <c r="M2941" s="5">
        <v>9</v>
      </c>
      <c r="N2941" s="2">
        <v>1.3</v>
      </c>
    </row>
    <row r="2942" spans="2:14" x14ac:dyDescent="0.3">
      <c r="B2942" s="2">
        <v>2011</v>
      </c>
      <c r="C2942" s="2" t="s">
        <v>29</v>
      </c>
      <c r="D2942" s="2">
        <v>19</v>
      </c>
      <c r="E2942" s="5">
        <v>4.4000000000000004</v>
      </c>
      <c r="F2942" s="5">
        <v>16.600000000000001</v>
      </c>
      <c r="G2942" s="5">
        <v>49</v>
      </c>
      <c r="H2942" s="5">
        <v>76</v>
      </c>
      <c r="I2942" s="5">
        <v>1.125</v>
      </c>
      <c r="J2942" s="5">
        <v>9.5891500000000001</v>
      </c>
      <c r="K2942" s="5">
        <v>6</v>
      </c>
      <c r="L2942" s="5">
        <v>0.36202251967322385</v>
      </c>
      <c r="M2942" s="5">
        <v>5.7</v>
      </c>
      <c r="N2942" s="2">
        <v>1.4</v>
      </c>
    </row>
    <row r="2943" spans="2:14" x14ac:dyDescent="0.3">
      <c r="B2943" s="2">
        <v>2011</v>
      </c>
      <c r="C2943" s="2" t="s">
        <v>29</v>
      </c>
      <c r="D2943" s="2">
        <v>20</v>
      </c>
      <c r="E2943" s="5">
        <v>4.8</v>
      </c>
      <c r="F2943" s="5">
        <v>17</v>
      </c>
      <c r="G2943" s="5">
        <v>38</v>
      </c>
      <c r="H2943" s="5">
        <v>90</v>
      </c>
      <c r="I2943" s="5">
        <v>0.75</v>
      </c>
      <c r="J2943" s="5">
        <v>8.3397299999999994</v>
      </c>
      <c r="K2943" s="5">
        <v>1</v>
      </c>
      <c r="L2943" s="5">
        <v>0</v>
      </c>
      <c r="M2943" s="5">
        <v>8.6</v>
      </c>
      <c r="N2943" s="2">
        <v>1.4</v>
      </c>
    </row>
    <row r="2944" spans="2:14" x14ac:dyDescent="0.3">
      <c r="B2944" s="2">
        <v>2011</v>
      </c>
      <c r="C2944" s="2" t="s">
        <v>29</v>
      </c>
      <c r="D2944" s="2">
        <v>21</v>
      </c>
      <c r="E2944" s="5">
        <v>4.2</v>
      </c>
      <c r="F2944" s="5">
        <v>18.600000000000001</v>
      </c>
      <c r="G2944" s="5">
        <v>35</v>
      </c>
      <c r="H2944" s="5">
        <v>87</v>
      </c>
      <c r="I2944" s="5">
        <v>1.375</v>
      </c>
      <c r="J2944" s="5">
        <v>8.4127299999999998</v>
      </c>
      <c r="K2944" s="5">
        <v>1</v>
      </c>
      <c r="L2944" s="5">
        <v>0</v>
      </c>
      <c r="M2944" s="5">
        <v>9</v>
      </c>
      <c r="N2944" s="2">
        <v>1.9</v>
      </c>
    </row>
    <row r="2945" spans="2:14" x14ac:dyDescent="0.3">
      <c r="B2945" s="2">
        <v>2011</v>
      </c>
      <c r="C2945" s="2" t="s">
        <v>29</v>
      </c>
      <c r="D2945" s="2">
        <v>22</v>
      </c>
      <c r="E2945" s="5">
        <v>4.5999999999999996</v>
      </c>
      <c r="F2945" s="5">
        <v>19.2</v>
      </c>
      <c r="G2945" s="5">
        <v>26</v>
      </c>
      <c r="H2945" s="5">
        <v>94</v>
      </c>
      <c r="I2945" s="5">
        <v>1</v>
      </c>
      <c r="J2945" s="5">
        <v>7.8310000000000004</v>
      </c>
      <c r="K2945" s="5">
        <v>1</v>
      </c>
      <c r="L2945" s="5">
        <v>0</v>
      </c>
      <c r="M2945" s="5">
        <v>9.3000000000000007</v>
      </c>
      <c r="N2945" s="2">
        <v>1.8</v>
      </c>
    </row>
    <row r="2946" spans="2:14" x14ac:dyDescent="0.3">
      <c r="B2946" s="2">
        <v>2011</v>
      </c>
      <c r="C2946" s="2" t="s">
        <v>29</v>
      </c>
      <c r="D2946" s="2">
        <v>23</v>
      </c>
      <c r="E2946" s="5">
        <v>4.5999999999999996</v>
      </c>
      <c r="F2946" s="5">
        <v>19.399999999999999</v>
      </c>
      <c r="G2946" s="5">
        <v>34</v>
      </c>
      <c r="H2946" s="5">
        <v>93</v>
      </c>
      <c r="I2946" s="5">
        <v>0.375</v>
      </c>
      <c r="J2946" s="5">
        <v>7.3549100000000003</v>
      </c>
      <c r="K2946" s="5">
        <v>1</v>
      </c>
      <c r="L2946" s="5">
        <v>0</v>
      </c>
      <c r="M2946" s="5">
        <v>8.6999999999999993</v>
      </c>
      <c r="N2946" s="2">
        <v>1.3</v>
      </c>
    </row>
    <row r="2947" spans="2:14" x14ac:dyDescent="0.3">
      <c r="B2947" s="2">
        <v>2011</v>
      </c>
      <c r="C2947" s="2" t="s">
        <v>29</v>
      </c>
      <c r="D2947" s="2">
        <v>24</v>
      </c>
      <c r="E2947" s="5">
        <v>2.4</v>
      </c>
      <c r="F2947" s="5">
        <v>18.8</v>
      </c>
      <c r="G2947" s="5">
        <v>22</v>
      </c>
      <c r="H2947" s="5">
        <v>89</v>
      </c>
      <c r="I2947" s="5">
        <v>0.75</v>
      </c>
      <c r="J2947" s="5">
        <v>6.3755100000000002</v>
      </c>
      <c r="K2947" s="5">
        <v>-1</v>
      </c>
      <c r="L2947" s="5">
        <v>0</v>
      </c>
      <c r="M2947" s="5">
        <v>9.3000000000000007</v>
      </c>
      <c r="N2947" s="2">
        <v>1.6</v>
      </c>
    </row>
    <row r="2948" spans="2:14" x14ac:dyDescent="0.3">
      <c r="B2948" s="2">
        <v>2011</v>
      </c>
      <c r="C2948" s="2" t="s">
        <v>29</v>
      </c>
      <c r="D2948" s="2">
        <v>25</v>
      </c>
      <c r="E2948" s="5">
        <v>3.4</v>
      </c>
      <c r="F2948" s="5">
        <v>20</v>
      </c>
      <c r="G2948" s="5">
        <v>27</v>
      </c>
      <c r="H2948" s="5">
        <v>77</v>
      </c>
      <c r="I2948" s="5">
        <v>0.75</v>
      </c>
      <c r="J2948" s="5">
        <v>7.01037</v>
      </c>
      <c r="K2948" s="5">
        <v>0</v>
      </c>
      <c r="L2948" s="5">
        <v>0</v>
      </c>
      <c r="M2948" s="5">
        <v>9</v>
      </c>
      <c r="N2948" s="2">
        <v>1.7</v>
      </c>
    </row>
    <row r="2949" spans="2:14" x14ac:dyDescent="0.3">
      <c r="B2949" s="2">
        <v>2011</v>
      </c>
      <c r="C2949" s="2" t="s">
        <v>29</v>
      </c>
      <c r="D2949" s="2">
        <v>26</v>
      </c>
      <c r="E2949" s="5">
        <v>10</v>
      </c>
      <c r="F2949" s="5">
        <v>17</v>
      </c>
      <c r="G2949" s="5">
        <v>51</v>
      </c>
      <c r="H2949" s="5">
        <v>95</v>
      </c>
      <c r="I2949" s="5">
        <v>2.875</v>
      </c>
      <c r="J2949" s="5">
        <v>10.643000000000001</v>
      </c>
      <c r="K2949" s="5">
        <v>7</v>
      </c>
      <c r="L2949" s="5">
        <v>6.0337086612203983</v>
      </c>
      <c r="M2949" s="5">
        <v>0</v>
      </c>
      <c r="N2949" s="2">
        <v>1.3</v>
      </c>
    </row>
    <row r="2950" spans="2:14" x14ac:dyDescent="0.3">
      <c r="B2950" s="2">
        <v>2011</v>
      </c>
      <c r="C2950" s="2" t="s">
        <v>29</v>
      </c>
      <c r="D2950" s="2">
        <v>27</v>
      </c>
      <c r="E2950" s="5">
        <v>12</v>
      </c>
      <c r="F2950" s="5">
        <v>18</v>
      </c>
      <c r="G2950" s="5">
        <v>75</v>
      </c>
      <c r="H2950" s="5">
        <v>95</v>
      </c>
      <c r="I2950" s="5">
        <v>0.875</v>
      </c>
      <c r="J2950" s="5">
        <v>14.5123</v>
      </c>
      <c r="K2950" s="5">
        <v>8</v>
      </c>
      <c r="L2950" s="5">
        <v>61.543828344448059</v>
      </c>
      <c r="M2950" s="5">
        <v>0.2</v>
      </c>
      <c r="N2950" s="2">
        <v>0.3</v>
      </c>
    </row>
    <row r="2951" spans="2:14" x14ac:dyDescent="0.3">
      <c r="B2951" s="2">
        <v>2011</v>
      </c>
      <c r="C2951" s="2" t="s">
        <v>29</v>
      </c>
      <c r="D2951" s="2">
        <v>28</v>
      </c>
      <c r="E2951" s="5">
        <v>13.8</v>
      </c>
      <c r="F2951" s="5">
        <v>19.399999999999999</v>
      </c>
      <c r="G2951" s="5">
        <v>68</v>
      </c>
      <c r="H2951" s="5">
        <v>100</v>
      </c>
      <c r="I2951" s="5">
        <v>0.875</v>
      </c>
      <c r="J2951" s="5">
        <v>15.183199999999999</v>
      </c>
      <c r="K2951" s="5">
        <v>12</v>
      </c>
      <c r="L2951" s="5">
        <v>0</v>
      </c>
      <c r="M2951" s="5">
        <v>6.6</v>
      </c>
      <c r="N2951" s="2">
        <v>1.3</v>
      </c>
    </row>
    <row r="2952" spans="2:14" x14ac:dyDescent="0.3">
      <c r="B2952" s="2">
        <v>2011</v>
      </c>
      <c r="C2952" s="2" t="s">
        <v>29</v>
      </c>
      <c r="D2952" s="2">
        <v>29</v>
      </c>
      <c r="E2952" s="5">
        <v>9.6</v>
      </c>
      <c r="F2952" s="5">
        <v>21</v>
      </c>
      <c r="G2952" s="5">
        <v>53</v>
      </c>
      <c r="H2952" s="5">
        <v>100</v>
      </c>
      <c r="I2952" s="5">
        <v>0</v>
      </c>
      <c r="J2952" s="5">
        <v>13.757099999999999</v>
      </c>
      <c r="K2952" s="5">
        <v>9</v>
      </c>
      <c r="L2952" s="5">
        <v>0</v>
      </c>
      <c r="M2952" s="5">
        <v>7.4</v>
      </c>
      <c r="N2952" s="2">
        <v>1</v>
      </c>
    </row>
    <row r="2953" spans="2:14" x14ac:dyDescent="0.3">
      <c r="B2953" s="2">
        <v>2011</v>
      </c>
      <c r="C2953" s="2" t="s">
        <v>29</v>
      </c>
      <c r="D2953" s="2">
        <v>30</v>
      </c>
      <c r="E2953" s="5">
        <v>11.6</v>
      </c>
      <c r="F2953" s="5">
        <v>21</v>
      </c>
      <c r="G2953" s="5">
        <v>43</v>
      </c>
      <c r="H2953" s="5">
        <v>92</v>
      </c>
      <c r="I2953" s="5">
        <v>2.625</v>
      </c>
      <c r="J2953" s="5">
        <v>11.661199999999999</v>
      </c>
      <c r="K2953" s="5">
        <v>10</v>
      </c>
      <c r="L2953" s="5">
        <v>7.2404503934644762</v>
      </c>
      <c r="M2953" s="5">
        <v>2.5</v>
      </c>
      <c r="N2953" s="2">
        <v>2.1</v>
      </c>
    </row>
    <row r="2954" spans="2:14" x14ac:dyDescent="0.3">
      <c r="B2954" s="2">
        <v>2011</v>
      </c>
      <c r="C2954" s="2" t="s">
        <v>29</v>
      </c>
      <c r="D2954" s="2">
        <v>31</v>
      </c>
      <c r="E2954" s="5">
        <v>12.6</v>
      </c>
      <c r="F2954" s="5">
        <v>20</v>
      </c>
      <c r="G2954" s="5">
        <v>65</v>
      </c>
      <c r="H2954" s="5">
        <v>95</v>
      </c>
      <c r="I2954" s="5">
        <v>0</v>
      </c>
      <c r="J2954" s="5">
        <v>14.216699999999999</v>
      </c>
      <c r="K2954" s="5">
        <v>10</v>
      </c>
      <c r="L2954" s="5">
        <v>4.2235960628542779</v>
      </c>
      <c r="M2954" s="5">
        <v>0.3</v>
      </c>
      <c r="N2954" s="2">
        <v>0.1</v>
      </c>
    </row>
    <row r="2955" spans="2:14" x14ac:dyDescent="0.3">
      <c r="B2955" s="2">
        <v>2011</v>
      </c>
      <c r="C2955" s="2" t="s">
        <v>30</v>
      </c>
      <c r="D2955" s="2">
        <v>1</v>
      </c>
      <c r="E2955" s="5">
        <v>13</v>
      </c>
      <c r="F2955" s="5">
        <v>17</v>
      </c>
      <c r="G2955" s="5">
        <v>73</v>
      </c>
      <c r="H2955" s="5">
        <v>97</v>
      </c>
      <c r="I2955" s="5">
        <v>1.375</v>
      </c>
      <c r="J2955" s="5">
        <v>13.516</v>
      </c>
      <c r="K2955" s="5">
        <v>12</v>
      </c>
      <c r="L2955" s="5">
        <v>53.096636218739498</v>
      </c>
      <c r="M2955" s="5">
        <v>0.9</v>
      </c>
      <c r="N2955" s="2">
        <v>0.5</v>
      </c>
    </row>
    <row r="2956" spans="2:14" x14ac:dyDescent="0.3">
      <c r="B2956" s="2">
        <v>2011</v>
      </c>
      <c r="C2956" s="2" t="s">
        <v>30</v>
      </c>
      <c r="D2956" s="2">
        <v>2</v>
      </c>
      <c r="E2956" s="5">
        <v>7</v>
      </c>
      <c r="F2956" s="5">
        <v>17.399999999999999</v>
      </c>
      <c r="G2956" s="5">
        <v>61</v>
      </c>
      <c r="H2956" s="5">
        <v>91</v>
      </c>
      <c r="I2956" s="5">
        <v>0.875</v>
      </c>
      <c r="J2956" s="5">
        <v>11.2843</v>
      </c>
      <c r="K2956" s="5">
        <v>5</v>
      </c>
      <c r="L2956" s="5">
        <v>2.4134834644881593</v>
      </c>
      <c r="M2956" s="5">
        <v>2.1</v>
      </c>
      <c r="N2956" s="2">
        <v>0.8</v>
      </c>
    </row>
    <row r="2957" spans="2:14" x14ac:dyDescent="0.3">
      <c r="B2957" s="2">
        <v>2011</v>
      </c>
      <c r="C2957" s="2" t="s">
        <v>30</v>
      </c>
      <c r="D2957" s="2">
        <v>3</v>
      </c>
      <c r="E2957" s="5">
        <v>7</v>
      </c>
      <c r="F2957" s="5">
        <v>14</v>
      </c>
      <c r="G2957" s="5">
        <v>64</v>
      </c>
      <c r="H2957" s="5">
        <v>91</v>
      </c>
      <c r="I2957" s="5">
        <v>3.75</v>
      </c>
      <c r="J2957" s="5">
        <v>8.5604200000000006</v>
      </c>
      <c r="K2957" s="5">
        <v>6</v>
      </c>
      <c r="L2957" s="5">
        <v>0.36202251967322385</v>
      </c>
      <c r="M2957" s="5">
        <v>7</v>
      </c>
      <c r="N2957" s="2">
        <v>1.7</v>
      </c>
    </row>
    <row r="2958" spans="2:14" x14ac:dyDescent="0.3">
      <c r="B2958" s="2">
        <v>2011</v>
      </c>
      <c r="C2958" s="2" t="s">
        <v>30</v>
      </c>
      <c r="D2958" s="2">
        <v>4</v>
      </c>
      <c r="E2958" s="5">
        <v>1.8</v>
      </c>
      <c r="F2958" s="5">
        <v>14</v>
      </c>
      <c r="G2958" s="5">
        <v>44</v>
      </c>
      <c r="H2958" s="5">
        <v>85</v>
      </c>
      <c r="I2958" s="5">
        <v>0</v>
      </c>
      <c r="J2958" s="5">
        <v>7.3304900000000002</v>
      </c>
      <c r="K2958" s="5">
        <v>-1</v>
      </c>
      <c r="L2958" s="5">
        <v>0</v>
      </c>
      <c r="M2958" s="5">
        <v>7.4</v>
      </c>
      <c r="N2958" s="2">
        <v>0.9</v>
      </c>
    </row>
    <row r="2959" spans="2:14" x14ac:dyDescent="0.3">
      <c r="B2959" s="2">
        <v>2011</v>
      </c>
      <c r="C2959" s="2" t="s">
        <v>30</v>
      </c>
      <c r="D2959" s="2">
        <v>5</v>
      </c>
      <c r="E2959" s="5">
        <v>2</v>
      </c>
      <c r="F2959" s="5">
        <v>11.2</v>
      </c>
      <c r="G2959" s="5">
        <v>74</v>
      </c>
      <c r="H2959" s="5">
        <v>97</v>
      </c>
      <c r="I2959" s="5">
        <v>1.75</v>
      </c>
      <c r="J2959" s="5">
        <v>10.718999999999999</v>
      </c>
      <c r="K2959" s="5">
        <v>7</v>
      </c>
      <c r="L2959" s="5">
        <v>10.860675590196717</v>
      </c>
      <c r="M2959" s="5">
        <v>0</v>
      </c>
      <c r="N2959" s="2">
        <v>0.4</v>
      </c>
    </row>
    <row r="2960" spans="2:14" x14ac:dyDescent="0.3">
      <c r="B2960" s="2">
        <v>2011</v>
      </c>
      <c r="C2960" s="2" t="s">
        <v>30</v>
      </c>
      <c r="D2960" s="2">
        <v>6</v>
      </c>
      <c r="E2960" s="5">
        <v>8</v>
      </c>
      <c r="F2960" s="5">
        <v>13</v>
      </c>
      <c r="G2960" s="5">
        <v>70</v>
      </c>
      <c r="H2960" s="5">
        <v>94</v>
      </c>
      <c r="I2960" s="5">
        <v>3.375</v>
      </c>
      <c r="J2960" s="5">
        <v>10.103999999999999</v>
      </c>
      <c r="K2960" s="5">
        <v>7</v>
      </c>
      <c r="L2960" s="5">
        <v>0.72404503934644771</v>
      </c>
      <c r="M2960" s="5">
        <v>4.5999999999999996</v>
      </c>
      <c r="N2960" s="2">
        <v>1.3</v>
      </c>
    </row>
    <row r="2961" spans="2:14" x14ac:dyDescent="0.3">
      <c r="B2961" s="2">
        <v>2011</v>
      </c>
      <c r="C2961" s="2" t="s">
        <v>30</v>
      </c>
      <c r="D2961" s="2">
        <v>7</v>
      </c>
      <c r="E2961" s="5">
        <v>3</v>
      </c>
      <c r="F2961" s="5">
        <v>15.8</v>
      </c>
      <c r="G2961" s="5">
        <v>62</v>
      </c>
      <c r="H2961" s="5">
        <v>96</v>
      </c>
      <c r="I2961" s="5">
        <v>1.25</v>
      </c>
      <c r="J2961" s="5">
        <v>9.6200200000000002</v>
      </c>
      <c r="K2961" s="5">
        <v>1</v>
      </c>
      <c r="L2961" s="5">
        <v>0</v>
      </c>
      <c r="M2961" s="5">
        <v>9</v>
      </c>
      <c r="N2961" s="2">
        <v>1.4</v>
      </c>
    </row>
    <row r="2962" spans="2:14" x14ac:dyDescent="0.3">
      <c r="B2962" s="2">
        <v>2011</v>
      </c>
      <c r="C2962" s="2" t="s">
        <v>30</v>
      </c>
      <c r="D2962" s="2">
        <v>8</v>
      </c>
      <c r="E2962" s="5">
        <v>4</v>
      </c>
      <c r="F2962" s="5">
        <v>15</v>
      </c>
      <c r="G2962" s="5">
        <v>74</v>
      </c>
      <c r="H2962" s="5">
        <v>92</v>
      </c>
      <c r="I2962" s="5">
        <v>1</v>
      </c>
      <c r="J2962" s="5">
        <v>11.507899999999999</v>
      </c>
      <c r="K2962" s="5">
        <v>4</v>
      </c>
      <c r="L2962" s="5">
        <v>7.8438212595865169</v>
      </c>
      <c r="M2962" s="5">
        <v>0.8</v>
      </c>
      <c r="N2962" s="2">
        <v>0.4</v>
      </c>
    </row>
    <row r="2963" spans="2:14" x14ac:dyDescent="0.3">
      <c r="B2963" s="2">
        <v>2011</v>
      </c>
      <c r="C2963" s="2" t="s">
        <v>30</v>
      </c>
      <c r="D2963" s="2">
        <v>9</v>
      </c>
      <c r="E2963" s="5">
        <v>9.8000000000000007</v>
      </c>
      <c r="F2963" s="5">
        <v>17</v>
      </c>
      <c r="G2963" s="5">
        <v>66</v>
      </c>
      <c r="H2963" s="5">
        <v>95</v>
      </c>
      <c r="I2963" s="5">
        <v>1.125</v>
      </c>
      <c r="J2963" s="5">
        <v>12.910500000000001</v>
      </c>
      <c r="K2963" s="5">
        <v>10</v>
      </c>
      <c r="L2963" s="5">
        <v>7.2404503934644762</v>
      </c>
      <c r="M2963" s="5">
        <v>7.7</v>
      </c>
      <c r="N2963" s="2">
        <v>1.4</v>
      </c>
    </row>
    <row r="2964" spans="2:14" x14ac:dyDescent="0.3">
      <c r="B2964" s="2">
        <v>2011</v>
      </c>
      <c r="C2964" s="2" t="s">
        <v>30</v>
      </c>
      <c r="D2964" s="2">
        <v>10</v>
      </c>
      <c r="E2964" s="5">
        <v>11.6</v>
      </c>
      <c r="F2964" s="5">
        <v>14.4</v>
      </c>
      <c r="G2964" s="5">
        <v>72</v>
      </c>
      <c r="H2964" s="5">
        <v>100</v>
      </c>
      <c r="I2964" s="5">
        <v>1.125</v>
      </c>
      <c r="J2964" s="5">
        <v>11.9499</v>
      </c>
      <c r="K2964" s="5">
        <v>11</v>
      </c>
      <c r="L2964" s="5">
        <v>0</v>
      </c>
      <c r="M2964" s="5">
        <v>0</v>
      </c>
      <c r="N2964" s="2">
        <v>0.3</v>
      </c>
    </row>
    <row r="2965" spans="2:14" x14ac:dyDescent="0.3">
      <c r="B2965" s="2">
        <v>2011</v>
      </c>
      <c r="C2965" s="2" t="s">
        <v>30</v>
      </c>
      <c r="D2965" s="2">
        <v>11</v>
      </c>
      <c r="E2965" s="5">
        <v>8.6</v>
      </c>
      <c r="F2965" s="5">
        <v>15.4</v>
      </c>
      <c r="G2965" s="5">
        <v>67</v>
      </c>
      <c r="H2965" s="5">
        <v>94</v>
      </c>
      <c r="I2965" s="5">
        <v>2</v>
      </c>
      <c r="J2965" s="5">
        <v>10.7494</v>
      </c>
      <c r="K2965" s="5">
        <v>6</v>
      </c>
      <c r="L2965" s="5">
        <v>0</v>
      </c>
      <c r="M2965" s="5">
        <v>5.2</v>
      </c>
      <c r="N2965" s="2">
        <v>1.4</v>
      </c>
    </row>
    <row r="2966" spans="2:14" x14ac:dyDescent="0.3">
      <c r="B2966" s="2">
        <v>2011</v>
      </c>
      <c r="C2966" s="2" t="s">
        <v>30</v>
      </c>
      <c r="D2966" s="2">
        <v>12</v>
      </c>
      <c r="E2966" s="5">
        <v>6</v>
      </c>
      <c r="F2966" s="5">
        <v>16</v>
      </c>
      <c r="G2966" s="5">
        <v>51</v>
      </c>
      <c r="H2966" s="5">
        <v>91</v>
      </c>
      <c r="I2966" s="5">
        <v>1.25</v>
      </c>
      <c r="J2966" s="5">
        <v>8.9223800000000004</v>
      </c>
      <c r="K2966" s="5">
        <v>3</v>
      </c>
      <c r="L2966" s="5">
        <v>0</v>
      </c>
      <c r="M2966" s="5">
        <v>7.4</v>
      </c>
      <c r="N2966" s="2">
        <v>1.6</v>
      </c>
    </row>
    <row r="2967" spans="2:14" x14ac:dyDescent="0.3">
      <c r="B2967" s="2">
        <v>2011</v>
      </c>
      <c r="C2967" s="2" t="s">
        <v>30</v>
      </c>
      <c r="D2967" s="2">
        <v>13</v>
      </c>
      <c r="E2967" s="5">
        <v>5</v>
      </c>
      <c r="F2967" s="5">
        <v>14.4</v>
      </c>
      <c r="G2967" s="5">
        <v>45</v>
      </c>
      <c r="H2967" s="5">
        <v>82</v>
      </c>
      <c r="I2967" s="5">
        <v>0.5</v>
      </c>
      <c r="J2967" s="5">
        <v>7.9074900000000001</v>
      </c>
      <c r="K2967" s="5">
        <v>1</v>
      </c>
      <c r="L2967" s="5">
        <v>0</v>
      </c>
      <c r="M2967" s="5">
        <v>9.1</v>
      </c>
      <c r="N2967" s="2">
        <v>1.4</v>
      </c>
    </row>
    <row r="2968" spans="2:14" x14ac:dyDescent="0.3">
      <c r="B2968" s="2">
        <v>2011</v>
      </c>
      <c r="C2968" s="2" t="s">
        <v>30</v>
      </c>
      <c r="D2968" s="2">
        <v>14</v>
      </c>
      <c r="E2968" s="5">
        <v>2.8</v>
      </c>
      <c r="F2968" s="5">
        <v>16.2</v>
      </c>
      <c r="G2968" s="5">
        <v>51</v>
      </c>
      <c r="H2968" s="5">
        <v>93</v>
      </c>
      <c r="I2968" s="5">
        <v>1</v>
      </c>
      <c r="J2968" s="5">
        <v>8.3855199999999996</v>
      </c>
      <c r="K2968" s="5">
        <v>0</v>
      </c>
      <c r="L2968" s="5">
        <v>0</v>
      </c>
      <c r="M2968" s="5">
        <v>9</v>
      </c>
      <c r="N2968" s="2">
        <v>1.5</v>
      </c>
    </row>
    <row r="2969" spans="2:14" x14ac:dyDescent="0.3">
      <c r="B2969" s="2">
        <v>2011</v>
      </c>
      <c r="C2969" s="2" t="s">
        <v>30</v>
      </c>
      <c r="D2969" s="2">
        <v>15</v>
      </c>
      <c r="E2969" s="5">
        <v>3.4</v>
      </c>
      <c r="F2969" s="5">
        <v>17.399999999999999</v>
      </c>
      <c r="G2969" s="5">
        <v>38</v>
      </c>
      <c r="H2969" s="5">
        <v>87</v>
      </c>
      <c r="I2969" s="5">
        <v>0.75</v>
      </c>
      <c r="J2969" s="5">
        <v>7.9966100000000004</v>
      </c>
      <c r="K2969" s="5">
        <v>0</v>
      </c>
      <c r="L2969" s="5">
        <v>0</v>
      </c>
      <c r="M2969" s="5">
        <v>8.6999999999999993</v>
      </c>
      <c r="N2969" s="2">
        <v>1.6</v>
      </c>
    </row>
    <row r="2970" spans="2:14" x14ac:dyDescent="0.3">
      <c r="B2970" s="2">
        <v>2011</v>
      </c>
      <c r="C2970" s="2" t="s">
        <v>30</v>
      </c>
      <c r="D2970" s="2">
        <v>16</v>
      </c>
      <c r="E2970" s="5">
        <v>3.2</v>
      </c>
      <c r="F2970" s="5">
        <v>23</v>
      </c>
      <c r="G2970" s="5">
        <v>25</v>
      </c>
      <c r="H2970" s="5">
        <v>83</v>
      </c>
      <c r="I2970" s="5">
        <v>1.625</v>
      </c>
      <c r="J2970" s="5">
        <v>7.0924300000000002</v>
      </c>
      <c r="K2970" s="5">
        <v>0</v>
      </c>
      <c r="L2970" s="5">
        <v>0</v>
      </c>
      <c r="M2970" s="5">
        <v>9.6</v>
      </c>
      <c r="N2970" s="2">
        <v>2.9</v>
      </c>
    </row>
    <row r="2971" spans="2:14" x14ac:dyDescent="0.3">
      <c r="B2971" s="2">
        <v>2011</v>
      </c>
      <c r="C2971" s="2" t="s">
        <v>30</v>
      </c>
      <c r="D2971" s="2">
        <v>17</v>
      </c>
      <c r="E2971" s="5">
        <v>11.6</v>
      </c>
      <c r="F2971" s="5">
        <v>21.2</v>
      </c>
      <c r="G2971" s="5">
        <v>43</v>
      </c>
      <c r="H2971" s="5">
        <v>87</v>
      </c>
      <c r="I2971" s="5">
        <v>1.75</v>
      </c>
      <c r="J2971" s="5">
        <v>10.605499999999999</v>
      </c>
      <c r="K2971" s="5">
        <v>8</v>
      </c>
      <c r="L2971" s="5">
        <v>0.36202251967322385</v>
      </c>
      <c r="M2971" s="5">
        <v>7</v>
      </c>
      <c r="N2971" s="2">
        <v>2.2999999999999998</v>
      </c>
    </row>
    <row r="2972" spans="2:14" x14ac:dyDescent="0.3">
      <c r="B2972" s="2">
        <v>2011</v>
      </c>
      <c r="C2972" s="2" t="s">
        <v>30</v>
      </c>
      <c r="D2972" s="2">
        <v>18</v>
      </c>
      <c r="E2972" s="5">
        <v>8</v>
      </c>
      <c r="F2972" s="5">
        <v>20.399999999999999</v>
      </c>
      <c r="G2972" s="5">
        <v>42</v>
      </c>
      <c r="H2972" s="5">
        <v>89</v>
      </c>
      <c r="I2972" s="5">
        <v>1.375</v>
      </c>
      <c r="J2972" s="5">
        <v>10.4443</v>
      </c>
      <c r="K2972" s="5">
        <v>4</v>
      </c>
      <c r="L2972" s="5">
        <v>0</v>
      </c>
      <c r="M2972" s="5">
        <v>8.4</v>
      </c>
      <c r="N2972" s="2">
        <v>2.1</v>
      </c>
    </row>
    <row r="2973" spans="2:14" x14ac:dyDescent="0.3">
      <c r="B2973" s="2">
        <v>2011</v>
      </c>
      <c r="C2973" s="2" t="s">
        <v>30</v>
      </c>
      <c r="D2973" s="2">
        <v>19</v>
      </c>
      <c r="E2973" s="5">
        <v>7.6</v>
      </c>
      <c r="F2973" s="5">
        <v>21.8</v>
      </c>
      <c r="G2973" s="5">
        <v>33</v>
      </c>
      <c r="H2973" s="5">
        <v>89</v>
      </c>
      <c r="I2973" s="5">
        <v>1.125</v>
      </c>
      <c r="J2973" s="5">
        <v>9.9350299999999994</v>
      </c>
      <c r="K2973" s="5">
        <v>4</v>
      </c>
      <c r="L2973" s="5">
        <v>0</v>
      </c>
      <c r="M2973" s="5">
        <v>9.6999999999999993</v>
      </c>
      <c r="N2973" s="2">
        <v>2.2000000000000002</v>
      </c>
    </row>
    <row r="2974" spans="2:14" x14ac:dyDescent="0.3">
      <c r="B2974" s="2">
        <v>2011</v>
      </c>
      <c r="C2974" s="2" t="s">
        <v>30</v>
      </c>
      <c r="D2974" s="2">
        <v>20</v>
      </c>
      <c r="E2974" s="5">
        <v>7</v>
      </c>
      <c r="F2974" s="5">
        <v>24</v>
      </c>
      <c r="G2974" s="5">
        <v>31</v>
      </c>
      <c r="H2974" s="5">
        <v>86</v>
      </c>
      <c r="I2974" s="5">
        <v>2.875</v>
      </c>
      <c r="J2974" s="5">
        <v>9.8571799999999996</v>
      </c>
      <c r="K2974" s="5">
        <v>4</v>
      </c>
      <c r="L2974" s="5">
        <v>1.2067417322440795E-2</v>
      </c>
      <c r="M2974" s="5">
        <v>7.8</v>
      </c>
      <c r="N2974" s="2">
        <v>3.6</v>
      </c>
    </row>
    <row r="2975" spans="2:14" x14ac:dyDescent="0.3">
      <c r="B2975" s="2">
        <v>2011</v>
      </c>
      <c r="C2975" s="2" t="s">
        <v>30</v>
      </c>
      <c r="D2975" s="2">
        <v>21</v>
      </c>
      <c r="E2975" s="5">
        <v>11.6</v>
      </c>
      <c r="F2975" s="5">
        <v>19.399999999999999</v>
      </c>
      <c r="G2975" s="5">
        <v>57</v>
      </c>
      <c r="H2975" s="5">
        <v>95</v>
      </c>
      <c r="I2975" s="5">
        <v>1.75</v>
      </c>
      <c r="J2975" s="5">
        <v>12.2567</v>
      </c>
      <c r="K2975" s="5">
        <v>10</v>
      </c>
      <c r="L2975" s="5">
        <v>20.514609448149351</v>
      </c>
      <c r="M2975" s="5">
        <v>2.7</v>
      </c>
      <c r="N2975" s="2">
        <v>1.3</v>
      </c>
    </row>
    <row r="2976" spans="2:14" x14ac:dyDescent="0.3">
      <c r="B2976" s="2">
        <v>2011</v>
      </c>
      <c r="C2976" s="2" t="s">
        <v>30</v>
      </c>
      <c r="D2976" s="2">
        <v>22</v>
      </c>
      <c r="E2976" s="5">
        <v>8.8000000000000007</v>
      </c>
      <c r="F2976" s="5">
        <v>21</v>
      </c>
      <c r="G2976" s="5">
        <v>43</v>
      </c>
      <c r="H2976" s="5">
        <v>94</v>
      </c>
      <c r="I2976" s="5">
        <v>1.375</v>
      </c>
      <c r="J2976" s="5">
        <v>11.612399999999999</v>
      </c>
      <c r="K2976" s="5">
        <v>6</v>
      </c>
      <c r="L2976" s="5">
        <v>0</v>
      </c>
      <c r="M2976" s="5">
        <v>9.1999999999999993</v>
      </c>
      <c r="N2976" s="2">
        <v>2.2000000000000002</v>
      </c>
    </row>
    <row r="2977" spans="2:14" x14ac:dyDescent="0.3">
      <c r="B2977" s="2">
        <v>2011</v>
      </c>
      <c r="C2977" s="2" t="s">
        <v>30</v>
      </c>
      <c r="D2977" s="2">
        <v>23</v>
      </c>
      <c r="E2977" s="5">
        <v>8.1999999999999993</v>
      </c>
      <c r="F2977" s="5">
        <v>23.2</v>
      </c>
      <c r="G2977" s="5">
        <v>41</v>
      </c>
      <c r="H2977" s="5">
        <v>89</v>
      </c>
      <c r="I2977" s="5">
        <v>0.875</v>
      </c>
      <c r="J2977" s="5">
        <v>12.4407</v>
      </c>
      <c r="K2977" s="5">
        <v>5</v>
      </c>
      <c r="L2977" s="5">
        <v>0</v>
      </c>
      <c r="M2977" s="5">
        <v>8.5</v>
      </c>
      <c r="N2977" s="2">
        <v>2</v>
      </c>
    </row>
    <row r="2978" spans="2:14" x14ac:dyDescent="0.3">
      <c r="B2978" s="2">
        <v>2011</v>
      </c>
      <c r="C2978" s="2" t="s">
        <v>30</v>
      </c>
      <c r="D2978" s="2">
        <v>24</v>
      </c>
      <c r="E2978" s="5">
        <v>9</v>
      </c>
      <c r="F2978" s="5">
        <v>26.6</v>
      </c>
      <c r="G2978" s="5">
        <v>26</v>
      </c>
      <c r="H2978" s="5">
        <v>91</v>
      </c>
      <c r="I2978" s="5">
        <v>1</v>
      </c>
      <c r="J2978" s="5">
        <v>10.6736</v>
      </c>
      <c r="K2978" s="5">
        <v>5</v>
      </c>
      <c r="L2978" s="5">
        <v>0</v>
      </c>
      <c r="M2978" s="5">
        <v>7.5</v>
      </c>
      <c r="N2978" s="2">
        <v>2.4</v>
      </c>
    </row>
    <row r="2979" spans="2:14" x14ac:dyDescent="0.3">
      <c r="B2979" s="2">
        <v>2011</v>
      </c>
      <c r="C2979" s="2" t="s">
        <v>30</v>
      </c>
      <c r="D2979" s="2">
        <v>25</v>
      </c>
      <c r="E2979" s="5">
        <v>10</v>
      </c>
      <c r="F2979" s="5">
        <v>24.2</v>
      </c>
      <c r="G2979" s="5">
        <v>38</v>
      </c>
      <c r="H2979" s="5">
        <v>89</v>
      </c>
      <c r="I2979" s="5">
        <v>0</v>
      </c>
      <c r="J2979" s="5">
        <v>12.408099999999999</v>
      </c>
      <c r="K2979" s="5">
        <v>7</v>
      </c>
      <c r="L2979" s="5">
        <v>0</v>
      </c>
      <c r="M2979" s="5">
        <v>2.2000000000000002</v>
      </c>
      <c r="N2979" s="2">
        <v>0.4</v>
      </c>
    </row>
    <row r="2980" spans="2:14" x14ac:dyDescent="0.3">
      <c r="B2980" s="2">
        <v>2011</v>
      </c>
      <c r="C2980" s="2" t="s">
        <v>30</v>
      </c>
      <c r="D2980" s="2">
        <v>26</v>
      </c>
      <c r="E2980" s="5">
        <v>14.4</v>
      </c>
      <c r="F2980" s="5">
        <v>22</v>
      </c>
      <c r="G2980" s="5">
        <v>58</v>
      </c>
      <c r="H2980" s="5">
        <v>85</v>
      </c>
      <c r="I2980" s="5">
        <v>2.75</v>
      </c>
      <c r="J2980" s="5">
        <v>13.906700000000001</v>
      </c>
      <c r="K2980" s="5">
        <v>10</v>
      </c>
      <c r="L2980" s="5">
        <v>9.4125855115038206</v>
      </c>
      <c r="M2980" s="5">
        <v>2.5</v>
      </c>
      <c r="N2980" s="2">
        <v>1.9</v>
      </c>
    </row>
    <row r="2981" spans="2:14" x14ac:dyDescent="0.3">
      <c r="B2981" s="2">
        <v>2011</v>
      </c>
      <c r="C2981" s="2" t="s">
        <v>30</v>
      </c>
      <c r="D2981" s="2">
        <v>27</v>
      </c>
      <c r="E2981" s="5">
        <v>13.4</v>
      </c>
      <c r="F2981" s="5">
        <v>24.8</v>
      </c>
      <c r="G2981" s="5">
        <v>50</v>
      </c>
      <c r="H2981" s="5">
        <v>91</v>
      </c>
      <c r="I2981" s="5">
        <v>1.125</v>
      </c>
      <c r="J2981" s="5">
        <v>15.075699999999999</v>
      </c>
      <c r="K2981" s="5">
        <v>12</v>
      </c>
      <c r="L2981" s="5">
        <v>0.24134834644881592</v>
      </c>
      <c r="M2981" s="5">
        <v>5</v>
      </c>
      <c r="N2981" s="2">
        <v>1.8</v>
      </c>
    </row>
    <row r="2982" spans="2:14" x14ac:dyDescent="0.3">
      <c r="B2982" s="2">
        <v>2011</v>
      </c>
      <c r="C2982" s="2" t="s">
        <v>30</v>
      </c>
      <c r="D2982" s="2">
        <v>28</v>
      </c>
      <c r="E2982" s="5">
        <v>12</v>
      </c>
      <c r="F2982" s="5">
        <v>24</v>
      </c>
      <c r="G2982" s="5">
        <v>43</v>
      </c>
      <c r="H2982" s="5">
        <v>77</v>
      </c>
      <c r="I2982" s="5">
        <v>0.625</v>
      </c>
      <c r="J2982" s="5">
        <v>11.646800000000001</v>
      </c>
      <c r="K2982" s="5">
        <v>10</v>
      </c>
      <c r="L2982" s="5">
        <v>0</v>
      </c>
      <c r="M2982" s="5">
        <v>6.8</v>
      </c>
      <c r="N2982" s="2">
        <v>1.8</v>
      </c>
    </row>
    <row r="2983" spans="2:14" x14ac:dyDescent="0.3">
      <c r="B2983" s="2">
        <v>2011</v>
      </c>
      <c r="C2983" s="2" t="s">
        <v>31</v>
      </c>
      <c r="D2983" s="2">
        <v>1</v>
      </c>
      <c r="E2983" s="5">
        <v>11</v>
      </c>
      <c r="F2983" s="5">
        <v>24</v>
      </c>
      <c r="G2983" s="5">
        <v>19</v>
      </c>
      <c r="H2983" s="5">
        <v>75</v>
      </c>
      <c r="I2983" s="5">
        <v>3.25</v>
      </c>
      <c r="J2983" s="5">
        <v>7.8853799999999996</v>
      </c>
      <c r="K2983" s="5">
        <v>7</v>
      </c>
      <c r="L2983" s="5">
        <v>0</v>
      </c>
      <c r="M2983" s="5">
        <v>8.8000000000000007</v>
      </c>
      <c r="N2983" s="2">
        <v>4.5</v>
      </c>
    </row>
    <row r="2984" spans="2:14" x14ac:dyDescent="0.3">
      <c r="B2984" s="2">
        <v>2011</v>
      </c>
      <c r="C2984" s="2" t="s">
        <v>31</v>
      </c>
      <c r="D2984" s="2">
        <v>2</v>
      </c>
      <c r="E2984" s="5">
        <v>9.4</v>
      </c>
      <c r="F2984" s="5">
        <v>21</v>
      </c>
      <c r="G2984" s="5">
        <v>25</v>
      </c>
      <c r="H2984" s="5">
        <v>63</v>
      </c>
      <c r="I2984" s="5">
        <v>2.875</v>
      </c>
      <c r="J2984" s="5">
        <v>7.84145</v>
      </c>
      <c r="K2984" s="5">
        <v>5</v>
      </c>
      <c r="L2984" s="5">
        <v>0</v>
      </c>
      <c r="M2984" s="5">
        <v>9.6999999999999993</v>
      </c>
      <c r="N2984" s="2">
        <v>3.9</v>
      </c>
    </row>
    <row r="2985" spans="2:14" x14ac:dyDescent="0.3">
      <c r="B2985" s="2">
        <v>2011</v>
      </c>
      <c r="C2985" s="2" t="s">
        <v>31</v>
      </c>
      <c r="D2985" s="2">
        <v>3</v>
      </c>
      <c r="E2985" s="5">
        <v>8.4</v>
      </c>
      <c r="F2985" s="5">
        <v>21.6</v>
      </c>
      <c r="G2985" s="5">
        <v>25</v>
      </c>
      <c r="H2985" s="5">
        <v>76</v>
      </c>
      <c r="I2985" s="5">
        <v>2.125</v>
      </c>
      <c r="J2985" s="5">
        <v>7.7042200000000003</v>
      </c>
      <c r="K2985" s="5">
        <v>5</v>
      </c>
      <c r="L2985" s="5">
        <v>0</v>
      </c>
      <c r="M2985" s="5">
        <v>10</v>
      </c>
      <c r="N2985" s="2">
        <v>3.3</v>
      </c>
    </row>
    <row r="2986" spans="2:14" x14ac:dyDescent="0.3">
      <c r="B2986" s="2">
        <v>2011</v>
      </c>
      <c r="C2986" s="2" t="s">
        <v>31</v>
      </c>
      <c r="D2986" s="2">
        <v>4</v>
      </c>
      <c r="E2986" s="5">
        <v>7.4</v>
      </c>
      <c r="F2986" s="5">
        <v>18</v>
      </c>
      <c r="G2986" s="5">
        <v>19</v>
      </c>
      <c r="H2986" s="5">
        <v>83</v>
      </c>
      <c r="I2986" s="5">
        <v>1.625</v>
      </c>
      <c r="J2986" s="5">
        <v>6.2714499999999997</v>
      </c>
      <c r="K2986" s="5">
        <v>3</v>
      </c>
      <c r="L2986" s="5">
        <v>0</v>
      </c>
      <c r="M2986" s="5">
        <v>3.5</v>
      </c>
      <c r="N2986" s="2">
        <v>2.1</v>
      </c>
    </row>
    <row r="2987" spans="2:14" x14ac:dyDescent="0.3">
      <c r="B2987" s="2">
        <v>2011</v>
      </c>
      <c r="C2987" s="2" t="s">
        <v>31</v>
      </c>
      <c r="D2987" s="2">
        <v>5</v>
      </c>
      <c r="E2987" s="5">
        <v>8.6</v>
      </c>
      <c r="F2987" s="5">
        <v>18</v>
      </c>
      <c r="G2987" s="5">
        <v>19</v>
      </c>
      <c r="H2987" s="5">
        <v>65</v>
      </c>
      <c r="I2987" s="5">
        <v>1.25</v>
      </c>
      <c r="J2987" s="5">
        <v>5.8555299999999999</v>
      </c>
      <c r="K2987" s="5">
        <v>3</v>
      </c>
      <c r="L2987" s="5">
        <v>0</v>
      </c>
      <c r="M2987" s="5">
        <v>0</v>
      </c>
      <c r="N2987" s="2">
        <v>1.4</v>
      </c>
    </row>
    <row r="2988" spans="2:14" x14ac:dyDescent="0.3">
      <c r="B2988" s="2">
        <v>2011</v>
      </c>
      <c r="C2988" s="2" t="s">
        <v>31</v>
      </c>
      <c r="D2988" s="2">
        <v>6</v>
      </c>
      <c r="E2988" s="5">
        <v>6.6</v>
      </c>
      <c r="F2988" s="5">
        <v>20</v>
      </c>
      <c r="G2988" s="5">
        <v>16</v>
      </c>
      <c r="H2988" s="5">
        <v>69</v>
      </c>
      <c r="I2988" s="5">
        <v>0.875</v>
      </c>
      <c r="J2988" s="5">
        <v>6.6745700000000001</v>
      </c>
      <c r="K2988" s="5">
        <v>5</v>
      </c>
      <c r="L2988" s="5">
        <v>0</v>
      </c>
      <c r="M2988" s="5">
        <v>7.8</v>
      </c>
      <c r="N2988" s="2">
        <v>2.2000000000000002</v>
      </c>
    </row>
    <row r="2989" spans="2:14" x14ac:dyDescent="0.3">
      <c r="B2989" s="2">
        <v>2011</v>
      </c>
      <c r="C2989" s="2" t="s">
        <v>31</v>
      </c>
      <c r="D2989" s="2">
        <v>7</v>
      </c>
      <c r="E2989" s="5">
        <v>5.4</v>
      </c>
      <c r="F2989" s="5">
        <v>24</v>
      </c>
      <c r="G2989" s="5">
        <v>12</v>
      </c>
      <c r="H2989" s="5">
        <v>71</v>
      </c>
      <c r="I2989" s="5">
        <v>0.875</v>
      </c>
      <c r="J2989" s="5">
        <v>6.2809999999999997</v>
      </c>
      <c r="K2989" s="5">
        <v>1</v>
      </c>
      <c r="L2989" s="5">
        <v>0</v>
      </c>
      <c r="M2989" s="5">
        <v>9.5</v>
      </c>
      <c r="N2989" s="2">
        <v>2.6</v>
      </c>
    </row>
    <row r="2990" spans="2:14" x14ac:dyDescent="0.3">
      <c r="B2990" s="2">
        <v>2011</v>
      </c>
      <c r="C2990" s="2" t="s">
        <v>31</v>
      </c>
      <c r="D2990" s="2">
        <v>8</v>
      </c>
      <c r="E2990" s="5">
        <v>9</v>
      </c>
      <c r="F2990" s="5">
        <v>26.2</v>
      </c>
      <c r="G2990" s="5">
        <v>20</v>
      </c>
      <c r="H2990" s="5">
        <v>62</v>
      </c>
      <c r="I2990" s="5">
        <v>2.75</v>
      </c>
      <c r="J2990" s="5">
        <v>7.3425700000000003</v>
      </c>
      <c r="K2990" s="5">
        <v>3</v>
      </c>
      <c r="L2990" s="5">
        <v>0</v>
      </c>
      <c r="M2990" s="5">
        <v>4.7</v>
      </c>
      <c r="N2990" s="2">
        <v>4.2</v>
      </c>
    </row>
    <row r="2991" spans="2:14" x14ac:dyDescent="0.3">
      <c r="B2991" s="2">
        <v>2011</v>
      </c>
      <c r="C2991" s="2" t="s">
        <v>31</v>
      </c>
      <c r="D2991" s="2">
        <v>9</v>
      </c>
      <c r="E2991" s="5">
        <v>16.399999999999999</v>
      </c>
      <c r="F2991" s="5">
        <v>19</v>
      </c>
      <c r="G2991" s="5">
        <v>41</v>
      </c>
      <c r="H2991" s="5">
        <v>85</v>
      </c>
      <c r="I2991" s="5">
        <v>2.375</v>
      </c>
      <c r="J2991" s="5">
        <v>13.0595</v>
      </c>
      <c r="K2991" s="5">
        <v>12</v>
      </c>
      <c r="L2991" s="5">
        <v>8.6885404721573725</v>
      </c>
      <c r="M2991" s="5">
        <v>0.2</v>
      </c>
      <c r="N2991" s="2">
        <v>1.6</v>
      </c>
    </row>
    <row r="2992" spans="2:14" x14ac:dyDescent="0.3">
      <c r="B2992" s="2">
        <v>2011</v>
      </c>
      <c r="C2992" s="2" t="s">
        <v>31</v>
      </c>
      <c r="D2992" s="2">
        <v>10</v>
      </c>
      <c r="E2992" s="5">
        <v>15.2</v>
      </c>
      <c r="F2992" s="5">
        <v>23.6</v>
      </c>
      <c r="G2992" s="5">
        <v>55</v>
      </c>
      <c r="H2992" s="5">
        <v>85</v>
      </c>
      <c r="I2992" s="5">
        <v>3.25</v>
      </c>
      <c r="J2992" s="5">
        <v>15.355499999999999</v>
      </c>
      <c r="K2992" s="5">
        <v>14</v>
      </c>
      <c r="L2992" s="5">
        <v>10.01595637762586</v>
      </c>
      <c r="M2992" s="5">
        <v>0.1</v>
      </c>
      <c r="N2992" s="2">
        <v>1.9</v>
      </c>
    </row>
    <row r="2993" spans="2:14" x14ac:dyDescent="0.3">
      <c r="B2993" s="2">
        <v>2011</v>
      </c>
      <c r="C2993" s="2" t="s">
        <v>31</v>
      </c>
      <c r="D2993" s="2">
        <v>11</v>
      </c>
      <c r="E2993" s="5">
        <v>15.6</v>
      </c>
      <c r="F2993" s="5">
        <v>24</v>
      </c>
      <c r="G2993" s="5">
        <v>59</v>
      </c>
      <c r="H2993" s="5">
        <v>91</v>
      </c>
      <c r="I2993" s="5">
        <v>2.25</v>
      </c>
      <c r="J2993" s="5">
        <v>17.442599999999999</v>
      </c>
      <c r="K2993" s="5">
        <v>14</v>
      </c>
      <c r="L2993" s="5">
        <v>13.274159054684874</v>
      </c>
      <c r="M2993" s="5">
        <v>2</v>
      </c>
      <c r="N2993" s="2">
        <v>1.6</v>
      </c>
    </row>
    <row r="2994" spans="2:14" x14ac:dyDescent="0.3">
      <c r="B2994" s="2">
        <v>2011</v>
      </c>
      <c r="C2994" s="2" t="s">
        <v>31</v>
      </c>
      <c r="D2994" s="2">
        <v>12</v>
      </c>
      <c r="E2994" s="5">
        <v>16.399999999999999</v>
      </c>
      <c r="F2994" s="5">
        <v>22.4</v>
      </c>
      <c r="G2994" s="5">
        <v>58</v>
      </c>
      <c r="H2994" s="5">
        <v>76</v>
      </c>
      <c r="I2994" s="5">
        <v>2.625</v>
      </c>
      <c r="J2994" s="5">
        <v>15.5235</v>
      </c>
      <c r="K2994" s="5">
        <v>15</v>
      </c>
      <c r="L2994" s="5">
        <v>11.22269810986994</v>
      </c>
      <c r="M2994" s="5">
        <v>0</v>
      </c>
      <c r="N2994" s="2">
        <v>1.6</v>
      </c>
    </row>
    <row r="2995" spans="2:14" x14ac:dyDescent="0.3">
      <c r="B2995" s="2">
        <v>2011</v>
      </c>
      <c r="C2995" s="2" t="s">
        <v>31</v>
      </c>
      <c r="D2995" s="2">
        <v>13</v>
      </c>
      <c r="E2995" s="5">
        <v>17</v>
      </c>
      <c r="F2995" s="5">
        <v>23.6</v>
      </c>
      <c r="G2995" s="5">
        <v>53</v>
      </c>
      <c r="H2995" s="5">
        <v>93</v>
      </c>
      <c r="I2995" s="5">
        <v>3.625</v>
      </c>
      <c r="J2995" s="5">
        <v>15.654299999999999</v>
      </c>
      <c r="K2995" s="5">
        <v>15</v>
      </c>
      <c r="L2995" s="5">
        <v>12.067417322440797</v>
      </c>
      <c r="M2995" s="5">
        <v>1.1000000000000001</v>
      </c>
      <c r="N2995" s="2">
        <v>2.1</v>
      </c>
    </row>
    <row r="2996" spans="2:14" x14ac:dyDescent="0.3">
      <c r="B2996" s="2">
        <v>2011</v>
      </c>
      <c r="C2996" s="2" t="s">
        <v>31</v>
      </c>
      <c r="D2996" s="2">
        <v>14</v>
      </c>
      <c r="E2996" s="5">
        <v>10.8</v>
      </c>
      <c r="F2996" s="5">
        <v>19.2</v>
      </c>
      <c r="G2996" s="5">
        <v>34</v>
      </c>
      <c r="H2996" s="5">
        <v>89</v>
      </c>
      <c r="I2996" s="5">
        <v>2.75</v>
      </c>
      <c r="J2996" s="5">
        <v>10.0611</v>
      </c>
      <c r="K2996" s="5">
        <v>10</v>
      </c>
      <c r="L2996" s="5">
        <v>0.48269669289763184</v>
      </c>
      <c r="M2996" s="5">
        <v>8</v>
      </c>
      <c r="N2996" s="2">
        <v>2.9</v>
      </c>
    </row>
    <row r="2997" spans="2:14" x14ac:dyDescent="0.3">
      <c r="B2997" s="2">
        <v>2011</v>
      </c>
      <c r="C2997" s="2" t="s">
        <v>31</v>
      </c>
      <c r="D2997" s="2">
        <v>15</v>
      </c>
      <c r="E2997" s="5">
        <v>5.8</v>
      </c>
      <c r="F2997" s="5">
        <v>19</v>
      </c>
      <c r="G2997" s="5">
        <v>34</v>
      </c>
      <c r="H2997" s="5">
        <v>85</v>
      </c>
      <c r="I2997" s="5">
        <v>3.25</v>
      </c>
      <c r="J2997" s="5">
        <v>8.0556400000000004</v>
      </c>
      <c r="K2997" s="5">
        <v>2</v>
      </c>
      <c r="L2997" s="5">
        <v>0</v>
      </c>
      <c r="M2997" s="5">
        <v>10</v>
      </c>
      <c r="N2997" s="2">
        <v>3.3</v>
      </c>
    </row>
    <row r="2998" spans="2:14" x14ac:dyDescent="0.3">
      <c r="B2998" s="2">
        <v>2011</v>
      </c>
      <c r="C2998" s="2" t="s">
        <v>31</v>
      </c>
      <c r="D2998" s="2">
        <v>16</v>
      </c>
      <c r="E2998" s="5">
        <v>7.6</v>
      </c>
      <c r="F2998" s="5">
        <v>21.6</v>
      </c>
      <c r="G2998" s="5">
        <v>32</v>
      </c>
      <c r="H2998" s="5">
        <v>83</v>
      </c>
      <c r="I2998" s="5">
        <v>1.875</v>
      </c>
      <c r="J2998" s="5">
        <v>9.1353799999999996</v>
      </c>
      <c r="K2998" s="5">
        <v>5</v>
      </c>
      <c r="L2998" s="5">
        <v>0</v>
      </c>
      <c r="M2998" s="5">
        <v>10</v>
      </c>
      <c r="N2998" s="2">
        <v>3</v>
      </c>
    </row>
    <row r="2999" spans="2:14" x14ac:dyDescent="0.3">
      <c r="B2999" s="2">
        <v>2011</v>
      </c>
      <c r="C2999" s="2" t="s">
        <v>31</v>
      </c>
      <c r="D2999" s="2">
        <v>17</v>
      </c>
      <c r="E2999" s="5">
        <v>8</v>
      </c>
      <c r="F2999" s="5">
        <v>23</v>
      </c>
      <c r="G2999" s="5">
        <v>31</v>
      </c>
      <c r="H2999" s="5">
        <v>78</v>
      </c>
      <c r="I2999" s="5">
        <v>1</v>
      </c>
      <c r="J2999" s="5">
        <v>9.6307799999999997</v>
      </c>
      <c r="K2999" s="5">
        <v>5</v>
      </c>
      <c r="L2999" s="5">
        <v>0</v>
      </c>
      <c r="M2999" s="5">
        <v>5.5</v>
      </c>
      <c r="N2999" s="2">
        <v>2.1</v>
      </c>
    </row>
    <row r="3000" spans="2:14" x14ac:dyDescent="0.3">
      <c r="B3000" s="2">
        <v>2011</v>
      </c>
      <c r="C3000" s="2" t="s">
        <v>31</v>
      </c>
      <c r="D3000" s="2">
        <v>18</v>
      </c>
      <c r="E3000" s="5">
        <v>7</v>
      </c>
      <c r="F3000" s="5">
        <v>25.6</v>
      </c>
      <c r="G3000" s="5">
        <v>13</v>
      </c>
      <c r="H3000" s="5">
        <v>88</v>
      </c>
      <c r="I3000" s="5">
        <v>1.375</v>
      </c>
      <c r="J3000" s="5">
        <v>8.9067500000000006</v>
      </c>
      <c r="K3000" s="5">
        <v>4</v>
      </c>
      <c r="L3000" s="5">
        <v>0</v>
      </c>
      <c r="M3000" s="5">
        <v>10.5</v>
      </c>
      <c r="N3000" s="2">
        <v>3.3</v>
      </c>
    </row>
    <row r="3001" spans="2:14" x14ac:dyDescent="0.3">
      <c r="B3001" s="2">
        <v>2011</v>
      </c>
      <c r="C3001" s="2" t="s">
        <v>31</v>
      </c>
      <c r="D3001" s="2">
        <v>19</v>
      </c>
      <c r="E3001" s="5">
        <v>8.4</v>
      </c>
      <c r="F3001" s="5">
        <v>27</v>
      </c>
      <c r="G3001" s="5">
        <v>21</v>
      </c>
      <c r="H3001" s="5">
        <v>86</v>
      </c>
      <c r="I3001" s="5">
        <v>0.75</v>
      </c>
      <c r="J3001" s="5">
        <v>9.9593699999999998</v>
      </c>
      <c r="K3001" s="5">
        <v>5</v>
      </c>
      <c r="L3001" s="5">
        <v>0</v>
      </c>
      <c r="M3001" s="5">
        <v>10.8</v>
      </c>
      <c r="N3001" s="2">
        <v>2.7</v>
      </c>
    </row>
    <row r="3002" spans="2:14" x14ac:dyDescent="0.3">
      <c r="B3002" s="2">
        <v>2011</v>
      </c>
      <c r="C3002" s="2" t="s">
        <v>31</v>
      </c>
      <c r="D3002" s="2">
        <v>20</v>
      </c>
      <c r="E3002" s="5">
        <v>8.8000000000000007</v>
      </c>
      <c r="F3002" s="5">
        <v>28.6</v>
      </c>
      <c r="G3002" s="5">
        <v>22</v>
      </c>
      <c r="H3002" s="5">
        <v>81</v>
      </c>
      <c r="I3002" s="5">
        <v>0.875</v>
      </c>
      <c r="J3002" s="5">
        <v>10.241300000000001</v>
      </c>
      <c r="K3002" s="5">
        <v>5</v>
      </c>
      <c r="L3002" s="5">
        <v>0</v>
      </c>
      <c r="M3002" s="5">
        <v>10.7</v>
      </c>
      <c r="N3002" s="2">
        <v>2.9</v>
      </c>
    </row>
    <row r="3003" spans="2:14" x14ac:dyDescent="0.3">
      <c r="B3003" s="2">
        <v>2011</v>
      </c>
      <c r="C3003" s="2" t="s">
        <v>31</v>
      </c>
      <c r="D3003" s="2">
        <v>21</v>
      </c>
      <c r="E3003" s="5">
        <v>10.4</v>
      </c>
      <c r="F3003" s="5">
        <v>30.6</v>
      </c>
      <c r="G3003" s="5">
        <v>14</v>
      </c>
      <c r="H3003" s="5">
        <v>82</v>
      </c>
      <c r="I3003" s="5">
        <v>0.875</v>
      </c>
      <c r="J3003" s="5">
        <v>10.6053</v>
      </c>
      <c r="K3003" s="5">
        <v>7</v>
      </c>
      <c r="L3003" s="5">
        <v>0</v>
      </c>
      <c r="M3003" s="5">
        <v>10.8</v>
      </c>
      <c r="N3003" s="2">
        <v>3.2</v>
      </c>
    </row>
    <row r="3004" spans="2:14" x14ac:dyDescent="0.3">
      <c r="B3004" s="2">
        <v>2011</v>
      </c>
      <c r="C3004" s="2" t="s">
        <v>31</v>
      </c>
      <c r="D3004" s="2">
        <v>22</v>
      </c>
      <c r="E3004" s="5">
        <v>12.4</v>
      </c>
      <c r="F3004" s="5">
        <v>30.6</v>
      </c>
      <c r="G3004" s="5">
        <v>30</v>
      </c>
      <c r="H3004" s="5">
        <v>81</v>
      </c>
      <c r="I3004" s="5">
        <v>0.5</v>
      </c>
      <c r="J3004" s="5">
        <v>12.9429</v>
      </c>
      <c r="K3004" s="5">
        <v>8</v>
      </c>
      <c r="L3004" s="5">
        <v>0</v>
      </c>
      <c r="M3004" s="5">
        <v>9.8000000000000007</v>
      </c>
      <c r="N3004" s="2">
        <v>2.4</v>
      </c>
    </row>
    <row r="3005" spans="2:14" x14ac:dyDescent="0.3">
      <c r="B3005" s="2">
        <v>2011</v>
      </c>
      <c r="C3005" s="2" t="s">
        <v>31</v>
      </c>
      <c r="D3005" s="2">
        <v>23</v>
      </c>
      <c r="E3005" s="5">
        <v>15</v>
      </c>
      <c r="F3005" s="5">
        <v>31</v>
      </c>
      <c r="G3005" s="5">
        <v>14</v>
      </c>
      <c r="H3005" s="5">
        <v>79</v>
      </c>
      <c r="I3005" s="5">
        <v>1.375</v>
      </c>
      <c r="J3005" s="5">
        <v>10.1562</v>
      </c>
      <c r="K3005" s="5">
        <v>12</v>
      </c>
      <c r="L3005" s="5">
        <v>0</v>
      </c>
      <c r="M3005" s="5">
        <v>6.2</v>
      </c>
      <c r="N3005" s="2">
        <v>3.4</v>
      </c>
    </row>
    <row r="3006" spans="2:14" x14ac:dyDescent="0.3">
      <c r="B3006" s="2">
        <v>2011</v>
      </c>
      <c r="C3006" s="2" t="s">
        <v>31</v>
      </c>
      <c r="D3006" s="2">
        <v>24</v>
      </c>
      <c r="E3006" s="5">
        <v>14.4</v>
      </c>
      <c r="F3006" s="5">
        <v>28</v>
      </c>
      <c r="G3006" s="5">
        <v>22</v>
      </c>
      <c r="H3006" s="5">
        <v>51</v>
      </c>
      <c r="I3006" s="5">
        <v>1.125</v>
      </c>
      <c r="J3006" s="5">
        <v>8.8743499999999997</v>
      </c>
      <c r="K3006" s="5">
        <v>12</v>
      </c>
      <c r="L3006" s="5">
        <v>0</v>
      </c>
      <c r="M3006" s="5">
        <v>10.7</v>
      </c>
      <c r="N3006" s="2">
        <v>3.4</v>
      </c>
    </row>
    <row r="3007" spans="2:14" x14ac:dyDescent="0.3">
      <c r="B3007" s="2">
        <v>2011</v>
      </c>
      <c r="C3007" s="2" t="s">
        <v>31</v>
      </c>
      <c r="D3007" s="2">
        <v>25</v>
      </c>
      <c r="E3007" s="5">
        <v>13</v>
      </c>
      <c r="F3007" s="5">
        <v>29.4</v>
      </c>
      <c r="G3007" s="5">
        <v>15</v>
      </c>
      <c r="H3007" s="5">
        <v>56</v>
      </c>
      <c r="I3007" s="5">
        <v>3.25</v>
      </c>
      <c r="J3007" s="5">
        <v>7.96143</v>
      </c>
      <c r="K3007" s="5">
        <v>7</v>
      </c>
      <c r="L3007" s="5">
        <v>0</v>
      </c>
      <c r="M3007" s="5">
        <v>7.9</v>
      </c>
      <c r="N3007" s="2">
        <v>5.8</v>
      </c>
    </row>
    <row r="3008" spans="2:14" x14ac:dyDescent="0.3">
      <c r="B3008" s="2">
        <v>2011</v>
      </c>
      <c r="C3008" s="2" t="s">
        <v>31</v>
      </c>
      <c r="D3008" s="2">
        <v>26</v>
      </c>
      <c r="E3008" s="5">
        <v>11.8</v>
      </c>
      <c r="F3008" s="5">
        <v>20.8</v>
      </c>
      <c r="G3008" s="5">
        <v>28</v>
      </c>
      <c r="H3008" s="5">
        <v>65</v>
      </c>
      <c r="I3008" s="5">
        <v>2.375</v>
      </c>
      <c r="J3008" s="5">
        <v>8.4501500000000007</v>
      </c>
      <c r="K3008" s="5">
        <v>8</v>
      </c>
      <c r="L3008" s="5">
        <v>0</v>
      </c>
      <c r="M3008" s="5">
        <v>10.5</v>
      </c>
      <c r="N3008" s="2">
        <v>3.6</v>
      </c>
    </row>
    <row r="3009" spans="2:14" x14ac:dyDescent="0.3">
      <c r="B3009" s="2">
        <v>2011</v>
      </c>
      <c r="C3009" s="2" t="s">
        <v>31</v>
      </c>
      <c r="D3009" s="2">
        <v>27</v>
      </c>
      <c r="E3009" s="5">
        <v>8.4</v>
      </c>
      <c r="F3009" s="5">
        <v>24</v>
      </c>
      <c r="G3009" s="5">
        <v>25</v>
      </c>
      <c r="H3009" s="5">
        <v>78</v>
      </c>
      <c r="I3009" s="5">
        <v>1.5</v>
      </c>
      <c r="J3009" s="5">
        <v>8.4283900000000003</v>
      </c>
      <c r="K3009" s="5">
        <v>5</v>
      </c>
      <c r="L3009" s="5">
        <v>0</v>
      </c>
      <c r="M3009" s="5">
        <v>10.8</v>
      </c>
      <c r="N3009" s="2">
        <v>3.2</v>
      </c>
    </row>
    <row r="3010" spans="2:14" x14ac:dyDescent="0.3">
      <c r="B3010" s="2">
        <v>2011</v>
      </c>
      <c r="C3010" s="2" t="s">
        <v>31</v>
      </c>
      <c r="D3010" s="2">
        <v>28</v>
      </c>
      <c r="E3010" s="5">
        <v>8.4</v>
      </c>
      <c r="F3010" s="5">
        <v>26</v>
      </c>
      <c r="G3010" s="5">
        <v>17</v>
      </c>
      <c r="H3010" s="5">
        <v>76</v>
      </c>
      <c r="I3010" s="5">
        <v>2.875</v>
      </c>
      <c r="J3010" s="5">
        <v>7.2742300000000002</v>
      </c>
      <c r="K3010" s="5">
        <v>5</v>
      </c>
      <c r="L3010" s="5">
        <v>0</v>
      </c>
      <c r="M3010" s="5">
        <v>10.8</v>
      </c>
      <c r="N3010" s="2">
        <v>4.8</v>
      </c>
    </row>
    <row r="3011" spans="2:14" x14ac:dyDescent="0.3">
      <c r="B3011" s="2">
        <v>2011</v>
      </c>
      <c r="C3011" s="2" t="s">
        <v>31</v>
      </c>
      <c r="D3011" s="2">
        <v>29</v>
      </c>
      <c r="E3011" s="5">
        <v>9</v>
      </c>
      <c r="F3011" s="5">
        <v>26.6</v>
      </c>
      <c r="G3011" s="5">
        <v>10</v>
      </c>
      <c r="H3011" s="5">
        <v>68</v>
      </c>
      <c r="I3011" s="5">
        <v>1.75</v>
      </c>
      <c r="J3011" s="5">
        <v>6.3492899999999999</v>
      </c>
      <c r="K3011" s="5">
        <v>4</v>
      </c>
      <c r="L3011" s="5">
        <v>0</v>
      </c>
      <c r="M3011" s="5">
        <v>11</v>
      </c>
      <c r="N3011" s="2">
        <v>4.0999999999999996</v>
      </c>
    </row>
    <row r="3012" spans="2:14" x14ac:dyDescent="0.3">
      <c r="B3012" s="2">
        <v>2011</v>
      </c>
      <c r="C3012" s="2" t="s">
        <v>31</v>
      </c>
      <c r="D3012" s="2">
        <v>30</v>
      </c>
      <c r="E3012" s="5">
        <v>7.8</v>
      </c>
      <c r="F3012" s="5">
        <v>28</v>
      </c>
      <c r="G3012" s="5">
        <v>12</v>
      </c>
      <c r="H3012" s="5">
        <v>72</v>
      </c>
      <c r="I3012" s="5">
        <v>2</v>
      </c>
      <c r="J3012" s="5">
        <v>6.5698600000000003</v>
      </c>
      <c r="K3012" s="5">
        <v>3</v>
      </c>
      <c r="L3012" s="5">
        <v>0</v>
      </c>
      <c r="M3012" s="5">
        <v>11.1</v>
      </c>
      <c r="N3012" s="2">
        <v>4.5</v>
      </c>
    </row>
    <row r="3013" spans="2:14" x14ac:dyDescent="0.3">
      <c r="B3013" s="2">
        <v>2011</v>
      </c>
      <c r="C3013" s="2" t="s">
        <v>31</v>
      </c>
      <c r="D3013" s="2">
        <v>31</v>
      </c>
      <c r="E3013" s="5">
        <v>9.4</v>
      </c>
      <c r="F3013" s="5">
        <v>29.8</v>
      </c>
      <c r="G3013" s="5">
        <v>10</v>
      </c>
      <c r="H3013" s="5">
        <v>71</v>
      </c>
      <c r="I3013" s="5">
        <v>1.25</v>
      </c>
      <c r="J3013" s="5">
        <v>6.8184100000000001</v>
      </c>
      <c r="K3013" s="5">
        <v>5</v>
      </c>
      <c r="L3013" s="5">
        <v>0</v>
      </c>
      <c r="M3013" s="5">
        <v>11</v>
      </c>
      <c r="N3013" s="2">
        <v>3.8</v>
      </c>
    </row>
    <row r="3014" spans="2:14" x14ac:dyDescent="0.3">
      <c r="B3014" s="2">
        <v>2011</v>
      </c>
      <c r="C3014" s="2" t="s">
        <v>32</v>
      </c>
      <c r="D3014" s="2">
        <v>1</v>
      </c>
      <c r="E3014" s="5">
        <v>9.6</v>
      </c>
      <c r="F3014" s="5">
        <v>30.6</v>
      </c>
      <c r="G3014" s="5">
        <v>11</v>
      </c>
      <c r="H3014" s="5">
        <v>69</v>
      </c>
      <c r="I3014" s="5">
        <v>0.375</v>
      </c>
      <c r="J3014" s="5">
        <v>6.8055899999999996</v>
      </c>
      <c r="K3014" s="5">
        <v>5</v>
      </c>
      <c r="L3014" s="5">
        <v>0</v>
      </c>
      <c r="M3014" s="5">
        <v>11.2</v>
      </c>
      <c r="N3014" s="2">
        <v>2.5</v>
      </c>
    </row>
    <row r="3015" spans="2:14" x14ac:dyDescent="0.3">
      <c r="B3015" s="2">
        <v>2011</v>
      </c>
      <c r="C3015" s="2" t="s">
        <v>32</v>
      </c>
      <c r="D3015" s="2">
        <v>2</v>
      </c>
      <c r="E3015" s="5">
        <v>10.4</v>
      </c>
      <c r="F3015" s="5">
        <v>32.6</v>
      </c>
      <c r="G3015" s="5">
        <v>10</v>
      </c>
      <c r="H3015" s="5">
        <v>65</v>
      </c>
      <c r="I3015" s="5">
        <v>0.75</v>
      </c>
      <c r="J3015" s="5">
        <v>8.3118300000000005</v>
      </c>
      <c r="K3015" s="5">
        <v>5</v>
      </c>
      <c r="L3015" s="5">
        <v>0</v>
      </c>
      <c r="M3015" s="5">
        <v>10.5</v>
      </c>
      <c r="N3015" s="2">
        <v>3.3</v>
      </c>
    </row>
    <row r="3016" spans="2:14" x14ac:dyDescent="0.3">
      <c r="B3016" s="2">
        <v>2011</v>
      </c>
      <c r="C3016" s="2" t="s">
        <v>32</v>
      </c>
      <c r="D3016" s="2">
        <v>3</v>
      </c>
      <c r="E3016" s="5">
        <v>12.8</v>
      </c>
      <c r="F3016" s="5">
        <v>31.2</v>
      </c>
      <c r="G3016" s="5">
        <v>17</v>
      </c>
      <c r="H3016" s="5">
        <v>66</v>
      </c>
      <c r="I3016" s="5">
        <v>1.625</v>
      </c>
      <c r="J3016" s="5">
        <v>8.8310099999999991</v>
      </c>
      <c r="K3016" s="5">
        <v>8</v>
      </c>
      <c r="L3016" s="5">
        <v>0</v>
      </c>
      <c r="M3016" s="5">
        <v>3.5</v>
      </c>
      <c r="N3016" s="2">
        <v>3.4</v>
      </c>
    </row>
    <row r="3017" spans="2:14" x14ac:dyDescent="0.3">
      <c r="B3017" s="2">
        <v>2011</v>
      </c>
      <c r="C3017" s="2" t="s">
        <v>32</v>
      </c>
      <c r="D3017" s="2">
        <v>4</v>
      </c>
      <c r="E3017" s="5">
        <v>20</v>
      </c>
      <c r="F3017" s="5">
        <v>30.4</v>
      </c>
      <c r="G3017" s="5">
        <v>24</v>
      </c>
      <c r="H3017" s="5">
        <v>56</v>
      </c>
      <c r="I3017" s="5">
        <v>3.875</v>
      </c>
      <c r="J3017" s="5">
        <v>11.215</v>
      </c>
      <c r="K3017" s="5">
        <v>16</v>
      </c>
      <c r="L3017" s="5">
        <v>0</v>
      </c>
      <c r="M3017" s="5">
        <v>0.6</v>
      </c>
      <c r="N3017" s="2">
        <v>5</v>
      </c>
    </row>
    <row r="3018" spans="2:14" x14ac:dyDescent="0.3">
      <c r="B3018" s="2">
        <v>2011</v>
      </c>
      <c r="C3018" s="2" t="s">
        <v>32</v>
      </c>
      <c r="D3018" s="2">
        <v>5</v>
      </c>
      <c r="E3018" s="5">
        <v>20</v>
      </c>
      <c r="F3018" s="5">
        <v>28</v>
      </c>
      <c r="G3018" s="5">
        <v>40</v>
      </c>
      <c r="H3018" s="5">
        <v>58</v>
      </c>
      <c r="I3018" s="5">
        <v>3.75</v>
      </c>
      <c r="J3018" s="5">
        <v>13.9168</v>
      </c>
      <c r="K3018" s="5">
        <v>15</v>
      </c>
      <c r="L3018" s="5">
        <v>1.9307867715905274</v>
      </c>
      <c r="M3018" s="5">
        <v>1.8</v>
      </c>
      <c r="N3018" s="2">
        <v>4</v>
      </c>
    </row>
    <row r="3019" spans="2:14" x14ac:dyDescent="0.3">
      <c r="B3019" s="2">
        <v>2011</v>
      </c>
      <c r="C3019" s="2" t="s">
        <v>32</v>
      </c>
      <c r="D3019" s="2">
        <v>6</v>
      </c>
      <c r="E3019" s="5">
        <v>19</v>
      </c>
      <c r="F3019" s="5">
        <v>29.6</v>
      </c>
      <c r="G3019" s="5">
        <v>37</v>
      </c>
      <c r="H3019" s="5">
        <v>64</v>
      </c>
      <c r="I3019" s="5">
        <v>2.875</v>
      </c>
      <c r="J3019" s="5">
        <v>14.9733</v>
      </c>
      <c r="K3019" s="5">
        <v>15</v>
      </c>
      <c r="L3019" s="5">
        <v>2.1721351180393431</v>
      </c>
      <c r="M3019" s="5">
        <v>3.2</v>
      </c>
      <c r="N3019" s="2">
        <v>3.7</v>
      </c>
    </row>
    <row r="3020" spans="2:14" x14ac:dyDescent="0.3">
      <c r="B3020" s="2">
        <v>2011</v>
      </c>
      <c r="C3020" s="2" t="s">
        <v>32</v>
      </c>
      <c r="D3020" s="2">
        <v>7</v>
      </c>
      <c r="E3020" s="5">
        <v>13.8</v>
      </c>
      <c r="F3020" s="5">
        <v>29.6</v>
      </c>
      <c r="G3020" s="5">
        <v>30</v>
      </c>
      <c r="H3020" s="5">
        <v>84</v>
      </c>
      <c r="I3020" s="5">
        <v>0.5</v>
      </c>
      <c r="J3020" s="5">
        <v>12.6153</v>
      </c>
      <c r="K3020" s="5">
        <v>11</v>
      </c>
      <c r="L3020" s="5">
        <v>0</v>
      </c>
      <c r="M3020" s="5">
        <v>9</v>
      </c>
      <c r="N3020" s="2">
        <v>2.4</v>
      </c>
    </row>
    <row r="3021" spans="2:14" x14ac:dyDescent="0.3">
      <c r="B3021" s="2">
        <v>2011</v>
      </c>
      <c r="C3021" s="2" t="s">
        <v>32</v>
      </c>
      <c r="D3021" s="2">
        <v>8</v>
      </c>
      <c r="E3021" s="5">
        <v>19.600000000000001</v>
      </c>
      <c r="F3021" s="5">
        <v>31</v>
      </c>
      <c r="G3021" s="5">
        <v>24</v>
      </c>
      <c r="H3021" s="5">
        <v>42</v>
      </c>
      <c r="I3021" s="5">
        <v>2.5</v>
      </c>
      <c r="J3021" s="5">
        <v>10.279500000000001</v>
      </c>
      <c r="K3021" s="5">
        <v>16</v>
      </c>
      <c r="L3021" s="5">
        <v>0</v>
      </c>
      <c r="M3021" s="5">
        <v>3</v>
      </c>
      <c r="N3021" s="2">
        <v>4.4000000000000004</v>
      </c>
    </row>
    <row r="3022" spans="2:14" x14ac:dyDescent="0.3">
      <c r="B3022" s="2">
        <v>2011</v>
      </c>
      <c r="C3022" s="2" t="s">
        <v>32</v>
      </c>
      <c r="D3022" s="2">
        <v>9</v>
      </c>
      <c r="E3022" s="5">
        <v>20</v>
      </c>
      <c r="F3022" s="5">
        <v>31</v>
      </c>
      <c r="G3022" s="5">
        <v>24</v>
      </c>
      <c r="H3022" s="5">
        <v>55</v>
      </c>
      <c r="I3022" s="5">
        <v>1</v>
      </c>
      <c r="J3022" s="5">
        <v>10.968500000000001</v>
      </c>
      <c r="K3022" s="5">
        <v>16</v>
      </c>
      <c r="L3022" s="5">
        <v>0</v>
      </c>
      <c r="M3022" s="5">
        <v>6.2</v>
      </c>
      <c r="N3022" s="2">
        <v>2.9</v>
      </c>
    </row>
    <row r="3023" spans="2:14" x14ac:dyDescent="0.3">
      <c r="B3023" s="2">
        <v>2011</v>
      </c>
      <c r="C3023" s="2" t="s">
        <v>32</v>
      </c>
      <c r="D3023" s="2">
        <v>10</v>
      </c>
      <c r="E3023" s="5">
        <v>14</v>
      </c>
      <c r="F3023" s="5">
        <v>30.6</v>
      </c>
      <c r="G3023" s="5">
        <v>21</v>
      </c>
      <c r="H3023" s="5">
        <v>68</v>
      </c>
      <c r="I3023" s="5">
        <v>0</v>
      </c>
      <c r="J3023" s="5">
        <v>10.8832</v>
      </c>
      <c r="K3023" s="5">
        <v>9</v>
      </c>
      <c r="L3023" s="5">
        <v>0</v>
      </c>
      <c r="M3023" s="5">
        <v>7.8</v>
      </c>
      <c r="N3023" s="2">
        <v>1.6</v>
      </c>
    </row>
    <row r="3024" spans="2:14" x14ac:dyDescent="0.3">
      <c r="B3024" s="2">
        <v>2011</v>
      </c>
      <c r="C3024" s="2" t="s">
        <v>32</v>
      </c>
      <c r="D3024" s="2">
        <v>11</v>
      </c>
      <c r="E3024" s="5">
        <v>15</v>
      </c>
      <c r="F3024" s="5">
        <v>32.200000000000003</v>
      </c>
      <c r="G3024" s="5">
        <v>15</v>
      </c>
      <c r="H3024" s="5">
        <v>61</v>
      </c>
      <c r="I3024" s="5">
        <v>2.125</v>
      </c>
      <c r="J3024" s="5">
        <v>9.2696500000000004</v>
      </c>
      <c r="K3024" s="5">
        <v>10</v>
      </c>
      <c r="L3024" s="5">
        <v>0</v>
      </c>
      <c r="M3024" s="5">
        <v>10.1</v>
      </c>
      <c r="N3024" s="2">
        <v>5.0999999999999996</v>
      </c>
    </row>
    <row r="3025" spans="2:14" x14ac:dyDescent="0.3">
      <c r="B3025" s="2">
        <v>2011</v>
      </c>
      <c r="C3025" s="2" t="s">
        <v>32</v>
      </c>
      <c r="D3025" s="2">
        <v>12</v>
      </c>
      <c r="E3025" s="5">
        <v>14.4</v>
      </c>
      <c r="F3025" s="5">
        <v>34.4</v>
      </c>
      <c r="G3025" s="5">
        <v>11</v>
      </c>
      <c r="H3025" s="5">
        <v>68</v>
      </c>
      <c r="I3025" s="5">
        <v>3.625</v>
      </c>
      <c r="J3025" s="5">
        <v>8.5931700000000006</v>
      </c>
      <c r="K3025" s="5">
        <v>9</v>
      </c>
      <c r="L3025" s="5">
        <v>0</v>
      </c>
      <c r="M3025" s="5">
        <v>9.5</v>
      </c>
      <c r="N3025" s="2">
        <v>7.4</v>
      </c>
    </row>
    <row r="3026" spans="2:14" x14ac:dyDescent="0.3">
      <c r="B3026" s="2">
        <v>2011</v>
      </c>
      <c r="C3026" s="2" t="s">
        <v>32</v>
      </c>
      <c r="D3026" s="2">
        <v>13</v>
      </c>
      <c r="E3026" s="5">
        <v>19.2</v>
      </c>
      <c r="F3026" s="5">
        <v>30</v>
      </c>
      <c r="G3026" s="5">
        <v>24</v>
      </c>
      <c r="H3026" s="5">
        <v>58</v>
      </c>
      <c r="I3026" s="5">
        <v>3.375</v>
      </c>
      <c r="J3026" s="5">
        <v>11.1996</v>
      </c>
      <c r="K3026" s="5">
        <v>13</v>
      </c>
      <c r="L3026" s="5">
        <v>0</v>
      </c>
      <c r="M3026" s="5">
        <v>4.8</v>
      </c>
      <c r="N3026" s="2">
        <v>5.2</v>
      </c>
    </row>
    <row r="3027" spans="2:14" x14ac:dyDescent="0.3">
      <c r="B3027" s="2">
        <v>2011</v>
      </c>
      <c r="C3027" s="2" t="s">
        <v>32</v>
      </c>
      <c r="D3027" s="2">
        <v>14</v>
      </c>
      <c r="E3027" s="5">
        <v>15</v>
      </c>
      <c r="F3027" s="5">
        <v>29.6</v>
      </c>
      <c r="G3027" s="5">
        <v>8</v>
      </c>
      <c r="H3027" s="5">
        <v>35</v>
      </c>
      <c r="I3027" s="5">
        <v>2</v>
      </c>
      <c r="J3027" s="5">
        <v>5.1675899999999997</v>
      </c>
      <c r="K3027" s="5">
        <v>12</v>
      </c>
      <c r="L3027" s="5">
        <v>0</v>
      </c>
      <c r="M3027" s="5">
        <v>6.2</v>
      </c>
      <c r="N3027" s="2">
        <v>4.8</v>
      </c>
    </row>
    <row r="3028" spans="2:14" x14ac:dyDescent="0.3">
      <c r="B3028" s="2">
        <v>2011</v>
      </c>
      <c r="C3028" s="2" t="s">
        <v>32</v>
      </c>
      <c r="D3028" s="2">
        <v>15</v>
      </c>
      <c r="E3028" s="5">
        <v>10.8</v>
      </c>
      <c r="F3028" s="5">
        <v>30.4</v>
      </c>
      <c r="G3028" s="5">
        <v>4</v>
      </c>
      <c r="H3028" s="5">
        <v>61</v>
      </c>
      <c r="I3028" s="5">
        <v>1.375</v>
      </c>
      <c r="J3028" s="5">
        <v>4.9393099999999999</v>
      </c>
      <c r="K3028" s="5">
        <v>6</v>
      </c>
      <c r="L3028" s="5">
        <v>0</v>
      </c>
      <c r="M3028" s="5">
        <v>10.8</v>
      </c>
      <c r="N3028" s="2">
        <v>4.3</v>
      </c>
    </row>
    <row r="3029" spans="2:14" x14ac:dyDescent="0.3">
      <c r="B3029" s="2">
        <v>2011</v>
      </c>
      <c r="C3029" s="2" t="s">
        <v>32</v>
      </c>
      <c r="D3029" s="2">
        <v>16</v>
      </c>
      <c r="E3029" s="5">
        <v>10.8</v>
      </c>
      <c r="F3029" s="5">
        <v>31.2</v>
      </c>
      <c r="G3029" s="5">
        <v>5</v>
      </c>
      <c r="H3029" s="5">
        <v>37</v>
      </c>
      <c r="I3029" s="5">
        <v>1.875</v>
      </c>
      <c r="J3029" s="5">
        <v>5.4161299999999999</v>
      </c>
      <c r="K3029" s="5">
        <v>5</v>
      </c>
      <c r="L3029" s="5">
        <v>0</v>
      </c>
      <c r="M3029" s="5">
        <v>11.5</v>
      </c>
      <c r="N3029" s="2">
        <v>5.4</v>
      </c>
    </row>
    <row r="3030" spans="2:14" x14ac:dyDescent="0.3">
      <c r="B3030" s="2">
        <v>2011</v>
      </c>
      <c r="C3030" s="2" t="s">
        <v>32</v>
      </c>
      <c r="D3030" s="2">
        <v>17</v>
      </c>
      <c r="E3030" s="5">
        <v>10.6</v>
      </c>
      <c r="F3030" s="5">
        <v>33.4</v>
      </c>
      <c r="G3030" s="5">
        <v>10</v>
      </c>
      <c r="H3030" s="5">
        <v>43</v>
      </c>
      <c r="I3030" s="5">
        <v>2.125</v>
      </c>
      <c r="J3030" s="5">
        <v>5.6358600000000001</v>
      </c>
      <c r="K3030" s="5">
        <v>5</v>
      </c>
      <c r="L3030" s="5">
        <v>0</v>
      </c>
      <c r="M3030" s="5">
        <v>11.2</v>
      </c>
      <c r="N3030" s="2">
        <v>5.9</v>
      </c>
    </row>
    <row r="3031" spans="2:14" x14ac:dyDescent="0.3">
      <c r="B3031" s="2">
        <v>2011</v>
      </c>
      <c r="C3031" s="2" t="s">
        <v>32</v>
      </c>
      <c r="D3031" s="2">
        <v>18</v>
      </c>
      <c r="E3031" s="5">
        <v>13</v>
      </c>
      <c r="F3031" s="5">
        <v>35.200000000000003</v>
      </c>
      <c r="G3031" s="5">
        <v>9</v>
      </c>
      <c r="H3031" s="5">
        <v>47</v>
      </c>
      <c r="I3031" s="5">
        <v>1.375</v>
      </c>
      <c r="J3031" s="5">
        <v>6.5824600000000002</v>
      </c>
      <c r="K3031" s="5">
        <v>7</v>
      </c>
      <c r="L3031" s="5">
        <v>0</v>
      </c>
      <c r="M3031" s="5">
        <v>11.4</v>
      </c>
      <c r="N3031" s="2">
        <v>4.8</v>
      </c>
    </row>
    <row r="3032" spans="2:14" x14ac:dyDescent="0.3">
      <c r="B3032" s="2">
        <v>2011</v>
      </c>
      <c r="C3032" s="2" t="s">
        <v>32</v>
      </c>
      <c r="D3032" s="2">
        <v>19</v>
      </c>
      <c r="E3032" s="5">
        <v>14.6</v>
      </c>
      <c r="F3032" s="5">
        <v>36.6</v>
      </c>
      <c r="G3032" s="5">
        <v>7</v>
      </c>
      <c r="H3032" s="5">
        <v>41</v>
      </c>
      <c r="I3032" s="5">
        <v>0.875</v>
      </c>
      <c r="J3032" s="5">
        <v>7.1857899999999999</v>
      </c>
      <c r="K3032" s="5">
        <v>9</v>
      </c>
      <c r="L3032" s="5">
        <v>0</v>
      </c>
      <c r="M3032" s="5">
        <v>11.3</v>
      </c>
      <c r="N3032" s="2">
        <v>4.0999999999999996</v>
      </c>
    </row>
    <row r="3033" spans="2:14" x14ac:dyDescent="0.3">
      <c r="B3033" s="2">
        <v>2011</v>
      </c>
      <c r="C3033" s="2" t="s">
        <v>32</v>
      </c>
      <c r="D3033" s="2">
        <v>20</v>
      </c>
      <c r="E3033" s="5">
        <v>17.2</v>
      </c>
      <c r="F3033" s="5">
        <v>33.6</v>
      </c>
      <c r="G3033" s="5">
        <v>15</v>
      </c>
      <c r="H3033" s="5">
        <v>38</v>
      </c>
      <c r="I3033" s="5">
        <v>0.25</v>
      </c>
      <c r="J3033" s="5">
        <v>8.6679899999999996</v>
      </c>
      <c r="K3033" s="5">
        <v>12</v>
      </c>
      <c r="L3033" s="5">
        <v>0</v>
      </c>
      <c r="M3033" s="5">
        <v>3</v>
      </c>
      <c r="N3033" s="2">
        <v>1.2</v>
      </c>
    </row>
    <row r="3034" spans="2:14" x14ac:dyDescent="0.3">
      <c r="B3034" s="2">
        <v>2011</v>
      </c>
      <c r="C3034" s="2" t="s">
        <v>32</v>
      </c>
      <c r="D3034" s="2">
        <v>21</v>
      </c>
      <c r="E3034" s="5">
        <v>18</v>
      </c>
      <c r="F3034" s="5">
        <v>35.4</v>
      </c>
      <c r="G3034" s="5">
        <v>13</v>
      </c>
      <c r="H3034" s="5">
        <v>46</v>
      </c>
      <c r="I3034" s="5">
        <v>1.25</v>
      </c>
      <c r="J3034" s="5">
        <v>10.010899999999999</v>
      </c>
      <c r="K3034" s="5">
        <v>13</v>
      </c>
      <c r="L3034" s="5">
        <v>0</v>
      </c>
      <c r="M3034" s="5">
        <v>3.4</v>
      </c>
      <c r="N3034" s="2">
        <v>3.3</v>
      </c>
    </row>
    <row r="3035" spans="2:14" x14ac:dyDescent="0.3">
      <c r="B3035" s="2">
        <v>2011</v>
      </c>
      <c r="C3035" s="2" t="s">
        <v>32</v>
      </c>
      <c r="D3035" s="2">
        <v>22</v>
      </c>
      <c r="E3035" s="5">
        <v>20</v>
      </c>
      <c r="F3035" s="5">
        <v>36</v>
      </c>
      <c r="G3035" s="5">
        <v>14</v>
      </c>
      <c r="H3035" s="5">
        <v>56</v>
      </c>
      <c r="I3035" s="5">
        <v>2</v>
      </c>
      <c r="J3035" s="5">
        <v>10.558999999999999</v>
      </c>
      <c r="K3035" s="5">
        <v>15</v>
      </c>
      <c r="L3035" s="5">
        <v>0</v>
      </c>
      <c r="M3035" s="5">
        <v>4.5</v>
      </c>
      <c r="N3035" s="2">
        <v>4.5999999999999996</v>
      </c>
    </row>
    <row r="3036" spans="2:14" x14ac:dyDescent="0.3">
      <c r="B3036" s="2">
        <v>2011</v>
      </c>
      <c r="C3036" s="2" t="s">
        <v>32</v>
      </c>
      <c r="D3036" s="2">
        <v>23</v>
      </c>
      <c r="E3036" s="5">
        <v>19.399999999999999</v>
      </c>
      <c r="F3036" s="5">
        <v>38.4</v>
      </c>
      <c r="G3036" s="5">
        <v>8</v>
      </c>
      <c r="H3036" s="5">
        <v>62</v>
      </c>
      <c r="I3036" s="5">
        <v>2.75</v>
      </c>
      <c r="J3036" s="5">
        <v>11.0543</v>
      </c>
      <c r="K3036" s="5">
        <v>18</v>
      </c>
      <c r="L3036" s="5">
        <v>0</v>
      </c>
      <c r="M3036" s="5">
        <v>8.5</v>
      </c>
      <c r="N3036" s="2">
        <v>7</v>
      </c>
    </row>
    <row r="3037" spans="2:14" x14ac:dyDescent="0.3">
      <c r="B3037" s="2">
        <v>2011</v>
      </c>
      <c r="C3037" s="2" t="s">
        <v>32</v>
      </c>
      <c r="D3037" s="2">
        <v>24</v>
      </c>
      <c r="E3037" s="5">
        <v>21</v>
      </c>
      <c r="F3037" s="5">
        <v>33.4</v>
      </c>
      <c r="G3037" s="5">
        <v>24</v>
      </c>
      <c r="H3037" s="5">
        <v>47</v>
      </c>
      <c r="I3037" s="5">
        <v>2.875</v>
      </c>
      <c r="J3037" s="5">
        <v>12.841100000000001</v>
      </c>
      <c r="K3037" s="5">
        <v>19</v>
      </c>
      <c r="L3037" s="5">
        <v>0</v>
      </c>
      <c r="M3037" s="5">
        <v>3.1</v>
      </c>
      <c r="N3037" s="2">
        <v>5</v>
      </c>
    </row>
    <row r="3038" spans="2:14" x14ac:dyDescent="0.3">
      <c r="B3038" s="2">
        <v>2011</v>
      </c>
      <c r="C3038" s="2" t="s">
        <v>32</v>
      </c>
      <c r="D3038" s="2">
        <v>25</v>
      </c>
      <c r="E3038" s="5">
        <v>22.6</v>
      </c>
      <c r="F3038" s="5">
        <v>31</v>
      </c>
      <c r="G3038" s="5">
        <v>27</v>
      </c>
      <c r="H3038" s="5">
        <v>51</v>
      </c>
      <c r="I3038" s="5">
        <v>3.375</v>
      </c>
      <c r="J3038" s="5">
        <v>12.7437</v>
      </c>
      <c r="K3038" s="5">
        <v>19</v>
      </c>
      <c r="L3038" s="5">
        <v>0</v>
      </c>
      <c r="M3038" s="5">
        <v>0.4</v>
      </c>
      <c r="N3038" s="2">
        <v>4.5999999999999996</v>
      </c>
    </row>
    <row r="3039" spans="2:14" x14ac:dyDescent="0.3">
      <c r="B3039" s="2">
        <v>2011</v>
      </c>
      <c r="C3039" s="2" t="s">
        <v>32</v>
      </c>
      <c r="D3039" s="2">
        <v>26</v>
      </c>
      <c r="E3039" s="5">
        <v>22.4</v>
      </c>
      <c r="F3039" s="5">
        <v>36</v>
      </c>
      <c r="G3039" s="5">
        <v>13</v>
      </c>
      <c r="H3039" s="5">
        <v>41</v>
      </c>
      <c r="I3039" s="5">
        <v>4.375</v>
      </c>
      <c r="J3039" s="5">
        <v>11.525600000000001</v>
      </c>
      <c r="K3039" s="5">
        <v>20</v>
      </c>
      <c r="L3039" s="5">
        <v>0</v>
      </c>
      <c r="M3039" s="5">
        <v>9.8000000000000007</v>
      </c>
      <c r="N3039" s="2">
        <v>9</v>
      </c>
    </row>
    <row r="3040" spans="2:14" x14ac:dyDescent="0.3">
      <c r="B3040" s="2">
        <v>2011</v>
      </c>
      <c r="C3040" s="2" t="s">
        <v>32</v>
      </c>
      <c r="D3040" s="2">
        <v>27</v>
      </c>
      <c r="E3040" s="5">
        <v>17.399999999999999</v>
      </c>
      <c r="F3040" s="5">
        <v>35</v>
      </c>
      <c r="G3040" s="5">
        <v>13</v>
      </c>
      <c r="H3040" s="5">
        <v>48</v>
      </c>
      <c r="I3040" s="5">
        <v>3.5</v>
      </c>
      <c r="J3040" s="5">
        <v>9.7872800000000009</v>
      </c>
      <c r="K3040" s="5">
        <v>13</v>
      </c>
      <c r="L3040" s="5">
        <v>0</v>
      </c>
      <c r="M3040" s="5">
        <v>11.3</v>
      </c>
      <c r="N3040" s="2">
        <v>7.7</v>
      </c>
    </row>
    <row r="3041" spans="2:14" x14ac:dyDescent="0.3">
      <c r="B3041" s="2">
        <v>2011</v>
      </c>
      <c r="C3041" s="2" t="s">
        <v>32</v>
      </c>
      <c r="D3041" s="2">
        <v>28</v>
      </c>
      <c r="E3041" s="5">
        <v>18.2</v>
      </c>
      <c r="F3041" s="5">
        <v>35</v>
      </c>
      <c r="G3041" s="5">
        <v>15</v>
      </c>
      <c r="H3041" s="5">
        <v>42</v>
      </c>
      <c r="I3041" s="5">
        <v>3.875</v>
      </c>
      <c r="J3041" s="5">
        <v>8.4785199999999996</v>
      </c>
      <c r="K3041" s="5">
        <v>14</v>
      </c>
      <c r="L3041" s="5">
        <v>0</v>
      </c>
      <c r="M3041" s="5">
        <v>10.5</v>
      </c>
      <c r="N3041" s="2">
        <v>8.1</v>
      </c>
    </row>
    <row r="3042" spans="2:14" x14ac:dyDescent="0.3">
      <c r="B3042" s="2">
        <v>2011</v>
      </c>
      <c r="C3042" s="2" t="s">
        <v>32</v>
      </c>
      <c r="D3042" s="2">
        <v>29</v>
      </c>
      <c r="E3042" s="5">
        <v>16</v>
      </c>
      <c r="F3042" s="5">
        <v>36</v>
      </c>
      <c r="G3042" s="5">
        <v>9</v>
      </c>
      <c r="H3042" s="5">
        <v>33</v>
      </c>
      <c r="I3042" s="5">
        <v>1.875</v>
      </c>
      <c r="J3042" s="5">
        <v>7.49322</v>
      </c>
      <c r="K3042" s="5">
        <v>11</v>
      </c>
      <c r="L3042" s="5">
        <v>0</v>
      </c>
      <c r="M3042" s="5">
        <v>8.8000000000000007</v>
      </c>
      <c r="N3042" s="2">
        <v>5.7</v>
      </c>
    </row>
    <row r="3043" spans="2:14" x14ac:dyDescent="0.3">
      <c r="B3043" s="2">
        <v>2011</v>
      </c>
      <c r="C3043" s="2" t="s">
        <v>32</v>
      </c>
      <c r="D3043" s="2">
        <v>30</v>
      </c>
      <c r="E3043" s="5">
        <v>20</v>
      </c>
      <c r="F3043" s="5">
        <v>35.6</v>
      </c>
      <c r="G3043" s="5">
        <v>11</v>
      </c>
      <c r="H3043" s="5">
        <v>63</v>
      </c>
      <c r="I3043" s="5">
        <v>2.75</v>
      </c>
      <c r="J3043" s="5">
        <v>10.9102</v>
      </c>
      <c r="K3043" s="5">
        <v>17</v>
      </c>
      <c r="L3043" s="5">
        <v>0</v>
      </c>
      <c r="M3043" s="5">
        <v>0.5</v>
      </c>
      <c r="N3043" s="2">
        <v>4.9000000000000004</v>
      </c>
    </row>
    <row r="3044" spans="2:14" x14ac:dyDescent="0.3">
      <c r="B3044" s="2">
        <v>2011</v>
      </c>
      <c r="C3044" s="2" t="s">
        <v>33</v>
      </c>
      <c r="D3044" s="2">
        <v>1</v>
      </c>
      <c r="E3044" s="5">
        <v>21.6</v>
      </c>
      <c r="F3044" s="5">
        <v>33.4</v>
      </c>
      <c r="G3044" s="5">
        <v>26</v>
      </c>
      <c r="H3044" s="5">
        <v>58</v>
      </c>
      <c r="I3044" s="5">
        <v>2.875</v>
      </c>
      <c r="J3044" s="5">
        <v>15.5459</v>
      </c>
      <c r="K3044" s="5">
        <v>19</v>
      </c>
      <c r="L3044" s="5">
        <v>0.84471921257085569</v>
      </c>
      <c r="M3044" s="5">
        <v>2.5</v>
      </c>
      <c r="N3044" s="2">
        <v>4.5999999999999996</v>
      </c>
    </row>
    <row r="3045" spans="2:14" x14ac:dyDescent="0.3">
      <c r="B3045" s="2">
        <v>2011</v>
      </c>
      <c r="C3045" s="2" t="s">
        <v>33</v>
      </c>
      <c r="D3045" s="2">
        <v>2</v>
      </c>
      <c r="E3045" s="5">
        <v>20</v>
      </c>
      <c r="F3045" s="5">
        <v>32.6</v>
      </c>
      <c r="G3045" s="5">
        <v>15</v>
      </c>
      <c r="H3045" s="5">
        <v>66</v>
      </c>
      <c r="I3045" s="5">
        <v>4.375</v>
      </c>
      <c r="J3045" s="5">
        <v>11.1294</v>
      </c>
      <c r="K3045" s="5">
        <v>19</v>
      </c>
      <c r="L3045" s="5">
        <v>0</v>
      </c>
      <c r="M3045" s="5">
        <v>10.8</v>
      </c>
      <c r="N3045" s="2">
        <v>7.6</v>
      </c>
    </row>
    <row r="3046" spans="2:14" x14ac:dyDescent="0.3">
      <c r="B3046" s="2">
        <v>2011</v>
      </c>
      <c r="C3046" s="2" t="s">
        <v>33</v>
      </c>
      <c r="D3046" s="2">
        <v>3</v>
      </c>
      <c r="E3046" s="5">
        <v>18.600000000000001</v>
      </c>
      <c r="F3046" s="5">
        <v>33</v>
      </c>
      <c r="G3046" s="5">
        <v>12</v>
      </c>
      <c r="H3046" s="5">
        <v>48</v>
      </c>
      <c r="I3046" s="5">
        <v>3.25</v>
      </c>
      <c r="J3046" s="5">
        <v>9.1200100000000006</v>
      </c>
      <c r="K3046" s="5">
        <v>16</v>
      </c>
      <c r="L3046" s="5">
        <v>0</v>
      </c>
      <c r="M3046" s="5">
        <v>11.5</v>
      </c>
      <c r="N3046" s="2">
        <v>7.1</v>
      </c>
    </row>
    <row r="3047" spans="2:14" x14ac:dyDescent="0.3">
      <c r="B3047" s="2">
        <v>2011</v>
      </c>
      <c r="C3047" s="2" t="s">
        <v>33</v>
      </c>
      <c r="D3047" s="2">
        <v>4</v>
      </c>
      <c r="E3047" s="5">
        <v>17</v>
      </c>
      <c r="F3047" s="5">
        <v>34</v>
      </c>
      <c r="G3047" s="5">
        <v>13</v>
      </c>
      <c r="H3047" s="5">
        <v>82</v>
      </c>
      <c r="I3047" s="5">
        <v>1.75</v>
      </c>
      <c r="J3047" s="5">
        <v>10.1435</v>
      </c>
      <c r="K3047" s="5">
        <v>13</v>
      </c>
      <c r="L3047" s="5">
        <v>0</v>
      </c>
      <c r="M3047" s="5">
        <v>10</v>
      </c>
      <c r="N3047" s="2">
        <v>4.7</v>
      </c>
    </row>
    <row r="3048" spans="2:14" x14ac:dyDescent="0.3">
      <c r="B3048" s="2">
        <v>2011</v>
      </c>
      <c r="C3048" s="2" t="s">
        <v>33</v>
      </c>
      <c r="D3048" s="2">
        <v>5</v>
      </c>
      <c r="E3048" s="5">
        <v>20</v>
      </c>
      <c r="F3048" s="5">
        <v>35.200000000000003</v>
      </c>
      <c r="G3048" s="5">
        <v>12</v>
      </c>
      <c r="H3048" s="5">
        <v>40</v>
      </c>
      <c r="I3048" s="5">
        <v>1.625</v>
      </c>
      <c r="J3048" s="5">
        <v>8.3331599999999995</v>
      </c>
      <c r="K3048" s="5">
        <v>16</v>
      </c>
      <c r="L3048" s="5">
        <v>0</v>
      </c>
      <c r="M3048" s="5">
        <v>11.5</v>
      </c>
      <c r="N3048" s="2">
        <v>5.3</v>
      </c>
    </row>
    <row r="3049" spans="2:14" x14ac:dyDescent="0.3">
      <c r="B3049" s="2">
        <v>2011</v>
      </c>
      <c r="C3049" s="2" t="s">
        <v>33</v>
      </c>
      <c r="D3049" s="2">
        <v>6</v>
      </c>
      <c r="E3049" s="5">
        <v>20.6</v>
      </c>
      <c r="F3049" s="5">
        <v>37.799999999999997</v>
      </c>
      <c r="G3049" s="5">
        <v>12</v>
      </c>
      <c r="H3049" s="5">
        <v>39</v>
      </c>
      <c r="I3049" s="5">
        <v>2.75</v>
      </c>
      <c r="J3049" s="5">
        <v>9.1542499999999993</v>
      </c>
      <c r="K3049" s="5">
        <v>15</v>
      </c>
      <c r="L3049" s="5">
        <v>0</v>
      </c>
      <c r="M3049" s="5">
        <v>11.2</v>
      </c>
      <c r="N3049" s="2">
        <v>7.4</v>
      </c>
    </row>
    <row r="3050" spans="2:14" x14ac:dyDescent="0.3">
      <c r="B3050" s="2">
        <v>2011</v>
      </c>
      <c r="C3050" s="2" t="s">
        <v>33</v>
      </c>
      <c r="D3050" s="2">
        <v>7</v>
      </c>
      <c r="E3050" s="5">
        <v>20</v>
      </c>
      <c r="F3050" s="5">
        <v>39.200000000000003</v>
      </c>
      <c r="G3050" s="5">
        <v>13</v>
      </c>
      <c r="H3050" s="5">
        <v>44</v>
      </c>
      <c r="I3050" s="5">
        <v>1.375</v>
      </c>
      <c r="J3050" s="5">
        <v>10.1081</v>
      </c>
      <c r="K3050" s="5">
        <v>16</v>
      </c>
      <c r="L3050" s="5">
        <v>0</v>
      </c>
      <c r="M3050" s="5">
        <v>6.7</v>
      </c>
      <c r="N3050" s="2">
        <v>4.5</v>
      </c>
    </row>
    <row r="3051" spans="2:14" x14ac:dyDescent="0.3">
      <c r="B3051" s="2">
        <v>2011</v>
      </c>
      <c r="C3051" s="2" t="s">
        <v>33</v>
      </c>
      <c r="D3051" s="2">
        <v>8</v>
      </c>
      <c r="E3051" s="5">
        <v>21.4</v>
      </c>
      <c r="F3051" s="5">
        <v>40</v>
      </c>
      <c r="G3051" s="5">
        <v>11</v>
      </c>
      <c r="H3051" s="5">
        <v>40</v>
      </c>
      <c r="I3051" s="5">
        <v>0.5</v>
      </c>
      <c r="J3051" s="5">
        <v>10.0601</v>
      </c>
      <c r="K3051" s="5">
        <v>17</v>
      </c>
      <c r="L3051" s="5">
        <v>0</v>
      </c>
      <c r="M3051" s="5">
        <v>8.5</v>
      </c>
      <c r="N3051" s="2">
        <v>3.2</v>
      </c>
    </row>
    <row r="3052" spans="2:14" x14ac:dyDescent="0.3">
      <c r="B3052" s="2">
        <v>2011</v>
      </c>
      <c r="C3052" s="2" t="s">
        <v>33</v>
      </c>
      <c r="D3052" s="2">
        <v>9</v>
      </c>
      <c r="E3052" s="5">
        <v>25</v>
      </c>
      <c r="F3052" s="5">
        <v>37.6</v>
      </c>
      <c r="G3052" s="5">
        <v>13</v>
      </c>
      <c r="H3052" s="5">
        <v>33</v>
      </c>
      <c r="I3052" s="5">
        <v>2.625</v>
      </c>
      <c r="J3052" s="5">
        <v>9.8728200000000008</v>
      </c>
      <c r="K3052" s="5">
        <v>21</v>
      </c>
      <c r="L3052" s="5">
        <v>0</v>
      </c>
      <c r="M3052" s="5">
        <v>5.2</v>
      </c>
      <c r="N3052" s="2">
        <v>6.3</v>
      </c>
    </row>
    <row r="3053" spans="2:14" x14ac:dyDescent="0.3">
      <c r="B3053" s="2">
        <v>2011</v>
      </c>
      <c r="C3053" s="2" t="s">
        <v>33</v>
      </c>
      <c r="D3053" s="2">
        <v>10</v>
      </c>
      <c r="E3053" s="5">
        <v>20.2</v>
      </c>
      <c r="F3053" s="5">
        <v>40.200000000000003</v>
      </c>
      <c r="G3053" s="5">
        <v>3</v>
      </c>
      <c r="H3053" s="5">
        <v>28</v>
      </c>
      <c r="I3053" s="5">
        <v>2.125</v>
      </c>
      <c r="J3053" s="5">
        <v>6.5824600000000002</v>
      </c>
      <c r="K3053" s="5">
        <v>14</v>
      </c>
      <c r="L3053" s="5">
        <v>0</v>
      </c>
      <c r="M3053" s="5">
        <v>11.6</v>
      </c>
      <c r="N3053" s="2">
        <v>7.2</v>
      </c>
    </row>
    <row r="3054" spans="2:14" x14ac:dyDescent="0.3">
      <c r="B3054" s="2">
        <v>2011</v>
      </c>
      <c r="C3054" s="2" t="s">
        <v>33</v>
      </c>
      <c r="D3054" s="2">
        <v>11</v>
      </c>
      <c r="E3054" s="5">
        <v>23</v>
      </c>
      <c r="F3054" s="5">
        <v>41</v>
      </c>
      <c r="G3054" s="5">
        <v>7</v>
      </c>
      <c r="H3054" s="5">
        <v>33</v>
      </c>
      <c r="I3054" s="5">
        <v>1.625</v>
      </c>
      <c r="J3054" s="5">
        <v>8.1535299999999999</v>
      </c>
      <c r="K3054" s="5">
        <v>20</v>
      </c>
      <c r="L3054" s="5">
        <v>0</v>
      </c>
      <c r="M3054" s="5">
        <v>9.1</v>
      </c>
      <c r="N3054" s="2">
        <v>5.8</v>
      </c>
    </row>
    <row r="3055" spans="2:14" x14ac:dyDescent="0.3">
      <c r="B3055" s="2">
        <v>2011</v>
      </c>
      <c r="C3055" s="2" t="s">
        <v>33</v>
      </c>
      <c r="D3055" s="2">
        <v>12</v>
      </c>
      <c r="E3055" s="5">
        <v>25</v>
      </c>
      <c r="F3055" s="5">
        <v>43.2</v>
      </c>
      <c r="G3055" s="5">
        <v>5</v>
      </c>
      <c r="H3055" s="5">
        <v>34</v>
      </c>
      <c r="I3055" s="5">
        <v>2</v>
      </c>
      <c r="J3055" s="5">
        <v>7.8889899999999997</v>
      </c>
      <c r="K3055" s="5">
        <v>22</v>
      </c>
      <c r="L3055" s="5">
        <v>0</v>
      </c>
      <c r="M3055" s="5">
        <v>9.1999999999999993</v>
      </c>
      <c r="N3055" s="2">
        <v>6.9</v>
      </c>
    </row>
    <row r="3056" spans="2:14" x14ac:dyDescent="0.3">
      <c r="B3056" s="2">
        <v>2011</v>
      </c>
      <c r="C3056" s="2" t="s">
        <v>33</v>
      </c>
      <c r="D3056" s="2">
        <v>13</v>
      </c>
      <c r="E3056" s="5">
        <v>23.2</v>
      </c>
      <c r="F3056" s="5">
        <v>40.799999999999997</v>
      </c>
      <c r="G3056" s="5">
        <v>10</v>
      </c>
      <c r="H3056" s="5">
        <v>35</v>
      </c>
      <c r="I3056" s="5">
        <v>1.5</v>
      </c>
      <c r="J3056" s="5">
        <v>9.2321799999999996</v>
      </c>
      <c r="K3056" s="5">
        <v>20</v>
      </c>
      <c r="L3056" s="5">
        <v>0</v>
      </c>
      <c r="M3056" s="5">
        <v>4</v>
      </c>
      <c r="N3056" s="2">
        <v>4.4000000000000004</v>
      </c>
    </row>
    <row r="3057" spans="2:14" x14ac:dyDescent="0.3">
      <c r="B3057" s="2">
        <v>2011</v>
      </c>
      <c r="C3057" s="2" t="s">
        <v>33</v>
      </c>
      <c r="D3057" s="2">
        <v>14</v>
      </c>
      <c r="E3057" s="5">
        <v>23</v>
      </c>
      <c r="F3057" s="5">
        <v>40.6</v>
      </c>
      <c r="G3057" s="5">
        <v>8</v>
      </c>
      <c r="H3057" s="5">
        <v>35</v>
      </c>
      <c r="I3057" s="5">
        <v>1.125</v>
      </c>
      <c r="J3057" s="5">
        <v>9.0294899999999991</v>
      </c>
      <c r="K3057" s="5">
        <v>20</v>
      </c>
      <c r="L3057" s="5">
        <v>0</v>
      </c>
      <c r="M3057" s="5">
        <v>4.4000000000000004</v>
      </c>
      <c r="N3057" s="2">
        <v>3.8</v>
      </c>
    </row>
    <row r="3058" spans="2:14" x14ac:dyDescent="0.3">
      <c r="B3058" s="2">
        <v>2011</v>
      </c>
      <c r="C3058" s="2" t="s">
        <v>33</v>
      </c>
      <c r="D3058" s="2">
        <v>15</v>
      </c>
      <c r="E3058" s="5">
        <v>27</v>
      </c>
      <c r="F3058" s="5">
        <v>37</v>
      </c>
      <c r="G3058" s="5">
        <v>15</v>
      </c>
      <c r="H3058" s="5">
        <v>35</v>
      </c>
      <c r="I3058" s="5">
        <v>1.875</v>
      </c>
      <c r="J3058" s="5">
        <v>10.847799999999999</v>
      </c>
      <c r="K3058" s="5">
        <v>24</v>
      </c>
      <c r="L3058" s="5">
        <v>0</v>
      </c>
      <c r="M3058" s="5">
        <v>0</v>
      </c>
      <c r="N3058" s="2">
        <v>3.8</v>
      </c>
    </row>
    <row r="3059" spans="2:14" x14ac:dyDescent="0.3">
      <c r="B3059" s="2">
        <v>2011</v>
      </c>
      <c r="C3059" s="2" t="s">
        <v>33</v>
      </c>
      <c r="D3059" s="2">
        <v>16</v>
      </c>
      <c r="E3059" s="5">
        <v>27</v>
      </c>
      <c r="F3059" s="5">
        <v>41.6</v>
      </c>
      <c r="G3059" s="5">
        <v>9</v>
      </c>
      <c r="H3059" s="5">
        <v>30</v>
      </c>
      <c r="I3059" s="5">
        <v>1.875</v>
      </c>
      <c r="J3059" s="5">
        <v>9.9143899999999991</v>
      </c>
      <c r="K3059" s="5">
        <v>24</v>
      </c>
      <c r="L3059" s="5">
        <v>0</v>
      </c>
      <c r="M3059" s="5">
        <v>9.3000000000000007</v>
      </c>
      <c r="N3059" s="2">
        <v>6.4</v>
      </c>
    </row>
    <row r="3060" spans="2:14" x14ac:dyDescent="0.3">
      <c r="B3060" s="2">
        <v>2011</v>
      </c>
      <c r="C3060" s="2" t="s">
        <v>33</v>
      </c>
      <c r="D3060" s="2">
        <v>17</v>
      </c>
      <c r="E3060" s="5">
        <v>26.8</v>
      </c>
      <c r="F3060" s="5">
        <v>40.4</v>
      </c>
      <c r="G3060" s="5">
        <v>14</v>
      </c>
      <c r="H3060" s="5">
        <v>32</v>
      </c>
      <c r="I3060" s="5">
        <v>1.125</v>
      </c>
      <c r="J3060" s="5">
        <v>12.3658</v>
      </c>
      <c r="K3060" s="5">
        <v>23</v>
      </c>
      <c r="L3060" s="5">
        <v>0</v>
      </c>
      <c r="M3060" s="5">
        <v>3.7</v>
      </c>
      <c r="N3060" s="2">
        <v>3.5</v>
      </c>
    </row>
    <row r="3061" spans="2:14" x14ac:dyDescent="0.3">
      <c r="B3061" s="2">
        <v>2011</v>
      </c>
      <c r="C3061" s="2" t="s">
        <v>33</v>
      </c>
      <c r="D3061" s="2">
        <v>18</v>
      </c>
      <c r="E3061" s="5">
        <v>26</v>
      </c>
      <c r="F3061" s="5">
        <v>41</v>
      </c>
      <c r="G3061" s="5">
        <v>12</v>
      </c>
      <c r="H3061" s="5">
        <v>37</v>
      </c>
      <c r="I3061" s="5">
        <v>2</v>
      </c>
      <c r="J3061" s="5">
        <v>12.374499999999999</v>
      </c>
      <c r="K3061" s="5">
        <v>24</v>
      </c>
      <c r="L3061" s="5">
        <v>0</v>
      </c>
      <c r="M3061" s="5">
        <v>8</v>
      </c>
      <c r="N3061" s="2">
        <v>6.2</v>
      </c>
    </row>
    <row r="3062" spans="2:14" x14ac:dyDescent="0.3">
      <c r="B3062" s="2">
        <v>2011</v>
      </c>
      <c r="C3062" s="2" t="s">
        <v>33</v>
      </c>
      <c r="D3062" s="2">
        <v>19</v>
      </c>
      <c r="E3062" s="5">
        <v>29.4</v>
      </c>
      <c r="F3062" s="5">
        <v>42.8</v>
      </c>
      <c r="G3062" s="5">
        <v>9</v>
      </c>
      <c r="H3062" s="5">
        <v>35</v>
      </c>
      <c r="I3062" s="5">
        <v>3.25</v>
      </c>
      <c r="J3062" s="5">
        <v>10.8772</v>
      </c>
      <c r="K3062" s="5">
        <v>25</v>
      </c>
      <c r="L3062" s="5">
        <v>0</v>
      </c>
      <c r="M3062" s="5">
        <v>10.199999999999999</v>
      </c>
      <c r="N3062" s="2">
        <v>9.1</v>
      </c>
    </row>
    <row r="3063" spans="2:14" x14ac:dyDescent="0.3">
      <c r="B3063" s="2">
        <v>2011</v>
      </c>
      <c r="C3063" s="2" t="s">
        <v>33</v>
      </c>
      <c r="D3063" s="2">
        <v>20</v>
      </c>
      <c r="E3063" s="5">
        <v>27.2</v>
      </c>
      <c r="F3063" s="5">
        <v>44.6</v>
      </c>
      <c r="G3063" s="5">
        <v>8</v>
      </c>
      <c r="H3063" s="5">
        <v>39</v>
      </c>
      <c r="I3063" s="5">
        <v>4.5</v>
      </c>
      <c r="J3063" s="5">
        <v>12.099399999999999</v>
      </c>
      <c r="K3063" s="5">
        <v>22</v>
      </c>
      <c r="L3063" s="5">
        <v>0</v>
      </c>
      <c r="M3063" s="5">
        <v>12</v>
      </c>
      <c r="N3063" s="2">
        <v>11.7</v>
      </c>
    </row>
    <row r="3064" spans="2:14" x14ac:dyDescent="0.3">
      <c r="B3064" s="2">
        <v>2011</v>
      </c>
      <c r="C3064" s="2" t="s">
        <v>33</v>
      </c>
      <c r="D3064" s="2">
        <v>21</v>
      </c>
      <c r="E3064" s="5">
        <v>29.4</v>
      </c>
      <c r="F3064" s="5">
        <v>44</v>
      </c>
      <c r="G3064" s="5">
        <v>7</v>
      </c>
      <c r="H3064" s="5">
        <v>30</v>
      </c>
      <c r="I3064" s="5">
        <v>6.875</v>
      </c>
      <c r="J3064" s="5">
        <v>8.9305000000000003</v>
      </c>
      <c r="K3064" s="5">
        <v>25</v>
      </c>
      <c r="L3064" s="5">
        <v>0</v>
      </c>
      <c r="M3064" s="5">
        <v>9.5</v>
      </c>
      <c r="N3064" s="2">
        <v>15.2</v>
      </c>
    </row>
    <row r="3065" spans="2:14" x14ac:dyDescent="0.3">
      <c r="B3065" s="2">
        <v>2011</v>
      </c>
      <c r="C3065" s="2" t="s">
        <v>33</v>
      </c>
      <c r="D3065" s="2">
        <v>22</v>
      </c>
      <c r="E3065" s="5">
        <v>27.2</v>
      </c>
      <c r="F3065" s="5">
        <v>41.8</v>
      </c>
      <c r="G3065" s="5">
        <v>8</v>
      </c>
      <c r="H3065" s="5">
        <v>25</v>
      </c>
      <c r="I3065" s="5">
        <v>5.875</v>
      </c>
      <c r="J3065" s="5">
        <v>7.3548200000000001</v>
      </c>
      <c r="K3065" s="5">
        <v>23</v>
      </c>
      <c r="L3065" s="5">
        <v>0</v>
      </c>
      <c r="M3065" s="5">
        <v>5</v>
      </c>
      <c r="N3065" s="2">
        <v>12.6</v>
      </c>
    </row>
    <row r="3066" spans="2:14" x14ac:dyDescent="0.3">
      <c r="B3066" s="2">
        <v>2011</v>
      </c>
      <c r="C3066" s="2" t="s">
        <v>33</v>
      </c>
      <c r="D3066" s="2">
        <v>23</v>
      </c>
      <c r="E3066" s="5">
        <v>27.6</v>
      </c>
      <c r="F3066" s="5">
        <v>41.8</v>
      </c>
      <c r="G3066" s="5">
        <v>8</v>
      </c>
      <c r="H3066" s="5">
        <v>19</v>
      </c>
      <c r="I3066" s="5">
        <v>3.5</v>
      </c>
      <c r="J3066" s="5">
        <v>7.1915800000000001</v>
      </c>
      <c r="K3066" s="5">
        <v>22</v>
      </c>
      <c r="L3066" s="5">
        <v>0</v>
      </c>
      <c r="M3066" s="5">
        <v>10.1</v>
      </c>
      <c r="N3066" s="2">
        <v>9.8000000000000007</v>
      </c>
    </row>
    <row r="3067" spans="2:14" x14ac:dyDescent="0.3">
      <c r="B3067" s="2">
        <v>2011</v>
      </c>
      <c r="C3067" s="2" t="s">
        <v>33</v>
      </c>
      <c r="D3067" s="2">
        <v>24</v>
      </c>
      <c r="E3067" s="5">
        <v>25</v>
      </c>
      <c r="F3067" s="5">
        <v>40.4</v>
      </c>
      <c r="G3067" s="5">
        <v>7</v>
      </c>
      <c r="H3067" s="5">
        <v>28</v>
      </c>
      <c r="I3067" s="5">
        <v>3</v>
      </c>
      <c r="J3067" s="5">
        <v>6.7325100000000004</v>
      </c>
      <c r="K3067" s="5">
        <v>21</v>
      </c>
      <c r="L3067" s="5">
        <v>0</v>
      </c>
      <c r="M3067" s="5">
        <v>11.8</v>
      </c>
      <c r="N3067" s="2">
        <v>8.6999999999999993</v>
      </c>
    </row>
    <row r="3068" spans="2:14" x14ac:dyDescent="0.3">
      <c r="B3068" s="2">
        <v>2011</v>
      </c>
      <c r="C3068" s="2" t="s">
        <v>33</v>
      </c>
      <c r="D3068" s="2">
        <v>25</v>
      </c>
      <c r="E3068" s="5">
        <v>22.6</v>
      </c>
      <c r="F3068" s="5">
        <v>39</v>
      </c>
      <c r="G3068" s="5">
        <v>8</v>
      </c>
      <c r="H3068" s="5">
        <v>25</v>
      </c>
      <c r="I3068" s="5">
        <v>4</v>
      </c>
      <c r="J3068" s="5">
        <v>6.8667100000000003</v>
      </c>
      <c r="K3068" s="5">
        <v>16</v>
      </c>
      <c r="L3068" s="5">
        <v>0</v>
      </c>
      <c r="M3068" s="5">
        <v>12.2</v>
      </c>
      <c r="N3068" s="2">
        <v>10.1</v>
      </c>
    </row>
    <row r="3069" spans="2:14" x14ac:dyDescent="0.3">
      <c r="B3069" s="2">
        <v>2011</v>
      </c>
      <c r="C3069" s="2" t="s">
        <v>33</v>
      </c>
      <c r="D3069" s="2">
        <v>26</v>
      </c>
      <c r="E3069" s="5">
        <v>23.2</v>
      </c>
      <c r="F3069" s="5">
        <v>40</v>
      </c>
      <c r="G3069" s="5">
        <v>5</v>
      </c>
      <c r="H3069" s="5">
        <v>30</v>
      </c>
      <c r="I3069" s="5">
        <v>3.125</v>
      </c>
      <c r="J3069" s="5">
        <v>6.6369899999999999</v>
      </c>
      <c r="K3069" s="5">
        <v>17</v>
      </c>
      <c r="L3069" s="5">
        <v>0</v>
      </c>
      <c r="M3069" s="5">
        <v>12.1</v>
      </c>
      <c r="N3069" s="2">
        <v>9</v>
      </c>
    </row>
    <row r="3070" spans="2:14" x14ac:dyDescent="0.3">
      <c r="B3070" s="2">
        <v>2011</v>
      </c>
      <c r="C3070" s="2" t="s">
        <v>33</v>
      </c>
      <c r="D3070" s="2">
        <v>27</v>
      </c>
      <c r="E3070" s="5">
        <v>23.8</v>
      </c>
      <c r="F3070" s="5">
        <v>39.799999999999997</v>
      </c>
      <c r="G3070" s="5">
        <v>8</v>
      </c>
      <c r="H3070" s="5">
        <v>22</v>
      </c>
      <c r="I3070" s="5">
        <v>4.75</v>
      </c>
      <c r="J3070" s="5">
        <v>7.3252100000000002</v>
      </c>
      <c r="K3070" s="5">
        <v>19</v>
      </c>
      <c r="L3070" s="5">
        <v>0</v>
      </c>
      <c r="M3070" s="5">
        <v>11.9</v>
      </c>
      <c r="N3070" s="2">
        <v>11.4</v>
      </c>
    </row>
    <row r="3071" spans="2:14" x14ac:dyDescent="0.3">
      <c r="B3071" s="2">
        <v>2011</v>
      </c>
      <c r="C3071" s="2" t="s">
        <v>33</v>
      </c>
      <c r="D3071" s="2">
        <v>28</v>
      </c>
      <c r="E3071" s="5">
        <v>24</v>
      </c>
      <c r="F3071" s="5">
        <v>41</v>
      </c>
      <c r="G3071" s="5">
        <v>9</v>
      </c>
      <c r="H3071" s="5">
        <v>32</v>
      </c>
      <c r="I3071" s="5">
        <v>1.625</v>
      </c>
      <c r="J3071" s="5">
        <v>9.3691499999999994</v>
      </c>
      <c r="K3071" s="5">
        <v>19</v>
      </c>
      <c r="L3071" s="5">
        <v>0</v>
      </c>
      <c r="M3071" s="5">
        <v>12</v>
      </c>
      <c r="N3071" s="2">
        <v>6.1</v>
      </c>
    </row>
    <row r="3072" spans="2:14" x14ac:dyDescent="0.3">
      <c r="B3072" s="2">
        <v>2011</v>
      </c>
      <c r="C3072" s="2" t="s">
        <v>33</v>
      </c>
      <c r="D3072" s="2">
        <v>29</v>
      </c>
      <c r="E3072" s="5">
        <v>23.6</v>
      </c>
      <c r="F3072" s="5">
        <v>43.2</v>
      </c>
      <c r="G3072" s="5">
        <v>11</v>
      </c>
      <c r="H3072" s="5">
        <v>40</v>
      </c>
      <c r="I3072" s="5">
        <v>2.25</v>
      </c>
      <c r="J3072" s="5">
        <v>12.254300000000001</v>
      </c>
      <c r="K3072" s="5">
        <v>19</v>
      </c>
      <c r="L3072" s="5">
        <v>0</v>
      </c>
      <c r="M3072" s="5">
        <v>11.8</v>
      </c>
      <c r="N3072" s="2">
        <v>7.4</v>
      </c>
    </row>
    <row r="3073" spans="2:14" x14ac:dyDescent="0.3">
      <c r="B3073" s="2">
        <v>2011</v>
      </c>
      <c r="C3073" s="2" t="s">
        <v>33</v>
      </c>
      <c r="D3073" s="2">
        <v>30</v>
      </c>
      <c r="E3073" s="5">
        <v>24.2</v>
      </c>
      <c r="F3073" s="5">
        <v>43.6</v>
      </c>
      <c r="G3073" s="5">
        <v>11</v>
      </c>
      <c r="H3073" s="5">
        <v>43</v>
      </c>
      <c r="I3073" s="5">
        <v>1.875</v>
      </c>
      <c r="J3073" s="5">
        <v>12.185</v>
      </c>
      <c r="K3073" s="5">
        <v>20</v>
      </c>
      <c r="L3073" s="5">
        <v>0</v>
      </c>
      <c r="M3073" s="5">
        <v>11.5</v>
      </c>
      <c r="N3073" s="2">
        <v>6.7</v>
      </c>
    </row>
    <row r="3074" spans="2:14" x14ac:dyDescent="0.3">
      <c r="B3074" s="2">
        <v>2011</v>
      </c>
      <c r="C3074" s="2" t="s">
        <v>33</v>
      </c>
      <c r="D3074" s="2">
        <v>31</v>
      </c>
      <c r="E3074" s="5">
        <v>25.4</v>
      </c>
      <c r="F3074" s="5">
        <v>47</v>
      </c>
      <c r="G3074" s="5">
        <v>7</v>
      </c>
      <c r="H3074" s="5">
        <v>45</v>
      </c>
      <c r="I3074" s="5">
        <v>1.25</v>
      </c>
      <c r="J3074" s="5">
        <v>11.548299999999999</v>
      </c>
      <c r="K3074" s="5">
        <v>22</v>
      </c>
      <c r="L3074" s="5">
        <v>0</v>
      </c>
      <c r="M3074" s="5">
        <v>11.5</v>
      </c>
      <c r="N3074" s="2">
        <v>5.7</v>
      </c>
    </row>
    <row r="3075" spans="2:14" x14ac:dyDescent="0.3">
      <c r="B3075" s="2">
        <v>2011</v>
      </c>
      <c r="C3075" s="2" t="s">
        <v>34</v>
      </c>
      <c r="D3075" s="2">
        <v>1</v>
      </c>
      <c r="E3075" s="5">
        <v>31</v>
      </c>
      <c r="F3075" s="5">
        <v>47</v>
      </c>
      <c r="G3075" s="5">
        <v>7</v>
      </c>
      <c r="H3075" s="5">
        <v>29</v>
      </c>
      <c r="I3075" s="5">
        <v>2.375</v>
      </c>
      <c r="J3075" s="5">
        <v>10.5566</v>
      </c>
      <c r="K3075" s="5">
        <v>28</v>
      </c>
      <c r="L3075" s="5">
        <v>0</v>
      </c>
      <c r="M3075" s="5">
        <v>11.2</v>
      </c>
      <c r="N3075" s="2">
        <v>8.3000000000000007</v>
      </c>
    </row>
    <row r="3076" spans="2:14" x14ac:dyDescent="0.3">
      <c r="B3076" s="2">
        <v>2011</v>
      </c>
      <c r="C3076" s="2" t="s">
        <v>34</v>
      </c>
      <c r="D3076" s="2">
        <v>2</v>
      </c>
      <c r="E3076" s="5">
        <v>26.4</v>
      </c>
      <c r="F3076" s="5">
        <v>46</v>
      </c>
      <c r="G3076" s="5">
        <v>11</v>
      </c>
      <c r="H3076" s="5">
        <v>29</v>
      </c>
      <c r="I3076" s="5">
        <v>3.375</v>
      </c>
      <c r="J3076" s="5">
        <v>11.2826</v>
      </c>
      <c r="K3076" s="5">
        <v>23</v>
      </c>
      <c r="L3076" s="5">
        <v>0</v>
      </c>
      <c r="M3076" s="5">
        <v>11.7</v>
      </c>
      <c r="N3076" s="2">
        <v>10.1</v>
      </c>
    </row>
    <row r="3077" spans="2:14" x14ac:dyDescent="0.3">
      <c r="B3077" s="2">
        <v>2011</v>
      </c>
      <c r="C3077" s="2" t="s">
        <v>34</v>
      </c>
      <c r="D3077" s="2">
        <v>3</v>
      </c>
      <c r="E3077" s="5">
        <v>28.6</v>
      </c>
      <c r="F3077" s="5">
        <v>44.4</v>
      </c>
      <c r="G3077" s="5">
        <v>6</v>
      </c>
      <c r="H3077" s="5">
        <v>31</v>
      </c>
      <c r="I3077" s="5">
        <v>3.75</v>
      </c>
      <c r="J3077" s="5">
        <v>8.9626599999999996</v>
      </c>
      <c r="K3077" s="5">
        <v>25</v>
      </c>
      <c r="L3077" s="5">
        <v>0</v>
      </c>
      <c r="M3077" s="5">
        <v>5.2</v>
      </c>
      <c r="N3077" s="2">
        <v>9.6999999999999993</v>
      </c>
    </row>
    <row r="3078" spans="2:14" x14ac:dyDescent="0.3">
      <c r="B3078" s="2">
        <v>2011</v>
      </c>
      <c r="C3078" s="2" t="s">
        <v>34</v>
      </c>
      <c r="D3078" s="2">
        <v>4</v>
      </c>
      <c r="E3078" s="5">
        <v>24.4</v>
      </c>
      <c r="F3078" s="5">
        <v>43.8</v>
      </c>
      <c r="G3078" s="5">
        <v>3</v>
      </c>
      <c r="H3078" s="5">
        <v>28</v>
      </c>
      <c r="I3078" s="5">
        <v>2.75</v>
      </c>
      <c r="J3078" s="5">
        <v>6.1988399999999997</v>
      </c>
      <c r="K3078" s="5">
        <v>20</v>
      </c>
      <c r="L3078" s="5">
        <v>0</v>
      </c>
      <c r="M3078" s="5">
        <v>11</v>
      </c>
      <c r="N3078" s="2">
        <v>8.9</v>
      </c>
    </row>
    <row r="3079" spans="2:14" x14ac:dyDescent="0.3">
      <c r="B3079" s="2">
        <v>2011</v>
      </c>
      <c r="C3079" s="2" t="s">
        <v>34</v>
      </c>
      <c r="D3079" s="2">
        <v>5</v>
      </c>
      <c r="E3079" s="5">
        <v>25.4</v>
      </c>
      <c r="F3079" s="5">
        <v>44.2</v>
      </c>
      <c r="G3079" s="5">
        <v>3</v>
      </c>
      <c r="H3079" s="5">
        <v>27</v>
      </c>
      <c r="I3079" s="5">
        <v>2.75</v>
      </c>
      <c r="J3079" s="5">
        <v>6.1348900000000004</v>
      </c>
      <c r="K3079" s="5">
        <v>22</v>
      </c>
      <c r="L3079" s="5">
        <v>0</v>
      </c>
      <c r="M3079" s="5">
        <v>10</v>
      </c>
      <c r="N3079" s="2">
        <v>8.9</v>
      </c>
    </row>
    <row r="3080" spans="2:14" x14ac:dyDescent="0.3">
      <c r="B3080" s="2">
        <v>2011</v>
      </c>
      <c r="C3080" s="2" t="s">
        <v>34</v>
      </c>
      <c r="D3080" s="2">
        <v>6</v>
      </c>
      <c r="E3080" s="5">
        <v>24</v>
      </c>
      <c r="F3080" s="5">
        <v>46.4</v>
      </c>
      <c r="G3080" s="5">
        <v>6</v>
      </c>
      <c r="H3080" s="5">
        <v>24</v>
      </c>
      <c r="I3080" s="5">
        <v>2.5</v>
      </c>
      <c r="J3080" s="5">
        <v>7.3114999999999997</v>
      </c>
      <c r="K3080" s="5">
        <v>20</v>
      </c>
      <c r="L3080" s="5">
        <v>0</v>
      </c>
      <c r="M3080" s="5">
        <v>11.4</v>
      </c>
      <c r="N3080" s="2">
        <v>8.8000000000000007</v>
      </c>
    </row>
    <row r="3081" spans="2:14" x14ac:dyDescent="0.3">
      <c r="B3081" s="2">
        <v>2011</v>
      </c>
      <c r="C3081" s="2" t="s">
        <v>34</v>
      </c>
      <c r="D3081" s="2">
        <v>7</v>
      </c>
      <c r="E3081" s="5">
        <v>28.4</v>
      </c>
      <c r="F3081" s="5">
        <v>46.6</v>
      </c>
      <c r="G3081" s="5">
        <v>3</v>
      </c>
      <c r="H3081" s="5">
        <v>28</v>
      </c>
      <c r="I3081" s="5">
        <v>3.625</v>
      </c>
      <c r="J3081" s="5">
        <v>7.6011300000000004</v>
      </c>
      <c r="K3081" s="5">
        <v>24</v>
      </c>
      <c r="L3081" s="5">
        <v>0</v>
      </c>
      <c r="M3081" s="5">
        <v>11.7</v>
      </c>
      <c r="N3081" s="2">
        <v>11.2</v>
      </c>
    </row>
    <row r="3082" spans="2:14" x14ac:dyDescent="0.3">
      <c r="B3082" s="2">
        <v>2011</v>
      </c>
      <c r="C3082" s="2" t="s">
        <v>34</v>
      </c>
      <c r="D3082" s="2">
        <v>8</v>
      </c>
      <c r="E3082" s="5">
        <v>28</v>
      </c>
      <c r="F3082" s="5">
        <v>47.6</v>
      </c>
      <c r="G3082" s="5">
        <v>4</v>
      </c>
      <c r="H3082" s="5">
        <v>26</v>
      </c>
      <c r="I3082" s="5">
        <v>3.75</v>
      </c>
      <c r="J3082" s="5">
        <v>7.8304799999999997</v>
      </c>
      <c r="K3082" s="5">
        <v>23</v>
      </c>
      <c r="L3082" s="5">
        <v>0</v>
      </c>
      <c r="M3082" s="5">
        <v>11.8</v>
      </c>
      <c r="N3082" s="2">
        <v>11.7</v>
      </c>
    </row>
    <row r="3083" spans="2:14" x14ac:dyDescent="0.3">
      <c r="B3083" s="2">
        <v>2011</v>
      </c>
      <c r="C3083" s="2" t="s">
        <v>34</v>
      </c>
      <c r="D3083" s="2">
        <v>9</v>
      </c>
      <c r="E3083" s="5">
        <v>30.4</v>
      </c>
      <c r="F3083" s="5">
        <v>46.6</v>
      </c>
      <c r="G3083" s="5">
        <v>4</v>
      </c>
      <c r="H3083" s="5">
        <v>24</v>
      </c>
      <c r="I3083" s="5">
        <v>2.875</v>
      </c>
      <c r="J3083" s="5">
        <v>8.1357199999999992</v>
      </c>
      <c r="K3083" s="5">
        <v>25</v>
      </c>
      <c r="L3083" s="5">
        <v>0</v>
      </c>
      <c r="M3083" s="5">
        <v>11.8</v>
      </c>
      <c r="N3083" s="2">
        <v>9.6</v>
      </c>
    </row>
    <row r="3084" spans="2:14" x14ac:dyDescent="0.3">
      <c r="B3084" s="2">
        <v>2011</v>
      </c>
      <c r="C3084" s="2" t="s">
        <v>34</v>
      </c>
      <c r="D3084" s="2">
        <v>10</v>
      </c>
      <c r="E3084" s="5">
        <v>28</v>
      </c>
      <c r="F3084" s="5">
        <v>42.2</v>
      </c>
      <c r="G3084" s="5">
        <v>8</v>
      </c>
      <c r="H3084" s="5">
        <v>26</v>
      </c>
      <c r="I3084" s="5">
        <v>3.375</v>
      </c>
      <c r="J3084" s="5">
        <v>7.9474799999999997</v>
      </c>
      <c r="K3084" s="5">
        <v>23</v>
      </c>
      <c r="L3084" s="5">
        <v>0</v>
      </c>
      <c r="M3084" s="5">
        <v>10.9</v>
      </c>
      <c r="N3084" s="2">
        <v>9.6</v>
      </c>
    </row>
    <row r="3085" spans="2:14" x14ac:dyDescent="0.3">
      <c r="B3085" s="2">
        <v>2011</v>
      </c>
      <c r="C3085" s="2" t="s">
        <v>34</v>
      </c>
      <c r="D3085" s="2">
        <v>11</v>
      </c>
      <c r="E3085" s="5">
        <v>25</v>
      </c>
      <c r="F3085" s="5">
        <v>41.2</v>
      </c>
      <c r="G3085" s="5">
        <v>7</v>
      </c>
      <c r="H3085" s="5">
        <v>31</v>
      </c>
      <c r="I3085" s="5">
        <v>3.875</v>
      </c>
      <c r="J3085" s="5">
        <v>8.14025</v>
      </c>
      <c r="K3085" s="5">
        <v>21</v>
      </c>
      <c r="L3085" s="5">
        <v>0</v>
      </c>
      <c r="M3085" s="5">
        <v>9.9</v>
      </c>
      <c r="N3085" s="2">
        <v>10.1</v>
      </c>
    </row>
    <row r="3086" spans="2:14" x14ac:dyDescent="0.3">
      <c r="B3086" s="2">
        <v>2011</v>
      </c>
      <c r="C3086" s="2" t="s">
        <v>34</v>
      </c>
      <c r="D3086" s="2">
        <v>12</v>
      </c>
      <c r="E3086" s="5">
        <v>26.6</v>
      </c>
      <c r="F3086" s="5">
        <v>42</v>
      </c>
      <c r="G3086" s="5">
        <v>7</v>
      </c>
      <c r="H3086" s="5">
        <v>29</v>
      </c>
      <c r="I3086" s="5">
        <v>5.625</v>
      </c>
      <c r="J3086" s="5">
        <v>8.0726899999999997</v>
      </c>
      <c r="K3086" s="5">
        <v>23</v>
      </c>
      <c r="L3086" s="5">
        <v>0</v>
      </c>
      <c r="M3086" s="5">
        <v>11.1</v>
      </c>
      <c r="N3086" s="2">
        <v>13.1</v>
      </c>
    </row>
    <row r="3087" spans="2:14" x14ac:dyDescent="0.3">
      <c r="B3087" s="2">
        <v>2011</v>
      </c>
      <c r="C3087" s="2" t="s">
        <v>34</v>
      </c>
      <c r="D3087" s="2">
        <v>13</v>
      </c>
      <c r="E3087" s="5">
        <v>26.6</v>
      </c>
      <c r="F3087" s="5">
        <v>41.4</v>
      </c>
      <c r="G3087" s="5">
        <v>6</v>
      </c>
      <c r="H3087" s="5">
        <v>25</v>
      </c>
      <c r="I3087" s="5">
        <v>4.25</v>
      </c>
      <c r="J3087" s="5">
        <v>7.68865</v>
      </c>
      <c r="K3087" s="5">
        <v>25</v>
      </c>
      <c r="L3087" s="5">
        <v>0</v>
      </c>
      <c r="M3087" s="5">
        <v>11.9</v>
      </c>
      <c r="N3087" s="2">
        <v>11.1</v>
      </c>
    </row>
    <row r="3088" spans="2:14" x14ac:dyDescent="0.3">
      <c r="B3088" s="2">
        <v>2011</v>
      </c>
      <c r="C3088" s="2" t="s">
        <v>34</v>
      </c>
      <c r="D3088" s="2">
        <v>14</v>
      </c>
      <c r="E3088" s="5">
        <v>25.4</v>
      </c>
      <c r="F3088" s="5">
        <v>40.6</v>
      </c>
      <c r="G3088" s="5">
        <v>8</v>
      </c>
      <c r="H3088" s="5">
        <v>35</v>
      </c>
      <c r="I3088" s="5">
        <v>5.625</v>
      </c>
      <c r="J3088" s="5">
        <v>8.7385699999999993</v>
      </c>
      <c r="K3088" s="5">
        <v>21</v>
      </c>
      <c r="L3088" s="5">
        <v>0</v>
      </c>
      <c r="M3088" s="5">
        <v>12.1</v>
      </c>
      <c r="N3088" s="2">
        <v>12.5</v>
      </c>
    </row>
    <row r="3089" spans="2:14" x14ac:dyDescent="0.3">
      <c r="B3089" s="2">
        <v>2011</v>
      </c>
      <c r="C3089" s="2" t="s">
        <v>34</v>
      </c>
      <c r="D3089" s="2">
        <v>15</v>
      </c>
      <c r="E3089" s="5">
        <v>27</v>
      </c>
      <c r="F3089" s="5">
        <v>41</v>
      </c>
      <c r="G3089" s="5">
        <v>9</v>
      </c>
      <c r="H3089" s="5">
        <v>25</v>
      </c>
      <c r="I3089" s="5">
        <v>5.5</v>
      </c>
      <c r="J3089" s="5">
        <v>8.3612300000000008</v>
      </c>
      <c r="K3089" s="5">
        <v>23</v>
      </c>
      <c r="L3089" s="5">
        <v>0</v>
      </c>
      <c r="M3089" s="5">
        <v>13</v>
      </c>
      <c r="N3089" s="2">
        <v>12.8</v>
      </c>
    </row>
    <row r="3090" spans="2:14" x14ac:dyDescent="0.3">
      <c r="B3090" s="2">
        <v>2011</v>
      </c>
      <c r="C3090" s="2" t="s">
        <v>34</v>
      </c>
      <c r="D3090" s="2">
        <v>16</v>
      </c>
      <c r="E3090" s="5">
        <v>23.8</v>
      </c>
      <c r="F3090" s="5">
        <v>44</v>
      </c>
      <c r="G3090" s="5">
        <v>9</v>
      </c>
      <c r="H3090" s="5">
        <v>29</v>
      </c>
      <c r="I3090" s="5">
        <v>3.875</v>
      </c>
      <c r="J3090" s="5">
        <v>8.9404900000000005</v>
      </c>
      <c r="K3090" s="5">
        <v>19</v>
      </c>
      <c r="L3090" s="5">
        <v>0</v>
      </c>
      <c r="M3090" s="5">
        <v>12.5</v>
      </c>
      <c r="N3090" s="2">
        <v>10.9</v>
      </c>
    </row>
    <row r="3091" spans="2:14" x14ac:dyDescent="0.3">
      <c r="B3091" s="2">
        <v>2011</v>
      </c>
      <c r="C3091" s="2" t="s">
        <v>34</v>
      </c>
      <c r="D3091" s="2">
        <v>17</v>
      </c>
      <c r="E3091" s="5">
        <v>26</v>
      </c>
      <c r="F3091" s="5">
        <v>46.2</v>
      </c>
      <c r="G3091" s="5">
        <v>7</v>
      </c>
      <c r="H3091" s="5">
        <v>30</v>
      </c>
      <c r="I3091" s="5">
        <v>3</v>
      </c>
      <c r="J3091" s="5">
        <v>9.9993499999999997</v>
      </c>
      <c r="K3091" s="5">
        <v>22</v>
      </c>
      <c r="L3091" s="5">
        <v>0</v>
      </c>
      <c r="M3091" s="5">
        <v>12</v>
      </c>
      <c r="N3091" s="2">
        <v>9.6999999999999993</v>
      </c>
    </row>
    <row r="3092" spans="2:14" x14ac:dyDescent="0.3">
      <c r="B3092" s="2">
        <v>2011</v>
      </c>
      <c r="C3092" s="2" t="s">
        <v>34</v>
      </c>
      <c r="D3092" s="2">
        <v>18</v>
      </c>
      <c r="E3092" s="5">
        <v>27</v>
      </c>
      <c r="F3092" s="5">
        <v>46.4</v>
      </c>
      <c r="G3092" s="5">
        <v>5</v>
      </c>
      <c r="H3092" s="5">
        <v>25</v>
      </c>
      <c r="I3092" s="5">
        <v>2.625</v>
      </c>
      <c r="J3092" s="5">
        <v>9.7915299999999998</v>
      </c>
      <c r="K3092" s="5">
        <v>23</v>
      </c>
      <c r="L3092" s="5">
        <v>0</v>
      </c>
      <c r="M3092" s="5">
        <v>11.6</v>
      </c>
      <c r="N3092" s="2">
        <v>9.1</v>
      </c>
    </row>
    <row r="3093" spans="2:14" x14ac:dyDescent="0.3">
      <c r="B3093" s="2">
        <v>2011</v>
      </c>
      <c r="C3093" s="2" t="s">
        <v>34</v>
      </c>
      <c r="D3093" s="2">
        <v>19</v>
      </c>
      <c r="E3093" s="5">
        <v>26.4</v>
      </c>
      <c r="F3093" s="5">
        <v>46</v>
      </c>
      <c r="G3093" s="5">
        <v>7</v>
      </c>
      <c r="H3093" s="5">
        <v>29</v>
      </c>
      <c r="I3093" s="5">
        <v>1.25</v>
      </c>
      <c r="J3093" s="5">
        <v>9.4095999999999993</v>
      </c>
      <c r="K3093" s="5">
        <v>22</v>
      </c>
      <c r="L3093" s="5">
        <v>0</v>
      </c>
      <c r="M3093" s="5">
        <v>12</v>
      </c>
      <c r="N3093" s="2">
        <v>5.8</v>
      </c>
    </row>
    <row r="3094" spans="2:14" x14ac:dyDescent="0.3">
      <c r="B3094" s="2">
        <v>2011</v>
      </c>
      <c r="C3094" s="2" t="s">
        <v>34</v>
      </c>
      <c r="D3094" s="2">
        <v>20</v>
      </c>
      <c r="E3094" s="5">
        <v>26.4</v>
      </c>
      <c r="F3094" s="5">
        <v>46</v>
      </c>
      <c r="G3094" s="5">
        <v>6</v>
      </c>
      <c r="H3094" s="5">
        <v>28</v>
      </c>
      <c r="I3094" s="5">
        <v>2.875</v>
      </c>
      <c r="J3094" s="5">
        <v>8.1426200000000009</v>
      </c>
      <c r="K3094" s="5">
        <v>22</v>
      </c>
      <c r="L3094" s="5">
        <v>0</v>
      </c>
      <c r="M3094" s="5">
        <v>10.9</v>
      </c>
      <c r="N3094" s="2">
        <v>9.4</v>
      </c>
    </row>
    <row r="3095" spans="2:14" x14ac:dyDescent="0.3">
      <c r="B3095" s="2">
        <v>2011</v>
      </c>
      <c r="C3095" s="2" t="s">
        <v>34</v>
      </c>
      <c r="D3095" s="2">
        <v>21</v>
      </c>
      <c r="E3095" s="5">
        <v>29</v>
      </c>
      <c r="F3095" s="5">
        <v>44</v>
      </c>
      <c r="G3095" s="5">
        <v>6</v>
      </c>
      <c r="H3095" s="5">
        <v>27</v>
      </c>
      <c r="I3095" s="5">
        <v>3.5</v>
      </c>
      <c r="J3095" s="5">
        <v>8.0291200000000007</v>
      </c>
      <c r="K3095" s="5">
        <v>26</v>
      </c>
      <c r="L3095" s="5">
        <v>0</v>
      </c>
      <c r="M3095" s="5">
        <v>12</v>
      </c>
      <c r="N3095" s="2">
        <v>10.3</v>
      </c>
    </row>
    <row r="3096" spans="2:14" x14ac:dyDescent="0.3">
      <c r="B3096" s="2">
        <v>2011</v>
      </c>
      <c r="C3096" s="2" t="s">
        <v>34</v>
      </c>
      <c r="D3096" s="2">
        <v>22</v>
      </c>
      <c r="E3096" s="5">
        <v>27.4</v>
      </c>
      <c r="F3096" s="5">
        <v>44</v>
      </c>
      <c r="G3096" s="5">
        <v>16</v>
      </c>
      <c r="H3096" s="5">
        <v>35</v>
      </c>
      <c r="I3096" s="5">
        <v>1.625</v>
      </c>
      <c r="J3096" s="5">
        <v>13.5627</v>
      </c>
      <c r="K3096" s="5">
        <v>24</v>
      </c>
      <c r="L3096" s="5">
        <v>0</v>
      </c>
      <c r="M3096" s="5">
        <v>11.8</v>
      </c>
      <c r="N3096" s="2">
        <v>6.2</v>
      </c>
    </row>
    <row r="3097" spans="2:14" x14ac:dyDescent="0.3">
      <c r="B3097" s="2">
        <v>2011</v>
      </c>
      <c r="C3097" s="2" t="s">
        <v>34</v>
      </c>
      <c r="D3097" s="2">
        <v>23</v>
      </c>
      <c r="E3097" s="5">
        <v>25</v>
      </c>
      <c r="F3097" s="5">
        <v>44</v>
      </c>
      <c r="G3097" s="5">
        <v>16</v>
      </c>
      <c r="H3097" s="5">
        <v>39</v>
      </c>
      <c r="I3097" s="5">
        <v>1.75</v>
      </c>
      <c r="J3097" s="5">
        <v>14.1067</v>
      </c>
      <c r="K3097" s="5">
        <v>21</v>
      </c>
      <c r="L3097" s="5">
        <v>0</v>
      </c>
      <c r="M3097" s="5">
        <v>12.1</v>
      </c>
      <c r="N3097" s="2">
        <v>6.4</v>
      </c>
    </row>
    <row r="3098" spans="2:14" x14ac:dyDescent="0.3">
      <c r="B3098" s="2">
        <v>2011</v>
      </c>
      <c r="C3098" s="2" t="s">
        <v>34</v>
      </c>
      <c r="D3098" s="2">
        <v>24</v>
      </c>
      <c r="E3098" s="5">
        <v>25</v>
      </c>
      <c r="F3098" s="5">
        <v>44.4</v>
      </c>
      <c r="G3098" s="5">
        <v>18</v>
      </c>
      <c r="H3098" s="5">
        <v>45</v>
      </c>
      <c r="I3098" s="5">
        <v>1</v>
      </c>
      <c r="J3098" s="5">
        <v>18.1265</v>
      </c>
      <c r="K3098" s="5">
        <v>21</v>
      </c>
      <c r="L3098" s="5">
        <v>0</v>
      </c>
      <c r="M3098" s="5">
        <v>11.7</v>
      </c>
      <c r="N3098" s="2">
        <v>4.8</v>
      </c>
    </row>
    <row r="3099" spans="2:14" x14ac:dyDescent="0.3">
      <c r="B3099" s="2">
        <v>2011</v>
      </c>
      <c r="C3099" s="2" t="s">
        <v>34</v>
      </c>
      <c r="D3099" s="2">
        <v>25</v>
      </c>
      <c r="E3099" s="5">
        <v>26</v>
      </c>
      <c r="F3099" s="5">
        <v>45</v>
      </c>
      <c r="G3099" s="5">
        <v>14</v>
      </c>
      <c r="H3099" s="5">
        <v>51</v>
      </c>
      <c r="I3099" s="5">
        <v>2</v>
      </c>
      <c r="J3099" s="5">
        <v>18.3932</v>
      </c>
      <c r="K3099" s="5">
        <v>23</v>
      </c>
      <c r="L3099" s="5">
        <v>0</v>
      </c>
      <c r="M3099" s="5">
        <v>11.2</v>
      </c>
      <c r="N3099" s="2">
        <v>6.8</v>
      </c>
    </row>
    <row r="3100" spans="2:14" x14ac:dyDescent="0.3">
      <c r="B3100" s="2">
        <v>2011</v>
      </c>
      <c r="C3100" s="2" t="s">
        <v>34</v>
      </c>
      <c r="D3100" s="2">
        <v>26</v>
      </c>
      <c r="E3100" s="5">
        <v>27</v>
      </c>
      <c r="F3100" s="5">
        <v>44.2</v>
      </c>
      <c r="G3100" s="5">
        <v>24</v>
      </c>
      <c r="H3100" s="5">
        <v>56</v>
      </c>
      <c r="I3100" s="5">
        <v>2.75</v>
      </c>
      <c r="J3100" s="5">
        <v>21.011399999999998</v>
      </c>
      <c r="K3100" s="5">
        <v>24</v>
      </c>
      <c r="L3100" s="5">
        <v>0</v>
      </c>
      <c r="M3100" s="5">
        <v>11.2</v>
      </c>
      <c r="N3100" s="2">
        <v>7.4</v>
      </c>
    </row>
    <row r="3101" spans="2:14" x14ac:dyDescent="0.3">
      <c r="B3101" s="2">
        <v>2011</v>
      </c>
      <c r="C3101" s="2" t="s">
        <v>34</v>
      </c>
      <c r="D3101" s="2">
        <v>27</v>
      </c>
      <c r="E3101" s="5">
        <v>26.6</v>
      </c>
      <c r="F3101" s="5">
        <v>44.2</v>
      </c>
      <c r="G3101" s="5">
        <v>29</v>
      </c>
      <c r="H3101" s="5">
        <v>44</v>
      </c>
      <c r="I3101" s="5">
        <v>1.875</v>
      </c>
      <c r="J3101" s="5">
        <v>21.438800000000001</v>
      </c>
      <c r="K3101" s="5">
        <v>22</v>
      </c>
      <c r="L3101" s="5">
        <v>0</v>
      </c>
      <c r="M3101" s="5">
        <v>11.7</v>
      </c>
      <c r="N3101" s="2">
        <v>6.1</v>
      </c>
    </row>
    <row r="3102" spans="2:14" x14ac:dyDescent="0.3">
      <c r="B3102" s="2">
        <v>2011</v>
      </c>
      <c r="C3102" s="2" t="s">
        <v>34</v>
      </c>
      <c r="D3102" s="2">
        <v>28</v>
      </c>
      <c r="E3102" s="5">
        <v>26</v>
      </c>
      <c r="F3102" s="5">
        <v>45.2</v>
      </c>
      <c r="G3102" s="5">
        <v>6</v>
      </c>
      <c r="H3102" s="5">
        <v>44</v>
      </c>
      <c r="I3102" s="5">
        <v>3.875</v>
      </c>
      <c r="J3102" s="5">
        <v>9.8539999999999992</v>
      </c>
      <c r="K3102" s="5">
        <v>21</v>
      </c>
      <c r="L3102" s="5">
        <v>0</v>
      </c>
      <c r="M3102" s="5">
        <v>11.6</v>
      </c>
      <c r="N3102" s="2">
        <v>10.8</v>
      </c>
    </row>
    <row r="3103" spans="2:14" x14ac:dyDescent="0.3">
      <c r="B3103" s="2">
        <v>2011</v>
      </c>
      <c r="C3103" s="2" t="s">
        <v>34</v>
      </c>
      <c r="D3103" s="2">
        <v>29</v>
      </c>
      <c r="E3103" s="5">
        <v>27</v>
      </c>
      <c r="F3103" s="5">
        <v>45</v>
      </c>
      <c r="G3103" s="5">
        <v>9</v>
      </c>
      <c r="H3103" s="5">
        <v>30</v>
      </c>
      <c r="I3103" s="5">
        <v>1.375</v>
      </c>
      <c r="J3103" s="5">
        <v>10.7377</v>
      </c>
      <c r="K3103" s="5">
        <v>23</v>
      </c>
      <c r="L3103" s="5">
        <v>0</v>
      </c>
      <c r="M3103" s="5">
        <v>11.8</v>
      </c>
      <c r="N3103" s="2">
        <v>5.9</v>
      </c>
    </row>
    <row r="3104" spans="2:14" x14ac:dyDescent="0.3">
      <c r="B3104" s="2">
        <v>2011</v>
      </c>
      <c r="C3104" s="2" t="s">
        <v>34</v>
      </c>
      <c r="D3104" s="2">
        <v>30</v>
      </c>
      <c r="E3104" s="5">
        <v>27.2</v>
      </c>
      <c r="F3104" s="5">
        <v>44.6</v>
      </c>
      <c r="G3104" s="5">
        <v>11</v>
      </c>
      <c r="H3104" s="5">
        <v>34</v>
      </c>
      <c r="I3104" s="5">
        <v>3.125</v>
      </c>
      <c r="J3104" s="5">
        <v>11.8284</v>
      </c>
      <c r="K3104" s="5">
        <v>23</v>
      </c>
      <c r="L3104" s="5">
        <v>0</v>
      </c>
      <c r="M3104" s="5">
        <v>10.8</v>
      </c>
      <c r="N3104" s="2">
        <v>9.1999999999999993</v>
      </c>
    </row>
    <row r="3105" spans="2:14" x14ac:dyDescent="0.3">
      <c r="B3105" s="2">
        <v>2011</v>
      </c>
      <c r="C3105" s="2" t="s">
        <v>35</v>
      </c>
      <c r="D3105" s="2">
        <v>1</v>
      </c>
      <c r="E3105" s="5">
        <v>29.2</v>
      </c>
      <c r="F3105" s="5">
        <v>42</v>
      </c>
      <c r="G3105" s="5">
        <v>18</v>
      </c>
      <c r="H3105" s="5">
        <v>31</v>
      </c>
      <c r="I3105" s="5">
        <v>2.375</v>
      </c>
      <c r="J3105" s="5">
        <v>13.176600000000001</v>
      </c>
      <c r="K3105" s="5">
        <v>25</v>
      </c>
      <c r="L3105" s="5">
        <v>0</v>
      </c>
      <c r="M3105" s="5">
        <v>1.2</v>
      </c>
      <c r="N3105" s="2">
        <v>5.3</v>
      </c>
    </row>
    <row r="3106" spans="2:14" x14ac:dyDescent="0.3">
      <c r="B3106" s="2">
        <v>2011</v>
      </c>
      <c r="C3106" s="2" t="s">
        <v>35</v>
      </c>
      <c r="D3106" s="2">
        <v>2</v>
      </c>
      <c r="E3106" s="5">
        <v>29</v>
      </c>
      <c r="F3106" s="5">
        <v>43</v>
      </c>
      <c r="G3106" s="5">
        <v>11</v>
      </c>
      <c r="H3106" s="5">
        <v>32</v>
      </c>
      <c r="I3106" s="5">
        <v>2.5</v>
      </c>
      <c r="J3106" s="5">
        <v>12.0649</v>
      </c>
      <c r="K3106" s="5">
        <v>25</v>
      </c>
      <c r="L3106" s="5">
        <v>0</v>
      </c>
      <c r="M3106" s="5">
        <v>6.2</v>
      </c>
      <c r="N3106" s="2">
        <v>7.1</v>
      </c>
    </row>
    <row r="3107" spans="2:14" x14ac:dyDescent="0.3">
      <c r="B3107" s="2">
        <v>2011</v>
      </c>
      <c r="C3107" s="2" t="s">
        <v>35</v>
      </c>
      <c r="D3107" s="2">
        <v>3</v>
      </c>
      <c r="E3107" s="5">
        <v>28.6</v>
      </c>
      <c r="F3107" s="5">
        <v>43.4</v>
      </c>
      <c r="G3107" s="5">
        <v>9</v>
      </c>
      <c r="H3107" s="5">
        <v>28</v>
      </c>
      <c r="I3107" s="5">
        <v>2.75</v>
      </c>
      <c r="J3107" s="5">
        <v>11.0122</v>
      </c>
      <c r="K3107" s="5">
        <v>27</v>
      </c>
      <c r="L3107" s="5">
        <v>0</v>
      </c>
      <c r="M3107" s="5">
        <v>9.6</v>
      </c>
      <c r="N3107" s="2">
        <v>8.4</v>
      </c>
    </row>
    <row r="3108" spans="2:14" x14ac:dyDescent="0.3">
      <c r="B3108" s="2">
        <v>2011</v>
      </c>
      <c r="C3108" s="2" t="s">
        <v>35</v>
      </c>
      <c r="D3108" s="2">
        <v>4</v>
      </c>
      <c r="E3108" s="5">
        <v>28</v>
      </c>
      <c r="F3108" s="5">
        <v>43.2</v>
      </c>
      <c r="G3108" s="5">
        <v>9</v>
      </c>
      <c r="H3108" s="5">
        <v>31</v>
      </c>
      <c r="I3108" s="5">
        <v>1.5</v>
      </c>
      <c r="J3108" s="5">
        <v>11.301299999999999</v>
      </c>
      <c r="K3108" s="5">
        <v>26</v>
      </c>
      <c r="L3108" s="5">
        <v>0</v>
      </c>
      <c r="M3108" s="5">
        <v>10.4</v>
      </c>
      <c r="N3108" s="2">
        <v>5.9</v>
      </c>
    </row>
    <row r="3109" spans="2:14" x14ac:dyDescent="0.3">
      <c r="B3109" s="2">
        <v>2011</v>
      </c>
      <c r="C3109" s="2" t="s">
        <v>35</v>
      </c>
      <c r="D3109" s="2">
        <v>5</v>
      </c>
      <c r="E3109" s="5">
        <v>25</v>
      </c>
      <c r="F3109" s="5">
        <v>42.2</v>
      </c>
      <c r="G3109" s="5">
        <v>6</v>
      </c>
      <c r="H3109" s="5">
        <v>31</v>
      </c>
      <c r="I3109" s="5">
        <v>2.375</v>
      </c>
      <c r="J3109" s="5">
        <v>9.2025799999999993</v>
      </c>
      <c r="K3109" s="5">
        <v>22</v>
      </c>
      <c r="L3109" s="5">
        <v>0</v>
      </c>
      <c r="M3109" s="5">
        <v>11.3</v>
      </c>
      <c r="N3109" s="2">
        <v>7.8</v>
      </c>
    </row>
    <row r="3110" spans="2:14" x14ac:dyDescent="0.3">
      <c r="B3110" s="2">
        <v>2011</v>
      </c>
      <c r="C3110" s="2" t="s">
        <v>35</v>
      </c>
      <c r="D3110" s="2">
        <v>6</v>
      </c>
      <c r="E3110" s="5">
        <v>24</v>
      </c>
      <c r="F3110" s="5">
        <v>43</v>
      </c>
      <c r="G3110" s="5">
        <v>10</v>
      </c>
      <c r="H3110" s="5">
        <v>37</v>
      </c>
      <c r="I3110" s="5">
        <v>1</v>
      </c>
      <c r="J3110" s="5">
        <v>11.195399999999999</v>
      </c>
      <c r="K3110" s="5">
        <v>20</v>
      </c>
      <c r="L3110" s="5">
        <v>0</v>
      </c>
      <c r="M3110" s="5">
        <v>10.199999999999999</v>
      </c>
      <c r="N3110" s="2">
        <v>4.7</v>
      </c>
    </row>
    <row r="3111" spans="2:14" x14ac:dyDescent="0.3">
      <c r="B3111" s="2">
        <v>2011</v>
      </c>
      <c r="C3111" s="2" t="s">
        <v>35</v>
      </c>
      <c r="D3111" s="2">
        <v>7</v>
      </c>
      <c r="E3111" s="5">
        <v>26</v>
      </c>
      <c r="F3111" s="5">
        <v>45.2</v>
      </c>
      <c r="G3111" s="5">
        <v>11</v>
      </c>
      <c r="H3111" s="5">
        <v>41</v>
      </c>
      <c r="I3111" s="5">
        <v>1.5</v>
      </c>
      <c r="J3111" s="5">
        <v>12.9483</v>
      </c>
      <c r="K3111" s="5">
        <v>22</v>
      </c>
      <c r="L3111" s="5">
        <v>0</v>
      </c>
      <c r="M3111" s="5">
        <v>10.7</v>
      </c>
      <c r="N3111" s="2">
        <v>5.9</v>
      </c>
    </row>
    <row r="3112" spans="2:14" x14ac:dyDescent="0.3">
      <c r="B3112" s="2">
        <v>2011</v>
      </c>
      <c r="C3112" s="2" t="s">
        <v>35</v>
      </c>
      <c r="D3112" s="2">
        <v>8</v>
      </c>
      <c r="E3112" s="5">
        <v>27</v>
      </c>
      <c r="F3112" s="5">
        <v>47.2</v>
      </c>
      <c r="G3112" s="5">
        <v>12</v>
      </c>
      <c r="H3112" s="5">
        <v>38</v>
      </c>
      <c r="I3112" s="5">
        <v>1.5</v>
      </c>
      <c r="J3112" s="5">
        <v>13.8446</v>
      </c>
      <c r="K3112" s="5">
        <v>23</v>
      </c>
      <c r="L3112" s="5">
        <v>0</v>
      </c>
      <c r="M3112" s="5">
        <v>10.5</v>
      </c>
      <c r="N3112" s="2">
        <v>6.1</v>
      </c>
    </row>
    <row r="3113" spans="2:14" x14ac:dyDescent="0.3">
      <c r="B3113" s="2">
        <v>2011</v>
      </c>
      <c r="C3113" s="2" t="s">
        <v>35</v>
      </c>
      <c r="D3113" s="2">
        <v>9</v>
      </c>
      <c r="E3113" s="5">
        <v>30.6</v>
      </c>
      <c r="F3113" s="5">
        <v>50</v>
      </c>
      <c r="G3113" s="5">
        <v>8</v>
      </c>
      <c r="H3113" s="5">
        <v>39</v>
      </c>
      <c r="I3113" s="5">
        <v>2.375</v>
      </c>
      <c r="J3113" s="5">
        <v>13.4276</v>
      </c>
      <c r="K3113" s="5">
        <v>24</v>
      </c>
      <c r="L3113" s="5">
        <v>0</v>
      </c>
      <c r="M3113" s="5">
        <v>11.4</v>
      </c>
      <c r="N3113" s="2">
        <v>8.5</v>
      </c>
    </row>
    <row r="3114" spans="2:14" x14ac:dyDescent="0.3">
      <c r="B3114" s="2">
        <v>2011</v>
      </c>
      <c r="C3114" s="2" t="s">
        <v>35</v>
      </c>
      <c r="D3114" s="2">
        <v>10</v>
      </c>
      <c r="E3114" s="5">
        <v>31</v>
      </c>
      <c r="F3114" s="5">
        <v>43</v>
      </c>
      <c r="G3114" s="5">
        <v>22</v>
      </c>
      <c r="H3114" s="5">
        <v>43</v>
      </c>
      <c r="I3114" s="5">
        <v>2.75</v>
      </c>
      <c r="J3114" s="5">
        <v>17.851500000000001</v>
      </c>
      <c r="K3114" s="5">
        <v>27</v>
      </c>
      <c r="L3114" s="5">
        <v>0</v>
      </c>
      <c r="M3114" s="5">
        <v>11.9</v>
      </c>
      <c r="N3114" s="2">
        <v>7.7</v>
      </c>
    </row>
    <row r="3115" spans="2:14" x14ac:dyDescent="0.3">
      <c r="B3115" s="2">
        <v>2011</v>
      </c>
      <c r="C3115" s="2" t="s">
        <v>35</v>
      </c>
      <c r="D3115" s="2">
        <v>11</v>
      </c>
      <c r="E3115" s="5">
        <v>26.8</v>
      </c>
      <c r="F3115" s="5">
        <v>43</v>
      </c>
      <c r="G3115" s="5">
        <v>20</v>
      </c>
      <c r="H3115" s="5">
        <v>47</v>
      </c>
      <c r="I3115" s="5">
        <v>1.625</v>
      </c>
      <c r="J3115" s="5">
        <v>18.237200000000001</v>
      </c>
      <c r="K3115" s="5">
        <v>20</v>
      </c>
      <c r="L3115" s="5">
        <v>0</v>
      </c>
      <c r="M3115" s="5">
        <v>11.4</v>
      </c>
      <c r="N3115" s="2">
        <v>5.7</v>
      </c>
    </row>
    <row r="3116" spans="2:14" x14ac:dyDescent="0.3">
      <c r="B3116" s="2">
        <v>2011</v>
      </c>
      <c r="C3116" s="2" t="s">
        <v>35</v>
      </c>
      <c r="D3116" s="2">
        <v>12</v>
      </c>
      <c r="E3116" s="5">
        <v>30.6</v>
      </c>
      <c r="F3116" s="5">
        <v>43.2</v>
      </c>
      <c r="G3116" s="5">
        <v>23</v>
      </c>
      <c r="H3116" s="5">
        <v>54</v>
      </c>
      <c r="I3116" s="5">
        <v>1.875</v>
      </c>
      <c r="J3116" s="5">
        <v>20.444199999999999</v>
      </c>
      <c r="K3116" s="5">
        <v>26</v>
      </c>
      <c r="L3116" s="5">
        <v>0</v>
      </c>
      <c r="M3116" s="5">
        <v>8.8000000000000007</v>
      </c>
      <c r="N3116" s="2">
        <v>5.6</v>
      </c>
    </row>
    <row r="3117" spans="2:14" x14ac:dyDescent="0.3">
      <c r="B3117" s="2">
        <v>2011</v>
      </c>
      <c r="C3117" s="2" t="s">
        <v>35</v>
      </c>
      <c r="D3117" s="2">
        <v>13</v>
      </c>
      <c r="E3117" s="5">
        <v>27.8</v>
      </c>
      <c r="F3117" s="5">
        <v>47</v>
      </c>
      <c r="G3117" s="5">
        <v>8</v>
      </c>
      <c r="H3117" s="5">
        <v>53</v>
      </c>
      <c r="I3117" s="5">
        <v>2.5</v>
      </c>
      <c r="J3117" s="5">
        <v>13.896800000000001</v>
      </c>
      <c r="K3117" s="5">
        <v>21</v>
      </c>
      <c r="L3117" s="5">
        <v>0</v>
      </c>
      <c r="M3117" s="5">
        <v>11.3</v>
      </c>
      <c r="N3117" s="2">
        <v>8.1999999999999993</v>
      </c>
    </row>
    <row r="3118" spans="2:14" x14ac:dyDescent="0.3">
      <c r="B3118" s="2">
        <v>2011</v>
      </c>
      <c r="C3118" s="2" t="s">
        <v>35</v>
      </c>
      <c r="D3118" s="2">
        <v>14</v>
      </c>
      <c r="E3118" s="5">
        <v>29.4</v>
      </c>
      <c r="F3118" s="5">
        <v>48.6</v>
      </c>
      <c r="G3118" s="5">
        <v>6</v>
      </c>
      <c r="H3118" s="5">
        <v>50</v>
      </c>
      <c r="I3118" s="5">
        <v>2</v>
      </c>
      <c r="J3118" s="5">
        <v>12.741899999999999</v>
      </c>
      <c r="K3118" s="5">
        <v>24</v>
      </c>
      <c r="L3118" s="5">
        <v>0</v>
      </c>
      <c r="M3118" s="5">
        <v>10</v>
      </c>
      <c r="N3118" s="2">
        <v>7.3</v>
      </c>
    </row>
    <row r="3119" spans="2:14" x14ac:dyDescent="0.3">
      <c r="B3119" s="2">
        <v>2011</v>
      </c>
      <c r="C3119" s="2" t="s">
        <v>35</v>
      </c>
      <c r="D3119" s="2">
        <v>15</v>
      </c>
      <c r="E3119" s="5">
        <v>31.4</v>
      </c>
      <c r="F3119" s="5">
        <v>48.8</v>
      </c>
      <c r="G3119" s="5">
        <v>6</v>
      </c>
      <c r="H3119" s="5">
        <v>24</v>
      </c>
      <c r="I3119" s="5">
        <v>2.5</v>
      </c>
      <c r="J3119" s="5">
        <v>10.6408</v>
      </c>
      <c r="K3119" s="5">
        <v>28</v>
      </c>
      <c r="L3119" s="5">
        <v>0</v>
      </c>
      <c r="M3119" s="5">
        <v>11.6</v>
      </c>
      <c r="N3119" s="2">
        <v>9</v>
      </c>
    </row>
    <row r="3120" spans="2:14" x14ac:dyDescent="0.3">
      <c r="B3120" s="2">
        <v>2011</v>
      </c>
      <c r="C3120" s="2" t="s">
        <v>35</v>
      </c>
      <c r="D3120" s="2">
        <v>16</v>
      </c>
      <c r="E3120" s="5">
        <v>29.6</v>
      </c>
      <c r="F3120" s="5">
        <v>47.6</v>
      </c>
      <c r="G3120" s="5">
        <v>8</v>
      </c>
      <c r="H3120" s="5">
        <v>29</v>
      </c>
      <c r="I3120" s="5">
        <v>3.75</v>
      </c>
      <c r="J3120" s="5">
        <v>11.1975</v>
      </c>
      <c r="K3120" s="5">
        <v>23</v>
      </c>
      <c r="L3120" s="5">
        <v>0</v>
      </c>
      <c r="M3120" s="5">
        <v>11.3</v>
      </c>
      <c r="N3120" s="2">
        <v>11.2</v>
      </c>
    </row>
    <row r="3121" spans="2:14" x14ac:dyDescent="0.3">
      <c r="B3121" s="2">
        <v>2011</v>
      </c>
      <c r="C3121" s="2" t="s">
        <v>35</v>
      </c>
      <c r="D3121" s="2">
        <v>17</v>
      </c>
      <c r="E3121" s="5">
        <v>32.6</v>
      </c>
      <c r="F3121" s="5">
        <v>44</v>
      </c>
      <c r="G3121" s="5">
        <v>10</v>
      </c>
      <c r="H3121" s="5">
        <v>22</v>
      </c>
      <c r="I3121" s="5">
        <v>3.25</v>
      </c>
      <c r="J3121" s="5">
        <v>9.9525500000000005</v>
      </c>
      <c r="K3121" s="5">
        <v>28</v>
      </c>
      <c r="L3121" s="5">
        <v>0</v>
      </c>
      <c r="M3121" s="5">
        <v>9.4</v>
      </c>
      <c r="N3121" s="2">
        <v>9.5</v>
      </c>
    </row>
    <row r="3122" spans="2:14" x14ac:dyDescent="0.3">
      <c r="B3122" s="2">
        <v>2011</v>
      </c>
      <c r="C3122" s="2" t="s">
        <v>35</v>
      </c>
      <c r="D3122" s="2">
        <v>18</v>
      </c>
      <c r="E3122" s="5">
        <v>30.8</v>
      </c>
      <c r="F3122" s="5">
        <v>43.4</v>
      </c>
      <c r="G3122" s="5">
        <v>10</v>
      </c>
      <c r="H3122" s="5">
        <v>22</v>
      </c>
      <c r="I3122" s="5">
        <v>3.375</v>
      </c>
      <c r="J3122" s="5">
        <v>10.304600000000001</v>
      </c>
      <c r="K3122" s="5">
        <v>27</v>
      </c>
      <c r="L3122" s="5">
        <v>0</v>
      </c>
      <c r="M3122" s="5">
        <v>11.3</v>
      </c>
      <c r="N3122" s="2">
        <v>9.8000000000000007</v>
      </c>
    </row>
    <row r="3123" spans="2:14" x14ac:dyDescent="0.3">
      <c r="B3123" s="2">
        <v>2011</v>
      </c>
      <c r="C3123" s="2" t="s">
        <v>35</v>
      </c>
      <c r="D3123" s="2">
        <v>19</v>
      </c>
      <c r="E3123" s="5">
        <v>27.2</v>
      </c>
      <c r="F3123" s="5">
        <v>44</v>
      </c>
      <c r="G3123" s="5">
        <v>10</v>
      </c>
      <c r="H3123" s="5">
        <v>34</v>
      </c>
      <c r="I3123" s="5">
        <v>3</v>
      </c>
      <c r="J3123" s="5">
        <v>11.086499999999999</v>
      </c>
      <c r="K3123" s="5">
        <v>20</v>
      </c>
      <c r="L3123" s="5">
        <v>0</v>
      </c>
      <c r="M3123" s="5">
        <v>11.6</v>
      </c>
      <c r="N3123" s="2">
        <v>9</v>
      </c>
    </row>
    <row r="3124" spans="2:14" x14ac:dyDescent="0.3">
      <c r="B3124" s="2">
        <v>2011</v>
      </c>
      <c r="C3124" s="2" t="s">
        <v>35</v>
      </c>
      <c r="D3124" s="2">
        <v>20</v>
      </c>
      <c r="E3124" s="5">
        <v>27</v>
      </c>
      <c r="F3124" s="5">
        <v>45</v>
      </c>
      <c r="G3124" s="5">
        <v>11</v>
      </c>
      <c r="H3124" s="5">
        <v>34</v>
      </c>
      <c r="I3124" s="5">
        <v>2.375</v>
      </c>
      <c r="J3124" s="5">
        <v>11.772</v>
      </c>
      <c r="K3124" s="5">
        <v>20</v>
      </c>
      <c r="L3124" s="5">
        <v>0</v>
      </c>
      <c r="M3124" s="5">
        <v>11.7</v>
      </c>
      <c r="N3124" s="2">
        <v>7.9</v>
      </c>
    </row>
    <row r="3125" spans="2:14" x14ac:dyDescent="0.3">
      <c r="B3125" s="2">
        <v>2011</v>
      </c>
      <c r="C3125" s="2" t="s">
        <v>35</v>
      </c>
      <c r="D3125" s="2">
        <v>21</v>
      </c>
      <c r="E3125" s="5">
        <v>25.6</v>
      </c>
      <c r="F3125" s="5">
        <v>44.2</v>
      </c>
      <c r="G3125" s="5">
        <v>10</v>
      </c>
      <c r="H3125" s="5">
        <v>39</v>
      </c>
      <c r="I3125" s="5">
        <v>1.25</v>
      </c>
      <c r="J3125" s="5">
        <v>12.813000000000001</v>
      </c>
      <c r="K3125" s="5">
        <v>19</v>
      </c>
      <c r="L3125" s="5">
        <v>0</v>
      </c>
      <c r="M3125" s="5">
        <v>11.8</v>
      </c>
      <c r="N3125" s="2">
        <v>5.5</v>
      </c>
    </row>
    <row r="3126" spans="2:14" x14ac:dyDescent="0.3">
      <c r="B3126" s="2">
        <v>2011</v>
      </c>
      <c r="C3126" s="2" t="s">
        <v>35</v>
      </c>
      <c r="D3126" s="2">
        <v>22</v>
      </c>
      <c r="E3126" s="5">
        <v>27.6</v>
      </c>
      <c r="F3126" s="5">
        <v>45</v>
      </c>
      <c r="G3126" s="5">
        <v>10</v>
      </c>
      <c r="H3126" s="5">
        <v>43</v>
      </c>
      <c r="I3126" s="5">
        <v>3</v>
      </c>
      <c r="J3126" s="5">
        <v>12.561400000000001</v>
      </c>
      <c r="K3126" s="5">
        <v>20</v>
      </c>
      <c r="L3126" s="5">
        <v>0</v>
      </c>
      <c r="M3126" s="5">
        <v>11.6</v>
      </c>
      <c r="N3126" s="2">
        <v>8.9</v>
      </c>
    </row>
    <row r="3127" spans="2:14" x14ac:dyDescent="0.3">
      <c r="B3127" s="2">
        <v>2011</v>
      </c>
      <c r="C3127" s="2" t="s">
        <v>35</v>
      </c>
      <c r="D3127" s="2">
        <v>23</v>
      </c>
      <c r="E3127" s="5">
        <v>29.8</v>
      </c>
      <c r="F3127" s="5">
        <v>44</v>
      </c>
      <c r="G3127" s="5">
        <v>10</v>
      </c>
      <c r="H3127" s="5">
        <v>34</v>
      </c>
      <c r="I3127" s="5">
        <v>3.25</v>
      </c>
      <c r="J3127" s="5">
        <v>11.384600000000001</v>
      </c>
      <c r="K3127" s="5">
        <v>22</v>
      </c>
      <c r="L3127" s="5">
        <v>0</v>
      </c>
      <c r="M3127" s="5">
        <v>11.8</v>
      </c>
      <c r="N3127" s="2">
        <v>9.4</v>
      </c>
    </row>
    <row r="3128" spans="2:14" x14ac:dyDescent="0.3">
      <c r="B3128" s="2">
        <v>2011</v>
      </c>
      <c r="C3128" s="2" t="s">
        <v>35</v>
      </c>
      <c r="D3128" s="2">
        <v>24</v>
      </c>
      <c r="E3128" s="5">
        <v>29</v>
      </c>
      <c r="F3128" s="5">
        <v>45.8</v>
      </c>
      <c r="G3128" s="5">
        <v>10</v>
      </c>
      <c r="H3128" s="5">
        <v>34</v>
      </c>
      <c r="I3128" s="5">
        <v>3.375</v>
      </c>
      <c r="J3128" s="5">
        <v>11.003399999999999</v>
      </c>
      <c r="K3128" s="5">
        <v>21</v>
      </c>
      <c r="L3128" s="5">
        <v>0</v>
      </c>
      <c r="M3128" s="5">
        <v>9.4</v>
      </c>
      <c r="N3128" s="2">
        <v>9.6999999999999993</v>
      </c>
    </row>
    <row r="3129" spans="2:14" x14ac:dyDescent="0.3">
      <c r="B3129" s="2">
        <v>2011</v>
      </c>
      <c r="C3129" s="2" t="s">
        <v>35</v>
      </c>
      <c r="D3129" s="2">
        <v>25</v>
      </c>
      <c r="E3129" s="5">
        <v>33.4</v>
      </c>
      <c r="F3129" s="5">
        <v>48.2</v>
      </c>
      <c r="G3129" s="5">
        <v>10</v>
      </c>
      <c r="H3129" s="5">
        <v>25</v>
      </c>
      <c r="I3129" s="5">
        <v>1.75</v>
      </c>
      <c r="J3129" s="5">
        <v>13.191599999999999</v>
      </c>
      <c r="K3129" s="5">
        <v>28</v>
      </c>
      <c r="L3129" s="5">
        <v>0</v>
      </c>
      <c r="M3129" s="5">
        <v>8.6999999999999993</v>
      </c>
      <c r="N3129" s="2">
        <v>6.6</v>
      </c>
    </row>
    <row r="3130" spans="2:14" x14ac:dyDescent="0.3">
      <c r="B3130" s="2">
        <v>2011</v>
      </c>
      <c r="C3130" s="2" t="s">
        <v>35</v>
      </c>
      <c r="D3130" s="2">
        <v>26</v>
      </c>
      <c r="E3130" s="5">
        <v>30.6</v>
      </c>
      <c r="F3130" s="5">
        <v>48.8</v>
      </c>
      <c r="G3130" s="5">
        <v>8</v>
      </c>
      <c r="H3130" s="5">
        <v>33</v>
      </c>
      <c r="I3130" s="5">
        <v>2.375</v>
      </c>
      <c r="J3130" s="5">
        <v>12.857200000000001</v>
      </c>
      <c r="K3130" s="5">
        <v>24</v>
      </c>
      <c r="L3130" s="5">
        <v>0</v>
      </c>
      <c r="M3130" s="5">
        <v>11.8</v>
      </c>
      <c r="N3130" s="2">
        <v>8.5</v>
      </c>
    </row>
    <row r="3131" spans="2:14" x14ac:dyDescent="0.3">
      <c r="B3131" s="2">
        <v>2011</v>
      </c>
      <c r="C3131" s="2" t="s">
        <v>35</v>
      </c>
      <c r="D3131" s="2">
        <v>27</v>
      </c>
      <c r="E3131" s="5">
        <v>34</v>
      </c>
      <c r="F3131" s="5">
        <v>50.6</v>
      </c>
      <c r="G3131" s="5">
        <v>7</v>
      </c>
      <c r="H3131" s="5">
        <v>34</v>
      </c>
      <c r="I3131" s="5">
        <v>3.25</v>
      </c>
      <c r="J3131" s="5">
        <v>11.8264</v>
      </c>
      <c r="K3131" s="5">
        <v>27</v>
      </c>
      <c r="L3131" s="5">
        <v>0</v>
      </c>
      <c r="M3131" s="5">
        <v>11.6</v>
      </c>
      <c r="N3131" s="2">
        <v>10.6</v>
      </c>
    </row>
    <row r="3132" spans="2:14" x14ac:dyDescent="0.3">
      <c r="B3132" s="2">
        <v>2011</v>
      </c>
      <c r="C3132" s="2" t="s">
        <v>35</v>
      </c>
      <c r="D3132" s="2">
        <v>28</v>
      </c>
      <c r="E3132" s="5">
        <v>33</v>
      </c>
      <c r="F3132" s="5">
        <v>48</v>
      </c>
      <c r="G3132" s="5">
        <v>9</v>
      </c>
      <c r="H3132" s="5">
        <v>37</v>
      </c>
      <c r="I3132" s="5">
        <v>3</v>
      </c>
      <c r="J3132" s="5">
        <v>14.1387</v>
      </c>
      <c r="K3132" s="5">
        <v>27</v>
      </c>
      <c r="L3132" s="5">
        <v>0</v>
      </c>
      <c r="M3132" s="5">
        <v>11.6</v>
      </c>
      <c r="N3132" s="2">
        <v>9.5</v>
      </c>
    </row>
    <row r="3133" spans="2:14" x14ac:dyDescent="0.3">
      <c r="B3133" s="2">
        <v>2011</v>
      </c>
      <c r="C3133" s="2" t="s">
        <v>35</v>
      </c>
      <c r="D3133" s="2">
        <v>29</v>
      </c>
      <c r="E3133" s="5">
        <v>29.4</v>
      </c>
      <c r="F3133" s="5">
        <v>46.4</v>
      </c>
      <c r="G3133" s="5">
        <v>9</v>
      </c>
      <c r="H3133" s="5">
        <v>31</v>
      </c>
      <c r="I3133" s="5">
        <v>3.5</v>
      </c>
      <c r="J3133" s="5">
        <v>11.316700000000001</v>
      </c>
      <c r="K3133" s="5">
        <v>22</v>
      </c>
      <c r="L3133" s="5">
        <v>0</v>
      </c>
      <c r="M3133" s="5">
        <v>11.4</v>
      </c>
      <c r="N3133" s="2">
        <v>10.3</v>
      </c>
    </row>
    <row r="3134" spans="2:14" x14ac:dyDescent="0.3">
      <c r="B3134" s="2">
        <v>2011</v>
      </c>
      <c r="C3134" s="2" t="s">
        <v>35</v>
      </c>
      <c r="D3134" s="2">
        <v>30</v>
      </c>
      <c r="E3134" s="5">
        <v>27</v>
      </c>
      <c r="F3134" s="5">
        <v>46</v>
      </c>
      <c r="G3134" s="5">
        <v>10</v>
      </c>
      <c r="H3134" s="5">
        <v>32</v>
      </c>
      <c r="I3134" s="5">
        <v>1.625</v>
      </c>
      <c r="J3134" s="5">
        <v>12.8588</v>
      </c>
      <c r="K3134" s="5">
        <v>21</v>
      </c>
      <c r="L3134" s="5">
        <v>0</v>
      </c>
      <c r="M3134" s="5">
        <v>11.3</v>
      </c>
      <c r="N3134" s="2">
        <v>6.4</v>
      </c>
    </row>
    <row r="3135" spans="2:14" x14ac:dyDescent="0.3">
      <c r="B3135" s="2">
        <v>2011</v>
      </c>
      <c r="C3135" s="2" t="s">
        <v>35</v>
      </c>
      <c r="D3135" s="2">
        <v>31</v>
      </c>
      <c r="E3135" s="5">
        <v>28.6</v>
      </c>
      <c r="F3135" s="5">
        <v>46.6</v>
      </c>
      <c r="G3135" s="5">
        <v>11</v>
      </c>
      <c r="H3135" s="5">
        <v>38</v>
      </c>
      <c r="I3135" s="5">
        <v>2</v>
      </c>
      <c r="J3135" s="5">
        <v>14.2454</v>
      </c>
      <c r="K3135" s="5">
        <v>23</v>
      </c>
      <c r="L3135" s="5">
        <v>0</v>
      </c>
      <c r="M3135" s="5">
        <v>11.6</v>
      </c>
      <c r="N3135" s="2">
        <v>7.2</v>
      </c>
    </row>
    <row r="3136" spans="2:14" x14ac:dyDescent="0.3">
      <c r="B3136" s="2">
        <v>2011</v>
      </c>
      <c r="C3136" s="2" t="s">
        <v>36</v>
      </c>
      <c r="D3136" s="2">
        <v>1</v>
      </c>
      <c r="E3136" s="5">
        <v>28</v>
      </c>
      <c r="F3136" s="5">
        <v>48</v>
      </c>
      <c r="G3136" s="5">
        <v>7</v>
      </c>
      <c r="H3136" s="5">
        <v>37</v>
      </c>
      <c r="I3136" s="5">
        <v>2.875</v>
      </c>
      <c r="J3136" s="5">
        <v>12.460900000000001</v>
      </c>
      <c r="K3136" s="5">
        <v>22</v>
      </c>
      <c r="L3136" s="5">
        <v>0</v>
      </c>
      <c r="M3136" s="5">
        <v>12.1</v>
      </c>
      <c r="N3136" s="2">
        <v>9.5</v>
      </c>
    </row>
    <row r="3137" spans="2:14" x14ac:dyDescent="0.3">
      <c r="B3137" s="2">
        <v>2011</v>
      </c>
      <c r="C3137" s="2" t="s">
        <v>36</v>
      </c>
      <c r="D3137" s="2">
        <v>2</v>
      </c>
      <c r="E3137" s="5">
        <v>29.2</v>
      </c>
      <c r="F3137" s="5">
        <v>48.4</v>
      </c>
      <c r="G3137" s="5">
        <v>7</v>
      </c>
      <c r="H3137" s="5">
        <v>31</v>
      </c>
      <c r="I3137" s="5">
        <v>2.5</v>
      </c>
      <c r="J3137" s="5">
        <v>11.125999999999999</v>
      </c>
      <c r="K3137" s="5">
        <v>21</v>
      </c>
      <c r="L3137" s="5">
        <v>0</v>
      </c>
      <c r="M3137" s="5">
        <v>12.4</v>
      </c>
      <c r="N3137" s="2">
        <v>8.8000000000000007</v>
      </c>
    </row>
    <row r="3138" spans="2:14" x14ac:dyDescent="0.3">
      <c r="B3138" s="2">
        <v>2011</v>
      </c>
      <c r="C3138" s="2" t="s">
        <v>36</v>
      </c>
      <c r="D3138" s="2">
        <v>3</v>
      </c>
      <c r="E3138" s="5">
        <v>28.4</v>
      </c>
      <c r="F3138" s="5">
        <v>49</v>
      </c>
      <c r="G3138" s="5">
        <v>8</v>
      </c>
      <c r="H3138" s="5">
        <v>32</v>
      </c>
      <c r="I3138" s="5">
        <v>2.75</v>
      </c>
      <c r="J3138" s="5">
        <v>12.6271</v>
      </c>
      <c r="K3138" s="5">
        <v>21</v>
      </c>
      <c r="L3138" s="5">
        <v>0</v>
      </c>
      <c r="M3138" s="5">
        <v>12.3</v>
      </c>
      <c r="N3138" s="2">
        <v>9.4</v>
      </c>
    </row>
    <row r="3139" spans="2:14" x14ac:dyDescent="0.3">
      <c r="B3139" s="2">
        <v>2011</v>
      </c>
      <c r="C3139" s="2" t="s">
        <v>36</v>
      </c>
      <c r="D3139" s="2">
        <v>4</v>
      </c>
      <c r="E3139" s="5">
        <v>27.6</v>
      </c>
      <c r="F3139" s="5">
        <v>49.2</v>
      </c>
      <c r="G3139" s="5">
        <v>8</v>
      </c>
      <c r="H3139" s="5">
        <v>44</v>
      </c>
      <c r="I3139" s="5">
        <v>1.75</v>
      </c>
      <c r="J3139" s="5">
        <v>14.3018</v>
      </c>
      <c r="K3139" s="5">
        <v>20</v>
      </c>
      <c r="L3139" s="5">
        <v>0</v>
      </c>
      <c r="M3139" s="5">
        <v>12.1</v>
      </c>
      <c r="N3139" s="2">
        <v>7.1</v>
      </c>
    </row>
    <row r="3140" spans="2:14" x14ac:dyDescent="0.3">
      <c r="B3140" s="2">
        <v>2011</v>
      </c>
      <c r="C3140" s="2" t="s">
        <v>36</v>
      </c>
      <c r="D3140" s="2">
        <v>5</v>
      </c>
      <c r="E3140" s="5">
        <v>29</v>
      </c>
      <c r="F3140" s="5">
        <v>48.4</v>
      </c>
      <c r="G3140" s="5">
        <v>10</v>
      </c>
      <c r="H3140" s="5">
        <v>44</v>
      </c>
      <c r="I3140" s="5">
        <v>3.75</v>
      </c>
      <c r="J3140" s="5">
        <v>13.0351</v>
      </c>
      <c r="K3140" s="5">
        <v>23</v>
      </c>
      <c r="L3140" s="5">
        <v>0</v>
      </c>
      <c r="M3140" s="5">
        <v>11.4</v>
      </c>
      <c r="N3140" s="2">
        <v>10.8</v>
      </c>
    </row>
    <row r="3141" spans="2:14" x14ac:dyDescent="0.3">
      <c r="B3141" s="2">
        <v>2011</v>
      </c>
      <c r="C3141" s="2" t="s">
        <v>36</v>
      </c>
      <c r="D3141" s="2">
        <v>6</v>
      </c>
      <c r="E3141" s="5">
        <v>31.6</v>
      </c>
      <c r="F3141" s="5">
        <v>49.4</v>
      </c>
      <c r="G3141" s="5">
        <v>8</v>
      </c>
      <c r="H3141" s="5">
        <v>34</v>
      </c>
      <c r="I3141" s="5">
        <v>2.875</v>
      </c>
      <c r="J3141" s="5">
        <v>13.036799999999999</v>
      </c>
      <c r="K3141" s="5">
        <v>24</v>
      </c>
      <c r="L3141" s="5">
        <v>0</v>
      </c>
      <c r="M3141" s="5">
        <v>11.7</v>
      </c>
      <c r="N3141" s="2">
        <v>9.6</v>
      </c>
    </row>
    <row r="3142" spans="2:14" x14ac:dyDescent="0.3">
      <c r="B3142" s="2">
        <v>2011</v>
      </c>
      <c r="C3142" s="2" t="s">
        <v>36</v>
      </c>
      <c r="D3142" s="2">
        <v>7</v>
      </c>
      <c r="E3142" s="5">
        <v>31.4</v>
      </c>
      <c r="F3142" s="5">
        <v>46.6</v>
      </c>
      <c r="G3142" s="5">
        <v>10</v>
      </c>
      <c r="H3142" s="5">
        <v>52</v>
      </c>
      <c r="I3142" s="5">
        <v>2.375</v>
      </c>
      <c r="J3142" s="5">
        <v>19.136600000000001</v>
      </c>
      <c r="K3142" s="5">
        <v>24</v>
      </c>
      <c r="L3142" s="5">
        <v>0</v>
      </c>
      <c r="M3142" s="5">
        <v>11.1</v>
      </c>
      <c r="N3142" s="2">
        <v>7.6</v>
      </c>
    </row>
    <row r="3143" spans="2:14" x14ac:dyDescent="0.3">
      <c r="B3143" s="2">
        <v>2011</v>
      </c>
      <c r="C3143" s="2" t="s">
        <v>36</v>
      </c>
      <c r="D3143" s="2">
        <v>8</v>
      </c>
      <c r="E3143" s="5">
        <v>31.4</v>
      </c>
      <c r="F3143" s="5">
        <v>45.6</v>
      </c>
      <c r="G3143" s="5">
        <v>9</v>
      </c>
      <c r="H3143" s="5">
        <v>28</v>
      </c>
      <c r="I3143" s="5">
        <v>4.75</v>
      </c>
      <c r="J3143" s="5">
        <v>10.8233</v>
      </c>
      <c r="K3143" s="5">
        <v>27</v>
      </c>
      <c r="L3143" s="5">
        <v>0</v>
      </c>
      <c r="M3143" s="5">
        <v>10.7</v>
      </c>
      <c r="N3143" s="2">
        <v>12.4</v>
      </c>
    </row>
    <row r="3144" spans="2:14" x14ac:dyDescent="0.3">
      <c r="B3144" s="2">
        <v>2011</v>
      </c>
      <c r="C3144" s="2" t="s">
        <v>36</v>
      </c>
      <c r="D3144" s="2">
        <v>9</v>
      </c>
      <c r="E3144" s="5">
        <v>29.8</v>
      </c>
      <c r="F3144" s="5">
        <v>47.6</v>
      </c>
      <c r="G3144" s="5">
        <v>11</v>
      </c>
      <c r="H3144" s="5">
        <v>30</v>
      </c>
      <c r="I3144" s="5">
        <v>2.875</v>
      </c>
      <c r="J3144" s="5">
        <v>13.695399999999999</v>
      </c>
      <c r="K3144" s="5">
        <v>23</v>
      </c>
      <c r="L3144" s="5">
        <v>0</v>
      </c>
      <c r="M3144" s="5">
        <v>10.4</v>
      </c>
      <c r="N3144" s="2">
        <v>9.1</v>
      </c>
    </row>
    <row r="3145" spans="2:14" x14ac:dyDescent="0.3">
      <c r="B3145" s="2">
        <v>2011</v>
      </c>
      <c r="C3145" s="2" t="s">
        <v>36</v>
      </c>
      <c r="D3145" s="2">
        <v>10</v>
      </c>
      <c r="E3145" s="5">
        <v>30.2</v>
      </c>
      <c r="F3145" s="5">
        <v>45</v>
      </c>
      <c r="G3145" s="5">
        <v>11</v>
      </c>
      <c r="H3145" s="5">
        <v>50</v>
      </c>
      <c r="I3145" s="5">
        <v>2.375</v>
      </c>
      <c r="J3145" s="5">
        <v>15.4674</v>
      </c>
      <c r="K3145" s="5">
        <v>24</v>
      </c>
      <c r="L3145" s="5">
        <v>0</v>
      </c>
      <c r="M3145" s="5">
        <v>10.5</v>
      </c>
      <c r="N3145" s="2">
        <v>7.4</v>
      </c>
    </row>
    <row r="3146" spans="2:14" x14ac:dyDescent="0.3">
      <c r="B3146" s="2">
        <v>2011</v>
      </c>
      <c r="C3146" s="2" t="s">
        <v>36</v>
      </c>
      <c r="D3146" s="2">
        <v>11</v>
      </c>
      <c r="E3146" s="5">
        <v>28</v>
      </c>
      <c r="F3146" s="5">
        <v>45</v>
      </c>
      <c r="G3146" s="5">
        <v>8</v>
      </c>
      <c r="H3146" s="5">
        <v>34</v>
      </c>
      <c r="I3146" s="5">
        <v>1.25</v>
      </c>
      <c r="J3146" s="5">
        <v>11.516999999999999</v>
      </c>
      <c r="K3146" s="5">
        <v>22</v>
      </c>
      <c r="L3146" s="5">
        <v>0</v>
      </c>
      <c r="M3146" s="5">
        <v>11.3</v>
      </c>
      <c r="N3146" s="2">
        <v>5.5</v>
      </c>
    </row>
    <row r="3147" spans="2:14" x14ac:dyDescent="0.3">
      <c r="B3147" s="2">
        <v>2011</v>
      </c>
      <c r="C3147" s="2" t="s">
        <v>36</v>
      </c>
      <c r="D3147" s="2">
        <v>12</v>
      </c>
      <c r="E3147" s="5">
        <v>26.6</v>
      </c>
      <c r="F3147" s="5">
        <v>44.8</v>
      </c>
      <c r="G3147" s="5">
        <v>9</v>
      </c>
      <c r="H3147" s="5">
        <v>33</v>
      </c>
      <c r="I3147" s="5">
        <v>1.5</v>
      </c>
      <c r="J3147" s="5">
        <v>11.487399999999999</v>
      </c>
      <c r="K3147" s="5">
        <v>20</v>
      </c>
      <c r="L3147" s="5">
        <v>0</v>
      </c>
      <c r="M3147" s="5">
        <v>11.3</v>
      </c>
      <c r="N3147" s="2">
        <v>6</v>
      </c>
    </row>
    <row r="3148" spans="2:14" x14ac:dyDescent="0.3">
      <c r="B3148" s="2">
        <v>2011</v>
      </c>
      <c r="C3148" s="2" t="s">
        <v>36</v>
      </c>
      <c r="D3148" s="2">
        <v>13</v>
      </c>
      <c r="E3148" s="5">
        <v>27.4</v>
      </c>
      <c r="F3148" s="5">
        <v>44.6</v>
      </c>
      <c r="G3148" s="5">
        <v>10</v>
      </c>
      <c r="H3148" s="5">
        <v>38</v>
      </c>
      <c r="I3148" s="5">
        <v>1.875</v>
      </c>
      <c r="J3148" s="5">
        <v>11.8856</v>
      </c>
      <c r="K3148" s="5">
        <v>21</v>
      </c>
      <c r="L3148" s="5">
        <v>0</v>
      </c>
      <c r="M3148" s="5">
        <v>11.6</v>
      </c>
      <c r="N3148" s="2">
        <v>6.7</v>
      </c>
    </row>
    <row r="3149" spans="2:14" x14ac:dyDescent="0.3">
      <c r="B3149" s="2">
        <v>2011</v>
      </c>
      <c r="C3149" s="2" t="s">
        <v>36</v>
      </c>
      <c r="D3149" s="2">
        <v>14</v>
      </c>
      <c r="E3149" s="5">
        <v>27</v>
      </c>
      <c r="F3149" s="5">
        <v>44.4</v>
      </c>
      <c r="G3149" s="5">
        <v>8</v>
      </c>
      <c r="H3149" s="5">
        <v>33</v>
      </c>
      <c r="I3149" s="5">
        <v>2.875</v>
      </c>
      <c r="J3149" s="5">
        <v>10.758699999999999</v>
      </c>
      <c r="K3149" s="5">
        <v>19</v>
      </c>
      <c r="L3149" s="5">
        <v>0</v>
      </c>
      <c r="M3149" s="5">
        <v>11.6</v>
      </c>
      <c r="N3149" s="2">
        <v>8.8000000000000007</v>
      </c>
    </row>
    <row r="3150" spans="2:14" x14ac:dyDescent="0.3">
      <c r="B3150" s="2">
        <v>2011</v>
      </c>
      <c r="C3150" s="2" t="s">
        <v>36</v>
      </c>
      <c r="D3150" s="2">
        <v>15</v>
      </c>
      <c r="E3150" s="5">
        <v>27</v>
      </c>
      <c r="F3150" s="5">
        <v>44</v>
      </c>
      <c r="G3150" s="5">
        <v>10</v>
      </c>
      <c r="H3150" s="5">
        <v>35</v>
      </c>
      <c r="I3150" s="5">
        <v>2</v>
      </c>
      <c r="J3150" s="5">
        <v>11.672000000000001</v>
      </c>
      <c r="K3150" s="5">
        <v>19</v>
      </c>
      <c r="L3150" s="5">
        <v>0</v>
      </c>
      <c r="M3150" s="5">
        <v>11.3</v>
      </c>
      <c r="N3150" s="2">
        <v>6.9</v>
      </c>
    </row>
    <row r="3151" spans="2:14" x14ac:dyDescent="0.3">
      <c r="B3151" s="2">
        <v>2011</v>
      </c>
      <c r="C3151" s="2" t="s">
        <v>36</v>
      </c>
      <c r="D3151" s="2">
        <v>16</v>
      </c>
      <c r="E3151" s="5">
        <v>25.4</v>
      </c>
      <c r="F3151" s="5">
        <v>44.6</v>
      </c>
      <c r="G3151" s="5">
        <v>11</v>
      </c>
      <c r="H3151" s="5">
        <v>33</v>
      </c>
      <c r="I3151" s="5">
        <v>1.5</v>
      </c>
      <c r="J3151" s="5">
        <v>10.735799999999999</v>
      </c>
      <c r="K3151" s="5">
        <v>20</v>
      </c>
      <c r="L3151" s="5">
        <v>0</v>
      </c>
      <c r="M3151" s="5">
        <v>11.1</v>
      </c>
      <c r="N3151" s="2">
        <v>5.9</v>
      </c>
    </row>
    <row r="3152" spans="2:14" x14ac:dyDescent="0.3">
      <c r="B3152" s="2">
        <v>2011</v>
      </c>
      <c r="C3152" s="2" t="s">
        <v>36</v>
      </c>
      <c r="D3152" s="2">
        <v>17</v>
      </c>
      <c r="E3152" s="5">
        <v>27.4</v>
      </c>
      <c r="F3152" s="5">
        <v>44</v>
      </c>
      <c r="G3152" s="5">
        <v>10</v>
      </c>
      <c r="H3152" s="5">
        <v>28</v>
      </c>
      <c r="I3152" s="5">
        <v>2.375</v>
      </c>
      <c r="J3152" s="5">
        <v>9.5663900000000002</v>
      </c>
      <c r="K3152" s="5">
        <v>20</v>
      </c>
      <c r="L3152" s="5">
        <v>0</v>
      </c>
      <c r="M3152" s="5">
        <v>10.4</v>
      </c>
      <c r="N3152" s="2">
        <v>7.7</v>
      </c>
    </row>
    <row r="3153" spans="2:14" x14ac:dyDescent="0.3">
      <c r="B3153" s="2">
        <v>2011</v>
      </c>
      <c r="C3153" s="2" t="s">
        <v>36</v>
      </c>
      <c r="D3153" s="2">
        <v>18</v>
      </c>
      <c r="E3153" s="5">
        <v>30</v>
      </c>
      <c r="F3153" s="5">
        <v>42.8</v>
      </c>
      <c r="G3153" s="5">
        <v>10</v>
      </c>
      <c r="H3153" s="5">
        <v>35</v>
      </c>
      <c r="I3153" s="5">
        <v>3</v>
      </c>
      <c r="J3153" s="5">
        <v>10.1318</v>
      </c>
      <c r="K3153" s="5">
        <v>24</v>
      </c>
      <c r="L3153" s="5">
        <v>0</v>
      </c>
      <c r="M3153" s="5">
        <v>10</v>
      </c>
      <c r="N3153" s="2">
        <v>8.5</v>
      </c>
    </row>
    <row r="3154" spans="2:14" x14ac:dyDescent="0.3">
      <c r="B3154" s="2">
        <v>2011</v>
      </c>
      <c r="C3154" s="2" t="s">
        <v>36</v>
      </c>
      <c r="D3154" s="2">
        <v>19</v>
      </c>
      <c r="E3154" s="5">
        <v>26.4</v>
      </c>
      <c r="F3154" s="5">
        <v>43.2</v>
      </c>
      <c r="G3154" s="5">
        <v>11</v>
      </c>
      <c r="H3154" s="5">
        <v>30</v>
      </c>
      <c r="I3154" s="5">
        <v>2.375</v>
      </c>
      <c r="J3154" s="5">
        <v>10.6218</v>
      </c>
      <c r="K3154" s="5">
        <v>20</v>
      </c>
      <c r="L3154" s="5">
        <v>0</v>
      </c>
      <c r="M3154" s="5">
        <v>9.8000000000000007</v>
      </c>
      <c r="N3154" s="2">
        <v>7.4</v>
      </c>
    </row>
    <row r="3155" spans="2:14" x14ac:dyDescent="0.3">
      <c r="B3155" s="2">
        <v>2011</v>
      </c>
      <c r="C3155" s="2" t="s">
        <v>36</v>
      </c>
      <c r="D3155" s="2">
        <v>20</v>
      </c>
      <c r="E3155" s="5">
        <v>27.6</v>
      </c>
      <c r="F3155" s="5">
        <v>44.6</v>
      </c>
      <c r="G3155" s="5">
        <v>11</v>
      </c>
      <c r="H3155" s="5">
        <v>31</v>
      </c>
      <c r="I3155" s="5">
        <v>1.375</v>
      </c>
      <c r="J3155" s="5">
        <v>10.831200000000001</v>
      </c>
      <c r="K3155" s="5">
        <v>20</v>
      </c>
      <c r="L3155" s="5">
        <v>0</v>
      </c>
      <c r="M3155" s="5">
        <v>10.199999999999999</v>
      </c>
      <c r="N3155" s="2">
        <v>5.5</v>
      </c>
    </row>
    <row r="3156" spans="2:14" x14ac:dyDescent="0.3">
      <c r="B3156" s="2">
        <v>2011</v>
      </c>
      <c r="C3156" s="2" t="s">
        <v>36</v>
      </c>
      <c r="D3156" s="2">
        <v>21</v>
      </c>
      <c r="E3156" s="5">
        <v>29.4</v>
      </c>
      <c r="F3156" s="5">
        <v>43.8</v>
      </c>
      <c r="G3156" s="5">
        <v>15</v>
      </c>
      <c r="H3156" s="5">
        <v>51</v>
      </c>
      <c r="I3156" s="5">
        <v>2.25</v>
      </c>
      <c r="J3156" s="5">
        <v>16.245200000000001</v>
      </c>
      <c r="K3156" s="5">
        <v>23</v>
      </c>
      <c r="L3156" s="5">
        <v>0</v>
      </c>
      <c r="M3156" s="5">
        <v>8.5</v>
      </c>
      <c r="N3156" s="2">
        <v>6.5</v>
      </c>
    </row>
    <row r="3157" spans="2:14" x14ac:dyDescent="0.3">
      <c r="B3157" s="2">
        <v>2011</v>
      </c>
      <c r="C3157" s="2" t="s">
        <v>36</v>
      </c>
      <c r="D3157" s="2">
        <v>22</v>
      </c>
      <c r="E3157" s="5">
        <v>27</v>
      </c>
      <c r="F3157" s="5">
        <v>41.4</v>
      </c>
      <c r="G3157" s="5">
        <v>20</v>
      </c>
      <c r="H3157" s="5">
        <v>62</v>
      </c>
      <c r="I3157" s="5">
        <v>2.375</v>
      </c>
      <c r="J3157" s="5">
        <v>18.295999999999999</v>
      </c>
      <c r="K3157" s="5">
        <v>21</v>
      </c>
      <c r="L3157" s="5">
        <v>0</v>
      </c>
      <c r="M3157" s="5">
        <v>10.7</v>
      </c>
      <c r="N3157" s="2">
        <v>6.4</v>
      </c>
    </row>
    <row r="3158" spans="2:14" x14ac:dyDescent="0.3">
      <c r="B3158" s="2">
        <v>2011</v>
      </c>
      <c r="C3158" s="2" t="s">
        <v>36</v>
      </c>
      <c r="D3158" s="2">
        <v>23</v>
      </c>
      <c r="E3158" s="5">
        <v>26</v>
      </c>
      <c r="F3158" s="5">
        <v>44</v>
      </c>
      <c r="G3158" s="5">
        <v>14</v>
      </c>
      <c r="H3158" s="5">
        <v>60</v>
      </c>
      <c r="I3158" s="5">
        <v>1.625</v>
      </c>
      <c r="J3158" s="5">
        <v>20.328299999999999</v>
      </c>
      <c r="K3158" s="5">
        <v>21</v>
      </c>
      <c r="L3158" s="5">
        <v>0</v>
      </c>
      <c r="M3158" s="5">
        <v>10.5</v>
      </c>
      <c r="N3158" s="2">
        <v>5.6</v>
      </c>
    </row>
    <row r="3159" spans="2:14" x14ac:dyDescent="0.3">
      <c r="B3159" s="2">
        <v>2011</v>
      </c>
      <c r="C3159" s="2" t="s">
        <v>36</v>
      </c>
      <c r="D3159" s="2">
        <v>24</v>
      </c>
      <c r="E3159" s="5">
        <v>29</v>
      </c>
      <c r="F3159" s="5">
        <v>43.6</v>
      </c>
      <c r="G3159" s="5">
        <v>20</v>
      </c>
      <c r="H3159" s="5">
        <v>62</v>
      </c>
      <c r="I3159" s="5">
        <v>1.875</v>
      </c>
      <c r="J3159" s="5">
        <v>21.711400000000001</v>
      </c>
      <c r="K3159" s="5">
        <v>24</v>
      </c>
      <c r="L3159" s="5">
        <v>0</v>
      </c>
      <c r="M3159" s="5">
        <v>10.7</v>
      </c>
      <c r="N3159" s="2">
        <v>5.8</v>
      </c>
    </row>
    <row r="3160" spans="2:14" x14ac:dyDescent="0.3">
      <c r="B3160" s="2">
        <v>2011</v>
      </c>
      <c r="C3160" s="2" t="s">
        <v>36</v>
      </c>
      <c r="D3160" s="2">
        <v>25</v>
      </c>
      <c r="E3160" s="5">
        <v>28.4</v>
      </c>
      <c r="F3160" s="5">
        <v>43.2</v>
      </c>
      <c r="G3160" s="5">
        <v>12</v>
      </c>
      <c r="H3160" s="5">
        <v>42</v>
      </c>
      <c r="I3160" s="5">
        <v>1.625</v>
      </c>
      <c r="J3160" s="5">
        <v>13.457000000000001</v>
      </c>
      <c r="K3160" s="5">
        <v>23</v>
      </c>
      <c r="L3160" s="5">
        <v>0</v>
      </c>
      <c r="M3160" s="5">
        <v>11.2</v>
      </c>
      <c r="N3160" s="2">
        <v>5.9</v>
      </c>
    </row>
    <row r="3161" spans="2:14" x14ac:dyDescent="0.3">
      <c r="B3161" s="2">
        <v>2011</v>
      </c>
      <c r="C3161" s="2" t="s">
        <v>36</v>
      </c>
      <c r="D3161" s="2">
        <v>26</v>
      </c>
      <c r="E3161" s="5">
        <v>23.6</v>
      </c>
      <c r="F3161" s="5">
        <v>44.8</v>
      </c>
      <c r="G3161" s="5">
        <v>6</v>
      </c>
      <c r="H3161" s="5">
        <v>34</v>
      </c>
      <c r="I3161" s="5">
        <v>1.5</v>
      </c>
      <c r="J3161" s="5">
        <v>9.5440900000000006</v>
      </c>
      <c r="K3161" s="5">
        <v>17</v>
      </c>
      <c r="L3161" s="5">
        <v>0</v>
      </c>
      <c r="M3161" s="5">
        <v>11</v>
      </c>
      <c r="N3161" s="2">
        <v>6</v>
      </c>
    </row>
    <row r="3162" spans="2:14" x14ac:dyDescent="0.3">
      <c r="B3162" s="2">
        <v>2011</v>
      </c>
      <c r="C3162" s="2" t="s">
        <v>36</v>
      </c>
      <c r="D3162" s="2">
        <v>27</v>
      </c>
      <c r="E3162" s="5">
        <v>26</v>
      </c>
      <c r="F3162" s="5">
        <v>45.6</v>
      </c>
      <c r="G3162" s="5">
        <v>6</v>
      </c>
      <c r="H3162" s="5">
        <v>30</v>
      </c>
      <c r="I3162" s="5">
        <v>4.125</v>
      </c>
      <c r="J3162" s="5">
        <v>8.6588399999999996</v>
      </c>
      <c r="K3162" s="5">
        <v>20</v>
      </c>
      <c r="L3162" s="5">
        <v>0</v>
      </c>
      <c r="M3162" s="5">
        <v>11.6</v>
      </c>
      <c r="N3162" s="2">
        <v>11.6</v>
      </c>
    </row>
    <row r="3163" spans="2:14" x14ac:dyDescent="0.3">
      <c r="B3163" s="2">
        <v>2011</v>
      </c>
      <c r="C3163" s="2" t="s">
        <v>36</v>
      </c>
      <c r="D3163" s="2">
        <v>28</v>
      </c>
      <c r="E3163" s="5">
        <v>26</v>
      </c>
      <c r="F3163" s="5">
        <v>44.4</v>
      </c>
      <c r="G3163" s="5">
        <v>8</v>
      </c>
      <c r="H3163" s="5">
        <v>31</v>
      </c>
      <c r="I3163" s="5">
        <v>2.625</v>
      </c>
      <c r="J3163" s="5">
        <v>8.1549099999999992</v>
      </c>
      <c r="K3163" s="5">
        <v>18</v>
      </c>
      <c r="L3163" s="5">
        <v>0</v>
      </c>
      <c r="M3163" s="5">
        <v>11.5</v>
      </c>
      <c r="N3163" s="2">
        <v>8.3000000000000007</v>
      </c>
    </row>
    <row r="3164" spans="2:14" x14ac:dyDescent="0.3">
      <c r="B3164" s="2">
        <v>2011</v>
      </c>
      <c r="C3164" s="2" t="s">
        <v>36</v>
      </c>
      <c r="D3164" s="2">
        <v>29</v>
      </c>
      <c r="E3164" s="5">
        <v>27.2</v>
      </c>
      <c r="F3164" s="5">
        <v>42.2</v>
      </c>
      <c r="G3164" s="5">
        <v>11</v>
      </c>
      <c r="H3164" s="5">
        <v>26</v>
      </c>
      <c r="I3164" s="5">
        <v>1.5</v>
      </c>
      <c r="J3164" s="5">
        <v>9.7973599999999994</v>
      </c>
      <c r="K3164" s="5">
        <v>19</v>
      </c>
      <c r="L3164" s="5">
        <v>0</v>
      </c>
      <c r="M3164" s="5">
        <v>11.5</v>
      </c>
      <c r="N3164" s="2">
        <v>5.7</v>
      </c>
    </row>
    <row r="3165" spans="2:14" x14ac:dyDescent="0.3">
      <c r="B3165" s="2">
        <v>2011</v>
      </c>
      <c r="C3165" s="2" t="s">
        <v>36</v>
      </c>
      <c r="D3165" s="2">
        <v>30</v>
      </c>
      <c r="E3165" s="5">
        <v>27</v>
      </c>
      <c r="F3165" s="5">
        <v>41.4</v>
      </c>
      <c r="G3165" s="5">
        <v>11</v>
      </c>
      <c r="H3165" s="5">
        <v>37</v>
      </c>
      <c r="I3165" s="5">
        <v>1.875</v>
      </c>
      <c r="J3165" s="5">
        <v>11.6251</v>
      </c>
      <c r="K3165" s="5">
        <v>20</v>
      </c>
      <c r="L3165" s="5">
        <v>0</v>
      </c>
      <c r="M3165" s="5">
        <v>11</v>
      </c>
      <c r="N3165" s="2">
        <v>6.2</v>
      </c>
    </row>
    <row r="3166" spans="2:14" x14ac:dyDescent="0.3">
      <c r="B3166" s="2">
        <v>2011</v>
      </c>
      <c r="C3166" s="2" t="s">
        <v>36</v>
      </c>
      <c r="D3166" s="2">
        <v>31</v>
      </c>
      <c r="E3166" s="5">
        <v>26</v>
      </c>
      <c r="F3166" s="5">
        <v>41.8</v>
      </c>
      <c r="G3166" s="5">
        <v>16</v>
      </c>
      <c r="H3166" s="5">
        <v>43</v>
      </c>
      <c r="I3166" s="5">
        <v>2.5</v>
      </c>
      <c r="J3166" s="5">
        <v>14.4922</v>
      </c>
      <c r="K3166" s="5">
        <v>20</v>
      </c>
      <c r="L3166" s="5">
        <v>0</v>
      </c>
      <c r="M3166" s="5">
        <v>10.3</v>
      </c>
      <c r="N3166" s="2">
        <v>7</v>
      </c>
    </row>
    <row r="3167" spans="2:14" x14ac:dyDescent="0.3">
      <c r="B3167" s="2">
        <v>2011</v>
      </c>
      <c r="C3167" s="2" t="s">
        <v>37</v>
      </c>
      <c r="D3167" s="2">
        <v>1</v>
      </c>
      <c r="E3167" s="5">
        <v>27</v>
      </c>
      <c r="F3167" s="5">
        <v>44</v>
      </c>
      <c r="G3167" s="5">
        <v>10</v>
      </c>
      <c r="H3167" s="5">
        <v>43</v>
      </c>
      <c r="I3167" s="5">
        <v>1.25</v>
      </c>
      <c r="J3167" s="5">
        <v>12.9505</v>
      </c>
      <c r="K3167" s="5">
        <v>20</v>
      </c>
      <c r="L3167" s="5">
        <v>0</v>
      </c>
      <c r="M3167" s="5">
        <v>11</v>
      </c>
      <c r="N3167" s="2">
        <v>5.0999999999999996</v>
      </c>
    </row>
    <row r="3168" spans="2:14" x14ac:dyDescent="0.3">
      <c r="B3168" s="2">
        <v>2011</v>
      </c>
      <c r="C3168" s="2" t="s">
        <v>37</v>
      </c>
      <c r="D3168" s="2">
        <v>2</v>
      </c>
      <c r="E3168" s="5">
        <v>25</v>
      </c>
      <c r="F3168" s="5">
        <v>42.6</v>
      </c>
      <c r="G3168" s="5">
        <v>12</v>
      </c>
      <c r="H3168" s="5">
        <v>33</v>
      </c>
      <c r="I3168" s="5">
        <v>3</v>
      </c>
      <c r="J3168" s="5">
        <v>11.077999999999999</v>
      </c>
      <c r="K3168" s="5">
        <v>18</v>
      </c>
      <c r="L3168" s="5">
        <v>0</v>
      </c>
      <c r="M3168" s="5">
        <v>11</v>
      </c>
      <c r="N3168" s="2">
        <v>8.4</v>
      </c>
    </row>
    <row r="3169" spans="2:14" x14ac:dyDescent="0.3">
      <c r="B3169" s="2">
        <v>2011</v>
      </c>
      <c r="C3169" s="2" t="s">
        <v>37</v>
      </c>
      <c r="D3169" s="2">
        <v>3</v>
      </c>
      <c r="E3169" s="5">
        <v>25.6</v>
      </c>
      <c r="F3169" s="5">
        <v>41.2</v>
      </c>
      <c r="G3169" s="5">
        <v>11</v>
      </c>
      <c r="H3169" s="5">
        <v>41</v>
      </c>
      <c r="I3169" s="5">
        <v>1.625</v>
      </c>
      <c r="J3169" s="5">
        <v>12.1252</v>
      </c>
      <c r="K3169" s="5">
        <v>18</v>
      </c>
      <c r="L3169" s="5">
        <v>0</v>
      </c>
      <c r="M3169" s="5">
        <v>11.1</v>
      </c>
      <c r="N3169" s="2">
        <v>5.7</v>
      </c>
    </row>
    <row r="3170" spans="2:14" x14ac:dyDescent="0.3">
      <c r="B3170" s="2">
        <v>2011</v>
      </c>
      <c r="C3170" s="2" t="s">
        <v>37</v>
      </c>
      <c r="D3170" s="2">
        <v>4</v>
      </c>
      <c r="E3170" s="5">
        <v>26</v>
      </c>
      <c r="F3170" s="5">
        <v>43.6</v>
      </c>
      <c r="G3170" s="5">
        <v>15</v>
      </c>
      <c r="H3170" s="5">
        <v>38</v>
      </c>
      <c r="I3170" s="5">
        <v>1.375</v>
      </c>
      <c r="J3170" s="5">
        <v>13.2164</v>
      </c>
      <c r="K3170" s="5">
        <v>18</v>
      </c>
      <c r="L3170" s="5">
        <v>0</v>
      </c>
      <c r="M3170" s="5">
        <v>11.2</v>
      </c>
      <c r="N3170" s="2">
        <v>5.3</v>
      </c>
    </row>
    <row r="3171" spans="2:14" x14ac:dyDescent="0.3">
      <c r="B3171" s="2">
        <v>2011</v>
      </c>
      <c r="C3171" s="2" t="s">
        <v>37</v>
      </c>
      <c r="D3171" s="2">
        <v>5</v>
      </c>
      <c r="E3171" s="5">
        <v>23</v>
      </c>
      <c r="F3171" s="5">
        <v>44.6</v>
      </c>
      <c r="G3171" s="5">
        <v>10</v>
      </c>
      <c r="H3171" s="5">
        <v>41</v>
      </c>
      <c r="I3171" s="5">
        <v>2.125</v>
      </c>
      <c r="J3171" s="5">
        <v>10.707700000000001</v>
      </c>
      <c r="K3171" s="5">
        <v>17</v>
      </c>
      <c r="L3171" s="5">
        <v>0</v>
      </c>
      <c r="M3171" s="5">
        <v>11.1</v>
      </c>
      <c r="N3171" s="2">
        <v>7.1</v>
      </c>
    </row>
    <row r="3172" spans="2:14" x14ac:dyDescent="0.3">
      <c r="B3172" s="2">
        <v>2011</v>
      </c>
      <c r="C3172" s="2" t="s">
        <v>37</v>
      </c>
      <c r="D3172" s="2">
        <v>6</v>
      </c>
      <c r="E3172" s="5">
        <v>25</v>
      </c>
      <c r="F3172" s="5">
        <v>43.6</v>
      </c>
      <c r="G3172" s="5">
        <v>4</v>
      </c>
      <c r="H3172" s="5">
        <v>39</v>
      </c>
      <c r="I3172" s="5">
        <v>2.625</v>
      </c>
      <c r="J3172" s="5">
        <v>8.6848200000000002</v>
      </c>
      <c r="K3172" s="5">
        <v>18</v>
      </c>
      <c r="L3172" s="5">
        <v>0</v>
      </c>
      <c r="M3172" s="5">
        <v>10.9</v>
      </c>
      <c r="N3172" s="2">
        <v>8.1999999999999993</v>
      </c>
    </row>
    <row r="3173" spans="2:14" x14ac:dyDescent="0.3">
      <c r="B3173" s="2">
        <v>2011</v>
      </c>
      <c r="C3173" s="2" t="s">
        <v>37</v>
      </c>
      <c r="D3173" s="2">
        <v>7</v>
      </c>
      <c r="E3173" s="5">
        <v>23.2</v>
      </c>
      <c r="F3173" s="5">
        <v>41.8</v>
      </c>
      <c r="G3173" s="5">
        <v>7</v>
      </c>
      <c r="H3173" s="5">
        <v>33</v>
      </c>
      <c r="I3173" s="5">
        <v>2.625</v>
      </c>
      <c r="J3173" s="5">
        <v>8.7245399999999993</v>
      </c>
      <c r="K3173" s="5">
        <v>17</v>
      </c>
      <c r="L3173" s="5">
        <v>0</v>
      </c>
      <c r="M3173" s="5">
        <v>10.3</v>
      </c>
      <c r="N3173" s="2">
        <v>7.8</v>
      </c>
    </row>
    <row r="3174" spans="2:14" x14ac:dyDescent="0.3">
      <c r="B3174" s="2">
        <v>2011</v>
      </c>
      <c r="C3174" s="2" t="s">
        <v>37</v>
      </c>
      <c r="D3174" s="2">
        <v>8</v>
      </c>
      <c r="E3174" s="5">
        <v>25</v>
      </c>
      <c r="F3174" s="5">
        <v>41.2</v>
      </c>
      <c r="G3174" s="5">
        <v>8</v>
      </c>
      <c r="H3174" s="5">
        <v>31</v>
      </c>
      <c r="I3174" s="5">
        <v>1.75</v>
      </c>
      <c r="J3174" s="5">
        <v>10.2133</v>
      </c>
      <c r="K3174" s="5">
        <v>18</v>
      </c>
      <c r="L3174" s="5">
        <v>0</v>
      </c>
      <c r="M3174" s="5">
        <v>10.8</v>
      </c>
      <c r="N3174" s="2">
        <v>6</v>
      </c>
    </row>
    <row r="3175" spans="2:14" x14ac:dyDescent="0.3">
      <c r="B3175" s="2">
        <v>2011</v>
      </c>
      <c r="C3175" s="2" t="s">
        <v>37</v>
      </c>
      <c r="D3175" s="2">
        <v>9</v>
      </c>
      <c r="E3175" s="5">
        <v>26.8</v>
      </c>
      <c r="F3175" s="5">
        <v>42</v>
      </c>
      <c r="G3175" s="5">
        <v>10</v>
      </c>
      <c r="H3175" s="5">
        <v>31</v>
      </c>
      <c r="I3175" s="5">
        <v>1.75</v>
      </c>
      <c r="J3175" s="5">
        <v>10.245799999999999</v>
      </c>
      <c r="K3175" s="5">
        <v>19</v>
      </c>
      <c r="L3175" s="5">
        <v>0</v>
      </c>
      <c r="M3175" s="5">
        <v>10.199999999999999</v>
      </c>
      <c r="N3175" s="2">
        <v>6</v>
      </c>
    </row>
    <row r="3176" spans="2:14" x14ac:dyDescent="0.3">
      <c r="B3176" s="2">
        <v>2011</v>
      </c>
      <c r="C3176" s="2" t="s">
        <v>37</v>
      </c>
      <c r="D3176" s="2">
        <v>10</v>
      </c>
      <c r="E3176" s="5">
        <v>23.6</v>
      </c>
      <c r="F3176" s="5">
        <v>43.2</v>
      </c>
      <c r="G3176" s="5">
        <v>9</v>
      </c>
      <c r="H3176" s="5">
        <v>35</v>
      </c>
      <c r="I3176" s="5">
        <v>0.75</v>
      </c>
      <c r="J3176" s="5">
        <v>10.386799999999999</v>
      </c>
      <c r="K3176" s="5">
        <v>17</v>
      </c>
      <c r="L3176" s="5">
        <v>0</v>
      </c>
      <c r="M3176" s="5">
        <v>10.7</v>
      </c>
      <c r="N3176" s="2">
        <v>3.9</v>
      </c>
    </row>
    <row r="3177" spans="2:14" x14ac:dyDescent="0.3">
      <c r="B3177" s="2">
        <v>2011</v>
      </c>
      <c r="C3177" s="2" t="s">
        <v>37</v>
      </c>
      <c r="D3177" s="2">
        <v>11</v>
      </c>
      <c r="E3177" s="5">
        <v>22.6</v>
      </c>
      <c r="F3177" s="5">
        <v>40.6</v>
      </c>
      <c r="G3177" s="5">
        <v>10</v>
      </c>
      <c r="H3177" s="5">
        <v>35</v>
      </c>
      <c r="I3177" s="5">
        <v>1.375</v>
      </c>
      <c r="J3177" s="5">
        <v>10.315200000000001</v>
      </c>
      <c r="K3177" s="5">
        <v>16</v>
      </c>
      <c r="L3177" s="5">
        <v>0</v>
      </c>
      <c r="M3177" s="5">
        <v>10.5</v>
      </c>
      <c r="N3177" s="2">
        <v>5.0999999999999996</v>
      </c>
    </row>
    <row r="3178" spans="2:14" x14ac:dyDescent="0.3">
      <c r="B3178" s="2">
        <v>2011</v>
      </c>
      <c r="C3178" s="2" t="s">
        <v>37</v>
      </c>
      <c r="D3178" s="2">
        <v>12</v>
      </c>
      <c r="E3178" s="5">
        <v>21.4</v>
      </c>
      <c r="F3178" s="5">
        <v>40</v>
      </c>
      <c r="G3178" s="5">
        <v>11</v>
      </c>
      <c r="H3178" s="5">
        <v>45</v>
      </c>
      <c r="I3178" s="5">
        <v>1.875</v>
      </c>
      <c r="J3178" s="5">
        <v>10.863</v>
      </c>
      <c r="K3178" s="5">
        <v>16</v>
      </c>
      <c r="L3178" s="5">
        <v>0</v>
      </c>
      <c r="M3178" s="5">
        <v>10.7</v>
      </c>
      <c r="N3178" s="2">
        <v>5.9</v>
      </c>
    </row>
    <row r="3179" spans="2:14" x14ac:dyDescent="0.3">
      <c r="B3179" s="2">
        <v>2011</v>
      </c>
      <c r="C3179" s="2" t="s">
        <v>37</v>
      </c>
      <c r="D3179" s="2">
        <v>13</v>
      </c>
      <c r="E3179" s="5">
        <v>22.4</v>
      </c>
      <c r="F3179" s="5">
        <v>41</v>
      </c>
      <c r="G3179" s="5">
        <v>10</v>
      </c>
      <c r="H3179" s="5">
        <v>41</v>
      </c>
      <c r="I3179" s="5">
        <v>1.125</v>
      </c>
      <c r="J3179" s="5">
        <v>10.706099999999999</v>
      </c>
      <c r="K3179" s="5">
        <v>16</v>
      </c>
      <c r="L3179" s="5">
        <v>0</v>
      </c>
      <c r="M3179" s="5">
        <v>10.8</v>
      </c>
      <c r="N3179" s="2">
        <v>4.5999999999999996</v>
      </c>
    </row>
    <row r="3180" spans="2:14" x14ac:dyDescent="0.3">
      <c r="B3180" s="2">
        <v>2011</v>
      </c>
      <c r="C3180" s="2" t="s">
        <v>37</v>
      </c>
      <c r="D3180" s="2">
        <v>14</v>
      </c>
      <c r="E3180" s="5">
        <v>22.4</v>
      </c>
      <c r="F3180" s="5">
        <v>42.4</v>
      </c>
      <c r="G3180" s="5">
        <v>10</v>
      </c>
      <c r="H3180" s="5">
        <v>37</v>
      </c>
      <c r="I3180" s="5">
        <v>1.875</v>
      </c>
      <c r="J3180" s="5">
        <v>10.6252</v>
      </c>
      <c r="K3180" s="5">
        <v>16</v>
      </c>
      <c r="L3180" s="5">
        <v>0</v>
      </c>
      <c r="M3180" s="5">
        <v>10.8</v>
      </c>
      <c r="N3180" s="2">
        <v>6.3</v>
      </c>
    </row>
    <row r="3181" spans="2:14" x14ac:dyDescent="0.3">
      <c r="B3181" s="2">
        <v>2011</v>
      </c>
      <c r="C3181" s="2" t="s">
        <v>37</v>
      </c>
      <c r="D3181" s="2">
        <v>15</v>
      </c>
      <c r="E3181" s="5">
        <v>22.6</v>
      </c>
      <c r="F3181" s="5">
        <v>42.2</v>
      </c>
      <c r="G3181" s="5">
        <v>9</v>
      </c>
      <c r="H3181" s="5">
        <v>38</v>
      </c>
      <c r="I3181" s="5">
        <v>2.25</v>
      </c>
      <c r="J3181" s="5">
        <v>9.7488799999999998</v>
      </c>
      <c r="K3181" s="5">
        <v>15</v>
      </c>
      <c r="L3181" s="5">
        <v>0</v>
      </c>
      <c r="M3181" s="5">
        <v>10.8</v>
      </c>
      <c r="N3181" s="2">
        <v>7</v>
      </c>
    </row>
    <row r="3182" spans="2:14" x14ac:dyDescent="0.3">
      <c r="B3182" s="2">
        <v>2011</v>
      </c>
      <c r="C3182" s="2" t="s">
        <v>37</v>
      </c>
      <c r="D3182" s="2">
        <v>16</v>
      </c>
      <c r="E3182" s="5">
        <v>23.4</v>
      </c>
      <c r="F3182" s="5">
        <v>41.4</v>
      </c>
      <c r="G3182" s="5">
        <v>10</v>
      </c>
      <c r="H3182" s="5">
        <v>35</v>
      </c>
      <c r="I3182" s="5">
        <v>2.375</v>
      </c>
      <c r="J3182" s="5">
        <v>8.8310899999999997</v>
      </c>
      <c r="K3182" s="5">
        <v>16</v>
      </c>
      <c r="L3182" s="5">
        <v>0</v>
      </c>
      <c r="M3182" s="5">
        <v>10.8</v>
      </c>
      <c r="N3182" s="2">
        <v>7.1</v>
      </c>
    </row>
    <row r="3183" spans="2:14" x14ac:dyDescent="0.3">
      <c r="B3183" s="2">
        <v>2011</v>
      </c>
      <c r="C3183" s="2" t="s">
        <v>37</v>
      </c>
      <c r="D3183" s="2">
        <v>17</v>
      </c>
      <c r="E3183" s="5">
        <v>21.6</v>
      </c>
      <c r="F3183" s="5">
        <v>39.200000000000003</v>
      </c>
      <c r="G3183" s="5">
        <v>12</v>
      </c>
      <c r="H3183" s="5">
        <v>37</v>
      </c>
      <c r="I3183" s="5">
        <v>0.25</v>
      </c>
      <c r="J3183" s="5">
        <v>9.0582499999999992</v>
      </c>
      <c r="K3183" s="5">
        <v>13</v>
      </c>
      <c r="L3183" s="5">
        <v>0</v>
      </c>
      <c r="M3183" s="5">
        <v>10.9</v>
      </c>
      <c r="N3183" s="2">
        <v>2.6</v>
      </c>
    </row>
    <row r="3184" spans="2:14" x14ac:dyDescent="0.3">
      <c r="B3184" s="2">
        <v>2011</v>
      </c>
      <c r="C3184" s="2" t="s">
        <v>37</v>
      </c>
      <c r="D3184" s="2">
        <v>18</v>
      </c>
      <c r="E3184" s="5">
        <v>19</v>
      </c>
      <c r="F3184" s="5">
        <v>41.2</v>
      </c>
      <c r="G3184" s="5">
        <v>9</v>
      </c>
      <c r="H3184" s="5">
        <v>38</v>
      </c>
      <c r="I3184" s="5">
        <v>1.75</v>
      </c>
      <c r="J3184" s="5">
        <v>9.6335499999999996</v>
      </c>
      <c r="K3184" s="5">
        <v>12</v>
      </c>
      <c r="L3184" s="5">
        <v>0</v>
      </c>
      <c r="M3184" s="5">
        <v>10.8</v>
      </c>
      <c r="N3184" s="2">
        <v>5.9</v>
      </c>
    </row>
    <row r="3185" spans="2:14" x14ac:dyDescent="0.3">
      <c r="B3185" s="2">
        <v>2011</v>
      </c>
      <c r="C3185" s="2" t="s">
        <v>37</v>
      </c>
      <c r="D3185" s="2">
        <v>19</v>
      </c>
      <c r="E3185" s="5">
        <v>20.2</v>
      </c>
      <c r="F3185" s="5">
        <v>40.6</v>
      </c>
      <c r="G3185" s="5">
        <v>13</v>
      </c>
      <c r="H3185" s="5">
        <v>45</v>
      </c>
      <c r="I3185" s="5">
        <v>1.375</v>
      </c>
      <c r="J3185" s="5">
        <v>11.017799999999999</v>
      </c>
      <c r="K3185" s="5">
        <v>14</v>
      </c>
      <c r="L3185" s="5">
        <v>0</v>
      </c>
      <c r="M3185" s="5">
        <v>10.7</v>
      </c>
      <c r="N3185" s="2">
        <v>4.9000000000000004</v>
      </c>
    </row>
    <row r="3186" spans="2:14" x14ac:dyDescent="0.3">
      <c r="B3186" s="2">
        <v>2011</v>
      </c>
      <c r="C3186" s="2" t="s">
        <v>37</v>
      </c>
      <c r="D3186" s="2">
        <v>20</v>
      </c>
      <c r="E3186" s="5">
        <v>19.8</v>
      </c>
      <c r="F3186" s="5">
        <v>40</v>
      </c>
      <c r="G3186" s="5">
        <v>16</v>
      </c>
      <c r="H3186" s="5">
        <v>45</v>
      </c>
      <c r="I3186" s="5">
        <v>1</v>
      </c>
      <c r="J3186" s="5">
        <v>13.727499999999999</v>
      </c>
      <c r="K3186" s="5">
        <v>14</v>
      </c>
      <c r="L3186" s="5">
        <v>0</v>
      </c>
      <c r="M3186" s="5">
        <v>10.5</v>
      </c>
      <c r="N3186" s="2">
        <v>4.0999999999999996</v>
      </c>
    </row>
    <row r="3187" spans="2:14" x14ac:dyDescent="0.3">
      <c r="B3187" s="2">
        <v>2011</v>
      </c>
      <c r="C3187" s="2" t="s">
        <v>37</v>
      </c>
      <c r="D3187" s="2">
        <v>21</v>
      </c>
      <c r="E3187" s="5">
        <v>23.6</v>
      </c>
      <c r="F3187" s="5">
        <v>40</v>
      </c>
      <c r="G3187" s="5">
        <v>14</v>
      </c>
      <c r="H3187" s="5">
        <v>50</v>
      </c>
      <c r="I3187" s="5">
        <v>1.125</v>
      </c>
      <c r="J3187" s="5">
        <v>15.1792</v>
      </c>
      <c r="K3187" s="5">
        <v>16</v>
      </c>
      <c r="L3187" s="5">
        <v>0</v>
      </c>
      <c r="M3187" s="5">
        <v>8.6</v>
      </c>
      <c r="N3187" s="2">
        <v>4.0999999999999996</v>
      </c>
    </row>
    <row r="3188" spans="2:14" x14ac:dyDescent="0.3">
      <c r="B3188" s="2">
        <v>2011</v>
      </c>
      <c r="C3188" s="2" t="s">
        <v>37</v>
      </c>
      <c r="D3188" s="2">
        <v>22</v>
      </c>
      <c r="E3188" s="5">
        <v>23.2</v>
      </c>
      <c r="F3188" s="5">
        <v>40</v>
      </c>
      <c r="G3188" s="5">
        <v>13</v>
      </c>
      <c r="H3188" s="5">
        <v>62</v>
      </c>
      <c r="I3188" s="5">
        <v>1.625</v>
      </c>
      <c r="J3188" s="5">
        <v>12.752599999999999</v>
      </c>
      <c r="K3188" s="5">
        <v>17</v>
      </c>
      <c r="L3188" s="5">
        <v>0</v>
      </c>
      <c r="M3188" s="5">
        <v>10.1</v>
      </c>
      <c r="N3188" s="2">
        <v>5.0999999999999996</v>
      </c>
    </row>
    <row r="3189" spans="2:14" x14ac:dyDescent="0.3">
      <c r="B3189" s="2">
        <v>2011</v>
      </c>
      <c r="C3189" s="2" t="s">
        <v>37</v>
      </c>
      <c r="D3189" s="2">
        <v>23</v>
      </c>
      <c r="E3189" s="5">
        <v>21.2</v>
      </c>
      <c r="F3189" s="5">
        <v>40.200000000000003</v>
      </c>
      <c r="G3189" s="5">
        <v>13</v>
      </c>
      <c r="H3189" s="5">
        <v>37</v>
      </c>
      <c r="I3189" s="5">
        <v>1.625</v>
      </c>
      <c r="J3189" s="5">
        <v>10.917299999999999</v>
      </c>
      <c r="K3189" s="5">
        <v>14</v>
      </c>
      <c r="L3189" s="5">
        <v>0</v>
      </c>
      <c r="M3189" s="5">
        <v>9.9</v>
      </c>
      <c r="N3189" s="2">
        <v>5.3</v>
      </c>
    </row>
    <row r="3190" spans="2:14" x14ac:dyDescent="0.3">
      <c r="B3190" s="2">
        <v>2011</v>
      </c>
      <c r="C3190" s="2" t="s">
        <v>37</v>
      </c>
      <c r="D3190" s="2">
        <v>24</v>
      </c>
      <c r="E3190" s="5">
        <v>20.399999999999999</v>
      </c>
      <c r="F3190" s="5">
        <v>41.4</v>
      </c>
      <c r="G3190" s="5">
        <v>13</v>
      </c>
      <c r="H3190" s="5">
        <v>61</v>
      </c>
      <c r="I3190" s="5">
        <v>1</v>
      </c>
      <c r="J3190" s="5">
        <v>12.9971</v>
      </c>
      <c r="K3190" s="5">
        <v>17</v>
      </c>
      <c r="L3190" s="5">
        <v>0</v>
      </c>
      <c r="M3190" s="5">
        <v>9</v>
      </c>
      <c r="N3190" s="2">
        <v>4</v>
      </c>
    </row>
    <row r="3191" spans="2:14" x14ac:dyDescent="0.3">
      <c r="B3191" s="2">
        <v>2011</v>
      </c>
      <c r="C3191" s="2" t="s">
        <v>37</v>
      </c>
      <c r="D3191" s="2">
        <v>25</v>
      </c>
      <c r="E3191" s="5">
        <v>22.2</v>
      </c>
      <c r="F3191" s="5">
        <v>41</v>
      </c>
      <c r="G3191" s="5">
        <v>15</v>
      </c>
      <c r="H3191" s="5">
        <v>48</v>
      </c>
      <c r="I3191" s="5">
        <v>0.875</v>
      </c>
      <c r="J3191" s="5">
        <v>12.8558</v>
      </c>
      <c r="K3191" s="5">
        <v>18</v>
      </c>
      <c r="L3191" s="5">
        <v>0</v>
      </c>
      <c r="M3191" s="5">
        <v>9.1999999999999993</v>
      </c>
      <c r="N3191" s="2">
        <v>3.7</v>
      </c>
    </row>
    <row r="3192" spans="2:14" x14ac:dyDescent="0.3">
      <c r="B3192" s="2">
        <v>2011</v>
      </c>
      <c r="C3192" s="2" t="s">
        <v>37</v>
      </c>
      <c r="D3192" s="2">
        <v>26</v>
      </c>
      <c r="E3192" s="5">
        <v>25.2</v>
      </c>
      <c r="F3192" s="5">
        <v>41.8</v>
      </c>
      <c r="G3192" s="5">
        <v>12</v>
      </c>
      <c r="H3192" s="5">
        <v>46</v>
      </c>
      <c r="I3192" s="5">
        <v>2</v>
      </c>
      <c r="J3192" s="5">
        <v>12.0436</v>
      </c>
      <c r="K3192" s="5">
        <v>20</v>
      </c>
      <c r="L3192" s="5">
        <v>0</v>
      </c>
      <c r="M3192" s="5">
        <v>10</v>
      </c>
      <c r="N3192" s="2">
        <v>6.1</v>
      </c>
    </row>
    <row r="3193" spans="2:14" x14ac:dyDescent="0.3">
      <c r="B3193" s="2">
        <v>2011</v>
      </c>
      <c r="C3193" s="2" t="s">
        <v>37</v>
      </c>
      <c r="D3193" s="2">
        <v>27</v>
      </c>
      <c r="E3193" s="5">
        <v>23</v>
      </c>
      <c r="F3193" s="5">
        <v>42.2</v>
      </c>
      <c r="G3193" s="5">
        <v>11</v>
      </c>
      <c r="H3193" s="5">
        <v>42</v>
      </c>
      <c r="I3193" s="5">
        <v>2.875</v>
      </c>
      <c r="J3193" s="5">
        <v>9.9685600000000001</v>
      </c>
      <c r="K3193" s="5">
        <v>18</v>
      </c>
      <c r="L3193" s="5">
        <v>0</v>
      </c>
      <c r="M3193" s="5">
        <v>10.199999999999999</v>
      </c>
      <c r="N3193" s="2">
        <v>7.8</v>
      </c>
    </row>
    <row r="3194" spans="2:14" x14ac:dyDescent="0.3">
      <c r="B3194" s="2">
        <v>2011</v>
      </c>
      <c r="C3194" s="2" t="s">
        <v>37</v>
      </c>
      <c r="D3194" s="2">
        <v>28</v>
      </c>
      <c r="E3194" s="5">
        <v>23.6</v>
      </c>
      <c r="F3194" s="5">
        <v>42.8</v>
      </c>
      <c r="G3194" s="5">
        <v>6</v>
      </c>
      <c r="H3194" s="5">
        <v>27</v>
      </c>
      <c r="I3194" s="5">
        <v>3.25</v>
      </c>
      <c r="J3194" s="5">
        <v>8.2664200000000001</v>
      </c>
      <c r="K3194" s="5">
        <v>17</v>
      </c>
      <c r="L3194" s="5">
        <v>0</v>
      </c>
      <c r="M3194" s="5">
        <v>10.199999999999999</v>
      </c>
      <c r="N3194" s="2">
        <v>9.1</v>
      </c>
    </row>
    <row r="3195" spans="2:14" x14ac:dyDescent="0.3">
      <c r="B3195" s="2">
        <v>2011</v>
      </c>
      <c r="C3195" s="2" t="s">
        <v>37</v>
      </c>
      <c r="D3195" s="2">
        <v>29</v>
      </c>
      <c r="E3195" s="5">
        <v>24.4</v>
      </c>
      <c r="F3195" s="5">
        <v>42</v>
      </c>
      <c r="G3195" s="5">
        <v>10</v>
      </c>
      <c r="H3195" s="5">
        <v>39</v>
      </c>
      <c r="I3195" s="5">
        <v>1</v>
      </c>
      <c r="J3195" s="5">
        <v>10.9331</v>
      </c>
      <c r="K3195" s="5">
        <v>18</v>
      </c>
      <c r="L3195" s="5">
        <v>0</v>
      </c>
      <c r="M3195" s="5">
        <v>9.6999999999999993</v>
      </c>
      <c r="N3195" s="2">
        <v>4.0999999999999996</v>
      </c>
    </row>
    <row r="3196" spans="2:14" x14ac:dyDescent="0.3">
      <c r="B3196" s="2">
        <v>2011</v>
      </c>
      <c r="C3196" s="2" t="s">
        <v>37</v>
      </c>
      <c r="D3196" s="2">
        <v>30</v>
      </c>
      <c r="E3196" s="5">
        <v>23</v>
      </c>
      <c r="F3196" s="5">
        <v>41</v>
      </c>
      <c r="G3196" s="5">
        <v>14</v>
      </c>
      <c r="H3196" s="5">
        <v>39</v>
      </c>
      <c r="I3196" s="5">
        <v>1.75</v>
      </c>
      <c r="J3196" s="5">
        <v>12.500500000000001</v>
      </c>
      <c r="K3196" s="5">
        <v>16</v>
      </c>
      <c r="L3196" s="5">
        <v>0</v>
      </c>
      <c r="M3196" s="5">
        <v>10</v>
      </c>
      <c r="N3196" s="2">
        <v>5.5</v>
      </c>
    </row>
    <row r="3197" spans="2:14" x14ac:dyDescent="0.3">
      <c r="B3197" s="2">
        <v>2011</v>
      </c>
      <c r="C3197" s="2" t="s">
        <v>38</v>
      </c>
      <c r="D3197" s="2">
        <v>1</v>
      </c>
      <c r="E3197" s="5">
        <v>23.6</v>
      </c>
      <c r="F3197" s="5">
        <v>41.6</v>
      </c>
      <c r="G3197" s="5">
        <v>15</v>
      </c>
      <c r="H3197" s="5">
        <v>50</v>
      </c>
      <c r="I3197" s="5">
        <v>2</v>
      </c>
      <c r="J3197" s="5">
        <v>14.7728</v>
      </c>
      <c r="K3197" s="5">
        <v>17</v>
      </c>
      <c r="L3197" s="5">
        <v>0</v>
      </c>
      <c r="M3197" s="5">
        <v>8.1999999999999993</v>
      </c>
      <c r="N3197" s="2">
        <v>5.7</v>
      </c>
    </row>
    <row r="3198" spans="2:14" x14ac:dyDescent="0.3">
      <c r="B3198" s="2">
        <v>2011</v>
      </c>
      <c r="C3198" s="2" t="s">
        <v>38</v>
      </c>
      <c r="D3198" s="2">
        <v>2</v>
      </c>
      <c r="E3198" s="5">
        <v>24</v>
      </c>
      <c r="F3198" s="5">
        <v>38</v>
      </c>
      <c r="G3198" s="5">
        <v>14</v>
      </c>
      <c r="H3198" s="5">
        <v>54</v>
      </c>
      <c r="I3198" s="5">
        <v>2</v>
      </c>
      <c r="J3198" s="5">
        <v>11.821099999999999</v>
      </c>
      <c r="K3198" s="5">
        <v>18</v>
      </c>
      <c r="L3198" s="5">
        <v>0</v>
      </c>
      <c r="M3198" s="5">
        <v>9.6</v>
      </c>
      <c r="N3198" s="2">
        <v>5.4</v>
      </c>
    </row>
    <row r="3199" spans="2:14" x14ac:dyDescent="0.3">
      <c r="B3199" s="2">
        <v>2011</v>
      </c>
      <c r="C3199" s="2" t="s">
        <v>38</v>
      </c>
      <c r="D3199" s="2">
        <v>3</v>
      </c>
      <c r="E3199" s="5">
        <v>21</v>
      </c>
      <c r="F3199" s="5">
        <v>37.4</v>
      </c>
      <c r="G3199" s="5">
        <v>13</v>
      </c>
      <c r="H3199" s="5">
        <v>42</v>
      </c>
      <c r="I3199" s="5">
        <v>3.75</v>
      </c>
      <c r="J3199" s="5">
        <v>9.2799700000000005</v>
      </c>
      <c r="K3199" s="5">
        <v>16</v>
      </c>
      <c r="L3199" s="5">
        <v>0</v>
      </c>
      <c r="M3199" s="5">
        <v>9.5</v>
      </c>
      <c r="N3199" s="2">
        <v>8.1</v>
      </c>
    </row>
    <row r="3200" spans="2:14" x14ac:dyDescent="0.3">
      <c r="B3200" s="2">
        <v>2011</v>
      </c>
      <c r="C3200" s="2" t="s">
        <v>38</v>
      </c>
      <c r="D3200" s="2">
        <v>4</v>
      </c>
      <c r="E3200" s="5">
        <v>19.399999999999999</v>
      </c>
      <c r="F3200" s="5">
        <v>34.6</v>
      </c>
      <c r="G3200" s="5">
        <v>8</v>
      </c>
      <c r="H3200" s="5">
        <v>50</v>
      </c>
      <c r="I3200" s="5">
        <v>4.75</v>
      </c>
      <c r="J3200" s="5">
        <v>7.52841</v>
      </c>
      <c r="K3200" s="5">
        <v>12</v>
      </c>
      <c r="L3200" s="5">
        <v>0</v>
      </c>
      <c r="M3200" s="5">
        <v>10.199999999999999</v>
      </c>
      <c r="N3200" s="2">
        <v>8.9</v>
      </c>
    </row>
    <row r="3201" spans="2:14" x14ac:dyDescent="0.3">
      <c r="B3201" s="2">
        <v>2011</v>
      </c>
      <c r="C3201" s="2" t="s">
        <v>38</v>
      </c>
      <c r="D3201" s="2">
        <v>5</v>
      </c>
      <c r="E3201" s="5">
        <v>16.600000000000001</v>
      </c>
      <c r="F3201" s="5">
        <v>35</v>
      </c>
      <c r="G3201" s="5">
        <v>14</v>
      </c>
      <c r="H3201" s="5">
        <v>48</v>
      </c>
      <c r="I3201" s="5">
        <v>1.375</v>
      </c>
      <c r="J3201" s="5">
        <v>9.5720600000000005</v>
      </c>
      <c r="K3201" s="5">
        <v>10</v>
      </c>
      <c r="L3201" s="5">
        <v>0</v>
      </c>
      <c r="M3201" s="5">
        <v>10.199999999999999</v>
      </c>
      <c r="N3201" s="2">
        <v>4.2</v>
      </c>
    </row>
    <row r="3202" spans="2:14" x14ac:dyDescent="0.3">
      <c r="B3202" s="2">
        <v>2011</v>
      </c>
      <c r="C3202" s="2" t="s">
        <v>38</v>
      </c>
      <c r="D3202" s="2">
        <v>6</v>
      </c>
      <c r="E3202" s="5">
        <v>15.8</v>
      </c>
      <c r="F3202" s="5">
        <v>34.4</v>
      </c>
      <c r="G3202" s="5">
        <v>13</v>
      </c>
      <c r="H3202" s="5">
        <v>52</v>
      </c>
      <c r="I3202" s="5">
        <v>0.25</v>
      </c>
      <c r="J3202" s="5">
        <v>8.6723099999999995</v>
      </c>
      <c r="K3202" s="5">
        <v>9</v>
      </c>
      <c r="L3202" s="5">
        <v>0</v>
      </c>
      <c r="M3202" s="5">
        <v>10.4</v>
      </c>
      <c r="N3202" s="2">
        <v>2.2000000000000002</v>
      </c>
    </row>
    <row r="3203" spans="2:14" x14ac:dyDescent="0.3">
      <c r="B3203" s="2">
        <v>2011</v>
      </c>
      <c r="C3203" s="2" t="s">
        <v>38</v>
      </c>
      <c r="D3203" s="2">
        <v>7</v>
      </c>
      <c r="E3203" s="5">
        <v>14</v>
      </c>
      <c r="F3203" s="5">
        <v>35</v>
      </c>
      <c r="G3203" s="5">
        <v>14</v>
      </c>
      <c r="H3203" s="5">
        <v>53</v>
      </c>
      <c r="I3203" s="5">
        <v>0.375</v>
      </c>
      <c r="J3203" s="5">
        <v>8.4473400000000005</v>
      </c>
      <c r="K3203" s="5">
        <v>9</v>
      </c>
      <c r="L3203" s="5">
        <v>0</v>
      </c>
      <c r="M3203" s="5">
        <v>10.199999999999999</v>
      </c>
      <c r="N3203" s="2">
        <v>2.4</v>
      </c>
    </row>
    <row r="3204" spans="2:14" x14ac:dyDescent="0.3">
      <c r="B3204" s="2">
        <v>2011</v>
      </c>
      <c r="C3204" s="2" t="s">
        <v>38</v>
      </c>
      <c r="D3204" s="2">
        <v>8</v>
      </c>
      <c r="E3204" s="5">
        <v>15.2</v>
      </c>
      <c r="F3204" s="5">
        <v>35.6</v>
      </c>
      <c r="G3204" s="5">
        <v>13</v>
      </c>
      <c r="H3204" s="5">
        <v>50</v>
      </c>
      <c r="I3204" s="5">
        <v>2.125</v>
      </c>
      <c r="J3204" s="5">
        <v>8.7013499999999997</v>
      </c>
      <c r="K3204" s="5">
        <v>8</v>
      </c>
      <c r="L3204" s="5">
        <v>0</v>
      </c>
      <c r="M3204" s="5">
        <v>10</v>
      </c>
      <c r="N3204" s="2">
        <v>5.5</v>
      </c>
    </row>
    <row r="3205" spans="2:14" x14ac:dyDescent="0.3">
      <c r="B3205" s="2">
        <v>2011</v>
      </c>
      <c r="C3205" s="2" t="s">
        <v>38</v>
      </c>
      <c r="D3205" s="2">
        <v>9</v>
      </c>
      <c r="E3205" s="5">
        <v>19.8</v>
      </c>
      <c r="F3205" s="5">
        <v>35.6</v>
      </c>
      <c r="G3205" s="5">
        <v>15</v>
      </c>
      <c r="H3205" s="5">
        <v>40</v>
      </c>
      <c r="I3205" s="5">
        <v>1.75</v>
      </c>
      <c r="J3205" s="5">
        <v>10.218999999999999</v>
      </c>
      <c r="K3205" s="5">
        <v>15</v>
      </c>
      <c r="L3205" s="5">
        <v>0</v>
      </c>
      <c r="M3205" s="5">
        <v>9.8000000000000007</v>
      </c>
      <c r="N3205" s="2">
        <v>4.9000000000000004</v>
      </c>
    </row>
    <row r="3206" spans="2:14" x14ac:dyDescent="0.3">
      <c r="B3206" s="2">
        <v>2011</v>
      </c>
      <c r="C3206" s="2" t="s">
        <v>38</v>
      </c>
      <c r="D3206" s="2">
        <v>10</v>
      </c>
      <c r="E3206" s="5">
        <v>18</v>
      </c>
      <c r="F3206" s="5">
        <v>34.799999999999997</v>
      </c>
      <c r="G3206" s="5">
        <v>21</v>
      </c>
      <c r="H3206" s="5">
        <v>50</v>
      </c>
      <c r="I3206" s="5">
        <v>1.125</v>
      </c>
      <c r="J3206" s="5">
        <v>11.7179</v>
      </c>
      <c r="K3206" s="5">
        <v>12</v>
      </c>
      <c r="L3206" s="5">
        <v>0</v>
      </c>
      <c r="M3206" s="5">
        <v>10.3</v>
      </c>
      <c r="N3206" s="2">
        <v>3.6</v>
      </c>
    </row>
    <row r="3207" spans="2:14" x14ac:dyDescent="0.3">
      <c r="B3207" s="2">
        <v>2011</v>
      </c>
      <c r="C3207" s="2" t="s">
        <v>38</v>
      </c>
      <c r="D3207" s="2">
        <v>11</v>
      </c>
      <c r="E3207" s="5">
        <v>17</v>
      </c>
      <c r="F3207" s="5">
        <v>35.200000000000003</v>
      </c>
      <c r="G3207" s="5">
        <v>19</v>
      </c>
      <c r="H3207" s="5">
        <v>53</v>
      </c>
      <c r="I3207" s="5">
        <v>0.875</v>
      </c>
      <c r="J3207" s="5">
        <v>11.690300000000001</v>
      </c>
      <c r="K3207" s="5">
        <v>12</v>
      </c>
      <c r="L3207" s="5">
        <v>0</v>
      </c>
      <c r="M3207" s="5">
        <v>10</v>
      </c>
      <c r="N3207" s="2">
        <v>3.2</v>
      </c>
    </row>
    <row r="3208" spans="2:14" x14ac:dyDescent="0.3">
      <c r="B3208" s="2">
        <v>2011</v>
      </c>
      <c r="C3208" s="2" t="s">
        <v>38</v>
      </c>
      <c r="D3208" s="2">
        <v>12</v>
      </c>
      <c r="E3208" s="5">
        <v>18.399999999999999</v>
      </c>
      <c r="F3208" s="5">
        <v>34.6</v>
      </c>
      <c r="G3208" s="5">
        <v>28</v>
      </c>
      <c r="H3208" s="5">
        <v>71</v>
      </c>
      <c r="I3208" s="5">
        <v>1.5</v>
      </c>
      <c r="J3208" s="5">
        <v>16.383299999999998</v>
      </c>
      <c r="K3208" s="5">
        <v>12</v>
      </c>
      <c r="L3208" s="5">
        <v>0</v>
      </c>
      <c r="M3208" s="5">
        <v>10</v>
      </c>
      <c r="N3208" s="2">
        <v>3.8</v>
      </c>
    </row>
    <row r="3209" spans="2:14" x14ac:dyDescent="0.3">
      <c r="B3209" s="2">
        <v>2011</v>
      </c>
      <c r="C3209" s="2" t="s">
        <v>38</v>
      </c>
      <c r="D3209" s="2">
        <v>13</v>
      </c>
      <c r="E3209" s="5">
        <v>19.399999999999999</v>
      </c>
      <c r="F3209" s="5">
        <v>34.4</v>
      </c>
      <c r="G3209" s="5">
        <v>29</v>
      </c>
      <c r="H3209" s="5">
        <v>79</v>
      </c>
      <c r="I3209" s="5">
        <v>1.25</v>
      </c>
      <c r="J3209" s="5">
        <v>16.716000000000001</v>
      </c>
      <c r="K3209" s="5">
        <v>14</v>
      </c>
      <c r="L3209" s="5">
        <v>0</v>
      </c>
      <c r="M3209" s="5">
        <v>9.8000000000000007</v>
      </c>
      <c r="N3209" s="2">
        <v>3.4</v>
      </c>
    </row>
    <row r="3210" spans="2:14" x14ac:dyDescent="0.3">
      <c r="B3210" s="2">
        <v>2011</v>
      </c>
      <c r="C3210" s="2" t="s">
        <v>38</v>
      </c>
      <c r="D3210" s="2">
        <v>14</v>
      </c>
      <c r="E3210" s="5">
        <v>18.600000000000001</v>
      </c>
      <c r="F3210" s="5">
        <v>35.6</v>
      </c>
      <c r="G3210" s="5">
        <v>22</v>
      </c>
      <c r="H3210" s="5">
        <v>61</v>
      </c>
      <c r="I3210" s="5">
        <v>1.5</v>
      </c>
      <c r="J3210" s="5">
        <v>14.274800000000001</v>
      </c>
      <c r="K3210" s="5">
        <v>12</v>
      </c>
      <c r="L3210" s="5">
        <v>0</v>
      </c>
      <c r="M3210" s="5">
        <v>10</v>
      </c>
      <c r="N3210" s="2">
        <v>4.0999999999999996</v>
      </c>
    </row>
    <row r="3211" spans="2:14" x14ac:dyDescent="0.3">
      <c r="B3211" s="2">
        <v>2011</v>
      </c>
      <c r="C3211" s="2" t="s">
        <v>38</v>
      </c>
      <c r="D3211" s="2">
        <v>15</v>
      </c>
      <c r="E3211" s="5">
        <v>17</v>
      </c>
      <c r="F3211" s="5">
        <v>37</v>
      </c>
      <c r="G3211" s="5">
        <v>17</v>
      </c>
      <c r="H3211" s="5">
        <v>61</v>
      </c>
      <c r="I3211" s="5">
        <v>0.25</v>
      </c>
      <c r="J3211" s="5">
        <v>12.919700000000001</v>
      </c>
      <c r="K3211" s="5">
        <v>11</v>
      </c>
      <c r="L3211" s="5">
        <v>0</v>
      </c>
      <c r="M3211" s="5">
        <v>10.3</v>
      </c>
      <c r="N3211" s="2">
        <v>2.1</v>
      </c>
    </row>
    <row r="3212" spans="2:14" x14ac:dyDescent="0.3">
      <c r="B3212" s="2">
        <v>2011</v>
      </c>
      <c r="C3212" s="2" t="s">
        <v>38</v>
      </c>
      <c r="D3212" s="2">
        <v>16</v>
      </c>
      <c r="E3212" s="5">
        <v>17.399999999999999</v>
      </c>
      <c r="F3212" s="5">
        <v>37.6</v>
      </c>
      <c r="G3212" s="5">
        <v>14</v>
      </c>
      <c r="H3212" s="5">
        <v>57</v>
      </c>
      <c r="I3212" s="5">
        <v>1.25</v>
      </c>
      <c r="J3212" s="5">
        <v>11.4361</v>
      </c>
      <c r="K3212" s="5">
        <v>10</v>
      </c>
      <c r="L3212" s="5">
        <v>0</v>
      </c>
      <c r="M3212" s="5">
        <v>10.199999999999999</v>
      </c>
      <c r="N3212" s="2">
        <v>4.0999999999999996</v>
      </c>
    </row>
    <row r="3213" spans="2:14" x14ac:dyDescent="0.3">
      <c r="B3213" s="2">
        <v>2011</v>
      </c>
      <c r="C3213" s="2" t="s">
        <v>38</v>
      </c>
      <c r="D3213" s="2">
        <v>17</v>
      </c>
      <c r="E3213" s="5">
        <v>16.8</v>
      </c>
      <c r="F3213" s="5">
        <v>37.4</v>
      </c>
      <c r="G3213" s="5">
        <v>11</v>
      </c>
      <c r="H3213" s="5">
        <v>51</v>
      </c>
      <c r="I3213" s="5">
        <v>1.25</v>
      </c>
      <c r="J3213" s="5">
        <v>9.7263500000000001</v>
      </c>
      <c r="K3213" s="5">
        <v>9</v>
      </c>
      <c r="L3213" s="5">
        <v>0</v>
      </c>
      <c r="M3213" s="5">
        <v>10.3</v>
      </c>
      <c r="N3213" s="2">
        <v>4.0999999999999996</v>
      </c>
    </row>
    <row r="3214" spans="2:14" x14ac:dyDescent="0.3">
      <c r="B3214" s="2">
        <v>2011</v>
      </c>
      <c r="C3214" s="2" t="s">
        <v>38</v>
      </c>
      <c r="D3214" s="2">
        <v>18</v>
      </c>
      <c r="E3214" s="5">
        <v>17.399999999999999</v>
      </c>
      <c r="F3214" s="5">
        <v>38.4</v>
      </c>
      <c r="G3214" s="5">
        <v>12</v>
      </c>
      <c r="H3214" s="5">
        <v>49</v>
      </c>
      <c r="I3214" s="5">
        <v>1.125</v>
      </c>
      <c r="J3214" s="5">
        <v>9.8584200000000006</v>
      </c>
      <c r="K3214" s="5">
        <v>10</v>
      </c>
      <c r="L3214" s="5">
        <v>0</v>
      </c>
      <c r="M3214" s="5">
        <v>10.3</v>
      </c>
      <c r="N3214" s="2">
        <v>3.9</v>
      </c>
    </row>
    <row r="3215" spans="2:14" x14ac:dyDescent="0.3">
      <c r="B3215" s="2">
        <v>2011</v>
      </c>
      <c r="C3215" s="2" t="s">
        <v>38</v>
      </c>
      <c r="D3215" s="2">
        <v>19</v>
      </c>
      <c r="E3215" s="5">
        <v>17</v>
      </c>
      <c r="F3215" s="5">
        <v>38.200000000000003</v>
      </c>
      <c r="G3215" s="5">
        <v>16</v>
      </c>
      <c r="H3215" s="5">
        <v>47</v>
      </c>
      <c r="I3215" s="5">
        <v>1</v>
      </c>
      <c r="J3215" s="5">
        <v>10.182399999999999</v>
      </c>
      <c r="K3215" s="5">
        <v>10</v>
      </c>
      <c r="L3215" s="5">
        <v>0</v>
      </c>
      <c r="M3215" s="5">
        <v>10.199999999999999</v>
      </c>
      <c r="N3215" s="2">
        <v>3.6</v>
      </c>
    </row>
    <row r="3216" spans="2:14" x14ac:dyDescent="0.3">
      <c r="B3216" s="2">
        <v>2011</v>
      </c>
      <c r="C3216" s="2" t="s">
        <v>38</v>
      </c>
      <c r="D3216" s="2">
        <v>20</v>
      </c>
      <c r="E3216" s="5">
        <v>17</v>
      </c>
      <c r="F3216" s="5">
        <v>34.799999999999997</v>
      </c>
      <c r="G3216" s="5">
        <v>14</v>
      </c>
      <c r="H3216" s="5">
        <v>49</v>
      </c>
      <c r="I3216" s="5">
        <v>4.375</v>
      </c>
      <c r="J3216" s="5">
        <v>8.5274800000000006</v>
      </c>
      <c r="K3216" s="5">
        <v>9</v>
      </c>
      <c r="L3216" s="5">
        <v>0</v>
      </c>
      <c r="M3216" s="5">
        <v>9.8000000000000007</v>
      </c>
      <c r="N3216" s="2">
        <v>8.1</v>
      </c>
    </row>
    <row r="3217" spans="2:14" x14ac:dyDescent="0.3">
      <c r="B3217" s="2">
        <v>2011</v>
      </c>
      <c r="C3217" s="2" t="s">
        <v>38</v>
      </c>
      <c r="D3217" s="2">
        <v>21</v>
      </c>
      <c r="E3217" s="5">
        <v>10.8</v>
      </c>
      <c r="F3217" s="5">
        <v>27.8</v>
      </c>
      <c r="G3217" s="5">
        <v>9</v>
      </c>
      <c r="H3217" s="5">
        <v>45</v>
      </c>
      <c r="I3217" s="5">
        <v>2.875</v>
      </c>
      <c r="J3217" s="5">
        <v>5.16723</v>
      </c>
      <c r="K3217" s="5">
        <v>2</v>
      </c>
      <c r="L3217" s="5">
        <v>0</v>
      </c>
      <c r="M3217" s="5">
        <v>10</v>
      </c>
      <c r="N3217" s="2">
        <v>5.5</v>
      </c>
    </row>
    <row r="3218" spans="2:14" x14ac:dyDescent="0.3">
      <c r="B3218" s="2">
        <v>2011</v>
      </c>
      <c r="C3218" s="2" t="s">
        <v>38</v>
      </c>
      <c r="D3218" s="2">
        <v>22</v>
      </c>
      <c r="E3218" s="5">
        <v>8.4</v>
      </c>
      <c r="F3218" s="5">
        <v>29</v>
      </c>
      <c r="G3218" s="5">
        <v>11</v>
      </c>
      <c r="H3218" s="5">
        <v>49</v>
      </c>
      <c r="I3218" s="5">
        <v>0.625</v>
      </c>
      <c r="J3218" s="5">
        <v>5.9481599999999997</v>
      </c>
      <c r="K3218" s="5">
        <v>1</v>
      </c>
      <c r="L3218" s="5">
        <v>0</v>
      </c>
      <c r="M3218" s="5">
        <v>10</v>
      </c>
      <c r="N3218" s="2">
        <v>2.4</v>
      </c>
    </row>
    <row r="3219" spans="2:14" x14ac:dyDescent="0.3">
      <c r="B3219" s="2">
        <v>2011</v>
      </c>
      <c r="C3219" s="2" t="s">
        <v>38</v>
      </c>
      <c r="D3219" s="2">
        <v>23</v>
      </c>
      <c r="E3219" s="5">
        <v>9.6</v>
      </c>
      <c r="F3219" s="5">
        <v>31.2</v>
      </c>
      <c r="G3219" s="5">
        <v>13</v>
      </c>
      <c r="H3219" s="5">
        <v>50</v>
      </c>
      <c r="I3219" s="5">
        <v>0.625</v>
      </c>
      <c r="J3219" s="5">
        <v>5.9396800000000001</v>
      </c>
      <c r="K3219" s="5">
        <v>2</v>
      </c>
      <c r="L3219" s="5">
        <v>0</v>
      </c>
      <c r="M3219" s="5">
        <v>10.1</v>
      </c>
      <c r="N3219" s="2">
        <v>2.5</v>
      </c>
    </row>
    <row r="3220" spans="2:14" x14ac:dyDescent="0.3">
      <c r="B3220" s="2">
        <v>2011</v>
      </c>
      <c r="C3220" s="2" t="s">
        <v>38</v>
      </c>
      <c r="D3220" s="2">
        <v>24</v>
      </c>
      <c r="E3220" s="5">
        <v>11</v>
      </c>
      <c r="F3220" s="5">
        <v>32</v>
      </c>
      <c r="G3220" s="5">
        <v>11</v>
      </c>
      <c r="H3220" s="5">
        <v>50</v>
      </c>
      <c r="I3220" s="5">
        <v>0.625</v>
      </c>
      <c r="J3220" s="5">
        <v>7.2567599999999999</v>
      </c>
      <c r="K3220" s="5">
        <v>4</v>
      </c>
      <c r="L3220" s="5">
        <v>0</v>
      </c>
      <c r="M3220" s="5">
        <v>9.6</v>
      </c>
      <c r="N3220" s="2">
        <v>2.5</v>
      </c>
    </row>
    <row r="3221" spans="2:14" x14ac:dyDescent="0.3">
      <c r="B3221" s="2">
        <v>2011</v>
      </c>
      <c r="C3221" s="2" t="s">
        <v>38</v>
      </c>
      <c r="D3221" s="2">
        <v>25</v>
      </c>
      <c r="E3221" s="5">
        <v>13.4</v>
      </c>
      <c r="F3221" s="5">
        <v>33.200000000000003</v>
      </c>
      <c r="G3221" s="5">
        <v>17</v>
      </c>
      <c r="H3221" s="5">
        <v>48</v>
      </c>
      <c r="I3221" s="5">
        <v>0.5</v>
      </c>
      <c r="J3221" s="5">
        <v>8.9794699999999992</v>
      </c>
      <c r="K3221" s="5">
        <v>7</v>
      </c>
      <c r="L3221" s="5">
        <v>0</v>
      </c>
      <c r="M3221" s="5">
        <v>9</v>
      </c>
      <c r="N3221" s="2">
        <v>2.2999999999999998</v>
      </c>
    </row>
    <row r="3222" spans="2:14" x14ac:dyDescent="0.3">
      <c r="B3222" s="2">
        <v>2011</v>
      </c>
      <c r="C3222" s="2" t="s">
        <v>38</v>
      </c>
      <c r="D3222" s="2">
        <v>26</v>
      </c>
      <c r="E3222" s="5">
        <v>15.8</v>
      </c>
      <c r="F3222" s="5">
        <v>33.4</v>
      </c>
      <c r="G3222" s="5">
        <v>14</v>
      </c>
      <c r="H3222" s="5">
        <v>69</v>
      </c>
      <c r="I3222" s="5">
        <v>1.125</v>
      </c>
      <c r="J3222" s="5">
        <v>11.2524</v>
      </c>
      <c r="K3222" s="5">
        <v>9</v>
      </c>
      <c r="L3222" s="5">
        <v>0</v>
      </c>
      <c r="M3222" s="5">
        <v>6.5</v>
      </c>
      <c r="N3222" s="2">
        <v>3.2</v>
      </c>
    </row>
    <row r="3223" spans="2:14" x14ac:dyDescent="0.3">
      <c r="B3223" s="2">
        <v>2011</v>
      </c>
      <c r="C3223" s="2" t="s">
        <v>38</v>
      </c>
      <c r="D3223" s="2">
        <v>27</v>
      </c>
      <c r="E3223" s="5">
        <v>19.399999999999999</v>
      </c>
      <c r="F3223" s="5">
        <v>33</v>
      </c>
      <c r="G3223" s="5">
        <v>22</v>
      </c>
      <c r="H3223" s="5">
        <v>54</v>
      </c>
      <c r="I3223" s="5">
        <v>1.625</v>
      </c>
      <c r="J3223" s="5">
        <v>12.676399999999999</v>
      </c>
      <c r="K3223" s="5">
        <v>12</v>
      </c>
      <c r="L3223" s="5">
        <v>0</v>
      </c>
      <c r="M3223" s="5">
        <v>7.9</v>
      </c>
      <c r="N3223" s="2">
        <v>3.8</v>
      </c>
    </row>
    <row r="3224" spans="2:14" x14ac:dyDescent="0.3">
      <c r="B3224" s="2">
        <v>2011</v>
      </c>
      <c r="C3224" s="2" t="s">
        <v>38</v>
      </c>
      <c r="D3224" s="2">
        <v>28</v>
      </c>
      <c r="E3224" s="5">
        <v>19.2</v>
      </c>
      <c r="F3224" s="5">
        <v>33</v>
      </c>
      <c r="G3224" s="5">
        <v>29</v>
      </c>
      <c r="H3224" s="5">
        <v>62</v>
      </c>
      <c r="I3224" s="5">
        <v>1.75</v>
      </c>
      <c r="J3224" s="5">
        <v>14.1622</v>
      </c>
      <c r="K3224" s="5">
        <v>12</v>
      </c>
      <c r="L3224" s="5">
        <v>0</v>
      </c>
      <c r="M3224" s="5">
        <v>8.6</v>
      </c>
      <c r="N3224" s="2">
        <v>3.8</v>
      </c>
    </row>
    <row r="3225" spans="2:14" x14ac:dyDescent="0.3">
      <c r="B3225" s="2">
        <v>2011</v>
      </c>
      <c r="C3225" s="2" t="s">
        <v>38</v>
      </c>
      <c r="D3225" s="2">
        <v>29</v>
      </c>
      <c r="E3225" s="5">
        <v>19.399999999999999</v>
      </c>
      <c r="F3225" s="5">
        <v>32.799999999999997</v>
      </c>
      <c r="G3225" s="5">
        <v>19</v>
      </c>
      <c r="H3225" s="5">
        <v>58</v>
      </c>
      <c r="I3225" s="5">
        <v>2.25</v>
      </c>
      <c r="J3225" s="5">
        <v>12.6296</v>
      </c>
      <c r="K3225" s="5">
        <v>12</v>
      </c>
      <c r="L3225" s="5">
        <v>0</v>
      </c>
      <c r="M3225" s="5">
        <v>9.6</v>
      </c>
      <c r="N3225" s="2">
        <v>4.7</v>
      </c>
    </row>
    <row r="3226" spans="2:14" x14ac:dyDescent="0.3">
      <c r="B3226" s="2">
        <v>2011</v>
      </c>
      <c r="C3226" s="2" t="s">
        <v>38</v>
      </c>
      <c r="D3226" s="2">
        <v>30</v>
      </c>
      <c r="E3226" s="5">
        <v>21</v>
      </c>
      <c r="F3226" s="5">
        <v>29.6</v>
      </c>
      <c r="G3226" s="5">
        <v>30</v>
      </c>
      <c r="H3226" s="5">
        <v>73</v>
      </c>
      <c r="I3226" s="5">
        <v>2.375</v>
      </c>
      <c r="J3226" s="5">
        <v>14.650700000000001</v>
      </c>
      <c r="K3226" s="5">
        <v>15</v>
      </c>
      <c r="L3226" s="5">
        <v>0</v>
      </c>
      <c r="M3226" s="5">
        <v>7.4</v>
      </c>
      <c r="N3226" s="2">
        <v>3.8</v>
      </c>
    </row>
    <row r="3227" spans="2:14" x14ac:dyDescent="0.3">
      <c r="B3227" s="2">
        <v>2011</v>
      </c>
      <c r="C3227" s="2" t="s">
        <v>38</v>
      </c>
      <c r="D3227" s="2">
        <v>31</v>
      </c>
      <c r="E3227" s="5">
        <v>17</v>
      </c>
      <c r="F3227" s="5">
        <v>27.6</v>
      </c>
      <c r="G3227" s="5">
        <v>19</v>
      </c>
      <c r="H3227" s="5">
        <v>52</v>
      </c>
      <c r="I3227" s="5">
        <v>2.5</v>
      </c>
      <c r="J3227" s="5">
        <v>8.5446000000000009</v>
      </c>
      <c r="K3227" s="5">
        <v>11</v>
      </c>
      <c r="L3227" s="5">
        <v>0.48269669289763184</v>
      </c>
      <c r="M3227" s="5">
        <v>8.8000000000000007</v>
      </c>
      <c r="N3227" s="2">
        <v>4.5</v>
      </c>
    </row>
    <row r="3228" spans="2:14" x14ac:dyDescent="0.3">
      <c r="B3228" s="2">
        <v>2011</v>
      </c>
      <c r="C3228" s="2" t="s">
        <v>39</v>
      </c>
      <c r="D3228" s="2">
        <v>1</v>
      </c>
      <c r="E3228" s="5">
        <v>17</v>
      </c>
      <c r="F3228" s="5">
        <v>27</v>
      </c>
      <c r="G3228" s="5">
        <v>30</v>
      </c>
      <c r="H3228" s="5">
        <v>46</v>
      </c>
      <c r="I3228" s="5">
        <v>1.875</v>
      </c>
      <c r="J3228" s="5">
        <v>10.090400000000001</v>
      </c>
      <c r="K3228" s="5">
        <v>11</v>
      </c>
      <c r="L3228" s="5">
        <v>0</v>
      </c>
      <c r="M3228" s="5">
        <v>4.4000000000000004</v>
      </c>
      <c r="N3228" s="2">
        <v>3.3</v>
      </c>
    </row>
    <row r="3229" spans="2:14" x14ac:dyDescent="0.3">
      <c r="B3229" s="2">
        <v>2011</v>
      </c>
      <c r="C3229" s="2" t="s">
        <v>39</v>
      </c>
      <c r="D3229" s="2">
        <v>2</v>
      </c>
      <c r="E3229" s="5">
        <v>13.2</v>
      </c>
      <c r="F3229" s="5">
        <v>27.8</v>
      </c>
      <c r="G3229" s="5">
        <v>18</v>
      </c>
      <c r="H3229" s="5">
        <v>62</v>
      </c>
      <c r="I3229" s="5">
        <v>2.5</v>
      </c>
      <c r="J3229" s="5">
        <v>8.1112000000000002</v>
      </c>
      <c r="K3229" s="5">
        <v>7</v>
      </c>
      <c r="L3229" s="5">
        <v>0</v>
      </c>
      <c r="M3229" s="5">
        <v>9.6</v>
      </c>
      <c r="N3229" s="2">
        <v>4.4000000000000004</v>
      </c>
    </row>
    <row r="3230" spans="2:14" x14ac:dyDescent="0.3">
      <c r="B3230" s="2">
        <v>2011</v>
      </c>
      <c r="C3230" s="2" t="s">
        <v>39</v>
      </c>
      <c r="D3230" s="2">
        <v>3</v>
      </c>
      <c r="E3230" s="5">
        <v>9.6</v>
      </c>
      <c r="F3230" s="5">
        <v>25.4</v>
      </c>
      <c r="G3230" s="5">
        <v>21</v>
      </c>
      <c r="H3230" s="5">
        <v>61</v>
      </c>
      <c r="I3230" s="5">
        <v>1.125</v>
      </c>
      <c r="J3230" s="5">
        <v>7.4045500000000004</v>
      </c>
      <c r="K3230" s="5">
        <v>2</v>
      </c>
      <c r="L3230" s="5">
        <v>0</v>
      </c>
      <c r="M3230" s="5">
        <v>10</v>
      </c>
      <c r="N3230" s="2">
        <v>2.6</v>
      </c>
    </row>
    <row r="3231" spans="2:14" x14ac:dyDescent="0.3">
      <c r="B3231" s="2">
        <v>2011</v>
      </c>
      <c r="C3231" s="2" t="s">
        <v>39</v>
      </c>
      <c r="D3231" s="2">
        <v>4</v>
      </c>
      <c r="E3231" s="5">
        <v>9</v>
      </c>
      <c r="F3231" s="5">
        <v>28.2</v>
      </c>
      <c r="G3231" s="5">
        <v>22</v>
      </c>
      <c r="H3231" s="5">
        <v>62</v>
      </c>
      <c r="I3231" s="5">
        <v>0.375</v>
      </c>
      <c r="J3231" s="5">
        <v>8.2921200000000006</v>
      </c>
      <c r="K3231" s="5">
        <v>1</v>
      </c>
      <c r="L3231" s="5">
        <v>0</v>
      </c>
      <c r="M3231" s="5">
        <v>8.6999999999999993</v>
      </c>
      <c r="N3231" s="2">
        <v>1.7</v>
      </c>
    </row>
    <row r="3232" spans="2:14" x14ac:dyDescent="0.3">
      <c r="B3232" s="2">
        <v>2011</v>
      </c>
      <c r="C3232" s="2" t="s">
        <v>39</v>
      </c>
      <c r="D3232" s="2">
        <v>5</v>
      </c>
      <c r="E3232" s="5">
        <v>14.4</v>
      </c>
      <c r="F3232" s="5">
        <v>26.8</v>
      </c>
      <c r="G3232" s="5">
        <v>30</v>
      </c>
      <c r="H3232" s="5">
        <v>56</v>
      </c>
      <c r="I3232" s="5">
        <v>1.25</v>
      </c>
      <c r="J3232" s="5">
        <v>11.2348</v>
      </c>
      <c r="K3232" s="5">
        <v>8</v>
      </c>
      <c r="L3232" s="5">
        <v>0</v>
      </c>
      <c r="M3232" s="5">
        <v>0.3</v>
      </c>
      <c r="N3232" s="2">
        <v>1.7</v>
      </c>
    </row>
    <row r="3233" spans="2:14" x14ac:dyDescent="0.3">
      <c r="B3233" s="2">
        <v>2011</v>
      </c>
      <c r="C3233" s="2" t="s">
        <v>39</v>
      </c>
      <c r="D3233" s="2">
        <v>6</v>
      </c>
      <c r="E3233" s="5">
        <v>17.399999999999999</v>
      </c>
      <c r="F3233" s="5">
        <v>24</v>
      </c>
      <c r="G3233" s="5">
        <v>57</v>
      </c>
      <c r="H3233" s="5">
        <v>89</v>
      </c>
      <c r="I3233" s="5">
        <v>3.5</v>
      </c>
      <c r="J3233" s="5">
        <v>15.7806</v>
      </c>
      <c r="K3233" s="5">
        <v>15</v>
      </c>
      <c r="L3233" s="5">
        <v>4.8269669289763186</v>
      </c>
      <c r="M3233" s="5">
        <v>1.5</v>
      </c>
      <c r="N3233" s="2">
        <v>2.1</v>
      </c>
    </row>
    <row r="3234" spans="2:14" x14ac:dyDescent="0.3">
      <c r="B3234" s="2">
        <v>2011</v>
      </c>
      <c r="C3234" s="2" t="s">
        <v>39</v>
      </c>
      <c r="D3234" s="2">
        <v>7</v>
      </c>
      <c r="E3234" s="5">
        <v>12.4</v>
      </c>
      <c r="F3234" s="5">
        <v>20.6</v>
      </c>
      <c r="G3234" s="5">
        <v>42</v>
      </c>
      <c r="H3234" s="5">
        <v>90</v>
      </c>
      <c r="I3234" s="5">
        <v>1.25</v>
      </c>
      <c r="J3234" s="5">
        <v>11.355</v>
      </c>
      <c r="K3234" s="5">
        <v>6</v>
      </c>
      <c r="L3234" s="5">
        <v>2.4134834644881593</v>
      </c>
      <c r="M3234" s="5">
        <v>9.6999999999999993</v>
      </c>
      <c r="N3234" s="2">
        <v>2</v>
      </c>
    </row>
    <row r="3235" spans="2:14" x14ac:dyDescent="0.3">
      <c r="B3235" s="2">
        <v>2011</v>
      </c>
      <c r="C3235" s="2" t="s">
        <v>39</v>
      </c>
      <c r="D3235" s="2">
        <v>8</v>
      </c>
      <c r="E3235" s="5">
        <v>7.8</v>
      </c>
      <c r="F3235" s="5">
        <v>20</v>
      </c>
      <c r="G3235" s="5">
        <v>32</v>
      </c>
      <c r="H3235" s="5">
        <v>86</v>
      </c>
      <c r="I3235" s="5">
        <v>1.125</v>
      </c>
      <c r="J3235" s="5">
        <v>8.7039600000000004</v>
      </c>
      <c r="K3235" s="5">
        <v>1</v>
      </c>
      <c r="L3235" s="5">
        <v>0</v>
      </c>
      <c r="M3235" s="5">
        <v>9.6</v>
      </c>
      <c r="N3235" s="2">
        <v>2</v>
      </c>
    </row>
    <row r="3236" spans="2:14" x14ac:dyDescent="0.3">
      <c r="B3236" s="2">
        <v>2011</v>
      </c>
      <c r="C3236" s="2" t="s">
        <v>39</v>
      </c>
      <c r="D3236" s="2">
        <v>9</v>
      </c>
      <c r="E3236" s="5">
        <v>7</v>
      </c>
      <c r="F3236" s="5">
        <v>20.399999999999999</v>
      </c>
      <c r="G3236" s="5">
        <v>25</v>
      </c>
      <c r="H3236" s="5">
        <v>85</v>
      </c>
      <c r="I3236" s="5">
        <v>1.875</v>
      </c>
      <c r="J3236" s="5">
        <v>7.3067000000000002</v>
      </c>
      <c r="K3236" s="5">
        <v>0</v>
      </c>
      <c r="L3236" s="5">
        <v>0</v>
      </c>
      <c r="M3236" s="5">
        <v>9.8000000000000007</v>
      </c>
      <c r="N3236" s="2">
        <v>2.7</v>
      </c>
    </row>
    <row r="3237" spans="2:14" x14ac:dyDescent="0.3">
      <c r="B3237" s="2">
        <v>2011</v>
      </c>
      <c r="C3237" s="2" t="s">
        <v>39</v>
      </c>
      <c r="D3237" s="2">
        <v>10</v>
      </c>
      <c r="E3237" s="5">
        <v>4.2</v>
      </c>
      <c r="F3237" s="5">
        <v>22.2</v>
      </c>
      <c r="G3237" s="5">
        <v>22</v>
      </c>
      <c r="H3237" s="5">
        <v>65</v>
      </c>
      <c r="I3237" s="5">
        <v>0.875</v>
      </c>
      <c r="J3237" s="5">
        <v>5.7716200000000004</v>
      </c>
      <c r="K3237" s="5">
        <v>-3</v>
      </c>
      <c r="L3237" s="5">
        <v>0</v>
      </c>
      <c r="M3237" s="5">
        <v>8.3000000000000007</v>
      </c>
      <c r="N3237" s="2">
        <v>2</v>
      </c>
    </row>
    <row r="3238" spans="2:14" x14ac:dyDescent="0.3">
      <c r="B3238" s="2">
        <v>2011</v>
      </c>
      <c r="C3238" s="2" t="s">
        <v>39</v>
      </c>
      <c r="D3238" s="2">
        <v>11</v>
      </c>
      <c r="E3238" s="5">
        <v>5</v>
      </c>
      <c r="F3238" s="5">
        <v>25.8</v>
      </c>
      <c r="G3238" s="5">
        <v>14</v>
      </c>
      <c r="H3238" s="5">
        <v>66</v>
      </c>
      <c r="I3238" s="5">
        <v>0.5</v>
      </c>
      <c r="J3238" s="5">
        <v>6.3355600000000001</v>
      </c>
      <c r="K3238" s="5">
        <v>-3</v>
      </c>
      <c r="L3238" s="5">
        <v>0</v>
      </c>
      <c r="M3238" s="5">
        <v>9.6</v>
      </c>
      <c r="N3238" s="2">
        <v>1.8</v>
      </c>
    </row>
    <row r="3239" spans="2:14" x14ac:dyDescent="0.3">
      <c r="B3239" s="2">
        <v>2011</v>
      </c>
      <c r="C3239" s="2" t="s">
        <v>39</v>
      </c>
      <c r="D3239" s="2">
        <v>12</v>
      </c>
      <c r="E3239" s="5">
        <v>7.8</v>
      </c>
      <c r="F3239" s="5">
        <v>27.4</v>
      </c>
      <c r="G3239" s="5">
        <v>17</v>
      </c>
      <c r="H3239" s="5">
        <v>60</v>
      </c>
      <c r="I3239" s="5">
        <v>0.375</v>
      </c>
      <c r="J3239" s="5">
        <v>7.14534</v>
      </c>
      <c r="K3239" s="5">
        <v>0</v>
      </c>
      <c r="L3239" s="5">
        <v>0</v>
      </c>
      <c r="M3239" s="5">
        <v>8.4</v>
      </c>
      <c r="N3239" s="2">
        <v>1.6</v>
      </c>
    </row>
    <row r="3240" spans="2:14" x14ac:dyDescent="0.3">
      <c r="B3240" s="2">
        <v>2011</v>
      </c>
      <c r="C3240" s="2" t="s">
        <v>39</v>
      </c>
      <c r="D3240" s="2">
        <v>13</v>
      </c>
      <c r="E3240" s="5">
        <v>15.8</v>
      </c>
      <c r="F3240" s="5">
        <v>26</v>
      </c>
      <c r="G3240" s="5">
        <v>16</v>
      </c>
      <c r="H3240" s="5">
        <v>78</v>
      </c>
      <c r="I3240" s="5">
        <v>0.75</v>
      </c>
      <c r="J3240" s="5">
        <v>9.58751</v>
      </c>
      <c r="K3240" s="5">
        <v>9</v>
      </c>
      <c r="L3240" s="5">
        <v>0</v>
      </c>
      <c r="M3240" s="5">
        <v>3.1</v>
      </c>
      <c r="N3240" s="2">
        <v>1.7</v>
      </c>
    </row>
    <row r="3241" spans="2:14" x14ac:dyDescent="0.3">
      <c r="B3241" s="2">
        <v>2011</v>
      </c>
      <c r="C3241" s="2" t="s">
        <v>39</v>
      </c>
      <c r="D3241" s="2">
        <v>14</v>
      </c>
      <c r="E3241" s="5">
        <v>11.6</v>
      </c>
      <c r="F3241" s="5">
        <v>27.6</v>
      </c>
      <c r="G3241" s="5">
        <v>26</v>
      </c>
      <c r="H3241" s="5">
        <v>88</v>
      </c>
      <c r="I3241" s="5">
        <v>0.5</v>
      </c>
      <c r="J3241" s="5">
        <v>11.813599999999999</v>
      </c>
      <c r="K3241" s="5">
        <v>4</v>
      </c>
      <c r="L3241" s="5">
        <v>0</v>
      </c>
      <c r="M3241" s="5">
        <v>6.4</v>
      </c>
      <c r="N3241" s="2">
        <v>1.6</v>
      </c>
    </row>
    <row r="3242" spans="2:14" x14ac:dyDescent="0.3">
      <c r="B3242" s="2">
        <v>2011</v>
      </c>
      <c r="C3242" s="2" t="s">
        <v>39</v>
      </c>
      <c r="D3242" s="2">
        <v>15</v>
      </c>
      <c r="E3242" s="5">
        <v>18.2</v>
      </c>
      <c r="F3242" s="5">
        <v>28.2</v>
      </c>
      <c r="G3242" s="5">
        <v>26</v>
      </c>
      <c r="H3242" s="5">
        <v>53</v>
      </c>
      <c r="I3242" s="5">
        <v>0.5</v>
      </c>
      <c r="J3242" s="5">
        <v>11.194000000000001</v>
      </c>
      <c r="K3242" s="5">
        <v>12</v>
      </c>
      <c r="L3242" s="5">
        <v>0</v>
      </c>
      <c r="M3242" s="5">
        <v>1</v>
      </c>
      <c r="N3242" s="2">
        <v>1</v>
      </c>
    </row>
    <row r="3243" spans="2:14" x14ac:dyDescent="0.3">
      <c r="B3243" s="2">
        <v>2011</v>
      </c>
      <c r="C3243" s="2" t="s">
        <v>39</v>
      </c>
      <c r="D3243" s="2">
        <v>16</v>
      </c>
      <c r="E3243" s="5">
        <v>18</v>
      </c>
      <c r="F3243" s="5">
        <v>28.8</v>
      </c>
      <c r="G3243" s="5">
        <v>30</v>
      </c>
      <c r="H3243" s="5">
        <v>81</v>
      </c>
      <c r="I3243" s="5">
        <v>2</v>
      </c>
      <c r="J3243" s="5">
        <v>13.904199999999999</v>
      </c>
      <c r="K3243" s="5">
        <v>12</v>
      </c>
      <c r="L3243" s="5">
        <v>1.5687642519173035</v>
      </c>
      <c r="M3243" s="5">
        <v>2.2999999999999998</v>
      </c>
      <c r="N3243" s="2">
        <v>2.7</v>
      </c>
    </row>
    <row r="3244" spans="2:14" x14ac:dyDescent="0.3">
      <c r="B3244" s="2">
        <v>2011</v>
      </c>
      <c r="C3244" s="2" t="s">
        <v>39</v>
      </c>
      <c r="D3244" s="2">
        <v>17</v>
      </c>
      <c r="E3244" s="5">
        <v>19</v>
      </c>
      <c r="F3244" s="5">
        <v>25</v>
      </c>
      <c r="G3244" s="5">
        <v>64</v>
      </c>
      <c r="H3244" s="5">
        <v>96</v>
      </c>
      <c r="I3244" s="5">
        <v>1.25</v>
      </c>
      <c r="J3244" s="5">
        <v>19.965499999999999</v>
      </c>
      <c r="K3244" s="5">
        <v>14</v>
      </c>
      <c r="L3244" s="5">
        <v>12.067417322440797</v>
      </c>
      <c r="M3244" s="5">
        <v>4.3</v>
      </c>
      <c r="N3244" s="2">
        <v>1.4</v>
      </c>
    </row>
    <row r="3245" spans="2:14" x14ac:dyDescent="0.3">
      <c r="B3245" s="2">
        <v>2011</v>
      </c>
      <c r="C3245" s="2" t="s">
        <v>39</v>
      </c>
      <c r="D3245" s="2">
        <v>18</v>
      </c>
      <c r="E3245" s="5">
        <v>16.399999999999999</v>
      </c>
      <c r="F3245" s="5">
        <v>25.2</v>
      </c>
      <c r="G3245" s="5">
        <v>66</v>
      </c>
      <c r="H3245" s="5">
        <v>100</v>
      </c>
      <c r="I3245" s="5">
        <v>0.5</v>
      </c>
      <c r="J3245" s="5">
        <v>20.1892</v>
      </c>
      <c r="K3245" s="5">
        <v>13</v>
      </c>
      <c r="L3245" s="5">
        <v>0</v>
      </c>
      <c r="M3245" s="5">
        <v>2.8</v>
      </c>
      <c r="N3245" s="2">
        <v>0.8</v>
      </c>
    </row>
    <row r="3246" spans="2:14" x14ac:dyDescent="0.3">
      <c r="B3246" s="2">
        <v>2011</v>
      </c>
      <c r="C3246" s="2" t="s">
        <v>39</v>
      </c>
      <c r="D3246" s="2">
        <v>19</v>
      </c>
      <c r="E3246" s="5">
        <v>15</v>
      </c>
      <c r="F3246" s="5">
        <v>26.2</v>
      </c>
      <c r="G3246" s="5">
        <v>42</v>
      </c>
      <c r="H3246" s="5">
        <v>100</v>
      </c>
      <c r="I3246" s="5">
        <v>0.625</v>
      </c>
      <c r="J3246" s="5">
        <v>16.3218</v>
      </c>
      <c r="K3246" s="5">
        <v>10</v>
      </c>
      <c r="L3246" s="5">
        <v>0</v>
      </c>
      <c r="M3246" s="5">
        <v>1.3</v>
      </c>
      <c r="N3246" s="2">
        <v>0.8</v>
      </c>
    </row>
    <row r="3247" spans="2:14" x14ac:dyDescent="0.3">
      <c r="B3247" s="2">
        <v>2011</v>
      </c>
      <c r="C3247" s="2" t="s">
        <v>39</v>
      </c>
      <c r="D3247" s="2">
        <v>20</v>
      </c>
      <c r="E3247" s="5">
        <v>15.4</v>
      </c>
      <c r="F3247" s="5">
        <v>23</v>
      </c>
      <c r="G3247" s="5">
        <v>63</v>
      </c>
      <c r="H3247" s="5">
        <v>100</v>
      </c>
      <c r="I3247" s="5">
        <v>2.25</v>
      </c>
      <c r="J3247" s="5">
        <v>16.2653</v>
      </c>
      <c r="K3247" s="5">
        <v>9</v>
      </c>
      <c r="L3247" s="5">
        <v>83.989224564187921</v>
      </c>
      <c r="M3247" s="5">
        <v>0</v>
      </c>
      <c r="N3247" s="2">
        <v>0.9</v>
      </c>
    </row>
    <row r="3248" spans="2:14" x14ac:dyDescent="0.3">
      <c r="B3248" s="2">
        <v>2011</v>
      </c>
      <c r="C3248" s="2" t="s">
        <v>39</v>
      </c>
      <c r="D3248" s="2">
        <v>21</v>
      </c>
      <c r="E3248" s="5">
        <v>16</v>
      </c>
      <c r="F3248" s="5">
        <v>18.399999999999999</v>
      </c>
      <c r="G3248" s="5">
        <v>78</v>
      </c>
      <c r="H3248" s="5">
        <v>89</v>
      </c>
      <c r="I3248" s="5">
        <v>1</v>
      </c>
      <c r="J3248" s="5">
        <v>16.521799999999999</v>
      </c>
      <c r="K3248" s="5">
        <v>13</v>
      </c>
      <c r="L3248" s="5">
        <v>26.548318109369749</v>
      </c>
      <c r="M3248" s="5">
        <v>0</v>
      </c>
      <c r="N3248" s="2">
        <v>0.3</v>
      </c>
    </row>
    <row r="3249" spans="2:14" x14ac:dyDescent="0.3">
      <c r="B3249" s="2">
        <v>2011</v>
      </c>
      <c r="C3249" s="2" t="s">
        <v>39</v>
      </c>
      <c r="D3249" s="2">
        <v>22</v>
      </c>
      <c r="E3249" s="5">
        <v>15</v>
      </c>
      <c r="F3249" s="5">
        <v>18</v>
      </c>
      <c r="G3249" s="5">
        <v>75</v>
      </c>
      <c r="H3249" s="5">
        <v>97</v>
      </c>
      <c r="I3249" s="5">
        <v>1</v>
      </c>
      <c r="J3249" s="5">
        <v>15.101000000000001</v>
      </c>
      <c r="K3249" s="5">
        <v>10</v>
      </c>
      <c r="L3249" s="5">
        <v>9.4125855115038206</v>
      </c>
      <c r="M3249" s="5">
        <v>0.1</v>
      </c>
      <c r="N3249" s="2">
        <v>0.3</v>
      </c>
    </row>
    <row r="3250" spans="2:14" x14ac:dyDescent="0.3">
      <c r="B3250" s="2">
        <v>2011</v>
      </c>
      <c r="C3250" s="2" t="s">
        <v>39</v>
      </c>
      <c r="D3250" s="2">
        <v>23</v>
      </c>
      <c r="E3250" s="5">
        <v>10</v>
      </c>
      <c r="F3250" s="5">
        <v>18</v>
      </c>
      <c r="G3250" s="5">
        <v>51</v>
      </c>
      <c r="H3250" s="5">
        <v>95</v>
      </c>
      <c r="I3250" s="5">
        <v>1.875</v>
      </c>
      <c r="J3250" s="5">
        <v>11.5052</v>
      </c>
      <c r="K3250" s="5">
        <v>4</v>
      </c>
      <c r="L3250" s="5">
        <v>0</v>
      </c>
      <c r="M3250" s="5">
        <v>8.8000000000000007</v>
      </c>
      <c r="N3250" s="2">
        <v>1.8</v>
      </c>
    </row>
    <row r="3251" spans="2:14" x14ac:dyDescent="0.3">
      <c r="B3251" s="2">
        <v>2011</v>
      </c>
      <c r="C3251" s="2" t="s">
        <v>39</v>
      </c>
      <c r="D3251" s="2">
        <v>24</v>
      </c>
      <c r="E3251" s="5">
        <v>7</v>
      </c>
      <c r="F3251" s="5">
        <v>20.6</v>
      </c>
      <c r="G3251" s="5">
        <v>46</v>
      </c>
      <c r="H3251" s="5">
        <v>97</v>
      </c>
      <c r="I3251" s="5">
        <v>0.75</v>
      </c>
      <c r="J3251" s="5">
        <v>10.6456</v>
      </c>
      <c r="K3251" s="5">
        <v>1</v>
      </c>
      <c r="L3251" s="5">
        <v>0</v>
      </c>
      <c r="M3251" s="5">
        <v>8.8000000000000007</v>
      </c>
      <c r="N3251" s="2">
        <v>1.4</v>
      </c>
    </row>
    <row r="3252" spans="2:14" x14ac:dyDescent="0.3">
      <c r="B3252" s="2">
        <v>2011</v>
      </c>
      <c r="C3252" s="2" t="s">
        <v>39</v>
      </c>
      <c r="D3252" s="2">
        <v>25</v>
      </c>
      <c r="E3252" s="5">
        <v>7.2</v>
      </c>
      <c r="F3252" s="5">
        <v>17.600000000000001</v>
      </c>
      <c r="G3252" s="5">
        <v>53</v>
      </c>
      <c r="H3252" s="5">
        <v>94</v>
      </c>
      <c r="I3252" s="5">
        <v>1.125</v>
      </c>
      <c r="J3252" s="5">
        <v>10.6313</v>
      </c>
      <c r="K3252" s="5">
        <v>1</v>
      </c>
      <c r="L3252" s="5">
        <v>0</v>
      </c>
      <c r="M3252" s="5">
        <v>8.5</v>
      </c>
      <c r="N3252" s="2">
        <v>1.4</v>
      </c>
    </row>
    <row r="3253" spans="2:14" x14ac:dyDescent="0.3">
      <c r="B3253" s="2">
        <v>2011</v>
      </c>
      <c r="C3253" s="2" t="s">
        <v>39</v>
      </c>
      <c r="D3253" s="2">
        <v>26</v>
      </c>
      <c r="E3253" s="5">
        <v>6</v>
      </c>
      <c r="F3253" s="5">
        <v>18.600000000000001</v>
      </c>
      <c r="G3253" s="5">
        <v>45</v>
      </c>
      <c r="H3253" s="5">
        <v>94</v>
      </c>
      <c r="I3253" s="5">
        <v>1.125</v>
      </c>
      <c r="J3253" s="5">
        <v>9.6089500000000001</v>
      </c>
      <c r="K3253" s="5">
        <v>0</v>
      </c>
      <c r="L3253" s="5">
        <v>0</v>
      </c>
      <c r="M3253" s="5">
        <v>8.3000000000000007</v>
      </c>
      <c r="N3253" s="2">
        <v>1.6</v>
      </c>
    </row>
    <row r="3254" spans="2:14" x14ac:dyDescent="0.3">
      <c r="B3254" s="2">
        <v>2011</v>
      </c>
      <c r="C3254" s="2" t="s">
        <v>39</v>
      </c>
      <c r="D3254" s="2">
        <v>27</v>
      </c>
      <c r="E3254" s="5">
        <v>7</v>
      </c>
      <c r="F3254" s="5">
        <v>18.2</v>
      </c>
      <c r="G3254" s="5">
        <v>32</v>
      </c>
      <c r="H3254" s="5">
        <v>94</v>
      </c>
      <c r="I3254" s="5">
        <v>1.25</v>
      </c>
      <c r="J3254" s="5">
        <v>8.3223000000000003</v>
      </c>
      <c r="K3254" s="5">
        <v>2</v>
      </c>
      <c r="L3254" s="5">
        <v>0</v>
      </c>
      <c r="M3254" s="5">
        <v>9.1999999999999993</v>
      </c>
      <c r="N3254" s="2">
        <v>1.8</v>
      </c>
    </row>
    <row r="3255" spans="2:14" x14ac:dyDescent="0.3">
      <c r="B3255" s="2">
        <v>2011</v>
      </c>
      <c r="C3255" s="2" t="s">
        <v>39</v>
      </c>
      <c r="D3255" s="2">
        <v>28</v>
      </c>
      <c r="E3255" s="5">
        <v>4.8</v>
      </c>
      <c r="F3255" s="5">
        <v>18.600000000000001</v>
      </c>
      <c r="G3255" s="5">
        <v>42</v>
      </c>
      <c r="H3255" s="5">
        <v>87</v>
      </c>
      <c r="I3255" s="5">
        <v>0.75</v>
      </c>
      <c r="J3255" s="5">
        <v>8.4287200000000002</v>
      </c>
      <c r="K3255" s="5">
        <v>-2</v>
      </c>
      <c r="L3255" s="5">
        <v>0</v>
      </c>
      <c r="M3255" s="5">
        <v>8.6999999999999993</v>
      </c>
      <c r="N3255" s="2">
        <v>1.4</v>
      </c>
    </row>
    <row r="3256" spans="2:14" x14ac:dyDescent="0.3">
      <c r="B3256" s="2">
        <v>2011</v>
      </c>
      <c r="C3256" s="2" t="s">
        <v>39</v>
      </c>
      <c r="D3256" s="2">
        <v>29</v>
      </c>
      <c r="E3256" s="5">
        <v>7</v>
      </c>
      <c r="F3256" s="5">
        <v>16</v>
      </c>
      <c r="G3256" s="5">
        <v>53</v>
      </c>
      <c r="H3256" s="5">
        <v>88</v>
      </c>
      <c r="I3256" s="5">
        <v>0.75</v>
      </c>
      <c r="J3256" s="5">
        <v>9.5372000000000003</v>
      </c>
      <c r="K3256" s="5">
        <v>0</v>
      </c>
      <c r="L3256" s="5">
        <v>0</v>
      </c>
      <c r="M3256" s="5">
        <v>0</v>
      </c>
      <c r="N3256" s="2">
        <v>0.4</v>
      </c>
    </row>
    <row r="3257" spans="2:14" x14ac:dyDescent="0.3">
      <c r="B3257" s="2">
        <v>2011</v>
      </c>
      <c r="C3257" s="2" t="s">
        <v>39</v>
      </c>
      <c r="D3257" s="2">
        <v>30</v>
      </c>
      <c r="E3257" s="5">
        <v>10.199999999999999</v>
      </c>
      <c r="F3257" s="5">
        <v>16.2</v>
      </c>
      <c r="G3257" s="5">
        <v>46</v>
      </c>
      <c r="H3257" s="5">
        <v>89</v>
      </c>
      <c r="I3257" s="5">
        <v>0.625</v>
      </c>
      <c r="J3257" s="5">
        <v>9.9267199999999995</v>
      </c>
      <c r="K3257" s="5">
        <v>6</v>
      </c>
      <c r="L3257" s="5">
        <v>0.48269669289763184</v>
      </c>
      <c r="M3257" s="5">
        <v>1.3</v>
      </c>
      <c r="N3257" s="2">
        <v>0.6</v>
      </c>
    </row>
    <row r="3258" spans="2:14" x14ac:dyDescent="0.3">
      <c r="B3258" s="2">
        <v>2011</v>
      </c>
      <c r="C3258" s="2" t="s">
        <v>40</v>
      </c>
      <c r="D3258" s="2">
        <v>1</v>
      </c>
      <c r="E3258" s="5">
        <v>5.6</v>
      </c>
      <c r="F3258" s="5">
        <v>17.2</v>
      </c>
      <c r="G3258" s="5">
        <v>32</v>
      </c>
      <c r="H3258" s="5">
        <v>87</v>
      </c>
      <c r="I3258" s="5">
        <v>0.75</v>
      </c>
      <c r="J3258" s="5">
        <v>7.8605499999999999</v>
      </c>
      <c r="K3258" s="5">
        <v>-2</v>
      </c>
      <c r="L3258" s="5">
        <v>0</v>
      </c>
      <c r="M3258" s="5">
        <v>7.2</v>
      </c>
      <c r="N3258" s="2">
        <v>1.4</v>
      </c>
    </row>
    <row r="3259" spans="2:14" x14ac:dyDescent="0.3">
      <c r="B3259" s="2">
        <v>2011</v>
      </c>
      <c r="C3259" s="2" t="s">
        <v>40</v>
      </c>
      <c r="D3259" s="2">
        <v>2</v>
      </c>
      <c r="E3259" s="5">
        <v>4</v>
      </c>
      <c r="F3259" s="5">
        <v>18</v>
      </c>
      <c r="G3259" s="5">
        <v>25</v>
      </c>
      <c r="H3259" s="5">
        <v>90</v>
      </c>
      <c r="I3259" s="5">
        <v>0.875</v>
      </c>
      <c r="J3259" s="5">
        <v>7.2866900000000001</v>
      </c>
      <c r="K3259" s="5">
        <v>-3</v>
      </c>
      <c r="L3259" s="5">
        <v>0</v>
      </c>
      <c r="M3259" s="5">
        <v>9.1999999999999993</v>
      </c>
      <c r="N3259" s="2">
        <v>1.6</v>
      </c>
    </row>
    <row r="3260" spans="2:14" x14ac:dyDescent="0.3">
      <c r="B3260" s="2">
        <v>2011</v>
      </c>
      <c r="C3260" s="2" t="s">
        <v>40</v>
      </c>
      <c r="D3260" s="2">
        <v>3</v>
      </c>
      <c r="E3260" s="5">
        <v>3</v>
      </c>
      <c r="F3260" s="5">
        <v>17.600000000000001</v>
      </c>
      <c r="G3260" s="5">
        <v>26</v>
      </c>
      <c r="H3260" s="5">
        <v>83</v>
      </c>
      <c r="I3260" s="5">
        <v>1</v>
      </c>
      <c r="J3260" s="5">
        <v>6.41744</v>
      </c>
      <c r="K3260" s="5">
        <v>-5</v>
      </c>
      <c r="L3260" s="5">
        <v>0</v>
      </c>
      <c r="M3260" s="5">
        <v>9.3000000000000007</v>
      </c>
      <c r="N3260" s="2">
        <v>1.7</v>
      </c>
    </row>
    <row r="3261" spans="2:14" x14ac:dyDescent="0.3">
      <c r="B3261" s="2">
        <v>2011</v>
      </c>
      <c r="C3261" s="2" t="s">
        <v>40</v>
      </c>
      <c r="D3261" s="2">
        <v>4</v>
      </c>
      <c r="E3261" s="5">
        <v>3.4</v>
      </c>
      <c r="F3261" s="5">
        <v>18</v>
      </c>
      <c r="G3261" s="5">
        <v>19</v>
      </c>
      <c r="H3261" s="5">
        <v>79</v>
      </c>
      <c r="I3261" s="5">
        <v>1.125</v>
      </c>
      <c r="J3261" s="5">
        <v>6.0927199999999999</v>
      </c>
      <c r="K3261" s="5">
        <v>-4</v>
      </c>
      <c r="L3261" s="5">
        <v>0</v>
      </c>
      <c r="M3261" s="5">
        <v>9.1</v>
      </c>
      <c r="N3261" s="2">
        <v>1.9</v>
      </c>
    </row>
    <row r="3262" spans="2:14" x14ac:dyDescent="0.3">
      <c r="B3262" s="2">
        <v>2011</v>
      </c>
      <c r="C3262" s="2" t="s">
        <v>40</v>
      </c>
      <c r="D3262" s="2">
        <v>5</v>
      </c>
      <c r="E3262" s="5">
        <v>2.2000000000000002</v>
      </c>
      <c r="F3262" s="5">
        <v>18.8</v>
      </c>
      <c r="G3262" s="5">
        <v>25</v>
      </c>
      <c r="H3262" s="5">
        <v>85</v>
      </c>
      <c r="I3262" s="5">
        <v>0.625</v>
      </c>
      <c r="J3262" s="5">
        <v>6.7728599999999997</v>
      </c>
      <c r="K3262" s="5">
        <v>-5</v>
      </c>
      <c r="L3262" s="5">
        <v>0</v>
      </c>
      <c r="M3262" s="5">
        <v>9.3000000000000007</v>
      </c>
      <c r="N3262" s="2">
        <v>1.4</v>
      </c>
    </row>
    <row r="3263" spans="2:14" x14ac:dyDescent="0.3">
      <c r="B3263" s="2">
        <v>2011</v>
      </c>
      <c r="C3263" s="2" t="s">
        <v>40</v>
      </c>
      <c r="D3263" s="2">
        <v>6</v>
      </c>
      <c r="E3263" s="5">
        <v>3.6</v>
      </c>
      <c r="F3263" s="5">
        <v>23.4</v>
      </c>
      <c r="G3263" s="5">
        <v>27</v>
      </c>
      <c r="H3263" s="5">
        <v>86</v>
      </c>
      <c r="I3263" s="5">
        <v>0.75</v>
      </c>
      <c r="J3263" s="5">
        <v>7.7992100000000004</v>
      </c>
      <c r="K3263" s="5">
        <v>-4</v>
      </c>
      <c r="L3263" s="5">
        <v>0</v>
      </c>
      <c r="M3263" s="5">
        <v>9.1</v>
      </c>
      <c r="N3263" s="2">
        <v>1.7</v>
      </c>
    </row>
    <row r="3264" spans="2:14" x14ac:dyDescent="0.3">
      <c r="B3264" s="2">
        <v>2011</v>
      </c>
      <c r="C3264" s="2" t="s">
        <v>40</v>
      </c>
      <c r="D3264" s="2">
        <v>7</v>
      </c>
      <c r="E3264" s="5">
        <v>4.8</v>
      </c>
      <c r="F3264" s="5">
        <v>23</v>
      </c>
      <c r="G3264" s="5">
        <v>28</v>
      </c>
      <c r="H3264" s="5">
        <v>84</v>
      </c>
      <c r="I3264" s="5">
        <v>0.875</v>
      </c>
      <c r="J3264" s="5">
        <v>7.5609000000000002</v>
      </c>
      <c r="K3264" s="5">
        <v>-3</v>
      </c>
      <c r="L3264" s="5">
        <v>0</v>
      </c>
      <c r="M3264" s="5">
        <v>9</v>
      </c>
      <c r="N3264" s="2">
        <v>1.8</v>
      </c>
    </row>
    <row r="3265" spans="2:14" x14ac:dyDescent="0.3">
      <c r="B3265" s="2">
        <v>2011</v>
      </c>
      <c r="C3265" s="2" t="s">
        <v>40</v>
      </c>
      <c r="D3265" s="2">
        <v>8</v>
      </c>
      <c r="E3265" s="5">
        <v>4.4000000000000004</v>
      </c>
      <c r="F3265" s="5">
        <v>21.4</v>
      </c>
      <c r="G3265" s="5">
        <v>33</v>
      </c>
      <c r="H3265" s="5">
        <v>82</v>
      </c>
      <c r="I3265" s="5">
        <v>0.75</v>
      </c>
      <c r="J3265" s="5">
        <v>7.9790599999999996</v>
      </c>
      <c r="K3265" s="5">
        <v>-3</v>
      </c>
      <c r="L3265" s="5">
        <v>0</v>
      </c>
      <c r="M3265" s="5">
        <v>9.1999999999999993</v>
      </c>
      <c r="N3265" s="2">
        <v>1.5</v>
      </c>
    </row>
    <row r="3266" spans="2:14" x14ac:dyDescent="0.3">
      <c r="B3266" s="2">
        <v>2011</v>
      </c>
      <c r="C3266" s="2" t="s">
        <v>40</v>
      </c>
      <c r="D3266" s="2">
        <v>9</v>
      </c>
      <c r="E3266" s="5">
        <v>4</v>
      </c>
      <c r="F3266" s="5">
        <v>22.6</v>
      </c>
      <c r="G3266" s="5">
        <v>27</v>
      </c>
      <c r="H3266" s="5">
        <v>93</v>
      </c>
      <c r="I3266" s="5">
        <v>0</v>
      </c>
      <c r="J3266" s="5">
        <v>8.0216799999999999</v>
      </c>
      <c r="K3266" s="5">
        <v>-4</v>
      </c>
      <c r="L3266" s="5">
        <v>0</v>
      </c>
      <c r="M3266" s="5">
        <v>8.1</v>
      </c>
      <c r="N3266" s="2">
        <v>0.8</v>
      </c>
    </row>
    <row r="3267" spans="2:14" x14ac:dyDescent="0.3">
      <c r="B3267" s="2">
        <v>2011</v>
      </c>
      <c r="C3267" s="2" t="s">
        <v>40</v>
      </c>
      <c r="D3267" s="2">
        <v>10</v>
      </c>
      <c r="E3267" s="5">
        <v>4.8</v>
      </c>
      <c r="F3267" s="5">
        <v>23</v>
      </c>
      <c r="G3267" s="5">
        <v>23</v>
      </c>
      <c r="H3267" s="5">
        <v>84</v>
      </c>
      <c r="I3267" s="5">
        <v>0.25</v>
      </c>
      <c r="J3267" s="5">
        <v>7.7065299999999999</v>
      </c>
      <c r="K3267" s="5">
        <v>-3</v>
      </c>
      <c r="L3267" s="5">
        <v>0</v>
      </c>
      <c r="M3267" s="5">
        <v>8.8000000000000007</v>
      </c>
      <c r="N3267" s="2">
        <v>1.1000000000000001</v>
      </c>
    </row>
    <row r="3268" spans="2:14" x14ac:dyDescent="0.3">
      <c r="B3268" s="2">
        <v>2011</v>
      </c>
      <c r="C3268" s="2" t="s">
        <v>40</v>
      </c>
      <c r="D3268" s="2">
        <v>11</v>
      </c>
      <c r="E3268" s="5">
        <v>6</v>
      </c>
      <c r="F3268" s="5">
        <v>20.399999999999999</v>
      </c>
      <c r="G3268" s="5">
        <v>29</v>
      </c>
      <c r="H3268" s="5">
        <v>85</v>
      </c>
      <c r="I3268" s="5">
        <v>2.125</v>
      </c>
      <c r="J3268" s="5">
        <v>7.7484799999999998</v>
      </c>
      <c r="K3268" s="5">
        <v>-1</v>
      </c>
      <c r="L3268" s="5">
        <v>0</v>
      </c>
      <c r="M3268" s="5">
        <v>8.6999999999999993</v>
      </c>
      <c r="N3268" s="2">
        <v>2.5</v>
      </c>
    </row>
    <row r="3269" spans="2:14" x14ac:dyDescent="0.3">
      <c r="B3269" s="2">
        <v>2011</v>
      </c>
      <c r="C3269" s="2" t="s">
        <v>40</v>
      </c>
      <c r="D3269" s="2">
        <v>12</v>
      </c>
      <c r="E3269" s="5">
        <v>3.4</v>
      </c>
      <c r="F3269" s="5">
        <v>18.2</v>
      </c>
      <c r="G3269" s="5">
        <v>36</v>
      </c>
      <c r="H3269" s="5">
        <v>89</v>
      </c>
      <c r="I3269" s="5">
        <v>1</v>
      </c>
      <c r="J3269" s="5">
        <v>7.86639</v>
      </c>
      <c r="K3269" s="5">
        <v>-4</v>
      </c>
      <c r="L3269" s="5">
        <v>0</v>
      </c>
      <c r="M3269" s="5">
        <v>8.1</v>
      </c>
      <c r="N3269" s="2">
        <v>1.5</v>
      </c>
    </row>
    <row r="3270" spans="2:14" x14ac:dyDescent="0.3">
      <c r="B3270" s="2">
        <v>2011</v>
      </c>
      <c r="C3270" s="2" t="s">
        <v>40</v>
      </c>
      <c r="D3270" s="2">
        <v>13</v>
      </c>
      <c r="E3270" s="5">
        <v>3.6</v>
      </c>
      <c r="F3270" s="5">
        <v>20.6</v>
      </c>
      <c r="G3270" s="5">
        <v>33</v>
      </c>
      <c r="H3270" s="5">
        <v>89</v>
      </c>
      <c r="I3270" s="5">
        <v>0</v>
      </c>
      <c r="J3270" s="5">
        <v>8.1985399999999995</v>
      </c>
      <c r="K3270" s="5">
        <v>-4</v>
      </c>
      <c r="L3270" s="5">
        <v>0</v>
      </c>
      <c r="M3270" s="5">
        <v>8.1999999999999993</v>
      </c>
      <c r="N3270" s="2">
        <v>0.8</v>
      </c>
    </row>
    <row r="3271" spans="2:14" x14ac:dyDescent="0.3">
      <c r="B3271" s="2">
        <v>2011</v>
      </c>
      <c r="C3271" s="2" t="s">
        <v>40</v>
      </c>
      <c r="D3271" s="2">
        <v>14</v>
      </c>
      <c r="E3271" s="5">
        <v>3</v>
      </c>
      <c r="F3271" s="5">
        <v>21.6</v>
      </c>
      <c r="G3271" s="5">
        <v>25</v>
      </c>
      <c r="H3271" s="5">
        <v>86</v>
      </c>
      <c r="I3271" s="5">
        <v>0.25</v>
      </c>
      <c r="J3271" s="5">
        <v>7.6519399999999997</v>
      </c>
      <c r="K3271" s="5">
        <v>-4</v>
      </c>
      <c r="L3271" s="5">
        <v>0</v>
      </c>
      <c r="M3271" s="5">
        <v>8.6</v>
      </c>
      <c r="N3271" s="2">
        <v>1</v>
      </c>
    </row>
    <row r="3272" spans="2:14" x14ac:dyDescent="0.3">
      <c r="B3272" s="2">
        <v>2011</v>
      </c>
      <c r="C3272" s="2" t="s">
        <v>40</v>
      </c>
      <c r="D3272" s="2">
        <v>15</v>
      </c>
      <c r="E3272" s="5">
        <v>4.2</v>
      </c>
      <c r="F3272" s="5">
        <v>23</v>
      </c>
      <c r="G3272" s="5">
        <v>22</v>
      </c>
      <c r="H3272" s="5">
        <v>78</v>
      </c>
      <c r="I3272" s="5">
        <v>0.25</v>
      </c>
      <c r="J3272" s="5">
        <v>7.6712800000000003</v>
      </c>
      <c r="K3272" s="5">
        <v>-3</v>
      </c>
      <c r="L3272" s="5">
        <v>0</v>
      </c>
      <c r="M3272" s="5">
        <v>6.4</v>
      </c>
      <c r="N3272" s="2">
        <v>1.1000000000000001</v>
      </c>
    </row>
    <row r="3273" spans="2:14" x14ac:dyDescent="0.3">
      <c r="B3273" s="2">
        <v>2011</v>
      </c>
      <c r="C3273" s="2" t="s">
        <v>40</v>
      </c>
      <c r="D3273" s="2">
        <v>16</v>
      </c>
      <c r="E3273" s="5">
        <v>6.8</v>
      </c>
      <c r="F3273" s="5">
        <v>22</v>
      </c>
      <c r="G3273" s="5">
        <v>26</v>
      </c>
      <c r="H3273" s="5">
        <v>80</v>
      </c>
      <c r="I3273" s="5">
        <v>1.625</v>
      </c>
      <c r="J3273" s="5">
        <v>8.7763899999999992</v>
      </c>
      <c r="K3273" s="5">
        <v>-1</v>
      </c>
      <c r="L3273" s="5">
        <v>0</v>
      </c>
      <c r="M3273" s="5">
        <v>6</v>
      </c>
      <c r="N3273" s="2">
        <v>2.4</v>
      </c>
    </row>
    <row r="3274" spans="2:14" x14ac:dyDescent="0.3">
      <c r="B3274" s="2">
        <v>2011</v>
      </c>
      <c r="C3274" s="2" t="s">
        <v>40</v>
      </c>
      <c r="D3274" s="2">
        <v>17</v>
      </c>
      <c r="E3274" s="5">
        <v>9</v>
      </c>
      <c r="F3274" s="5">
        <v>23.2</v>
      </c>
      <c r="G3274" s="5">
        <v>42</v>
      </c>
      <c r="H3274" s="5">
        <v>87</v>
      </c>
      <c r="I3274" s="5">
        <v>0.625</v>
      </c>
      <c r="J3274" s="5">
        <v>10.700799999999999</v>
      </c>
      <c r="K3274" s="5">
        <v>1</v>
      </c>
      <c r="L3274" s="5">
        <v>0</v>
      </c>
      <c r="M3274" s="5">
        <v>8</v>
      </c>
      <c r="N3274" s="2">
        <v>1.4</v>
      </c>
    </row>
    <row r="3275" spans="2:14" x14ac:dyDescent="0.3">
      <c r="B3275" s="2">
        <v>2011</v>
      </c>
      <c r="C3275" s="2" t="s">
        <v>40</v>
      </c>
      <c r="D3275" s="2">
        <v>18</v>
      </c>
      <c r="E3275" s="5">
        <v>6</v>
      </c>
      <c r="F3275" s="5">
        <v>22</v>
      </c>
      <c r="G3275" s="5">
        <v>27</v>
      </c>
      <c r="H3275" s="5">
        <v>88</v>
      </c>
      <c r="I3275" s="5">
        <v>1.625</v>
      </c>
      <c r="J3275" s="5">
        <v>8.1388599999999993</v>
      </c>
      <c r="K3275" s="5">
        <v>-1</v>
      </c>
      <c r="L3275" s="5">
        <v>0</v>
      </c>
      <c r="M3275" s="5">
        <v>8.5</v>
      </c>
      <c r="N3275" s="2">
        <v>2.2999999999999998</v>
      </c>
    </row>
    <row r="3276" spans="2:14" x14ac:dyDescent="0.3">
      <c r="B3276" s="2">
        <v>2011</v>
      </c>
      <c r="C3276" s="2" t="s">
        <v>40</v>
      </c>
      <c r="D3276" s="2">
        <v>19</v>
      </c>
      <c r="E3276" s="5">
        <v>5</v>
      </c>
      <c r="F3276" s="5">
        <v>22</v>
      </c>
      <c r="G3276" s="5">
        <v>32</v>
      </c>
      <c r="H3276" s="5">
        <v>84</v>
      </c>
      <c r="I3276" s="5">
        <v>0.5</v>
      </c>
      <c r="J3276" s="5">
        <v>8.5419599999999996</v>
      </c>
      <c r="K3276" s="5">
        <v>-2</v>
      </c>
      <c r="L3276" s="5">
        <v>0</v>
      </c>
      <c r="M3276" s="5">
        <v>9</v>
      </c>
      <c r="N3276" s="2">
        <v>1.3</v>
      </c>
    </row>
    <row r="3277" spans="2:14" x14ac:dyDescent="0.3">
      <c r="B3277" s="2">
        <v>2011</v>
      </c>
      <c r="C3277" s="2" t="s">
        <v>40</v>
      </c>
      <c r="D3277" s="2">
        <v>20</v>
      </c>
      <c r="E3277" s="5">
        <v>6</v>
      </c>
      <c r="F3277" s="5">
        <v>25.4</v>
      </c>
      <c r="G3277" s="5">
        <v>21</v>
      </c>
      <c r="H3277" s="5">
        <v>76</v>
      </c>
      <c r="I3277" s="5">
        <v>0.75</v>
      </c>
      <c r="J3277" s="5">
        <v>7.7542499999999999</v>
      </c>
      <c r="K3277" s="5">
        <v>-1</v>
      </c>
      <c r="L3277" s="5">
        <v>0</v>
      </c>
      <c r="M3277" s="5">
        <v>9.1</v>
      </c>
      <c r="N3277" s="2">
        <v>1.8</v>
      </c>
    </row>
    <row r="3278" spans="2:14" x14ac:dyDescent="0.3">
      <c r="B3278" s="2">
        <v>2011</v>
      </c>
      <c r="C3278" s="2" t="s">
        <v>40</v>
      </c>
      <c r="D3278" s="2">
        <v>21</v>
      </c>
      <c r="E3278" s="5">
        <v>5</v>
      </c>
      <c r="F3278" s="5">
        <v>22.6</v>
      </c>
      <c r="G3278" s="5">
        <v>25</v>
      </c>
      <c r="H3278" s="5">
        <v>84</v>
      </c>
      <c r="I3278" s="5">
        <v>0.25</v>
      </c>
      <c r="J3278" s="5">
        <v>8.1481399999999997</v>
      </c>
      <c r="K3278" s="5">
        <v>-4</v>
      </c>
      <c r="L3278" s="5">
        <v>0</v>
      </c>
      <c r="M3278" s="5">
        <v>9</v>
      </c>
      <c r="N3278" s="2">
        <v>1.1000000000000001</v>
      </c>
    </row>
    <row r="3279" spans="2:14" x14ac:dyDescent="0.3">
      <c r="B3279" s="2">
        <v>2011</v>
      </c>
      <c r="C3279" s="2" t="s">
        <v>40</v>
      </c>
      <c r="D3279" s="2">
        <v>22</v>
      </c>
      <c r="E3279" s="5">
        <v>4.5999999999999996</v>
      </c>
      <c r="F3279" s="5">
        <v>23.6</v>
      </c>
      <c r="G3279" s="5">
        <v>25</v>
      </c>
      <c r="H3279" s="5">
        <v>83</v>
      </c>
      <c r="I3279" s="5">
        <v>0</v>
      </c>
      <c r="J3279" s="5">
        <v>8.2407500000000002</v>
      </c>
      <c r="K3279" s="5">
        <v>-3</v>
      </c>
      <c r="L3279" s="5">
        <v>0</v>
      </c>
      <c r="M3279" s="5">
        <v>8.5</v>
      </c>
      <c r="N3279" s="2">
        <v>0.8</v>
      </c>
    </row>
    <row r="3280" spans="2:14" x14ac:dyDescent="0.3">
      <c r="B3280" s="2">
        <v>2011</v>
      </c>
      <c r="C3280" s="2" t="s">
        <v>40</v>
      </c>
      <c r="D3280" s="2">
        <v>23</v>
      </c>
      <c r="E3280" s="5">
        <v>6.4</v>
      </c>
      <c r="F3280" s="5">
        <v>22</v>
      </c>
      <c r="G3280" s="5">
        <v>32</v>
      </c>
      <c r="H3280" s="5">
        <v>82</v>
      </c>
      <c r="I3280" s="5">
        <v>0</v>
      </c>
      <c r="J3280" s="5">
        <v>8.3292099999999998</v>
      </c>
      <c r="K3280" s="5">
        <v>-1</v>
      </c>
      <c r="L3280" s="5">
        <v>0</v>
      </c>
      <c r="M3280" s="5">
        <v>6.2</v>
      </c>
      <c r="N3280" s="2">
        <v>0.8</v>
      </c>
    </row>
    <row r="3281" spans="2:14" x14ac:dyDescent="0.3">
      <c r="B3281" s="2">
        <v>2011</v>
      </c>
      <c r="C3281" s="2" t="s">
        <v>40</v>
      </c>
      <c r="D3281" s="2">
        <v>24</v>
      </c>
      <c r="E3281" s="5">
        <v>6.8</v>
      </c>
      <c r="F3281" s="5">
        <v>22.4</v>
      </c>
      <c r="G3281" s="5">
        <v>26</v>
      </c>
      <c r="H3281" s="5">
        <v>82</v>
      </c>
      <c r="I3281" s="5">
        <v>0.625</v>
      </c>
      <c r="J3281" s="5">
        <v>8.2938100000000006</v>
      </c>
      <c r="K3281" s="5">
        <v>0</v>
      </c>
      <c r="L3281" s="5">
        <v>0</v>
      </c>
      <c r="M3281" s="5">
        <v>8.8000000000000007</v>
      </c>
      <c r="N3281" s="2">
        <v>1.5</v>
      </c>
    </row>
    <row r="3282" spans="2:14" x14ac:dyDescent="0.3">
      <c r="B3282" s="2">
        <v>2011</v>
      </c>
      <c r="C3282" s="2" t="s">
        <v>40</v>
      </c>
      <c r="D3282" s="2">
        <v>25</v>
      </c>
      <c r="E3282" s="5">
        <v>9.4</v>
      </c>
      <c r="F3282" s="5">
        <v>18.8</v>
      </c>
      <c r="G3282" s="5">
        <v>46</v>
      </c>
      <c r="H3282" s="5">
        <v>81</v>
      </c>
      <c r="I3282" s="5">
        <v>0.75</v>
      </c>
      <c r="J3282" s="5">
        <v>9.7778799999999997</v>
      </c>
      <c r="K3282" s="5">
        <v>1</v>
      </c>
      <c r="L3282" s="5">
        <v>0.48269669289763184</v>
      </c>
      <c r="M3282" s="5">
        <v>1.3</v>
      </c>
      <c r="N3282" s="2">
        <v>0.8</v>
      </c>
    </row>
    <row r="3283" spans="2:14" x14ac:dyDescent="0.3">
      <c r="B3283" s="2">
        <v>2011</v>
      </c>
      <c r="C3283" s="2" t="s">
        <v>40</v>
      </c>
      <c r="D3283" s="2">
        <v>26</v>
      </c>
      <c r="E3283" s="5">
        <v>7.2</v>
      </c>
      <c r="F3283" s="5">
        <v>21</v>
      </c>
      <c r="G3283" s="5">
        <v>43</v>
      </c>
      <c r="H3283" s="5">
        <v>88</v>
      </c>
      <c r="I3283" s="5">
        <v>2.625</v>
      </c>
      <c r="J3283" s="5">
        <v>9.3207500000000003</v>
      </c>
      <c r="K3283" s="5">
        <v>-1</v>
      </c>
      <c r="L3283" s="5">
        <v>0</v>
      </c>
      <c r="M3283" s="5">
        <v>8.6</v>
      </c>
      <c r="N3283" s="2">
        <v>2.5</v>
      </c>
    </row>
    <row r="3284" spans="2:14" x14ac:dyDescent="0.3">
      <c r="B3284" s="2">
        <v>2011</v>
      </c>
      <c r="C3284" s="2" t="s">
        <v>40</v>
      </c>
      <c r="D3284" s="2">
        <v>27</v>
      </c>
      <c r="E3284" s="5">
        <v>7.4</v>
      </c>
      <c r="F3284" s="5">
        <v>17</v>
      </c>
      <c r="G3284" s="5">
        <v>40</v>
      </c>
      <c r="H3284" s="5">
        <v>80</v>
      </c>
      <c r="I3284" s="5">
        <v>2.75</v>
      </c>
      <c r="J3284" s="5">
        <v>8.1520100000000006</v>
      </c>
      <c r="K3284" s="5">
        <v>-1</v>
      </c>
      <c r="L3284" s="5">
        <v>0</v>
      </c>
      <c r="M3284" s="5">
        <v>8.9</v>
      </c>
      <c r="N3284" s="2">
        <v>2.4</v>
      </c>
    </row>
    <row r="3285" spans="2:14" x14ac:dyDescent="0.3">
      <c r="B3285" s="2">
        <v>2011</v>
      </c>
      <c r="C3285" s="2" t="s">
        <v>40</v>
      </c>
      <c r="D3285" s="2">
        <v>28</v>
      </c>
      <c r="E3285" s="5">
        <v>5.2</v>
      </c>
      <c r="F3285" s="5">
        <v>16.600000000000001</v>
      </c>
      <c r="G3285" s="5">
        <v>43</v>
      </c>
      <c r="H3285" s="5">
        <v>84</v>
      </c>
      <c r="I3285" s="5">
        <v>0.25</v>
      </c>
      <c r="J3285" s="5">
        <v>7.9235300000000004</v>
      </c>
      <c r="K3285" s="5">
        <v>-4</v>
      </c>
      <c r="L3285" s="5">
        <v>0</v>
      </c>
      <c r="M3285" s="5">
        <v>7.6</v>
      </c>
      <c r="N3285" s="2">
        <v>0.9</v>
      </c>
    </row>
    <row r="3286" spans="2:14" x14ac:dyDescent="0.3">
      <c r="B3286" s="2">
        <v>2011</v>
      </c>
      <c r="C3286" s="2" t="s">
        <v>40</v>
      </c>
      <c r="D3286" s="2">
        <v>29</v>
      </c>
      <c r="E3286" s="5">
        <v>2.6</v>
      </c>
      <c r="F3286" s="5">
        <v>18</v>
      </c>
      <c r="G3286" s="5">
        <v>38</v>
      </c>
      <c r="H3286" s="5">
        <v>92</v>
      </c>
      <c r="I3286" s="5">
        <v>1.375</v>
      </c>
      <c r="J3286" s="5">
        <v>7.6815300000000004</v>
      </c>
      <c r="K3286" s="5">
        <v>-4</v>
      </c>
      <c r="L3286" s="5">
        <v>0</v>
      </c>
      <c r="M3286" s="5">
        <v>8</v>
      </c>
      <c r="N3286" s="2">
        <v>1.7</v>
      </c>
    </row>
    <row r="3287" spans="2:14" x14ac:dyDescent="0.3">
      <c r="B3287" s="2">
        <v>2011</v>
      </c>
      <c r="C3287" s="2" t="s">
        <v>40</v>
      </c>
      <c r="D3287" s="2">
        <v>30</v>
      </c>
      <c r="E3287" s="5">
        <v>2.8</v>
      </c>
      <c r="F3287" s="5">
        <v>22</v>
      </c>
      <c r="G3287" s="5">
        <v>25</v>
      </c>
      <c r="H3287" s="5">
        <v>93</v>
      </c>
      <c r="I3287" s="5">
        <v>0</v>
      </c>
      <c r="J3287" s="5">
        <v>7.15219</v>
      </c>
      <c r="K3287" s="5">
        <v>-4</v>
      </c>
      <c r="L3287" s="5">
        <v>0</v>
      </c>
      <c r="M3287" s="5">
        <v>8.5</v>
      </c>
      <c r="N3287" s="2">
        <v>0.8</v>
      </c>
    </row>
    <row r="3288" spans="2:14" x14ac:dyDescent="0.3">
      <c r="B3288" s="2">
        <v>2011</v>
      </c>
      <c r="C3288" s="2" t="s">
        <v>40</v>
      </c>
      <c r="D3288" s="2">
        <v>31</v>
      </c>
      <c r="E3288" s="5">
        <v>4.8</v>
      </c>
      <c r="F3288" s="5">
        <v>22.4</v>
      </c>
      <c r="G3288" s="5">
        <v>23</v>
      </c>
      <c r="H3288" s="5">
        <v>88</v>
      </c>
      <c r="I3288" s="5">
        <v>0.5</v>
      </c>
      <c r="J3288" s="5">
        <v>7.4953399999999997</v>
      </c>
      <c r="K3288" s="5">
        <v>-1</v>
      </c>
      <c r="L3288" s="5">
        <v>0</v>
      </c>
      <c r="M3288" s="5">
        <v>7.6</v>
      </c>
      <c r="N3288" s="2">
        <v>1.4</v>
      </c>
    </row>
    <row r="3289" spans="2:14" x14ac:dyDescent="0.3">
      <c r="B3289" s="2">
        <v>2012</v>
      </c>
      <c r="C3289" s="2" t="s">
        <v>29</v>
      </c>
      <c r="D3289" s="2">
        <v>1</v>
      </c>
      <c r="E3289" s="5">
        <v>5.4</v>
      </c>
      <c r="F3289" s="5">
        <v>22.4</v>
      </c>
      <c r="G3289" s="5">
        <v>21</v>
      </c>
      <c r="H3289" s="5">
        <v>68</v>
      </c>
      <c r="I3289" s="5">
        <v>0.875</v>
      </c>
      <c r="J3289" s="5">
        <v>7.9420900000000003</v>
      </c>
      <c r="K3289" s="5">
        <v>3</v>
      </c>
      <c r="L3289" s="5">
        <v>0.74834590902079889</v>
      </c>
      <c r="M3289" s="5">
        <v>3.1</v>
      </c>
      <c r="N3289" s="2">
        <v>1.7</v>
      </c>
    </row>
    <row r="3290" spans="2:14" x14ac:dyDescent="0.3">
      <c r="B3290" s="2">
        <v>2012</v>
      </c>
      <c r="C3290" s="2" t="s">
        <v>29</v>
      </c>
      <c r="D3290" s="2">
        <v>2</v>
      </c>
      <c r="E3290" s="5">
        <v>9</v>
      </c>
      <c r="F3290" s="5">
        <v>22.8</v>
      </c>
      <c r="G3290" s="5">
        <v>36</v>
      </c>
      <c r="H3290" s="5">
        <v>91</v>
      </c>
      <c r="I3290" s="5">
        <v>0.625</v>
      </c>
      <c r="J3290" s="5">
        <v>11.714700000000001</v>
      </c>
      <c r="K3290" s="5">
        <v>4</v>
      </c>
      <c r="L3290" s="5">
        <v>0</v>
      </c>
      <c r="M3290" s="5">
        <v>7.2</v>
      </c>
      <c r="N3290" s="2">
        <v>1.4</v>
      </c>
    </row>
    <row r="3291" spans="2:14" x14ac:dyDescent="0.3">
      <c r="B3291" s="2">
        <v>2012</v>
      </c>
      <c r="C3291" s="2" t="s">
        <v>29</v>
      </c>
      <c r="D3291" s="2">
        <v>3</v>
      </c>
      <c r="E3291" s="5">
        <v>9</v>
      </c>
      <c r="F3291" s="5">
        <v>18</v>
      </c>
      <c r="G3291" s="5">
        <v>35</v>
      </c>
      <c r="H3291" s="5">
        <v>81</v>
      </c>
      <c r="I3291" s="5">
        <v>3</v>
      </c>
      <c r="J3291" s="5">
        <v>9.2617100000000008</v>
      </c>
      <c r="K3291" s="5">
        <v>4</v>
      </c>
      <c r="L3291" s="5">
        <v>0</v>
      </c>
      <c r="M3291" s="5">
        <v>6.8</v>
      </c>
      <c r="N3291" s="2">
        <v>2.6</v>
      </c>
    </row>
    <row r="3292" spans="2:14" x14ac:dyDescent="0.3">
      <c r="B3292" s="2">
        <v>2012</v>
      </c>
      <c r="C3292" s="2" t="s">
        <v>29</v>
      </c>
      <c r="D3292" s="2">
        <v>4</v>
      </c>
      <c r="E3292" s="5">
        <v>7.6</v>
      </c>
      <c r="F3292" s="5">
        <v>18</v>
      </c>
      <c r="G3292" s="5">
        <v>41</v>
      </c>
      <c r="H3292" s="5">
        <v>89</v>
      </c>
      <c r="I3292" s="5">
        <v>1.375</v>
      </c>
      <c r="J3292" s="5">
        <v>9.1127400000000005</v>
      </c>
      <c r="K3292" s="5">
        <v>1</v>
      </c>
      <c r="L3292" s="5">
        <v>0</v>
      </c>
      <c r="M3292" s="5">
        <v>8.6999999999999993</v>
      </c>
      <c r="N3292" s="2">
        <v>1.7</v>
      </c>
    </row>
    <row r="3293" spans="2:14" x14ac:dyDescent="0.3">
      <c r="B3293" s="2">
        <v>2012</v>
      </c>
      <c r="C3293" s="2" t="s">
        <v>29</v>
      </c>
      <c r="D3293" s="2">
        <v>5</v>
      </c>
      <c r="E3293" s="5">
        <v>3</v>
      </c>
      <c r="F3293" s="5">
        <v>19.2</v>
      </c>
      <c r="G3293" s="5">
        <v>31</v>
      </c>
      <c r="H3293" s="5">
        <v>89</v>
      </c>
      <c r="I3293" s="5">
        <v>0.75</v>
      </c>
      <c r="J3293" s="5">
        <v>7.5312700000000001</v>
      </c>
      <c r="K3293" s="5">
        <v>-5</v>
      </c>
      <c r="L3293" s="5">
        <v>0</v>
      </c>
      <c r="M3293" s="5">
        <v>8.9</v>
      </c>
      <c r="N3293" s="2">
        <v>1.5</v>
      </c>
    </row>
    <row r="3294" spans="2:14" x14ac:dyDescent="0.3">
      <c r="B3294" s="2">
        <v>2012</v>
      </c>
      <c r="C3294" s="2" t="s">
        <v>29</v>
      </c>
      <c r="D3294" s="2">
        <v>6</v>
      </c>
      <c r="E3294" s="5">
        <v>3</v>
      </c>
      <c r="F3294" s="5">
        <v>21.8</v>
      </c>
      <c r="G3294" s="5">
        <v>22</v>
      </c>
      <c r="H3294" s="5">
        <v>86</v>
      </c>
      <c r="I3294" s="5">
        <v>0.625</v>
      </c>
      <c r="J3294" s="5">
        <v>8.7972800000000007</v>
      </c>
      <c r="K3294" s="5">
        <v>-2</v>
      </c>
      <c r="L3294" s="5">
        <v>0</v>
      </c>
      <c r="M3294" s="5">
        <v>8</v>
      </c>
      <c r="N3294" s="2">
        <v>1.5</v>
      </c>
    </row>
    <row r="3295" spans="2:14" x14ac:dyDescent="0.3">
      <c r="B3295" s="2">
        <v>2012</v>
      </c>
      <c r="C3295" s="2" t="s">
        <v>29</v>
      </c>
      <c r="D3295" s="2">
        <v>7</v>
      </c>
      <c r="E3295" s="5">
        <v>12</v>
      </c>
      <c r="F3295" s="5">
        <v>19</v>
      </c>
      <c r="G3295" s="5">
        <v>36</v>
      </c>
      <c r="H3295" s="5">
        <v>81</v>
      </c>
      <c r="I3295" s="5">
        <v>0.625</v>
      </c>
      <c r="J3295" s="5">
        <v>9.9398099999999996</v>
      </c>
      <c r="K3295" s="5">
        <v>7</v>
      </c>
      <c r="L3295" s="5">
        <v>0</v>
      </c>
      <c r="M3295" s="5">
        <v>0.7</v>
      </c>
      <c r="N3295" s="2">
        <v>0.7</v>
      </c>
    </row>
    <row r="3296" spans="2:14" x14ac:dyDescent="0.3">
      <c r="B3296" s="2">
        <v>2012</v>
      </c>
      <c r="C3296" s="2" t="s">
        <v>29</v>
      </c>
      <c r="D3296" s="2">
        <v>8</v>
      </c>
      <c r="E3296" s="5">
        <v>9</v>
      </c>
      <c r="F3296" s="5">
        <v>23</v>
      </c>
      <c r="G3296" s="5">
        <v>42</v>
      </c>
      <c r="H3296" s="5">
        <v>87</v>
      </c>
      <c r="I3296" s="5">
        <v>1.5</v>
      </c>
      <c r="J3296" s="5">
        <v>12.117900000000001</v>
      </c>
      <c r="K3296" s="5">
        <v>1</v>
      </c>
      <c r="L3296" s="5">
        <v>0.21381311686308541</v>
      </c>
      <c r="M3296" s="5">
        <v>2.5</v>
      </c>
      <c r="N3296" s="2">
        <v>1.7</v>
      </c>
    </row>
    <row r="3297" spans="2:14" x14ac:dyDescent="0.3">
      <c r="B3297" s="2">
        <v>2012</v>
      </c>
      <c r="C3297" s="2" t="s">
        <v>29</v>
      </c>
      <c r="D3297" s="2">
        <v>9</v>
      </c>
      <c r="E3297" s="5">
        <v>14</v>
      </c>
      <c r="F3297" s="5">
        <v>20.6</v>
      </c>
      <c r="G3297" s="5">
        <v>64</v>
      </c>
      <c r="H3297" s="5">
        <v>95</v>
      </c>
      <c r="I3297" s="5">
        <v>0.75</v>
      </c>
      <c r="J3297" s="5">
        <v>15.6419</v>
      </c>
      <c r="K3297" s="5">
        <v>13</v>
      </c>
      <c r="L3297" s="5">
        <v>6.7351131811871889</v>
      </c>
      <c r="M3297" s="5">
        <v>3.5</v>
      </c>
      <c r="N3297" s="2">
        <v>1</v>
      </c>
    </row>
    <row r="3298" spans="2:14" x14ac:dyDescent="0.3">
      <c r="B3298" s="2">
        <v>2012</v>
      </c>
      <c r="C3298" s="2" t="s">
        <v>29</v>
      </c>
      <c r="D3298" s="2">
        <v>10</v>
      </c>
      <c r="E3298" s="5">
        <v>11</v>
      </c>
      <c r="F3298" s="5">
        <v>20.8</v>
      </c>
      <c r="G3298" s="5">
        <v>62</v>
      </c>
      <c r="H3298" s="5">
        <v>95</v>
      </c>
      <c r="I3298" s="5">
        <v>0.25</v>
      </c>
      <c r="J3298" s="5">
        <v>14.4724</v>
      </c>
      <c r="K3298" s="5">
        <v>10</v>
      </c>
      <c r="L3298" s="5">
        <v>0</v>
      </c>
      <c r="M3298" s="5">
        <v>7.8</v>
      </c>
      <c r="N3298" s="2">
        <v>1.1000000000000001</v>
      </c>
    </row>
    <row r="3299" spans="2:14" x14ac:dyDescent="0.3">
      <c r="B3299" s="2">
        <v>2012</v>
      </c>
      <c r="C3299" s="2" t="s">
        <v>29</v>
      </c>
      <c r="D3299" s="2">
        <v>11</v>
      </c>
      <c r="E3299" s="5">
        <v>13</v>
      </c>
      <c r="F3299" s="5">
        <v>21.6</v>
      </c>
      <c r="G3299" s="5">
        <v>56</v>
      </c>
      <c r="H3299" s="5">
        <v>88</v>
      </c>
      <c r="I3299" s="5">
        <v>2.625</v>
      </c>
      <c r="J3299" s="5">
        <v>13.7995</v>
      </c>
      <c r="K3299" s="5">
        <v>10</v>
      </c>
      <c r="L3299" s="5">
        <v>0</v>
      </c>
      <c r="M3299" s="5">
        <v>2</v>
      </c>
      <c r="N3299" s="2">
        <v>1.7</v>
      </c>
    </row>
    <row r="3300" spans="2:14" x14ac:dyDescent="0.3">
      <c r="B3300" s="2">
        <v>2012</v>
      </c>
      <c r="C3300" s="2" t="s">
        <v>29</v>
      </c>
      <c r="D3300" s="2">
        <v>12</v>
      </c>
      <c r="E3300" s="5">
        <v>15.6</v>
      </c>
      <c r="F3300" s="5">
        <v>19.2</v>
      </c>
      <c r="G3300" s="5">
        <v>76</v>
      </c>
      <c r="H3300" s="5">
        <v>97</v>
      </c>
      <c r="I3300" s="5">
        <v>0.75</v>
      </c>
      <c r="J3300" s="5">
        <v>16.2286</v>
      </c>
      <c r="K3300" s="5">
        <v>14</v>
      </c>
      <c r="L3300" s="5">
        <v>7.4834590902079885</v>
      </c>
      <c r="M3300" s="5">
        <v>0</v>
      </c>
      <c r="N3300" s="2">
        <v>0.2</v>
      </c>
    </row>
    <row r="3301" spans="2:14" x14ac:dyDescent="0.3">
      <c r="B3301" s="2">
        <v>2012</v>
      </c>
      <c r="C3301" s="2" t="s">
        <v>29</v>
      </c>
      <c r="D3301" s="2">
        <v>13</v>
      </c>
      <c r="E3301" s="5">
        <v>12.8</v>
      </c>
      <c r="F3301" s="5">
        <v>16</v>
      </c>
      <c r="G3301" s="5">
        <v>95</v>
      </c>
      <c r="H3301" s="5">
        <v>100</v>
      </c>
      <c r="I3301" s="5">
        <v>0.875</v>
      </c>
      <c r="J3301" s="5">
        <v>15.5954</v>
      </c>
      <c r="K3301" s="5">
        <v>12</v>
      </c>
      <c r="L3301" s="5">
        <v>14.966918180415977</v>
      </c>
      <c r="M3301" s="5">
        <v>0</v>
      </c>
      <c r="N3301" s="2">
        <v>0</v>
      </c>
    </row>
    <row r="3302" spans="2:14" x14ac:dyDescent="0.3">
      <c r="B3302" s="2">
        <v>2012</v>
      </c>
      <c r="C3302" s="2" t="s">
        <v>29</v>
      </c>
      <c r="D3302" s="2">
        <v>14</v>
      </c>
      <c r="E3302" s="5">
        <v>7.6</v>
      </c>
      <c r="F3302" s="5">
        <v>15.4</v>
      </c>
      <c r="G3302" s="5">
        <v>40</v>
      </c>
      <c r="H3302" s="5">
        <v>97</v>
      </c>
      <c r="I3302" s="5">
        <v>3.125</v>
      </c>
      <c r="J3302" s="5">
        <v>8.5094499999999993</v>
      </c>
      <c r="K3302" s="5">
        <v>6</v>
      </c>
      <c r="L3302" s="5">
        <v>0</v>
      </c>
      <c r="M3302" s="5">
        <v>9.4</v>
      </c>
      <c r="N3302" s="2">
        <v>2.2000000000000002</v>
      </c>
    </row>
    <row r="3303" spans="2:14" x14ac:dyDescent="0.3">
      <c r="B3303" s="2">
        <v>2012</v>
      </c>
      <c r="C3303" s="2" t="s">
        <v>29</v>
      </c>
      <c r="D3303" s="2">
        <v>15</v>
      </c>
      <c r="E3303" s="5">
        <v>3</v>
      </c>
      <c r="F3303" s="5">
        <v>15.8</v>
      </c>
      <c r="G3303" s="5">
        <v>40</v>
      </c>
      <c r="H3303" s="5">
        <v>86</v>
      </c>
      <c r="I3303" s="5">
        <v>1.375</v>
      </c>
      <c r="J3303" s="5">
        <v>7.8134199999999998</v>
      </c>
      <c r="K3303" s="5">
        <v>0</v>
      </c>
      <c r="L3303" s="5">
        <v>0</v>
      </c>
      <c r="M3303" s="5">
        <v>9.3000000000000007</v>
      </c>
      <c r="N3303" s="2">
        <v>1.7</v>
      </c>
    </row>
    <row r="3304" spans="2:14" x14ac:dyDescent="0.3">
      <c r="B3304" s="2">
        <v>2012</v>
      </c>
      <c r="C3304" s="2" t="s">
        <v>29</v>
      </c>
      <c r="D3304" s="2">
        <v>16</v>
      </c>
      <c r="E3304" s="5">
        <v>1.8</v>
      </c>
      <c r="F3304" s="5">
        <v>16.2</v>
      </c>
      <c r="G3304" s="5">
        <v>41</v>
      </c>
      <c r="H3304" s="5">
        <v>92</v>
      </c>
      <c r="I3304" s="5">
        <v>0.875</v>
      </c>
      <c r="J3304" s="5">
        <v>7.78932</v>
      </c>
      <c r="K3304" s="5">
        <v>-1</v>
      </c>
      <c r="L3304" s="5">
        <v>0</v>
      </c>
      <c r="M3304" s="5">
        <v>9.3000000000000007</v>
      </c>
      <c r="N3304" s="2">
        <v>1.4</v>
      </c>
    </row>
    <row r="3305" spans="2:14" x14ac:dyDescent="0.3">
      <c r="B3305" s="2">
        <v>2012</v>
      </c>
      <c r="C3305" s="2" t="s">
        <v>29</v>
      </c>
      <c r="D3305" s="2">
        <v>17</v>
      </c>
      <c r="E3305" s="5">
        <v>2</v>
      </c>
      <c r="F3305" s="5">
        <v>17</v>
      </c>
      <c r="G3305" s="5">
        <v>37</v>
      </c>
      <c r="H3305" s="5">
        <v>92</v>
      </c>
      <c r="I3305" s="5">
        <v>0</v>
      </c>
      <c r="J3305" s="5">
        <v>7.2202200000000003</v>
      </c>
      <c r="K3305" s="5">
        <v>-3</v>
      </c>
      <c r="L3305" s="5">
        <v>0</v>
      </c>
      <c r="M3305" s="5">
        <v>8.9</v>
      </c>
      <c r="N3305" s="2">
        <v>0.8</v>
      </c>
    </row>
    <row r="3306" spans="2:14" x14ac:dyDescent="0.3">
      <c r="B3306" s="2">
        <v>2012</v>
      </c>
      <c r="C3306" s="2" t="s">
        <v>29</v>
      </c>
      <c r="D3306" s="2">
        <v>18</v>
      </c>
      <c r="E3306" s="5">
        <v>2.4</v>
      </c>
      <c r="F3306" s="5">
        <v>18.399999999999999</v>
      </c>
      <c r="G3306" s="5">
        <v>20</v>
      </c>
      <c r="H3306" s="5">
        <v>86</v>
      </c>
      <c r="I3306" s="5">
        <v>1.25</v>
      </c>
      <c r="J3306" s="5">
        <v>6.6860799999999996</v>
      </c>
      <c r="K3306" s="5">
        <v>-1</v>
      </c>
      <c r="L3306" s="5">
        <v>0</v>
      </c>
      <c r="M3306" s="5">
        <v>7.5</v>
      </c>
      <c r="N3306" s="2">
        <v>2</v>
      </c>
    </row>
    <row r="3307" spans="2:14" x14ac:dyDescent="0.3">
      <c r="B3307" s="2">
        <v>2012</v>
      </c>
      <c r="C3307" s="2" t="s">
        <v>29</v>
      </c>
      <c r="D3307" s="2">
        <v>19</v>
      </c>
      <c r="E3307" s="5">
        <v>3</v>
      </c>
      <c r="F3307" s="5">
        <v>18</v>
      </c>
      <c r="G3307" s="5">
        <v>31</v>
      </c>
      <c r="H3307" s="5">
        <v>89</v>
      </c>
      <c r="I3307" s="5">
        <v>0.75</v>
      </c>
      <c r="J3307" s="5">
        <v>7.02902</v>
      </c>
      <c r="K3307" s="5">
        <v>-2</v>
      </c>
      <c r="L3307" s="5">
        <v>0</v>
      </c>
      <c r="M3307" s="5">
        <v>9</v>
      </c>
      <c r="N3307" s="2">
        <v>1.5</v>
      </c>
    </row>
    <row r="3308" spans="2:14" x14ac:dyDescent="0.3">
      <c r="B3308" s="2">
        <v>2012</v>
      </c>
      <c r="C3308" s="2" t="s">
        <v>29</v>
      </c>
      <c r="D3308" s="2">
        <v>20</v>
      </c>
      <c r="E3308" s="5">
        <v>2</v>
      </c>
      <c r="F3308" s="5">
        <v>17</v>
      </c>
      <c r="G3308" s="5">
        <v>27</v>
      </c>
      <c r="H3308" s="5">
        <v>89</v>
      </c>
      <c r="I3308" s="5">
        <v>2.375</v>
      </c>
      <c r="J3308" s="5">
        <v>6.7153499999999999</v>
      </c>
      <c r="K3308" s="5">
        <v>-1</v>
      </c>
      <c r="L3308" s="5">
        <v>0</v>
      </c>
      <c r="M3308" s="5">
        <v>9</v>
      </c>
      <c r="N3308" s="2">
        <v>2.5</v>
      </c>
    </row>
    <row r="3309" spans="2:14" x14ac:dyDescent="0.3">
      <c r="B3309" s="2">
        <v>2012</v>
      </c>
      <c r="C3309" s="2" t="s">
        <v>29</v>
      </c>
      <c r="D3309" s="2">
        <v>21</v>
      </c>
      <c r="E3309" s="5">
        <v>1.8</v>
      </c>
      <c r="F3309" s="5">
        <v>12.2</v>
      </c>
      <c r="G3309" s="5">
        <v>25</v>
      </c>
      <c r="H3309" s="5">
        <v>54</v>
      </c>
      <c r="I3309" s="5">
        <v>4.5</v>
      </c>
      <c r="J3309" s="5">
        <v>3.0055499999999999</v>
      </c>
      <c r="K3309" s="5">
        <v>-1</v>
      </c>
      <c r="L3309" s="5">
        <v>0</v>
      </c>
      <c r="M3309" s="5">
        <v>7.5</v>
      </c>
      <c r="N3309" s="2">
        <v>3.2</v>
      </c>
    </row>
    <row r="3310" spans="2:14" x14ac:dyDescent="0.3">
      <c r="B3310" s="2">
        <v>2012</v>
      </c>
      <c r="C3310" s="2" t="s">
        <v>29</v>
      </c>
      <c r="D3310" s="2">
        <v>22</v>
      </c>
      <c r="E3310" s="5">
        <v>-3.2</v>
      </c>
      <c r="F3310" s="5">
        <v>11.8</v>
      </c>
      <c r="G3310" s="5">
        <v>27</v>
      </c>
      <c r="H3310" s="5">
        <v>81</v>
      </c>
      <c r="I3310" s="5">
        <v>0.5</v>
      </c>
      <c r="J3310" s="5">
        <v>4.3226599999999999</v>
      </c>
      <c r="K3310" s="5">
        <v>-6</v>
      </c>
      <c r="L3310" s="5">
        <v>0</v>
      </c>
      <c r="M3310" s="5">
        <v>8.6999999999999993</v>
      </c>
      <c r="N3310" s="2">
        <v>1.1000000000000001</v>
      </c>
    </row>
    <row r="3311" spans="2:14" x14ac:dyDescent="0.3">
      <c r="B3311" s="2">
        <v>2012</v>
      </c>
      <c r="C3311" s="2" t="s">
        <v>29</v>
      </c>
      <c r="D3311" s="2">
        <v>23</v>
      </c>
      <c r="E3311" s="5">
        <v>-2</v>
      </c>
      <c r="F3311" s="5">
        <v>12.2</v>
      </c>
      <c r="G3311" s="5">
        <v>24</v>
      </c>
      <c r="H3311" s="5">
        <v>77</v>
      </c>
      <c r="I3311" s="5">
        <v>0.875</v>
      </c>
      <c r="J3311" s="5">
        <v>4.4241700000000002</v>
      </c>
      <c r="K3311" s="5">
        <v>-6</v>
      </c>
      <c r="L3311" s="5">
        <v>0</v>
      </c>
      <c r="M3311" s="5">
        <v>6.2</v>
      </c>
      <c r="N3311" s="2">
        <v>1.4</v>
      </c>
    </row>
    <row r="3312" spans="2:14" x14ac:dyDescent="0.3">
      <c r="B3312" s="2">
        <v>2012</v>
      </c>
      <c r="C3312" s="2" t="s">
        <v>29</v>
      </c>
      <c r="D3312" s="2">
        <v>24</v>
      </c>
      <c r="E3312" s="5">
        <v>-1.6</v>
      </c>
      <c r="F3312" s="5">
        <v>13.6</v>
      </c>
      <c r="G3312" s="5">
        <v>17</v>
      </c>
      <c r="H3312" s="5">
        <v>82</v>
      </c>
      <c r="I3312" s="5">
        <v>1.25</v>
      </c>
      <c r="J3312" s="5">
        <v>4.2516800000000003</v>
      </c>
      <c r="K3312" s="5">
        <v>-5</v>
      </c>
      <c r="L3312" s="5">
        <v>0</v>
      </c>
      <c r="M3312" s="5">
        <v>9.3000000000000007</v>
      </c>
      <c r="N3312" s="2">
        <v>1.8</v>
      </c>
    </row>
    <row r="3313" spans="2:14" x14ac:dyDescent="0.3">
      <c r="B3313" s="2">
        <v>2012</v>
      </c>
      <c r="C3313" s="2" t="s">
        <v>29</v>
      </c>
      <c r="D3313" s="2">
        <v>25</v>
      </c>
      <c r="E3313" s="5">
        <v>-1.6</v>
      </c>
      <c r="F3313" s="5">
        <v>15.6</v>
      </c>
      <c r="G3313" s="5">
        <v>30</v>
      </c>
      <c r="H3313" s="5">
        <v>82</v>
      </c>
      <c r="I3313" s="5">
        <v>0.25</v>
      </c>
      <c r="J3313" s="5">
        <v>5.4568500000000002</v>
      </c>
      <c r="K3313" s="5">
        <v>-5</v>
      </c>
      <c r="L3313" s="5">
        <v>0</v>
      </c>
      <c r="M3313" s="5">
        <v>6.5</v>
      </c>
      <c r="N3313" s="2">
        <v>1</v>
      </c>
    </row>
    <row r="3314" spans="2:14" x14ac:dyDescent="0.3">
      <c r="B3314" s="2">
        <v>2012</v>
      </c>
      <c r="C3314" s="2" t="s">
        <v>29</v>
      </c>
      <c r="D3314" s="2">
        <v>26</v>
      </c>
      <c r="E3314" s="5">
        <v>-1</v>
      </c>
      <c r="F3314" s="5">
        <v>20.6</v>
      </c>
      <c r="G3314" s="5">
        <v>30</v>
      </c>
      <c r="H3314" s="5">
        <v>69</v>
      </c>
      <c r="I3314" s="5">
        <v>1.25</v>
      </c>
      <c r="J3314" s="5">
        <v>7.3123800000000001</v>
      </c>
      <c r="K3314" s="5">
        <v>3</v>
      </c>
      <c r="L3314" s="5">
        <v>0</v>
      </c>
      <c r="M3314" s="5">
        <v>8</v>
      </c>
      <c r="N3314" s="2">
        <v>2.1</v>
      </c>
    </row>
    <row r="3315" spans="2:14" x14ac:dyDescent="0.3">
      <c r="B3315" s="2">
        <v>2012</v>
      </c>
      <c r="C3315" s="2" t="s">
        <v>29</v>
      </c>
      <c r="D3315" s="2">
        <v>27</v>
      </c>
      <c r="E3315" s="5">
        <v>5</v>
      </c>
      <c r="F3315" s="5">
        <v>23</v>
      </c>
      <c r="G3315" s="5">
        <v>27</v>
      </c>
      <c r="H3315" s="5">
        <v>72</v>
      </c>
      <c r="I3315" s="5">
        <v>0.875</v>
      </c>
      <c r="J3315" s="5">
        <v>7.1269999999999998</v>
      </c>
      <c r="K3315" s="5">
        <v>3</v>
      </c>
      <c r="L3315" s="5">
        <v>0</v>
      </c>
      <c r="M3315" s="5">
        <v>8.8000000000000007</v>
      </c>
      <c r="N3315" s="2">
        <v>2</v>
      </c>
    </row>
    <row r="3316" spans="2:14" x14ac:dyDescent="0.3">
      <c r="B3316" s="2">
        <v>2012</v>
      </c>
      <c r="C3316" s="2" t="s">
        <v>29</v>
      </c>
      <c r="D3316" s="2">
        <v>28</v>
      </c>
      <c r="E3316" s="5">
        <v>11.6</v>
      </c>
      <c r="F3316" s="5">
        <v>21.6</v>
      </c>
      <c r="G3316" s="5">
        <v>21</v>
      </c>
      <c r="H3316" s="5">
        <v>82</v>
      </c>
      <c r="I3316" s="5">
        <v>2.25</v>
      </c>
      <c r="J3316" s="5">
        <v>8.6538900000000005</v>
      </c>
      <c r="K3316" s="5">
        <v>7</v>
      </c>
      <c r="L3316" s="5">
        <v>0</v>
      </c>
      <c r="M3316" s="5">
        <v>5.0999999999999996</v>
      </c>
      <c r="N3316" s="2">
        <v>2.9</v>
      </c>
    </row>
    <row r="3317" spans="2:14" x14ac:dyDescent="0.3">
      <c r="B3317" s="2">
        <v>2012</v>
      </c>
      <c r="C3317" s="2" t="s">
        <v>29</v>
      </c>
      <c r="D3317" s="2">
        <v>29</v>
      </c>
      <c r="E3317" s="5">
        <v>7</v>
      </c>
      <c r="F3317" s="5">
        <v>17.2</v>
      </c>
      <c r="G3317" s="5">
        <v>29</v>
      </c>
      <c r="H3317" s="5">
        <v>89</v>
      </c>
      <c r="I3317" s="5">
        <v>2.875</v>
      </c>
      <c r="J3317" s="5">
        <v>7.2968799999999998</v>
      </c>
      <c r="K3317" s="5">
        <v>3</v>
      </c>
      <c r="L3317" s="5">
        <v>1.0690655843154269</v>
      </c>
      <c r="M3317" s="5">
        <v>9.4</v>
      </c>
      <c r="N3317" s="2">
        <v>2.7</v>
      </c>
    </row>
    <row r="3318" spans="2:14" x14ac:dyDescent="0.3">
      <c r="B3318" s="2">
        <v>2012</v>
      </c>
      <c r="C3318" s="2" t="s">
        <v>29</v>
      </c>
      <c r="D3318" s="2">
        <v>30</v>
      </c>
      <c r="E3318" s="5">
        <v>2.8</v>
      </c>
      <c r="F3318" s="5">
        <v>19.399999999999999</v>
      </c>
      <c r="G3318" s="5">
        <v>27</v>
      </c>
      <c r="H3318" s="5">
        <v>83</v>
      </c>
      <c r="I3318" s="5">
        <v>0.25</v>
      </c>
      <c r="J3318" s="5">
        <v>6.6698399999999998</v>
      </c>
      <c r="K3318" s="5">
        <v>-2</v>
      </c>
      <c r="L3318" s="5">
        <v>0</v>
      </c>
      <c r="M3318" s="5">
        <v>9</v>
      </c>
      <c r="N3318" s="2">
        <v>1.2</v>
      </c>
    </row>
    <row r="3319" spans="2:14" x14ac:dyDescent="0.3">
      <c r="B3319" s="2">
        <v>2012</v>
      </c>
      <c r="C3319" s="2" t="s">
        <v>29</v>
      </c>
      <c r="D3319" s="2">
        <v>31</v>
      </c>
      <c r="E3319" s="5">
        <v>6.8</v>
      </c>
      <c r="F3319" s="5">
        <v>16.600000000000001</v>
      </c>
      <c r="G3319" s="5">
        <v>39</v>
      </c>
      <c r="H3319" s="5">
        <v>90</v>
      </c>
      <c r="I3319" s="5">
        <v>2</v>
      </c>
      <c r="J3319" s="5">
        <v>9.2920999999999996</v>
      </c>
      <c r="K3319" s="5">
        <v>2</v>
      </c>
      <c r="L3319" s="5">
        <v>6.4143935058925621</v>
      </c>
      <c r="M3319" s="5">
        <v>0</v>
      </c>
      <c r="N3319" s="2">
        <v>1.3</v>
      </c>
    </row>
    <row r="3320" spans="2:14" x14ac:dyDescent="0.3">
      <c r="B3320" s="2">
        <v>2012</v>
      </c>
      <c r="C3320" s="2" t="s">
        <v>30</v>
      </c>
      <c r="D3320" s="2">
        <v>1</v>
      </c>
      <c r="E3320" s="5">
        <v>10.8</v>
      </c>
      <c r="F3320" s="5">
        <v>19</v>
      </c>
      <c r="G3320" s="5">
        <v>63</v>
      </c>
      <c r="H3320" s="5">
        <v>95</v>
      </c>
      <c r="I3320" s="5">
        <v>5.375</v>
      </c>
      <c r="J3320" s="5">
        <v>13.809799999999999</v>
      </c>
      <c r="K3320" s="5">
        <v>10</v>
      </c>
      <c r="L3320" s="5">
        <v>22.129657595329338</v>
      </c>
      <c r="M3320" s="5">
        <v>0</v>
      </c>
      <c r="N3320" s="2">
        <v>1.7</v>
      </c>
    </row>
    <row r="3321" spans="2:14" x14ac:dyDescent="0.3">
      <c r="B3321" s="2">
        <v>2012</v>
      </c>
      <c r="C3321" s="2" t="s">
        <v>30</v>
      </c>
      <c r="D3321" s="2">
        <v>2</v>
      </c>
      <c r="E3321" s="5">
        <v>12.6</v>
      </c>
      <c r="F3321" s="5">
        <v>17.2</v>
      </c>
      <c r="G3321" s="5">
        <v>68</v>
      </c>
      <c r="H3321" s="5">
        <v>93</v>
      </c>
      <c r="I3321" s="5">
        <v>4.625</v>
      </c>
      <c r="J3321" s="5">
        <v>12.071899999999999</v>
      </c>
      <c r="K3321" s="5">
        <v>11</v>
      </c>
      <c r="L3321" s="5">
        <v>28.864770776516529</v>
      </c>
      <c r="M3321" s="5">
        <v>7.4</v>
      </c>
      <c r="N3321" s="2">
        <v>1.9</v>
      </c>
    </row>
    <row r="3322" spans="2:14" x14ac:dyDescent="0.3">
      <c r="B3322" s="2">
        <v>2012</v>
      </c>
      <c r="C3322" s="2" t="s">
        <v>30</v>
      </c>
      <c r="D3322" s="2">
        <v>3</v>
      </c>
      <c r="E3322" s="5">
        <v>4</v>
      </c>
      <c r="F3322" s="5">
        <v>13.4</v>
      </c>
      <c r="G3322" s="5">
        <v>57</v>
      </c>
      <c r="H3322" s="5">
        <v>91</v>
      </c>
      <c r="I3322" s="5">
        <v>3</v>
      </c>
      <c r="J3322" s="5">
        <v>8.6004799999999992</v>
      </c>
      <c r="K3322" s="5">
        <v>2</v>
      </c>
      <c r="L3322" s="5">
        <v>0</v>
      </c>
      <c r="M3322" s="5">
        <v>9.6</v>
      </c>
      <c r="N3322" s="2">
        <v>1.8</v>
      </c>
    </row>
    <row r="3323" spans="2:14" x14ac:dyDescent="0.3">
      <c r="B3323" s="2">
        <v>2012</v>
      </c>
      <c r="C3323" s="2" t="s">
        <v>30</v>
      </c>
      <c r="D3323" s="2">
        <v>4</v>
      </c>
      <c r="E3323" s="5">
        <v>2</v>
      </c>
      <c r="F3323" s="5">
        <v>16.600000000000001</v>
      </c>
      <c r="G3323" s="5">
        <v>45</v>
      </c>
      <c r="H3323" s="5">
        <v>100</v>
      </c>
      <c r="I3323" s="5">
        <v>0.75</v>
      </c>
      <c r="J3323" s="5">
        <v>8.4860799999999994</v>
      </c>
      <c r="K3323" s="5">
        <v>0</v>
      </c>
      <c r="L3323" s="5">
        <v>0</v>
      </c>
      <c r="M3323" s="5">
        <v>8.8000000000000007</v>
      </c>
      <c r="N3323" s="2">
        <v>1.4</v>
      </c>
    </row>
    <row r="3324" spans="2:14" x14ac:dyDescent="0.3">
      <c r="B3324" s="2">
        <v>2012</v>
      </c>
      <c r="C3324" s="2" t="s">
        <v>30</v>
      </c>
      <c r="D3324" s="2">
        <v>5</v>
      </c>
      <c r="E3324" s="5">
        <v>3.2</v>
      </c>
      <c r="F3324" s="5">
        <v>18</v>
      </c>
      <c r="G3324" s="5">
        <v>43</v>
      </c>
      <c r="H3324" s="5">
        <v>94</v>
      </c>
      <c r="I3324" s="5">
        <v>0.625</v>
      </c>
      <c r="J3324" s="5">
        <v>8.9975699999999996</v>
      </c>
      <c r="K3324" s="5">
        <v>0</v>
      </c>
      <c r="L3324" s="5">
        <v>0</v>
      </c>
      <c r="M3324" s="5">
        <v>9.9</v>
      </c>
      <c r="N3324" s="2">
        <v>1.5</v>
      </c>
    </row>
    <row r="3325" spans="2:14" x14ac:dyDescent="0.3">
      <c r="B3325" s="2">
        <v>2012</v>
      </c>
      <c r="C3325" s="2" t="s">
        <v>30</v>
      </c>
      <c r="D3325" s="2">
        <v>6</v>
      </c>
      <c r="E3325" s="5">
        <v>4</v>
      </c>
      <c r="F3325" s="5">
        <v>19</v>
      </c>
      <c r="G3325" s="5">
        <v>39</v>
      </c>
      <c r="H3325" s="5">
        <v>96</v>
      </c>
      <c r="I3325" s="5">
        <v>1.375</v>
      </c>
      <c r="J3325" s="5">
        <v>8.7282499999999992</v>
      </c>
      <c r="K3325" s="5">
        <v>1</v>
      </c>
      <c r="L3325" s="5">
        <v>0</v>
      </c>
      <c r="M3325" s="5">
        <v>9.8000000000000007</v>
      </c>
      <c r="N3325" s="2">
        <v>2</v>
      </c>
    </row>
    <row r="3326" spans="2:14" x14ac:dyDescent="0.3">
      <c r="B3326" s="2">
        <v>2012</v>
      </c>
      <c r="C3326" s="2" t="s">
        <v>30</v>
      </c>
      <c r="D3326" s="2">
        <v>7</v>
      </c>
      <c r="E3326" s="5">
        <v>4.4000000000000004</v>
      </c>
      <c r="F3326" s="5">
        <v>19.2</v>
      </c>
      <c r="G3326" s="5">
        <v>45</v>
      </c>
      <c r="H3326" s="5">
        <v>94</v>
      </c>
      <c r="I3326" s="5">
        <v>0.375</v>
      </c>
      <c r="J3326" s="5">
        <v>9.9158600000000003</v>
      </c>
      <c r="K3326" s="5">
        <v>1</v>
      </c>
      <c r="L3326" s="5">
        <v>0</v>
      </c>
      <c r="M3326" s="5">
        <v>6.2</v>
      </c>
      <c r="N3326" s="2">
        <v>1.2</v>
      </c>
    </row>
    <row r="3327" spans="2:14" x14ac:dyDescent="0.3">
      <c r="B3327" s="2">
        <v>2012</v>
      </c>
      <c r="C3327" s="2" t="s">
        <v>30</v>
      </c>
      <c r="D3327" s="2">
        <v>8</v>
      </c>
      <c r="E3327" s="5">
        <v>7</v>
      </c>
      <c r="F3327" s="5">
        <v>20.6</v>
      </c>
      <c r="G3327" s="5">
        <v>34</v>
      </c>
      <c r="H3327" s="5">
        <v>85</v>
      </c>
      <c r="I3327" s="5">
        <v>1.25</v>
      </c>
      <c r="J3327" s="5">
        <v>9.4961300000000008</v>
      </c>
      <c r="K3327" s="5">
        <v>3</v>
      </c>
      <c r="L3327" s="5">
        <v>0.42762623372617081</v>
      </c>
      <c r="M3327" s="5">
        <v>2.6</v>
      </c>
      <c r="N3327" s="2">
        <v>1.6</v>
      </c>
    </row>
    <row r="3328" spans="2:14" x14ac:dyDescent="0.3">
      <c r="B3328" s="2">
        <v>2012</v>
      </c>
      <c r="C3328" s="2" t="s">
        <v>30</v>
      </c>
      <c r="D3328" s="2">
        <v>9</v>
      </c>
      <c r="E3328" s="5">
        <v>8.6</v>
      </c>
      <c r="F3328" s="5">
        <v>16.399999999999999</v>
      </c>
      <c r="G3328" s="5">
        <v>70</v>
      </c>
      <c r="H3328" s="5">
        <v>79</v>
      </c>
      <c r="I3328" s="5">
        <v>1.875</v>
      </c>
      <c r="J3328" s="5">
        <v>13.1981</v>
      </c>
      <c r="K3328" s="5">
        <v>12</v>
      </c>
      <c r="L3328" s="5">
        <v>4.3831688956932506</v>
      </c>
      <c r="M3328" s="5">
        <v>0</v>
      </c>
      <c r="N3328" s="2">
        <v>0.8</v>
      </c>
    </row>
    <row r="3329" spans="2:14" x14ac:dyDescent="0.3">
      <c r="B3329" s="2">
        <v>2012</v>
      </c>
      <c r="C3329" s="2" t="s">
        <v>30</v>
      </c>
      <c r="D3329" s="2">
        <v>10</v>
      </c>
      <c r="E3329" s="5">
        <v>13.8</v>
      </c>
      <c r="F3329" s="5">
        <v>18.8</v>
      </c>
      <c r="G3329" s="5">
        <v>64</v>
      </c>
      <c r="H3329" s="5">
        <v>95</v>
      </c>
      <c r="I3329" s="5">
        <v>1.625</v>
      </c>
      <c r="J3329" s="5">
        <v>14.0413</v>
      </c>
      <c r="K3329" s="5">
        <v>12</v>
      </c>
      <c r="L3329" s="5">
        <v>1.0690655843154269</v>
      </c>
      <c r="M3329" s="5">
        <v>0</v>
      </c>
      <c r="N3329" s="2">
        <v>0.7</v>
      </c>
    </row>
    <row r="3330" spans="2:14" x14ac:dyDescent="0.3">
      <c r="B3330" s="2">
        <v>2012</v>
      </c>
      <c r="C3330" s="2" t="s">
        <v>30</v>
      </c>
      <c r="D3330" s="2">
        <v>11</v>
      </c>
      <c r="E3330" s="5">
        <v>12</v>
      </c>
      <c r="F3330" s="5">
        <v>19.2</v>
      </c>
      <c r="G3330" s="5">
        <v>36</v>
      </c>
      <c r="H3330" s="5">
        <v>95</v>
      </c>
      <c r="I3330" s="5">
        <v>3.125</v>
      </c>
      <c r="J3330" s="5">
        <v>11.415100000000001</v>
      </c>
      <c r="K3330" s="5">
        <v>11</v>
      </c>
      <c r="L3330" s="5">
        <v>0</v>
      </c>
      <c r="M3330" s="5">
        <v>6.2</v>
      </c>
      <c r="N3330" s="2">
        <v>2.7</v>
      </c>
    </row>
    <row r="3331" spans="2:14" x14ac:dyDescent="0.3">
      <c r="B3331" s="2">
        <v>2012</v>
      </c>
      <c r="C3331" s="2" t="s">
        <v>30</v>
      </c>
      <c r="D3331" s="2">
        <v>12</v>
      </c>
      <c r="E3331" s="5">
        <v>6.2</v>
      </c>
      <c r="F3331" s="5">
        <v>18</v>
      </c>
      <c r="G3331" s="5">
        <v>40</v>
      </c>
      <c r="H3331" s="5">
        <v>73</v>
      </c>
      <c r="I3331" s="5">
        <v>1.75</v>
      </c>
      <c r="J3331" s="5">
        <v>7.7088299999999998</v>
      </c>
      <c r="K3331" s="5">
        <v>2</v>
      </c>
      <c r="L3331" s="5">
        <v>0</v>
      </c>
      <c r="M3331" s="5">
        <v>9.3000000000000007</v>
      </c>
      <c r="N3331" s="2">
        <v>2.2999999999999998</v>
      </c>
    </row>
    <row r="3332" spans="2:14" x14ac:dyDescent="0.3">
      <c r="B3332" s="2">
        <v>2012</v>
      </c>
      <c r="C3332" s="2" t="s">
        <v>30</v>
      </c>
      <c r="D3332" s="2">
        <v>13</v>
      </c>
      <c r="E3332" s="5">
        <v>6</v>
      </c>
      <c r="F3332" s="5">
        <v>18</v>
      </c>
      <c r="G3332" s="5">
        <v>36</v>
      </c>
      <c r="H3332" s="5">
        <v>85</v>
      </c>
      <c r="I3332" s="5">
        <v>0</v>
      </c>
      <c r="J3332" s="5">
        <v>8.1169100000000007</v>
      </c>
      <c r="K3332" s="5">
        <v>3</v>
      </c>
      <c r="L3332" s="5">
        <v>0</v>
      </c>
      <c r="M3332" s="5">
        <v>4.3</v>
      </c>
      <c r="N3332" s="2">
        <v>0.8</v>
      </c>
    </row>
    <row r="3333" spans="2:14" x14ac:dyDescent="0.3">
      <c r="B3333" s="2">
        <v>2012</v>
      </c>
      <c r="C3333" s="2" t="s">
        <v>30</v>
      </c>
      <c r="D3333" s="2">
        <v>14</v>
      </c>
      <c r="E3333" s="5">
        <v>5.6</v>
      </c>
      <c r="F3333" s="5">
        <v>21</v>
      </c>
      <c r="G3333" s="5">
        <v>32</v>
      </c>
      <c r="H3333" s="5">
        <v>91</v>
      </c>
      <c r="I3333" s="5">
        <v>1</v>
      </c>
      <c r="J3333" s="5">
        <v>9.8630499999999994</v>
      </c>
      <c r="K3333" s="5">
        <v>2</v>
      </c>
      <c r="L3333" s="5">
        <v>0</v>
      </c>
      <c r="M3333" s="5">
        <v>9.1999999999999993</v>
      </c>
      <c r="N3333" s="2">
        <v>2</v>
      </c>
    </row>
    <row r="3334" spans="2:14" x14ac:dyDescent="0.3">
      <c r="B3334" s="2">
        <v>2012</v>
      </c>
      <c r="C3334" s="2" t="s">
        <v>30</v>
      </c>
      <c r="D3334" s="2">
        <v>15</v>
      </c>
      <c r="E3334" s="5">
        <v>8</v>
      </c>
      <c r="F3334" s="5">
        <v>20.6</v>
      </c>
      <c r="G3334" s="5">
        <v>35</v>
      </c>
      <c r="H3334" s="5">
        <v>86</v>
      </c>
      <c r="I3334" s="5">
        <v>1.5</v>
      </c>
      <c r="J3334" s="5">
        <v>9.9373400000000007</v>
      </c>
      <c r="K3334" s="5">
        <v>5</v>
      </c>
      <c r="L3334" s="5">
        <v>0</v>
      </c>
      <c r="M3334" s="5">
        <v>4</v>
      </c>
      <c r="N3334" s="2">
        <v>2</v>
      </c>
    </row>
    <row r="3335" spans="2:14" x14ac:dyDescent="0.3">
      <c r="B3335" s="2">
        <v>2012</v>
      </c>
      <c r="C3335" s="2" t="s">
        <v>30</v>
      </c>
      <c r="D3335" s="2">
        <v>16</v>
      </c>
      <c r="E3335" s="5">
        <v>13</v>
      </c>
      <c r="F3335" s="5">
        <v>19.600000000000001</v>
      </c>
      <c r="G3335" s="5">
        <v>54</v>
      </c>
      <c r="H3335" s="5">
        <v>85</v>
      </c>
      <c r="I3335" s="5">
        <v>2.875</v>
      </c>
      <c r="J3335" s="5">
        <v>11.4749</v>
      </c>
      <c r="K3335" s="5">
        <v>7</v>
      </c>
      <c r="L3335" s="5">
        <v>3.7417295451039942</v>
      </c>
      <c r="M3335" s="5">
        <v>0.1</v>
      </c>
      <c r="N3335" s="2">
        <v>1.5</v>
      </c>
    </row>
    <row r="3336" spans="2:14" x14ac:dyDescent="0.3">
      <c r="B3336" s="2">
        <v>2012</v>
      </c>
      <c r="C3336" s="2" t="s">
        <v>30</v>
      </c>
      <c r="D3336" s="2">
        <v>17</v>
      </c>
      <c r="E3336" s="5">
        <v>11</v>
      </c>
      <c r="F3336" s="5">
        <v>23</v>
      </c>
      <c r="G3336" s="5">
        <v>42</v>
      </c>
      <c r="H3336" s="5">
        <v>95</v>
      </c>
      <c r="I3336" s="5">
        <v>0.75</v>
      </c>
      <c r="J3336" s="5">
        <v>12.253299999999999</v>
      </c>
      <c r="K3336" s="5">
        <v>9</v>
      </c>
      <c r="L3336" s="5">
        <v>0</v>
      </c>
      <c r="M3336" s="5">
        <v>7.3</v>
      </c>
      <c r="N3336" s="2">
        <v>1.7</v>
      </c>
    </row>
    <row r="3337" spans="2:14" x14ac:dyDescent="0.3">
      <c r="B3337" s="2">
        <v>2012</v>
      </c>
      <c r="C3337" s="2" t="s">
        <v>30</v>
      </c>
      <c r="D3337" s="2">
        <v>18</v>
      </c>
      <c r="E3337" s="5">
        <v>11</v>
      </c>
      <c r="F3337" s="5">
        <v>24.4</v>
      </c>
      <c r="G3337" s="5">
        <v>47</v>
      </c>
      <c r="H3337" s="5">
        <v>87</v>
      </c>
      <c r="I3337" s="5">
        <v>2.5</v>
      </c>
      <c r="J3337" s="5">
        <v>13.1454</v>
      </c>
      <c r="K3337" s="5">
        <v>9</v>
      </c>
      <c r="L3337" s="5">
        <v>0.21381311686308541</v>
      </c>
      <c r="M3337" s="5">
        <v>0.5</v>
      </c>
      <c r="N3337" s="2">
        <v>1.9</v>
      </c>
    </row>
    <row r="3338" spans="2:14" x14ac:dyDescent="0.3">
      <c r="B3338" s="2">
        <v>2012</v>
      </c>
      <c r="C3338" s="2" t="s">
        <v>30</v>
      </c>
      <c r="D3338" s="2">
        <v>19</v>
      </c>
      <c r="E3338" s="5">
        <v>9</v>
      </c>
      <c r="F3338" s="5">
        <v>17.600000000000001</v>
      </c>
      <c r="G3338" s="5">
        <v>40</v>
      </c>
      <c r="H3338" s="5">
        <v>81</v>
      </c>
      <c r="I3338" s="5">
        <v>2.75</v>
      </c>
      <c r="J3338" s="5">
        <v>8.5214300000000005</v>
      </c>
      <c r="K3338" s="5">
        <v>7</v>
      </c>
      <c r="L3338" s="5">
        <v>0.1069065584315427</v>
      </c>
      <c r="M3338" s="5">
        <v>2.2999999999999998</v>
      </c>
      <c r="N3338" s="2">
        <v>2.1</v>
      </c>
    </row>
    <row r="3339" spans="2:14" x14ac:dyDescent="0.3">
      <c r="B3339" s="2">
        <v>2012</v>
      </c>
      <c r="C3339" s="2" t="s">
        <v>30</v>
      </c>
      <c r="D3339" s="2">
        <v>20</v>
      </c>
      <c r="E3339" s="5">
        <v>6</v>
      </c>
      <c r="F3339" s="5">
        <v>16.399999999999999</v>
      </c>
      <c r="G3339" s="5">
        <v>29</v>
      </c>
      <c r="H3339" s="5">
        <v>72</v>
      </c>
      <c r="I3339" s="5">
        <v>3.875</v>
      </c>
      <c r="J3339" s="5">
        <v>5.9804300000000001</v>
      </c>
      <c r="K3339" s="5">
        <v>4</v>
      </c>
      <c r="L3339" s="5">
        <v>0</v>
      </c>
      <c r="M3339" s="5">
        <v>8.4</v>
      </c>
      <c r="N3339" s="2">
        <v>3.4</v>
      </c>
    </row>
    <row r="3340" spans="2:14" x14ac:dyDescent="0.3">
      <c r="B3340" s="2">
        <v>2012</v>
      </c>
      <c r="C3340" s="2" t="s">
        <v>30</v>
      </c>
      <c r="D3340" s="2">
        <v>21</v>
      </c>
      <c r="E3340" s="5">
        <v>4</v>
      </c>
      <c r="F3340" s="5">
        <v>17.399999999999999</v>
      </c>
      <c r="G3340" s="5">
        <v>24</v>
      </c>
      <c r="H3340" s="5">
        <v>84</v>
      </c>
      <c r="I3340" s="5">
        <v>2.125</v>
      </c>
      <c r="J3340" s="5">
        <v>5.6202899999999998</v>
      </c>
      <c r="K3340" s="5">
        <v>0</v>
      </c>
      <c r="L3340" s="5">
        <v>0</v>
      </c>
      <c r="M3340" s="5">
        <v>9.3000000000000007</v>
      </c>
      <c r="N3340" s="2">
        <v>2.7</v>
      </c>
    </row>
    <row r="3341" spans="2:14" x14ac:dyDescent="0.3">
      <c r="B3341" s="2">
        <v>2012</v>
      </c>
      <c r="C3341" s="2" t="s">
        <v>30</v>
      </c>
      <c r="D3341" s="2">
        <v>22</v>
      </c>
      <c r="E3341" s="5">
        <v>6.4</v>
      </c>
      <c r="F3341" s="5">
        <v>18.8</v>
      </c>
      <c r="G3341" s="5">
        <v>15</v>
      </c>
      <c r="H3341" s="5">
        <v>56</v>
      </c>
      <c r="I3341" s="5">
        <v>1.875</v>
      </c>
      <c r="J3341" s="5">
        <v>4.66967</v>
      </c>
      <c r="K3341" s="5">
        <v>0</v>
      </c>
      <c r="L3341" s="5">
        <v>0</v>
      </c>
      <c r="M3341" s="5">
        <v>10.199999999999999</v>
      </c>
      <c r="N3341" s="2">
        <v>3.2</v>
      </c>
    </row>
    <row r="3342" spans="2:14" x14ac:dyDescent="0.3">
      <c r="B3342" s="2">
        <v>2012</v>
      </c>
      <c r="C3342" s="2" t="s">
        <v>30</v>
      </c>
      <c r="D3342" s="2">
        <v>23</v>
      </c>
      <c r="E3342" s="5">
        <v>3.6</v>
      </c>
      <c r="F3342" s="5">
        <v>19.399999999999999</v>
      </c>
      <c r="G3342" s="5">
        <v>21</v>
      </c>
      <c r="H3342" s="5">
        <v>68</v>
      </c>
      <c r="I3342" s="5">
        <v>0</v>
      </c>
      <c r="J3342" s="5">
        <v>6.3423800000000004</v>
      </c>
      <c r="K3342" s="5">
        <v>-1</v>
      </c>
      <c r="L3342" s="5">
        <v>0</v>
      </c>
      <c r="M3342" s="5">
        <v>8.1999999999999993</v>
      </c>
      <c r="N3342" s="2">
        <v>1.1000000000000001</v>
      </c>
    </row>
    <row r="3343" spans="2:14" x14ac:dyDescent="0.3">
      <c r="B3343" s="2">
        <v>2012</v>
      </c>
      <c r="C3343" s="2" t="s">
        <v>30</v>
      </c>
      <c r="D3343" s="2">
        <v>24</v>
      </c>
      <c r="E3343" s="5">
        <v>8</v>
      </c>
      <c r="F3343" s="5">
        <v>20</v>
      </c>
      <c r="G3343" s="5">
        <v>26</v>
      </c>
      <c r="H3343" s="5">
        <v>67</v>
      </c>
      <c r="I3343" s="5">
        <v>1.375</v>
      </c>
      <c r="J3343" s="5">
        <v>6.6079699999999999</v>
      </c>
      <c r="K3343" s="5">
        <v>2</v>
      </c>
      <c r="L3343" s="5">
        <v>0</v>
      </c>
      <c r="M3343" s="5">
        <v>6.2</v>
      </c>
      <c r="N3343" s="2">
        <v>2.4</v>
      </c>
    </row>
    <row r="3344" spans="2:14" x14ac:dyDescent="0.3">
      <c r="B3344" s="2">
        <v>2012</v>
      </c>
      <c r="C3344" s="2" t="s">
        <v>30</v>
      </c>
      <c r="D3344" s="2">
        <v>25</v>
      </c>
      <c r="E3344" s="5">
        <v>10.199999999999999</v>
      </c>
      <c r="F3344" s="5">
        <v>16.8</v>
      </c>
      <c r="G3344" s="5">
        <v>44</v>
      </c>
      <c r="H3344" s="5">
        <v>94</v>
      </c>
      <c r="I3344" s="5">
        <v>3.25</v>
      </c>
      <c r="J3344" s="5">
        <v>10.2636</v>
      </c>
      <c r="K3344" s="5">
        <v>6</v>
      </c>
      <c r="L3344" s="5">
        <v>20.312246101993111</v>
      </c>
      <c r="M3344" s="5">
        <v>0</v>
      </c>
      <c r="N3344" s="2">
        <v>1.6</v>
      </c>
    </row>
    <row r="3345" spans="2:14" x14ac:dyDescent="0.3">
      <c r="B3345" s="2">
        <v>2012</v>
      </c>
      <c r="C3345" s="2" t="s">
        <v>30</v>
      </c>
      <c r="D3345" s="2">
        <v>26</v>
      </c>
      <c r="E3345" s="5">
        <v>9</v>
      </c>
      <c r="F3345" s="5">
        <v>16.399999999999999</v>
      </c>
      <c r="G3345" s="5">
        <v>72</v>
      </c>
      <c r="H3345" s="5">
        <v>97</v>
      </c>
      <c r="I3345" s="5">
        <v>2.125</v>
      </c>
      <c r="J3345" s="5">
        <v>11.3125</v>
      </c>
      <c r="K3345" s="5">
        <v>7</v>
      </c>
      <c r="L3345" s="5">
        <v>7.4834590902079885</v>
      </c>
      <c r="M3345" s="5">
        <v>5.7</v>
      </c>
      <c r="N3345" s="2">
        <v>1.4</v>
      </c>
    </row>
    <row r="3346" spans="2:14" x14ac:dyDescent="0.3">
      <c r="B3346" s="2">
        <v>2012</v>
      </c>
      <c r="C3346" s="2" t="s">
        <v>30</v>
      </c>
      <c r="D3346" s="2">
        <v>27</v>
      </c>
      <c r="E3346" s="5">
        <v>6</v>
      </c>
      <c r="F3346" s="5">
        <v>20</v>
      </c>
      <c r="G3346" s="5">
        <v>43</v>
      </c>
      <c r="H3346" s="5">
        <v>100</v>
      </c>
      <c r="I3346" s="5">
        <v>0</v>
      </c>
      <c r="J3346" s="5">
        <v>10.459300000000001</v>
      </c>
      <c r="K3346" s="5">
        <v>4</v>
      </c>
      <c r="L3346" s="5">
        <v>0</v>
      </c>
      <c r="M3346" s="5">
        <v>9.9</v>
      </c>
      <c r="N3346" s="2">
        <v>1.4</v>
      </c>
    </row>
    <row r="3347" spans="2:14" x14ac:dyDescent="0.3">
      <c r="B3347" s="2">
        <v>2012</v>
      </c>
      <c r="C3347" s="2" t="s">
        <v>30</v>
      </c>
      <c r="D3347" s="2">
        <v>28</v>
      </c>
      <c r="E3347" s="5">
        <v>7</v>
      </c>
      <c r="F3347" s="5">
        <v>23</v>
      </c>
      <c r="G3347" s="5">
        <v>36</v>
      </c>
      <c r="H3347" s="5">
        <v>91</v>
      </c>
      <c r="I3347" s="5">
        <v>1.875</v>
      </c>
      <c r="J3347" s="5">
        <v>10.7469</v>
      </c>
      <c r="K3347" s="5">
        <v>4</v>
      </c>
      <c r="L3347" s="5">
        <v>0</v>
      </c>
      <c r="M3347" s="5">
        <v>10.5</v>
      </c>
      <c r="N3347" s="2">
        <v>2.9</v>
      </c>
    </row>
    <row r="3348" spans="2:14" x14ac:dyDescent="0.3">
      <c r="B3348" s="2">
        <v>2012</v>
      </c>
      <c r="C3348" s="2" t="s">
        <v>30</v>
      </c>
      <c r="D3348" s="2">
        <v>29</v>
      </c>
      <c r="E3348" s="5">
        <v>12.4</v>
      </c>
      <c r="F3348" s="5">
        <v>21</v>
      </c>
      <c r="G3348" s="5">
        <v>48</v>
      </c>
      <c r="H3348" s="5">
        <v>88</v>
      </c>
      <c r="I3348" s="5">
        <v>2</v>
      </c>
      <c r="J3348" s="5">
        <v>12.194100000000001</v>
      </c>
      <c r="K3348" s="5">
        <v>6</v>
      </c>
      <c r="L3348" s="5">
        <v>0</v>
      </c>
      <c r="M3348" s="5">
        <v>2.5</v>
      </c>
      <c r="N3348" s="2">
        <v>1.7</v>
      </c>
    </row>
    <row r="3349" spans="2:14" x14ac:dyDescent="0.3">
      <c r="B3349" s="2">
        <v>2012</v>
      </c>
      <c r="C3349" s="2" t="s">
        <v>31</v>
      </c>
      <c r="D3349" s="2">
        <v>1</v>
      </c>
      <c r="E3349" s="5">
        <v>12</v>
      </c>
      <c r="F3349" s="5">
        <v>23.6</v>
      </c>
      <c r="G3349" s="5">
        <v>35</v>
      </c>
      <c r="H3349" s="5">
        <v>82</v>
      </c>
      <c r="I3349" s="5">
        <v>0.75</v>
      </c>
      <c r="J3349" s="5">
        <v>11.5852</v>
      </c>
      <c r="K3349" s="5">
        <v>8</v>
      </c>
      <c r="L3349" s="5">
        <v>0</v>
      </c>
      <c r="M3349" s="5">
        <v>7.1</v>
      </c>
      <c r="N3349" s="2">
        <v>2</v>
      </c>
    </row>
    <row r="3350" spans="2:14" x14ac:dyDescent="0.3">
      <c r="B3350" s="2">
        <v>2012</v>
      </c>
      <c r="C3350" s="2" t="s">
        <v>31</v>
      </c>
      <c r="D3350" s="2">
        <v>2</v>
      </c>
      <c r="E3350" s="5">
        <v>11</v>
      </c>
      <c r="F3350" s="5">
        <v>22.4</v>
      </c>
      <c r="G3350" s="5">
        <v>46</v>
      </c>
      <c r="H3350" s="5">
        <v>84</v>
      </c>
      <c r="I3350" s="5">
        <v>2.125</v>
      </c>
      <c r="J3350" s="5">
        <v>11.5092</v>
      </c>
      <c r="K3350" s="5">
        <v>5</v>
      </c>
      <c r="L3350" s="5">
        <v>0</v>
      </c>
      <c r="M3350" s="5">
        <v>7.5</v>
      </c>
      <c r="N3350" s="2">
        <v>2.6</v>
      </c>
    </row>
    <row r="3351" spans="2:14" x14ac:dyDescent="0.3">
      <c r="B3351" s="2">
        <v>2012</v>
      </c>
      <c r="C3351" s="2" t="s">
        <v>31</v>
      </c>
      <c r="D3351" s="2">
        <v>3</v>
      </c>
      <c r="E3351" s="5">
        <v>9.4</v>
      </c>
      <c r="F3351" s="5">
        <v>14.2</v>
      </c>
      <c r="G3351" s="5">
        <v>28</v>
      </c>
      <c r="H3351" s="5">
        <v>72</v>
      </c>
      <c r="I3351" s="5">
        <v>5.5</v>
      </c>
      <c r="J3351" s="5">
        <v>6.6169700000000002</v>
      </c>
      <c r="K3351" s="5">
        <v>6</v>
      </c>
      <c r="L3351" s="5">
        <v>0.1069065584315427</v>
      </c>
      <c r="M3351" s="5">
        <v>7.8</v>
      </c>
      <c r="N3351" s="2">
        <v>3.7</v>
      </c>
    </row>
    <row r="3352" spans="2:14" x14ac:dyDescent="0.3">
      <c r="B3352" s="2">
        <v>2012</v>
      </c>
      <c r="C3352" s="2" t="s">
        <v>31</v>
      </c>
      <c r="D3352" s="2">
        <v>4</v>
      </c>
      <c r="E3352" s="5">
        <v>3.8</v>
      </c>
      <c r="F3352" s="5">
        <v>15.6</v>
      </c>
      <c r="G3352" s="5">
        <v>17</v>
      </c>
      <c r="H3352" s="5">
        <v>70</v>
      </c>
      <c r="I3352" s="5">
        <v>2.25</v>
      </c>
      <c r="J3352" s="5">
        <v>5.2868500000000003</v>
      </c>
      <c r="K3352" s="5">
        <v>-5</v>
      </c>
      <c r="L3352" s="5">
        <v>0</v>
      </c>
      <c r="M3352" s="5">
        <v>10.5</v>
      </c>
      <c r="N3352" s="2">
        <v>3</v>
      </c>
    </row>
    <row r="3353" spans="2:14" x14ac:dyDescent="0.3">
      <c r="B3353" s="2">
        <v>2012</v>
      </c>
      <c r="C3353" s="2" t="s">
        <v>31</v>
      </c>
      <c r="D3353" s="2">
        <v>5</v>
      </c>
      <c r="E3353" s="5">
        <v>5.6</v>
      </c>
      <c r="F3353" s="5">
        <v>18</v>
      </c>
      <c r="G3353" s="5">
        <v>25</v>
      </c>
      <c r="H3353" s="5">
        <v>58</v>
      </c>
      <c r="I3353" s="5">
        <v>2.875</v>
      </c>
      <c r="J3353" s="5">
        <v>5.8310399999999998</v>
      </c>
      <c r="K3353" s="5">
        <v>-2</v>
      </c>
      <c r="L3353" s="5">
        <v>0</v>
      </c>
      <c r="M3353" s="5">
        <v>7.3</v>
      </c>
      <c r="N3353" s="2">
        <v>3.4</v>
      </c>
    </row>
    <row r="3354" spans="2:14" x14ac:dyDescent="0.3">
      <c r="B3354" s="2">
        <v>2012</v>
      </c>
      <c r="C3354" s="2" t="s">
        <v>31</v>
      </c>
      <c r="D3354" s="2">
        <v>6</v>
      </c>
      <c r="E3354" s="5">
        <v>2.8</v>
      </c>
      <c r="F3354" s="5">
        <v>19.2</v>
      </c>
      <c r="G3354" s="5">
        <v>23</v>
      </c>
      <c r="H3354" s="5">
        <v>70</v>
      </c>
      <c r="I3354" s="5">
        <v>2.125</v>
      </c>
      <c r="J3354" s="5">
        <v>5.4657299999999998</v>
      </c>
      <c r="K3354" s="5">
        <v>-5</v>
      </c>
      <c r="L3354" s="5">
        <v>0</v>
      </c>
      <c r="M3354" s="5">
        <v>10.6</v>
      </c>
      <c r="N3354" s="2">
        <v>3.2</v>
      </c>
    </row>
    <row r="3355" spans="2:14" x14ac:dyDescent="0.3">
      <c r="B3355" s="2">
        <v>2012</v>
      </c>
      <c r="C3355" s="2" t="s">
        <v>31</v>
      </c>
      <c r="D3355" s="2">
        <v>7</v>
      </c>
      <c r="E3355" s="5">
        <v>3</v>
      </c>
      <c r="F3355" s="5">
        <v>22.6</v>
      </c>
      <c r="G3355" s="5">
        <v>14</v>
      </c>
      <c r="H3355" s="5">
        <v>77</v>
      </c>
      <c r="I3355" s="5">
        <v>1.875</v>
      </c>
      <c r="J3355" s="5">
        <v>5.7630600000000003</v>
      </c>
      <c r="K3355" s="5">
        <v>-5</v>
      </c>
      <c r="L3355" s="5">
        <v>0</v>
      </c>
      <c r="M3355" s="5">
        <v>10.7</v>
      </c>
      <c r="N3355" s="2">
        <v>3.5</v>
      </c>
    </row>
    <row r="3356" spans="2:14" x14ac:dyDescent="0.3">
      <c r="B3356" s="2">
        <v>2012</v>
      </c>
      <c r="C3356" s="2" t="s">
        <v>31</v>
      </c>
      <c r="D3356" s="2">
        <v>8</v>
      </c>
      <c r="E3356" s="5">
        <v>4.8</v>
      </c>
      <c r="F3356" s="5">
        <v>24</v>
      </c>
      <c r="G3356" s="5">
        <v>15</v>
      </c>
      <c r="H3356" s="5">
        <v>81</v>
      </c>
      <c r="I3356" s="5">
        <v>1.875</v>
      </c>
      <c r="J3356" s="5">
        <v>6.6096899999999996</v>
      </c>
      <c r="K3356" s="5">
        <v>-3</v>
      </c>
      <c r="L3356" s="5">
        <v>0</v>
      </c>
      <c r="M3356" s="5">
        <v>10.7</v>
      </c>
      <c r="N3356" s="2">
        <v>3.6</v>
      </c>
    </row>
    <row r="3357" spans="2:14" x14ac:dyDescent="0.3">
      <c r="B3357" s="2">
        <v>2012</v>
      </c>
      <c r="C3357" s="2" t="s">
        <v>31</v>
      </c>
      <c r="D3357" s="2">
        <v>9</v>
      </c>
      <c r="E3357" s="5">
        <v>6.8</v>
      </c>
      <c r="F3357" s="5">
        <v>25</v>
      </c>
      <c r="G3357" s="5">
        <v>15</v>
      </c>
      <c r="H3357" s="5">
        <v>77</v>
      </c>
      <c r="I3357" s="5">
        <v>4.25</v>
      </c>
      <c r="J3357" s="5">
        <v>6.7979099999999999</v>
      </c>
      <c r="K3357" s="5">
        <v>-1</v>
      </c>
      <c r="L3357" s="5">
        <v>0</v>
      </c>
      <c r="M3357" s="5">
        <v>10.4</v>
      </c>
      <c r="N3357" s="2">
        <v>5.6</v>
      </c>
    </row>
    <row r="3358" spans="2:14" x14ac:dyDescent="0.3">
      <c r="B3358" s="2">
        <v>2012</v>
      </c>
      <c r="C3358" s="2" t="s">
        <v>31</v>
      </c>
      <c r="D3358" s="2">
        <v>10</v>
      </c>
      <c r="E3358" s="5">
        <v>7.4</v>
      </c>
      <c r="F3358" s="5">
        <v>22</v>
      </c>
      <c r="G3358" s="5">
        <v>21</v>
      </c>
      <c r="H3358" s="5">
        <v>75</v>
      </c>
      <c r="I3358" s="5">
        <v>2.625</v>
      </c>
      <c r="J3358" s="5">
        <v>6.8933400000000002</v>
      </c>
      <c r="K3358" s="5">
        <v>0</v>
      </c>
      <c r="L3358" s="5">
        <v>0</v>
      </c>
      <c r="M3358" s="5">
        <v>10.5</v>
      </c>
      <c r="N3358" s="2">
        <v>3.9</v>
      </c>
    </row>
    <row r="3359" spans="2:14" x14ac:dyDescent="0.3">
      <c r="B3359" s="2">
        <v>2012</v>
      </c>
      <c r="C3359" s="2" t="s">
        <v>31</v>
      </c>
      <c r="D3359" s="2">
        <v>11</v>
      </c>
      <c r="E3359" s="5">
        <v>8.6</v>
      </c>
      <c r="F3359" s="5">
        <v>20</v>
      </c>
      <c r="G3359" s="5">
        <v>23</v>
      </c>
      <c r="H3359" s="5">
        <v>63</v>
      </c>
      <c r="I3359" s="5">
        <v>2.5</v>
      </c>
      <c r="J3359" s="5">
        <v>5.6194699999999997</v>
      </c>
      <c r="K3359" s="5">
        <v>1</v>
      </c>
      <c r="L3359" s="5">
        <v>0</v>
      </c>
      <c r="M3359" s="5">
        <v>7.5</v>
      </c>
      <c r="N3359" s="2">
        <v>3.5</v>
      </c>
    </row>
    <row r="3360" spans="2:14" x14ac:dyDescent="0.3">
      <c r="B3360" s="2">
        <v>2012</v>
      </c>
      <c r="C3360" s="2" t="s">
        <v>31</v>
      </c>
      <c r="D3360" s="2">
        <v>12</v>
      </c>
      <c r="E3360" s="5">
        <v>5.2</v>
      </c>
      <c r="F3360" s="5">
        <v>24.6</v>
      </c>
      <c r="G3360" s="5">
        <v>19</v>
      </c>
      <c r="H3360" s="5">
        <v>69</v>
      </c>
      <c r="I3360" s="5">
        <v>0.5</v>
      </c>
      <c r="J3360" s="5">
        <v>6.6563400000000001</v>
      </c>
      <c r="K3360" s="5">
        <v>-3</v>
      </c>
      <c r="L3360" s="5">
        <v>0</v>
      </c>
      <c r="M3360" s="5">
        <v>9.4</v>
      </c>
      <c r="N3360" s="2">
        <v>2.1</v>
      </c>
    </row>
    <row r="3361" spans="2:14" x14ac:dyDescent="0.3">
      <c r="B3361" s="2">
        <v>2012</v>
      </c>
      <c r="C3361" s="2" t="s">
        <v>31</v>
      </c>
      <c r="D3361" s="2">
        <v>13</v>
      </c>
      <c r="E3361" s="5">
        <v>14</v>
      </c>
      <c r="F3361" s="5">
        <v>29</v>
      </c>
      <c r="G3361" s="5">
        <v>12</v>
      </c>
      <c r="H3361" s="5">
        <v>46</v>
      </c>
      <c r="I3361" s="5">
        <v>2.125</v>
      </c>
      <c r="J3361" s="5">
        <v>7.4223800000000004</v>
      </c>
      <c r="K3361" s="5">
        <v>5</v>
      </c>
      <c r="L3361" s="5">
        <v>0</v>
      </c>
      <c r="M3361" s="5">
        <v>0.4</v>
      </c>
      <c r="N3361" s="2">
        <v>3.6</v>
      </c>
    </row>
    <row r="3362" spans="2:14" x14ac:dyDescent="0.3">
      <c r="B3362" s="2">
        <v>2012</v>
      </c>
      <c r="C3362" s="2" t="s">
        <v>31</v>
      </c>
      <c r="D3362" s="2">
        <v>14</v>
      </c>
      <c r="E3362" s="5">
        <v>16</v>
      </c>
      <c r="F3362" s="5">
        <v>31</v>
      </c>
      <c r="G3362" s="5">
        <v>12</v>
      </c>
      <c r="H3362" s="5">
        <v>49</v>
      </c>
      <c r="I3362" s="5">
        <v>2.5</v>
      </c>
      <c r="J3362" s="5">
        <v>8.2082200000000007</v>
      </c>
      <c r="K3362" s="5">
        <v>10</v>
      </c>
      <c r="L3362" s="5">
        <v>0</v>
      </c>
      <c r="M3362" s="5">
        <v>5.7</v>
      </c>
      <c r="N3362" s="2">
        <v>5.2</v>
      </c>
    </row>
    <row r="3363" spans="2:14" x14ac:dyDescent="0.3">
      <c r="B3363" s="2">
        <v>2012</v>
      </c>
      <c r="C3363" s="2" t="s">
        <v>31</v>
      </c>
      <c r="D3363" s="2">
        <v>15</v>
      </c>
      <c r="E3363" s="5">
        <v>19.399999999999999</v>
      </c>
      <c r="F3363" s="5">
        <v>28.6</v>
      </c>
      <c r="G3363" s="5">
        <v>17</v>
      </c>
      <c r="H3363" s="5">
        <v>54</v>
      </c>
      <c r="I3363" s="5">
        <v>1.125</v>
      </c>
      <c r="J3363" s="5">
        <v>9.8088300000000004</v>
      </c>
      <c r="K3363" s="5">
        <v>11</v>
      </c>
      <c r="L3363" s="5">
        <v>0</v>
      </c>
      <c r="M3363" s="5">
        <v>2.5</v>
      </c>
      <c r="N3363" s="2">
        <v>2.2999999999999998</v>
      </c>
    </row>
    <row r="3364" spans="2:14" x14ac:dyDescent="0.3">
      <c r="B3364" s="2">
        <v>2012</v>
      </c>
      <c r="C3364" s="2" t="s">
        <v>31</v>
      </c>
      <c r="D3364" s="2">
        <v>16</v>
      </c>
      <c r="E3364" s="5">
        <v>12.6</v>
      </c>
      <c r="F3364" s="5">
        <v>25.6</v>
      </c>
      <c r="G3364" s="5">
        <v>22</v>
      </c>
      <c r="H3364" s="5">
        <v>47</v>
      </c>
      <c r="I3364" s="5">
        <v>2.5</v>
      </c>
      <c r="J3364" s="5">
        <v>6.9654800000000003</v>
      </c>
      <c r="K3364" s="5">
        <v>9</v>
      </c>
      <c r="L3364" s="5">
        <v>0</v>
      </c>
      <c r="M3364" s="5">
        <v>9.6999999999999993</v>
      </c>
      <c r="N3364" s="2">
        <v>4.5</v>
      </c>
    </row>
    <row r="3365" spans="2:14" x14ac:dyDescent="0.3">
      <c r="B3365" s="2">
        <v>2012</v>
      </c>
      <c r="C3365" s="2" t="s">
        <v>31</v>
      </c>
      <c r="D3365" s="2">
        <v>17</v>
      </c>
      <c r="E3365" s="5">
        <v>10</v>
      </c>
      <c r="F3365" s="5">
        <v>25</v>
      </c>
      <c r="G3365" s="5">
        <v>25</v>
      </c>
      <c r="H3365" s="5">
        <v>60</v>
      </c>
      <c r="I3365" s="5">
        <v>3.75</v>
      </c>
      <c r="J3365" s="5">
        <v>7.03247</v>
      </c>
      <c r="K3365" s="5">
        <v>1</v>
      </c>
      <c r="L3365" s="5">
        <v>0</v>
      </c>
      <c r="M3365" s="5">
        <v>7.7</v>
      </c>
      <c r="N3365" s="2">
        <v>5</v>
      </c>
    </row>
    <row r="3366" spans="2:14" x14ac:dyDescent="0.3">
      <c r="B3366" s="2">
        <v>2012</v>
      </c>
      <c r="C3366" s="2" t="s">
        <v>31</v>
      </c>
      <c r="D3366" s="2">
        <v>18</v>
      </c>
      <c r="E3366" s="5">
        <v>5.6</v>
      </c>
      <c r="F3366" s="5">
        <v>16</v>
      </c>
      <c r="G3366" s="5">
        <v>16</v>
      </c>
      <c r="H3366" s="5">
        <v>44</v>
      </c>
      <c r="I3366" s="5">
        <v>5.5</v>
      </c>
      <c r="J3366" s="5">
        <v>3.1261199999999998</v>
      </c>
      <c r="K3366" s="5">
        <v>2</v>
      </c>
      <c r="L3366" s="5">
        <v>0</v>
      </c>
      <c r="M3366" s="5">
        <v>0</v>
      </c>
      <c r="N3366" s="2">
        <v>4.3</v>
      </c>
    </row>
    <row r="3367" spans="2:14" x14ac:dyDescent="0.3">
      <c r="B3367" s="2">
        <v>2012</v>
      </c>
      <c r="C3367" s="2" t="s">
        <v>31</v>
      </c>
      <c r="D3367" s="2">
        <v>19</v>
      </c>
      <c r="E3367" s="5">
        <v>2.2000000000000002</v>
      </c>
      <c r="F3367" s="5">
        <v>23.8</v>
      </c>
      <c r="G3367" s="5">
        <v>17</v>
      </c>
      <c r="H3367" s="5">
        <v>59</v>
      </c>
      <c r="I3367" s="5">
        <v>1.625</v>
      </c>
      <c r="J3367" s="5">
        <v>4.9983399999999998</v>
      </c>
      <c r="K3367" s="5">
        <v>-2</v>
      </c>
      <c r="L3367" s="5">
        <v>0</v>
      </c>
      <c r="M3367" s="5">
        <v>10</v>
      </c>
      <c r="N3367" s="2">
        <v>3.5</v>
      </c>
    </row>
    <row r="3368" spans="2:14" x14ac:dyDescent="0.3">
      <c r="B3368" s="2">
        <v>2012</v>
      </c>
      <c r="C3368" s="2" t="s">
        <v>31</v>
      </c>
      <c r="D3368" s="2">
        <v>20</v>
      </c>
      <c r="E3368" s="5">
        <v>4.5999999999999996</v>
      </c>
      <c r="F3368" s="5">
        <v>26</v>
      </c>
      <c r="G3368" s="5">
        <v>13</v>
      </c>
      <c r="H3368" s="5">
        <v>71</v>
      </c>
      <c r="I3368" s="5">
        <v>1.25</v>
      </c>
      <c r="J3368" s="5">
        <v>6.1668900000000004</v>
      </c>
      <c r="K3368" s="5">
        <v>-4</v>
      </c>
      <c r="L3368" s="5">
        <v>0</v>
      </c>
      <c r="M3368" s="5">
        <v>10.5</v>
      </c>
      <c r="N3368" s="2">
        <v>3.3</v>
      </c>
    </row>
    <row r="3369" spans="2:14" x14ac:dyDescent="0.3">
      <c r="B3369" s="2">
        <v>2012</v>
      </c>
      <c r="C3369" s="2" t="s">
        <v>31</v>
      </c>
      <c r="D3369" s="2">
        <v>21</v>
      </c>
      <c r="E3369" s="5">
        <v>9.4</v>
      </c>
      <c r="F3369" s="5">
        <v>25.4</v>
      </c>
      <c r="G3369" s="5">
        <v>14</v>
      </c>
      <c r="H3369" s="5">
        <v>62</v>
      </c>
      <c r="I3369" s="5">
        <v>1.375</v>
      </c>
      <c r="J3369" s="5">
        <v>6.7779100000000003</v>
      </c>
      <c r="K3369" s="5">
        <v>3</v>
      </c>
      <c r="L3369" s="5">
        <v>0</v>
      </c>
      <c r="M3369" s="5">
        <v>6.4</v>
      </c>
      <c r="N3369" s="2">
        <v>3.2</v>
      </c>
    </row>
    <row r="3370" spans="2:14" x14ac:dyDescent="0.3">
      <c r="B3370" s="2">
        <v>2012</v>
      </c>
      <c r="C3370" s="2" t="s">
        <v>31</v>
      </c>
      <c r="D3370" s="2">
        <v>22</v>
      </c>
      <c r="E3370" s="5">
        <v>7.4</v>
      </c>
      <c r="F3370" s="5">
        <v>25.8</v>
      </c>
      <c r="G3370" s="5">
        <v>17</v>
      </c>
      <c r="H3370" s="5">
        <v>71</v>
      </c>
      <c r="I3370" s="5">
        <v>1.25</v>
      </c>
      <c r="J3370" s="5">
        <v>7.2429899999999998</v>
      </c>
      <c r="K3370" s="5">
        <v>-1</v>
      </c>
      <c r="L3370" s="5">
        <v>0</v>
      </c>
      <c r="M3370" s="5">
        <v>9.3000000000000007</v>
      </c>
      <c r="N3370" s="2">
        <v>3.2</v>
      </c>
    </row>
    <row r="3371" spans="2:14" x14ac:dyDescent="0.3">
      <c r="B3371" s="2">
        <v>2012</v>
      </c>
      <c r="C3371" s="2" t="s">
        <v>31</v>
      </c>
      <c r="D3371" s="2">
        <v>23</v>
      </c>
      <c r="E3371" s="5">
        <v>7.6</v>
      </c>
      <c r="F3371" s="5">
        <v>26.4</v>
      </c>
      <c r="G3371" s="5">
        <v>16</v>
      </c>
      <c r="H3371" s="5">
        <v>69</v>
      </c>
      <c r="I3371" s="5">
        <v>1.125</v>
      </c>
      <c r="J3371" s="5">
        <v>6.9308899999999998</v>
      </c>
      <c r="K3371" s="5">
        <v>0</v>
      </c>
      <c r="L3371" s="5">
        <v>0</v>
      </c>
      <c r="M3371" s="5">
        <v>8</v>
      </c>
      <c r="N3371" s="2">
        <v>3</v>
      </c>
    </row>
    <row r="3372" spans="2:14" x14ac:dyDescent="0.3">
      <c r="B3372" s="2">
        <v>2012</v>
      </c>
      <c r="C3372" s="2" t="s">
        <v>31</v>
      </c>
      <c r="D3372" s="2">
        <v>24</v>
      </c>
      <c r="E3372" s="5">
        <v>8.6</v>
      </c>
      <c r="F3372" s="5">
        <v>26</v>
      </c>
      <c r="G3372" s="5">
        <v>12</v>
      </c>
      <c r="H3372" s="5">
        <v>58</v>
      </c>
      <c r="I3372" s="5">
        <v>1.375</v>
      </c>
      <c r="J3372" s="5">
        <v>5.7640700000000002</v>
      </c>
      <c r="K3372" s="5">
        <v>0</v>
      </c>
      <c r="L3372" s="5">
        <v>0</v>
      </c>
      <c r="M3372" s="5">
        <v>10.3</v>
      </c>
      <c r="N3372" s="2">
        <v>3.6</v>
      </c>
    </row>
    <row r="3373" spans="2:14" x14ac:dyDescent="0.3">
      <c r="B3373" s="2">
        <v>2012</v>
      </c>
      <c r="C3373" s="2" t="s">
        <v>31</v>
      </c>
      <c r="D3373" s="2">
        <v>25</v>
      </c>
      <c r="E3373" s="5">
        <v>7.6</v>
      </c>
      <c r="F3373" s="5">
        <v>27.2</v>
      </c>
      <c r="G3373" s="5">
        <v>15</v>
      </c>
      <c r="H3373" s="5">
        <v>62</v>
      </c>
      <c r="I3373" s="5">
        <v>0</v>
      </c>
      <c r="J3373" s="5">
        <v>6.0394100000000002</v>
      </c>
      <c r="K3373" s="5">
        <v>3</v>
      </c>
      <c r="L3373" s="5">
        <v>0</v>
      </c>
      <c r="M3373" s="5">
        <v>11</v>
      </c>
      <c r="N3373" s="2">
        <v>1.7</v>
      </c>
    </row>
    <row r="3374" spans="2:14" x14ac:dyDescent="0.3">
      <c r="B3374" s="2">
        <v>2012</v>
      </c>
      <c r="C3374" s="2" t="s">
        <v>31</v>
      </c>
      <c r="D3374" s="2">
        <v>26</v>
      </c>
      <c r="E3374" s="5">
        <v>10</v>
      </c>
      <c r="F3374" s="5">
        <v>26.4</v>
      </c>
      <c r="G3374" s="5">
        <v>23</v>
      </c>
      <c r="H3374" s="5">
        <v>46</v>
      </c>
      <c r="I3374" s="5">
        <v>1.25</v>
      </c>
      <c r="J3374" s="5">
        <v>7.0913899999999996</v>
      </c>
      <c r="K3374" s="5">
        <v>3</v>
      </c>
      <c r="L3374" s="5">
        <v>0</v>
      </c>
      <c r="M3374" s="5">
        <v>8.6999999999999993</v>
      </c>
      <c r="N3374" s="2">
        <v>3.2</v>
      </c>
    </row>
    <row r="3375" spans="2:14" x14ac:dyDescent="0.3">
      <c r="B3375" s="2">
        <v>2012</v>
      </c>
      <c r="C3375" s="2" t="s">
        <v>31</v>
      </c>
      <c r="D3375" s="2">
        <v>27</v>
      </c>
      <c r="E3375" s="5">
        <v>11</v>
      </c>
      <c r="F3375" s="5">
        <v>26.6</v>
      </c>
      <c r="G3375" s="5">
        <v>18</v>
      </c>
      <c r="H3375" s="5">
        <v>79</v>
      </c>
      <c r="I3375" s="5">
        <v>2.625</v>
      </c>
      <c r="J3375" s="5">
        <v>10.358499999999999</v>
      </c>
      <c r="K3375" s="5">
        <v>4</v>
      </c>
      <c r="L3375" s="5">
        <v>8.5525246745234149</v>
      </c>
      <c r="M3375" s="5">
        <v>4.3</v>
      </c>
      <c r="N3375" s="2">
        <v>3.9</v>
      </c>
    </row>
    <row r="3376" spans="2:14" x14ac:dyDescent="0.3">
      <c r="B3376" s="2">
        <v>2012</v>
      </c>
      <c r="C3376" s="2" t="s">
        <v>31</v>
      </c>
      <c r="D3376" s="2">
        <v>28</v>
      </c>
      <c r="E3376" s="5">
        <v>16</v>
      </c>
      <c r="F3376" s="5">
        <v>27</v>
      </c>
      <c r="G3376" s="5">
        <v>49</v>
      </c>
      <c r="H3376" s="5">
        <v>89</v>
      </c>
      <c r="I3376" s="5">
        <v>1.25</v>
      </c>
      <c r="J3376" s="5">
        <v>17.224599999999999</v>
      </c>
      <c r="K3376" s="5">
        <v>10</v>
      </c>
      <c r="L3376" s="5">
        <v>2.1381311686308537</v>
      </c>
      <c r="M3376" s="5">
        <v>3.1</v>
      </c>
      <c r="N3376" s="2">
        <v>1.6</v>
      </c>
    </row>
    <row r="3377" spans="2:14" x14ac:dyDescent="0.3">
      <c r="B3377" s="2">
        <v>2012</v>
      </c>
      <c r="C3377" s="2" t="s">
        <v>31</v>
      </c>
      <c r="D3377" s="2">
        <v>29</v>
      </c>
      <c r="E3377" s="5">
        <v>15</v>
      </c>
      <c r="F3377" s="5">
        <v>26.4</v>
      </c>
      <c r="G3377" s="5">
        <v>42</v>
      </c>
      <c r="H3377" s="5">
        <v>93</v>
      </c>
      <c r="I3377" s="5">
        <v>1.125</v>
      </c>
      <c r="J3377" s="5">
        <v>15.6517</v>
      </c>
      <c r="K3377" s="5">
        <v>10</v>
      </c>
      <c r="L3377" s="5">
        <v>0.42762623372617081</v>
      </c>
      <c r="M3377" s="5">
        <v>2.2000000000000002</v>
      </c>
      <c r="N3377" s="2">
        <v>1.4</v>
      </c>
    </row>
    <row r="3378" spans="2:14" x14ac:dyDescent="0.3">
      <c r="B3378" s="2">
        <v>2012</v>
      </c>
      <c r="C3378" s="2" t="s">
        <v>31</v>
      </c>
      <c r="D3378" s="2">
        <v>30</v>
      </c>
      <c r="E3378" s="5">
        <v>17.600000000000001</v>
      </c>
      <c r="F3378" s="5">
        <v>24.4</v>
      </c>
      <c r="G3378" s="5">
        <v>40</v>
      </c>
      <c r="H3378" s="5">
        <v>77</v>
      </c>
      <c r="I3378" s="5">
        <v>2.25</v>
      </c>
      <c r="J3378" s="5">
        <v>15.962400000000001</v>
      </c>
      <c r="K3378" s="5">
        <v>11</v>
      </c>
      <c r="L3378" s="5">
        <v>6.5213000643241044</v>
      </c>
      <c r="M3378" s="5">
        <v>1</v>
      </c>
      <c r="N3378" s="2">
        <v>2.1</v>
      </c>
    </row>
    <row r="3379" spans="2:14" x14ac:dyDescent="0.3">
      <c r="B3379" s="2">
        <v>2012</v>
      </c>
      <c r="C3379" s="2" t="s">
        <v>31</v>
      </c>
      <c r="D3379" s="2">
        <v>31</v>
      </c>
      <c r="E3379" s="5">
        <v>11.6</v>
      </c>
      <c r="F3379" s="5">
        <v>25.2</v>
      </c>
      <c r="G3379" s="5">
        <v>28</v>
      </c>
      <c r="H3379" s="5">
        <v>78</v>
      </c>
      <c r="I3379" s="5">
        <v>0.75</v>
      </c>
      <c r="J3379" s="5">
        <v>10.4087</v>
      </c>
      <c r="K3379" s="5">
        <v>8</v>
      </c>
      <c r="L3379" s="5">
        <v>0</v>
      </c>
      <c r="M3379" s="5">
        <v>8.1999999999999993</v>
      </c>
      <c r="N3379" s="2">
        <v>2.4</v>
      </c>
    </row>
    <row r="3380" spans="2:14" x14ac:dyDescent="0.3">
      <c r="B3380" s="2">
        <v>2012</v>
      </c>
      <c r="C3380" s="2" t="s">
        <v>32</v>
      </c>
      <c r="D3380" s="2">
        <v>1</v>
      </c>
      <c r="E3380" s="5">
        <v>11</v>
      </c>
      <c r="F3380" s="5">
        <v>28</v>
      </c>
      <c r="G3380" s="5">
        <v>24</v>
      </c>
      <c r="H3380" s="5">
        <v>74</v>
      </c>
      <c r="I3380" s="5">
        <v>0.875</v>
      </c>
      <c r="J3380" s="5">
        <v>9.8165600000000008</v>
      </c>
      <c r="K3380" s="5">
        <v>4</v>
      </c>
      <c r="L3380" s="5">
        <v>0</v>
      </c>
      <c r="M3380" s="5">
        <v>10.5</v>
      </c>
      <c r="N3380" s="2">
        <v>2.9</v>
      </c>
    </row>
    <row r="3381" spans="2:14" x14ac:dyDescent="0.3">
      <c r="B3381" s="2">
        <v>2012</v>
      </c>
      <c r="C3381" s="2" t="s">
        <v>32</v>
      </c>
      <c r="D3381" s="2">
        <v>2</v>
      </c>
      <c r="E3381" s="5">
        <v>12</v>
      </c>
      <c r="F3381" s="5">
        <v>32</v>
      </c>
      <c r="G3381" s="5">
        <v>13</v>
      </c>
      <c r="H3381" s="5">
        <v>68</v>
      </c>
      <c r="I3381" s="5">
        <v>0.625</v>
      </c>
      <c r="J3381" s="5">
        <v>9.0677500000000002</v>
      </c>
      <c r="K3381" s="5">
        <v>5</v>
      </c>
      <c r="L3381" s="5">
        <v>0.21381311686308541</v>
      </c>
      <c r="M3381" s="5">
        <v>9.6</v>
      </c>
      <c r="N3381" s="2">
        <v>2.9</v>
      </c>
    </row>
    <row r="3382" spans="2:14" x14ac:dyDescent="0.3">
      <c r="B3382" s="2">
        <v>2012</v>
      </c>
      <c r="C3382" s="2" t="s">
        <v>32</v>
      </c>
      <c r="D3382" s="2">
        <v>3</v>
      </c>
      <c r="E3382" s="5">
        <v>20</v>
      </c>
      <c r="F3382" s="5">
        <v>32.4</v>
      </c>
      <c r="G3382" s="5">
        <v>23</v>
      </c>
      <c r="H3382" s="5">
        <v>50</v>
      </c>
      <c r="I3382" s="5">
        <v>1.5</v>
      </c>
      <c r="J3382" s="5">
        <v>12.221</v>
      </c>
      <c r="K3382" s="5">
        <v>10</v>
      </c>
      <c r="L3382" s="5">
        <v>0.21381311686308541</v>
      </c>
      <c r="M3382" s="5">
        <v>8.9</v>
      </c>
      <c r="N3382" s="2">
        <v>4.0999999999999996</v>
      </c>
    </row>
    <row r="3383" spans="2:14" x14ac:dyDescent="0.3">
      <c r="B3383" s="2">
        <v>2012</v>
      </c>
      <c r="C3383" s="2" t="s">
        <v>32</v>
      </c>
      <c r="D3383" s="2">
        <v>4</v>
      </c>
      <c r="E3383" s="5">
        <v>21</v>
      </c>
      <c r="F3383" s="5">
        <v>29.6</v>
      </c>
      <c r="G3383" s="5">
        <v>31</v>
      </c>
      <c r="H3383" s="5">
        <v>68</v>
      </c>
      <c r="I3383" s="5">
        <v>2</v>
      </c>
      <c r="J3383" s="5">
        <v>13.956799999999999</v>
      </c>
      <c r="K3383" s="5">
        <v>11</v>
      </c>
      <c r="L3383" s="5">
        <v>0</v>
      </c>
      <c r="M3383" s="5">
        <v>3.5</v>
      </c>
      <c r="N3383" s="2">
        <v>3.1</v>
      </c>
    </row>
    <row r="3384" spans="2:14" x14ac:dyDescent="0.3">
      <c r="B3384" s="2">
        <v>2012</v>
      </c>
      <c r="C3384" s="2" t="s">
        <v>32</v>
      </c>
      <c r="D3384" s="2">
        <v>5</v>
      </c>
      <c r="E3384" s="5">
        <v>15</v>
      </c>
      <c r="F3384" s="5">
        <v>32.4</v>
      </c>
      <c r="G3384" s="5">
        <v>24</v>
      </c>
      <c r="H3384" s="5">
        <v>79</v>
      </c>
      <c r="I3384" s="5">
        <v>1</v>
      </c>
      <c r="J3384" s="5">
        <v>14.1129</v>
      </c>
      <c r="K3384" s="5">
        <v>8</v>
      </c>
      <c r="L3384" s="5">
        <v>0</v>
      </c>
      <c r="M3384" s="5">
        <v>6.3</v>
      </c>
      <c r="N3384" s="2">
        <v>2.9</v>
      </c>
    </row>
    <row r="3385" spans="2:14" x14ac:dyDescent="0.3">
      <c r="B3385" s="2">
        <v>2012</v>
      </c>
      <c r="C3385" s="2" t="s">
        <v>32</v>
      </c>
      <c r="D3385" s="2">
        <v>6</v>
      </c>
      <c r="E3385" s="5">
        <v>18</v>
      </c>
      <c r="F3385" s="5">
        <v>28.4</v>
      </c>
      <c r="G3385" s="5">
        <v>33</v>
      </c>
      <c r="H3385" s="5">
        <v>69</v>
      </c>
      <c r="I3385" s="5">
        <v>1.625</v>
      </c>
      <c r="J3385" s="5">
        <v>13.435600000000001</v>
      </c>
      <c r="K3385" s="5">
        <v>12</v>
      </c>
      <c r="L3385" s="5">
        <v>0</v>
      </c>
      <c r="M3385" s="5">
        <v>1.9</v>
      </c>
      <c r="N3385" s="2">
        <v>2.2999999999999998</v>
      </c>
    </row>
    <row r="3386" spans="2:14" x14ac:dyDescent="0.3">
      <c r="B3386" s="2">
        <v>2012</v>
      </c>
      <c r="C3386" s="2" t="s">
        <v>32</v>
      </c>
      <c r="D3386" s="2">
        <v>7</v>
      </c>
      <c r="E3386" s="5">
        <v>15</v>
      </c>
      <c r="F3386" s="5">
        <v>30.2</v>
      </c>
      <c r="G3386" s="5">
        <v>13</v>
      </c>
      <c r="H3386" s="5">
        <v>78</v>
      </c>
      <c r="I3386" s="5">
        <v>1.5</v>
      </c>
      <c r="J3386" s="5">
        <v>8.9035399999999996</v>
      </c>
      <c r="K3386" s="5">
        <v>8</v>
      </c>
      <c r="L3386" s="5">
        <v>0</v>
      </c>
      <c r="M3386" s="5">
        <v>11</v>
      </c>
      <c r="N3386" s="2">
        <v>4.0999999999999996</v>
      </c>
    </row>
    <row r="3387" spans="2:14" x14ac:dyDescent="0.3">
      <c r="B3387" s="2">
        <v>2012</v>
      </c>
      <c r="C3387" s="2" t="s">
        <v>32</v>
      </c>
      <c r="D3387" s="2">
        <v>8</v>
      </c>
      <c r="E3387" s="5">
        <v>13</v>
      </c>
      <c r="F3387" s="5">
        <v>32.799999999999997</v>
      </c>
      <c r="G3387" s="5">
        <v>20</v>
      </c>
      <c r="H3387" s="5">
        <v>66</v>
      </c>
      <c r="I3387" s="5">
        <v>1.5</v>
      </c>
      <c r="J3387" s="5">
        <v>10.8432</v>
      </c>
      <c r="K3387" s="5">
        <v>5</v>
      </c>
      <c r="L3387" s="5">
        <v>0</v>
      </c>
      <c r="M3387" s="5">
        <v>10.9</v>
      </c>
      <c r="N3387" s="2">
        <v>4.3</v>
      </c>
    </row>
    <row r="3388" spans="2:14" x14ac:dyDescent="0.3">
      <c r="B3388" s="2">
        <v>2012</v>
      </c>
      <c r="C3388" s="2" t="s">
        <v>32</v>
      </c>
      <c r="D3388" s="2">
        <v>9</v>
      </c>
      <c r="E3388" s="5">
        <v>15.4</v>
      </c>
      <c r="F3388" s="5">
        <v>32.6</v>
      </c>
      <c r="G3388" s="5">
        <v>20</v>
      </c>
      <c r="H3388" s="5">
        <v>63</v>
      </c>
      <c r="I3388" s="5">
        <v>1.125</v>
      </c>
      <c r="J3388" s="5">
        <v>11.613899999999999</v>
      </c>
      <c r="K3388" s="5">
        <v>7</v>
      </c>
      <c r="L3388" s="5">
        <v>0</v>
      </c>
      <c r="M3388" s="5">
        <v>11</v>
      </c>
      <c r="N3388" s="2">
        <v>3.8</v>
      </c>
    </row>
    <row r="3389" spans="2:14" x14ac:dyDescent="0.3">
      <c r="B3389" s="2">
        <v>2012</v>
      </c>
      <c r="C3389" s="2" t="s">
        <v>32</v>
      </c>
      <c r="D3389" s="2">
        <v>10</v>
      </c>
      <c r="E3389" s="5">
        <v>16.399999999999999</v>
      </c>
      <c r="F3389" s="5">
        <v>32.200000000000003</v>
      </c>
      <c r="G3389" s="5">
        <v>22</v>
      </c>
      <c r="H3389" s="5">
        <v>71</v>
      </c>
      <c r="I3389" s="5">
        <v>0.625</v>
      </c>
      <c r="J3389" s="5">
        <v>12.3429</v>
      </c>
      <c r="K3389" s="5">
        <v>9</v>
      </c>
      <c r="L3389" s="5">
        <v>0</v>
      </c>
      <c r="M3389" s="5">
        <v>9.5</v>
      </c>
      <c r="N3389" s="2">
        <v>2.8</v>
      </c>
    </row>
    <row r="3390" spans="2:14" x14ac:dyDescent="0.3">
      <c r="B3390" s="2">
        <v>2012</v>
      </c>
      <c r="C3390" s="2" t="s">
        <v>32</v>
      </c>
      <c r="D3390" s="2">
        <v>11</v>
      </c>
      <c r="E3390" s="5">
        <v>17.600000000000001</v>
      </c>
      <c r="F3390" s="5">
        <v>33.799999999999997</v>
      </c>
      <c r="G3390" s="5">
        <v>18</v>
      </c>
      <c r="H3390" s="5">
        <v>65</v>
      </c>
      <c r="I3390" s="5">
        <v>1.5</v>
      </c>
      <c r="J3390" s="5">
        <v>12.373100000000001</v>
      </c>
      <c r="K3390" s="5">
        <v>9</v>
      </c>
      <c r="L3390" s="5">
        <v>0</v>
      </c>
      <c r="M3390" s="5">
        <v>10.8</v>
      </c>
      <c r="N3390" s="2">
        <v>4.4000000000000004</v>
      </c>
    </row>
    <row r="3391" spans="2:14" x14ac:dyDescent="0.3">
      <c r="B3391" s="2">
        <v>2012</v>
      </c>
      <c r="C3391" s="2" t="s">
        <v>32</v>
      </c>
      <c r="D3391" s="2">
        <v>12</v>
      </c>
      <c r="E3391" s="5">
        <v>17.399999999999999</v>
      </c>
      <c r="F3391" s="5">
        <v>31</v>
      </c>
      <c r="G3391" s="5">
        <v>29</v>
      </c>
      <c r="H3391" s="5">
        <v>79</v>
      </c>
      <c r="I3391" s="5">
        <v>3.875</v>
      </c>
      <c r="J3391" s="5">
        <v>14.374700000000001</v>
      </c>
      <c r="K3391" s="5">
        <v>10</v>
      </c>
      <c r="L3391" s="5">
        <v>0</v>
      </c>
      <c r="M3391" s="5">
        <v>4.5</v>
      </c>
      <c r="N3391" s="2">
        <v>5</v>
      </c>
    </row>
    <row r="3392" spans="2:14" x14ac:dyDescent="0.3">
      <c r="B3392" s="2">
        <v>2012</v>
      </c>
      <c r="C3392" s="2" t="s">
        <v>32</v>
      </c>
      <c r="D3392" s="2">
        <v>13</v>
      </c>
      <c r="E3392" s="5">
        <v>17</v>
      </c>
      <c r="F3392" s="5">
        <v>29</v>
      </c>
      <c r="G3392" s="5">
        <v>32</v>
      </c>
      <c r="H3392" s="5">
        <v>82</v>
      </c>
      <c r="I3392" s="5">
        <v>2.5</v>
      </c>
      <c r="J3392" s="5">
        <v>14.686500000000001</v>
      </c>
      <c r="K3392" s="5">
        <v>10</v>
      </c>
      <c r="L3392" s="5">
        <v>0</v>
      </c>
      <c r="M3392" s="5">
        <v>7.2</v>
      </c>
      <c r="N3392" s="2">
        <v>4</v>
      </c>
    </row>
    <row r="3393" spans="2:14" x14ac:dyDescent="0.3">
      <c r="B3393" s="2">
        <v>2012</v>
      </c>
      <c r="C3393" s="2" t="s">
        <v>32</v>
      </c>
      <c r="D3393" s="2">
        <v>14</v>
      </c>
      <c r="E3393" s="5">
        <v>15.2</v>
      </c>
      <c r="F3393" s="5">
        <v>26.2</v>
      </c>
      <c r="G3393" s="5">
        <v>39</v>
      </c>
      <c r="H3393" s="5">
        <v>83</v>
      </c>
      <c r="I3393" s="5">
        <v>3</v>
      </c>
      <c r="J3393" s="5">
        <v>13.361499999999999</v>
      </c>
      <c r="K3393" s="5">
        <v>14</v>
      </c>
      <c r="L3393" s="5">
        <v>6.4143935058925621</v>
      </c>
      <c r="M3393" s="5">
        <v>6.3</v>
      </c>
      <c r="N3393" s="2">
        <v>3.6</v>
      </c>
    </row>
    <row r="3394" spans="2:14" x14ac:dyDescent="0.3">
      <c r="B3394" s="2">
        <v>2012</v>
      </c>
      <c r="C3394" s="2" t="s">
        <v>32</v>
      </c>
      <c r="D3394" s="2">
        <v>15</v>
      </c>
      <c r="E3394" s="5">
        <v>15.2</v>
      </c>
      <c r="F3394" s="5">
        <v>26</v>
      </c>
      <c r="G3394" s="5">
        <v>34</v>
      </c>
      <c r="H3394" s="5">
        <v>81</v>
      </c>
      <c r="I3394" s="5">
        <v>1.25</v>
      </c>
      <c r="J3394" s="5">
        <v>13.151300000000001</v>
      </c>
      <c r="K3394" s="5">
        <v>8</v>
      </c>
      <c r="L3394" s="5">
        <v>0</v>
      </c>
      <c r="M3394" s="5">
        <v>4.4000000000000004</v>
      </c>
      <c r="N3394" s="2">
        <v>2.2000000000000002</v>
      </c>
    </row>
    <row r="3395" spans="2:14" x14ac:dyDescent="0.3">
      <c r="B3395" s="2">
        <v>2012</v>
      </c>
      <c r="C3395" s="2" t="s">
        <v>32</v>
      </c>
      <c r="D3395" s="2">
        <v>16</v>
      </c>
      <c r="E3395" s="5">
        <v>13.2</v>
      </c>
      <c r="F3395" s="5">
        <v>29.4</v>
      </c>
      <c r="G3395" s="5">
        <v>26</v>
      </c>
      <c r="H3395" s="5">
        <v>82</v>
      </c>
      <c r="I3395" s="5">
        <v>0.875</v>
      </c>
      <c r="J3395" s="5">
        <v>12.2523</v>
      </c>
      <c r="K3395" s="5">
        <v>8</v>
      </c>
      <c r="L3395" s="5">
        <v>0</v>
      </c>
      <c r="M3395" s="5">
        <v>10.8</v>
      </c>
      <c r="N3395" s="2">
        <v>3.1</v>
      </c>
    </row>
    <row r="3396" spans="2:14" x14ac:dyDescent="0.3">
      <c r="B3396" s="2">
        <v>2012</v>
      </c>
      <c r="C3396" s="2" t="s">
        <v>32</v>
      </c>
      <c r="D3396" s="2">
        <v>17</v>
      </c>
      <c r="E3396" s="5">
        <v>15.4</v>
      </c>
      <c r="F3396" s="5">
        <v>31.4</v>
      </c>
      <c r="G3396" s="5">
        <v>23</v>
      </c>
      <c r="H3396" s="5">
        <v>61</v>
      </c>
      <c r="I3396" s="5">
        <v>1.125</v>
      </c>
      <c r="J3396" s="5">
        <v>11.8765</v>
      </c>
      <c r="K3396" s="5">
        <v>8</v>
      </c>
      <c r="L3396" s="5">
        <v>0</v>
      </c>
      <c r="M3396" s="5">
        <v>11</v>
      </c>
      <c r="N3396" s="2">
        <v>3.7</v>
      </c>
    </row>
    <row r="3397" spans="2:14" x14ac:dyDescent="0.3">
      <c r="B3397" s="2">
        <v>2012</v>
      </c>
      <c r="C3397" s="2" t="s">
        <v>32</v>
      </c>
      <c r="D3397" s="2">
        <v>18</v>
      </c>
      <c r="E3397" s="5">
        <v>18</v>
      </c>
      <c r="F3397" s="5">
        <v>27.2</v>
      </c>
      <c r="G3397" s="5">
        <v>20</v>
      </c>
      <c r="H3397" s="5">
        <v>65</v>
      </c>
      <c r="I3397" s="5">
        <v>2.625</v>
      </c>
      <c r="J3397" s="5">
        <v>11.039400000000001</v>
      </c>
      <c r="K3397" s="5">
        <v>11</v>
      </c>
      <c r="L3397" s="5">
        <v>0</v>
      </c>
      <c r="M3397" s="5">
        <v>4.7</v>
      </c>
      <c r="N3397" s="2">
        <v>4.0999999999999996</v>
      </c>
    </row>
    <row r="3398" spans="2:14" x14ac:dyDescent="0.3">
      <c r="B3398" s="2">
        <v>2012</v>
      </c>
      <c r="C3398" s="2" t="s">
        <v>32</v>
      </c>
      <c r="D3398" s="2">
        <v>19</v>
      </c>
      <c r="E3398" s="5">
        <v>16.600000000000001</v>
      </c>
      <c r="F3398" s="5">
        <v>30.2</v>
      </c>
      <c r="G3398" s="5">
        <v>24</v>
      </c>
      <c r="H3398" s="5">
        <v>61</v>
      </c>
      <c r="I3398" s="5">
        <v>1</v>
      </c>
      <c r="J3398" s="5">
        <v>11.404999999999999</v>
      </c>
      <c r="K3398" s="5">
        <v>8</v>
      </c>
      <c r="L3398" s="5">
        <v>0</v>
      </c>
      <c r="M3398" s="5">
        <v>8.6</v>
      </c>
      <c r="N3398" s="2">
        <v>3.2</v>
      </c>
    </row>
    <row r="3399" spans="2:14" x14ac:dyDescent="0.3">
      <c r="B3399" s="2">
        <v>2012</v>
      </c>
      <c r="C3399" s="2" t="s">
        <v>32</v>
      </c>
      <c r="D3399" s="2">
        <v>20</v>
      </c>
      <c r="E3399" s="5">
        <v>16</v>
      </c>
      <c r="F3399" s="5">
        <v>31</v>
      </c>
      <c r="G3399" s="5">
        <v>23</v>
      </c>
      <c r="H3399" s="5">
        <v>68</v>
      </c>
      <c r="I3399" s="5">
        <v>1</v>
      </c>
      <c r="J3399" s="5">
        <v>11.655099999999999</v>
      </c>
      <c r="K3399" s="5">
        <v>8</v>
      </c>
      <c r="L3399" s="5">
        <v>0</v>
      </c>
      <c r="M3399" s="5">
        <v>9.5</v>
      </c>
      <c r="N3399" s="2">
        <v>3.3</v>
      </c>
    </row>
    <row r="3400" spans="2:14" x14ac:dyDescent="0.3">
      <c r="B3400" s="2">
        <v>2012</v>
      </c>
      <c r="C3400" s="2" t="s">
        <v>32</v>
      </c>
      <c r="D3400" s="2">
        <v>21</v>
      </c>
      <c r="E3400" s="5">
        <v>16.600000000000001</v>
      </c>
      <c r="F3400" s="5">
        <v>29.2</v>
      </c>
      <c r="G3400" s="5">
        <v>21</v>
      </c>
      <c r="H3400" s="5">
        <v>59</v>
      </c>
      <c r="I3400" s="5">
        <v>2.25</v>
      </c>
      <c r="J3400" s="5">
        <v>9.2871500000000005</v>
      </c>
      <c r="K3400" s="5">
        <v>9</v>
      </c>
      <c r="L3400" s="5">
        <v>0</v>
      </c>
      <c r="M3400" s="5">
        <v>6.2</v>
      </c>
      <c r="N3400" s="2">
        <v>4.3</v>
      </c>
    </row>
    <row r="3401" spans="2:14" x14ac:dyDescent="0.3">
      <c r="B3401" s="2">
        <v>2012</v>
      </c>
      <c r="C3401" s="2" t="s">
        <v>32</v>
      </c>
      <c r="D3401" s="2">
        <v>22</v>
      </c>
      <c r="E3401" s="5">
        <v>14.6</v>
      </c>
      <c r="F3401" s="5">
        <v>31</v>
      </c>
      <c r="G3401" s="5">
        <v>13</v>
      </c>
      <c r="H3401" s="5">
        <v>66</v>
      </c>
      <c r="I3401" s="5">
        <v>1.625</v>
      </c>
      <c r="J3401" s="5">
        <v>9.3027499999999996</v>
      </c>
      <c r="K3401" s="5">
        <v>6</v>
      </c>
      <c r="L3401" s="5">
        <v>0</v>
      </c>
      <c r="M3401" s="5">
        <v>11.5</v>
      </c>
      <c r="N3401" s="2">
        <v>4.5999999999999996</v>
      </c>
    </row>
    <row r="3402" spans="2:14" x14ac:dyDescent="0.3">
      <c r="B3402" s="2">
        <v>2012</v>
      </c>
      <c r="C3402" s="2" t="s">
        <v>32</v>
      </c>
      <c r="D3402" s="2">
        <v>23</v>
      </c>
      <c r="E3402" s="5">
        <v>15</v>
      </c>
      <c r="F3402" s="5">
        <v>33</v>
      </c>
      <c r="G3402" s="5">
        <v>15</v>
      </c>
      <c r="H3402" s="5">
        <v>52</v>
      </c>
      <c r="I3402" s="5">
        <v>1.75</v>
      </c>
      <c r="J3402" s="5">
        <v>9.1617300000000004</v>
      </c>
      <c r="K3402" s="5">
        <v>6</v>
      </c>
      <c r="L3402" s="5">
        <v>0</v>
      </c>
      <c r="M3402" s="5">
        <v>11.8</v>
      </c>
      <c r="N3402" s="2">
        <v>5</v>
      </c>
    </row>
    <row r="3403" spans="2:14" x14ac:dyDescent="0.3">
      <c r="B3403" s="2">
        <v>2012</v>
      </c>
      <c r="C3403" s="2" t="s">
        <v>32</v>
      </c>
      <c r="D3403" s="2">
        <v>24</v>
      </c>
      <c r="E3403" s="5">
        <v>17</v>
      </c>
      <c r="F3403" s="5">
        <v>32.799999999999997</v>
      </c>
      <c r="G3403" s="5">
        <v>13</v>
      </c>
      <c r="H3403" s="5">
        <v>49</v>
      </c>
      <c r="I3403" s="5">
        <v>1.5</v>
      </c>
      <c r="J3403" s="5">
        <v>8.9448699999999999</v>
      </c>
      <c r="K3403" s="5">
        <v>8</v>
      </c>
      <c r="L3403" s="5">
        <v>0</v>
      </c>
      <c r="M3403" s="5">
        <v>11.7</v>
      </c>
      <c r="N3403" s="2">
        <v>4.7</v>
      </c>
    </row>
    <row r="3404" spans="2:14" x14ac:dyDescent="0.3">
      <c r="B3404" s="2">
        <v>2012</v>
      </c>
      <c r="C3404" s="2" t="s">
        <v>32</v>
      </c>
      <c r="D3404" s="2">
        <v>25</v>
      </c>
      <c r="E3404" s="5">
        <v>16.399999999999999</v>
      </c>
      <c r="F3404" s="5">
        <v>35.4</v>
      </c>
      <c r="G3404" s="5">
        <v>14</v>
      </c>
      <c r="H3404" s="5">
        <v>55</v>
      </c>
      <c r="I3404" s="5">
        <v>2.75</v>
      </c>
      <c r="J3404" s="5">
        <v>8.5205099999999998</v>
      </c>
      <c r="K3404" s="5">
        <v>8</v>
      </c>
      <c r="L3404" s="5">
        <v>0</v>
      </c>
      <c r="M3404" s="5">
        <v>11.6</v>
      </c>
      <c r="N3404" s="2">
        <v>6.7</v>
      </c>
    </row>
    <row r="3405" spans="2:14" x14ac:dyDescent="0.3">
      <c r="B3405" s="2">
        <v>2012</v>
      </c>
      <c r="C3405" s="2" t="s">
        <v>32</v>
      </c>
      <c r="D3405" s="2">
        <v>26</v>
      </c>
      <c r="E3405" s="5">
        <v>19.399999999999999</v>
      </c>
      <c r="F3405" s="5">
        <v>34</v>
      </c>
      <c r="G3405" s="5">
        <v>8</v>
      </c>
      <c r="H3405" s="5">
        <v>43</v>
      </c>
      <c r="I3405" s="5">
        <v>2</v>
      </c>
      <c r="J3405" s="5">
        <v>6.9771900000000002</v>
      </c>
      <c r="K3405" s="5">
        <v>10</v>
      </c>
      <c r="L3405" s="5">
        <v>0</v>
      </c>
      <c r="M3405" s="5">
        <v>11.6</v>
      </c>
      <c r="N3405" s="2">
        <v>5.8</v>
      </c>
    </row>
    <row r="3406" spans="2:14" x14ac:dyDescent="0.3">
      <c r="B3406" s="2">
        <v>2012</v>
      </c>
      <c r="C3406" s="2" t="s">
        <v>32</v>
      </c>
      <c r="D3406" s="2">
        <v>27</v>
      </c>
      <c r="E3406" s="5">
        <v>15.2</v>
      </c>
      <c r="F3406" s="5">
        <v>35.6</v>
      </c>
      <c r="G3406" s="5">
        <v>11</v>
      </c>
      <c r="H3406" s="5">
        <v>42</v>
      </c>
      <c r="I3406" s="5">
        <v>1.25</v>
      </c>
      <c r="J3406" s="5">
        <v>8.0183099999999996</v>
      </c>
      <c r="K3406" s="5">
        <v>7</v>
      </c>
      <c r="L3406" s="5">
        <v>0</v>
      </c>
      <c r="M3406" s="5">
        <v>10.3</v>
      </c>
      <c r="N3406" s="2">
        <v>4.5999999999999996</v>
      </c>
    </row>
    <row r="3407" spans="2:14" x14ac:dyDescent="0.3">
      <c r="B3407" s="2">
        <v>2012</v>
      </c>
      <c r="C3407" s="2" t="s">
        <v>32</v>
      </c>
      <c r="D3407" s="2">
        <v>28</v>
      </c>
      <c r="E3407" s="5">
        <v>20</v>
      </c>
      <c r="F3407" s="5">
        <v>37.4</v>
      </c>
      <c r="G3407" s="5">
        <v>12</v>
      </c>
      <c r="H3407" s="5">
        <v>48</v>
      </c>
      <c r="I3407" s="5">
        <v>1</v>
      </c>
      <c r="J3407" s="5">
        <v>9.4612700000000007</v>
      </c>
      <c r="K3407" s="5">
        <v>9</v>
      </c>
      <c r="L3407" s="5">
        <v>0</v>
      </c>
      <c r="M3407" s="5">
        <v>7</v>
      </c>
      <c r="N3407" s="2">
        <v>3.7</v>
      </c>
    </row>
    <row r="3408" spans="2:14" x14ac:dyDescent="0.3">
      <c r="B3408" s="2">
        <v>2012</v>
      </c>
      <c r="C3408" s="2" t="s">
        <v>32</v>
      </c>
      <c r="D3408" s="2">
        <v>29</v>
      </c>
      <c r="E3408" s="5">
        <v>22.4</v>
      </c>
      <c r="F3408" s="5">
        <v>38.799999999999997</v>
      </c>
      <c r="G3408" s="5">
        <v>12</v>
      </c>
      <c r="H3408" s="5">
        <v>42</v>
      </c>
      <c r="I3408" s="5">
        <v>2.5</v>
      </c>
      <c r="J3408" s="5">
        <v>11.0076</v>
      </c>
      <c r="K3408" s="5">
        <v>18</v>
      </c>
      <c r="L3408" s="5">
        <v>0</v>
      </c>
      <c r="M3408" s="5">
        <v>8.3000000000000007</v>
      </c>
      <c r="N3408" s="2">
        <v>6.7</v>
      </c>
    </row>
    <row r="3409" spans="2:14" x14ac:dyDescent="0.3">
      <c r="B3409" s="2">
        <v>2012</v>
      </c>
      <c r="C3409" s="2" t="s">
        <v>32</v>
      </c>
      <c r="D3409" s="2">
        <v>30</v>
      </c>
      <c r="E3409" s="5">
        <v>24.6</v>
      </c>
      <c r="F3409" s="5">
        <v>31</v>
      </c>
      <c r="G3409" s="5">
        <v>31</v>
      </c>
      <c r="H3409" s="5">
        <v>43</v>
      </c>
      <c r="I3409" s="5">
        <v>3.25</v>
      </c>
      <c r="J3409" s="5">
        <v>13.9039</v>
      </c>
      <c r="K3409" s="5">
        <v>17</v>
      </c>
      <c r="L3409" s="5">
        <v>0.1069065584315427</v>
      </c>
      <c r="M3409" s="5">
        <v>0.3</v>
      </c>
      <c r="N3409" s="2">
        <v>4.5</v>
      </c>
    </row>
    <row r="3410" spans="2:14" x14ac:dyDescent="0.3">
      <c r="B3410" s="2">
        <v>2012</v>
      </c>
      <c r="C3410" s="2" t="s">
        <v>33</v>
      </c>
      <c r="D3410" s="2">
        <v>1</v>
      </c>
      <c r="E3410" s="5">
        <v>23</v>
      </c>
      <c r="F3410" s="5">
        <v>37.200000000000003</v>
      </c>
      <c r="G3410" s="5">
        <v>22</v>
      </c>
      <c r="H3410" s="5">
        <v>51</v>
      </c>
      <c r="I3410" s="5">
        <v>1.125</v>
      </c>
      <c r="J3410" s="5">
        <v>14.2051</v>
      </c>
      <c r="K3410" s="5">
        <v>16</v>
      </c>
      <c r="L3410" s="5">
        <v>0</v>
      </c>
      <c r="M3410" s="5">
        <v>9.6999999999999993</v>
      </c>
      <c r="N3410" s="2">
        <v>4.0999999999999996</v>
      </c>
    </row>
    <row r="3411" spans="2:14" x14ac:dyDescent="0.3">
      <c r="B3411" s="2">
        <v>2012</v>
      </c>
      <c r="C3411" s="2" t="s">
        <v>33</v>
      </c>
      <c r="D3411" s="2">
        <v>2</v>
      </c>
      <c r="E3411" s="5">
        <v>23.2</v>
      </c>
      <c r="F3411" s="5">
        <v>40.200000000000003</v>
      </c>
      <c r="G3411" s="5">
        <v>15</v>
      </c>
      <c r="H3411" s="5">
        <v>52</v>
      </c>
      <c r="I3411" s="5">
        <v>2.75</v>
      </c>
      <c r="J3411" s="5">
        <v>13.2919</v>
      </c>
      <c r="K3411" s="5">
        <v>16</v>
      </c>
      <c r="L3411" s="5">
        <v>0</v>
      </c>
      <c r="M3411" s="5">
        <v>7.5</v>
      </c>
      <c r="N3411" s="2">
        <v>6.9</v>
      </c>
    </row>
    <row r="3412" spans="2:14" x14ac:dyDescent="0.3">
      <c r="B3412" s="2">
        <v>2012</v>
      </c>
      <c r="C3412" s="2" t="s">
        <v>33</v>
      </c>
      <c r="D3412" s="2">
        <v>3</v>
      </c>
      <c r="E3412" s="5">
        <v>28.2</v>
      </c>
      <c r="F3412" s="5">
        <v>36.799999999999997</v>
      </c>
      <c r="G3412" s="5">
        <v>19</v>
      </c>
      <c r="H3412" s="5">
        <v>41</v>
      </c>
      <c r="I3412" s="5">
        <v>2.625</v>
      </c>
      <c r="J3412" s="5">
        <v>13.777799999999999</v>
      </c>
      <c r="K3412" s="5">
        <v>22</v>
      </c>
      <c r="L3412" s="5">
        <v>0</v>
      </c>
      <c r="M3412" s="5">
        <v>0.1</v>
      </c>
      <c r="N3412" s="2">
        <v>4.7</v>
      </c>
    </row>
    <row r="3413" spans="2:14" x14ac:dyDescent="0.3">
      <c r="B3413" s="2">
        <v>2012</v>
      </c>
      <c r="C3413" s="2" t="s">
        <v>33</v>
      </c>
      <c r="D3413" s="2">
        <v>4</v>
      </c>
      <c r="E3413" s="5">
        <v>29.4</v>
      </c>
      <c r="F3413" s="5">
        <v>40</v>
      </c>
      <c r="G3413" s="5">
        <v>9</v>
      </c>
      <c r="H3413" s="5">
        <v>37</v>
      </c>
      <c r="I3413" s="5">
        <v>2.25</v>
      </c>
      <c r="J3413" s="5">
        <v>11.729699999999999</v>
      </c>
      <c r="K3413" s="5">
        <v>23</v>
      </c>
      <c r="L3413" s="5">
        <v>0</v>
      </c>
      <c r="M3413" s="5">
        <v>4.0999999999999996</v>
      </c>
      <c r="N3413" s="2">
        <v>5.8</v>
      </c>
    </row>
    <row r="3414" spans="2:14" x14ac:dyDescent="0.3">
      <c r="B3414" s="2">
        <v>2012</v>
      </c>
      <c r="C3414" s="2" t="s">
        <v>33</v>
      </c>
      <c r="D3414" s="2">
        <v>5</v>
      </c>
      <c r="E3414" s="5">
        <v>22.4</v>
      </c>
      <c r="F3414" s="5">
        <v>39.200000000000003</v>
      </c>
      <c r="G3414" s="5">
        <v>10</v>
      </c>
      <c r="H3414" s="5">
        <v>40</v>
      </c>
      <c r="I3414" s="5">
        <v>2.625</v>
      </c>
      <c r="J3414" s="5">
        <v>9.6553599999999999</v>
      </c>
      <c r="K3414" s="5">
        <v>16</v>
      </c>
      <c r="L3414" s="5">
        <v>0</v>
      </c>
      <c r="M3414" s="5">
        <v>9.6999999999999993</v>
      </c>
      <c r="N3414" s="2">
        <v>7.3</v>
      </c>
    </row>
    <row r="3415" spans="2:14" x14ac:dyDescent="0.3">
      <c r="B3415" s="2">
        <v>2012</v>
      </c>
      <c r="C3415" s="2" t="s">
        <v>33</v>
      </c>
      <c r="D3415" s="2">
        <v>6</v>
      </c>
      <c r="E3415" s="5">
        <v>22</v>
      </c>
      <c r="F3415" s="5">
        <v>40</v>
      </c>
      <c r="G3415" s="5">
        <v>12</v>
      </c>
      <c r="H3415" s="5">
        <v>38</v>
      </c>
      <c r="I3415" s="5">
        <v>1.75</v>
      </c>
      <c r="J3415" s="5">
        <v>9.2661899999999999</v>
      </c>
      <c r="K3415" s="5">
        <v>16</v>
      </c>
      <c r="L3415" s="5">
        <v>0</v>
      </c>
      <c r="M3415" s="5">
        <v>9.4</v>
      </c>
      <c r="N3415" s="2">
        <v>5.8</v>
      </c>
    </row>
    <row r="3416" spans="2:14" x14ac:dyDescent="0.3">
      <c r="B3416" s="2">
        <v>2012</v>
      </c>
      <c r="C3416" s="2" t="s">
        <v>33</v>
      </c>
      <c r="D3416" s="2">
        <v>7</v>
      </c>
      <c r="E3416" s="5">
        <v>24.2</v>
      </c>
      <c r="F3416" s="5">
        <v>38</v>
      </c>
      <c r="G3416" s="5">
        <v>9</v>
      </c>
      <c r="H3416" s="5">
        <v>36</v>
      </c>
      <c r="I3416" s="5">
        <v>3.5</v>
      </c>
      <c r="J3416" s="5">
        <v>8.5491200000000003</v>
      </c>
      <c r="K3416" s="5">
        <v>15</v>
      </c>
      <c r="L3416" s="5">
        <v>0</v>
      </c>
      <c r="M3416" s="5">
        <v>11.3</v>
      </c>
      <c r="N3416" s="2">
        <v>8.6999999999999993</v>
      </c>
    </row>
    <row r="3417" spans="2:14" x14ac:dyDescent="0.3">
      <c r="B3417" s="2">
        <v>2012</v>
      </c>
      <c r="C3417" s="2" t="s">
        <v>33</v>
      </c>
      <c r="D3417" s="2">
        <v>8</v>
      </c>
      <c r="E3417" s="5">
        <v>20.6</v>
      </c>
      <c r="F3417" s="5">
        <v>38</v>
      </c>
      <c r="G3417" s="5">
        <v>10</v>
      </c>
      <c r="H3417" s="5">
        <v>43</v>
      </c>
      <c r="I3417" s="5">
        <v>1.75</v>
      </c>
      <c r="J3417" s="5">
        <v>10.5806</v>
      </c>
      <c r="K3417" s="5">
        <v>13</v>
      </c>
      <c r="L3417" s="5">
        <v>0</v>
      </c>
      <c r="M3417" s="5">
        <v>6.1</v>
      </c>
      <c r="N3417" s="2">
        <v>5.0999999999999996</v>
      </c>
    </row>
    <row r="3418" spans="2:14" x14ac:dyDescent="0.3">
      <c r="B3418" s="2">
        <v>2012</v>
      </c>
      <c r="C3418" s="2" t="s">
        <v>33</v>
      </c>
      <c r="D3418" s="2">
        <v>9</v>
      </c>
      <c r="E3418" s="5">
        <v>23.4</v>
      </c>
      <c r="F3418" s="5">
        <v>39.6</v>
      </c>
      <c r="G3418" s="5">
        <v>13</v>
      </c>
      <c r="H3418" s="5">
        <v>37</v>
      </c>
      <c r="I3418" s="5">
        <v>0.875</v>
      </c>
      <c r="J3418" s="5">
        <v>10.302300000000001</v>
      </c>
      <c r="K3418" s="5">
        <v>16</v>
      </c>
      <c r="L3418" s="5">
        <v>0</v>
      </c>
      <c r="M3418" s="5">
        <v>4</v>
      </c>
      <c r="N3418" s="2">
        <v>3</v>
      </c>
    </row>
    <row r="3419" spans="2:14" x14ac:dyDescent="0.3">
      <c r="B3419" s="2">
        <v>2012</v>
      </c>
      <c r="C3419" s="2" t="s">
        <v>33</v>
      </c>
      <c r="D3419" s="2">
        <v>10</v>
      </c>
      <c r="E3419" s="5">
        <v>22</v>
      </c>
      <c r="F3419" s="5">
        <v>41.4</v>
      </c>
      <c r="G3419" s="5">
        <v>12</v>
      </c>
      <c r="H3419" s="5">
        <v>44</v>
      </c>
      <c r="I3419" s="5">
        <v>1.25</v>
      </c>
      <c r="J3419" s="5">
        <v>11.2235</v>
      </c>
      <c r="K3419" s="5">
        <v>16</v>
      </c>
      <c r="L3419" s="5">
        <v>0</v>
      </c>
      <c r="M3419" s="5">
        <v>9.1999999999999993</v>
      </c>
      <c r="N3419" s="2">
        <v>4.9000000000000004</v>
      </c>
    </row>
    <row r="3420" spans="2:14" x14ac:dyDescent="0.3">
      <c r="B3420" s="2">
        <v>2012</v>
      </c>
      <c r="C3420" s="2" t="s">
        <v>33</v>
      </c>
      <c r="D3420" s="2">
        <v>11</v>
      </c>
      <c r="E3420" s="5">
        <v>24.8</v>
      </c>
      <c r="F3420" s="5">
        <v>42</v>
      </c>
      <c r="G3420" s="5">
        <v>12</v>
      </c>
      <c r="H3420" s="5">
        <v>42</v>
      </c>
      <c r="I3420" s="5">
        <v>2.25</v>
      </c>
      <c r="J3420" s="5">
        <v>13.109299999999999</v>
      </c>
      <c r="K3420" s="5">
        <v>18</v>
      </c>
      <c r="L3420" s="5">
        <v>0</v>
      </c>
      <c r="M3420" s="5">
        <v>10</v>
      </c>
      <c r="N3420" s="2">
        <v>6.9</v>
      </c>
    </row>
    <row r="3421" spans="2:14" x14ac:dyDescent="0.3">
      <c r="B3421" s="2">
        <v>2012</v>
      </c>
      <c r="C3421" s="2" t="s">
        <v>33</v>
      </c>
      <c r="D3421" s="2">
        <v>12</v>
      </c>
      <c r="E3421" s="5">
        <v>24.8</v>
      </c>
      <c r="F3421" s="5">
        <v>42</v>
      </c>
      <c r="G3421" s="5">
        <v>9</v>
      </c>
      <c r="H3421" s="5">
        <v>48</v>
      </c>
      <c r="I3421" s="5">
        <v>2</v>
      </c>
      <c r="J3421" s="5">
        <v>11.523899999999999</v>
      </c>
      <c r="K3421" s="5">
        <v>17</v>
      </c>
      <c r="L3421" s="5">
        <v>0</v>
      </c>
      <c r="M3421" s="5">
        <v>10.6</v>
      </c>
      <c r="N3421" s="2">
        <v>6.6</v>
      </c>
    </row>
    <row r="3422" spans="2:14" x14ac:dyDescent="0.3">
      <c r="B3422" s="2">
        <v>2012</v>
      </c>
      <c r="C3422" s="2" t="s">
        <v>33</v>
      </c>
      <c r="D3422" s="2">
        <v>13</v>
      </c>
      <c r="E3422" s="5">
        <v>21.6</v>
      </c>
      <c r="F3422" s="5">
        <v>41.6</v>
      </c>
      <c r="G3422" s="5">
        <v>9</v>
      </c>
      <c r="H3422" s="5">
        <v>50</v>
      </c>
      <c r="I3422" s="5">
        <v>2.125</v>
      </c>
      <c r="J3422" s="5">
        <v>10.631</v>
      </c>
      <c r="K3422" s="5">
        <v>14</v>
      </c>
      <c r="L3422" s="5">
        <v>0</v>
      </c>
      <c r="M3422" s="5">
        <v>10.1</v>
      </c>
      <c r="N3422" s="2">
        <v>6.7</v>
      </c>
    </row>
    <row r="3423" spans="2:14" x14ac:dyDescent="0.3">
      <c r="B3423" s="2">
        <v>2012</v>
      </c>
      <c r="C3423" s="2" t="s">
        <v>33</v>
      </c>
      <c r="D3423" s="2">
        <v>14</v>
      </c>
      <c r="E3423" s="5">
        <v>28</v>
      </c>
      <c r="F3423" s="5">
        <v>41</v>
      </c>
      <c r="G3423" s="5">
        <v>12</v>
      </c>
      <c r="H3423" s="5">
        <v>40</v>
      </c>
      <c r="I3423" s="5">
        <v>1.875</v>
      </c>
      <c r="J3423" s="5">
        <v>12.782299999999999</v>
      </c>
      <c r="K3423" s="5">
        <v>18</v>
      </c>
      <c r="L3423" s="5">
        <v>0</v>
      </c>
      <c r="M3423" s="5">
        <v>5.2</v>
      </c>
      <c r="N3423" s="2">
        <v>5.3</v>
      </c>
    </row>
    <row r="3424" spans="2:14" x14ac:dyDescent="0.3">
      <c r="B3424" s="2">
        <v>2012</v>
      </c>
      <c r="C3424" s="2" t="s">
        <v>33</v>
      </c>
      <c r="D3424" s="2">
        <v>15</v>
      </c>
      <c r="E3424" s="5">
        <v>25.8</v>
      </c>
      <c r="F3424" s="5">
        <v>39</v>
      </c>
      <c r="G3424" s="5">
        <v>10</v>
      </c>
      <c r="H3424" s="5">
        <v>38</v>
      </c>
      <c r="I3424" s="5">
        <v>3.5</v>
      </c>
      <c r="J3424" s="5">
        <v>9.9153400000000005</v>
      </c>
      <c r="K3424" s="5">
        <v>20</v>
      </c>
      <c r="L3424" s="5">
        <v>0</v>
      </c>
      <c r="M3424" s="5">
        <v>9.1999999999999993</v>
      </c>
      <c r="N3424" s="2">
        <v>8.6</v>
      </c>
    </row>
    <row r="3425" spans="2:14" x14ac:dyDescent="0.3">
      <c r="B3425" s="2">
        <v>2012</v>
      </c>
      <c r="C3425" s="2" t="s">
        <v>33</v>
      </c>
      <c r="D3425" s="2">
        <v>16</v>
      </c>
      <c r="E3425" s="5">
        <v>22.2</v>
      </c>
      <c r="F3425" s="5">
        <v>37.6</v>
      </c>
      <c r="G3425" s="5">
        <v>11</v>
      </c>
      <c r="H3425" s="5">
        <v>46</v>
      </c>
      <c r="I3425" s="5">
        <v>3.625</v>
      </c>
      <c r="J3425" s="5">
        <v>8.9736799999999999</v>
      </c>
      <c r="K3425" s="5">
        <v>16</v>
      </c>
      <c r="L3425" s="5">
        <v>0</v>
      </c>
      <c r="M3425" s="5">
        <v>10.3</v>
      </c>
      <c r="N3425" s="2">
        <v>8.4</v>
      </c>
    </row>
    <row r="3426" spans="2:14" x14ac:dyDescent="0.3">
      <c r="B3426" s="2">
        <v>2012</v>
      </c>
      <c r="C3426" s="2" t="s">
        <v>33</v>
      </c>
      <c r="D3426" s="2">
        <v>17</v>
      </c>
      <c r="E3426" s="5">
        <v>23.6</v>
      </c>
      <c r="F3426" s="5">
        <v>40</v>
      </c>
      <c r="G3426" s="5">
        <v>11</v>
      </c>
      <c r="H3426" s="5">
        <v>29</v>
      </c>
      <c r="I3426" s="5">
        <v>1.75</v>
      </c>
      <c r="J3426" s="5">
        <v>9.6535100000000007</v>
      </c>
      <c r="K3426" s="5">
        <v>17</v>
      </c>
      <c r="L3426" s="5">
        <v>0</v>
      </c>
      <c r="M3426" s="5">
        <v>7.9</v>
      </c>
      <c r="N3426" s="2">
        <v>5.8</v>
      </c>
    </row>
    <row r="3427" spans="2:14" x14ac:dyDescent="0.3">
      <c r="B3427" s="2">
        <v>2012</v>
      </c>
      <c r="C3427" s="2" t="s">
        <v>33</v>
      </c>
      <c r="D3427" s="2">
        <v>18</v>
      </c>
      <c r="E3427" s="5">
        <v>27</v>
      </c>
      <c r="F3427" s="5">
        <v>41.4</v>
      </c>
      <c r="G3427" s="5">
        <v>12</v>
      </c>
      <c r="H3427" s="5">
        <v>27</v>
      </c>
      <c r="I3427" s="5">
        <v>2.625</v>
      </c>
      <c r="J3427" s="5">
        <v>11.586499999999999</v>
      </c>
      <c r="K3427" s="5">
        <v>19</v>
      </c>
      <c r="L3427" s="5">
        <v>0</v>
      </c>
      <c r="M3427" s="5">
        <v>8.3000000000000007</v>
      </c>
      <c r="N3427" s="2">
        <v>7.6</v>
      </c>
    </row>
    <row r="3428" spans="2:14" x14ac:dyDescent="0.3">
      <c r="B3428" s="2">
        <v>2012</v>
      </c>
      <c r="C3428" s="2" t="s">
        <v>33</v>
      </c>
      <c r="D3428" s="2">
        <v>19</v>
      </c>
      <c r="E3428" s="5">
        <v>26</v>
      </c>
      <c r="F3428" s="5">
        <v>42</v>
      </c>
      <c r="G3428" s="5">
        <v>10</v>
      </c>
      <c r="H3428" s="5">
        <v>42</v>
      </c>
      <c r="I3428" s="5">
        <v>1.5</v>
      </c>
      <c r="J3428" s="5">
        <v>11.898199999999999</v>
      </c>
      <c r="K3428" s="5">
        <v>18</v>
      </c>
      <c r="L3428" s="5">
        <v>0</v>
      </c>
      <c r="M3428" s="5">
        <v>10.9</v>
      </c>
      <c r="N3428" s="2">
        <v>5.7</v>
      </c>
    </row>
    <row r="3429" spans="2:14" x14ac:dyDescent="0.3">
      <c r="B3429" s="2">
        <v>2012</v>
      </c>
      <c r="C3429" s="2" t="s">
        <v>33</v>
      </c>
      <c r="D3429" s="2">
        <v>20</v>
      </c>
      <c r="E3429" s="5">
        <v>24.6</v>
      </c>
      <c r="F3429" s="5">
        <v>42.2</v>
      </c>
      <c r="G3429" s="5">
        <v>10</v>
      </c>
      <c r="H3429" s="5">
        <v>39</v>
      </c>
      <c r="I3429" s="5">
        <v>1.875</v>
      </c>
      <c r="J3429" s="5">
        <v>10.688000000000001</v>
      </c>
      <c r="K3429" s="5">
        <v>17</v>
      </c>
      <c r="L3429" s="5">
        <v>0</v>
      </c>
      <c r="M3429" s="5">
        <v>10.3</v>
      </c>
      <c r="N3429" s="2">
        <v>6.4</v>
      </c>
    </row>
    <row r="3430" spans="2:14" x14ac:dyDescent="0.3">
      <c r="B3430" s="2">
        <v>2012</v>
      </c>
      <c r="C3430" s="2" t="s">
        <v>33</v>
      </c>
      <c r="D3430" s="2">
        <v>21</v>
      </c>
      <c r="E3430" s="5">
        <v>23</v>
      </c>
      <c r="F3430" s="5">
        <v>43.2</v>
      </c>
      <c r="G3430" s="5">
        <v>11</v>
      </c>
      <c r="H3430" s="5">
        <v>38</v>
      </c>
      <c r="I3430" s="5">
        <v>1.875</v>
      </c>
      <c r="J3430" s="5">
        <v>12.141500000000001</v>
      </c>
      <c r="K3430" s="5">
        <v>17</v>
      </c>
      <c r="L3430" s="5">
        <v>0</v>
      </c>
      <c r="M3430" s="5">
        <v>7.1</v>
      </c>
      <c r="N3430" s="2">
        <v>6.1</v>
      </c>
    </row>
    <row r="3431" spans="2:14" x14ac:dyDescent="0.3">
      <c r="B3431" s="2">
        <v>2012</v>
      </c>
      <c r="C3431" s="2" t="s">
        <v>33</v>
      </c>
      <c r="D3431" s="2">
        <v>22</v>
      </c>
      <c r="E3431" s="5">
        <v>25</v>
      </c>
      <c r="F3431" s="5">
        <v>42</v>
      </c>
      <c r="G3431" s="5">
        <v>11</v>
      </c>
      <c r="H3431" s="5">
        <v>41</v>
      </c>
      <c r="I3431" s="5">
        <v>4.625</v>
      </c>
      <c r="J3431" s="5">
        <v>9.9919200000000004</v>
      </c>
      <c r="K3431" s="5">
        <v>19</v>
      </c>
      <c r="L3431" s="5">
        <v>0</v>
      </c>
      <c r="M3431" s="5">
        <v>6</v>
      </c>
      <c r="N3431" s="2">
        <v>10.199999999999999</v>
      </c>
    </row>
    <row r="3432" spans="2:14" x14ac:dyDescent="0.3">
      <c r="B3432" s="2">
        <v>2012</v>
      </c>
      <c r="C3432" s="2" t="s">
        <v>33</v>
      </c>
      <c r="D3432" s="2">
        <v>23</v>
      </c>
      <c r="E3432" s="5">
        <v>25.4</v>
      </c>
      <c r="F3432" s="5">
        <v>31.2</v>
      </c>
      <c r="G3432" s="5">
        <v>20</v>
      </c>
      <c r="H3432" s="5">
        <v>33</v>
      </c>
      <c r="I3432" s="5">
        <v>4.625</v>
      </c>
      <c r="J3432" s="5">
        <v>10.4755</v>
      </c>
      <c r="K3432" s="5">
        <v>23</v>
      </c>
      <c r="L3432" s="5">
        <v>0</v>
      </c>
      <c r="M3432" s="5">
        <v>0</v>
      </c>
      <c r="N3432" s="2">
        <v>6.8</v>
      </c>
    </row>
    <row r="3433" spans="2:14" x14ac:dyDescent="0.3">
      <c r="B3433" s="2">
        <v>2012</v>
      </c>
      <c r="C3433" s="2" t="s">
        <v>33</v>
      </c>
      <c r="D3433" s="2">
        <v>24</v>
      </c>
      <c r="E3433" s="5">
        <v>23</v>
      </c>
      <c r="F3433" s="5">
        <v>35.6</v>
      </c>
      <c r="G3433" s="5">
        <v>16</v>
      </c>
      <c r="H3433" s="5">
        <v>36</v>
      </c>
      <c r="I3433" s="5">
        <v>2.75</v>
      </c>
      <c r="J3433" s="5">
        <v>9.8969299999999993</v>
      </c>
      <c r="K3433" s="5">
        <v>18</v>
      </c>
      <c r="L3433" s="5">
        <v>0</v>
      </c>
      <c r="M3433" s="5">
        <v>2.5</v>
      </c>
      <c r="N3433" s="2">
        <v>5.5</v>
      </c>
    </row>
    <row r="3434" spans="2:14" x14ac:dyDescent="0.3">
      <c r="B3434" s="2">
        <v>2012</v>
      </c>
      <c r="C3434" s="2" t="s">
        <v>33</v>
      </c>
      <c r="D3434" s="2">
        <v>25</v>
      </c>
      <c r="E3434" s="5">
        <v>23</v>
      </c>
      <c r="F3434" s="5">
        <v>38.6</v>
      </c>
      <c r="G3434" s="5">
        <v>8</v>
      </c>
      <c r="H3434" s="5">
        <v>36</v>
      </c>
      <c r="I3434" s="5">
        <v>5</v>
      </c>
      <c r="J3434" s="5">
        <v>7.8888699999999998</v>
      </c>
      <c r="K3434" s="5">
        <v>18</v>
      </c>
      <c r="L3434" s="5">
        <v>0</v>
      </c>
      <c r="M3434" s="5">
        <v>9.1</v>
      </c>
      <c r="N3434" s="2">
        <v>10.8</v>
      </c>
    </row>
    <row r="3435" spans="2:14" x14ac:dyDescent="0.3">
      <c r="B3435" s="2">
        <v>2012</v>
      </c>
      <c r="C3435" s="2" t="s">
        <v>33</v>
      </c>
      <c r="D3435" s="2">
        <v>26</v>
      </c>
      <c r="E3435" s="5">
        <v>25.2</v>
      </c>
      <c r="F3435" s="5">
        <v>42</v>
      </c>
      <c r="G3435" s="5">
        <v>7</v>
      </c>
      <c r="H3435" s="5">
        <v>23</v>
      </c>
      <c r="I3435" s="5">
        <v>3.75</v>
      </c>
      <c r="J3435" s="5">
        <v>7.7043900000000001</v>
      </c>
      <c r="K3435" s="5">
        <v>19</v>
      </c>
      <c r="L3435" s="5">
        <v>0</v>
      </c>
      <c r="M3435" s="5">
        <v>11</v>
      </c>
      <c r="N3435" s="2">
        <v>10.3</v>
      </c>
    </row>
    <row r="3436" spans="2:14" x14ac:dyDescent="0.3">
      <c r="B3436" s="2">
        <v>2012</v>
      </c>
      <c r="C3436" s="2" t="s">
        <v>33</v>
      </c>
      <c r="D3436" s="2">
        <v>27</v>
      </c>
      <c r="E3436" s="5">
        <v>23.4</v>
      </c>
      <c r="F3436" s="5">
        <v>41</v>
      </c>
      <c r="G3436" s="5">
        <v>10</v>
      </c>
      <c r="H3436" s="5">
        <v>33</v>
      </c>
      <c r="I3436" s="5">
        <v>2.625</v>
      </c>
      <c r="J3436" s="5">
        <v>9.1228700000000007</v>
      </c>
      <c r="K3436" s="5">
        <v>16</v>
      </c>
      <c r="L3436" s="5">
        <v>0</v>
      </c>
      <c r="M3436" s="5">
        <v>7</v>
      </c>
      <c r="N3436" s="2">
        <v>7.3</v>
      </c>
    </row>
    <row r="3437" spans="2:14" x14ac:dyDescent="0.3">
      <c r="B3437" s="2">
        <v>2012</v>
      </c>
      <c r="C3437" s="2" t="s">
        <v>33</v>
      </c>
      <c r="D3437" s="2">
        <v>28</v>
      </c>
      <c r="E3437" s="5">
        <v>24</v>
      </c>
      <c r="F3437" s="5">
        <v>39</v>
      </c>
      <c r="G3437" s="5">
        <v>9</v>
      </c>
      <c r="H3437" s="5">
        <v>34</v>
      </c>
      <c r="I3437" s="5">
        <v>3.5</v>
      </c>
      <c r="J3437" s="5">
        <v>7.5383399999999998</v>
      </c>
      <c r="K3437" s="5">
        <v>16</v>
      </c>
      <c r="L3437" s="5">
        <v>0</v>
      </c>
      <c r="M3437" s="5">
        <v>9.6</v>
      </c>
      <c r="N3437" s="2">
        <v>8.8000000000000007</v>
      </c>
    </row>
    <row r="3438" spans="2:14" x14ac:dyDescent="0.3">
      <c r="B3438" s="2">
        <v>2012</v>
      </c>
      <c r="C3438" s="2" t="s">
        <v>33</v>
      </c>
      <c r="D3438" s="2">
        <v>29</v>
      </c>
      <c r="E3438" s="5">
        <v>25.4</v>
      </c>
      <c r="F3438" s="5">
        <v>39.4</v>
      </c>
      <c r="G3438" s="5">
        <v>10</v>
      </c>
      <c r="H3438" s="5">
        <v>23</v>
      </c>
      <c r="I3438" s="5">
        <v>3.625</v>
      </c>
      <c r="J3438" s="5">
        <v>8.2995000000000001</v>
      </c>
      <c r="K3438" s="5">
        <v>18</v>
      </c>
      <c r="L3438" s="5">
        <v>0</v>
      </c>
      <c r="M3438" s="5">
        <v>12.5</v>
      </c>
      <c r="N3438" s="2">
        <v>9.6</v>
      </c>
    </row>
    <row r="3439" spans="2:14" x14ac:dyDescent="0.3">
      <c r="B3439" s="2">
        <v>2012</v>
      </c>
      <c r="C3439" s="2" t="s">
        <v>33</v>
      </c>
      <c r="D3439" s="2">
        <v>30</v>
      </c>
      <c r="E3439" s="5">
        <v>24</v>
      </c>
      <c r="F3439" s="5">
        <v>43.6</v>
      </c>
      <c r="G3439" s="5">
        <v>6</v>
      </c>
      <c r="H3439" s="5">
        <v>26</v>
      </c>
      <c r="I3439" s="5">
        <v>3.875</v>
      </c>
      <c r="J3439" s="5">
        <v>7.3764700000000003</v>
      </c>
      <c r="K3439" s="5">
        <v>18</v>
      </c>
      <c r="L3439" s="5">
        <v>0</v>
      </c>
      <c r="M3439" s="5">
        <v>12.4</v>
      </c>
      <c r="N3439" s="2">
        <v>11</v>
      </c>
    </row>
    <row r="3440" spans="2:14" x14ac:dyDescent="0.3">
      <c r="B3440" s="2">
        <v>2012</v>
      </c>
      <c r="C3440" s="2" t="s">
        <v>33</v>
      </c>
      <c r="D3440" s="2">
        <v>31</v>
      </c>
      <c r="E3440" s="5">
        <v>28.2</v>
      </c>
      <c r="F3440" s="5">
        <v>44.8</v>
      </c>
      <c r="G3440" s="5">
        <v>8</v>
      </c>
      <c r="H3440" s="5">
        <v>26</v>
      </c>
      <c r="I3440" s="5">
        <v>4.875</v>
      </c>
      <c r="J3440" s="5">
        <v>8.9312199999999997</v>
      </c>
      <c r="K3440" s="5">
        <v>19</v>
      </c>
      <c r="L3440" s="5">
        <v>0</v>
      </c>
      <c r="M3440" s="5">
        <v>12</v>
      </c>
      <c r="N3440" s="2">
        <v>12.8</v>
      </c>
    </row>
    <row r="3441" spans="2:14" x14ac:dyDescent="0.3">
      <c r="B3441" s="2">
        <v>2012</v>
      </c>
      <c r="C3441" s="2" t="s">
        <v>34</v>
      </c>
      <c r="D3441" s="2">
        <v>1</v>
      </c>
      <c r="E3441" s="5">
        <v>27</v>
      </c>
      <c r="F3441" s="5">
        <v>43.4</v>
      </c>
      <c r="G3441" s="5">
        <v>6</v>
      </c>
      <c r="H3441" s="5">
        <v>28</v>
      </c>
      <c r="I3441" s="5">
        <v>5.25</v>
      </c>
      <c r="J3441" s="5">
        <v>6.6838899999999999</v>
      </c>
      <c r="K3441" s="5">
        <v>19</v>
      </c>
      <c r="L3441" s="5">
        <v>0</v>
      </c>
      <c r="M3441" s="5">
        <v>10.7</v>
      </c>
      <c r="N3441" s="2">
        <v>13</v>
      </c>
    </row>
    <row r="3442" spans="2:14" x14ac:dyDescent="0.3">
      <c r="B3442" s="2">
        <v>2012</v>
      </c>
      <c r="C3442" s="2" t="s">
        <v>34</v>
      </c>
      <c r="D3442" s="2">
        <v>2</v>
      </c>
      <c r="E3442" s="5">
        <v>28</v>
      </c>
      <c r="F3442" s="5">
        <v>42</v>
      </c>
      <c r="G3442" s="5">
        <v>5</v>
      </c>
      <c r="H3442" s="5">
        <v>19</v>
      </c>
      <c r="I3442" s="5">
        <v>5.375</v>
      </c>
      <c r="J3442" s="5">
        <v>5.8272700000000004</v>
      </c>
      <c r="K3442" s="5">
        <v>24</v>
      </c>
      <c r="L3442" s="5">
        <v>0</v>
      </c>
      <c r="M3442" s="5">
        <v>11.2</v>
      </c>
      <c r="N3442" s="2">
        <v>13.3</v>
      </c>
    </row>
    <row r="3443" spans="2:14" x14ac:dyDescent="0.3">
      <c r="B3443" s="2">
        <v>2012</v>
      </c>
      <c r="C3443" s="2" t="s">
        <v>34</v>
      </c>
      <c r="D3443" s="2">
        <v>3</v>
      </c>
      <c r="E3443" s="5">
        <v>25.4</v>
      </c>
      <c r="F3443" s="5">
        <v>43.2</v>
      </c>
      <c r="G3443" s="5">
        <v>7</v>
      </c>
      <c r="H3443" s="5">
        <v>30</v>
      </c>
      <c r="I3443" s="5">
        <v>4.5</v>
      </c>
      <c r="J3443" s="5">
        <v>7.2015099999999999</v>
      </c>
      <c r="K3443" s="5">
        <v>19</v>
      </c>
      <c r="L3443" s="5">
        <v>0</v>
      </c>
      <c r="M3443" s="5">
        <v>10.5</v>
      </c>
      <c r="N3443" s="2">
        <v>11.6</v>
      </c>
    </row>
    <row r="3444" spans="2:14" x14ac:dyDescent="0.3">
      <c r="B3444" s="2">
        <v>2012</v>
      </c>
      <c r="C3444" s="2" t="s">
        <v>34</v>
      </c>
      <c r="D3444" s="2">
        <v>4</v>
      </c>
      <c r="E3444" s="5">
        <v>26.2</v>
      </c>
      <c r="F3444" s="5">
        <v>45.6</v>
      </c>
      <c r="G3444" s="5">
        <v>8</v>
      </c>
      <c r="H3444" s="5">
        <v>32</v>
      </c>
      <c r="I3444" s="5">
        <v>1.5</v>
      </c>
      <c r="J3444" s="5">
        <v>9.6763300000000001</v>
      </c>
      <c r="K3444" s="5">
        <v>18</v>
      </c>
      <c r="L3444" s="5">
        <v>0</v>
      </c>
      <c r="M3444" s="5">
        <v>11.5</v>
      </c>
      <c r="N3444" s="2">
        <v>6.2</v>
      </c>
    </row>
    <row r="3445" spans="2:14" x14ac:dyDescent="0.3">
      <c r="B3445" s="2">
        <v>2012</v>
      </c>
      <c r="C3445" s="2" t="s">
        <v>34</v>
      </c>
      <c r="D3445" s="2">
        <v>5</v>
      </c>
      <c r="E3445" s="5">
        <v>24.8</v>
      </c>
      <c r="F3445" s="5">
        <v>45.2</v>
      </c>
      <c r="G3445" s="5">
        <v>11</v>
      </c>
      <c r="H3445" s="5">
        <v>34</v>
      </c>
      <c r="I3445" s="5">
        <v>1.625</v>
      </c>
      <c r="J3445" s="5">
        <v>12.0283</v>
      </c>
      <c r="K3445" s="5">
        <v>18</v>
      </c>
      <c r="L3445" s="5">
        <v>0</v>
      </c>
      <c r="M3445" s="5">
        <v>11.8</v>
      </c>
      <c r="N3445" s="2">
        <v>6.5</v>
      </c>
    </row>
    <row r="3446" spans="2:14" x14ac:dyDescent="0.3">
      <c r="B3446" s="2">
        <v>2012</v>
      </c>
      <c r="C3446" s="2" t="s">
        <v>34</v>
      </c>
      <c r="D3446" s="2">
        <v>6</v>
      </c>
      <c r="E3446" s="5">
        <v>25.4</v>
      </c>
      <c r="F3446" s="5">
        <v>45.4</v>
      </c>
      <c r="G3446" s="5">
        <v>9</v>
      </c>
      <c r="H3446" s="5">
        <v>38</v>
      </c>
      <c r="I3446" s="5">
        <v>1.75</v>
      </c>
      <c r="J3446" s="5">
        <v>10.321999999999999</v>
      </c>
      <c r="K3446" s="5">
        <v>18</v>
      </c>
      <c r="L3446" s="5">
        <v>0</v>
      </c>
      <c r="M3446" s="5">
        <v>12.1</v>
      </c>
      <c r="N3446" s="2">
        <v>6.8</v>
      </c>
    </row>
    <row r="3447" spans="2:14" x14ac:dyDescent="0.3">
      <c r="B3447" s="2">
        <v>2012</v>
      </c>
      <c r="C3447" s="2" t="s">
        <v>34</v>
      </c>
      <c r="D3447" s="2">
        <v>7</v>
      </c>
      <c r="E3447" s="5">
        <v>24</v>
      </c>
      <c r="F3447" s="5">
        <v>44.6</v>
      </c>
      <c r="G3447" s="5">
        <v>7</v>
      </c>
      <c r="H3447" s="5">
        <v>38</v>
      </c>
      <c r="I3447" s="5">
        <v>1.75</v>
      </c>
      <c r="J3447" s="5">
        <v>8.8145399999999992</v>
      </c>
      <c r="K3447" s="5">
        <v>19</v>
      </c>
      <c r="L3447" s="5">
        <v>0</v>
      </c>
      <c r="M3447" s="5">
        <v>11.8</v>
      </c>
      <c r="N3447" s="2">
        <v>6.7</v>
      </c>
    </row>
    <row r="3448" spans="2:14" x14ac:dyDescent="0.3">
      <c r="B3448" s="2">
        <v>2012</v>
      </c>
      <c r="C3448" s="2" t="s">
        <v>34</v>
      </c>
      <c r="D3448" s="2">
        <v>8</v>
      </c>
      <c r="E3448" s="5">
        <v>29.4</v>
      </c>
      <c r="F3448" s="5">
        <v>43.6</v>
      </c>
      <c r="G3448" s="5">
        <v>8</v>
      </c>
      <c r="H3448" s="5">
        <v>27</v>
      </c>
      <c r="I3448" s="5">
        <v>2.875</v>
      </c>
      <c r="J3448" s="5">
        <v>10.645300000000001</v>
      </c>
      <c r="K3448" s="5">
        <v>22</v>
      </c>
      <c r="L3448" s="5">
        <v>0</v>
      </c>
      <c r="M3448" s="5">
        <v>11.4</v>
      </c>
      <c r="N3448" s="2">
        <v>8.9</v>
      </c>
    </row>
    <row r="3449" spans="2:14" x14ac:dyDescent="0.3">
      <c r="B3449" s="2">
        <v>2012</v>
      </c>
      <c r="C3449" s="2" t="s">
        <v>34</v>
      </c>
      <c r="D3449" s="2">
        <v>9</v>
      </c>
      <c r="E3449" s="5">
        <v>26.6</v>
      </c>
      <c r="F3449" s="5">
        <v>42.6</v>
      </c>
      <c r="G3449" s="5">
        <v>8</v>
      </c>
      <c r="H3449" s="5">
        <v>25</v>
      </c>
      <c r="I3449" s="5">
        <v>4.125</v>
      </c>
      <c r="J3449" s="5">
        <v>7.9704800000000002</v>
      </c>
      <c r="K3449" s="5">
        <v>18</v>
      </c>
      <c r="L3449" s="5">
        <v>0</v>
      </c>
      <c r="M3449" s="5">
        <v>11.9</v>
      </c>
      <c r="N3449" s="2">
        <v>11.1</v>
      </c>
    </row>
    <row r="3450" spans="2:14" x14ac:dyDescent="0.3">
      <c r="B3450" s="2">
        <v>2012</v>
      </c>
      <c r="C3450" s="2" t="s">
        <v>34</v>
      </c>
      <c r="D3450" s="2">
        <v>10</v>
      </c>
      <c r="E3450" s="5">
        <v>26</v>
      </c>
      <c r="F3450" s="5">
        <v>43.6</v>
      </c>
      <c r="G3450" s="5">
        <v>8</v>
      </c>
      <c r="H3450" s="5">
        <v>28</v>
      </c>
      <c r="I3450" s="5">
        <v>2.125</v>
      </c>
      <c r="J3450" s="5">
        <v>8.2058300000000006</v>
      </c>
      <c r="K3450" s="5">
        <v>17</v>
      </c>
      <c r="L3450" s="5">
        <v>0</v>
      </c>
      <c r="M3450" s="5">
        <v>11.7</v>
      </c>
      <c r="N3450" s="2">
        <v>7.5</v>
      </c>
    </row>
    <row r="3451" spans="2:14" x14ac:dyDescent="0.3">
      <c r="B3451" s="2">
        <v>2012</v>
      </c>
      <c r="C3451" s="2" t="s">
        <v>34</v>
      </c>
      <c r="D3451" s="2">
        <v>11</v>
      </c>
      <c r="E3451" s="5">
        <v>26.6</v>
      </c>
      <c r="F3451" s="5">
        <v>43</v>
      </c>
      <c r="G3451" s="5">
        <v>10</v>
      </c>
      <c r="H3451" s="5">
        <v>33</v>
      </c>
      <c r="I3451" s="5">
        <v>1.75</v>
      </c>
      <c r="J3451" s="5">
        <v>10.530099999999999</v>
      </c>
      <c r="K3451" s="5">
        <v>18</v>
      </c>
      <c r="L3451" s="5">
        <v>0</v>
      </c>
      <c r="M3451" s="5">
        <v>11.8</v>
      </c>
      <c r="N3451" s="2">
        <v>6.5</v>
      </c>
    </row>
    <row r="3452" spans="2:14" x14ac:dyDescent="0.3">
      <c r="B3452" s="2">
        <v>2012</v>
      </c>
      <c r="C3452" s="2" t="s">
        <v>34</v>
      </c>
      <c r="D3452" s="2">
        <v>12</v>
      </c>
      <c r="E3452" s="5">
        <v>24.8</v>
      </c>
      <c r="F3452" s="5">
        <v>44</v>
      </c>
      <c r="G3452" s="5">
        <v>13</v>
      </c>
      <c r="H3452" s="5">
        <v>44</v>
      </c>
      <c r="I3452" s="5">
        <v>2.125</v>
      </c>
      <c r="J3452" s="5">
        <v>13.5457</v>
      </c>
      <c r="K3452" s="5">
        <v>18</v>
      </c>
      <c r="L3452" s="5">
        <v>0</v>
      </c>
      <c r="M3452" s="5">
        <v>11.8</v>
      </c>
      <c r="N3452" s="2">
        <v>7.1</v>
      </c>
    </row>
    <row r="3453" spans="2:14" x14ac:dyDescent="0.3">
      <c r="B3453" s="2">
        <v>2012</v>
      </c>
      <c r="C3453" s="2" t="s">
        <v>34</v>
      </c>
      <c r="D3453" s="2">
        <v>13</v>
      </c>
      <c r="E3453" s="5">
        <v>27</v>
      </c>
      <c r="F3453" s="5">
        <v>43.4</v>
      </c>
      <c r="G3453" s="5">
        <v>10</v>
      </c>
      <c r="H3453" s="5">
        <v>44</v>
      </c>
      <c r="I3453" s="5">
        <v>3</v>
      </c>
      <c r="J3453" s="5">
        <v>13.1851</v>
      </c>
      <c r="K3453" s="5">
        <v>21</v>
      </c>
      <c r="L3453" s="5">
        <v>0</v>
      </c>
      <c r="M3453" s="5">
        <v>11.8</v>
      </c>
      <c r="N3453" s="2">
        <v>8.6999999999999993</v>
      </c>
    </row>
    <row r="3454" spans="2:14" x14ac:dyDescent="0.3">
      <c r="B3454" s="2">
        <v>2012</v>
      </c>
      <c r="C3454" s="2" t="s">
        <v>34</v>
      </c>
      <c r="D3454" s="2">
        <v>14</v>
      </c>
      <c r="E3454" s="5">
        <v>27.2</v>
      </c>
      <c r="F3454" s="5">
        <v>43.4</v>
      </c>
      <c r="G3454" s="5">
        <v>13</v>
      </c>
      <c r="H3454" s="5">
        <v>42</v>
      </c>
      <c r="I3454" s="5">
        <v>2.125</v>
      </c>
      <c r="J3454" s="5">
        <v>13.371700000000001</v>
      </c>
      <c r="K3454" s="5">
        <v>21</v>
      </c>
      <c r="L3454" s="5">
        <v>0</v>
      </c>
      <c r="M3454" s="5">
        <v>10.5</v>
      </c>
      <c r="N3454" s="2">
        <v>6.9</v>
      </c>
    </row>
    <row r="3455" spans="2:14" x14ac:dyDescent="0.3">
      <c r="B3455" s="2">
        <v>2012</v>
      </c>
      <c r="C3455" s="2" t="s">
        <v>34</v>
      </c>
      <c r="D3455" s="2">
        <v>15</v>
      </c>
      <c r="E3455" s="5">
        <v>30</v>
      </c>
      <c r="F3455" s="5">
        <v>44.8</v>
      </c>
      <c r="G3455" s="5">
        <v>12</v>
      </c>
      <c r="H3455" s="5">
        <v>32</v>
      </c>
      <c r="I3455" s="5">
        <v>1.25</v>
      </c>
      <c r="J3455" s="5">
        <v>12.8916</v>
      </c>
      <c r="K3455" s="5">
        <v>22</v>
      </c>
      <c r="L3455" s="5">
        <v>0</v>
      </c>
      <c r="M3455" s="5">
        <v>11.9</v>
      </c>
      <c r="N3455" s="2">
        <v>5.6</v>
      </c>
    </row>
    <row r="3456" spans="2:14" x14ac:dyDescent="0.3">
      <c r="B3456" s="2">
        <v>2012</v>
      </c>
      <c r="C3456" s="2" t="s">
        <v>34</v>
      </c>
      <c r="D3456" s="2">
        <v>16</v>
      </c>
      <c r="E3456" s="5">
        <v>29.4</v>
      </c>
      <c r="F3456" s="5">
        <v>45.6</v>
      </c>
      <c r="G3456" s="5">
        <v>11</v>
      </c>
      <c r="H3456" s="5">
        <v>30</v>
      </c>
      <c r="I3456" s="5">
        <v>1.25</v>
      </c>
      <c r="J3456" s="5">
        <v>12.5792</v>
      </c>
      <c r="K3456" s="5">
        <v>21</v>
      </c>
      <c r="L3456" s="5">
        <v>0</v>
      </c>
      <c r="M3456" s="5">
        <v>10.6</v>
      </c>
      <c r="N3456" s="2">
        <v>5.5</v>
      </c>
    </row>
    <row r="3457" spans="2:14" x14ac:dyDescent="0.3">
      <c r="B3457" s="2">
        <v>2012</v>
      </c>
      <c r="C3457" s="2" t="s">
        <v>34</v>
      </c>
      <c r="D3457" s="2">
        <v>17</v>
      </c>
      <c r="E3457" s="5">
        <v>28.6</v>
      </c>
      <c r="F3457" s="5">
        <v>45.4</v>
      </c>
      <c r="G3457" s="5">
        <v>10</v>
      </c>
      <c r="H3457" s="5">
        <v>35</v>
      </c>
      <c r="I3457" s="5">
        <v>2</v>
      </c>
      <c r="J3457" s="5">
        <v>13.880800000000001</v>
      </c>
      <c r="K3457" s="5">
        <v>22</v>
      </c>
      <c r="L3457" s="5">
        <v>0</v>
      </c>
      <c r="M3457" s="5">
        <v>11.1</v>
      </c>
      <c r="N3457" s="2">
        <v>7.1</v>
      </c>
    </row>
    <row r="3458" spans="2:14" x14ac:dyDescent="0.3">
      <c r="B3458" s="2">
        <v>2012</v>
      </c>
      <c r="C3458" s="2" t="s">
        <v>34</v>
      </c>
      <c r="D3458" s="2">
        <v>18</v>
      </c>
      <c r="E3458" s="5">
        <v>30.4</v>
      </c>
      <c r="F3458" s="5">
        <v>45.6</v>
      </c>
      <c r="G3458" s="5">
        <v>11</v>
      </c>
      <c r="H3458" s="5">
        <v>36</v>
      </c>
      <c r="I3458" s="5">
        <v>3.375</v>
      </c>
      <c r="J3458" s="5">
        <v>13.0503</v>
      </c>
      <c r="K3458" s="5">
        <v>25</v>
      </c>
      <c r="L3458" s="5">
        <v>0</v>
      </c>
      <c r="M3458" s="5">
        <v>10.9</v>
      </c>
      <c r="N3458" s="2">
        <v>9.6999999999999993</v>
      </c>
    </row>
    <row r="3459" spans="2:14" x14ac:dyDescent="0.3">
      <c r="B3459" s="2">
        <v>2012</v>
      </c>
      <c r="C3459" s="2" t="s">
        <v>34</v>
      </c>
      <c r="D3459" s="2">
        <v>19</v>
      </c>
      <c r="E3459" s="5">
        <v>29.2</v>
      </c>
      <c r="F3459" s="5">
        <v>43</v>
      </c>
      <c r="G3459" s="5">
        <v>11</v>
      </c>
      <c r="H3459" s="5">
        <v>35</v>
      </c>
      <c r="I3459" s="5">
        <v>2.75</v>
      </c>
      <c r="J3459" s="5">
        <v>12.277100000000001</v>
      </c>
      <c r="K3459" s="5">
        <v>24</v>
      </c>
      <c r="L3459" s="5">
        <v>0</v>
      </c>
      <c r="M3459" s="5">
        <v>5.6</v>
      </c>
      <c r="N3459" s="2">
        <v>7.3</v>
      </c>
    </row>
    <row r="3460" spans="2:14" x14ac:dyDescent="0.3">
      <c r="B3460" s="2">
        <v>2012</v>
      </c>
      <c r="C3460" s="2" t="s">
        <v>34</v>
      </c>
      <c r="D3460" s="2">
        <v>20</v>
      </c>
      <c r="E3460" s="5">
        <v>28.4</v>
      </c>
      <c r="F3460" s="5">
        <v>40.6</v>
      </c>
      <c r="G3460" s="5">
        <v>16</v>
      </c>
      <c r="H3460" s="5">
        <v>44</v>
      </c>
      <c r="I3460" s="5">
        <v>1.875</v>
      </c>
      <c r="J3460" s="5">
        <v>13.6929</v>
      </c>
      <c r="K3460" s="5">
        <v>24</v>
      </c>
      <c r="L3460" s="5">
        <v>0</v>
      </c>
      <c r="M3460" s="5">
        <v>0</v>
      </c>
      <c r="N3460" s="2">
        <v>3.8</v>
      </c>
    </row>
    <row r="3461" spans="2:14" x14ac:dyDescent="0.3">
      <c r="B3461" s="2">
        <v>2012</v>
      </c>
      <c r="C3461" s="2" t="s">
        <v>34</v>
      </c>
      <c r="D3461" s="2">
        <v>21</v>
      </c>
      <c r="E3461" s="5">
        <v>27</v>
      </c>
      <c r="F3461" s="5">
        <v>43.4</v>
      </c>
      <c r="G3461" s="5">
        <v>12</v>
      </c>
      <c r="H3461" s="5">
        <v>37</v>
      </c>
      <c r="I3461" s="5">
        <v>2.25</v>
      </c>
      <c r="J3461" s="5">
        <v>12.061999999999999</v>
      </c>
      <c r="K3461" s="5">
        <v>22</v>
      </c>
      <c r="L3461" s="5">
        <v>0</v>
      </c>
      <c r="M3461" s="5">
        <v>4.7</v>
      </c>
      <c r="N3461" s="2">
        <v>6.2</v>
      </c>
    </row>
    <row r="3462" spans="2:14" x14ac:dyDescent="0.3">
      <c r="B3462" s="2">
        <v>2012</v>
      </c>
      <c r="C3462" s="2" t="s">
        <v>34</v>
      </c>
      <c r="D3462" s="2">
        <v>22</v>
      </c>
      <c r="E3462" s="5">
        <v>28</v>
      </c>
      <c r="F3462" s="5">
        <v>44</v>
      </c>
      <c r="G3462" s="5">
        <v>10</v>
      </c>
      <c r="H3462" s="5">
        <v>37</v>
      </c>
      <c r="I3462" s="5">
        <v>1.25</v>
      </c>
      <c r="J3462" s="5">
        <v>12.2906</v>
      </c>
      <c r="K3462" s="5">
        <v>22</v>
      </c>
      <c r="L3462" s="5">
        <v>0</v>
      </c>
      <c r="M3462" s="5">
        <v>9</v>
      </c>
      <c r="N3462" s="2">
        <v>5.0999999999999996</v>
      </c>
    </row>
    <row r="3463" spans="2:14" x14ac:dyDescent="0.3">
      <c r="B3463" s="2">
        <v>2012</v>
      </c>
      <c r="C3463" s="2" t="s">
        <v>34</v>
      </c>
      <c r="D3463" s="2">
        <v>23</v>
      </c>
      <c r="E3463" s="5">
        <v>25.8</v>
      </c>
      <c r="F3463" s="5">
        <v>45</v>
      </c>
      <c r="G3463" s="5">
        <v>10</v>
      </c>
      <c r="H3463" s="5">
        <v>27</v>
      </c>
      <c r="I3463" s="5">
        <v>2.625</v>
      </c>
      <c r="J3463" s="5">
        <v>9.0570500000000003</v>
      </c>
      <c r="K3463" s="5">
        <v>20</v>
      </c>
      <c r="L3463" s="5">
        <v>0</v>
      </c>
      <c r="M3463" s="5">
        <v>10.7</v>
      </c>
      <c r="N3463" s="2">
        <v>8.5</v>
      </c>
    </row>
    <row r="3464" spans="2:14" x14ac:dyDescent="0.3">
      <c r="B3464" s="2">
        <v>2012</v>
      </c>
      <c r="C3464" s="2" t="s">
        <v>34</v>
      </c>
      <c r="D3464" s="2">
        <v>24</v>
      </c>
      <c r="E3464" s="5">
        <v>33</v>
      </c>
      <c r="F3464" s="5">
        <v>42.6</v>
      </c>
      <c r="G3464" s="5">
        <v>7</v>
      </c>
      <c r="H3464" s="5">
        <v>22</v>
      </c>
      <c r="I3464" s="5">
        <v>5.625</v>
      </c>
      <c r="J3464" s="5">
        <v>7.8210600000000001</v>
      </c>
      <c r="K3464" s="5">
        <v>22</v>
      </c>
      <c r="L3464" s="5">
        <v>0</v>
      </c>
      <c r="M3464" s="5">
        <v>10.6</v>
      </c>
      <c r="N3464" s="2">
        <v>13.6</v>
      </c>
    </row>
    <row r="3465" spans="2:14" x14ac:dyDescent="0.3">
      <c r="B3465" s="2">
        <v>2012</v>
      </c>
      <c r="C3465" s="2" t="s">
        <v>34</v>
      </c>
      <c r="D3465" s="2">
        <v>25</v>
      </c>
      <c r="E3465" s="5">
        <v>29.6</v>
      </c>
      <c r="F3465" s="5">
        <v>40.799999999999997</v>
      </c>
      <c r="G3465" s="5">
        <v>14</v>
      </c>
      <c r="H3465" s="5">
        <v>36</v>
      </c>
      <c r="I3465" s="5">
        <v>2.25</v>
      </c>
      <c r="J3465" s="5">
        <v>13.0792</v>
      </c>
      <c r="K3465" s="5">
        <v>25</v>
      </c>
      <c r="L3465" s="5">
        <v>0</v>
      </c>
      <c r="M3465" s="5">
        <v>10.8</v>
      </c>
      <c r="N3465" s="2">
        <v>6.9</v>
      </c>
    </row>
    <row r="3466" spans="2:14" x14ac:dyDescent="0.3">
      <c r="B3466" s="2">
        <v>2012</v>
      </c>
      <c r="C3466" s="2" t="s">
        <v>34</v>
      </c>
      <c r="D3466" s="2">
        <v>26</v>
      </c>
      <c r="E3466" s="5">
        <v>24.4</v>
      </c>
      <c r="F3466" s="5">
        <v>42</v>
      </c>
      <c r="G3466" s="5">
        <v>7</v>
      </c>
      <c r="H3466" s="5">
        <v>42</v>
      </c>
      <c r="I3466" s="5">
        <v>2.875</v>
      </c>
      <c r="J3466" s="5">
        <v>9.6112699999999993</v>
      </c>
      <c r="K3466" s="5">
        <v>18</v>
      </c>
      <c r="L3466" s="5">
        <v>0</v>
      </c>
      <c r="M3466" s="5">
        <v>11.8</v>
      </c>
      <c r="N3466" s="2">
        <v>8.5</v>
      </c>
    </row>
    <row r="3467" spans="2:14" x14ac:dyDescent="0.3">
      <c r="B3467" s="2">
        <v>2012</v>
      </c>
      <c r="C3467" s="2" t="s">
        <v>34</v>
      </c>
      <c r="D3467" s="2">
        <v>27</v>
      </c>
      <c r="E3467" s="5">
        <v>25.8</v>
      </c>
      <c r="F3467" s="5">
        <v>42.2</v>
      </c>
      <c r="G3467" s="5">
        <v>10</v>
      </c>
      <c r="H3467" s="5">
        <v>40</v>
      </c>
      <c r="I3467" s="5">
        <v>2.375</v>
      </c>
      <c r="J3467" s="5">
        <v>11.263999999999999</v>
      </c>
      <c r="K3467" s="5">
        <v>18</v>
      </c>
      <c r="L3467" s="5">
        <v>0</v>
      </c>
      <c r="M3467" s="5">
        <v>11.7</v>
      </c>
      <c r="N3467" s="2">
        <v>7.5</v>
      </c>
    </row>
    <row r="3468" spans="2:14" x14ac:dyDescent="0.3">
      <c r="B3468" s="2">
        <v>2012</v>
      </c>
      <c r="C3468" s="2" t="s">
        <v>34</v>
      </c>
      <c r="D3468" s="2">
        <v>28</v>
      </c>
      <c r="E3468" s="5">
        <v>27.8</v>
      </c>
      <c r="F3468" s="5">
        <v>42</v>
      </c>
      <c r="G3468" s="5">
        <v>14</v>
      </c>
      <c r="H3468" s="5">
        <v>43</v>
      </c>
      <c r="I3468" s="5">
        <v>2.25</v>
      </c>
      <c r="J3468" s="5">
        <v>15.927300000000001</v>
      </c>
      <c r="K3468" s="5">
        <v>21</v>
      </c>
      <c r="L3468" s="5">
        <v>0</v>
      </c>
      <c r="M3468" s="5">
        <v>10.3</v>
      </c>
      <c r="N3468" s="2">
        <v>6.9</v>
      </c>
    </row>
    <row r="3469" spans="2:14" x14ac:dyDescent="0.3">
      <c r="B3469" s="2">
        <v>2012</v>
      </c>
      <c r="C3469" s="2" t="s">
        <v>34</v>
      </c>
      <c r="D3469" s="2">
        <v>29</v>
      </c>
      <c r="E3469" s="5">
        <v>26</v>
      </c>
      <c r="F3469" s="5">
        <v>43</v>
      </c>
      <c r="G3469" s="5">
        <v>12</v>
      </c>
      <c r="H3469" s="5">
        <v>47</v>
      </c>
      <c r="I3469" s="5">
        <v>1.875</v>
      </c>
      <c r="J3469" s="5">
        <v>13.404999999999999</v>
      </c>
      <c r="K3469" s="5">
        <v>20</v>
      </c>
      <c r="L3469" s="5">
        <v>0</v>
      </c>
      <c r="M3469" s="5">
        <v>11.4</v>
      </c>
      <c r="N3469" s="2">
        <v>6.5</v>
      </c>
    </row>
    <row r="3470" spans="2:14" x14ac:dyDescent="0.3">
      <c r="B3470" s="2">
        <v>2012</v>
      </c>
      <c r="C3470" s="2" t="s">
        <v>34</v>
      </c>
      <c r="D3470" s="2">
        <v>30</v>
      </c>
      <c r="E3470" s="5">
        <v>28.4</v>
      </c>
      <c r="F3470" s="5">
        <v>43.6</v>
      </c>
      <c r="G3470" s="5">
        <v>12</v>
      </c>
      <c r="H3470" s="5">
        <v>41</v>
      </c>
      <c r="I3470" s="5">
        <v>1.5</v>
      </c>
      <c r="J3470" s="5">
        <v>12.659700000000001</v>
      </c>
      <c r="K3470" s="5">
        <v>20</v>
      </c>
      <c r="L3470" s="5">
        <v>0</v>
      </c>
      <c r="M3470" s="5">
        <v>11.3</v>
      </c>
      <c r="N3470" s="2">
        <v>5.8</v>
      </c>
    </row>
    <row r="3471" spans="2:14" x14ac:dyDescent="0.3">
      <c r="B3471" s="2">
        <v>2012</v>
      </c>
      <c r="C3471" s="2" t="s">
        <v>35</v>
      </c>
      <c r="D3471" s="2">
        <v>1</v>
      </c>
      <c r="E3471" s="5">
        <v>28.4</v>
      </c>
      <c r="F3471" s="5">
        <v>44.6</v>
      </c>
      <c r="G3471" s="5">
        <v>9</v>
      </c>
      <c r="H3471" s="5">
        <v>34</v>
      </c>
      <c r="I3471" s="5">
        <v>3.125</v>
      </c>
      <c r="J3471" s="5">
        <v>10.7034</v>
      </c>
      <c r="K3471" s="5">
        <v>20</v>
      </c>
      <c r="L3471" s="5">
        <v>0</v>
      </c>
      <c r="M3471" s="5">
        <v>11</v>
      </c>
      <c r="N3471" s="2">
        <v>9.3000000000000007</v>
      </c>
    </row>
    <row r="3472" spans="2:14" x14ac:dyDescent="0.3">
      <c r="B3472" s="2">
        <v>2012</v>
      </c>
      <c r="C3472" s="2" t="s">
        <v>35</v>
      </c>
      <c r="D3472" s="2">
        <v>2</v>
      </c>
      <c r="E3472" s="5">
        <v>28</v>
      </c>
      <c r="F3472" s="5">
        <v>45.2</v>
      </c>
      <c r="G3472" s="5">
        <v>5</v>
      </c>
      <c r="H3472" s="5">
        <v>29</v>
      </c>
      <c r="I3472" s="5">
        <v>3.75</v>
      </c>
      <c r="J3472" s="5">
        <v>8.14513</v>
      </c>
      <c r="K3472" s="5">
        <v>20</v>
      </c>
      <c r="L3472" s="5">
        <v>0</v>
      </c>
      <c r="M3472" s="5">
        <v>12.1</v>
      </c>
      <c r="N3472" s="2">
        <v>11</v>
      </c>
    </row>
    <row r="3473" spans="2:14" x14ac:dyDescent="0.3">
      <c r="B3473" s="2">
        <v>2012</v>
      </c>
      <c r="C3473" s="2" t="s">
        <v>35</v>
      </c>
      <c r="D3473" s="2">
        <v>3</v>
      </c>
      <c r="E3473" s="5">
        <v>29</v>
      </c>
      <c r="F3473" s="5">
        <v>46.2</v>
      </c>
      <c r="G3473" s="5">
        <v>6</v>
      </c>
      <c r="H3473" s="5">
        <v>26</v>
      </c>
      <c r="I3473" s="5">
        <v>1.875</v>
      </c>
      <c r="J3473" s="5">
        <v>8.6995400000000007</v>
      </c>
      <c r="K3473" s="5">
        <v>21</v>
      </c>
      <c r="L3473" s="5">
        <v>0</v>
      </c>
      <c r="M3473" s="5">
        <v>12.4</v>
      </c>
      <c r="N3473" s="2">
        <v>7.4</v>
      </c>
    </row>
    <row r="3474" spans="2:14" x14ac:dyDescent="0.3">
      <c r="B3474" s="2">
        <v>2012</v>
      </c>
      <c r="C3474" s="2" t="s">
        <v>35</v>
      </c>
      <c r="D3474" s="2">
        <v>4</v>
      </c>
      <c r="E3474" s="5">
        <v>28.4</v>
      </c>
      <c r="F3474" s="5">
        <v>46.6</v>
      </c>
      <c r="G3474" s="5">
        <v>6</v>
      </c>
      <c r="H3474" s="5">
        <v>30</v>
      </c>
      <c r="I3474" s="5">
        <v>5.75</v>
      </c>
      <c r="J3474" s="5">
        <v>8.5563000000000002</v>
      </c>
      <c r="K3474" s="5">
        <v>20</v>
      </c>
      <c r="L3474" s="5">
        <v>0</v>
      </c>
      <c r="M3474" s="5">
        <v>12</v>
      </c>
      <c r="N3474" s="2">
        <v>14.7</v>
      </c>
    </row>
    <row r="3475" spans="2:14" x14ac:dyDescent="0.3">
      <c r="B3475" s="2">
        <v>2012</v>
      </c>
      <c r="C3475" s="2" t="s">
        <v>35</v>
      </c>
      <c r="D3475" s="2">
        <v>5</v>
      </c>
      <c r="E3475" s="5">
        <v>30.6</v>
      </c>
      <c r="F3475" s="5">
        <v>43</v>
      </c>
      <c r="G3475" s="5">
        <v>8</v>
      </c>
      <c r="H3475" s="5">
        <v>17</v>
      </c>
      <c r="I3475" s="5">
        <v>6</v>
      </c>
      <c r="J3475" s="5">
        <v>7.4334899999999999</v>
      </c>
      <c r="K3475" s="5">
        <v>26</v>
      </c>
      <c r="L3475" s="5">
        <v>0</v>
      </c>
      <c r="M3475" s="5">
        <v>10.4</v>
      </c>
      <c r="N3475" s="2">
        <v>14.3</v>
      </c>
    </row>
    <row r="3476" spans="2:14" x14ac:dyDescent="0.3">
      <c r="B3476" s="2">
        <v>2012</v>
      </c>
      <c r="C3476" s="2" t="s">
        <v>35</v>
      </c>
      <c r="D3476" s="2">
        <v>6</v>
      </c>
      <c r="E3476" s="5">
        <v>30</v>
      </c>
      <c r="F3476" s="5">
        <v>42.8</v>
      </c>
      <c r="G3476" s="5">
        <v>11</v>
      </c>
      <c r="H3476" s="5">
        <v>25</v>
      </c>
      <c r="I3476" s="5">
        <v>3</v>
      </c>
      <c r="J3476" s="5">
        <v>10.501200000000001</v>
      </c>
      <c r="K3476" s="5">
        <v>25</v>
      </c>
      <c r="L3476" s="5">
        <v>0</v>
      </c>
      <c r="M3476" s="5">
        <v>9.5</v>
      </c>
      <c r="N3476" s="2">
        <v>8.6999999999999993</v>
      </c>
    </row>
    <row r="3477" spans="2:14" x14ac:dyDescent="0.3">
      <c r="B3477" s="2">
        <v>2012</v>
      </c>
      <c r="C3477" s="2" t="s">
        <v>35</v>
      </c>
      <c r="D3477" s="2">
        <v>7</v>
      </c>
      <c r="E3477" s="5">
        <v>27.6</v>
      </c>
      <c r="F3477" s="5">
        <v>43.4</v>
      </c>
      <c r="G3477" s="5">
        <v>10</v>
      </c>
      <c r="H3477" s="5">
        <v>34</v>
      </c>
      <c r="I3477" s="5">
        <v>3.375</v>
      </c>
      <c r="J3477" s="5">
        <v>10.545999999999999</v>
      </c>
      <c r="K3477" s="5">
        <v>20</v>
      </c>
      <c r="L3477" s="5">
        <v>0</v>
      </c>
      <c r="M3477" s="5">
        <v>11.3</v>
      </c>
      <c r="N3477" s="2">
        <v>9.5</v>
      </c>
    </row>
    <row r="3478" spans="2:14" x14ac:dyDescent="0.3">
      <c r="B3478" s="2">
        <v>2012</v>
      </c>
      <c r="C3478" s="2" t="s">
        <v>35</v>
      </c>
      <c r="D3478" s="2">
        <v>8</v>
      </c>
      <c r="E3478" s="5">
        <v>29</v>
      </c>
      <c r="F3478" s="5">
        <v>42.8</v>
      </c>
      <c r="G3478" s="5">
        <v>9</v>
      </c>
      <c r="H3478" s="5">
        <v>35</v>
      </c>
      <c r="I3478" s="5">
        <v>2.375</v>
      </c>
      <c r="J3478" s="5">
        <v>10.6157</v>
      </c>
      <c r="K3478" s="5">
        <v>22</v>
      </c>
      <c r="L3478" s="5">
        <v>0</v>
      </c>
      <c r="M3478" s="5">
        <v>10.5</v>
      </c>
      <c r="N3478" s="2">
        <v>7.5</v>
      </c>
    </row>
    <row r="3479" spans="2:14" x14ac:dyDescent="0.3">
      <c r="B3479" s="2">
        <v>2012</v>
      </c>
      <c r="C3479" s="2" t="s">
        <v>35</v>
      </c>
      <c r="D3479" s="2">
        <v>9</v>
      </c>
      <c r="E3479" s="5">
        <v>29</v>
      </c>
      <c r="F3479" s="5">
        <v>43</v>
      </c>
      <c r="G3479" s="5">
        <v>8</v>
      </c>
      <c r="H3479" s="5">
        <v>27</v>
      </c>
      <c r="I3479" s="5">
        <v>2.125</v>
      </c>
      <c r="J3479" s="5">
        <v>9.4612499999999997</v>
      </c>
      <c r="K3479" s="5">
        <v>22</v>
      </c>
      <c r="L3479" s="5">
        <v>0</v>
      </c>
      <c r="M3479" s="5">
        <v>10.3</v>
      </c>
      <c r="N3479" s="2">
        <v>7.2</v>
      </c>
    </row>
    <row r="3480" spans="2:14" x14ac:dyDescent="0.3">
      <c r="B3480" s="2">
        <v>2012</v>
      </c>
      <c r="C3480" s="2" t="s">
        <v>35</v>
      </c>
      <c r="D3480" s="2">
        <v>10</v>
      </c>
      <c r="E3480" s="5">
        <v>26.6</v>
      </c>
      <c r="F3480" s="5">
        <v>44.2</v>
      </c>
      <c r="G3480" s="5">
        <v>6</v>
      </c>
      <c r="H3480" s="5">
        <v>35</v>
      </c>
      <c r="I3480" s="5">
        <v>2.75</v>
      </c>
      <c r="J3480" s="5">
        <v>10.1585</v>
      </c>
      <c r="K3480" s="5">
        <v>20</v>
      </c>
      <c r="L3480" s="5">
        <v>0</v>
      </c>
      <c r="M3480" s="5">
        <v>11.1</v>
      </c>
      <c r="N3480" s="2">
        <v>8.6999999999999993</v>
      </c>
    </row>
    <row r="3481" spans="2:14" x14ac:dyDescent="0.3">
      <c r="B3481" s="2">
        <v>2012</v>
      </c>
      <c r="C3481" s="2" t="s">
        <v>35</v>
      </c>
      <c r="D3481" s="2">
        <v>11</v>
      </c>
      <c r="E3481" s="5">
        <v>27.4</v>
      </c>
      <c r="F3481" s="5">
        <v>46.2</v>
      </c>
      <c r="G3481" s="5">
        <v>11</v>
      </c>
      <c r="H3481" s="5">
        <v>30</v>
      </c>
      <c r="I3481" s="5">
        <v>2.125</v>
      </c>
      <c r="J3481" s="5">
        <v>11.8447</v>
      </c>
      <c r="K3481" s="5">
        <v>20</v>
      </c>
      <c r="L3481" s="5">
        <v>0</v>
      </c>
      <c r="M3481" s="5">
        <v>11.5</v>
      </c>
      <c r="N3481" s="2">
        <v>7.6</v>
      </c>
    </row>
    <row r="3482" spans="2:14" x14ac:dyDescent="0.3">
      <c r="B3482" s="2">
        <v>2012</v>
      </c>
      <c r="C3482" s="2" t="s">
        <v>35</v>
      </c>
      <c r="D3482" s="2">
        <v>12</v>
      </c>
      <c r="E3482" s="5">
        <v>28</v>
      </c>
      <c r="F3482" s="5">
        <v>47</v>
      </c>
      <c r="G3482" s="5">
        <v>9</v>
      </c>
      <c r="H3482" s="5">
        <v>30</v>
      </c>
      <c r="I3482" s="5">
        <v>1.125</v>
      </c>
      <c r="J3482" s="5">
        <v>12.444599999999999</v>
      </c>
      <c r="K3482" s="5">
        <v>20</v>
      </c>
      <c r="L3482" s="5">
        <v>0</v>
      </c>
      <c r="M3482" s="5">
        <v>11.3</v>
      </c>
      <c r="N3482" s="2">
        <v>5.4</v>
      </c>
    </row>
    <row r="3483" spans="2:14" x14ac:dyDescent="0.3">
      <c r="B3483" s="2">
        <v>2012</v>
      </c>
      <c r="C3483" s="2" t="s">
        <v>35</v>
      </c>
      <c r="D3483" s="2">
        <v>13</v>
      </c>
      <c r="E3483" s="5">
        <v>28</v>
      </c>
      <c r="F3483" s="5">
        <v>47.2</v>
      </c>
      <c r="G3483" s="5">
        <v>12</v>
      </c>
      <c r="H3483" s="5">
        <v>32</v>
      </c>
      <c r="I3483" s="5">
        <v>1.75</v>
      </c>
      <c r="J3483" s="5">
        <v>13.8872</v>
      </c>
      <c r="K3483" s="5">
        <v>21</v>
      </c>
      <c r="L3483" s="5">
        <v>0</v>
      </c>
      <c r="M3483" s="5">
        <v>11.5</v>
      </c>
      <c r="N3483" s="2">
        <v>6.8</v>
      </c>
    </row>
    <row r="3484" spans="2:14" x14ac:dyDescent="0.3">
      <c r="B3484" s="2">
        <v>2012</v>
      </c>
      <c r="C3484" s="2" t="s">
        <v>35</v>
      </c>
      <c r="D3484" s="2">
        <v>14</v>
      </c>
      <c r="E3484" s="5">
        <v>28.2</v>
      </c>
      <c r="F3484" s="5">
        <v>45.6</v>
      </c>
      <c r="G3484" s="5">
        <v>11</v>
      </c>
      <c r="H3484" s="5">
        <v>40</v>
      </c>
      <c r="I3484" s="5">
        <v>1.5</v>
      </c>
      <c r="J3484" s="5">
        <v>15.275</v>
      </c>
      <c r="K3484" s="5">
        <v>21</v>
      </c>
      <c r="L3484" s="5">
        <v>0</v>
      </c>
      <c r="M3484" s="5">
        <v>11</v>
      </c>
      <c r="N3484" s="2">
        <v>6</v>
      </c>
    </row>
    <row r="3485" spans="2:14" x14ac:dyDescent="0.3">
      <c r="B3485" s="2">
        <v>2012</v>
      </c>
      <c r="C3485" s="2" t="s">
        <v>35</v>
      </c>
      <c r="D3485" s="2">
        <v>15</v>
      </c>
      <c r="E3485" s="5">
        <v>29</v>
      </c>
      <c r="F3485" s="5">
        <v>46.6</v>
      </c>
      <c r="G3485" s="5">
        <v>11</v>
      </c>
      <c r="H3485" s="5">
        <v>45</v>
      </c>
      <c r="I3485" s="5">
        <v>2.875</v>
      </c>
      <c r="J3485" s="5">
        <v>14.891</v>
      </c>
      <c r="K3485" s="5">
        <v>21</v>
      </c>
      <c r="L3485" s="5">
        <v>0</v>
      </c>
      <c r="M3485" s="5">
        <v>11.5</v>
      </c>
      <c r="N3485" s="2">
        <v>8.8000000000000007</v>
      </c>
    </row>
    <row r="3486" spans="2:14" x14ac:dyDescent="0.3">
      <c r="B3486" s="2">
        <v>2012</v>
      </c>
      <c r="C3486" s="2" t="s">
        <v>35</v>
      </c>
      <c r="D3486" s="2">
        <v>16</v>
      </c>
      <c r="E3486" s="5">
        <v>30.6</v>
      </c>
      <c r="F3486" s="5">
        <v>45.2</v>
      </c>
      <c r="G3486" s="5">
        <v>12</v>
      </c>
      <c r="H3486" s="5">
        <v>36</v>
      </c>
      <c r="I3486" s="5">
        <v>2.625</v>
      </c>
      <c r="J3486" s="5">
        <v>15.849</v>
      </c>
      <c r="K3486" s="5">
        <v>23</v>
      </c>
      <c r="L3486" s="5">
        <v>0</v>
      </c>
      <c r="M3486" s="5">
        <v>10.4</v>
      </c>
      <c r="N3486" s="2">
        <v>8.1</v>
      </c>
    </row>
    <row r="3487" spans="2:14" x14ac:dyDescent="0.3">
      <c r="B3487" s="2">
        <v>2012</v>
      </c>
      <c r="C3487" s="2" t="s">
        <v>35</v>
      </c>
      <c r="D3487" s="2">
        <v>17</v>
      </c>
      <c r="E3487" s="5">
        <v>28.6</v>
      </c>
      <c r="F3487" s="5">
        <v>44.2</v>
      </c>
      <c r="G3487" s="5">
        <v>15</v>
      </c>
      <c r="H3487" s="5">
        <v>50</v>
      </c>
      <c r="I3487" s="5">
        <v>2.625</v>
      </c>
      <c r="J3487" s="5">
        <v>17.248699999999999</v>
      </c>
      <c r="K3487" s="5">
        <v>21</v>
      </c>
      <c r="L3487" s="5">
        <v>0</v>
      </c>
      <c r="M3487" s="5">
        <v>11.6</v>
      </c>
      <c r="N3487" s="2">
        <v>7.8</v>
      </c>
    </row>
    <row r="3488" spans="2:14" x14ac:dyDescent="0.3">
      <c r="B3488" s="2">
        <v>2012</v>
      </c>
      <c r="C3488" s="2" t="s">
        <v>35</v>
      </c>
      <c r="D3488" s="2">
        <v>18</v>
      </c>
      <c r="E3488" s="5">
        <v>26.8</v>
      </c>
      <c r="F3488" s="5">
        <v>45</v>
      </c>
      <c r="G3488" s="5">
        <v>12</v>
      </c>
      <c r="H3488" s="5">
        <v>54</v>
      </c>
      <c r="I3488" s="5">
        <v>1.75</v>
      </c>
      <c r="J3488" s="5">
        <v>17.682300000000001</v>
      </c>
      <c r="K3488" s="5">
        <v>21</v>
      </c>
      <c r="L3488" s="5">
        <v>0</v>
      </c>
      <c r="M3488" s="5">
        <v>11.3</v>
      </c>
      <c r="N3488" s="2">
        <v>6.3</v>
      </c>
    </row>
    <row r="3489" spans="2:14" x14ac:dyDescent="0.3">
      <c r="B3489" s="2">
        <v>2012</v>
      </c>
      <c r="C3489" s="2" t="s">
        <v>35</v>
      </c>
      <c r="D3489" s="2">
        <v>19</v>
      </c>
      <c r="E3489" s="5">
        <v>28.6</v>
      </c>
      <c r="F3489" s="5">
        <v>47</v>
      </c>
      <c r="G3489" s="5">
        <v>10</v>
      </c>
      <c r="H3489" s="5">
        <v>42</v>
      </c>
      <c r="I3489" s="5">
        <v>1.875</v>
      </c>
      <c r="J3489" s="5">
        <v>15.1637</v>
      </c>
      <c r="K3489" s="5">
        <v>22</v>
      </c>
      <c r="L3489" s="5">
        <v>0</v>
      </c>
      <c r="M3489" s="5">
        <v>11.6</v>
      </c>
      <c r="N3489" s="2">
        <v>7</v>
      </c>
    </row>
    <row r="3490" spans="2:14" x14ac:dyDescent="0.3">
      <c r="B3490" s="2">
        <v>2012</v>
      </c>
      <c r="C3490" s="2" t="s">
        <v>35</v>
      </c>
      <c r="D3490" s="2">
        <v>20</v>
      </c>
      <c r="E3490" s="5">
        <v>31.6</v>
      </c>
      <c r="F3490" s="5">
        <v>48.6</v>
      </c>
      <c r="G3490" s="5">
        <v>11</v>
      </c>
      <c r="H3490" s="5">
        <v>31</v>
      </c>
      <c r="I3490" s="5">
        <v>2.375</v>
      </c>
      <c r="J3490" s="5">
        <v>13.512600000000001</v>
      </c>
      <c r="K3490" s="5">
        <v>25</v>
      </c>
      <c r="L3490" s="5">
        <v>0</v>
      </c>
      <c r="M3490" s="5">
        <v>10.3</v>
      </c>
      <c r="N3490" s="2">
        <v>8.1999999999999993</v>
      </c>
    </row>
    <row r="3491" spans="2:14" x14ac:dyDescent="0.3">
      <c r="B3491" s="2">
        <v>2012</v>
      </c>
      <c r="C3491" s="2" t="s">
        <v>35</v>
      </c>
      <c r="D3491" s="2">
        <v>21</v>
      </c>
      <c r="E3491" s="5">
        <v>31.2</v>
      </c>
      <c r="F3491" s="5">
        <v>49</v>
      </c>
      <c r="G3491" s="5">
        <v>11</v>
      </c>
      <c r="H3491" s="5">
        <v>29</v>
      </c>
      <c r="I3491" s="5">
        <v>1.625</v>
      </c>
      <c r="J3491" s="5">
        <v>14.4313</v>
      </c>
      <c r="K3491" s="5">
        <v>25</v>
      </c>
      <c r="L3491" s="5">
        <v>0</v>
      </c>
      <c r="M3491" s="5">
        <v>9.8000000000000007</v>
      </c>
      <c r="N3491" s="2">
        <v>6.5</v>
      </c>
    </row>
    <row r="3492" spans="2:14" x14ac:dyDescent="0.3">
      <c r="B3492" s="2">
        <v>2012</v>
      </c>
      <c r="C3492" s="2" t="s">
        <v>35</v>
      </c>
      <c r="D3492" s="2">
        <v>22</v>
      </c>
      <c r="E3492" s="5">
        <v>32.4</v>
      </c>
      <c r="F3492" s="5">
        <v>47.2</v>
      </c>
      <c r="G3492" s="5">
        <v>12</v>
      </c>
      <c r="H3492" s="5">
        <v>35</v>
      </c>
      <c r="I3492" s="5">
        <v>1.875</v>
      </c>
      <c r="J3492" s="5">
        <v>15.8874</v>
      </c>
      <c r="K3492" s="5">
        <v>26</v>
      </c>
      <c r="L3492" s="5">
        <v>0</v>
      </c>
      <c r="M3492" s="5">
        <v>11.9</v>
      </c>
      <c r="N3492" s="2">
        <v>7</v>
      </c>
    </row>
    <row r="3493" spans="2:14" x14ac:dyDescent="0.3">
      <c r="B3493" s="2">
        <v>2012</v>
      </c>
      <c r="C3493" s="2" t="s">
        <v>35</v>
      </c>
      <c r="D3493" s="2">
        <v>23</v>
      </c>
      <c r="E3493" s="5">
        <v>30</v>
      </c>
      <c r="F3493" s="5">
        <v>48</v>
      </c>
      <c r="G3493" s="5">
        <v>10</v>
      </c>
      <c r="H3493" s="5">
        <v>38</v>
      </c>
      <c r="I3493" s="5">
        <v>1.875</v>
      </c>
      <c r="J3493" s="5">
        <v>15.9535</v>
      </c>
      <c r="K3493" s="5">
        <v>25</v>
      </c>
      <c r="L3493" s="5">
        <v>0</v>
      </c>
      <c r="M3493" s="5">
        <v>10.7</v>
      </c>
      <c r="N3493" s="2">
        <v>7</v>
      </c>
    </row>
    <row r="3494" spans="2:14" x14ac:dyDescent="0.3">
      <c r="B3494" s="2">
        <v>2012</v>
      </c>
      <c r="C3494" s="2" t="s">
        <v>35</v>
      </c>
      <c r="D3494" s="2">
        <v>24</v>
      </c>
      <c r="E3494" s="5">
        <v>36</v>
      </c>
      <c r="F3494" s="5">
        <v>47.6</v>
      </c>
      <c r="G3494" s="5">
        <v>8</v>
      </c>
      <c r="H3494" s="5">
        <v>32</v>
      </c>
      <c r="I3494" s="5">
        <v>3.125</v>
      </c>
      <c r="J3494" s="5">
        <v>11.3253</v>
      </c>
      <c r="K3494" s="5">
        <v>31</v>
      </c>
      <c r="L3494" s="5">
        <v>0</v>
      </c>
      <c r="M3494" s="5">
        <v>10.8</v>
      </c>
      <c r="N3494" s="2">
        <v>9.6999999999999993</v>
      </c>
    </row>
    <row r="3495" spans="2:14" x14ac:dyDescent="0.3">
      <c r="B3495" s="2">
        <v>2012</v>
      </c>
      <c r="C3495" s="2" t="s">
        <v>35</v>
      </c>
      <c r="D3495" s="2">
        <v>25</v>
      </c>
      <c r="E3495" s="5">
        <v>33</v>
      </c>
      <c r="F3495" s="5">
        <v>47</v>
      </c>
      <c r="G3495" s="5">
        <v>10</v>
      </c>
      <c r="H3495" s="5">
        <v>21</v>
      </c>
      <c r="I3495" s="5">
        <v>1.875</v>
      </c>
      <c r="J3495" s="5">
        <v>10.9727</v>
      </c>
      <c r="K3495" s="5">
        <v>30</v>
      </c>
      <c r="L3495" s="5">
        <v>0</v>
      </c>
      <c r="M3495" s="5">
        <v>8.4</v>
      </c>
      <c r="N3495" s="2">
        <v>6.9</v>
      </c>
    </row>
    <row r="3496" spans="2:14" x14ac:dyDescent="0.3">
      <c r="B3496" s="2">
        <v>2012</v>
      </c>
      <c r="C3496" s="2" t="s">
        <v>35</v>
      </c>
      <c r="D3496" s="2">
        <v>26</v>
      </c>
      <c r="E3496" s="5">
        <v>33.6</v>
      </c>
      <c r="F3496" s="5">
        <v>46.8</v>
      </c>
      <c r="G3496" s="5">
        <v>9</v>
      </c>
      <c r="H3496" s="5">
        <v>28</v>
      </c>
      <c r="I3496" s="5">
        <v>2.625</v>
      </c>
      <c r="J3496" s="5">
        <v>11.9373</v>
      </c>
      <c r="K3496" s="5">
        <v>25</v>
      </c>
      <c r="L3496" s="5">
        <v>0</v>
      </c>
      <c r="M3496" s="5">
        <v>11.2</v>
      </c>
      <c r="N3496" s="2">
        <v>8.6999999999999993</v>
      </c>
    </row>
    <row r="3497" spans="2:14" x14ac:dyDescent="0.3">
      <c r="B3497" s="2">
        <v>2012</v>
      </c>
      <c r="C3497" s="2" t="s">
        <v>35</v>
      </c>
      <c r="D3497" s="2">
        <v>27</v>
      </c>
      <c r="E3497" s="5">
        <v>28.4</v>
      </c>
      <c r="F3497" s="5">
        <v>46.6</v>
      </c>
      <c r="G3497" s="5">
        <v>10</v>
      </c>
      <c r="H3497" s="5">
        <v>28</v>
      </c>
      <c r="I3497" s="5">
        <v>2.875</v>
      </c>
      <c r="J3497" s="5">
        <v>11.9762</v>
      </c>
      <c r="K3497" s="5">
        <v>21</v>
      </c>
      <c r="L3497" s="5">
        <v>0</v>
      </c>
      <c r="M3497" s="5">
        <v>12.2</v>
      </c>
      <c r="N3497" s="2">
        <v>9.3000000000000007</v>
      </c>
    </row>
    <row r="3498" spans="2:14" x14ac:dyDescent="0.3">
      <c r="B3498" s="2">
        <v>2012</v>
      </c>
      <c r="C3498" s="2" t="s">
        <v>35</v>
      </c>
      <c r="D3498" s="2">
        <v>28</v>
      </c>
      <c r="E3498" s="5">
        <v>28</v>
      </c>
      <c r="F3498" s="5">
        <v>46.4</v>
      </c>
      <c r="G3498" s="5">
        <v>9</v>
      </c>
      <c r="H3498" s="5">
        <v>33</v>
      </c>
      <c r="I3498" s="5">
        <v>2.125</v>
      </c>
      <c r="J3498" s="5">
        <v>14.2133</v>
      </c>
      <c r="K3498" s="5">
        <v>22</v>
      </c>
      <c r="L3498" s="5">
        <v>0</v>
      </c>
      <c r="M3498" s="5">
        <v>11.3</v>
      </c>
      <c r="N3498" s="2">
        <v>7.6</v>
      </c>
    </row>
    <row r="3499" spans="2:14" x14ac:dyDescent="0.3">
      <c r="B3499" s="2">
        <v>2012</v>
      </c>
      <c r="C3499" s="2" t="s">
        <v>35</v>
      </c>
      <c r="D3499" s="2">
        <v>29</v>
      </c>
      <c r="E3499" s="5">
        <v>28</v>
      </c>
      <c r="F3499" s="5">
        <v>46.6</v>
      </c>
      <c r="G3499" s="5">
        <v>13</v>
      </c>
      <c r="H3499" s="5">
        <v>44</v>
      </c>
      <c r="I3499" s="5">
        <v>2.75</v>
      </c>
      <c r="J3499" s="5">
        <v>14.984999999999999</v>
      </c>
      <c r="K3499" s="5">
        <v>22</v>
      </c>
      <c r="L3499" s="5">
        <v>0</v>
      </c>
      <c r="M3499" s="5">
        <v>11.5</v>
      </c>
      <c r="N3499" s="2">
        <v>8.5</v>
      </c>
    </row>
    <row r="3500" spans="2:14" x14ac:dyDescent="0.3">
      <c r="B3500" s="2">
        <v>2012</v>
      </c>
      <c r="C3500" s="2" t="s">
        <v>35</v>
      </c>
      <c r="D3500" s="2">
        <v>30</v>
      </c>
      <c r="E3500" s="5">
        <v>29</v>
      </c>
      <c r="F3500" s="5">
        <v>46.8</v>
      </c>
      <c r="G3500" s="5">
        <v>9</v>
      </c>
      <c r="H3500" s="5">
        <v>63</v>
      </c>
      <c r="I3500" s="5">
        <v>3.125</v>
      </c>
      <c r="J3500" s="5">
        <v>15.8879</v>
      </c>
      <c r="K3500" s="5">
        <v>23</v>
      </c>
      <c r="L3500" s="5">
        <v>0</v>
      </c>
      <c r="M3500" s="5">
        <v>11.3</v>
      </c>
      <c r="N3500" s="2">
        <v>9</v>
      </c>
    </row>
    <row r="3501" spans="2:14" x14ac:dyDescent="0.3">
      <c r="B3501" s="2">
        <v>2012</v>
      </c>
      <c r="C3501" s="2" t="s">
        <v>35</v>
      </c>
      <c r="D3501" s="2">
        <v>31</v>
      </c>
      <c r="E3501" s="5">
        <v>31.8</v>
      </c>
      <c r="F3501" s="5">
        <v>47.8</v>
      </c>
      <c r="G3501" s="5">
        <v>9</v>
      </c>
      <c r="H3501" s="5">
        <v>29</v>
      </c>
      <c r="I3501" s="5">
        <v>2.625</v>
      </c>
      <c r="J3501" s="5">
        <v>13.575900000000001</v>
      </c>
      <c r="K3501" s="5">
        <v>24</v>
      </c>
      <c r="L3501" s="5">
        <v>0</v>
      </c>
      <c r="M3501" s="5">
        <v>11.2</v>
      </c>
      <c r="N3501" s="2">
        <v>8.8000000000000007</v>
      </c>
    </row>
    <row r="3502" spans="2:14" x14ac:dyDescent="0.3">
      <c r="B3502" s="2">
        <v>2012</v>
      </c>
      <c r="C3502" s="2" t="s">
        <v>36</v>
      </c>
      <c r="D3502" s="2">
        <v>1</v>
      </c>
      <c r="E3502" s="5">
        <v>34.799999999999997</v>
      </c>
      <c r="F3502" s="5">
        <v>49</v>
      </c>
      <c r="G3502" s="5">
        <v>11</v>
      </c>
      <c r="H3502" s="5">
        <v>25</v>
      </c>
      <c r="I3502" s="5">
        <v>3</v>
      </c>
      <c r="J3502" s="5">
        <v>13.439399999999999</v>
      </c>
      <c r="K3502" s="5">
        <v>28</v>
      </c>
      <c r="L3502" s="5">
        <v>0</v>
      </c>
      <c r="M3502" s="5">
        <v>10.5</v>
      </c>
      <c r="N3502" s="2">
        <v>9.6</v>
      </c>
    </row>
    <row r="3503" spans="2:14" x14ac:dyDescent="0.3">
      <c r="B3503" s="2">
        <v>2012</v>
      </c>
      <c r="C3503" s="2" t="s">
        <v>36</v>
      </c>
      <c r="D3503" s="2">
        <v>2</v>
      </c>
      <c r="E3503" s="5">
        <v>34</v>
      </c>
      <c r="F3503" s="5">
        <v>50</v>
      </c>
      <c r="G3503" s="5">
        <v>8</v>
      </c>
      <c r="H3503" s="5">
        <v>24</v>
      </c>
      <c r="I3503" s="5">
        <v>3.375</v>
      </c>
      <c r="J3503" s="5">
        <v>12.0822</v>
      </c>
      <c r="K3503" s="5">
        <v>28</v>
      </c>
      <c r="L3503" s="5">
        <v>0</v>
      </c>
      <c r="M3503" s="5">
        <v>11.2</v>
      </c>
      <c r="N3503" s="2">
        <v>10.9</v>
      </c>
    </row>
    <row r="3504" spans="2:14" x14ac:dyDescent="0.3">
      <c r="B3504" s="2">
        <v>2012</v>
      </c>
      <c r="C3504" s="2" t="s">
        <v>36</v>
      </c>
      <c r="D3504" s="2">
        <v>3</v>
      </c>
      <c r="E3504" s="5">
        <v>32.4</v>
      </c>
      <c r="F3504" s="5">
        <v>47</v>
      </c>
      <c r="G3504" s="5">
        <v>10</v>
      </c>
      <c r="H3504" s="5">
        <v>35</v>
      </c>
      <c r="I3504" s="5">
        <v>2.625</v>
      </c>
      <c r="J3504" s="5">
        <v>13.2911</v>
      </c>
      <c r="K3504" s="5">
        <v>25</v>
      </c>
      <c r="L3504" s="5">
        <v>0</v>
      </c>
      <c r="M3504" s="5">
        <v>10.6</v>
      </c>
      <c r="N3504" s="2">
        <v>8.4</v>
      </c>
    </row>
    <row r="3505" spans="2:14" x14ac:dyDescent="0.3">
      <c r="B3505" s="2">
        <v>2012</v>
      </c>
      <c r="C3505" s="2" t="s">
        <v>36</v>
      </c>
      <c r="D3505" s="2">
        <v>4</v>
      </c>
      <c r="E3505" s="5">
        <v>30.4</v>
      </c>
      <c r="F3505" s="5">
        <v>49</v>
      </c>
      <c r="G3505" s="5">
        <v>8</v>
      </c>
      <c r="H3505" s="5">
        <v>35</v>
      </c>
      <c r="I3505" s="5">
        <v>1.75</v>
      </c>
      <c r="J3505" s="5">
        <v>14.190799999999999</v>
      </c>
      <c r="K3505" s="5">
        <v>25</v>
      </c>
      <c r="L3505" s="5">
        <v>0</v>
      </c>
      <c r="M3505" s="5">
        <v>11</v>
      </c>
      <c r="N3505" s="2">
        <v>6.9</v>
      </c>
    </row>
    <row r="3506" spans="2:14" x14ac:dyDescent="0.3">
      <c r="B3506" s="2">
        <v>2012</v>
      </c>
      <c r="C3506" s="2" t="s">
        <v>36</v>
      </c>
      <c r="D3506" s="2">
        <v>5</v>
      </c>
      <c r="E3506" s="5">
        <v>34</v>
      </c>
      <c r="F3506" s="5">
        <v>47.4</v>
      </c>
      <c r="G3506" s="5">
        <v>8</v>
      </c>
      <c r="H3506" s="5">
        <v>25</v>
      </c>
      <c r="I3506" s="5">
        <v>4.75</v>
      </c>
      <c r="J3506" s="5">
        <v>11.521699999999999</v>
      </c>
      <c r="K3506" s="5">
        <v>28</v>
      </c>
      <c r="L3506" s="5">
        <v>0</v>
      </c>
      <c r="M3506" s="5">
        <v>10.6</v>
      </c>
      <c r="N3506" s="2">
        <v>12.9</v>
      </c>
    </row>
    <row r="3507" spans="2:14" x14ac:dyDescent="0.3">
      <c r="B3507" s="2">
        <v>2012</v>
      </c>
      <c r="C3507" s="2" t="s">
        <v>36</v>
      </c>
      <c r="D3507" s="2">
        <v>6</v>
      </c>
      <c r="E3507" s="5">
        <v>34.799999999999997</v>
      </c>
      <c r="F3507" s="5">
        <v>46.6</v>
      </c>
      <c r="G3507" s="5">
        <v>10</v>
      </c>
      <c r="H3507" s="5">
        <v>27</v>
      </c>
      <c r="I3507" s="5">
        <v>2.75</v>
      </c>
      <c r="J3507" s="5">
        <v>12.606</v>
      </c>
      <c r="K3507" s="5">
        <v>28</v>
      </c>
      <c r="L3507" s="5">
        <v>0</v>
      </c>
      <c r="M3507" s="5">
        <v>10.8</v>
      </c>
      <c r="N3507" s="2">
        <v>8.8000000000000007</v>
      </c>
    </row>
    <row r="3508" spans="2:14" x14ac:dyDescent="0.3">
      <c r="B3508" s="2">
        <v>2012</v>
      </c>
      <c r="C3508" s="2" t="s">
        <v>36</v>
      </c>
      <c r="D3508" s="2">
        <v>7</v>
      </c>
      <c r="E3508" s="5">
        <v>30.4</v>
      </c>
      <c r="F3508" s="5">
        <v>44.6</v>
      </c>
      <c r="G3508" s="5">
        <v>13</v>
      </c>
      <c r="H3508" s="5">
        <v>39</v>
      </c>
      <c r="I3508" s="5">
        <v>1.625</v>
      </c>
      <c r="J3508" s="5">
        <v>15.096399999999999</v>
      </c>
      <c r="K3508" s="5">
        <v>23</v>
      </c>
      <c r="L3508" s="5">
        <v>0</v>
      </c>
      <c r="M3508" s="5">
        <v>11</v>
      </c>
      <c r="N3508" s="2">
        <v>6</v>
      </c>
    </row>
    <row r="3509" spans="2:14" x14ac:dyDescent="0.3">
      <c r="B3509" s="2">
        <v>2012</v>
      </c>
      <c r="C3509" s="2" t="s">
        <v>36</v>
      </c>
      <c r="D3509" s="2">
        <v>8</v>
      </c>
      <c r="E3509" s="5">
        <v>27.4</v>
      </c>
      <c r="F3509" s="5">
        <v>45.2</v>
      </c>
      <c r="G3509" s="5">
        <v>15</v>
      </c>
      <c r="H3509" s="5">
        <v>43</v>
      </c>
      <c r="I3509" s="5">
        <v>2.125</v>
      </c>
      <c r="J3509" s="5">
        <v>15.879300000000001</v>
      </c>
      <c r="K3509" s="5">
        <v>22</v>
      </c>
      <c r="L3509" s="5">
        <v>0</v>
      </c>
      <c r="M3509" s="5">
        <v>11.3</v>
      </c>
      <c r="N3509" s="2">
        <v>7</v>
      </c>
    </row>
    <row r="3510" spans="2:14" x14ac:dyDescent="0.3">
      <c r="B3510" s="2">
        <v>2012</v>
      </c>
      <c r="C3510" s="2" t="s">
        <v>36</v>
      </c>
      <c r="D3510" s="2">
        <v>9</v>
      </c>
      <c r="E3510" s="5">
        <v>28</v>
      </c>
      <c r="F3510" s="5">
        <v>46</v>
      </c>
      <c r="G3510" s="5">
        <v>14</v>
      </c>
      <c r="H3510" s="5">
        <v>41</v>
      </c>
      <c r="I3510" s="5">
        <v>1.875</v>
      </c>
      <c r="J3510" s="5">
        <v>17.104399999999998</v>
      </c>
      <c r="K3510" s="5">
        <v>23</v>
      </c>
      <c r="L3510" s="5">
        <v>0</v>
      </c>
      <c r="M3510" s="5">
        <v>11.1</v>
      </c>
      <c r="N3510" s="2">
        <v>6.7</v>
      </c>
    </row>
    <row r="3511" spans="2:14" x14ac:dyDescent="0.3">
      <c r="B3511" s="2">
        <v>2012</v>
      </c>
      <c r="C3511" s="2" t="s">
        <v>36</v>
      </c>
      <c r="D3511" s="2">
        <v>10</v>
      </c>
      <c r="E3511" s="5">
        <v>27.2</v>
      </c>
      <c r="F3511" s="5">
        <v>46</v>
      </c>
      <c r="G3511" s="5">
        <v>8</v>
      </c>
      <c r="H3511" s="5">
        <v>43</v>
      </c>
      <c r="I3511" s="5">
        <v>3.25</v>
      </c>
      <c r="J3511" s="5">
        <v>13.654299999999999</v>
      </c>
      <c r="K3511" s="5">
        <v>22</v>
      </c>
      <c r="L3511" s="5">
        <v>0</v>
      </c>
      <c r="M3511" s="5">
        <v>11.5</v>
      </c>
      <c r="N3511" s="2">
        <v>9.6</v>
      </c>
    </row>
    <row r="3512" spans="2:14" x14ac:dyDescent="0.3">
      <c r="B3512" s="2">
        <v>2012</v>
      </c>
      <c r="C3512" s="2" t="s">
        <v>36</v>
      </c>
      <c r="D3512" s="2">
        <v>11</v>
      </c>
      <c r="E3512" s="5">
        <v>30.6</v>
      </c>
      <c r="F3512" s="5">
        <v>45</v>
      </c>
      <c r="G3512" s="5">
        <v>11</v>
      </c>
      <c r="H3512" s="5">
        <v>36</v>
      </c>
      <c r="I3512" s="5">
        <v>3.25</v>
      </c>
      <c r="J3512" s="5">
        <v>11.7882</v>
      </c>
      <c r="K3512" s="5">
        <v>22</v>
      </c>
      <c r="L3512" s="5">
        <v>0</v>
      </c>
      <c r="M3512" s="5">
        <v>11.7</v>
      </c>
      <c r="N3512" s="2">
        <v>9.4</v>
      </c>
    </row>
    <row r="3513" spans="2:14" x14ac:dyDescent="0.3">
      <c r="B3513" s="2">
        <v>2012</v>
      </c>
      <c r="C3513" s="2" t="s">
        <v>36</v>
      </c>
      <c r="D3513" s="2">
        <v>12</v>
      </c>
      <c r="E3513" s="5">
        <v>30</v>
      </c>
      <c r="F3513" s="5">
        <v>46.2</v>
      </c>
      <c r="G3513" s="5">
        <v>10</v>
      </c>
      <c r="H3513" s="5">
        <v>32</v>
      </c>
      <c r="I3513" s="5">
        <v>1.5</v>
      </c>
      <c r="J3513" s="5">
        <v>12.7326</v>
      </c>
      <c r="K3513" s="5">
        <v>22</v>
      </c>
      <c r="L3513" s="5">
        <v>0</v>
      </c>
      <c r="M3513" s="5">
        <v>11.4</v>
      </c>
      <c r="N3513" s="2">
        <v>6.1</v>
      </c>
    </row>
    <row r="3514" spans="2:14" x14ac:dyDescent="0.3">
      <c r="B3514" s="2">
        <v>2012</v>
      </c>
      <c r="C3514" s="2" t="s">
        <v>36</v>
      </c>
      <c r="D3514" s="2">
        <v>13</v>
      </c>
      <c r="E3514" s="5">
        <v>27.6</v>
      </c>
      <c r="F3514" s="5">
        <v>45</v>
      </c>
      <c r="G3514" s="5">
        <v>12</v>
      </c>
      <c r="H3514" s="5">
        <v>38</v>
      </c>
      <c r="I3514" s="5">
        <v>1.75</v>
      </c>
      <c r="J3514" s="5">
        <v>13.7568</v>
      </c>
      <c r="K3514" s="5">
        <v>21</v>
      </c>
      <c r="L3514" s="5">
        <v>0</v>
      </c>
      <c r="M3514" s="5">
        <v>11.4</v>
      </c>
      <c r="N3514" s="2">
        <v>6.4</v>
      </c>
    </row>
    <row r="3515" spans="2:14" x14ac:dyDescent="0.3">
      <c r="B3515" s="2">
        <v>2012</v>
      </c>
      <c r="C3515" s="2" t="s">
        <v>36</v>
      </c>
      <c r="D3515" s="2">
        <v>14</v>
      </c>
      <c r="E3515" s="5">
        <v>28.8</v>
      </c>
      <c r="F3515" s="5">
        <v>44</v>
      </c>
      <c r="G3515" s="5">
        <v>12</v>
      </c>
      <c r="H3515" s="5">
        <v>36</v>
      </c>
      <c r="I3515" s="5">
        <v>2.125</v>
      </c>
      <c r="J3515" s="5">
        <v>13.502599999999999</v>
      </c>
      <c r="K3515" s="5">
        <v>21</v>
      </c>
      <c r="L3515" s="5">
        <v>0</v>
      </c>
      <c r="M3515" s="5">
        <v>10.199999999999999</v>
      </c>
      <c r="N3515" s="2">
        <v>6.9</v>
      </c>
    </row>
    <row r="3516" spans="2:14" x14ac:dyDescent="0.3">
      <c r="B3516" s="2">
        <v>2012</v>
      </c>
      <c r="C3516" s="2" t="s">
        <v>36</v>
      </c>
      <c r="D3516" s="2">
        <v>15</v>
      </c>
      <c r="E3516" s="5">
        <v>30</v>
      </c>
      <c r="F3516" s="5">
        <v>46</v>
      </c>
      <c r="G3516" s="5">
        <v>12</v>
      </c>
      <c r="H3516" s="5">
        <v>31</v>
      </c>
      <c r="I3516" s="5">
        <v>2.75</v>
      </c>
      <c r="J3516" s="5">
        <v>12.513</v>
      </c>
      <c r="K3516" s="5">
        <v>22</v>
      </c>
      <c r="L3516" s="5">
        <v>0</v>
      </c>
      <c r="M3516" s="5">
        <v>10.3</v>
      </c>
      <c r="N3516" s="2">
        <v>8.5</v>
      </c>
    </row>
    <row r="3517" spans="2:14" x14ac:dyDescent="0.3">
      <c r="B3517" s="2">
        <v>2012</v>
      </c>
      <c r="C3517" s="2" t="s">
        <v>36</v>
      </c>
      <c r="D3517" s="2">
        <v>16</v>
      </c>
      <c r="E3517" s="5">
        <v>27.4</v>
      </c>
      <c r="F3517" s="5">
        <v>45</v>
      </c>
      <c r="G3517" s="5">
        <v>14</v>
      </c>
      <c r="H3517" s="5">
        <v>40</v>
      </c>
      <c r="I3517" s="5">
        <v>3.125</v>
      </c>
      <c r="J3517" s="5">
        <v>13.3454</v>
      </c>
      <c r="K3517" s="5">
        <v>22</v>
      </c>
      <c r="L3517" s="5">
        <v>0</v>
      </c>
      <c r="M3517" s="5">
        <v>10.7</v>
      </c>
      <c r="N3517" s="2">
        <v>8.8000000000000007</v>
      </c>
    </row>
    <row r="3518" spans="2:14" x14ac:dyDescent="0.3">
      <c r="B3518" s="2">
        <v>2012</v>
      </c>
      <c r="C3518" s="2" t="s">
        <v>36</v>
      </c>
      <c r="D3518" s="2">
        <v>17</v>
      </c>
      <c r="E3518" s="5">
        <v>30.4</v>
      </c>
      <c r="F3518" s="5">
        <v>43.6</v>
      </c>
      <c r="G3518" s="5">
        <v>10</v>
      </c>
      <c r="H3518" s="5">
        <v>33</v>
      </c>
      <c r="I3518" s="5">
        <v>1.75</v>
      </c>
      <c r="J3518" s="5">
        <v>12.3887</v>
      </c>
      <c r="K3518" s="5">
        <v>24</v>
      </c>
      <c r="L3518" s="5">
        <v>0</v>
      </c>
      <c r="M3518" s="5">
        <v>10.5</v>
      </c>
      <c r="N3518" s="2">
        <v>6.3</v>
      </c>
    </row>
    <row r="3519" spans="2:14" x14ac:dyDescent="0.3">
      <c r="B3519" s="2">
        <v>2012</v>
      </c>
      <c r="C3519" s="2" t="s">
        <v>36</v>
      </c>
      <c r="D3519" s="2">
        <v>18</v>
      </c>
      <c r="E3519" s="5">
        <v>26</v>
      </c>
      <c r="F3519" s="5">
        <v>43.6</v>
      </c>
      <c r="G3519" s="5">
        <v>13</v>
      </c>
      <c r="H3519" s="5">
        <v>50</v>
      </c>
      <c r="I3519" s="5">
        <v>1.875</v>
      </c>
      <c r="J3519" s="5">
        <v>14.486000000000001</v>
      </c>
      <c r="K3519" s="5">
        <v>21</v>
      </c>
      <c r="L3519" s="5">
        <v>0</v>
      </c>
      <c r="M3519" s="5">
        <v>11</v>
      </c>
      <c r="N3519" s="2">
        <v>6.3</v>
      </c>
    </row>
    <row r="3520" spans="2:14" x14ac:dyDescent="0.3">
      <c r="B3520" s="2">
        <v>2012</v>
      </c>
      <c r="C3520" s="2" t="s">
        <v>36</v>
      </c>
      <c r="D3520" s="2">
        <v>19</v>
      </c>
      <c r="E3520" s="5">
        <v>25.6</v>
      </c>
      <c r="F3520" s="5">
        <v>45.8</v>
      </c>
      <c r="G3520" s="5">
        <v>8</v>
      </c>
      <c r="H3520" s="5">
        <v>37</v>
      </c>
      <c r="I3520" s="5">
        <v>3.5</v>
      </c>
      <c r="J3520" s="5">
        <v>10.846399999999999</v>
      </c>
      <c r="K3520" s="5">
        <v>20</v>
      </c>
      <c r="L3520" s="5">
        <v>0</v>
      </c>
      <c r="M3520" s="5">
        <v>11.3</v>
      </c>
      <c r="N3520" s="2">
        <v>10.199999999999999</v>
      </c>
    </row>
    <row r="3521" spans="2:14" x14ac:dyDescent="0.3">
      <c r="B3521" s="2">
        <v>2012</v>
      </c>
      <c r="C3521" s="2" t="s">
        <v>36</v>
      </c>
      <c r="D3521" s="2">
        <v>20</v>
      </c>
      <c r="E3521" s="5">
        <v>26.6</v>
      </c>
      <c r="F3521" s="5">
        <v>45.8</v>
      </c>
      <c r="G3521" s="5">
        <v>7</v>
      </c>
      <c r="H3521" s="5">
        <v>33</v>
      </c>
      <c r="I3521" s="5">
        <v>1.375</v>
      </c>
      <c r="J3521" s="5">
        <v>11.874599999999999</v>
      </c>
      <c r="K3521" s="5">
        <v>21</v>
      </c>
      <c r="L3521" s="5">
        <v>0</v>
      </c>
      <c r="M3521" s="5">
        <v>11.4</v>
      </c>
      <c r="N3521" s="2">
        <v>5.8</v>
      </c>
    </row>
    <row r="3522" spans="2:14" x14ac:dyDescent="0.3">
      <c r="B3522" s="2">
        <v>2012</v>
      </c>
      <c r="C3522" s="2" t="s">
        <v>36</v>
      </c>
      <c r="D3522" s="2">
        <v>21</v>
      </c>
      <c r="E3522" s="5">
        <v>26.4</v>
      </c>
      <c r="F3522" s="5">
        <v>47.6</v>
      </c>
      <c r="G3522" s="5">
        <v>4</v>
      </c>
      <c r="H3522" s="5">
        <v>34</v>
      </c>
      <c r="I3522" s="5">
        <v>2.25</v>
      </c>
      <c r="J3522" s="5">
        <v>10.7149</v>
      </c>
      <c r="K3522" s="5">
        <v>20</v>
      </c>
      <c r="L3522" s="5">
        <v>0</v>
      </c>
      <c r="M3522" s="5">
        <v>11.2</v>
      </c>
      <c r="N3522" s="2">
        <v>8.1</v>
      </c>
    </row>
    <row r="3523" spans="2:14" x14ac:dyDescent="0.3">
      <c r="B3523" s="2">
        <v>2012</v>
      </c>
      <c r="C3523" s="2" t="s">
        <v>36</v>
      </c>
      <c r="D3523" s="2">
        <v>22</v>
      </c>
      <c r="E3523" s="5">
        <v>27</v>
      </c>
      <c r="F3523" s="5">
        <v>46.2</v>
      </c>
      <c r="G3523" s="5">
        <v>6</v>
      </c>
      <c r="H3523" s="5">
        <v>34</v>
      </c>
      <c r="I3523" s="5">
        <v>1.25</v>
      </c>
      <c r="J3523" s="5">
        <v>10.4679</v>
      </c>
      <c r="K3523" s="5">
        <v>21</v>
      </c>
      <c r="L3523" s="5">
        <v>0</v>
      </c>
      <c r="M3523" s="5">
        <v>11.3</v>
      </c>
      <c r="N3523" s="2">
        <v>5.5</v>
      </c>
    </row>
    <row r="3524" spans="2:14" x14ac:dyDescent="0.3">
      <c r="B3524" s="2">
        <v>2012</v>
      </c>
      <c r="C3524" s="2" t="s">
        <v>36</v>
      </c>
      <c r="D3524" s="2">
        <v>23</v>
      </c>
      <c r="E3524" s="5">
        <v>24.6</v>
      </c>
      <c r="F3524" s="5">
        <v>44.4</v>
      </c>
      <c r="G3524" s="5">
        <v>12</v>
      </c>
      <c r="H3524" s="5">
        <v>39</v>
      </c>
      <c r="I3524" s="5">
        <v>1.375</v>
      </c>
      <c r="J3524" s="5">
        <v>12.839</v>
      </c>
      <c r="K3524" s="5">
        <v>19</v>
      </c>
      <c r="L3524" s="5">
        <v>0</v>
      </c>
      <c r="M3524" s="5">
        <v>11.2</v>
      </c>
      <c r="N3524" s="2">
        <v>5.5</v>
      </c>
    </row>
    <row r="3525" spans="2:14" x14ac:dyDescent="0.3">
      <c r="B3525" s="2">
        <v>2012</v>
      </c>
      <c r="C3525" s="2" t="s">
        <v>36</v>
      </c>
      <c r="D3525" s="2">
        <v>24</v>
      </c>
      <c r="E3525" s="5">
        <v>26.4</v>
      </c>
      <c r="F3525" s="5">
        <v>40.6</v>
      </c>
      <c r="G3525" s="5">
        <v>28</v>
      </c>
      <c r="H3525" s="5">
        <v>54</v>
      </c>
      <c r="I3525" s="5">
        <v>2</v>
      </c>
      <c r="J3525" s="5">
        <v>20.923300000000001</v>
      </c>
      <c r="K3525" s="5">
        <v>21</v>
      </c>
      <c r="L3525" s="5">
        <v>0</v>
      </c>
      <c r="M3525" s="5">
        <v>10.4</v>
      </c>
      <c r="N3525" s="2">
        <v>5.5</v>
      </c>
    </row>
    <row r="3526" spans="2:14" x14ac:dyDescent="0.3">
      <c r="B3526" s="2">
        <v>2012</v>
      </c>
      <c r="C3526" s="2" t="s">
        <v>36</v>
      </c>
      <c r="D3526" s="2">
        <v>25</v>
      </c>
      <c r="E3526" s="5">
        <v>27.4</v>
      </c>
      <c r="F3526" s="5">
        <v>42.4</v>
      </c>
      <c r="G3526" s="5">
        <v>26</v>
      </c>
      <c r="H3526" s="5">
        <v>64</v>
      </c>
      <c r="I3526" s="5">
        <v>1.25</v>
      </c>
      <c r="J3526" s="5">
        <v>23.222799999999999</v>
      </c>
      <c r="K3526" s="5">
        <v>22</v>
      </c>
      <c r="L3526" s="5">
        <v>0</v>
      </c>
      <c r="M3526" s="5">
        <v>10.5</v>
      </c>
      <c r="N3526" s="2">
        <v>4.5</v>
      </c>
    </row>
    <row r="3527" spans="2:14" x14ac:dyDescent="0.3">
      <c r="B3527" s="2">
        <v>2012</v>
      </c>
      <c r="C3527" s="2" t="s">
        <v>36</v>
      </c>
      <c r="D3527" s="2">
        <v>26</v>
      </c>
      <c r="E3527" s="5">
        <v>28.6</v>
      </c>
      <c r="F3527" s="5">
        <v>44</v>
      </c>
      <c r="G3527" s="5">
        <v>18</v>
      </c>
      <c r="H3527" s="5">
        <v>78</v>
      </c>
      <c r="I3527" s="5">
        <v>2.25</v>
      </c>
      <c r="J3527" s="5">
        <v>21.882300000000001</v>
      </c>
      <c r="K3527" s="5">
        <v>23</v>
      </c>
      <c r="L3527" s="5">
        <v>0</v>
      </c>
      <c r="M3527" s="5">
        <v>10.3</v>
      </c>
      <c r="N3527" s="2">
        <v>6.2</v>
      </c>
    </row>
    <row r="3528" spans="2:14" x14ac:dyDescent="0.3">
      <c r="B3528" s="2">
        <v>2012</v>
      </c>
      <c r="C3528" s="2" t="s">
        <v>36</v>
      </c>
      <c r="D3528" s="2">
        <v>27</v>
      </c>
      <c r="E3528" s="5">
        <v>27.2</v>
      </c>
      <c r="F3528" s="5">
        <v>43.2</v>
      </c>
      <c r="G3528" s="5">
        <v>10</v>
      </c>
      <c r="H3528" s="5">
        <v>40</v>
      </c>
      <c r="I3528" s="5">
        <v>1.5</v>
      </c>
      <c r="J3528" s="5">
        <v>13.527900000000001</v>
      </c>
      <c r="K3528" s="5">
        <v>20</v>
      </c>
      <c r="L3528" s="5">
        <v>0</v>
      </c>
      <c r="M3528" s="5">
        <v>11</v>
      </c>
      <c r="N3528" s="2">
        <v>5.7</v>
      </c>
    </row>
    <row r="3529" spans="2:14" x14ac:dyDescent="0.3">
      <c r="B3529" s="2">
        <v>2012</v>
      </c>
      <c r="C3529" s="2" t="s">
        <v>36</v>
      </c>
      <c r="D3529" s="2">
        <v>28</v>
      </c>
      <c r="E3529" s="5">
        <v>25.6</v>
      </c>
      <c r="F3529" s="5">
        <v>43.4</v>
      </c>
      <c r="G3529" s="5">
        <v>13</v>
      </c>
      <c r="H3529" s="5">
        <v>40</v>
      </c>
      <c r="I3529" s="5">
        <v>2.125</v>
      </c>
      <c r="J3529" s="5">
        <v>13.9171</v>
      </c>
      <c r="K3529" s="5">
        <v>19</v>
      </c>
      <c r="L3529" s="5">
        <v>0</v>
      </c>
      <c r="M3529" s="5">
        <v>11</v>
      </c>
      <c r="N3529" s="2">
        <v>6.8</v>
      </c>
    </row>
    <row r="3530" spans="2:14" x14ac:dyDescent="0.3">
      <c r="B3530" s="2">
        <v>2012</v>
      </c>
      <c r="C3530" s="2" t="s">
        <v>36</v>
      </c>
      <c r="D3530" s="2">
        <v>29</v>
      </c>
      <c r="E3530" s="5">
        <v>26.2</v>
      </c>
      <c r="F3530" s="5">
        <v>43.2</v>
      </c>
      <c r="G3530" s="5">
        <v>18</v>
      </c>
      <c r="H3530" s="5">
        <v>42</v>
      </c>
      <c r="I3530" s="5">
        <v>1</v>
      </c>
      <c r="J3530" s="5">
        <v>17.738900000000001</v>
      </c>
      <c r="K3530" s="5">
        <v>21</v>
      </c>
      <c r="L3530" s="5">
        <v>0</v>
      </c>
      <c r="M3530" s="5">
        <v>10.8</v>
      </c>
      <c r="N3530" s="2">
        <v>4.4000000000000004</v>
      </c>
    </row>
    <row r="3531" spans="2:14" x14ac:dyDescent="0.3">
      <c r="B3531" s="2">
        <v>2012</v>
      </c>
      <c r="C3531" s="2" t="s">
        <v>36</v>
      </c>
      <c r="D3531" s="2">
        <v>30</v>
      </c>
      <c r="E3531" s="5">
        <v>26</v>
      </c>
      <c r="F3531" s="5">
        <v>45.4</v>
      </c>
      <c r="G3531" s="5">
        <v>13</v>
      </c>
      <c r="H3531" s="5">
        <v>52</v>
      </c>
      <c r="I3531" s="5">
        <v>3.125</v>
      </c>
      <c r="J3531" s="5">
        <v>14.309699999999999</v>
      </c>
      <c r="K3531" s="5">
        <v>21</v>
      </c>
      <c r="L3531" s="5">
        <v>0</v>
      </c>
      <c r="M3531" s="5">
        <v>10.1</v>
      </c>
      <c r="N3531" s="2">
        <v>8.6</v>
      </c>
    </row>
    <row r="3532" spans="2:14" x14ac:dyDescent="0.3">
      <c r="B3532" s="2">
        <v>2012</v>
      </c>
      <c r="C3532" s="2" t="s">
        <v>36</v>
      </c>
      <c r="D3532" s="2">
        <v>31</v>
      </c>
      <c r="E3532" s="5">
        <v>29</v>
      </c>
      <c r="F3532" s="5">
        <v>45.4</v>
      </c>
      <c r="G3532" s="5">
        <v>8</v>
      </c>
      <c r="H3532" s="5">
        <v>28</v>
      </c>
      <c r="I3532" s="5">
        <v>4.75</v>
      </c>
      <c r="J3532" s="5">
        <v>10.9842</v>
      </c>
      <c r="K3532" s="5">
        <v>22</v>
      </c>
      <c r="L3532" s="5">
        <v>0</v>
      </c>
      <c r="M3532" s="5">
        <v>10.3</v>
      </c>
      <c r="N3532" s="2">
        <v>12.3</v>
      </c>
    </row>
    <row r="3533" spans="2:14" x14ac:dyDescent="0.3">
      <c r="B3533" s="2">
        <v>2012</v>
      </c>
      <c r="C3533" s="2" t="s">
        <v>37</v>
      </c>
      <c r="D3533" s="2">
        <v>1</v>
      </c>
      <c r="E3533" s="5">
        <v>30.4</v>
      </c>
      <c r="F3533" s="5">
        <v>42.6</v>
      </c>
      <c r="G3533" s="5">
        <v>11</v>
      </c>
      <c r="H3533" s="5">
        <v>23</v>
      </c>
      <c r="I3533" s="5">
        <v>5.5</v>
      </c>
      <c r="J3533" s="5">
        <v>9.7199799999999996</v>
      </c>
      <c r="K3533" s="5">
        <v>20</v>
      </c>
      <c r="L3533" s="5">
        <v>0</v>
      </c>
      <c r="M3533" s="5">
        <v>11.3</v>
      </c>
      <c r="N3533" s="2">
        <v>12.8</v>
      </c>
    </row>
    <row r="3534" spans="2:14" x14ac:dyDescent="0.3">
      <c r="B3534" s="2">
        <v>2012</v>
      </c>
      <c r="C3534" s="2" t="s">
        <v>37</v>
      </c>
      <c r="D3534" s="2">
        <v>2</v>
      </c>
      <c r="E3534" s="5">
        <v>27.4</v>
      </c>
      <c r="F3534" s="5">
        <v>42.6</v>
      </c>
      <c r="G3534" s="5">
        <v>12</v>
      </c>
      <c r="H3534" s="5">
        <v>36</v>
      </c>
      <c r="I3534" s="5">
        <v>1.625</v>
      </c>
      <c r="J3534" s="5">
        <v>12.143000000000001</v>
      </c>
      <c r="K3534" s="5">
        <v>19</v>
      </c>
      <c r="L3534" s="5">
        <v>0</v>
      </c>
      <c r="M3534" s="5">
        <v>11.4</v>
      </c>
      <c r="N3534" s="2">
        <v>5.9</v>
      </c>
    </row>
    <row r="3535" spans="2:14" x14ac:dyDescent="0.3">
      <c r="B3535" s="2">
        <v>2012</v>
      </c>
      <c r="C3535" s="2" t="s">
        <v>37</v>
      </c>
      <c r="D3535" s="2">
        <v>3</v>
      </c>
      <c r="E3535" s="5">
        <v>25</v>
      </c>
      <c r="F3535" s="5">
        <v>43</v>
      </c>
      <c r="G3535" s="5">
        <v>10</v>
      </c>
      <c r="H3535" s="5">
        <v>32</v>
      </c>
      <c r="I3535" s="5">
        <v>1.625</v>
      </c>
      <c r="J3535" s="5">
        <v>10.8484</v>
      </c>
      <c r="K3535" s="5">
        <v>18</v>
      </c>
      <c r="L3535" s="5">
        <v>0</v>
      </c>
      <c r="M3535" s="5">
        <v>10.9</v>
      </c>
      <c r="N3535" s="2">
        <v>5.9</v>
      </c>
    </row>
    <row r="3536" spans="2:14" x14ac:dyDescent="0.3">
      <c r="B3536" s="2">
        <v>2012</v>
      </c>
      <c r="C3536" s="2" t="s">
        <v>37</v>
      </c>
      <c r="D3536" s="2">
        <v>4</v>
      </c>
      <c r="E3536" s="5">
        <v>24</v>
      </c>
      <c r="F3536" s="5">
        <v>41.2</v>
      </c>
      <c r="G3536" s="5">
        <v>10</v>
      </c>
      <c r="H3536" s="5">
        <v>39</v>
      </c>
      <c r="I3536" s="5">
        <v>3</v>
      </c>
      <c r="J3536" s="5">
        <v>9.9250900000000009</v>
      </c>
      <c r="K3536" s="5">
        <v>16</v>
      </c>
      <c r="L3536" s="5">
        <v>0</v>
      </c>
      <c r="M3536" s="5">
        <v>10.8</v>
      </c>
      <c r="N3536" s="2">
        <v>8.1999999999999993</v>
      </c>
    </row>
    <row r="3537" spans="2:14" x14ac:dyDescent="0.3">
      <c r="B3537" s="2">
        <v>2012</v>
      </c>
      <c r="C3537" s="2" t="s">
        <v>37</v>
      </c>
      <c r="D3537" s="2">
        <v>5</v>
      </c>
      <c r="E3537" s="5">
        <v>25.8</v>
      </c>
      <c r="F3537" s="5">
        <v>40</v>
      </c>
      <c r="G3537" s="5">
        <v>14</v>
      </c>
      <c r="H3537" s="5">
        <v>29</v>
      </c>
      <c r="I3537" s="5">
        <v>1.75</v>
      </c>
      <c r="J3537" s="5">
        <v>10.547700000000001</v>
      </c>
      <c r="K3537" s="5">
        <v>19</v>
      </c>
      <c r="L3537" s="5">
        <v>0</v>
      </c>
      <c r="M3537" s="5">
        <v>10.9</v>
      </c>
      <c r="N3537" s="2">
        <v>5.8</v>
      </c>
    </row>
    <row r="3538" spans="2:14" x14ac:dyDescent="0.3">
      <c r="B3538" s="2">
        <v>2012</v>
      </c>
      <c r="C3538" s="2" t="s">
        <v>37</v>
      </c>
      <c r="D3538" s="2">
        <v>6</v>
      </c>
      <c r="E3538" s="5">
        <v>23</v>
      </c>
      <c r="F3538" s="5">
        <v>40.799999999999997</v>
      </c>
      <c r="G3538" s="5">
        <v>15</v>
      </c>
      <c r="H3538" s="5">
        <v>50</v>
      </c>
      <c r="I3538" s="5">
        <v>1</v>
      </c>
      <c r="J3538" s="5">
        <v>14.2651</v>
      </c>
      <c r="K3538" s="5">
        <v>17</v>
      </c>
      <c r="L3538" s="5">
        <v>0</v>
      </c>
      <c r="M3538" s="5">
        <v>10.7</v>
      </c>
      <c r="N3538" s="2">
        <v>4.2</v>
      </c>
    </row>
    <row r="3539" spans="2:14" x14ac:dyDescent="0.3">
      <c r="B3539" s="2">
        <v>2012</v>
      </c>
      <c r="C3539" s="2" t="s">
        <v>37</v>
      </c>
      <c r="D3539" s="2">
        <v>7</v>
      </c>
      <c r="E3539" s="5">
        <v>24.6</v>
      </c>
      <c r="F3539" s="5">
        <v>41</v>
      </c>
      <c r="G3539" s="5">
        <v>17</v>
      </c>
      <c r="H3539" s="5">
        <v>51</v>
      </c>
      <c r="I3539" s="5">
        <v>0.875</v>
      </c>
      <c r="J3539" s="5">
        <v>16.2013</v>
      </c>
      <c r="K3539" s="5">
        <v>19</v>
      </c>
      <c r="L3539" s="5">
        <v>0</v>
      </c>
      <c r="M3539" s="5">
        <v>10.6</v>
      </c>
      <c r="N3539" s="2">
        <v>4</v>
      </c>
    </row>
    <row r="3540" spans="2:14" x14ac:dyDescent="0.3">
      <c r="B3540" s="2">
        <v>2012</v>
      </c>
      <c r="C3540" s="2" t="s">
        <v>37</v>
      </c>
      <c r="D3540" s="2">
        <v>8</v>
      </c>
      <c r="E3540" s="5">
        <v>27.4</v>
      </c>
      <c r="F3540" s="5">
        <v>41</v>
      </c>
      <c r="G3540" s="5">
        <v>21</v>
      </c>
      <c r="H3540" s="5">
        <v>62</v>
      </c>
      <c r="I3540" s="5">
        <v>1.875</v>
      </c>
      <c r="J3540" s="5">
        <v>18.9727</v>
      </c>
      <c r="K3540" s="5">
        <v>23</v>
      </c>
      <c r="L3540" s="5">
        <v>0</v>
      </c>
      <c r="M3540" s="5">
        <v>9.9</v>
      </c>
      <c r="N3540" s="2">
        <v>5.4</v>
      </c>
    </row>
    <row r="3541" spans="2:14" x14ac:dyDescent="0.3">
      <c r="B3541" s="2">
        <v>2012</v>
      </c>
      <c r="C3541" s="2" t="s">
        <v>37</v>
      </c>
      <c r="D3541" s="2">
        <v>9</v>
      </c>
      <c r="E3541" s="5">
        <v>26.8</v>
      </c>
      <c r="F3541" s="5">
        <v>42.4</v>
      </c>
      <c r="G3541" s="5">
        <v>13</v>
      </c>
      <c r="H3541" s="5">
        <v>68</v>
      </c>
      <c r="I3541" s="5">
        <v>1.875</v>
      </c>
      <c r="J3541" s="5">
        <v>17.2197</v>
      </c>
      <c r="K3541" s="5">
        <v>24</v>
      </c>
      <c r="L3541" s="5">
        <v>0</v>
      </c>
      <c r="M3541" s="5">
        <v>10.5</v>
      </c>
      <c r="N3541" s="2">
        <v>5.7</v>
      </c>
    </row>
    <row r="3542" spans="2:14" x14ac:dyDescent="0.3">
      <c r="B3542" s="2">
        <v>2012</v>
      </c>
      <c r="C3542" s="2" t="s">
        <v>37</v>
      </c>
      <c r="D3542" s="2">
        <v>10</v>
      </c>
      <c r="E3542" s="5">
        <v>25</v>
      </c>
      <c r="F3542" s="5">
        <v>42.4</v>
      </c>
      <c r="G3542" s="5">
        <v>9</v>
      </c>
      <c r="H3542" s="5">
        <v>37</v>
      </c>
      <c r="I3542" s="5">
        <v>2.625</v>
      </c>
      <c r="J3542" s="5">
        <v>9.8517399999999995</v>
      </c>
      <c r="K3542" s="5">
        <v>21</v>
      </c>
      <c r="L3542" s="5">
        <v>0</v>
      </c>
      <c r="M3542" s="5">
        <v>10.1</v>
      </c>
      <c r="N3542" s="2">
        <v>7.7</v>
      </c>
    </row>
    <row r="3543" spans="2:14" x14ac:dyDescent="0.3">
      <c r="B3543" s="2">
        <v>2012</v>
      </c>
      <c r="C3543" s="2" t="s">
        <v>37</v>
      </c>
      <c r="D3543" s="2">
        <v>11</v>
      </c>
      <c r="E3543" s="5">
        <v>24.6</v>
      </c>
      <c r="F3543" s="5">
        <v>42.6</v>
      </c>
      <c r="G3543" s="5">
        <v>8</v>
      </c>
      <c r="H3543" s="5">
        <v>30</v>
      </c>
      <c r="I3543" s="5">
        <v>3.625</v>
      </c>
      <c r="J3543" s="5">
        <v>8.0521899999999995</v>
      </c>
      <c r="K3543" s="5">
        <v>19</v>
      </c>
      <c r="L3543" s="5">
        <v>0</v>
      </c>
      <c r="M3543" s="5">
        <v>10.8</v>
      </c>
      <c r="N3543" s="2">
        <v>9.6999999999999993</v>
      </c>
    </row>
    <row r="3544" spans="2:14" x14ac:dyDescent="0.3">
      <c r="B3544" s="2">
        <v>2012</v>
      </c>
      <c r="C3544" s="2" t="s">
        <v>37</v>
      </c>
      <c r="D3544" s="2">
        <v>12</v>
      </c>
      <c r="E3544" s="5">
        <v>25.4</v>
      </c>
      <c r="F3544" s="5">
        <v>42</v>
      </c>
      <c r="G3544" s="5">
        <v>5</v>
      </c>
      <c r="H3544" s="5">
        <v>33</v>
      </c>
      <c r="I3544" s="5">
        <v>3.75</v>
      </c>
      <c r="J3544" s="5">
        <v>8.5521899999999995</v>
      </c>
      <c r="K3544" s="5">
        <v>19</v>
      </c>
      <c r="L3544" s="5">
        <v>0</v>
      </c>
      <c r="M3544" s="5">
        <v>10.8</v>
      </c>
      <c r="N3544" s="2">
        <v>9.9</v>
      </c>
    </row>
    <row r="3545" spans="2:14" x14ac:dyDescent="0.3">
      <c r="B3545" s="2">
        <v>2012</v>
      </c>
      <c r="C3545" s="2" t="s">
        <v>37</v>
      </c>
      <c r="D3545" s="2">
        <v>13</v>
      </c>
      <c r="E3545" s="5">
        <v>23.6</v>
      </c>
      <c r="F3545" s="5">
        <v>40.4</v>
      </c>
      <c r="G3545" s="5">
        <v>11</v>
      </c>
      <c r="H3545" s="5">
        <v>40</v>
      </c>
      <c r="I3545" s="5">
        <v>2.125</v>
      </c>
      <c r="J3545" s="5">
        <v>11.224600000000001</v>
      </c>
      <c r="K3545" s="5">
        <v>18</v>
      </c>
      <c r="L3545" s="5">
        <v>0</v>
      </c>
      <c r="M3545" s="5">
        <v>10.7</v>
      </c>
      <c r="N3545" s="2">
        <v>6.4</v>
      </c>
    </row>
    <row r="3546" spans="2:14" x14ac:dyDescent="0.3">
      <c r="B3546" s="2">
        <v>2012</v>
      </c>
      <c r="C3546" s="2" t="s">
        <v>37</v>
      </c>
      <c r="D3546" s="2">
        <v>14</v>
      </c>
      <c r="E3546" s="5">
        <v>23</v>
      </c>
      <c r="F3546" s="5">
        <v>41.4</v>
      </c>
      <c r="G3546" s="5">
        <v>11</v>
      </c>
      <c r="H3546" s="5">
        <v>36</v>
      </c>
      <c r="I3546" s="5">
        <v>1</v>
      </c>
      <c r="J3546" s="5">
        <v>11.888500000000001</v>
      </c>
      <c r="K3546" s="5">
        <v>18</v>
      </c>
      <c r="L3546" s="5">
        <v>0</v>
      </c>
      <c r="M3546" s="5">
        <v>10.5</v>
      </c>
      <c r="N3546" s="2">
        <v>4.3</v>
      </c>
    </row>
    <row r="3547" spans="2:14" x14ac:dyDescent="0.3">
      <c r="B3547" s="2">
        <v>2012</v>
      </c>
      <c r="C3547" s="2" t="s">
        <v>37</v>
      </c>
      <c r="D3547" s="2">
        <v>15</v>
      </c>
      <c r="E3547" s="5">
        <v>22.6</v>
      </c>
      <c r="F3547" s="5">
        <v>42</v>
      </c>
      <c r="G3547" s="5">
        <v>13</v>
      </c>
      <c r="H3547" s="5">
        <v>43</v>
      </c>
      <c r="I3547" s="5">
        <v>1.375</v>
      </c>
      <c r="J3547" s="5">
        <v>12.234</v>
      </c>
      <c r="K3547" s="5">
        <v>18</v>
      </c>
      <c r="L3547" s="5">
        <v>0</v>
      </c>
      <c r="M3547" s="5">
        <v>10</v>
      </c>
      <c r="N3547" s="2">
        <v>5</v>
      </c>
    </row>
    <row r="3548" spans="2:14" x14ac:dyDescent="0.3">
      <c r="B3548" s="2">
        <v>2012</v>
      </c>
      <c r="C3548" s="2" t="s">
        <v>37</v>
      </c>
      <c r="D3548" s="2">
        <v>16</v>
      </c>
      <c r="E3548" s="5">
        <v>23</v>
      </c>
      <c r="F3548" s="5">
        <v>41.2</v>
      </c>
      <c r="G3548" s="5">
        <v>12</v>
      </c>
      <c r="H3548" s="5">
        <v>52</v>
      </c>
      <c r="I3548" s="5">
        <v>1.5</v>
      </c>
      <c r="J3548" s="5">
        <v>12.5459</v>
      </c>
      <c r="K3548" s="5">
        <v>19</v>
      </c>
      <c r="L3548" s="5">
        <v>0</v>
      </c>
      <c r="M3548" s="5">
        <v>10</v>
      </c>
      <c r="N3548" s="2">
        <v>5.0999999999999996</v>
      </c>
    </row>
    <row r="3549" spans="2:14" x14ac:dyDescent="0.3">
      <c r="B3549" s="2">
        <v>2012</v>
      </c>
      <c r="C3549" s="2" t="s">
        <v>37</v>
      </c>
      <c r="D3549" s="2">
        <v>17</v>
      </c>
      <c r="E3549" s="5">
        <v>22.8</v>
      </c>
      <c r="F3549" s="5">
        <v>41.4</v>
      </c>
      <c r="G3549" s="5">
        <v>9</v>
      </c>
      <c r="H3549" s="5">
        <v>42</v>
      </c>
      <c r="I3549" s="5">
        <v>1</v>
      </c>
      <c r="J3549" s="5">
        <v>10.680300000000001</v>
      </c>
      <c r="K3549" s="5">
        <v>18</v>
      </c>
      <c r="L3549" s="5">
        <v>0</v>
      </c>
      <c r="M3549" s="5">
        <v>10.5</v>
      </c>
      <c r="N3549" s="2">
        <v>4.3</v>
      </c>
    </row>
    <row r="3550" spans="2:14" x14ac:dyDescent="0.3">
      <c r="B3550" s="2">
        <v>2012</v>
      </c>
      <c r="C3550" s="2" t="s">
        <v>37</v>
      </c>
      <c r="D3550" s="2">
        <v>18</v>
      </c>
      <c r="E3550" s="5">
        <v>22</v>
      </c>
      <c r="F3550" s="5">
        <v>41.6</v>
      </c>
      <c r="G3550" s="5">
        <v>13</v>
      </c>
      <c r="H3550" s="5">
        <v>53</v>
      </c>
      <c r="I3550" s="5">
        <v>0.75</v>
      </c>
      <c r="J3550" s="5">
        <v>12.8424</v>
      </c>
      <c r="K3550" s="5">
        <v>16</v>
      </c>
      <c r="L3550" s="5">
        <v>0</v>
      </c>
      <c r="M3550" s="5">
        <v>10.8</v>
      </c>
      <c r="N3550" s="2">
        <v>3.7</v>
      </c>
    </row>
    <row r="3551" spans="2:14" x14ac:dyDescent="0.3">
      <c r="B3551" s="2">
        <v>2012</v>
      </c>
      <c r="C3551" s="2" t="s">
        <v>37</v>
      </c>
      <c r="D3551" s="2">
        <v>19</v>
      </c>
      <c r="E3551" s="5">
        <v>22</v>
      </c>
      <c r="F3551" s="5">
        <v>41.8</v>
      </c>
      <c r="G3551" s="5">
        <v>13</v>
      </c>
      <c r="H3551" s="5">
        <v>53</v>
      </c>
      <c r="I3551" s="5">
        <v>1.5</v>
      </c>
      <c r="J3551" s="5">
        <v>12.986000000000001</v>
      </c>
      <c r="K3551" s="5">
        <v>16</v>
      </c>
      <c r="L3551" s="5">
        <v>0</v>
      </c>
      <c r="M3551" s="5">
        <v>10.5</v>
      </c>
      <c r="N3551" s="2">
        <v>5.2</v>
      </c>
    </row>
    <row r="3552" spans="2:14" x14ac:dyDescent="0.3">
      <c r="B3552" s="2">
        <v>2012</v>
      </c>
      <c r="C3552" s="2" t="s">
        <v>37</v>
      </c>
      <c r="D3552" s="2">
        <v>20</v>
      </c>
      <c r="E3552" s="5">
        <v>23</v>
      </c>
      <c r="F3552" s="5">
        <v>41</v>
      </c>
      <c r="G3552" s="5">
        <v>14</v>
      </c>
      <c r="H3552" s="5">
        <v>59</v>
      </c>
      <c r="I3552" s="5">
        <v>1.375</v>
      </c>
      <c r="J3552" s="5">
        <v>15.073600000000001</v>
      </c>
      <c r="K3552" s="5">
        <v>16</v>
      </c>
      <c r="L3552" s="5">
        <v>0</v>
      </c>
      <c r="M3552" s="5">
        <v>10</v>
      </c>
      <c r="N3552" s="2">
        <v>4.7</v>
      </c>
    </row>
    <row r="3553" spans="2:14" x14ac:dyDescent="0.3">
      <c r="B3553" s="2">
        <v>2012</v>
      </c>
      <c r="C3553" s="2" t="s">
        <v>37</v>
      </c>
      <c r="D3553" s="2">
        <v>21</v>
      </c>
      <c r="E3553" s="5">
        <v>23.2</v>
      </c>
      <c r="F3553" s="5">
        <v>40.6</v>
      </c>
      <c r="G3553" s="5">
        <v>10</v>
      </c>
      <c r="H3553" s="5">
        <v>50</v>
      </c>
      <c r="I3553" s="5">
        <v>1.375</v>
      </c>
      <c r="J3553" s="5">
        <v>12.6327</v>
      </c>
      <c r="K3553" s="5">
        <v>18</v>
      </c>
      <c r="L3553" s="5">
        <v>0</v>
      </c>
      <c r="M3553" s="5">
        <v>10.3</v>
      </c>
      <c r="N3553" s="2">
        <v>4.9000000000000004</v>
      </c>
    </row>
    <row r="3554" spans="2:14" x14ac:dyDescent="0.3">
      <c r="B3554" s="2">
        <v>2012</v>
      </c>
      <c r="C3554" s="2" t="s">
        <v>37</v>
      </c>
      <c r="D3554" s="2">
        <v>22</v>
      </c>
      <c r="E3554" s="5">
        <v>22</v>
      </c>
      <c r="F3554" s="5">
        <v>40</v>
      </c>
      <c r="G3554" s="5">
        <v>14</v>
      </c>
      <c r="H3554" s="5">
        <v>43</v>
      </c>
      <c r="I3554" s="5">
        <v>0.875</v>
      </c>
      <c r="J3554" s="5">
        <v>13.1393</v>
      </c>
      <c r="K3554" s="5">
        <v>16</v>
      </c>
      <c r="L3554" s="5">
        <v>0</v>
      </c>
      <c r="M3554" s="5">
        <v>10.3</v>
      </c>
      <c r="N3554" s="2">
        <v>3.8</v>
      </c>
    </row>
    <row r="3555" spans="2:14" x14ac:dyDescent="0.3">
      <c r="B3555" s="2">
        <v>2012</v>
      </c>
      <c r="C3555" s="2" t="s">
        <v>37</v>
      </c>
      <c r="D3555" s="2">
        <v>23</v>
      </c>
      <c r="E3555" s="5">
        <v>23</v>
      </c>
      <c r="F3555" s="5">
        <v>41.6</v>
      </c>
      <c r="G3555" s="5">
        <v>10</v>
      </c>
      <c r="H3555" s="5">
        <v>50</v>
      </c>
      <c r="I3555" s="5">
        <v>1.75</v>
      </c>
      <c r="J3555" s="5">
        <v>11.1318</v>
      </c>
      <c r="K3555" s="5">
        <v>17</v>
      </c>
      <c r="L3555" s="5">
        <v>0</v>
      </c>
      <c r="M3555" s="5">
        <v>10.199999999999999</v>
      </c>
      <c r="N3555" s="2">
        <v>5.7</v>
      </c>
    </row>
    <row r="3556" spans="2:14" x14ac:dyDescent="0.3">
      <c r="B3556" s="2">
        <v>2012</v>
      </c>
      <c r="C3556" s="2" t="s">
        <v>37</v>
      </c>
      <c r="D3556" s="2">
        <v>24</v>
      </c>
      <c r="E3556" s="5">
        <v>23.6</v>
      </c>
      <c r="F3556" s="5">
        <v>38.799999999999997</v>
      </c>
      <c r="G3556" s="5">
        <v>12</v>
      </c>
      <c r="H3556" s="5">
        <v>49</v>
      </c>
      <c r="I3556" s="5">
        <v>2.5</v>
      </c>
      <c r="J3556" s="5">
        <v>11.4556</v>
      </c>
      <c r="K3556" s="5">
        <v>19</v>
      </c>
      <c r="L3556" s="5">
        <v>0</v>
      </c>
      <c r="M3556" s="5">
        <v>10</v>
      </c>
      <c r="N3556" s="2">
        <v>6.5</v>
      </c>
    </row>
    <row r="3557" spans="2:14" x14ac:dyDescent="0.3">
      <c r="B3557" s="2">
        <v>2012</v>
      </c>
      <c r="C3557" s="2" t="s">
        <v>37</v>
      </c>
      <c r="D3557" s="2">
        <v>25</v>
      </c>
      <c r="E3557" s="5">
        <v>23.6</v>
      </c>
      <c r="F3557" s="5">
        <v>38.6</v>
      </c>
      <c r="G3557" s="5">
        <v>10</v>
      </c>
      <c r="H3557" s="5">
        <v>35</v>
      </c>
      <c r="I3557" s="5">
        <v>1.25</v>
      </c>
      <c r="J3557" s="5">
        <v>9.6441499999999998</v>
      </c>
      <c r="K3557" s="5">
        <v>18</v>
      </c>
      <c r="L3557" s="5">
        <v>0</v>
      </c>
      <c r="M3557" s="5">
        <v>10.1</v>
      </c>
      <c r="N3557" s="2">
        <v>4.5</v>
      </c>
    </row>
    <row r="3558" spans="2:14" x14ac:dyDescent="0.3">
      <c r="B3558" s="2">
        <v>2012</v>
      </c>
      <c r="C3558" s="2" t="s">
        <v>37</v>
      </c>
      <c r="D3558" s="2">
        <v>26</v>
      </c>
      <c r="E3558" s="5">
        <v>21</v>
      </c>
      <c r="F3558" s="5">
        <v>38.799999999999997</v>
      </c>
      <c r="G3558" s="5">
        <v>12</v>
      </c>
      <c r="H3558" s="5">
        <v>65</v>
      </c>
      <c r="I3558" s="5">
        <v>1.625</v>
      </c>
      <c r="J3558" s="5">
        <v>14.528700000000001</v>
      </c>
      <c r="K3558" s="5">
        <v>16</v>
      </c>
      <c r="L3558" s="5">
        <v>0</v>
      </c>
      <c r="M3558" s="5">
        <v>10</v>
      </c>
      <c r="N3558" s="2">
        <v>4.9000000000000004</v>
      </c>
    </row>
    <row r="3559" spans="2:14" x14ac:dyDescent="0.3">
      <c r="B3559" s="2">
        <v>2012</v>
      </c>
      <c r="C3559" s="2" t="s">
        <v>37</v>
      </c>
      <c r="D3559" s="2">
        <v>27</v>
      </c>
      <c r="E3559" s="5">
        <v>21.8</v>
      </c>
      <c r="F3559" s="5">
        <v>38</v>
      </c>
      <c r="G3559" s="5">
        <v>14</v>
      </c>
      <c r="H3559" s="5">
        <v>67</v>
      </c>
      <c r="I3559" s="5">
        <v>1.625</v>
      </c>
      <c r="J3559" s="5">
        <v>14.889200000000001</v>
      </c>
      <c r="K3559" s="5">
        <v>17</v>
      </c>
      <c r="L3559" s="5">
        <v>0</v>
      </c>
      <c r="M3559" s="5">
        <v>10</v>
      </c>
      <c r="N3559" s="2">
        <v>4.8</v>
      </c>
    </row>
    <row r="3560" spans="2:14" x14ac:dyDescent="0.3">
      <c r="B3560" s="2">
        <v>2012</v>
      </c>
      <c r="C3560" s="2" t="s">
        <v>37</v>
      </c>
      <c r="D3560" s="2">
        <v>28</v>
      </c>
      <c r="E3560" s="5">
        <v>19</v>
      </c>
      <c r="F3560" s="5">
        <v>37.200000000000003</v>
      </c>
      <c r="G3560" s="5">
        <v>17</v>
      </c>
      <c r="H3560" s="5">
        <v>65</v>
      </c>
      <c r="I3560" s="5">
        <v>1.375</v>
      </c>
      <c r="J3560" s="5">
        <v>15.435499999999999</v>
      </c>
      <c r="K3560" s="5">
        <v>14</v>
      </c>
      <c r="L3560" s="5">
        <v>0</v>
      </c>
      <c r="M3560" s="5">
        <v>10.199999999999999</v>
      </c>
      <c r="N3560" s="2">
        <v>4.3</v>
      </c>
    </row>
    <row r="3561" spans="2:14" x14ac:dyDescent="0.3">
      <c r="B3561" s="2">
        <v>2012</v>
      </c>
      <c r="C3561" s="2" t="s">
        <v>37</v>
      </c>
      <c r="D3561" s="2">
        <v>29</v>
      </c>
      <c r="E3561" s="5">
        <v>21.4</v>
      </c>
      <c r="F3561" s="5">
        <v>37.4</v>
      </c>
      <c r="G3561" s="5">
        <v>20</v>
      </c>
      <c r="H3561" s="5">
        <v>80</v>
      </c>
      <c r="I3561" s="5">
        <v>2.375</v>
      </c>
      <c r="J3561" s="5">
        <v>19.578800000000001</v>
      </c>
      <c r="K3561" s="5">
        <v>14</v>
      </c>
      <c r="L3561" s="5">
        <v>0</v>
      </c>
      <c r="M3561" s="5">
        <v>9.9</v>
      </c>
      <c r="N3561" s="2">
        <v>5.4</v>
      </c>
    </row>
    <row r="3562" spans="2:14" x14ac:dyDescent="0.3">
      <c r="B3562" s="2">
        <v>2012</v>
      </c>
      <c r="C3562" s="2" t="s">
        <v>37</v>
      </c>
      <c r="D3562" s="2">
        <v>30</v>
      </c>
      <c r="E3562" s="5">
        <v>22.4</v>
      </c>
      <c r="F3562" s="5">
        <v>39.4</v>
      </c>
      <c r="G3562" s="5">
        <v>19</v>
      </c>
      <c r="H3562" s="5">
        <v>74</v>
      </c>
      <c r="I3562" s="5">
        <v>1.125</v>
      </c>
      <c r="J3562" s="5">
        <v>17.100200000000001</v>
      </c>
      <c r="K3562" s="5">
        <v>16</v>
      </c>
      <c r="L3562" s="5">
        <v>0</v>
      </c>
      <c r="M3562" s="5">
        <v>10.1</v>
      </c>
      <c r="N3562" s="2">
        <v>3.9</v>
      </c>
    </row>
    <row r="3563" spans="2:14" x14ac:dyDescent="0.3">
      <c r="B3563" s="2">
        <v>2012</v>
      </c>
      <c r="C3563" s="2" t="s">
        <v>38</v>
      </c>
      <c r="D3563" s="2">
        <v>1</v>
      </c>
      <c r="E3563" s="5">
        <v>21.4</v>
      </c>
      <c r="F3563" s="5">
        <v>39.6</v>
      </c>
      <c r="G3563" s="5">
        <v>17</v>
      </c>
      <c r="H3563" s="5">
        <v>61</v>
      </c>
      <c r="I3563" s="5">
        <v>0.875</v>
      </c>
      <c r="J3563" s="5">
        <v>14.3714</v>
      </c>
      <c r="K3563" s="5">
        <v>15</v>
      </c>
      <c r="L3563" s="5">
        <v>0</v>
      </c>
      <c r="M3563" s="5">
        <v>9.8000000000000007</v>
      </c>
      <c r="N3563" s="2">
        <v>3.6</v>
      </c>
    </row>
    <row r="3564" spans="2:14" x14ac:dyDescent="0.3">
      <c r="B3564" s="2">
        <v>2012</v>
      </c>
      <c r="C3564" s="2" t="s">
        <v>38</v>
      </c>
      <c r="D3564" s="2">
        <v>2</v>
      </c>
      <c r="E3564" s="5">
        <v>21</v>
      </c>
      <c r="F3564" s="5">
        <v>39.799999999999997</v>
      </c>
      <c r="G3564" s="5">
        <v>13</v>
      </c>
      <c r="H3564" s="5">
        <v>49</v>
      </c>
      <c r="I3564" s="5">
        <v>2.25</v>
      </c>
      <c r="J3564" s="5">
        <v>11.029</v>
      </c>
      <c r="K3564" s="5">
        <v>15</v>
      </c>
      <c r="L3564" s="5">
        <v>0</v>
      </c>
      <c r="M3564" s="5">
        <v>10.199999999999999</v>
      </c>
      <c r="N3564" s="2">
        <v>6.2</v>
      </c>
    </row>
    <row r="3565" spans="2:14" x14ac:dyDescent="0.3">
      <c r="B3565" s="2">
        <v>2012</v>
      </c>
      <c r="C3565" s="2" t="s">
        <v>38</v>
      </c>
      <c r="D3565" s="2">
        <v>3</v>
      </c>
      <c r="E3565" s="5">
        <v>21</v>
      </c>
      <c r="F3565" s="5">
        <v>39.200000000000003</v>
      </c>
      <c r="G3565" s="5">
        <v>12</v>
      </c>
      <c r="H3565" s="5">
        <v>39</v>
      </c>
      <c r="I3565" s="5">
        <v>2.125</v>
      </c>
      <c r="J3565" s="5">
        <v>10.3703</v>
      </c>
      <c r="K3565" s="5">
        <v>15</v>
      </c>
      <c r="L3565" s="5">
        <v>0</v>
      </c>
      <c r="M3565" s="5">
        <v>10.199999999999999</v>
      </c>
      <c r="N3565" s="2">
        <v>6.1</v>
      </c>
    </row>
    <row r="3566" spans="2:14" x14ac:dyDescent="0.3">
      <c r="B3566" s="2">
        <v>2012</v>
      </c>
      <c r="C3566" s="2" t="s">
        <v>38</v>
      </c>
      <c r="D3566" s="2">
        <v>4</v>
      </c>
      <c r="E3566" s="5">
        <v>20.2</v>
      </c>
      <c r="F3566" s="5">
        <v>38</v>
      </c>
      <c r="G3566" s="5">
        <v>15</v>
      </c>
      <c r="H3566" s="5">
        <v>44</v>
      </c>
      <c r="I3566" s="5">
        <v>1</v>
      </c>
      <c r="J3566" s="5">
        <v>11.2774</v>
      </c>
      <c r="K3566" s="5">
        <v>14</v>
      </c>
      <c r="L3566" s="5">
        <v>0</v>
      </c>
      <c r="M3566" s="5">
        <v>10.1</v>
      </c>
      <c r="N3566" s="2">
        <v>3.8</v>
      </c>
    </row>
    <row r="3567" spans="2:14" x14ac:dyDescent="0.3">
      <c r="B3567" s="2">
        <v>2012</v>
      </c>
      <c r="C3567" s="2" t="s">
        <v>38</v>
      </c>
      <c r="D3567" s="2">
        <v>5</v>
      </c>
      <c r="E3567" s="5">
        <v>19.600000000000001</v>
      </c>
      <c r="F3567" s="5">
        <v>38.200000000000003</v>
      </c>
      <c r="G3567" s="5">
        <v>15</v>
      </c>
      <c r="H3567" s="5">
        <v>64</v>
      </c>
      <c r="I3567" s="5">
        <v>1.125</v>
      </c>
      <c r="J3567" s="5">
        <v>13.9353</v>
      </c>
      <c r="K3567" s="5">
        <v>13</v>
      </c>
      <c r="L3567" s="5">
        <v>0</v>
      </c>
      <c r="M3567" s="5">
        <v>10</v>
      </c>
      <c r="N3567" s="2">
        <v>3.9</v>
      </c>
    </row>
    <row r="3568" spans="2:14" x14ac:dyDescent="0.3">
      <c r="B3568" s="2">
        <v>2012</v>
      </c>
      <c r="C3568" s="2" t="s">
        <v>38</v>
      </c>
      <c r="D3568" s="2">
        <v>6</v>
      </c>
      <c r="E3568" s="5">
        <v>21</v>
      </c>
      <c r="F3568" s="5">
        <v>38.799999999999997</v>
      </c>
      <c r="G3568" s="5">
        <v>20</v>
      </c>
      <c r="H3568" s="5">
        <v>72</v>
      </c>
      <c r="I3568" s="5">
        <v>1.625</v>
      </c>
      <c r="J3568" s="5">
        <v>16.671299999999999</v>
      </c>
      <c r="K3568" s="5">
        <v>15</v>
      </c>
      <c r="L3568" s="5">
        <v>0</v>
      </c>
      <c r="M3568" s="5">
        <v>9.9</v>
      </c>
      <c r="N3568" s="2">
        <v>4.5999999999999996</v>
      </c>
    </row>
    <row r="3569" spans="2:14" x14ac:dyDescent="0.3">
      <c r="B3569" s="2">
        <v>2012</v>
      </c>
      <c r="C3569" s="2" t="s">
        <v>38</v>
      </c>
      <c r="D3569" s="2">
        <v>7</v>
      </c>
      <c r="E3569" s="5">
        <v>22.6</v>
      </c>
      <c r="F3569" s="5">
        <v>38.200000000000003</v>
      </c>
      <c r="G3569" s="5">
        <v>18</v>
      </c>
      <c r="H3569" s="5">
        <v>60</v>
      </c>
      <c r="I3569" s="5">
        <v>1.75</v>
      </c>
      <c r="J3569" s="5">
        <v>17.335699999999999</v>
      </c>
      <c r="K3569" s="5">
        <v>17</v>
      </c>
      <c r="L3569" s="5">
        <v>0</v>
      </c>
      <c r="M3569" s="5">
        <v>9.8000000000000007</v>
      </c>
      <c r="N3569" s="2">
        <v>4.8</v>
      </c>
    </row>
    <row r="3570" spans="2:14" x14ac:dyDescent="0.3">
      <c r="B3570" s="2">
        <v>2012</v>
      </c>
      <c r="C3570" s="2" t="s">
        <v>38</v>
      </c>
      <c r="D3570" s="2">
        <v>8</v>
      </c>
      <c r="E3570" s="5">
        <v>22.4</v>
      </c>
      <c r="F3570" s="5">
        <v>38.200000000000003</v>
      </c>
      <c r="G3570" s="5">
        <v>20</v>
      </c>
      <c r="H3570" s="5">
        <v>70</v>
      </c>
      <c r="I3570" s="5">
        <v>1.375</v>
      </c>
      <c r="J3570" s="5">
        <v>17.081099999999999</v>
      </c>
      <c r="K3570" s="5">
        <v>16</v>
      </c>
      <c r="L3570" s="5">
        <v>0</v>
      </c>
      <c r="M3570" s="5">
        <v>9.8000000000000007</v>
      </c>
      <c r="N3570" s="2">
        <v>4.0999999999999996</v>
      </c>
    </row>
    <row r="3571" spans="2:14" x14ac:dyDescent="0.3">
      <c r="B3571" s="2">
        <v>2012</v>
      </c>
      <c r="C3571" s="2" t="s">
        <v>38</v>
      </c>
      <c r="D3571" s="2">
        <v>9</v>
      </c>
      <c r="E3571" s="5">
        <v>21.4</v>
      </c>
      <c r="F3571" s="5">
        <v>37</v>
      </c>
      <c r="G3571" s="5">
        <v>18</v>
      </c>
      <c r="H3571" s="5">
        <v>64</v>
      </c>
      <c r="I3571" s="5">
        <v>0.75</v>
      </c>
      <c r="J3571" s="5">
        <v>14.1599</v>
      </c>
      <c r="K3571" s="5">
        <v>15</v>
      </c>
      <c r="L3571" s="5">
        <v>0</v>
      </c>
      <c r="M3571" s="5">
        <v>9.8000000000000007</v>
      </c>
      <c r="N3571" s="2">
        <v>3.1</v>
      </c>
    </row>
    <row r="3572" spans="2:14" x14ac:dyDescent="0.3">
      <c r="B3572" s="2">
        <v>2012</v>
      </c>
      <c r="C3572" s="2" t="s">
        <v>38</v>
      </c>
      <c r="D3572" s="2">
        <v>10</v>
      </c>
      <c r="E3572" s="5">
        <v>20.6</v>
      </c>
      <c r="F3572" s="5">
        <v>37.6</v>
      </c>
      <c r="G3572" s="5">
        <v>17</v>
      </c>
      <c r="H3572" s="5">
        <v>60</v>
      </c>
      <c r="I3572" s="5">
        <v>0.25</v>
      </c>
      <c r="J3572" s="5">
        <v>13.906599999999999</v>
      </c>
      <c r="K3572" s="5">
        <v>15</v>
      </c>
      <c r="L3572" s="5">
        <v>0</v>
      </c>
      <c r="M3572" s="5">
        <v>7.5</v>
      </c>
      <c r="N3572" s="2">
        <v>2</v>
      </c>
    </row>
    <row r="3573" spans="2:14" x14ac:dyDescent="0.3">
      <c r="B3573" s="2">
        <v>2012</v>
      </c>
      <c r="C3573" s="2" t="s">
        <v>38</v>
      </c>
      <c r="D3573" s="2">
        <v>11</v>
      </c>
      <c r="E3573" s="5">
        <v>20.6</v>
      </c>
      <c r="F3573" s="5">
        <v>37.4</v>
      </c>
      <c r="G3573" s="5">
        <v>11</v>
      </c>
      <c r="H3573" s="5">
        <v>65</v>
      </c>
      <c r="I3573" s="5">
        <v>0.75</v>
      </c>
      <c r="J3573" s="5">
        <v>12.070399999999999</v>
      </c>
      <c r="K3573" s="5">
        <v>15</v>
      </c>
      <c r="L3573" s="5">
        <v>0</v>
      </c>
      <c r="M3573" s="5">
        <v>8.6999999999999993</v>
      </c>
      <c r="N3573" s="2">
        <v>3.1</v>
      </c>
    </row>
    <row r="3574" spans="2:14" x14ac:dyDescent="0.3">
      <c r="B3574" s="2">
        <v>2012</v>
      </c>
      <c r="C3574" s="2" t="s">
        <v>38</v>
      </c>
      <c r="D3574" s="2">
        <v>12</v>
      </c>
      <c r="E3574" s="5">
        <v>19.399999999999999</v>
      </c>
      <c r="F3574" s="5">
        <v>37.6</v>
      </c>
      <c r="G3574" s="5">
        <v>11</v>
      </c>
      <c r="H3574" s="5">
        <v>65</v>
      </c>
      <c r="I3574" s="5">
        <v>1.75</v>
      </c>
      <c r="J3574" s="5">
        <v>12.3733</v>
      </c>
      <c r="K3574" s="5">
        <v>14</v>
      </c>
      <c r="L3574" s="5">
        <v>0</v>
      </c>
      <c r="M3574" s="5">
        <v>9.9</v>
      </c>
      <c r="N3574" s="2">
        <v>4.9000000000000004</v>
      </c>
    </row>
    <row r="3575" spans="2:14" x14ac:dyDescent="0.3">
      <c r="B3575" s="2">
        <v>2012</v>
      </c>
      <c r="C3575" s="2" t="s">
        <v>38</v>
      </c>
      <c r="D3575" s="2">
        <v>13</v>
      </c>
      <c r="E3575" s="5">
        <v>20</v>
      </c>
      <c r="F3575" s="5">
        <v>36.6</v>
      </c>
      <c r="G3575" s="5">
        <v>18</v>
      </c>
      <c r="H3575" s="5">
        <v>54</v>
      </c>
      <c r="I3575" s="5">
        <v>1.625</v>
      </c>
      <c r="J3575" s="5">
        <v>11.153499999999999</v>
      </c>
      <c r="K3575" s="5">
        <v>14</v>
      </c>
      <c r="L3575" s="5">
        <v>0</v>
      </c>
      <c r="M3575" s="5">
        <v>9.9</v>
      </c>
      <c r="N3575" s="2">
        <v>4.5</v>
      </c>
    </row>
    <row r="3576" spans="2:14" x14ac:dyDescent="0.3">
      <c r="B3576" s="2">
        <v>2012</v>
      </c>
      <c r="C3576" s="2" t="s">
        <v>38</v>
      </c>
      <c r="D3576" s="2">
        <v>14</v>
      </c>
      <c r="E3576" s="5">
        <v>17.600000000000001</v>
      </c>
      <c r="F3576" s="5">
        <v>33.799999999999997</v>
      </c>
      <c r="G3576" s="5">
        <v>19</v>
      </c>
      <c r="H3576" s="5">
        <v>48</v>
      </c>
      <c r="I3576" s="5">
        <v>0.375</v>
      </c>
      <c r="J3576" s="5">
        <v>10.427899999999999</v>
      </c>
      <c r="K3576" s="5">
        <v>11</v>
      </c>
      <c r="L3576" s="5">
        <v>0</v>
      </c>
      <c r="M3576" s="5">
        <v>8.6999999999999993</v>
      </c>
      <c r="N3576" s="2">
        <v>2.2000000000000002</v>
      </c>
    </row>
    <row r="3577" spans="2:14" x14ac:dyDescent="0.3">
      <c r="B3577" s="2">
        <v>2012</v>
      </c>
      <c r="C3577" s="2" t="s">
        <v>38</v>
      </c>
      <c r="D3577" s="2">
        <v>15</v>
      </c>
      <c r="E3577" s="5">
        <v>16.600000000000001</v>
      </c>
      <c r="F3577" s="5">
        <v>36.200000000000003</v>
      </c>
      <c r="G3577" s="5">
        <v>16</v>
      </c>
      <c r="H3577" s="5">
        <v>57</v>
      </c>
      <c r="I3577" s="5">
        <v>1.375</v>
      </c>
      <c r="J3577" s="5">
        <v>10.827999999999999</v>
      </c>
      <c r="K3577" s="5">
        <v>11</v>
      </c>
      <c r="L3577" s="5">
        <v>0</v>
      </c>
      <c r="M3577" s="5">
        <v>10.1</v>
      </c>
      <c r="N3577" s="2">
        <v>4.0999999999999996</v>
      </c>
    </row>
    <row r="3578" spans="2:14" x14ac:dyDescent="0.3">
      <c r="B3578" s="2">
        <v>2012</v>
      </c>
      <c r="C3578" s="2" t="s">
        <v>38</v>
      </c>
      <c r="D3578" s="2">
        <v>16</v>
      </c>
      <c r="E3578" s="5">
        <v>16.600000000000001</v>
      </c>
      <c r="F3578" s="5">
        <v>36</v>
      </c>
      <c r="G3578" s="5">
        <v>15</v>
      </c>
      <c r="H3578" s="5">
        <v>49</v>
      </c>
      <c r="I3578" s="5">
        <v>0.25</v>
      </c>
      <c r="J3578" s="5">
        <v>10.688599999999999</v>
      </c>
      <c r="K3578" s="5">
        <v>10</v>
      </c>
      <c r="L3578" s="5">
        <v>0</v>
      </c>
      <c r="M3578" s="5">
        <v>10.3</v>
      </c>
      <c r="N3578" s="2">
        <v>2.1</v>
      </c>
    </row>
    <row r="3579" spans="2:14" x14ac:dyDescent="0.3">
      <c r="B3579" s="2">
        <v>2012</v>
      </c>
      <c r="C3579" s="2" t="s">
        <v>38</v>
      </c>
      <c r="D3579" s="2">
        <v>17</v>
      </c>
      <c r="E3579" s="5">
        <v>16</v>
      </c>
      <c r="F3579" s="5">
        <v>36.6</v>
      </c>
      <c r="G3579" s="5">
        <v>14</v>
      </c>
      <c r="H3579" s="5">
        <v>73</v>
      </c>
      <c r="I3579" s="5">
        <v>0.5</v>
      </c>
      <c r="J3579" s="5">
        <v>12.1454</v>
      </c>
      <c r="K3579" s="5">
        <v>10</v>
      </c>
      <c r="L3579" s="5">
        <v>0</v>
      </c>
      <c r="M3579" s="5">
        <v>10.199999999999999</v>
      </c>
      <c r="N3579" s="2">
        <v>2.6</v>
      </c>
    </row>
    <row r="3580" spans="2:14" x14ac:dyDescent="0.3">
      <c r="B3580" s="2">
        <v>2012</v>
      </c>
      <c r="C3580" s="2" t="s">
        <v>38</v>
      </c>
      <c r="D3580" s="2">
        <v>18</v>
      </c>
      <c r="E3580" s="5">
        <v>16</v>
      </c>
      <c r="F3580" s="5">
        <v>34.799999999999997</v>
      </c>
      <c r="G3580" s="5">
        <v>19</v>
      </c>
      <c r="H3580" s="5">
        <v>79</v>
      </c>
      <c r="I3580" s="5">
        <v>0.875</v>
      </c>
      <c r="J3580" s="5">
        <v>14.820499999999999</v>
      </c>
      <c r="K3580" s="5">
        <v>9</v>
      </c>
      <c r="L3580" s="5">
        <v>0</v>
      </c>
      <c r="M3580" s="5">
        <v>8.5</v>
      </c>
      <c r="N3580" s="2">
        <v>2.9</v>
      </c>
    </row>
    <row r="3581" spans="2:14" x14ac:dyDescent="0.3">
      <c r="B3581" s="2">
        <v>2012</v>
      </c>
      <c r="C3581" s="2" t="s">
        <v>38</v>
      </c>
      <c r="D3581" s="2">
        <v>19</v>
      </c>
      <c r="E3581" s="5">
        <v>18</v>
      </c>
      <c r="F3581" s="5">
        <v>34.200000000000003</v>
      </c>
      <c r="G3581" s="5">
        <v>29</v>
      </c>
      <c r="H3581" s="5">
        <v>84</v>
      </c>
      <c r="I3581" s="5">
        <v>2.125</v>
      </c>
      <c r="J3581" s="5">
        <v>16.5381</v>
      </c>
      <c r="K3581" s="5">
        <v>13</v>
      </c>
      <c r="L3581" s="5">
        <v>0</v>
      </c>
      <c r="M3581" s="5">
        <v>9.3000000000000007</v>
      </c>
      <c r="N3581" s="2">
        <v>4.2</v>
      </c>
    </row>
    <row r="3582" spans="2:14" x14ac:dyDescent="0.3">
      <c r="B3582" s="2">
        <v>2012</v>
      </c>
      <c r="C3582" s="2" t="s">
        <v>38</v>
      </c>
      <c r="D3582" s="2">
        <v>20</v>
      </c>
      <c r="E3582" s="5">
        <v>22.6</v>
      </c>
      <c r="F3582" s="5">
        <v>33.200000000000003</v>
      </c>
      <c r="G3582" s="5">
        <v>26</v>
      </c>
      <c r="H3582" s="5">
        <v>59</v>
      </c>
      <c r="I3582" s="5">
        <v>1.375</v>
      </c>
      <c r="J3582" s="5">
        <v>14.2525</v>
      </c>
      <c r="K3582" s="5">
        <v>15</v>
      </c>
      <c r="L3582" s="5">
        <v>1.0690655843154269</v>
      </c>
      <c r="M3582" s="5">
        <v>2.2000000000000002</v>
      </c>
      <c r="N3582" s="2">
        <v>2.6</v>
      </c>
    </row>
    <row r="3583" spans="2:14" x14ac:dyDescent="0.3">
      <c r="B3583" s="2">
        <v>2012</v>
      </c>
      <c r="C3583" s="2" t="s">
        <v>38</v>
      </c>
      <c r="D3583" s="2">
        <v>21</v>
      </c>
      <c r="E3583" s="5">
        <v>20</v>
      </c>
      <c r="F3583" s="5">
        <v>34</v>
      </c>
      <c r="G3583" s="5">
        <v>22</v>
      </c>
      <c r="H3583" s="5">
        <v>71</v>
      </c>
      <c r="I3583" s="5">
        <v>1.5</v>
      </c>
      <c r="J3583" s="5">
        <v>15.7524</v>
      </c>
      <c r="K3583" s="5">
        <v>15</v>
      </c>
      <c r="L3583" s="5">
        <v>0</v>
      </c>
      <c r="M3583" s="5">
        <v>7</v>
      </c>
      <c r="N3583" s="2">
        <v>3.6</v>
      </c>
    </row>
    <row r="3584" spans="2:14" x14ac:dyDescent="0.3">
      <c r="B3584" s="2">
        <v>2012</v>
      </c>
      <c r="C3584" s="2" t="s">
        <v>38</v>
      </c>
      <c r="D3584" s="2">
        <v>22</v>
      </c>
      <c r="E3584" s="5">
        <v>19.2</v>
      </c>
      <c r="F3584" s="5">
        <v>35.200000000000003</v>
      </c>
      <c r="G3584" s="5">
        <v>23</v>
      </c>
      <c r="H3584" s="5">
        <v>76</v>
      </c>
      <c r="I3584" s="5">
        <v>1</v>
      </c>
      <c r="J3584" s="5">
        <v>16.4864</v>
      </c>
      <c r="K3584" s="5">
        <v>14</v>
      </c>
      <c r="L3584" s="5">
        <v>0</v>
      </c>
      <c r="M3584" s="5">
        <v>8</v>
      </c>
      <c r="N3584" s="2">
        <v>3</v>
      </c>
    </row>
    <row r="3585" spans="2:14" x14ac:dyDescent="0.3">
      <c r="B3585" s="2">
        <v>2012</v>
      </c>
      <c r="C3585" s="2" t="s">
        <v>38</v>
      </c>
      <c r="D3585" s="2">
        <v>23</v>
      </c>
      <c r="E3585" s="5">
        <v>22.4</v>
      </c>
      <c r="F3585" s="5">
        <v>33.6</v>
      </c>
      <c r="G3585" s="5">
        <v>34</v>
      </c>
      <c r="H3585" s="5">
        <v>56</v>
      </c>
      <c r="I3585" s="5">
        <v>0.875</v>
      </c>
      <c r="J3585" s="5">
        <v>15.2254</v>
      </c>
      <c r="K3585" s="5">
        <v>16</v>
      </c>
      <c r="L3585" s="5">
        <v>0</v>
      </c>
      <c r="M3585" s="5">
        <v>5.8</v>
      </c>
      <c r="N3585" s="2">
        <v>2.5</v>
      </c>
    </row>
    <row r="3586" spans="2:14" x14ac:dyDescent="0.3">
      <c r="B3586" s="2">
        <v>2012</v>
      </c>
      <c r="C3586" s="2" t="s">
        <v>38</v>
      </c>
      <c r="D3586" s="2">
        <v>24</v>
      </c>
      <c r="E3586" s="5">
        <v>18.600000000000001</v>
      </c>
      <c r="F3586" s="5">
        <v>33.200000000000003</v>
      </c>
      <c r="G3586" s="5">
        <v>28</v>
      </c>
      <c r="H3586" s="5">
        <v>59</v>
      </c>
      <c r="I3586" s="5">
        <v>0.875</v>
      </c>
      <c r="J3586" s="5">
        <v>13.3423</v>
      </c>
      <c r="K3586" s="5">
        <v>13</v>
      </c>
      <c r="L3586" s="5">
        <v>0</v>
      </c>
      <c r="M3586" s="5">
        <v>9.3000000000000007</v>
      </c>
      <c r="N3586" s="2">
        <v>2.8</v>
      </c>
    </row>
    <row r="3587" spans="2:14" x14ac:dyDescent="0.3">
      <c r="B3587" s="2">
        <v>2012</v>
      </c>
      <c r="C3587" s="2" t="s">
        <v>38</v>
      </c>
      <c r="D3587" s="2">
        <v>25</v>
      </c>
      <c r="E3587" s="5">
        <v>18</v>
      </c>
      <c r="F3587" s="5">
        <v>35.4</v>
      </c>
      <c r="G3587" s="5">
        <v>21</v>
      </c>
      <c r="H3587" s="5">
        <v>62</v>
      </c>
      <c r="I3587" s="5">
        <v>1.125</v>
      </c>
      <c r="J3587" s="5">
        <v>13.7118</v>
      </c>
      <c r="K3587" s="5">
        <v>12</v>
      </c>
      <c r="L3587" s="5">
        <v>0</v>
      </c>
      <c r="M3587" s="5">
        <v>9.4</v>
      </c>
      <c r="N3587" s="2">
        <v>3.4</v>
      </c>
    </row>
    <row r="3588" spans="2:14" x14ac:dyDescent="0.3">
      <c r="B3588" s="2">
        <v>2012</v>
      </c>
      <c r="C3588" s="2" t="s">
        <v>38</v>
      </c>
      <c r="D3588" s="2">
        <v>26</v>
      </c>
      <c r="E3588" s="5">
        <v>20</v>
      </c>
      <c r="F3588" s="5">
        <v>33.4</v>
      </c>
      <c r="G3588" s="5">
        <v>20</v>
      </c>
      <c r="H3588" s="5">
        <v>58</v>
      </c>
      <c r="I3588" s="5">
        <v>2.125</v>
      </c>
      <c r="J3588" s="5">
        <v>14.3293</v>
      </c>
      <c r="K3588" s="5">
        <v>14</v>
      </c>
      <c r="L3588" s="5">
        <v>0</v>
      </c>
      <c r="M3588" s="5">
        <v>9.6</v>
      </c>
      <c r="N3588" s="2">
        <v>4.5999999999999996</v>
      </c>
    </row>
    <row r="3589" spans="2:14" x14ac:dyDescent="0.3">
      <c r="B3589" s="2">
        <v>2012</v>
      </c>
      <c r="C3589" s="2" t="s">
        <v>38</v>
      </c>
      <c r="D3589" s="2">
        <v>27</v>
      </c>
      <c r="E3589" s="5">
        <v>23</v>
      </c>
      <c r="F3589" s="5">
        <v>26.6</v>
      </c>
      <c r="G3589" s="5">
        <v>39</v>
      </c>
      <c r="H3589" s="5">
        <v>64</v>
      </c>
      <c r="I3589" s="5">
        <v>4.375</v>
      </c>
      <c r="J3589" s="5">
        <v>14.2621</v>
      </c>
      <c r="K3589" s="5">
        <v>15</v>
      </c>
      <c r="L3589" s="5">
        <v>1.0690655843154269</v>
      </c>
      <c r="M3589" s="5">
        <v>0.2</v>
      </c>
      <c r="N3589" s="2">
        <v>4</v>
      </c>
    </row>
    <row r="3590" spans="2:14" x14ac:dyDescent="0.3">
      <c r="B3590" s="2">
        <v>2012</v>
      </c>
      <c r="C3590" s="2" t="s">
        <v>38</v>
      </c>
      <c r="D3590" s="2">
        <v>28</v>
      </c>
      <c r="E3590" s="5">
        <v>20</v>
      </c>
      <c r="F3590" s="5">
        <v>31</v>
      </c>
      <c r="G3590" s="5">
        <v>29</v>
      </c>
      <c r="H3590" s="5">
        <v>69</v>
      </c>
      <c r="I3590" s="5">
        <v>1.5</v>
      </c>
      <c r="J3590" s="5">
        <v>15.6425</v>
      </c>
      <c r="K3590" s="5">
        <v>15</v>
      </c>
      <c r="L3590" s="5">
        <v>0</v>
      </c>
      <c r="M3590" s="5">
        <v>9.1999999999999993</v>
      </c>
      <c r="N3590" s="2">
        <v>3.3</v>
      </c>
    </row>
    <row r="3591" spans="2:14" x14ac:dyDescent="0.3">
      <c r="B3591" s="2">
        <v>2012</v>
      </c>
      <c r="C3591" s="2" t="s">
        <v>38</v>
      </c>
      <c r="D3591" s="2">
        <v>29</v>
      </c>
      <c r="E3591" s="5">
        <v>17.600000000000001</v>
      </c>
      <c r="F3591" s="5">
        <v>28.8</v>
      </c>
      <c r="G3591" s="5">
        <v>33</v>
      </c>
      <c r="H3591" s="5">
        <v>72</v>
      </c>
      <c r="I3591" s="5">
        <v>1.125</v>
      </c>
      <c r="J3591" s="5">
        <v>12.3492</v>
      </c>
      <c r="K3591" s="5">
        <v>12</v>
      </c>
      <c r="L3591" s="5">
        <v>0</v>
      </c>
      <c r="M3591" s="5">
        <v>8.6</v>
      </c>
      <c r="N3591" s="2">
        <v>2.6</v>
      </c>
    </row>
    <row r="3592" spans="2:14" x14ac:dyDescent="0.3">
      <c r="B3592" s="2">
        <v>2012</v>
      </c>
      <c r="C3592" s="2" t="s">
        <v>38</v>
      </c>
      <c r="D3592" s="2">
        <v>30</v>
      </c>
      <c r="E3592" s="5">
        <v>14</v>
      </c>
      <c r="F3592" s="5">
        <v>29.2</v>
      </c>
      <c r="G3592" s="5">
        <v>29</v>
      </c>
      <c r="H3592" s="5">
        <v>63</v>
      </c>
      <c r="I3592" s="5">
        <v>1.125</v>
      </c>
      <c r="J3592" s="5">
        <v>11.1616</v>
      </c>
      <c r="K3592" s="5">
        <v>10</v>
      </c>
      <c r="L3592" s="5">
        <v>0</v>
      </c>
      <c r="M3592" s="5">
        <v>10.1</v>
      </c>
      <c r="N3592" s="2">
        <v>2.8</v>
      </c>
    </row>
    <row r="3593" spans="2:14" x14ac:dyDescent="0.3">
      <c r="B3593" s="2">
        <v>2012</v>
      </c>
      <c r="C3593" s="2" t="s">
        <v>38</v>
      </c>
      <c r="D3593" s="2">
        <v>31</v>
      </c>
      <c r="E3593" s="5">
        <v>12.8</v>
      </c>
      <c r="F3593" s="5">
        <v>29.4</v>
      </c>
      <c r="G3593" s="5">
        <v>25</v>
      </c>
      <c r="H3593" s="5">
        <v>61</v>
      </c>
      <c r="I3593" s="5">
        <v>1.75</v>
      </c>
      <c r="J3593" s="5">
        <v>9.97593</v>
      </c>
      <c r="K3593" s="5">
        <v>7</v>
      </c>
      <c r="L3593" s="5">
        <v>0</v>
      </c>
      <c r="M3593" s="5">
        <v>10</v>
      </c>
      <c r="N3593" s="2">
        <v>3.6</v>
      </c>
    </row>
    <row r="3594" spans="2:14" x14ac:dyDescent="0.3">
      <c r="B3594" s="2">
        <v>2012</v>
      </c>
      <c r="C3594" s="2" t="s">
        <v>39</v>
      </c>
      <c r="D3594" s="2">
        <v>1</v>
      </c>
      <c r="E3594" s="5">
        <v>13.2</v>
      </c>
      <c r="F3594" s="5">
        <v>30.4</v>
      </c>
      <c r="G3594" s="5">
        <v>21</v>
      </c>
      <c r="H3594" s="5">
        <v>57</v>
      </c>
      <c r="I3594" s="5">
        <v>0.75</v>
      </c>
      <c r="J3594" s="5">
        <v>10.0321</v>
      </c>
      <c r="K3594" s="5">
        <v>6</v>
      </c>
      <c r="L3594" s="5">
        <v>0</v>
      </c>
      <c r="M3594" s="5">
        <v>10</v>
      </c>
      <c r="N3594" s="2">
        <v>2.5</v>
      </c>
    </row>
    <row r="3595" spans="2:14" x14ac:dyDescent="0.3">
      <c r="B3595" s="2">
        <v>2012</v>
      </c>
      <c r="C3595" s="2" t="s">
        <v>39</v>
      </c>
      <c r="D3595" s="2">
        <v>2</v>
      </c>
      <c r="E3595" s="5">
        <v>14.4</v>
      </c>
      <c r="F3595" s="5">
        <v>31.6</v>
      </c>
      <c r="G3595" s="5">
        <v>20</v>
      </c>
      <c r="H3595" s="5">
        <v>57</v>
      </c>
      <c r="I3595" s="5">
        <v>0.875</v>
      </c>
      <c r="J3595" s="5">
        <v>10.452400000000001</v>
      </c>
      <c r="K3595" s="5">
        <v>8</v>
      </c>
      <c r="L3595" s="5">
        <v>0</v>
      </c>
      <c r="M3595" s="5">
        <v>9.6999999999999993</v>
      </c>
      <c r="N3595" s="2">
        <v>2.7</v>
      </c>
    </row>
    <row r="3596" spans="2:14" x14ac:dyDescent="0.3">
      <c r="B3596" s="2">
        <v>2012</v>
      </c>
      <c r="C3596" s="2" t="s">
        <v>39</v>
      </c>
      <c r="D3596" s="2">
        <v>3</v>
      </c>
      <c r="E3596" s="5">
        <v>15</v>
      </c>
      <c r="F3596" s="5">
        <v>31.4</v>
      </c>
      <c r="G3596" s="5">
        <v>23</v>
      </c>
      <c r="H3596" s="5">
        <v>55</v>
      </c>
      <c r="I3596" s="5">
        <v>0.875</v>
      </c>
      <c r="J3596" s="5">
        <v>10.4171</v>
      </c>
      <c r="K3596" s="5">
        <v>8</v>
      </c>
      <c r="L3596" s="5">
        <v>0</v>
      </c>
      <c r="M3596" s="5">
        <v>9.6</v>
      </c>
      <c r="N3596" s="2">
        <v>2.7</v>
      </c>
    </row>
    <row r="3597" spans="2:14" x14ac:dyDescent="0.3">
      <c r="B3597" s="2">
        <v>2012</v>
      </c>
      <c r="C3597" s="2" t="s">
        <v>39</v>
      </c>
      <c r="D3597" s="2">
        <v>4</v>
      </c>
      <c r="E3597" s="5">
        <v>14</v>
      </c>
      <c r="F3597" s="5">
        <v>31.6</v>
      </c>
      <c r="G3597" s="5">
        <v>18</v>
      </c>
      <c r="H3597" s="5">
        <v>59</v>
      </c>
      <c r="I3597" s="5">
        <v>0.5</v>
      </c>
      <c r="J3597" s="5">
        <v>10.761100000000001</v>
      </c>
      <c r="K3597" s="5">
        <v>8</v>
      </c>
      <c r="L3597" s="5">
        <v>0</v>
      </c>
      <c r="M3597" s="5">
        <v>10.199999999999999</v>
      </c>
      <c r="N3597" s="2">
        <v>2.1</v>
      </c>
    </row>
    <row r="3598" spans="2:14" x14ac:dyDescent="0.3">
      <c r="B3598" s="2">
        <v>2012</v>
      </c>
      <c r="C3598" s="2" t="s">
        <v>39</v>
      </c>
      <c r="D3598" s="2">
        <v>5</v>
      </c>
      <c r="E3598" s="5">
        <v>14.8</v>
      </c>
      <c r="F3598" s="5">
        <v>32</v>
      </c>
      <c r="G3598" s="5">
        <v>19</v>
      </c>
      <c r="H3598" s="5">
        <v>64</v>
      </c>
      <c r="I3598" s="5">
        <v>1.5</v>
      </c>
      <c r="J3598" s="5">
        <v>10.896100000000001</v>
      </c>
      <c r="K3598" s="5">
        <v>9</v>
      </c>
      <c r="L3598" s="5">
        <v>0</v>
      </c>
      <c r="M3598" s="5">
        <v>8.8000000000000007</v>
      </c>
      <c r="N3598" s="2">
        <v>3.5</v>
      </c>
    </row>
    <row r="3599" spans="2:14" x14ac:dyDescent="0.3">
      <c r="B3599" s="2">
        <v>2012</v>
      </c>
      <c r="C3599" s="2" t="s">
        <v>39</v>
      </c>
      <c r="D3599" s="2">
        <v>6</v>
      </c>
      <c r="E3599" s="5">
        <v>15.2</v>
      </c>
      <c r="F3599" s="5">
        <v>32</v>
      </c>
      <c r="G3599" s="5">
        <v>22</v>
      </c>
      <c r="H3599" s="5">
        <v>61</v>
      </c>
      <c r="I3599" s="5">
        <v>0.875</v>
      </c>
      <c r="J3599" s="5">
        <v>11.0487</v>
      </c>
      <c r="K3599" s="5">
        <v>9</v>
      </c>
      <c r="L3599" s="5">
        <v>0</v>
      </c>
      <c r="M3599" s="5">
        <v>9.1999999999999993</v>
      </c>
      <c r="N3599" s="2">
        <v>2.6</v>
      </c>
    </row>
    <row r="3600" spans="2:14" x14ac:dyDescent="0.3">
      <c r="B3600" s="2">
        <v>2012</v>
      </c>
      <c r="C3600" s="2" t="s">
        <v>39</v>
      </c>
      <c r="D3600" s="2">
        <v>7</v>
      </c>
      <c r="E3600" s="5">
        <v>13.8</v>
      </c>
      <c r="F3600" s="5">
        <v>31</v>
      </c>
      <c r="G3600" s="5">
        <v>18</v>
      </c>
      <c r="H3600" s="5">
        <v>63</v>
      </c>
      <c r="I3600" s="5">
        <v>2.125</v>
      </c>
      <c r="J3600" s="5">
        <v>9.6412999999999993</v>
      </c>
      <c r="K3600" s="5">
        <v>7</v>
      </c>
      <c r="L3600" s="5">
        <v>0</v>
      </c>
      <c r="M3600" s="5">
        <v>9.6</v>
      </c>
      <c r="N3600" s="2">
        <v>4.3</v>
      </c>
    </row>
    <row r="3601" spans="2:14" x14ac:dyDescent="0.3">
      <c r="B3601" s="2">
        <v>2012</v>
      </c>
      <c r="C3601" s="2" t="s">
        <v>39</v>
      </c>
      <c r="D3601" s="2">
        <v>8</v>
      </c>
      <c r="E3601" s="5">
        <v>14.8</v>
      </c>
      <c r="F3601" s="5">
        <v>31.6</v>
      </c>
      <c r="G3601" s="5">
        <v>18</v>
      </c>
      <c r="H3601" s="5">
        <v>56</v>
      </c>
      <c r="I3601" s="5">
        <v>2.25</v>
      </c>
      <c r="J3601" s="5">
        <v>9.7972999999999999</v>
      </c>
      <c r="K3601" s="5">
        <v>8</v>
      </c>
      <c r="L3601" s="5">
        <v>0</v>
      </c>
      <c r="M3601" s="5">
        <v>9.1999999999999993</v>
      </c>
      <c r="N3601" s="2">
        <v>4.5999999999999996</v>
      </c>
    </row>
    <row r="3602" spans="2:14" x14ac:dyDescent="0.3">
      <c r="B3602" s="2">
        <v>2012</v>
      </c>
      <c r="C3602" s="2" t="s">
        <v>39</v>
      </c>
      <c r="D3602" s="2">
        <v>9</v>
      </c>
      <c r="E3602" s="5">
        <v>15</v>
      </c>
      <c r="F3602" s="5">
        <v>32.799999999999997</v>
      </c>
      <c r="G3602" s="5">
        <v>17</v>
      </c>
      <c r="H3602" s="5">
        <v>61</v>
      </c>
      <c r="I3602" s="5">
        <v>1.5</v>
      </c>
      <c r="J3602" s="5">
        <v>10.2555</v>
      </c>
      <c r="K3602" s="5">
        <v>8</v>
      </c>
      <c r="L3602" s="5">
        <v>0</v>
      </c>
      <c r="M3602" s="5">
        <v>9.3000000000000007</v>
      </c>
      <c r="N3602" s="2">
        <v>3.7</v>
      </c>
    </row>
    <row r="3603" spans="2:14" x14ac:dyDescent="0.3">
      <c r="B3603" s="2">
        <v>2012</v>
      </c>
      <c r="C3603" s="2" t="s">
        <v>39</v>
      </c>
      <c r="D3603" s="2">
        <v>10</v>
      </c>
      <c r="E3603" s="5">
        <v>15</v>
      </c>
      <c r="F3603" s="5">
        <v>34</v>
      </c>
      <c r="G3603" s="5">
        <v>18</v>
      </c>
      <c r="H3603" s="5">
        <v>62</v>
      </c>
      <c r="I3603" s="5">
        <v>0.25</v>
      </c>
      <c r="J3603" s="5">
        <v>11.635300000000001</v>
      </c>
      <c r="K3603" s="5">
        <v>8</v>
      </c>
      <c r="L3603" s="5">
        <v>0</v>
      </c>
      <c r="M3603" s="5">
        <v>9.1999999999999993</v>
      </c>
      <c r="N3603" s="2">
        <v>1.7</v>
      </c>
    </row>
    <row r="3604" spans="2:14" x14ac:dyDescent="0.3">
      <c r="B3604" s="2">
        <v>2012</v>
      </c>
      <c r="C3604" s="2" t="s">
        <v>39</v>
      </c>
      <c r="D3604" s="2">
        <v>11</v>
      </c>
      <c r="E3604" s="5">
        <v>19.2</v>
      </c>
      <c r="F3604" s="5">
        <v>32.4</v>
      </c>
      <c r="G3604" s="5">
        <v>24</v>
      </c>
      <c r="H3604" s="5">
        <v>51</v>
      </c>
      <c r="I3604" s="5">
        <v>1</v>
      </c>
      <c r="J3604" s="5">
        <v>12.3858</v>
      </c>
      <c r="K3604" s="5">
        <v>13</v>
      </c>
      <c r="L3604" s="5">
        <v>0</v>
      </c>
      <c r="M3604" s="5">
        <v>6.5</v>
      </c>
      <c r="N3604" s="2">
        <v>2.7</v>
      </c>
    </row>
    <row r="3605" spans="2:14" x14ac:dyDescent="0.3">
      <c r="B3605" s="2">
        <v>2012</v>
      </c>
      <c r="C3605" s="2" t="s">
        <v>39</v>
      </c>
      <c r="D3605" s="2">
        <v>12</v>
      </c>
      <c r="E3605" s="5">
        <v>17.8</v>
      </c>
      <c r="F3605" s="5">
        <v>29.8</v>
      </c>
      <c r="G3605" s="5">
        <v>25</v>
      </c>
      <c r="H3605" s="5">
        <v>64</v>
      </c>
      <c r="I3605" s="5">
        <v>2</v>
      </c>
      <c r="J3605" s="5">
        <v>12.825699999999999</v>
      </c>
      <c r="K3605" s="5">
        <v>13</v>
      </c>
      <c r="L3605" s="5">
        <v>0</v>
      </c>
      <c r="M3605" s="5">
        <v>1.7</v>
      </c>
      <c r="N3605" s="2">
        <v>3.1</v>
      </c>
    </row>
    <row r="3606" spans="2:14" x14ac:dyDescent="0.3">
      <c r="B3606" s="2">
        <v>2012</v>
      </c>
      <c r="C3606" s="2" t="s">
        <v>39</v>
      </c>
      <c r="D3606" s="2">
        <v>13</v>
      </c>
      <c r="E3606" s="5">
        <v>21</v>
      </c>
      <c r="F3606" s="5">
        <v>29</v>
      </c>
      <c r="G3606" s="5">
        <v>32</v>
      </c>
      <c r="H3606" s="5">
        <v>74</v>
      </c>
      <c r="I3606" s="5">
        <v>2.5</v>
      </c>
      <c r="J3606" s="5">
        <v>13.484299999999999</v>
      </c>
      <c r="K3606" s="5">
        <v>18</v>
      </c>
      <c r="L3606" s="5">
        <v>0.1069065584315427</v>
      </c>
      <c r="M3606" s="5">
        <v>0</v>
      </c>
      <c r="N3606" s="2">
        <v>2.7</v>
      </c>
    </row>
    <row r="3607" spans="2:14" x14ac:dyDescent="0.3">
      <c r="B3607" s="2">
        <v>2012</v>
      </c>
      <c r="C3607" s="2" t="s">
        <v>39</v>
      </c>
      <c r="D3607" s="2">
        <v>14</v>
      </c>
      <c r="E3607" s="5">
        <v>17.600000000000001</v>
      </c>
      <c r="F3607" s="5">
        <v>26.6</v>
      </c>
      <c r="G3607" s="5">
        <v>60</v>
      </c>
      <c r="H3607" s="5">
        <v>93</v>
      </c>
      <c r="I3607" s="5">
        <v>1.125</v>
      </c>
      <c r="J3607" s="5">
        <v>17.401199999999999</v>
      </c>
      <c r="K3607" s="5">
        <v>15</v>
      </c>
      <c r="L3607" s="5">
        <v>27.047359283180302</v>
      </c>
      <c r="M3607" s="5">
        <v>2.2000000000000002</v>
      </c>
      <c r="N3607" s="2">
        <v>1.1000000000000001</v>
      </c>
    </row>
    <row r="3608" spans="2:14" x14ac:dyDescent="0.3">
      <c r="B3608" s="2">
        <v>2012</v>
      </c>
      <c r="C3608" s="2" t="s">
        <v>39</v>
      </c>
      <c r="D3608" s="2">
        <v>15</v>
      </c>
      <c r="E3608" s="5">
        <v>12.6</v>
      </c>
      <c r="F3608" s="5">
        <v>22</v>
      </c>
      <c r="G3608" s="5">
        <v>48</v>
      </c>
      <c r="H3608" s="5">
        <v>92</v>
      </c>
      <c r="I3608" s="5">
        <v>1.875</v>
      </c>
      <c r="J3608" s="5">
        <v>13.793900000000001</v>
      </c>
      <c r="K3608" s="5">
        <v>10</v>
      </c>
      <c r="L3608" s="5">
        <v>0</v>
      </c>
      <c r="M3608" s="5">
        <v>9.3000000000000007</v>
      </c>
      <c r="N3608" s="2">
        <v>2.2000000000000002</v>
      </c>
    </row>
    <row r="3609" spans="2:14" x14ac:dyDescent="0.3">
      <c r="B3609" s="2">
        <v>2012</v>
      </c>
      <c r="C3609" s="2" t="s">
        <v>39</v>
      </c>
      <c r="D3609" s="2">
        <v>16</v>
      </c>
      <c r="E3609" s="5">
        <v>10.6</v>
      </c>
      <c r="F3609" s="5">
        <v>22.6</v>
      </c>
      <c r="G3609" s="5">
        <v>44</v>
      </c>
      <c r="H3609" s="5">
        <v>94</v>
      </c>
      <c r="I3609" s="5">
        <v>1.5</v>
      </c>
      <c r="J3609" s="5">
        <v>12.9528</v>
      </c>
      <c r="K3609" s="5">
        <v>6</v>
      </c>
      <c r="L3609" s="5">
        <v>0</v>
      </c>
      <c r="M3609" s="5">
        <v>9.3000000000000007</v>
      </c>
      <c r="N3609" s="2">
        <v>2.1</v>
      </c>
    </row>
    <row r="3610" spans="2:14" x14ac:dyDescent="0.3">
      <c r="B3610" s="2">
        <v>2012</v>
      </c>
      <c r="C3610" s="2" t="s">
        <v>39</v>
      </c>
      <c r="D3610" s="2">
        <v>17</v>
      </c>
      <c r="E3610" s="5">
        <v>10.4</v>
      </c>
      <c r="F3610" s="5">
        <v>23.8</v>
      </c>
      <c r="G3610" s="5">
        <v>41</v>
      </c>
      <c r="H3610" s="5">
        <v>94</v>
      </c>
      <c r="I3610" s="5">
        <v>0.875</v>
      </c>
      <c r="J3610" s="5">
        <v>13.0578</v>
      </c>
      <c r="K3610" s="5">
        <v>5</v>
      </c>
      <c r="L3610" s="5">
        <v>0</v>
      </c>
      <c r="M3610" s="5">
        <v>8.5</v>
      </c>
      <c r="N3610" s="2">
        <v>1.8</v>
      </c>
    </row>
    <row r="3611" spans="2:14" x14ac:dyDescent="0.3">
      <c r="B3611" s="2">
        <v>2012</v>
      </c>
      <c r="C3611" s="2" t="s">
        <v>39</v>
      </c>
      <c r="D3611" s="2">
        <v>18</v>
      </c>
      <c r="E3611" s="5">
        <v>11.2</v>
      </c>
      <c r="F3611" s="5">
        <v>26.6</v>
      </c>
      <c r="G3611" s="5">
        <v>30</v>
      </c>
      <c r="H3611" s="5">
        <v>85</v>
      </c>
      <c r="I3611" s="5">
        <v>0.5</v>
      </c>
      <c r="J3611" s="5">
        <v>12.5062</v>
      </c>
      <c r="K3611" s="5">
        <v>6</v>
      </c>
      <c r="L3611" s="5">
        <v>0</v>
      </c>
      <c r="M3611" s="5">
        <v>8.5</v>
      </c>
      <c r="N3611" s="2">
        <v>1.6</v>
      </c>
    </row>
    <row r="3612" spans="2:14" x14ac:dyDescent="0.3">
      <c r="B3612" s="2">
        <v>2012</v>
      </c>
      <c r="C3612" s="2" t="s">
        <v>39</v>
      </c>
      <c r="D3612" s="2">
        <v>19</v>
      </c>
      <c r="E3612" s="5">
        <v>15.2</v>
      </c>
      <c r="F3612" s="5">
        <v>22.4</v>
      </c>
      <c r="G3612" s="5">
        <v>45</v>
      </c>
      <c r="H3612" s="5">
        <v>91</v>
      </c>
      <c r="I3612" s="5">
        <v>0.875</v>
      </c>
      <c r="J3612" s="5">
        <v>13.952500000000001</v>
      </c>
      <c r="K3612" s="5">
        <v>10</v>
      </c>
      <c r="L3612" s="5">
        <v>20.312246101993111</v>
      </c>
      <c r="M3612" s="5">
        <v>0.1</v>
      </c>
      <c r="N3612" s="2">
        <v>0.7</v>
      </c>
    </row>
    <row r="3613" spans="2:14" x14ac:dyDescent="0.3">
      <c r="B3613" s="2">
        <v>2012</v>
      </c>
      <c r="C3613" s="2" t="s">
        <v>39</v>
      </c>
      <c r="D3613" s="2">
        <v>20</v>
      </c>
      <c r="E3613" s="5">
        <v>12</v>
      </c>
      <c r="F3613" s="5">
        <v>18.8</v>
      </c>
      <c r="G3613" s="5">
        <v>71</v>
      </c>
      <c r="H3613" s="5">
        <v>93</v>
      </c>
      <c r="I3613" s="5">
        <v>0.75</v>
      </c>
      <c r="J3613" s="5">
        <v>14.948700000000001</v>
      </c>
      <c r="K3613" s="5">
        <v>7</v>
      </c>
      <c r="L3613" s="5">
        <v>29.078583893379609</v>
      </c>
      <c r="M3613" s="5">
        <v>1.2</v>
      </c>
      <c r="N3613" s="2">
        <v>0.5</v>
      </c>
    </row>
    <row r="3614" spans="2:14" x14ac:dyDescent="0.3">
      <c r="B3614" s="2">
        <v>2012</v>
      </c>
      <c r="C3614" s="2" t="s">
        <v>39</v>
      </c>
      <c r="D3614" s="2">
        <v>21</v>
      </c>
      <c r="E3614" s="5">
        <v>14</v>
      </c>
      <c r="F3614" s="5">
        <v>21.8</v>
      </c>
      <c r="G3614" s="5">
        <v>65</v>
      </c>
      <c r="H3614" s="5">
        <v>97</v>
      </c>
      <c r="I3614" s="5">
        <v>0.875</v>
      </c>
      <c r="J3614" s="5">
        <v>16.9483</v>
      </c>
      <c r="K3614" s="5">
        <v>11</v>
      </c>
      <c r="L3614" s="5">
        <v>0</v>
      </c>
      <c r="M3614" s="5">
        <v>6.7</v>
      </c>
      <c r="N3614" s="2">
        <v>1.3</v>
      </c>
    </row>
    <row r="3615" spans="2:14" x14ac:dyDescent="0.3">
      <c r="B3615" s="2">
        <v>2012</v>
      </c>
      <c r="C3615" s="2" t="s">
        <v>39</v>
      </c>
      <c r="D3615" s="2">
        <v>22</v>
      </c>
      <c r="E3615" s="5">
        <v>15</v>
      </c>
      <c r="F3615" s="5">
        <v>22</v>
      </c>
      <c r="G3615" s="5">
        <v>59</v>
      </c>
      <c r="H3615" s="5">
        <v>100</v>
      </c>
      <c r="I3615" s="5">
        <v>1</v>
      </c>
      <c r="J3615" s="5">
        <v>16.8384</v>
      </c>
      <c r="K3615" s="5">
        <v>11</v>
      </c>
      <c r="L3615" s="5">
        <v>0</v>
      </c>
      <c r="M3615" s="5">
        <v>6</v>
      </c>
      <c r="N3615" s="2">
        <v>1.4</v>
      </c>
    </row>
    <row r="3616" spans="2:14" x14ac:dyDescent="0.3">
      <c r="B3616" s="2">
        <v>2012</v>
      </c>
      <c r="C3616" s="2" t="s">
        <v>39</v>
      </c>
      <c r="D3616" s="2">
        <v>23</v>
      </c>
      <c r="E3616" s="5">
        <v>14.4</v>
      </c>
      <c r="F3616" s="5">
        <v>20.8</v>
      </c>
      <c r="G3616" s="5">
        <v>55</v>
      </c>
      <c r="H3616" s="5">
        <v>95</v>
      </c>
      <c r="I3616" s="5">
        <v>2.625</v>
      </c>
      <c r="J3616" s="5">
        <v>14.736599999999999</v>
      </c>
      <c r="K3616" s="5">
        <v>10</v>
      </c>
      <c r="L3616" s="5">
        <v>0.74834590902079889</v>
      </c>
      <c r="M3616" s="5">
        <v>0.2</v>
      </c>
      <c r="N3616" s="2">
        <v>1.3</v>
      </c>
    </row>
    <row r="3617" spans="2:14" x14ac:dyDescent="0.3">
      <c r="B3617" s="2">
        <v>2012</v>
      </c>
      <c r="C3617" s="2" t="s">
        <v>39</v>
      </c>
      <c r="D3617" s="2">
        <v>24</v>
      </c>
      <c r="E3617" s="5">
        <v>14.2</v>
      </c>
      <c r="F3617" s="5">
        <v>20.399999999999999</v>
      </c>
      <c r="G3617" s="5">
        <v>67</v>
      </c>
      <c r="H3617" s="5">
        <v>97</v>
      </c>
      <c r="I3617" s="5">
        <v>2.5</v>
      </c>
      <c r="J3617" s="5">
        <v>15.2102</v>
      </c>
      <c r="K3617" s="5">
        <v>12</v>
      </c>
      <c r="L3617" s="5">
        <v>49.17701687850964</v>
      </c>
      <c r="M3617" s="5">
        <v>3.6</v>
      </c>
      <c r="N3617" s="2">
        <v>1.4</v>
      </c>
    </row>
    <row r="3618" spans="2:14" x14ac:dyDescent="0.3">
      <c r="B3618" s="2">
        <v>2012</v>
      </c>
      <c r="C3618" s="2" t="s">
        <v>39</v>
      </c>
      <c r="D3618" s="2">
        <v>25</v>
      </c>
      <c r="E3618" s="5">
        <v>15</v>
      </c>
      <c r="F3618" s="5">
        <v>23.2</v>
      </c>
      <c r="G3618" s="5">
        <v>56</v>
      </c>
      <c r="H3618" s="5">
        <v>91</v>
      </c>
      <c r="I3618" s="5">
        <v>0.875</v>
      </c>
      <c r="J3618" s="5">
        <v>16.261800000000001</v>
      </c>
      <c r="K3618" s="5">
        <v>10</v>
      </c>
      <c r="L3618" s="5">
        <v>0</v>
      </c>
      <c r="M3618" s="5">
        <v>5.8</v>
      </c>
      <c r="N3618" s="2">
        <v>1.4</v>
      </c>
    </row>
    <row r="3619" spans="2:14" x14ac:dyDescent="0.3">
      <c r="B3619" s="2">
        <v>2012</v>
      </c>
      <c r="C3619" s="2" t="s">
        <v>39</v>
      </c>
      <c r="D3619" s="2">
        <v>26</v>
      </c>
      <c r="E3619" s="5">
        <v>13.2</v>
      </c>
      <c r="F3619" s="5">
        <v>18.399999999999999</v>
      </c>
      <c r="G3619" s="5">
        <v>77</v>
      </c>
      <c r="H3619" s="5">
        <v>95</v>
      </c>
      <c r="I3619" s="5">
        <v>2.375</v>
      </c>
      <c r="J3619" s="5">
        <v>14.5809</v>
      </c>
      <c r="K3619" s="5">
        <v>11</v>
      </c>
      <c r="L3619" s="5">
        <v>79.110853239341594</v>
      </c>
      <c r="M3619" s="5">
        <v>0</v>
      </c>
      <c r="N3619" s="2">
        <v>0.6</v>
      </c>
    </row>
    <row r="3620" spans="2:14" x14ac:dyDescent="0.3">
      <c r="B3620" s="2">
        <v>2012</v>
      </c>
      <c r="C3620" s="2" t="s">
        <v>39</v>
      </c>
      <c r="D3620" s="2">
        <v>27</v>
      </c>
      <c r="E3620" s="5">
        <v>12</v>
      </c>
      <c r="F3620" s="5">
        <v>17</v>
      </c>
      <c r="G3620" s="5">
        <v>79</v>
      </c>
      <c r="H3620" s="5">
        <v>100</v>
      </c>
      <c r="I3620" s="5">
        <v>2</v>
      </c>
      <c r="J3620" s="5">
        <v>13.9032</v>
      </c>
      <c r="K3620" s="5">
        <v>10</v>
      </c>
      <c r="L3620" s="5">
        <v>0</v>
      </c>
      <c r="M3620" s="5">
        <v>6.2</v>
      </c>
      <c r="N3620" s="2">
        <v>1.1000000000000001</v>
      </c>
    </row>
    <row r="3621" spans="2:14" x14ac:dyDescent="0.3">
      <c r="B3621" s="2">
        <v>2012</v>
      </c>
      <c r="C3621" s="2" t="s">
        <v>39</v>
      </c>
      <c r="D3621" s="2">
        <v>28</v>
      </c>
      <c r="E3621" s="5">
        <v>8</v>
      </c>
      <c r="F3621" s="5">
        <v>16.600000000000001</v>
      </c>
      <c r="G3621" s="5">
        <v>62</v>
      </c>
      <c r="H3621" s="5">
        <v>100</v>
      </c>
      <c r="I3621" s="5">
        <v>1.625</v>
      </c>
      <c r="J3621" s="5">
        <v>12.2981</v>
      </c>
      <c r="K3621" s="5">
        <v>7</v>
      </c>
      <c r="L3621" s="5">
        <v>0</v>
      </c>
      <c r="M3621" s="5">
        <v>6.7</v>
      </c>
      <c r="N3621" s="2">
        <v>1.3</v>
      </c>
    </row>
    <row r="3622" spans="2:14" x14ac:dyDescent="0.3">
      <c r="B3622" s="2">
        <v>2012</v>
      </c>
      <c r="C3622" s="2" t="s">
        <v>39</v>
      </c>
      <c r="D3622" s="2">
        <v>29</v>
      </c>
      <c r="E3622" s="5">
        <v>8.4</v>
      </c>
      <c r="F3622" s="5">
        <v>19.600000000000001</v>
      </c>
      <c r="G3622" s="5">
        <v>61</v>
      </c>
      <c r="H3622" s="5">
        <v>100</v>
      </c>
      <c r="I3622" s="5">
        <v>0.75</v>
      </c>
      <c r="J3622" s="5">
        <v>13.343299999999999</v>
      </c>
      <c r="K3622" s="5">
        <v>5</v>
      </c>
      <c r="L3622" s="5">
        <v>0</v>
      </c>
      <c r="M3622" s="5">
        <v>7.2</v>
      </c>
      <c r="N3622" s="2">
        <v>1.2</v>
      </c>
    </row>
    <row r="3623" spans="2:14" x14ac:dyDescent="0.3">
      <c r="B3623" s="2">
        <v>2012</v>
      </c>
      <c r="C3623" s="2" t="s">
        <v>39</v>
      </c>
      <c r="D3623" s="2">
        <v>30</v>
      </c>
      <c r="E3623" s="5">
        <v>6</v>
      </c>
      <c r="F3623" s="5">
        <v>22.4</v>
      </c>
      <c r="G3623" s="5">
        <v>35</v>
      </c>
      <c r="H3623" s="5">
        <v>100</v>
      </c>
      <c r="I3623" s="5">
        <v>0.25</v>
      </c>
      <c r="J3623" s="5">
        <v>10.948399999999999</v>
      </c>
      <c r="K3623" s="5">
        <v>3</v>
      </c>
      <c r="L3623" s="5">
        <v>0</v>
      </c>
      <c r="M3623" s="5">
        <v>9.3000000000000007</v>
      </c>
      <c r="N3623" s="2">
        <v>1.2</v>
      </c>
    </row>
    <row r="3624" spans="2:14" x14ac:dyDescent="0.3">
      <c r="B3624" s="2">
        <v>2012</v>
      </c>
      <c r="C3624" s="2" t="s">
        <v>40</v>
      </c>
      <c r="D3624" s="2">
        <v>1</v>
      </c>
      <c r="E3624" s="5">
        <v>8</v>
      </c>
      <c r="F3624" s="5">
        <v>20.6</v>
      </c>
      <c r="G3624" s="5">
        <v>46</v>
      </c>
      <c r="H3624" s="5">
        <v>97</v>
      </c>
      <c r="I3624" s="5">
        <v>1</v>
      </c>
      <c r="J3624" s="5">
        <v>12.033899999999999</v>
      </c>
      <c r="K3624" s="5">
        <v>3</v>
      </c>
      <c r="L3624" s="5">
        <v>0</v>
      </c>
      <c r="M3624" s="5">
        <v>9.1999999999999993</v>
      </c>
      <c r="N3624" s="2">
        <v>1.6</v>
      </c>
    </row>
    <row r="3625" spans="2:14" x14ac:dyDescent="0.3">
      <c r="B3625" s="2">
        <v>2012</v>
      </c>
      <c r="C3625" s="2" t="s">
        <v>40</v>
      </c>
      <c r="D3625" s="2">
        <v>2</v>
      </c>
      <c r="E3625" s="5">
        <v>6.6</v>
      </c>
      <c r="F3625" s="5">
        <v>20.2</v>
      </c>
      <c r="G3625" s="5">
        <v>47</v>
      </c>
      <c r="H3625" s="5">
        <v>100</v>
      </c>
      <c r="I3625" s="5">
        <v>0.375</v>
      </c>
      <c r="J3625" s="5">
        <v>11.613799999999999</v>
      </c>
      <c r="K3625" s="5">
        <v>3</v>
      </c>
      <c r="L3625" s="5">
        <v>0</v>
      </c>
      <c r="M3625" s="5">
        <v>8.5</v>
      </c>
      <c r="N3625" s="2">
        <v>1.1000000000000001</v>
      </c>
    </row>
    <row r="3626" spans="2:14" x14ac:dyDescent="0.3">
      <c r="B3626" s="2">
        <v>2012</v>
      </c>
      <c r="C3626" s="2" t="s">
        <v>40</v>
      </c>
      <c r="D3626" s="2">
        <v>3</v>
      </c>
      <c r="E3626" s="5">
        <v>6.6</v>
      </c>
      <c r="F3626" s="5">
        <v>22.6</v>
      </c>
      <c r="G3626" s="5">
        <v>51</v>
      </c>
      <c r="H3626" s="5">
        <v>100</v>
      </c>
      <c r="I3626" s="5">
        <v>0</v>
      </c>
      <c r="J3626" s="5">
        <v>12.6852</v>
      </c>
      <c r="K3626" s="5">
        <v>2</v>
      </c>
      <c r="L3626" s="5">
        <v>0</v>
      </c>
      <c r="M3626" s="5">
        <v>9.1999999999999993</v>
      </c>
      <c r="N3626" s="2">
        <v>1</v>
      </c>
    </row>
    <row r="3627" spans="2:14" x14ac:dyDescent="0.3">
      <c r="B3627" s="2">
        <v>2012</v>
      </c>
      <c r="C3627" s="2" t="s">
        <v>40</v>
      </c>
      <c r="D3627" s="2">
        <v>4</v>
      </c>
      <c r="E3627" s="5">
        <v>8.4</v>
      </c>
      <c r="F3627" s="5">
        <v>21.2</v>
      </c>
      <c r="G3627" s="5">
        <v>56</v>
      </c>
      <c r="H3627" s="5">
        <v>97</v>
      </c>
      <c r="I3627" s="5">
        <v>0.5</v>
      </c>
      <c r="J3627" s="5">
        <v>13.558199999999999</v>
      </c>
      <c r="K3627" s="5">
        <v>4</v>
      </c>
      <c r="L3627" s="5">
        <v>0</v>
      </c>
      <c r="M3627" s="5">
        <v>7.3</v>
      </c>
      <c r="N3627" s="2">
        <v>1.2</v>
      </c>
    </row>
    <row r="3628" spans="2:14" x14ac:dyDescent="0.3">
      <c r="B3628" s="2">
        <v>2012</v>
      </c>
      <c r="C3628" s="2" t="s">
        <v>40</v>
      </c>
      <c r="D3628" s="2">
        <v>5</v>
      </c>
      <c r="E3628" s="5">
        <v>11</v>
      </c>
      <c r="F3628" s="5">
        <v>20.399999999999999</v>
      </c>
      <c r="G3628" s="5">
        <v>57</v>
      </c>
      <c r="H3628" s="5">
        <v>92</v>
      </c>
      <c r="I3628" s="5">
        <v>3.5</v>
      </c>
      <c r="J3628" s="5">
        <v>14.065899999999999</v>
      </c>
      <c r="K3628" s="5">
        <v>8</v>
      </c>
      <c r="L3628" s="5">
        <v>1.0690655843154269</v>
      </c>
      <c r="M3628" s="5">
        <v>0</v>
      </c>
      <c r="N3628" s="2">
        <v>1.6</v>
      </c>
    </row>
    <row r="3629" spans="2:14" x14ac:dyDescent="0.3">
      <c r="B3629" s="2">
        <v>2012</v>
      </c>
      <c r="C3629" s="2" t="s">
        <v>40</v>
      </c>
      <c r="D3629" s="2">
        <v>6</v>
      </c>
      <c r="E3629" s="5">
        <v>13</v>
      </c>
      <c r="F3629" s="5">
        <v>20.2</v>
      </c>
      <c r="G3629" s="5">
        <v>65</v>
      </c>
      <c r="H3629" s="5">
        <v>95</v>
      </c>
      <c r="I3629" s="5">
        <v>2.75</v>
      </c>
      <c r="J3629" s="5">
        <v>15.145</v>
      </c>
      <c r="K3629" s="5">
        <v>11</v>
      </c>
      <c r="L3629" s="5">
        <v>36.348229866724516</v>
      </c>
      <c r="M3629" s="5">
        <v>4.2</v>
      </c>
      <c r="N3629" s="2">
        <v>1.6</v>
      </c>
    </row>
    <row r="3630" spans="2:14" x14ac:dyDescent="0.3">
      <c r="B3630" s="2">
        <v>2012</v>
      </c>
      <c r="C3630" s="2" t="s">
        <v>40</v>
      </c>
      <c r="D3630" s="2">
        <v>7</v>
      </c>
      <c r="E3630" s="5">
        <v>10.4</v>
      </c>
      <c r="F3630" s="5">
        <v>21.8</v>
      </c>
      <c r="G3630" s="5">
        <v>53</v>
      </c>
      <c r="H3630" s="5">
        <v>100</v>
      </c>
      <c r="I3630" s="5">
        <v>0.625</v>
      </c>
      <c r="J3630" s="5">
        <v>14.3399</v>
      </c>
      <c r="K3630" s="5">
        <v>6</v>
      </c>
      <c r="L3630" s="5">
        <v>0</v>
      </c>
      <c r="M3630" s="5">
        <v>9.1999999999999993</v>
      </c>
      <c r="N3630" s="2">
        <v>1.3</v>
      </c>
    </row>
    <row r="3631" spans="2:14" x14ac:dyDescent="0.3">
      <c r="B3631" s="2">
        <v>2012</v>
      </c>
      <c r="C3631" s="2" t="s">
        <v>40</v>
      </c>
      <c r="D3631" s="2">
        <v>8</v>
      </c>
      <c r="E3631" s="5">
        <v>9.4</v>
      </c>
      <c r="F3631" s="5">
        <v>21.2</v>
      </c>
      <c r="G3631" s="5">
        <v>46</v>
      </c>
      <c r="H3631" s="5">
        <v>94</v>
      </c>
      <c r="I3631" s="5">
        <v>1.25</v>
      </c>
      <c r="J3631" s="5">
        <v>12.462</v>
      </c>
      <c r="K3631" s="5">
        <v>6</v>
      </c>
      <c r="L3631" s="5">
        <v>0</v>
      </c>
      <c r="M3631" s="5">
        <v>3.1</v>
      </c>
      <c r="N3631" s="2">
        <v>1.4</v>
      </c>
    </row>
    <row r="3632" spans="2:14" x14ac:dyDescent="0.3">
      <c r="B3632" s="2">
        <v>2012</v>
      </c>
      <c r="C3632" s="2" t="s">
        <v>40</v>
      </c>
      <c r="D3632" s="2">
        <v>9</v>
      </c>
      <c r="E3632" s="5">
        <v>11</v>
      </c>
      <c r="F3632" s="5">
        <v>23</v>
      </c>
      <c r="G3632" s="5">
        <v>46</v>
      </c>
      <c r="H3632" s="5">
        <v>95</v>
      </c>
      <c r="I3632" s="5">
        <v>0.5</v>
      </c>
      <c r="J3632" s="5">
        <v>13.2659</v>
      </c>
      <c r="K3632" s="5">
        <v>7</v>
      </c>
      <c r="L3632" s="5">
        <v>0</v>
      </c>
      <c r="M3632" s="5">
        <v>8.6999999999999993</v>
      </c>
      <c r="N3632" s="2">
        <v>1.3</v>
      </c>
    </row>
    <row r="3633" spans="2:14" x14ac:dyDescent="0.3">
      <c r="B3633" s="2">
        <v>2012</v>
      </c>
      <c r="C3633" s="2" t="s">
        <v>40</v>
      </c>
      <c r="D3633" s="2">
        <v>10</v>
      </c>
      <c r="E3633" s="5">
        <v>9.6</v>
      </c>
      <c r="F3633" s="5">
        <v>24</v>
      </c>
      <c r="G3633" s="5">
        <v>39</v>
      </c>
      <c r="H3633" s="5">
        <v>94</v>
      </c>
      <c r="I3633" s="5">
        <v>1</v>
      </c>
      <c r="J3633" s="5">
        <v>12.8521</v>
      </c>
      <c r="K3633" s="5">
        <v>5</v>
      </c>
      <c r="L3633" s="5">
        <v>0</v>
      </c>
      <c r="M3633" s="5">
        <v>7.5</v>
      </c>
      <c r="N3633" s="2">
        <v>1.7</v>
      </c>
    </row>
    <row r="3634" spans="2:14" x14ac:dyDescent="0.3">
      <c r="B3634" s="2">
        <v>2012</v>
      </c>
      <c r="C3634" s="2" t="s">
        <v>40</v>
      </c>
      <c r="D3634" s="2">
        <v>11</v>
      </c>
      <c r="E3634" s="5">
        <v>9.6</v>
      </c>
      <c r="F3634" s="5">
        <v>19.399999999999999</v>
      </c>
      <c r="G3634" s="5">
        <v>79</v>
      </c>
      <c r="H3634" s="5">
        <v>95</v>
      </c>
      <c r="I3634" s="5">
        <v>2</v>
      </c>
      <c r="J3634" s="5">
        <v>16.966899999999999</v>
      </c>
      <c r="K3634" s="5">
        <v>11</v>
      </c>
      <c r="L3634" s="5">
        <v>22.450377270623967</v>
      </c>
      <c r="M3634" s="5">
        <v>0</v>
      </c>
      <c r="N3634" s="2">
        <v>0.5</v>
      </c>
    </row>
    <row r="3635" spans="2:14" x14ac:dyDescent="0.3">
      <c r="B3635" s="2">
        <v>2012</v>
      </c>
      <c r="C3635" s="2" t="s">
        <v>40</v>
      </c>
      <c r="D3635" s="2">
        <v>12</v>
      </c>
      <c r="E3635" s="5">
        <v>10.4</v>
      </c>
      <c r="F3635" s="5">
        <v>18.399999999999999</v>
      </c>
      <c r="G3635" s="5">
        <v>61</v>
      </c>
      <c r="H3635" s="5">
        <v>94</v>
      </c>
      <c r="I3635" s="5">
        <v>3</v>
      </c>
      <c r="J3635" s="5">
        <v>12.5985</v>
      </c>
      <c r="K3635" s="5">
        <v>7</v>
      </c>
      <c r="L3635" s="5">
        <v>0</v>
      </c>
      <c r="M3635" s="5">
        <v>8.6999999999999993</v>
      </c>
      <c r="N3635" s="2">
        <v>1.8</v>
      </c>
    </row>
    <row r="3636" spans="2:14" x14ac:dyDescent="0.3">
      <c r="B3636" s="2">
        <v>2012</v>
      </c>
      <c r="C3636" s="2" t="s">
        <v>40</v>
      </c>
      <c r="D3636" s="2">
        <v>13</v>
      </c>
      <c r="E3636" s="5">
        <v>8</v>
      </c>
      <c r="F3636" s="5">
        <v>16.600000000000001</v>
      </c>
      <c r="G3636" s="5">
        <v>73</v>
      </c>
      <c r="H3636" s="5">
        <v>100</v>
      </c>
      <c r="I3636" s="5">
        <v>0.75</v>
      </c>
      <c r="J3636" s="5">
        <v>12.0548</v>
      </c>
      <c r="K3636" s="5">
        <v>5</v>
      </c>
      <c r="L3636" s="5">
        <v>0</v>
      </c>
      <c r="M3636" s="5">
        <v>4.3</v>
      </c>
      <c r="N3636" s="2">
        <v>0.9</v>
      </c>
    </row>
    <row r="3637" spans="2:14" x14ac:dyDescent="0.3">
      <c r="B3637" s="2">
        <v>2012</v>
      </c>
      <c r="C3637" s="2" t="s">
        <v>40</v>
      </c>
      <c r="D3637" s="2">
        <v>14</v>
      </c>
      <c r="E3637" s="5">
        <v>6</v>
      </c>
      <c r="F3637" s="5">
        <v>14.6</v>
      </c>
      <c r="G3637" s="5">
        <v>57</v>
      </c>
      <c r="H3637" s="5">
        <v>100</v>
      </c>
      <c r="I3637" s="5">
        <v>0.75</v>
      </c>
      <c r="J3637" s="5">
        <v>10.4358</v>
      </c>
      <c r="K3637" s="5">
        <v>2</v>
      </c>
      <c r="L3637" s="5">
        <v>0</v>
      </c>
      <c r="M3637" s="5">
        <v>4.7</v>
      </c>
      <c r="N3637" s="2">
        <v>0.9</v>
      </c>
    </row>
    <row r="3638" spans="2:14" x14ac:dyDescent="0.3">
      <c r="B3638" s="2">
        <v>2012</v>
      </c>
      <c r="C3638" s="2" t="s">
        <v>40</v>
      </c>
      <c r="D3638" s="2">
        <v>15</v>
      </c>
      <c r="E3638" s="5">
        <v>5</v>
      </c>
      <c r="F3638" s="5">
        <v>15.4</v>
      </c>
      <c r="G3638" s="5">
        <v>64</v>
      </c>
      <c r="H3638" s="5">
        <v>96</v>
      </c>
      <c r="I3638" s="5">
        <v>0</v>
      </c>
      <c r="J3638" s="5">
        <v>10.233000000000001</v>
      </c>
      <c r="K3638" s="5">
        <v>0</v>
      </c>
      <c r="L3638" s="5">
        <v>0</v>
      </c>
      <c r="M3638" s="5">
        <v>6.2</v>
      </c>
      <c r="N3638" s="2">
        <v>0.7</v>
      </c>
    </row>
    <row r="3639" spans="2:14" x14ac:dyDescent="0.3">
      <c r="B3639" s="2">
        <v>2012</v>
      </c>
      <c r="C3639" s="2" t="s">
        <v>40</v>
      </c>
      <c r="D3639" s="2">
        <v>16</v>
      </c>
      <c r="E3639" s="5">
        <v>5.4</v>
      </c>
      <c r="F3639" s="5">
        <v>14.6</v>
      </c>
      <c r="G3639" s="5">
        <v>62</v>
      </c>
      <c r="H3639" s="5">
        <v>94</v>
      </c>
      <c r="I3639" s="5">
        <v>0</v>
      </c>
      <c r="J3639" s="5">
        <v>9.79345</v>
      </c>
      <c r="K3639" s="5">
        <v>0</v>
      </c>
      <c r="L3639" s="5">
        <v>0</v>
      </c>
      <c r="M3639" s="5">
        <v>1.3</v>
      </c>
      <c r="N3639" s="2">
        <v>0.2</v>
      </c>
    </row>
    <row r="3640" spans="2:14" x14ac:dyDescent="0.3">
      <c r="B3640" s="2">
        <v>2012</v>
      </c>
      <c r="C3640" s="2" t="s">
        <v>40</v>
      </c>
      <c r="D3640" s="2">
        <v>17</v>
      </c>
      <c r="E3640" s="5">
        <v>3.8</v>
      </c>
      <c r="F3640" s="5">
        <v>16.2</v>
      </c>
      <c r="G3640" s="5">
        <v>58</v>
      </c>
      <c r="H3640" s="5">
        <v>96</v>
      </c>
      <c r="I3640" s="5">
        <v>1.75</v>
      </c>
      <c r="J3640" s="5">
        <v>9.2765400000000007</v>
      </c>
      <c r="K3640" s="5">
        <v>1</v>
      </c>
      <c r="L3640" s="5">
        <v>0</v>
      </c>
      <c r="M3640" s="5">
        <v>9.1999999999999993</v>
      </c>
      <c r="N3640" s="2">
        <v>1.4</v>
      </c>
    </row>
    <row r="3641" spans="2:14" x14ac:dyDescent="0.3">
      <c r="B3641" s="2">
        <v>2012</v>
      </c>
      <c r="C3641" s="2" t="s">
        <v>40</v>
      </c>
      <c r="D3641" s="2">
        <v>18</v>
      </c>
      <c r="E3641" s="5">
        <v>4.2</v>
      </c>
      <c r="F3641" s="5">
        <v>18.8</v>
      </c>
      <c r="G3641" s="5">
        <v>43</v>
      </c>
      <c r="H3641" s="5">
        <v>93</v>
      </c>
      <c r="I3641" s="5">
        <v>0.5</v>
      </c>
      <c r="J3641" s="5">
        <v>9.4161199999999994</v>
      </c>
      <c r="K3641" s="5">
        <v>0</v>
      </c>
      <c r="L3641" s="5">
        <v>0</v>
      </c>
      <c r="M3641" s="5">
        <v>6.9</v>
      </c>
      <c r="N3641" s="2">
        <v>1.1000000000000001</v>
      </c>
    </row>
    <row r="3642" spans="2:14" x14ac:dyDescent="0.3">
      <c r="B3642" s="2">
        <v>2012</v>
      </c>
      <c r="C3642" s="2" t="s">
        <v>40</v>
      </c>
      <c r="D3642" s="2">
        <v>19</v>
      </c>
      <c r="E3642" s="5">
        <v>4.2</v>
      </c>
      <c r="F3642" s="5">
        <v>17.399999999999999</v>
      </c>
      <c r="G3642" s="5">
        <v>57</v>
      </c>
      <c r="H3642" s="5">
        <v>92</v>
      </c>
      <c r="I3642" s="5">
        <v>0</v>
      </c>
      <c r="J3642" s="5">
        <v>10.438800000000001</v>
      </c>
      <c r="K3642" s="5">
        <v>2</v>
      </c>
      <c r="L3642" s="5">
        <v>1.0690655843154271E-2</v>
      </c>
      <c r="M3642" s="5">
        <v>0.5</v>
      </c>
      <c r="N3642" s="2">
        <v>0.1</v>
      </c>
    </row>
    <row r="3643" spans="2:14" x14ac:dyDescent="0.3">
      <c r="B3643" s="2">
        <v>2012</v>
      </c>
      <c r="C3643" s="2" t="s">
        <v>40</v>
      </c>
      <c r="D3643" s="2">
        <v>20</v>
      </c>
      <c r="E3643" s="5">
        <v>7</v>
      </c>
      <c r="F3643" s="5">
        <v>17.399999999999999</v>
      </c>
      <c r="G3643" s="5">
        <v>54</v>
      </c>
      <c r="H3643" s="5">
        <v>94</v>
      </c>
      <c r="I3643" s="5">
        <v>0.375</v>
      </c>
      <c r="J3643" s="5">
        <v>10.340400000000001</v>
      </c>
      <c r="K3643" s="5">
        <v>2</v>
      </c>
      <c r="L3643" s="5">
        <v>0</v>
      </c>
      <c r="M3643" s="5">
        <v>0</v>
      </c>
      <c r="N3643" s="2">
        <v>0.2</v>
      </c>
    </row>
    <row r="3644" spans="2:14" x14ac:dyDescent="0.3">
      <c r="B3644" s="2">
        <v>2012</v>
      </c>
      <c r="C3644" s="2" t="s">
        <v>40</v>
      </c>
      <c r="D3644" s="2">
        <v>21</v>
      </c>
      <c r="E3644" s="5">
        <v>9.1999999999999993</v>
      </c>
      <c r="F3644" s="5">
        <v>18.8</v>
      </c>
      <c r="G3644" s="5">
        <v>76</v>
      </c>
      <c r="H3644" s="5">
        <v>95</v>
      </c>
      <c r="I3644" s="5">
        <v>2.5</v>
      </c>
      <c r="J3644" s="5">
        <v>15.0825</v>
      </c>
      <c r="K3644" s="5">
        <v>10</v>
      </c>
      <c r="L3644" s="5">
        <v>19.243180517677686</v>
      </c>
      <c r="M3644" s="5">
        <v>0</v>
      </c>
      <c r="N3644" s="2">
        <v>0.7</v>
      </c>
    </row>
    <row r="3645" spans="2:14" x14ac:dyDescent="0.3">
      <c r="B3645" s="2">
        <v>2012</v>
      </c>
      <c r="C3645" s="2" t="s">
        <v>40</v>
      </c>
      <c r="D3645" s="2">
        <v>22</v>
      </c>
      <c r="E3645" s="5">
        <v>14.2</v>
      </c>
      <c r="F3645" s="5">
        <v>20.2</v>
      </c>
      <c r="G3645" s="5">
        <v>74</v>
      </c>
      <c r="H3645" s="5">
        <v>95</v>
      </c>
      <c r="I3645" s="5">
        <v>0.75</v>
      </c>
      <c r="J3645" s="5">
        <v>15.7994</v>
      </c>
      <c r="K3645" s="5">
        <v>11</v>
      </c>
      <c r="L3645" s="5">
        <v>14.966918180415977</v>
      </c>
      <c r="M3645" s="5">
        <v>2.8</v>
      </c>
      <c r="N3645" s="2">
        <v>0.8</v>
      </c>
    </row>
    <row r="3646" spans="2:14" x14ac:dyDescent="0.3">
      <c r="B3646" s="2">
        <v>2012</v>
      </c>
      <c r="C3646" s="2" t="s">
        <v>40</v>
      </c>
      <c r="D3646" s="2">
        <v>23</v>
      </c>
      <c r="E3646" s="5">
        <v>10.4</v>
      </c>
      <c r="F3646" s="5">
        <v>20.6</v>
      </c>
      <c r="G3646" s="5">
        <v>56</v>
      </c>
      <c r="H3646" s="5">
        <v>100</v>
      </c>
      <c r="I3646" s="5">
        <v>0.625</v>
      </c>
      <c r="J3646" s="5">
        <v>13.331799999999999</v>
      </c>
      <c r="K3646" s="5">
        <v>9</v>
      </c>
      <c r="L3646" s="5">
        <v>0</v>
      </c>
      <c r="M3646" s="5">
        <v>7.5</v>
      </c>
      <c r="N3646" s="2">
        <v>1.2</v>
      </c>
    </row>
    <row r="3647" spans="2:14" x14ac:dyDescent="0.3">
      <c r="B3647" s="2">
        <v>2012</v>
      </c>
      <c r="C3647" s="2" t="s">
        <v>40</v>
      </c>
      <c r="D3647" s="2">
        <v>24</v>
      </c>
      <c r="E3647" s="5">
        <v>9</v>
      </c>
      <c r="F3647" s="5">
        <v>22.4</v>
      </c>
      <c r="G3647" s="5">
        <v>49</v>
      </c>
      <c r="H3647" s="5">
        <v>94</v>
      </c>
      <c r="I3647" s="5">
        <v>0.625</v>
      </c>
      <c r="J3647" s="5">
        <v>13.3909</v>
      </c>
      <c r="K3647" s="5">
        <v>5</v>
      </c>
      <c r="L3647" s="5">
        <v>0</v>
      </c>
      <c r="M3647" s="5">
        <v>7.1</v>
      </c>
      <c r="N3647" s="2">
        <v>1.3</v>
      </c>
    </row>
    <row r="3648" spans="2:14" x14ac:dyDescent="0.3">
      <c r="B3648" s="2">
        <v>2012</v>
      </c>
      <c r="C3648" s="2" t="s">
        <v>40</v>
      </c>
      <c r="D3648" s="2">
        <v>25</v>
      </c>
      <c r="E3648" s="5">
        <v>12.2</v>
      </c>
      <c r="F3648" s="5">
        <v>19</v>
      </c>
      <c r="G3648" s="5">
        <v>65</v>
      </c>
      <c r="H3648" s="5">
        <v>95</v>
      </c>
      <c r="I3648" s="5">
        <v>1.75</v>
      </c>
      <c r="J3648" s="5">
        <v>14.510199999999999</v>
      </c>
      <c r="K3648" s="5">
        <v>8</v>
      </c>
      <c r="L3648" s="5">
        <v>6.7351131811871889</v>
      </c>
      <c r="M3648" s="5">
        <v>0</v>
      </c>
      <c r="N3648" s="2">
        <v>0.7</v>
      </c>
    </row>
    <row r="3649" spans="2:14" x14ac:dyDescent="0.3">
      <c r="B3649" s="2">
        <v>2012</v>
      </c>
      <c r="C3649" s="2" t="s">
        <v>40</v>
      </c>
      <c r="D3649" s="2">
        <v>26</v>
      </c>
      <c r="E3649" s="5">
        <v>14</v>
      </c>
      <c r="F3649" s="5">
        <v>17</v>
      </c>
      <c r="G3649" s="5">
        <v>85</v>
      </c>
      <c r="H3649" s="5">
        <v>95</v>
      </c>
      <c r="I3649" s="5">
        <v>2.125</v>
      </c>
      <c r="J3649" s="5">
        <v>15.207700000000001</v>
      </c>
      <c r="K3649" s="5">
        <v>10</v>
      </c>
      <c r="L3649" s="5">
        <v>3.207196752946281</v>
      </c>
      <c r="M3649" s="5">
        <v>1.8</v>
      </c>
      <c r="N3649" s="2">
        <v>0.6</v>
      </c>
    </row>
    <row r="3650" spans="2:14" x14ac:dyDescent="0.3">
      <c r="B3650" s="2">
        <v>2012</v>
      </c>
      <c r="C3650" s="2" t="s">
        <v>40</v>
      </c>
      <c r="D3650" s="2">
        <v>27</v>
      </c>
      <c r="E3650" s="5">
        <v>11.4</v>
      </c>
      <c r="F3650" s="5">
        <v>18.600000000000001</v>
      </c>
      <c r="G3650" s="5">
        <v>67</v>
      </c>
      <c r="H3650" s="5">
        <v>100</v>
      </c>
      <c r="I3650" s="5">
        <v>0.5</v>
      </c>
      <c r="J3650" s="5">
        <v>14.2652</v>
      </c>
      <c r="K3650" s="5">
        <v>8</v>
      </c>
      <c r="L3650" s="5">
        <v>0</v>
      </c>
      <c r="M3650" s="5">
        <v>6.2</v>
      </c>
      <c r="N3650" s="2">
        <v>1</v>
      </c>
    </row>
    <row r="3651" spans="2:14" x14ac:dyDescent="0.3">
      <c r="B3651" s="2">
        <v>2012</v>
      </c>
      <c r="C3651" s="2" t="s">
        <v>40</v>
      </c>
      <c r="D3651" s="2">
        <v>28</v>
      </c>
      <c r="E3651" s="5">
        <v>7.4</v>
      </c>
      <c r="F3651" s="5">
        <v>20.399999999999999</v>
      </c>
      <c r="G3651" s="5">
        <v>43</v>
      </c>
      <c r="H3651" s="5">
        <v>100</v>
      </c>
      <c r="I3651" s="5">
        <v>0.25</v>
      </c>
      <c r="J3651" s="5">
        <v>11.4956</v>
      </c>
      <c r="K3651" s="5">
        <v>3</v>
      </c>
      <c r="L3651" s="5">
        <v>0</v>
      </c>
      <c r="M3651" s="5">
        <v>9.1999999999999993</v>
      </c>
      <c r="N3651" s="2">
        <v>1.1000000000000001</v>
      </c>
    </row>
    <row r="3652" spans="2:14" x14ac:dyDescent="0.3">
      <c r="B3652" s="2">
        <v>2012</v>
      </c>
      <c r="C3652" s="2" t="s">
        <v>40</v>
      </c>
      <c r="D3652" s="2">
        <v>29</v>
      </c>
      <c r="E3652" s="5">
        <v>5.6</v>
      </c>
      <c r="F3652" s="5">
        <v>20</v>
      </c>
      <c r="G3652" s="5">
        <v>41</v>
      </c>
      <c r="H3652" s="5">
        <v>97</v>
      </c>
      <c r="I3652" s="5">
        <v>0.625</v>
      </c>
      <c r="J3652" s="5">
        <v>10.5623</v>
      </c>
      <c r="K3652" s="5">
        <v>0</v>
      </c>
      <c r="L3652" s="5">
        <v>0</v>
      </c>
      <c r="M3652" s="5">
        <v>9.1999999999999993</v>
      </c>
      <c r="N3652" s="2">
        <v>1.3</v>
      </c>
    </row>
    <row r="3653" spans="2:14" x14ac:dyDescent="0.3">
      <c r="B3653" s="2">
        <v>2012</v>
      </c>
      <c r="C3653" s="2" t="s">
        <v>40</v>
      </c>
      <c r="D3653" s="2">
        <v>30</v>
      </c>
      <c r="E3653" s="5">
        <v>6</v>
      </c>
      <c r="F3653" s="5">
        <v>18.2</v>
      </c>
      <c r="G3653" s="5">
        <v>50</v>
      </c>
      <c r="H3653" s="5">
        <v>96</v>
      </c>
      <c r="I3653" s="5">
        <v>0.875</v>
      </c>
      <c r="J3653" s="5">
        <v>10.415699999999999</v>
      </c>
      <c r="K3653" s="5">
        <v>1</v>
      </c>
      <c r="L3653" s="5">
        <v>0</v>
      </c>
      <c r="M3653" s="5">
        <v>9.1999999999999993</v>
      </c>
      <c r="N3653" s="2">
        <v>1.3</v>
      </c>
    </row>
    <row r="3654" spans="2:14" x14ac:dyDescent="0.3">
      <c r="B3654" s="2">
        <v>2012</v>
      </c>
      <c r="C3654" s="2" t="s">
        <v>40</v>
      </c>
      <c r="D3654" s="2">
        <v>31</v>
      </c>
      <c r="E3654" s="5">
        <v>6.2</v>
      </c>
      <c r="F3654" s="5">
        <v>19.2</v>
      </c>
      <c r="G3654" s="5">
        <v>39</v>
      </c>
      <c r="H3654" s="5">
        <v>96</v>
      </c>
      <c r="I3654" s="5">
        <v>0.5</v>
      </c>
      <c r="J3654" s="5">
        <v>10.2417</v>
      </c>
      <c r="K3654" s="5">
        <v>1</v>
      </c>
      <c r="L3654" s="5">
        <v>0</v>
      </c>
      <c r="M3654" s="5">
        <v>8.8000000000000007</v>
      </c>
      <c r="N3654" s="2">
        <v>1.2</v>
      </c>
    </row>
    <row r="3655" spans="2:14" x14ac:dyDescent="0.3">
      <c r="B3655" s="2">
        <v>2013</v>
      </c>
      <c r="C3655" s="2" t="s">
        <v>29</v>
      </c>
      <c r="D3655" s="2">
        <v>1</v>
      </c>
      <c r="E3655" s="5">
        <v>5.8</v>
      </c>
      <c r="F3655" s="5">
        <v>20.8</v>
      </c>
      <c r="G3655" s="5">
        <v>37</v>
      </c>
      <c r="H3655" s="5">
        <v>94</v>
      </c>
      <c r="I3655" s="5">
        <v>0.625</v>
      </c>
      <c r="J3655" s="5">
        <v>9.5757600000000007</v>
      </c>
      <c r="K3655" s="5">
        <v>1</v>
      </c>
      <c r="L3655" s="5">
        <v>0</v>
      </c>
      <c r="M3655" s="5">
        <v>9</v>
      </c>
      <c r="N3655" s="2">
        <v>1.4</v>
      </c>
    </row>
    <row r="3656" spans="2:14" x14ac:dyDescent="0.3">
      <c r="B3656" s="2">
        <v>2013</v>
      </c>
      <c r="C3656" s="2" t="s">
        <v>29</v>
      </c>
      <c r="D3656" s="2">
        <v>2</v>
      </c>
      <c r="E3656" s="5">
        <v>7.2</v>
      </c>
      <c r="F3656" s="5">
        <v>19.2</v>
      </c>
      <c r="G3656" s="5">
        <v>45</v>
      </c>
      <c r="H3656" s="5">
        <v>88</v>
      </c>
      <c r="I3656" s="5">
        <v>0.375</v>
      </c>
      <c r="J3656" s="5">
        <v>10.6312</v>
      </c>
      <c r="K3656" s="5">
        <v>2</v>
      </c>
      <c r="L3656" s="5">
        <v>0</v>
      </c>
      <c r="M3656" s="5">
        <v>4</v>
      </c>
      <c r="N3656" s="2">
        <v>1</v>
      </c>
    </row>
    <row r="3657" spans="2:14" x14ac:dyDescent="0.3">
      <c r="B3657" s="2">
        <v>2013</v>
      </c>
      <c r="C3657" s="2" t="s">
        <v>29</v>
      </c>
      <c r="D3657" s="2">
        <v>3</v>
      </c>
      <c r="E3657" s="5">
        <v>11.6</v>
      </c>
      <c r="F3657" s="5">
        <v>19</v>
      </c>
      <c r="G3657" s="5">
        <v>64</v>
      </c>
      <c r="H3657" s="5">
        <v>95</v>
      </c>
      <c r="I3657" s="5">
        <v>0.875</v>
      </c>
      <c r="J3657" s="5">
        <v>12.780799999999999</v>
      </c>
      <c r="K3657" s="5">
        <v>6</v>
      </c>
      <c r="L3657" s="5">
        <v>0</v>
      </c>
      <c r="M3657" s="5">
        <v>8</v>
      </c>
      <c r="N3657" s="2">
        <v>1.3</v>
      </c>
    </row>
    <row r="3658" spans="2:14" x14ac:dyDescent="0.3">
      <c r="B3658" s="2">
        <v>2013</v>
      </c>
      <c r="C3658" s="2" t="s">
        <v>29</v>
      </c>
      <c r="D3658" s="2">
        <v>4</v>
      </c>
      <c r="E3658" s="5">
        <v>6</v>
      </c>
      <c r="F3658" s="5">
        <v>18.2</v>
      </c>
      <c r="G3658" s="5">
        <v>56</v>
      </c>
      <c r="H3658" s="5">
        <v>100</v>
      </c>
      <c r="I3658" s="5">
        <v>0</v>
      </c>
      <c r="J3658" s="5">
        <v>10.7067</v>
      </c>
      <c r="K3658" s="5">
        <v>1</v>
      </c>
      <c r="L3658" s="5">
        <v>0</v>
      </c>
      <c r="M3658" s="5">
        <v>7.7</v>
      </c>
      <c r="N3658" s="2">
        <v>0.8</v>
      </c>
    </row>
    <row r="3659" spans="2:14" x14ac:dyDescent="0.3">
      <c r="B3659" s="2">
        <v>2013</v>
      </c>
      <c r="C3659" s="2" t="s">
        <v>29</v>
      </c>
      <c r="D3659" s="2">
        <v>5</v>
      </c>
      <c r="E3659" s="5">
        <v>5.6</v>
      </c>
      <c r="F3659" s="5">
        <v>17.600000000000001</v>
      </c>
      <c r="G3659" s="5">
        <v>51</v>
      </c>
      <c r="H3659" s="5">
        <v>91</v>
      </c>
      <c r="I3659" s="5">
        <v>0.75</v>
      </c>
      <c r="J3659" s="5">
        <v>9.6905800000000006</v>
      </c>
      <c r="K3659" s="5">
        <v>0</v>
      </c>
      <c r="L3659" s="5">
        <v>0</v>
      </c>
      <c r="M3659" s="5">
        <v>5.4</v>
      </c>
      <c r="N3659" s="2">
        <v>1.1000000000000001</v>
      </c>
    </row>
    <row r="3660" spans="2:14" x14ac:dyDescent="0.3">
      <c r="B3660" s="2">
        <v>2013</v>
      </c>
      <c r="C3660" s="2" t="s">
        <v>29</v>
      </c>
      <c r="D3660" s="2">
        <v>6</v>
      </c>
      <c r="E3660" s="5">
        <v>7.6</v>
      </c>
      <c r="F3660" s="5">
        <v>20.6</v>
      </c>
      <c r="G3660" s="5">
        <v>45</v>
      </c>
      <c r="H3660" s="5">
        <v>95</v>
      </c>
      <c r="I3660" s="5">
        <v>1.25</v>
      </c>
      <c r="J3660" s="5">
        <v>11.5723</v>
      </c>
      <c r="K3660" s="5">
        <v>3</v>
      </c>
      <c r="L3660" s="5">
        <v>0</v>
      </c>
      <c r="M3660" s="5">
        <v>7.1</v>
      </c>
      <c r="N3660" s="2">
        <v>1.6</v>
      </c>
    </row>
    <row r="3661" spans="2:14" x14ac:dyDescent="0.3">
      <c r="B3661" s="2">
        <v>2013</v>
      </c>
      <c r="C3661" s="2" t="s">
        <v>29</v>
      </c>
      <c r="D3661" s="2">
        <v>7</v>
      </c>
      <c r="E3661" s="5">
        <v>11</v>
      </c>
      <c r="F3661" s="5">
        <v>20.6</v>
      </c>
      <c r="G3661" s="5">
        <v>56</v>
      </c>
      <c r="H3661" s="5">
        <v>93</v>
      </c>
      <c r="I3661" s="5">
        <v>0.875</v>
      </c>
      <c r="J3661" s="5">
        <v>13.571</v>
      </c>
      <c r="K3661" s="5">
        <v>6</v>
      </c>
      <c r="L3661" s="5">
        <v>0</v>
      </c>
      <c r="M3661" s="5">
        <v>6</v>
      </c>
      <c r="N3661" s="2">
        <v>1.3</v>
      </c>
    </row>
    <row r="3662" spans="2:14" x14ac:dyDescent="0.3">
      <c r="B3662" s="2">
        <v>2013</v>
      </c>
      <c r="C3662" s="2" t="s">
        <v>29</v>
      </c>
      <c r="D3662" s="2">
        <v>8</v>
      </c>
      <c r="E3662" s="5">
        <v>10</v>
      </c>
      <c r="F3662" s="5">
        <v>18.399999999999999</v>
      </c>
      <c r="G3662" s="5">
        <v>49</v>
      </c>
      <c r="H3662" s="5">
        <v>98</v>
      </c>
      <c r="I3662" s="5">
        <v>0.625</v>
      </c>
      <c r="J3662" s="5">
        <v>11.928900000000001</v>
      </c>
      <c r="K3662" s="5">
        <v>4</v>
      </c>
      <c r="L3662" s="5">
        <v>0</v>
      </c>
      <c r="M3662" s="5">
        <v>6.8</v>
      </c>
      <c r="N3662" s="2">
        <v>1.2</v>
      </c>
    </row>
    <row r="3663" spans="2:14" x14ac:dyDescent="0.3">
      <c r="B3663" s="2">
        <v>2013</v>
      </c>
      <c r="C3663" s="2" t="s">
        <v>29</v>
      </c>
      <c r="D3663" s="2">
        <v>9</v>
      </c>
      <c r="E3663" s="5">
        <v>6</v>
      </c>
      <c r="F3663" s="5">
        <v>20.6</v>
      </c>
      <c r="G3663" s="5">
        <v>37</v>
      </c>
      <c r="H3663" s="5">
        <v>97</v>
      </c>
      <c r="I3663" s="5">
        <v>1.25</v>
      </c>
      <c r="J3663" s="5">
        <v>10.6084</v>
      </c>
      <c r="K3663" s="5">
        <v>1</v>
      </c>
      <c r="L3663" s="5">
        <v>0</v>
      </c>
      <c r="M3663" s="5">
        <v>8.5</v>
      </c>
      <c r="N3663" s="2">
        <v>1.8</v>
      </c>
    </row>
    <row r="3664" spans="2:14" x14ac:dyDescent="0.3">
      <c r="B3664" s="2">
        <v>2013</v>
      </c>
      <c r="C3664" s="2" t="s">
        <v>29</v>
      </c>
      <c r="D3664" s="2">
        <v>10</v>
      </c>
      <c r="E3664" s="5">
        <v>7</v>
      </c>
      <c r="F3664" s="5">
        <v>16.399999999999999</v>
      </c>
      <c r="G3664" s="5">
        <v>59</v>
      </c>
      <c r="H3664" s="5">
        <v>92</v>
      </c>
      <c r="I3664" s="5">
        <v>4.5</v>
      </c>
      <c r="J3664" s="5">
        <v>9.6302599999999998</v>
      </c>
      <c r="K3664" s="5">
        <v>1</v>
      </c>
      <c r="L3664" s="5">
        <v>0</v>
      </c>
      <c r="M3664" s="5">
        <v>4.7</v>
      </c>
      <c r="N3664" s="2">
        <v>2</v>
      </c>
    </row>
    <row r="3665" spans="2:14" x14ac:dyDescent="0.3">
      <c r="B3665" s="2">
        <v>2013</v>
      </c>
      <c r="C3665" s="2" t="s">
        <v>29</v>
      </c>
      <c r="D3665" s="2">
        <v>11</v>
      </c>
      <c r="E3665" s="5">
        <v>3.8</v>
      </c>
      <c r="F3665" s="5">
        <v>10.199999999999999</v>
      </c>
      <c r="G3665" s="5">
        <v>33</v>
      </c>
      <c r="H3665" s="5">
        <v>75</v>
      </c>
      <c r="I3665" s="5">
        <v>4.5</v>
      </c>
      <c r="J3665" s="5">
        <v>5.2618400000000003</v>
      </c>
      <c r="K3665" s="5">
        <v>-1</v>
      </c>
      <c r="L3665" s="5">
        <v>0</v>
      </c>
      <c r="M3665" s="5">
        <v>8.9</v>
      </c>
      <c r="N3665" s="2">
        <v>2.5</v>
      </c>
    </row>
    <row r="3666" spans="2:14" x14ac:dyDescent="0.3">
      <c r="B3666" s="2">
        <v>2013</v>
      </c>
      <c r="C3666" s="2" t="s">
        <v>29</v>
      </c>
      <c r="D3666" s="2">
        <v>12</v>
      </c>
      <c r="E3666" s="5">
        <v>-1.4</v>
      </c>
      <c r="F3666" s="5">
        <v>12.2</v>
      </c>
      <c r="G3666" s="5">
        <v>36</v>
      </c>
      <c r="H3666" s="5">
        <v>95</v>
      </c>
      <c r="I3666" s="5">
        <v>2</v>
      </c>
      <c r="J3666" s="5">
        <v>5.6834300000000004</v>
      </c>
      <c r="K3666" s="5">
        <v>-7</v>
      </c>
      <c r="L3666" s="5">
        <v>0</v>
      </c>
      <c r="M3666" s="5">
        <v>9</v>
      </c>
      <c r="N3666" s="2">
        <v>1.7</v>
      </c>
    </row>
    <row r="3667" spans="2:14" x14ac:dyDescent="0.3">
      <c r="B3667" s="2">
        <v>2013</v>
      </c>
      <c r="C3667" s="2" t="s">
        <v>29</v>
      </c>
      <c r="D3667" s="2">
        <v>13</v>
      </c>
      <c r="E3667" s="5">
        <v>-0.6</v>
      </c>
      <c r="F3667" s="5">
        <v>13.6</v>
      </c>
      <c r="G3667" s="5">
        <v>48</v>
      </c>
      <c r="H3667" s="5">
        <v>88</v>
      </c>
      <c r="I3667" s="5">
        <v>0.625</v>
      </c>
      <c r="J3667" s="5">
        <v>6.3262</v>
      </c>
      <c r="K3667" s="5">
        <v>-7</v>
      </c>
      <c r="L3667" s="5">
        <v>0</v>
      </c>
      <c r="M3667" s="5">
        <v>8.4</v>
      </c>
      <c r="N3667" s="2">
        <v>1.1000000000000001</v>
      </c>
    </row>
    <row r="3668" spans="2:14" x14ac:dyDescent="0.3">
      <c r="B3668" s="2">
        <v>2013</v>
      </c>
      <c r="C3668" s="2" t="s">
        <v>29</v>
      </c>
      <c r="D3668" s="2">
        <v>14</v>
      </c>
      <c r="E3668" s="5">
        <v>-0.6</v>
      </c>
      <c r="F3668" s="5">
        <v>14</v>
      </c>
      <c r="G3668" s="5">
        <v>33</v>
      </c>
      <c r="H3668" s="5">
        <v>92</v>
      </c>
      <c r="I3668" s="5">
        <v>1.375</v>
      </c>
      <c r="J3668" s="5">
        <v>6.4211400000000003</v>
      </c>
      <c r="K3668" s="5">
        <v>-5</v>
      </c>
      <c r="L3668" s="5">
        <v>0</v>
      </c>
      <c r="M3668" s="5">
        <v>9.3000000000000007</v>
      </c>
      <c r="N3668" s="2">
        <v>1.6</v>
      </c>
    </row>
    <row r="3669" spans="2:14" x14ac:dyDescent="0.3">
      <c r="B3669" s="2">
        <v>2013</v>
      </c>
      <c r="C3669" s="2" t="s">
        <v>29</v>
      </c>
      <c r="D3669" s="2">
        <v>15</v>
      </c>
      <c r="E3669" s="5">
        <v>-0.2</v>
      </c>
      <c r="F3669" s="5">
        <v>14.2</v>
      </c>
      <c r="G3669" s="5">
        <v>54</v>
      </c>
      <c r="H3669" s="5">
        <v>96</v>
      </c>
      <c r="I3669" s="5">
        <v>1.25</v>
      </c>
      <c r="J3669" s="5">
        <v>7.2981800000000003</v>
      </c>
      <c r="K3669" s="5">
        <v>-5</v>
      </c>
      <c r="L3669" s="5">
        <v>0</v>
      </c>
      <c r="M3669" s="5">
        <v>8.6999999999999993</v>
      </c>
      <c r="N3669" s="2">
        <v>1.3</v>
      </c>
    </row>
    <row r="3670" spans="2:14" x14ac:dyDescent="0.3">
      <c r="B3670" s="2">
        <v>2013</v>
      </c>
      <c r="C3670" s="2" t="s">
        <v>29</v>
      </c>
      <c r="D3670" s="2">
        <v>16</v>
      </c>
      <c r="E3670" s="5">
        <v>0.6</v>
      </c>
      <c r="F3670" s="5">
        <v>17.2</v>
      </c>
      <c r="G3670" s="5">
        <v>41</v>
      </c>
      <c r="H3670" s="5">
        <v>88</v>
      </c>
      <c r="I3670" s="5">
        <v>1.25</v>
      </c>
      <c r="J3670" s="5">
        <v>6.7728700000000002</v>
      </c>
      <c r="K3670" s="5">
        <v>0</v>
      </c>
      <c r="L3670" s="5">
        <v>0</v>
      </c>
      <c r="M3670" s="5">
        <v>9.3000000000000007</v>
      </c>
      <c r="N3670" s="2">
        <v>1.7</v>
      </c>
    </row>
    <row r="3671" spans="2:14" x14ac:dyDescent="0.3">
      <c r="B3671" s="2">
        <v>2013</v>
      </c>
      <c r="C3671" s="2" t="s">
        <v>29</v>
      </c>
      <c r="D3671" s="2">
        <v>17</v>
      </c>
      <c r="E3671" s="5">
        <v>0</v>
      </c>
      <c r="F3671" s="5">
        <v>18.600000000000001</v>
      </c>
      <c r="G3671" s="5">
        <v>19</v>
      </c>
      <c r="H3671" s="5">
        <v>88</v>
      </c>
      <c r="I3671" s="5">
        <v>0.25</v>
      </c>
      <c r="J3671" s="5">
        <v>6.1835199999999997</v>
      </c>
      <c r="K3671" s="5">
        <v>-4</v>
      </c>
      <c r="L3671" s="5">
        <v>0</v>
      </c>
      <c r="M3671" s="5">
        <v>8.1</v>
      </c>
      <c r="N3671" s="2">
        <v>1</v>
      </c>
    </row>
    <row r="3672" spans="2:14" x14ac:dyDescent="0.3">
      <c r="B3672" s="2">
        <v>2013</v>
      </c>
      <c r="C3672" s="2" t="s">
        <v>29</v>
      </c>
      <c r="D3672" s="2">
        <v>18</v>
      </c>
      <c r="E3672" s="5">
        <v>2.4</v>
      </c>
      <c r="F3672" s="5">
        <v>15.2</v>
      </c>
      <c r="G3672" s="5">
        <v>39</v>
      </c>
      <c r="H3672" s="5">
        <v>86</v>
      </c>
      <c r="I3672" s="5">
        <v>0.25</v>
      </c>
      <c r="J3672" s="5">
        <v>7.3899400000000002</v>
      </c>
      <c r="K3672" s="5">
        <v>-2</v>
      </c>
      <c r="L3672" s="5">
        <v>0</v>
      </c>
      <c r="M3672" s="5">
        <v>2</v>
      </c>
      <c r="N3672" s="2">
        <v>0.5</v>
      </c>
    </row>
    <row r="3673" spans="2:14" x14ac:dyDescent="0.3">
      <c r="B3673" s="2">
        <v>2013</v>
      </c>
      <c r="C3673" s="2" t="s">
        <v>29</v>
      </c>
      <c r="D3673" s="2">
        <v>19</v>
      </c>
      <c r="E3673" s="5">
        <v>1.6</v>
      </c>
      <c r="F3673" s="5">
        <v>19.8</v>
      </c>
      <c r="G3673" s="5">
        <v>32</v>
      </c>
      <c r="H3673" s="5">
        <v>89</v>
      </c>
      <c r="I3673" s="5">
        <v>0.25</v>
      </c>
      <c r="J3673" s="5">
        <v>7.4558999999999997</v>
      </c>
      <c r="K3673" s="5">
        <v>-2</v>
      </c>
      <c r="L3673" s="5">
        <v>0</v>
      </c>
      <c r="M3673" s="5">
        <v>9.3000000000000007</v>
      </c>
      <c r="N3673" s="2">
        <v>1.1000000000000001</v>
      </c>
    </row>
    <row r="3674" spans="2:14" x14ac:dyDescent="0.3">
      <c r="B3674" s="2">
        <v>2013</v>
      </c>
      <c r="C3674" s="2" t="s">
        <v>29</v>
      </c>
      <c r="D3674" s="2">
        <v>20</v>
      </c>
      <c r="E3674" s="5">
        <v>3.6</v>
      </c>
      <c r="F3674" s="5">
        <v>20.6</v>
      </c>
      <c r="G3674" s="5">
        <v>28</v>
      </c>
      <c r="H3674" s="5">
        <v>90</v>
      </c>
      <c r="I3674" s="5">
        <v>0.25</v>
      </c>
      <c r="J3674" s="5">
        <v>8.0709400000000002</v>
      </c>
      <c r="K3674" s="5">
        <v>0</v>
      </c>
      <c r="L3674" s="5">
        <v>0</v>
      </c>
      <c r="M3674" s="5">
        <v>8.5</v>
      </c>
      <c r="N3674" s="2">
        <v>1.1000000000000001</v>
      </c>
    </row>
    <row r="3675" spans="2:14" x14ac:dyDescent="0.3">
      <c r="B3675" s="2">
        <v>2013</v>
      </c>
      <c r="C3675" s="2" t="s">
        <v>29</v>
      </c>
      <c r="D3675" s="2">
        <v>21</v>
      </c>
      <c r="E3675" s="5">
        <v>4.8</v>
      </c>
      <c r="F3675" s="5">
        <v>21.6</v>
      </c>
      <c r="G3675" s="5">
        <v>31</v>
      </c>
      <c r="H3675" s="5">
        <v>91</v>
      </c>
      <c r="I3675" s="5">
        <v>0.25</v>
      </c>
      <c r="J3675" s="5">
        <v>8.6964400000000008</v>
      </c>
      <c r="K3675" s="5">
        <v>1</v>
      </c>
      <c r="L3675" s="5">
        <v>0</v>
      </c>
      <c r="M3675" s="5">
        <v>8.8000000000000007</v>
      </c>
      <c r="N3675" s="2">
        <v>1.2</v>
      </c>
    </row>
    <row r="3676" spans="2:14" x14ac:dyDescent="0.3">
      <c r="B3676" s="2">
        <v>2013</v>
      </c>
      <c r="C3676" s="2" t="s">
        <v>29</v>
      </c>
      <c r="D3676" s="2">
        <v>22</v>
      </c>
      <c r="E3676" s="5">
        <v>4.8</v>
      </c>
      <c r="F3676" s="5">
        <v>21.6</v>
      </c>
      <c r="G3676" s="5">
        <v>36</v>
      </c>
      <c r="H3676" s="5">
        <v>92</v>
      </c>
      <c r="I3676" s="5">
        <v>0.625</v>
      </c>
      <c r="J3676" s="5">
        <v>9.0877700000000008</v>
      </c>
      <c r="K3676" s="5">
        <v>1</v>
      </c>
      <c r="L3676" s="5">
        <v>0</v>
      </c>
      <c r="M3676" s="5">
        <v>9.1</v>
      </c>
      <c r="N3676" s="2">
        <v>1.5</v>
      </c>
    </row>
    <row r="3677" spans="2:14" x14ac:dyDescent="0.3">
      <c r="B3677" s="2">
        <v>2013</v>
      </c>
      <c r="C3677" s="2" t="s">
        <v>29</v>
      </c>
      <c r="D3677" s="2">
        <v>23</v>
      </c>
      <c r="E3677" s="5">
        <v>5</v>
      </c>
      <c r="F3677" s="5">
        <v>22.2</v>
      </c>
      <c r="G3677" s="5">
        <v>34</v>
      </c>
      <c r="H3677" s="5">
        <v>94</v>
      </c>
      <c r="I3677" s="5">
        <v>1.25</v>
      </c>
      <c r="J3677" s="5">
        <v>9.8473299999999995</v>
      </c>
      <c r="K3677" s="5">
        <v>2</v>
      </c>
      <c r="L3677" s="5">
        <v>0</v>
      </c>
      <c r="M3677" s="5">
        <v>8.5</v>
      </c>
      <c r="N3677" s="2">
        <v>2</v>
      </c>
    </row>
    <row r="3678" spans="2:14" x14ac:dyDescent="0.3">
      <c r="B3678" s="2">
        <v>2013</v>
      </c>
      <c r="C3678" s="2" t="s">
        <v>29</v>
      </c>
      <c r="D3678" s="2">
        <v>24</v>
      </c>
      <c r="E3678" s="5">
        <v>7.4</v>
      </c>
      <c r="F3678" s="5">
        <v>25.6</v>
      </c>
      <c r="G3678" s="5">
        <v>21</v>
      </c>
      <c r="H3678" s="5">
        <v>89</v>
      </c>
      <c r="I3678" s="5">
        <v>1</v>
      </c>
      <c r="J3678" s="5">
        <v>9.3291400000000007</v>
      </c>
      <c r="K3678" s="5">
        <v>4</v>
      </c>
      <c r="L3678" s="5">
        <v>0</v>
      </c>
      <c r="M3678" s="5">
        <v>9</v>
      </c>
      <c r="N3678" s="2">
        <v>2.2000000000000002</v>
      </c>
    </row>
    <row r="3679" spans="2:14" x14ac:dyDescent="0.3">
      <c r="B3679" s="2">
        <v>2013</v>
      </c>
      <c r="C3679" s="2" t="s">
        <v>29</v>
      </c>
      <c r="D3679" s="2">
        <v>25</v>
      </c>
      <c r="E3679" s="5">
        <v>8.4</v>
      </c>
      <c r="F3679" s="5">
        <v>25.4</v>
      </c>
      <c r="G3679" s="5">
        <v>31</v>
      </c>
      <c r="H3679" s="5">
        <v>89</v>
      </c>
      <c r="I3679" s="5">
        <v>0.875</v>
      </c>
      <c r="J3679" s="5">
        <v>11.278700000000001</v>
      </c>
      <c r="K3679" s="5">
        <v>4</v>
      </c>
      <c r="L3679" s="5">
        <v>0</v>
      </c>
      <c r="M3679" s="5">
        <v>8.1999999999999993</v>
      </c>
      <c r="N3679" s="2">
        <v>2</v>
      </c>
    </row>
    <row r="3680" spans="2:14" x14ac:dyDescent="0.3">
      <c r="B3680" s="2">
        <v>2013</v>
      </c>
      <c r="C3680" s="2" t="s">
        <v>29</v>
      </c>
      <c r="D3680" s="2">
        <v>26</v>
      </c>
      <c r="E3680" s="5">
        <v>9.4</v>
      </c>
      <c r="F3680" s="5">
        <v>21.8</v>
      </c>
      <c r="G3680" s="5">
        <v>54</v>
      </c>
      <c r="H3680" s="5">
        <v>80</v>
      </c>
      <c r="I3680" s="5">
        <v>1.5</v>
      </c>
      <c r="J3680" s="5">
        <v>11.656599999999999</v>
      </c>
      <c r="K3680" s="5">
        <v>5</v>
      </c>
      <c r="L3680" s="5">
        <v>0</v>
      </c>
      <c r="M3680" s="5">
        <v>0</v>
      </c>
      <c r="N3680" s="2">
        <v>1.1000000000000001</v>
      </c>
    </row>
    <row r="3681" spans="2:14" x14ac:dyDescent="0.3">
      <c r="B3681" s="2">
        <v>2013</v>
      </c>
      <c r="C3681" s="2" t="s">
        <v>29</v>
      </c>
      <c r="D3681" s="2">
        <v>27</v>
      </c>
      <c r="E3681" s="5">
        <v>9.4</v>
      </c>
      <c r="F3681" s="5">
        <v>24.8</v>
      </c>
      <c r="G3681" s="5">
        <v>44</v>
      </c>
      <c r="H3681" s="5">
        <v>92</v>
      </c>
      <c r="I3681" s="5">
        <v>1.75</v>
      </c>
      <c r="J3681" s="5">
        <v>13.4514</v>
      </c>
      <c r="K3681" s="5">
        <v>6</v>
      </c>
      <c r="L3681" s="5">
        <v>0</v>
      </c>
      <c r="M3681" s="5">
        <v>2.7</v>
      </c>
      <c r="N3681" s="2">
        <v>1.9</v>
      </c>
    </row>
    <row r="3682" spans="2:14" x14ac:dyDescent="0.3">
      <c r="B3682" s="2">
        <v>2013</v>
      </c>
      <c r="C3682" s="2" t="s">
        <v>29</v>
      </c>
      <c r="D3682" s="2">
        <v>28</v>
      </c>
      <c r="E3682" s="5">
        <v>14.4</v>
      </c>
      <c r="F3682" s="5">
        <v>24.6</v>
      </c>
      <c r="G3682" s="5">
        <v>41</v>
      </c>
      <c r="H3682" s="5">
        <v>80</v>
      </c>
      <c r="I3682" s="5">
        <v>1.625</v>
      </c>
      <c r="J3682" s="5">
        <v>13.650399999999999</v>
      </c>
      <c r="K3682" s="5">
        <v>14</v>
      </c>
      <c r="L3682" s="5">
        <v>0.56264023235661664</v>
      </c>
      <c r="M3682" s="5">
        <v>2.2999999999999998</v>
      </c>
      <c r="N3682" s="2">
        <v>1.9</v>
      </c>
    </row>
    <row r="3683" spans="2:14" x14ac:dyDescent="0.3">
      <c r="B3683" s="2">
        <v>2013</v>
      </c>
      <c r="C3683" s="2" t="s">
        <v>29</v>
      </c>
      <c r="D3683" s="2">
        <v>29</v>
      </c>
      <c r="E3683" s="5">
        <v>13.4</v>
      </c>
      <c r="F3683" s="5">
        <v>20.399999999999999</v>
      </c>
      <c r="G3683" s="5">
        <v>41</v>
      </c>
      <c r="H3683" s="5">
        <v>100</v>
      </c>
      <c r="I3683" s="5">
        <v>2.25</v>
      </c>
      <c r="J3683" s="5">
        <v>13.926500000000001</v>
      </c>
      <c r="K3683" s="5">
        <v>14</v>
      </c>
      <c r="L3683" s="5">
        <v>74.563896793060607</v>
      </c>
      <c r="M3683" s="5">
        <v>0</v>
      </c>
      <c r="N3683" s="2">
        <v>1.4</v>
      </c>
    </row>
    <row r="3684" spans="2:14" x14ac:dyDescent="0.3">
      <c r="B3684" s="2">
        <v>2013</v>
      </c>
      <c r="C3684" s="2" t="s">
        <v>29</v>
      </c>
      <c r="D3684" s="2">
        <v>30</v>
      </c>
      <c r="E3684" s="5">
        <v>10</v>
      </c>
      <c r="F3684" s="5">
        <v>18.8</v>
      </c>
      <c r="G3684" s="5">
        <v>59</v>
      </c>
      <c r="H3684" s="5">
        <v>98</v>
      </c>
      <c r="I3684" s="5">
        <v>0.5</v>
      </c>
      <c r="J3684" s="5">
        <v>12.808299999999999</v>
      </c>
      <c r="K3684" s="5">
        <v>6</v>
      </c>
      <c r="L3684" s="5">
        <v>1.4066005808915416</v>
      </c>
      <c r="M3684" s="5">
        <v>5.7</v>
      </c>
      <c r="N3684" s="2">
        <v>1.1000000000000001</v>
      </c>
    </row>
    <row r="3685" spans="2:14" x14ac:dyDescent="0.3">
      <c r="B3685" s="2">
        <v>2013</v>
      </c>
      <c r="C3685" s="2" t="s">
        <v>29</v>
      </c>
      <c r="D3685" s="2">
        <v>31</v>
      </c>
      <c r="E3685" s="5">
        <v>10.8</v>
      </c>
      <c r="F3685" s="5">
        <v>15.8</v>
      </c>
      <c r="G3685" s="5">
        <v>69</v>
      </c>
      <c r="H3685" s="5">
        <v>93</v>
      </c>
      <c r="I3685" s="5">
        <v>1.625</v>
      </c>
      <c r="J3685" s="5">
        <v>12.2173</v>
      </c>
      <c r="K3685" s="5">
        <v>7</v>
      </c>
      <c r="L3685" s="5">
        <v>12.659405228023875</v>
      </c>
      <c r="M3685" s="5">
        <v>0</v>
      </c>
      <c r="N3685" s="2">
        <v>0.5</v>
      </c>
    </row>
    <row r="3686" spans="2:14" x14ac:dyDescent="0.3">
      <c r="B3686" s="2">
        <v>2013</v>
      </c>
      <c r="C3686" s="2" t="s">
        <v>30</v>
      </c>
      <c r="D3686" s="2">
        <v>1</v>
      </c>
      <c r="E3686" s="5">
        <v>11.4</v>
      </c>
      <c r="F3686" s="5">
        <v>18.399999999999999</v>
      </c>
      <c r="G3686" s="5">
        <v>37</v>
      </c>
      <c r="H3686" s="5">
        <v>95</v>
      </c>
      <c r="I3686" s="5">
        <v>1.5</v>
      </c>
      <c r="J3686" s="5">
        <v>10.5547</v>
      </c>
      <c r="K3686" s="5">
        <v>9</v>
      </c>
      <c r="L3686" s="5">
        <v>0.42198017426746248</v>
      </c>
      <c r="M3686" s="5">
        <v>9.4</v>
      </c>
      <c r="N3686" s="2">
        <v>2</v>
      </c>
    </row>
    <row r="3687" spans="2:14" x14ac:dyDescent="0.3">
      <c r="B3687" s="2">
        <v>2013</v>
      </c>
      <c r="C3687" s="2" t="s">
        <v>30</v>
      </c>
      <c r="D3687" s="2">
        <v>2</v>
      </c>
      <c r="E3687" s="5">
        <v>6.2</v>
      </c>
      <c r="F3687" s="5">
        <v>15.6</v>
      </c>
      <c r="G3687" s="5">
        <v>63</v>
      </c>
      <c r="H3687" s="5">
        <v>94</v>
      </c>
      <c r="I3687" s="5">
        <v>0.625</v>
      </c>
      <c r="J3687" s="5">
        <v>10.243399999999999</v>
      </c>
      <c r="K3687" s="5">
        <v>3</v>
      </c>
      <c r="L3687" s="5">
        <v>2.8132011617830832</v>
      </c>
      <c r="M3687" s="5">
        <v>3.7</v>
      </c>
      <c r="N3687" s="2">
        <v>0.9</v>
      </c>
    </row>
    <row r="3688" spans="2:14" x14ac:dyDescent="0.3">
      <c r="B3688" s="2">
        <v>2013</v>
      </c>
      <c r="C3688" s="2" t="s">
        <v>30</v>
      </c>
      <c r="D3688" s="2">
        <v>3</v>
      </c>
      <c r="E3688" s="5">
        <v>5</v>
      </c>
      <c r="F3688" s="5">
        <v>16</v>
      </c>
      <c r="G3688" s="5">
        <v>49</v>
      </c>
      <c r="H3688" s="5">
        <v>94</v>
      </c>
      <c r="I3688" s="5">
        <v>2.25</v>
      </c>
      <c r="J3688" s="5">
        <v>8.9020899999999994</v>
      </c>
      <c r="K3688" s="5">
        <v>2</v>
      </c>
      <c r="L3688" s="5">
        <v>0</v>
      </c>
      <c r="M3688" s="5">
        <v>9.5</v>
      </c>
      <c r="N3688" s="2">
        <v>1.9</v>
      </c>
    </row>
    <row r="3689" spans="2:14" x14ac:dyDescent="0.3">
      <c r="B3689" s="2">
        <v>2013</v>
      </c>
      <c r="C3689" s="2" t="s">
        <v>30</v>
      </c>
      <c r="D3689" s="2">
        <v>4</v>
      </c>
      <c r="E3689" s="5">
        <v>3.4</v>
      </c>
      <c r="F3689" s="5">
        <v>18.399999999999999</v>
      </c>
      <c r="G3689" s="5">
        <v>42</v>
      </c>
      <c r="H3689" s="5">
        <v>97</v>
      </c>
      <c r="I3689" s="5">
        <v>1.125</v>
      </c>
      <c r="J3689" s="5">
        <v>9.2420899999999993</v>
      </c>
      <c r="K3689" s="5">
        <v>0</v>
      </c>
      <c r="L3689" s="5">
        <v>0</v>
      </c>
      <c r="M3689" s="5">
        <v>9.6999999999999993</v>
      </c>
      <c r="N3689" s="2">
        <v>1.8</v>
      </c>
    </row>
    <row r="3690" spans="2:14" x14ac:dyDescent="0.3">
      <c r="B3690" s="2">
        <v>2013</v>
      </c>
      <c r="C3690" s="2" t="s">
        <v>30</v>
      </c>
      <c r="D3690" s="2">
        <v>5</v>
      </c>
      <c r="E3690" s="5">
        <v>4</v>
      </c>
      <c r="F3690" s="5">
        <v>20</v>
      </c>
      <c r="G3690" s="5">
        <v>43</v>
      </c>
      <c r="H3690" s="5">
        <v>94</v>
      </c>
      <c r="I3690" s="5">
        <v>0.25</v>
      </c>
      <c r="J3690" s="5">
        <v>10.081099999999999</v>
      </c>
      <c r="K3690" s="5">
        <v>1</v>
      </c>
      <c r="L3690" s="5">
        <v>0</v>
      </c>
      <c r="M3690" s="5">
        <v>9.5</v>
      </c>
      <c r="N3690" s="2">
        <v>1.3</v>
      </c>
    </row>
    <row r="3691" spans="2:14" x14ac:dyDescent="0.3">
      <c r="B3691" s="2">
        <v>2013</v>
      </c>
      <c r="C3691" s="2" t="s">
        <v>30</v>
      </c>
      <c r="D3691" s="2">
        <v>6</v>
      </c>
      <c r="E3691" s="5">
        <v>5.8</v>
      </c>
      <c r="F3691" s="5">
        <v>22</v>
      </c>
      <c r="G3691" s="5">
        <v>40</v>
      </c>
      <c r="H3691" s="5">
        <v>94</v>
      </c>
      <c r="I3691" s="5">
        <v>0.625</v>
      </c>
      <c r="J3691" s="5">
        <v>10.4847</v>
      </c>
      <c r="K3691" s="5">
        <v>3</v>
      </c>
      <c r="L3691" s="5">
        <v>0</v>
      </c>
      <c r="M3691" s="5">
        <v>9.1999999999999993</v>
      </c>
      <c r="N3691" s="2">
        <v>1.6</v>
      </c>
    </row>
    <row r="3692" spans="2:14" x14ac:dyDescent="0.3">
      <c r="B3692" s="2">
        <v>2013</v>
      </c>
      <c r="C3692" s="2" t="s">
        <v>30</v>
      </c>
      <c r="D3692" s="2">
        <v>7</v>
      </c>
      <c r="E3692" s="5">
        <v>7.2</v>
      </c>
      <c r="F3692" s="5">
        <v>22.6</v>
      </c>
      <c r="G3692" s="5">
        <v>31</v>
      </c>
      <c r="H3692" s="5">
        <v>92</v>
      </c>
      <c r="I3692" s="5">
        <v>1</v>
      </c>
      <c r="J3692" s="5">
        <v>10.6782</v>
      </c>
      <c r="K3692" s="5">
        <v>4</v>
      </c>
      <c r="L3692" s="5">
        <v>0</v>
      </c>
      <c r="M3692" s="5">
        <v>8.6</v>
      </c>
      <c r="N3692" s="2">
        <v>2</v>
      </c>
    </row>
    <row r="3693" spans="2:14" x14ac:dyDescent="0.3">
      <c r="B3693" s="2">
        <v>2013</v>
      </c>
      <c r="C3693" s="2" t="s">
        <v>30</v>
      </c>
      <c r="D3693" s="2">
        <v>8</v>
      </c>
      <c r="E3693" s="5">
        <v>8.6</v>
      </c>
      <c r="F3693" s="5">
        <v>22.4</v>
      </c>
      <c r="G3693" s="5">
        <v>36</v>
      </c>
      <c r="H3693" s="5">
        <v>92</v>
      </c>
      <c r="I3693" s="5">
        <v>0.625</v>
      </c>
      <c r="J3693" s="5">
        <v>11.2843</v>
      </c>
      <c r="K3693" s="5">
        <v>5</v>
      </c>
      <c r="L3693" s="5">
        <v>0</v>
      </c>
      <c r="M3693" s="5">
        <v>8.6999999999999993</v>
      </c>
      <c r="N3693" s="2">
        <v>1.7</v>
      </c>
    </row>
    <row r="3694" spans="2:14" x14ac:dyDescent="0.3">
      <c r="B3694" s="2">
        <v>2013</v>
      </c>
      <c r="C3694" s="2" t="s">
        <v>30</v>
      </c>
      <c r="D3694" s="2">
        <v>9</v>
      </c>
      <c r="E3694" s="5">
        <v>7.6</v>
      </c>
      <c r="F3694" s="5">
        <v>24.6</v>
      </c>
      <c r="G3694" s="5">
        <v>35</v>
      </c>
      <c r="H3694" s="5">
        <v>92</v>
      </c>
      <c r="I3694" s="5">
        <v>0.25</v>
      </c>
      <c r="J3694" s="5">
        <v>12.3462</v>
      </c>
      <c r="K3694" s="5">
        <v>5</v>
      </c>
      <c r="L3694" s="5">
        <v>0</v>
      </c>
      <c r="M3694" s="5">
        <v>8.8000000000000007</v>
      </c>
      <c r="N3694" s="2">
        <v>1.5</v>
      </c>
    </row>
    <row r="3695" spans="2:14" x14ac:dyDescent="0.3">
      <c r="B3695" s="2">
        <v>2013</v>
      </c>
      <c r="C3695" s="2" t="s">
        <v>30</v>
      </c>
      <c r="D3695" s="2">
        <v>10</v>
      </c>
      <c r="E3695" s="5">
        <v>10</v>
      </c>
      <c r="F3695" s="5">
        <v>25.6</v>
      </c>
      <c r="G3695" s="5">
        <v>38</v>
      </c>
      <c r="H3695" s="5">
        <v>93</v>
      </c>
      <c r="I3695" s="5">
        <v>0.375</v>
      </c>
      <c r="J3695" s="5">
        <v>13.0436</v>
      </c>
      <c r="K3695" s="5">
        <v>7</v>
      </c>
      <c r="L3695" s="5">
        <v>0</v>
      </c>
      <c r="M3695" s="5">
        <v>9.3000000000000007</v>
      </c>
      <c r="N3695" s="2">
        <v>1.7</v>
      </c>
    </row>
    <row r="3696" spans="2:14" x14ac:dyDescent="0.3">
      <c r="B3696" s="2">
        <v>2013</v>
      </c>
      <c r="C3696" s="2" t="s">
        <v>30</v>
      </c>
      <c r="D3696" s="2">
        <v>11</v>
      </c>
      <c r="E3696" s="5">
        <v>11</v>
      </c>
      <c r="F3696" s="5">
        <v>25.2</v>
      </c>
      <c r="G3696" s="5">
        <v>42</v>
      </c>
      <c r="H3696" s="5">
        <v>83</v>
      </c>
      <c r="I3696" s="5">
        <v>1.25</v>
      </c>
      <c r="J3696" s="5">
        <v>12.520899999999999</v>
      </c>
      <c r="K3696" s="5">
        <v>7</v>
      </c>
      <c r="L3696" s="5">
        <v>0</v>
      </c>
      <c r="M3696" s="5">
        <v>4.5</v>
      </c>
      <c r="N3696" s="2">
        <v>2</v>
      </c>
    </row>
    <row r="3697" spans="2:14" x14ac:dyDescent="0.3">
      <c r="B3697" s="2">
        <v>2013</v>
      </c>
      <c r="C3697" s="2" t="s">
        <v>30</v>
      </c>
      <c r="D3697" s="2">
        <v>12</v>
      </c>
      <c r="E3697" s="5">
        <v>15</v>
      </c>
      <c r="F3697" s="5">
        <v>23.6</v>
      </c>
      <c r="G3697" s="5">
        <v>38</v>
      </c>
      <c r="H3697" s="5">
        <v>82</v>
      </c>
      <c r="I3697" s="5">
        <v>2.5</v>
      </c>
      <c r="J3697" s="5">
        <v>11.5686</v>
      </c>
      <c r="K3697" s="5">
        <v>12</v>
      </c>
      <c r="L3697" s="5">
        <v>0</v>
      </c>
      <c r="M3697" s="5">
        <v>8.4</v>
      </c>
      <c r="N3697" s="2">
        <v>3.1</v>
      </c>
    </row>
    <row r="3698" spans="2:14" x14ac:dyDescent="0.3">
      <c r="B3698" s="2">
        <v>2013</v>
      </c>
      <c r="C3698" s="2" t="s">
        <v>30</v>
      </c>
      <c r="D3698" s="2">
        <v>13</v>
      </c>
      <c r="E3698" s="5">
        <v>9.8000000000000007</v>
      </c>
      <c r="F3698" s="5">
        <v>20.6</v>
      </c>
      <c r="G3698" s="5">
        <v>41</v>
      </c>
      <c r="H3698" s="5">
        <v>92</v>
      </c>
      <c r="I3698" s="5">
        <v>2.125</v>
      </c>
      <c r="J3698" s="5">
        <v>10.619199999999999</v>
      </c>
      <c r="K3698" s="5">
        <v>6</v>
      </c>
      <c r="L3698" s="5">
        <v>0</v>
      </c>
      <c r="M3698" s="5">
        <v>9.5</v>
      </c>
      <c r="N3698" s="2">
        <v>2.5</v>
      </c>
    </row>
    <row r="3699" spans="2:14" x14ac:dyDescent="0.3">
      <c r="B3699" s="2">
        <v>2013</v>
      </c>
      <c r="C3699" s="2" t="s">
        <v>30</v>
      </c>
      <c r="D3699" s="2">
        <v>14</v>
      </c>
      <c r="E3699" s="5">
        <v>5.6</v>
      </c>
      <c r="F3699" s="5">
        <v>21.4</v>
      </c>
      <c r="G3699" s="5">
        <v>35</v>
      </c>
      <c r="H3699" s="5">
        <v>88</v>
      </c>
      <c r="I3699" s="5">
        <v>1</v>
      </c>
      <c r="J3699" s="5">
        <v>9.7645300000000006</v>
      </c>
      <c r="K3699" s="5">
        <v>2</v>
      </c>
      <c r="L3699" s="5">
        <v>0</v>
      </c>
      <c r="M3699" s="5">
        <v>10</v>
      </c>
      <c r="N3699" s="2">
        <v>2.1</v>
      </c>
    </row>
    <row r="3700" spans="2:14" x14ac:dyDescent="0.3">
      <c r="B3700" s="2">
        <v>2013</v>
      </c>
      <c r="C3700" s="2" t="s">
        <v>30</v>
      </c>
      <c r="D3700" s="2">
        <v>15</v>
      </c>
      <c r="E3700" s="5">
        <v>4.8</v>
      </c>
      <c r="F3700" s="5">
        <v>24.4</v>
      </c>
      <c r="G3700" s="5">
        <v>30</v>
      </c>
      <c r="H3700" s="5">
        <v>88</v>
      </c>
      <c r="I3700" s="5">
        <v>1</v>
      </c>
      <c r="J3700" s="5">
        <v>9.2450799999999997</v>
      </c>
      <c r="K3700" s="5">
        <v>1</v>
      </c>
      <c r="L3700" s="5">
        <v>0</v>
      </c>
      <c r="M3700" s="5">
        <v>8.9</v>
      </c>
      <c r="N3700" s="2">
        <v>2.2999999999999998</v>
      </c>
    </row>
    <row r="3701" spans="2:14" x14ac:dyDescent="0.3">
      <c r="B3701" s="2">
        <v>2013</v>
      </c>
      <c r="C3701" s="2" t="s">
        <v>30</v>
      </c>
      <c r="D3701" s="2">
        <v>16</v>
      </c>
      <c r="E3701" s="5">
        <v>12.6</v>
      </c>
      <c r="F3701" s="5">
        <v>23.4</v>
      </c>
      <c r="G3701" s="5">
        <v>27</v>
      </c>
      <c r="H3701" s="5">
        <v>57</v>
      </c>
      <c r="I3701" s="5">
        <v>1.5</v>
      </c>
      <c r="J3701" s="5">
        <v>9.8844100000000008</v>
      </c>
      <c r="K3701" s="5">
        <v>7</v>
      </c>
      <c r="L3701" s="5">
        <v>0</v>
      </c>
      <c r="M3701" s="5">
        <v>3.6</v>
      </c>
      <c r="N3701" s="2">
        <v>2.5</v>
      </c>
    </row>
    <row r="3702" spans="2:14" x14ac:dyDescent="0.3">
      <c r="B3702" s="2">
        <v>2013</v>
      </c>
      <c r="C3702" s="2" t="s">
        <v>30</v>
      </c>
      <c r="D3702" s="2">
        <v>17</v>
      </c>
      <c r="E3702" s="5">
        <v>7.2</v>
      </c>
      <c r="F3702" s="5">
        <v>22</v>
      </c>
      <c r="G3702" s="5">
        <v>44</v>
      </c>
      <c r="H3702" s="5">
        <v>92</v>
      </c>
      <c r="I3702" s="5">
        <v>0.875</v>
      </c>
      <c r="J3702" s="5">
        <v>11.3271</v>
      </c>
      <c r="K3702" s="5">
        <v>3</v>
      </c>
      <c r="L3702" s="5">
        <v>0</v>
      </c>
      <c r="M3702" s="5">
        <v>7.2</v>
      </c>
      <c r="N3702" s="2">
        <v>1.8</v>
      </c>
    </row>
    <row r="3703" spans="2:14" x14ac:dyDescent="0.3">
      <c r="B3703" s="2">
        <v>2013</v>
      </c>
      <c r="C3703" s="2" t="s">
        <v>30</v>
      </c>
      <c r="D3703" s="2">
        <v>18</v>
      </c>
      <c r="E3703" s="5">
        <v>8.1999999999999993</v>
      </c>
      <c r="F3703" s="5">
        <v>20.8</v>
      </c>
      <c r="G3703" s="5">
        <v>34</v>
      </c>
      <c r="H3703" s="5">
        <v>89</v>
      </c>
      <c r="I3703" s="5">
        <v>1.125</v>
      </c>
      <c r="J3703" s="5">
        <v>8.9760000000000009</v>
      </c>
      <c r="K3703" s="5">
        <v>4</v>
      </c>
      <c r="L3703" s="5">
        <v>0</v>
      </c>
      <c r="M3703" s="5">
        <v>9.6999999999999993</v>
      </c>
      <c r="N3703" s="2">
        <v>2.2000000000000002</v>
      </c>
    </row>
    <row r="3704" spans="2:14" x14ac:dyDescent="0.3">
      <c r="B3704" s="2">
        <v>2013</v>
      </c>
      <c r="C3704" s="2" t="s">
        <v>30</v>
      </c>
      <c r="D3704" s="2">
        <v>19</v>
      </c>
      <c r="E3704" s="5">
        <v>5.8</v>
      </c>
      <c r="F3704" s="5">
        <v>23</v>
      </c>
      <c r="G3704" s="5">
        <v>35</v>
      </c>
      <c r="H3704" s="5">
        <v>85</v>
      </c>
      <c r="I3704" s="5">
        <v>0.25</v>
      </c>
      <c r="J3704" s="5">
        <v>9.2067300000000003</v>
      </c>
      <c r="K3704" s="5">
        <v>2</v>
      </c>
      <c r="L3704" s="5">
        <v>0</v>
      </c>
      <c r="M3704" s="5">
        <v>9.6</v>
      </c>
      <c r="N3704" s="2">
        <v>1.5</v>
      </c>
    </row>
    <row r="3705" spans="2:14" x14ac:dyDescent="0.3">
      <c r="B3705" s="2">
        <v>2013</v>
      </c>
      <c r="C3705" s="2" t="s">
        <v>30</v>
      </c>
      <c r="D3705" s="2">
        <v>20</v>
      </c>
      <c r="E3705" s="5">
        <v>6</v>
      </c>
      <c r="F3705" s="5">
        <v>21.6</v>
      </c>
      <c r="G3705" s="5">
        <v>25</v>
      </c>
      <c r="H3705" s="5">
        <v>88</v>
      </c>
      <c r="I3705" s="5">
        <v>2.5</v>
      </c>
      <c r="J3705" s="5">
        <v>7.9679500000000001</v>
      </c>
      <c r="K3705" s="5">
        <v>2</v>
      </c>
      <c r="L3705" s="5">
        <v>0</v>
      </c>
      <c r="M3705" s="5">
        <v>10.1</v>
      </c>
      <c r="N3705" s="2">
        <v>3.3</v>
      </c>
    </row>
    <row r="3706" spans="2:14" x14ac:dyDescent="0.3">
      <c r="B3706" s="2">
        <v>2013</v>
      </c>
      <c r="C3706" s="2" t="s">
        <v>30</v>
      </c>
      <c r="D3706" s="2">
        <v>21</v>
      </c>
      <c r="E3706" s="5">
        <v>5</v>
      </c>
      <c r="F3706" s="5">
        <v>22.4</v>
      </c>
      <c r="G3706" s="5">
        <v>23</v>
      </c>
      <c r="H3706" s="5">
        <v>88</v>
      </c>
      <c r="I3706" s="5">
        <v>2</v>
      </c>
      <c r="J3706" s="5">
        <v>7.5725600000000002</v>
      </c>
      <c r="K3706" s="5">
        <v>2</v>
      </c>
      <c r="L3706" s="5">
        <v>0</v>
      </c>
      <c r="M3706" s="5">
        <v>10.1</v>
      </c>
      <c r="N3706" s="2">
        <v>3.2</v>
      </c>
    </row>
    <row r="3707" spans="2:14" x14ac:dyDescent="0.3">
      <c r="B3707" s="2">
        <v>2013</v>
      </c>
      <c r="C3707" s="2" t="s">
        <v>30</v>
      </c>
      <c r="D3707" s="2">
        <v>22</v>
      </c>
      <c r="E3707" s="5">
        <v>7.8</v>
      </c>
      <c r="F3707" s="5">
        <v>22.4</v>
      </c>
      <c r="G3707" s="5">
        <v>28</v>
      </c>
      <c r="H3707" s="5">
        <v>70</v>
      </c>
      <c r="I3707" s="5">
        <v>2</v>
      </c>
      <c r="J3707" s="5">
        <v>8.7445500000000003</v>
      </c>
      <c r="K3707" s="5">
        <v>2</v>
      </c>
      <c r="L3707" s="5">
        <v>0</v>
      </c>
      <c r="M3707" s="5">
        <v>9.1999999999999993</v>
      </c>
      <c r="N3707" s="2">
        <v>3.1</v>
      </c>
    </row>
    <row r="3708" spans="2:14" x14ac:dyDescent="0.3">
      <c r="B3708" s="2">
        <v>2013</v>
      </c>
      <c r="C3708" s="2" t="s">
        <v>30</v>
      </c>
      <c r="D3708" s="2">
        <v>23</v>
      </c>
      <c r="E3708" s="5">
        <v>8</v>
      </c>
      <c r="F3708" s="5">
        <v>24.2</v>
      </c>
      <c r="G3708" s="5">
        <v>23</v>
      </c>
      <c r="H3708" s="5">
        <v>73</v>
      </c>
      <c r="I3708" s="5">
        <v>1.5</v>
      </c>
      <c r="J3708" s="5">
        <v>8.72912</v>
      </c>
      <c r="K3708" s="5">
        <v>3</v>
      </c>
      <c r="L3708" s="5">
        <v>0</v>
      </c>
      <c r="M3708" s="5">
        <v>5.8</v>
      </c>
      <c r="N3708" s="2">
        <v>2.8</v>
      </c>
    </row>
    <row r="3709" spans="2:14" x14ac:dyDescent="0.3">
      <c r="B3709" s="2">
        <v>2013</v>
      </c>
      <c r="C3709" s="2" t="s">
        <v>30</v>
      </c>
      <c r="D3709" s="2">
        <v>24</v>
      </c>
      <c r="E3709" s="5">
        <v>15.8</v>
      </c>
      <c r="F3709" s="5">
        <v>23</v>
      </c>
      <c r="G3709" s="5">
        <v>37</v>
      </c>
      <c r="H3709" s="5">
        <v>67</v>
      </c>
      <c r="I3709" s="5">
        <v>3.625</v>
      </c>
      <c r="J3709" s="5">
        <v>10.9117</v>
      </c>
      <c r="K3709" s="5">
        <v>12</v>
      </c>
      <c r="L3709" s="5">
        <v>0.28132011617830832</v>
      </c>
      <c r="M3709" s="5">
        <v>6.8</v>
      </c>
      <c r="N3709" s="2">
        <v>3.9</v>
      </c>
    </row>
    <row r="3710" spans="2:14" x14ac:dyDescent="0.3">
      <c r="B3710" s="2">
        <v>2013</v>
      </c>
      <c r="C3710" s="2" t="s">
        <v>30</v>
      </c>
      <c r="D3710" s="2">
        <v>25</v>
      </c>
      <c r="E3710" s="5">
        <v>9.6</v>
      </c>
      <c r="F3710" s="5">
        <v>21.4</v>
      </c>
      <c r="G3710" s="5">
        <v>50</v>
      </c>
      <c r="H3710" s="5">
        <v>87</v>
      </c>
      <c r="I3710" s="5">
        <v>1.875</v>
      </c>
      <c r="J3710" s="5">
        <v>11.570499999999999</v>
      </c>
      <c r="K3710" s="5">
        <v>6</v>
      </c>
      <c r="L3710" s="5">
        <v>0</v>
      </c>
      <c r="M3710" s="5">
        <v>7</v>
      </c>
      <c r="N3710" s="2">
        <v>2.2000000000000002</v>
      </c>
    </row>
    <row r="3711" spans="2:14" x14ac:dyDescent="0.3">
      <c r="B3711" s="2">
        <v>2013</v>
      </c>
      <c r="C3711" s="2" t="s">
        <v>30</v>
      </c>
      <c r="D3711" s="2">
        <v>26</v>
      </c>
      <c r="E3711" s="5">
        <v>9.1999999999999993</v>
      </c>
      <c r="F3711" s="5">
        <v>24.4</v>
      </c>
      <c r="G3711" s="5">
        <v>27</v>
      </c>
      <c r="H3711" s="5">
        <v>90</v>
      </c>
      <c r="I3711" s="5">
        <v>0.5</v>
      </c>
      <c r="J3711" s="5">
        <v>10.021100000000001</v>
      </c>
      <c r="K3711" s="5">
        <v>5</v>
      </c>
      <c r="L3711" s="5">
        <v>0</v>
      </c>
      <c r="M3711" s="5">
        <v>9.1999999999999993</v>
      </c>
      <c r="N3711" s="2">
        <v>1.9</v>
      </c>
    </row>
    <row r="3712" spans="2:14" x14ac:dyDescent="0.3">
      <c r="B3712" s="2">
        <v>2013</v>
      </c>
      <c r="C3712" s="2" t="s">
        <v>30</v>
      </c>
      <c r="D3712" s="2">
        <v>27</v>
      </c>
      <c r="E3712" s="5">
        <v>7.6</v>
      </c>
      <c r="F3712" s="5">
        <v>25</v>
      </c>
      <c r="G3712" s="5">
        <v>33</v>
      </c>
      <c r="H3712" s="5">
        <v>89</v>
      </c>
      <c r="I3712" s="5">
        <v>0.625</v>
      </c>
      <c r="J3712" s="5">
        <v>9.80321</v>
      </c>
      <c r="K3712" s="5">
        <v>3</v>
      </c>
      <c r="L3712" s="5">
        <v>0</v>
      </c>
      <c r="M3712" s="5">
        <v>8.5</v>
      </c>
      <c r="N3712" s="2">
        <v>2</v>
      </c>
    </row>
    <row r="3713" spans="2:14" x14ac:dyDescent="0.3">
      <c r="B3713" s="2">
        <v>2013</v>
      </c>
      <c r="C3713" s="2" t="s">
        <v>30</v>
      </c>
      <c r="D3713" s="2">
        <v>28</v>
      </c>
      <c r="E3713" s="5">
        <v>11</v>
      </c>
      <c r="F3713" s="5">
        <v>24</v>
      </c>
      <c r="G3713" s="5">
        <v>25</v>
      </c>
      <c r="H3713" s="5">
        <v>67</v>
      </c>
      <c r="I3713" s="5">
        <v>1.375</v>
      </c>
      <c r="J3713" s="5">
        <v>8.6188900000000004</v>
      </c>
      <c r="K3713" s="5">
        <v>5</v>
      </c>
      <c r="L3713" s="5">
        <v>0</v>
      </c>
      <c r="M3713" s="5">
        <v>9.3000000000000007</v>
      </c>
      <c r="N3713" s="2">
        <v>2.9</v>
      </c>
    </row>
    <row r="3714" spans="2:14" x14ac:dyDescent="0.3">
      <c r="B3714" s="2">
        <v>2013</v>
      </c>
      <c r="C3714" s="2" t="s">
        <v>31</v>
      </c>
      <c r="D3714" s="2">
        <v>1</v>
      </c>
      <c r="E3714" s="5">
        <v>14</v>
      </c>
      <c r="F3714" s="5">
        <v>26.4</v>
      </c>
      <c r="G3714" s="5">
        <v>19</v>
      </c>
      <c r="H3714" s="5">
        <v>67</v>
      </c>
      <c r="I3714" s="5">
        <v>1.625</v>
      </c>
      <c r="J3714" s="5">
        <v>8.8915100000000002</v>
      </c>
      <c r="K3714" s="5">
        <v>12</v>
      </c>
      <c r="L3714" s="5">
        <v>0</v>
      </c>
      <c r="M3714" s="5">
        <v>4.7</v>
      </c>
      <c r="N3714" s="2">
        <v>3.1</v>
      </c>
    </row>
    <row r="3715" spans="2:14" x14ac:dyDescent="0.3">
      <c r="B3715" s="2">
        <v>2013</v>
      </c>
      <c r="C3715" s="2" t="s">
        <v>31</v>
      </c>
      <c r="D3715" s="2">
        <v>2</v>
      </c>
      <c r="E3715" s="5">
        <v>16</v>
      </c>
      <c r="F3715" s="5">
        <v>25.6</v>
      </c>
      <c r="G3715" s="5">
        <v>26</v>
      </c>
      <c r="H3715" s="5">
        <v>87</v>
      </c>
      <c r="I3715" s="5">
        <v>2</v>
      </c>
      <c r="J3715" s="5">
        <v>11.659800000000001</v>
      </c>
      <c r="K3715" s="5">
        <v>12</v>
      </c>
      <c r="L3715" s="5">
        <v>0</v>
      </c>
      <c r="M3715" s="5">
        <v>0.4</v>
      </c>
      <c r="N3715" s="2">
        <v>2.2000000000000002</v>
      </c>
    </row>
    <row r="3716" spans="2:14" x14ac:dyDescent="0.3">
      <c r="B3716" s="2">
        <v>2013</v>
      </c>
      <c r="C3716" s="2" t="s">
        <v>31</v>
      </c>
      <c r="D3716" s="2">
        <v>3</v>
      </c>
      <c r="E3716" s="5">
        <v>14</v>
      </c>
      <c r="F3716" s="5">
        <v>28.2</v>
      </c>
      <c r="G3716" s="5">
        <v>36</v>
      </c>
      <c r="H3716" s="5">
        <v>87</v>
      </c>
      <c r="I3716" s="5">
        <v>0.5</v>
      </c>
      <c r="J3716" s="5">
        <v>14.579800000000001</v>
      </c>
      <c r="K3716" s="5">
        <v>10</v>
      </c>
      <c r="L3716" s="5">
        <v>0</v>
      </c>
      <c r="M3716" s="5">
        <v>9.1</v>
      </c>
      <c r="N3716" s="2">
        <v>2.1</v>
      </c>
    </row>
    <row r="3717" spans="2:14" x14ac:dyDescent="0.3">
      <c r="B3717" s="2">
        <v>2013</v>
      </c>
      <c r="C3717" s="2" t="s">
        <v>31</v>
      </c>
      <c r="D3717" s="2">
        <v>4</v>
      </c>
      <c r="E3717" s="5">
        <v>14</v>
      </c>
      <c r="F3717" s="5">
        <v>30.6</v>
      </c>
      <c r="G3717" s="5">
        <v>27</v>
      </c>
      <c r="H3717" s="5">
        <v>89</v>
      </c>
      <c r="I3717" s="5">
        <v>1.375</v>
      </c>
      <c r="J3717" s="5">
        <v>12.7704</v>
      </c>
      <c r="K3717" s="5">
        <v>9</v>
      </c>
      <c r="L3717" s="5">
        <v>0</v>
      </c>
      <c r="M3717" s="5">
        <v>9.1</v>
      </c>
      <c r="N3717" s="2">
        <v>3.2</v>
      </c>
    </row>
    <row r="3718" spans="2:14" x14ac:dyDescent="0.3">
      <c r="B3718" s="2">
        <v>2013</v>
      </c>
      <c r="C3718" s="2" t="s">
        <v>31</v>
      </c>
      <c r="D3718" s="2">
        <v>5</v>
      </c>
      <c r="E3718" s="5">
        <v>16.399999999999999</v>
      </c>
      <c r="F3718" s="5">
        <v>30</v>
      </c>
      <c r="G3718" s="5">
        <v>28</v>
      </c>
      <c r="H3718" s="5">
        <v>54</v>
      </c>
      <c r="I3718" s="5">
        <v>2.75</v>
      </c>
      <c r="J3718" s="5">
        <v>11.8706</v>
      </c>
      <c r="K3718" s="5">
        <v>11</v>
      </c>
      <c r="L3718" s="5">
        <v>0</v>
      </c>
      <c r="M3718" s="5">
        <v>5.3</v>
      </c>
      <c r="N3718" s="2">
        <v>4.5999999999999996</v>
      </c>
    </row>
    <row r="3719" spans="2:14" x14ac:dyDescent="0.3">
      <c r="B3719" s="2">
        <v>2013</v>
      </c>
      <c r="C3719" s="2" t="s">
        <v>31</v>
      </c>
      <c r="D3719" s="2">
        <v>6</v>
      </c>
      <c r="E3719" s="5">
        <v>16</v>
      </c>
      <c r="F3719" s="5">
        <v>23.6</v>
      </c>
      <c r="G3719" s="5">
        <v>57</v>
      </c>
      <c r="H3719" s="5">
        <v>91</v>
      </c>
      <c r="I3719" s="5">
        <v>2.125</v>
      </c>
      <c r="J3719" s="5">
        <v>14.6671</v>
      </c>
      <c r="K3719" s="5">
        <v>15</v>
      </c>
      <c r="L3719" s="5">
        <v>8.1582833691709418</v>
      </c>
      <c r="M3719" s="5">
        <v>0.1</v>
      </c>
      <c r="N3719" s="2">
        <v>1.2</v>
      </c>
    </row>
    <row r="3720" spans="2:14" x14ac:dyDescent="0.3">
      <c r="B3720" s="2">
        <v>2013</v>
      </c>
      <c r="C3720" s="2" t="s">
        <v>31</v>
      </c>
      <c r="D3720" s="2">
        <v>7</v>
      </c>
      <c r="E3720" s="5">
        <v>9.1999999999999993</v>
      </c>
      <c r="F3720" s="5">
        <v>18</v>
      </c>
      <c r="G3720" s="5">
        <v>29</v>
      </c>
      <c r="H3720" s="5">
        <v>82</v>
      </c>
      <c r="I3720" s="5">
        <v>3.125</v>
      </c>
      <c r="J3720" s="5">
        <v>7.0481999999999996</v>
      </c>
      <c r="K3720" s="5">
        <v>5</v>
      </c>
      <c r="L3720" s="5">
        <v>0</v>
      </c>
      <c r="M3720" s="5">
        <v>9.5</v>
      </c>
      <c r="N3720" s="2">
        <v>3.3</v>
      </c>
    </row>
    <row r="3721" spans="2:14" x14ac:dyDescent="0.3">
      <c r="B3721" s="2">
        <v>2013</v>
      </c>
      <c r="C3721" s="2" t="s">
        <v>31</v>
      </c>
      <c r="D3721" s="2">
        <v>8</v>
      </c>
      <c r="E3721" s="5">
        <v>3.8</v>
      </c>
      <c r="F3721" s="5">
        <v>18.399999999999999</v>
      </c>
      <c r="G3721" s="5">
        <v>28</v>
      </c>
      <c r="H3721" s="5">
        <v>76</v>
      </c>
      <c r="I3721" s="5">
        <v>0.875</v>
      </c>
      <c r="J3721" s="5">
        <v>6.4097499999999998</v>
      </c>
      <c r="K3721" s="5">
        <v>-1</v>
      </c>
      <c r="L3721" s="5">
        <v>0</v>
      </c>
      <c r="M3721" s="5">
        <v>9.6</v>
      </c>
      <c r="N3721" s="2">
        <v>2.1</v>
      </c>
    </row>
    <row r="3722" spans="2:14" x14ac:dyDescent="0.3">
      <c r="B3722" s="2">
        <v>2013</v>
      </c>
      <c r="C3722" s="2" t="s">
        <v>31</v>
      </c>
      <c r="D3722" s="2">
        <v>9</v>
      </c>
      <c r="E3722" s="5">
        <v>5.4</v>
      </c>
      <c r="F3722" s="5">
        <v>23.2</v>
      </c>
      <c r="G3722" s="5">
        <v>23</v>
      </c>
      <c r="H3722" s="5">
        <v>79</v>
      </c>
      <c r="I3722" s="5">
        <v>1.375</v>
      </c>
      <c r="J3722" s="5">
        <v>8.5849799999999998</v>
      </c>
      <c r="K3722" s="5">
        <v>1</v>
      </c>
      <c r="L3722" s="5">
        <v>0</v>
      </c>
      <c r="M3722" s="5">
        <v>5.7</v>
      </c>
      <c r="N3722" s="2">
        <v>2.6</v>
      </c>
    </row>
    <row r="3723" spans="2:14" x14ac:dyDescent="0.3">
      <c r="B3723" s="2">
        <v>2013</v>
      </c>
      <c r="C3723" s="2" t="s">
        <v>31</v>
      </c>
      <c r="D3723" s="2">
        <v>10</v>
      </c>
      <c r="E3723" s="5">
        <v>14</v>
      </c>
      <c r="F3723" s="5">
        <v>25.2</v>
      </c>
      <c r="G3723" s="5">
        <v>30</v>
      </c>
      <c r="H3723" s="5">
        <v>71</v>
      </c>
      <c r="I3723" s="5">
        <v>2.5</v>
      </c>
      <c r="J3723" s="5">
        <v>10.8712</v>
      </c>
      <c r="K3723" s="5">
        <v>9</v>
      </c>
      <c r="L3723" s="5">
        <v>0</v>
      </c>
      <c r="M3723" s="5">
        <v>4.8</v>
      </c>
      <c r="N3723" s="2">
        <v>3.4</v>
      </c>
    </row>
    <row r="3724" spans="2:14" x14ac:dyDescent="0.3">
      <c r="B3724" s="2">
        <v>2013</v>
      </c>
      <c r="C3724" s="2" t="s">
        <v>31</v>
      </c>
      <c r="D3724" s="2">
        <v>11</v>
      </c>
      <c r="E3724" s="5">
        <v>14</v>
      </c>
      <c r="F3724" s="5">
        <v>22.6</v>
      </c>
      <c r="G3724" s="5">
        <v>33</v>
      </c>
      <c r="H3724" s="5">
        <v>82</v>
      </c>
      <c r="I3724" s="5">
        <v>2.125</v>
      </c>
      <c r="J3724" s="5">
        <v>12.1288</v>
      </c>
      <c r="K3724" s="5">
        <v>9</v>
      </c>
      <c r="L3724" s="5">
        <v>0</v>
      </c>
      <c r="M3724" s="5">
        <v>6.5</v>
      </c>
      <c r="N3724" s="2">
        <v>2.9</v>
      </c>
    </row>
    <row r="3725" spans="2:14" x14ac:dyDescent="0.3">
      <c r="B3725" s="2">
        <v>2013</v>
      </c>
      <c r="C3725" s="2" t="s">
        <v>31</v>
      </c>
      <c r="D3725" s="2">
        <v>12</v>
      </c>
      <c r="E3725" s="5">
        <v>9.6</v>
      </c>
      <c r="F3725" s="5">
        <v>24.6</v>
      </c>
      <c r="G3725" s="5">
        <v>31</v>
      </c>
      <c r="H3725" s="5">
        <v>82</v>
      </c>
      <c r="I3725" s="5">
        <v>1.875</v>
      </c>
      <c r="J3725" s="5">
        <v>10.3947</v>
      </c>
      <c r="K3725" s="5">
        <v>6</v>
      </c>
      <c r="L3725" s="5">
        <v>0</v>
      </c>
      <c r="M3725" s="5">
        <v>10</v>
      </c>
      <c r="N3725" s="2">
        <v>3.3</v>
      </c>
    </row>
    <row r="3726" spans="2:14" x14ac:dyDescent="0.3">
      <c r="B3726" s="2">
        <v>2013</v>
      </c>
      <c r="C3726" s="2" t="s">
        <v>31</v>
      </c>
      <c r="D3726" s="2">
        <v>13</v>
      </c>
      <c r="E3726" s="5">
        <v>10.6</v>
      </c>
      <c r="F3726" s="5">
        <v>27</v>
      </c>
      <c r="G3726" s="5">
        <v>30</v>
      </c>
      <c r="H3726" s="5">
        <v>80</v>
      </c>
      <c r="I3726" s="5">
        <v>1</v>
      </c>
      <c r="J3726" s="5">
        <v>11.108599999999999</v>
      </c>
      <c r="K3726" s="5">
        <v>5</v>
      </c>
      <c r="L3726" s="5">
        <v>0</v>
      </c>
      <c r="M3726" s="5">
        <v>9.1999999999999993</v>
      </c>
      <c r="N3726" s="2">
        <v>2.7</v>
      </c>
    </row>
    <row r="3727" spans="2:14" x14ac:dyDescent="0.3">
      <c r="B3727" s="2">
        <v>2013</v>
      </c>
      <c r="C3727" s="2" t="s">
        <v>31</v>
      </c>
      <c r="D3727" s="2">
        <v>14</v>
      </c>
      <c r="E3727" s="5">
        <v>10</v>
      </c>
      <c r="F3727" s="5">
        <v>30.6</v>
      </c>
      <c r="G3727" s="5">
        <v>23</v>
      </c>
      <c r="H3727" s="5">
        <v>82</v>
      </c>
      <c r="I3727" s="5">
        <v>1.75</v>
      </c>
      <c r="J3727" s="5">
        <v>10.6236</v>
      </c>
      <c r="K3727" s="5">
        <v>5</v>
      </c>
      <c r="L3727" s="5">
        <v>0</v>
      </c>
      <c r="M3727" s="5">
        <v>10.1</v>
      </c>
      <c r="N3727" s="2">
        <v>4</v>
      </c>
    </row>
    <row r="3728" spans="2:14" x14ac:dyDescent="0.3">
      <c r="B3728" s="2">
        <v>2013</v>
      </c>
      <c r="C3728" s="2" t="s">
        <v>31</v>
      </c>
      <c r="D3728" s="2">
        <v>15</v>
      </c>
      <c r="E3728" s="5">
        <v>12</v>
      </c>
      <c r="F3728" s="5">
        <v>32.4</v>
      </c>
      <c r="G3728" s="5">
        <v>17</v>
      </c>
      <c r="H3728" s="5">
        <v>77</v>
      </c>
      <c r="I3728" s="5">
        <v>2</v>
      </c>
      <c r="J3728" s="5">
        <v>10.3094</v>
      </c>
      <c r="K3728" s="5">
        <v>6</v>
      </c>
      <c r="L3728" s="5">
        <v>0</v>
      </c>
      <c r="M3728" s="5">
        <v>10.3</v>
      </c>
      <c r="N3728" s="2">
        <v>4.7</v>
      </c>
    </row>
    <row r="3729" spans="2:14" x14ac:dyDescent="0.3">
      <c r="B3729" s="2">
        <v>2013</v>
      </c>
      <c r="C3729" s="2" t="s">
        <v>31</v>
      </c>
      <c r="D3729" s="2">
        <v>16</v>
      </c>
      <c r="E3729" s="5">
        <v>14.4</v>
      </c>
      <c r="F3729" s="5">
        <v>32.799999999999997</v>
      </c>
      <c r="G3729" s="5">
        <v>21</v>
      </c>
      <c r="H3729" s="5">
        <v>72</v>
      </c>
      <c r="I3729" s="5">
        <v>1</v>
      </c>
      <c r="J3729" s="5">
        <v>11.452199999999999</v>
      </c>
      <c r="K3729" s="5">
        <v>9</v>
      </c>
      <c r="L3729" s="5">
        <v>0</v>
      </c>
      <c r="M3729" s="5">
        <v>9.8000000000000007</v>
      </c>
      <c r="N3729" s="2">
        <v>3.3</v>
      </c>
    </row>
    <row r="3730" spans="2:14" x14ac:dyDescent="0.3">
      <c r="B3730" s="2">
        <v>2013</v>
      </c>
      <c r="C3730" s="2" t="s">
        <v>31</v>
      </c>
      <c r="D3730" s="2">
        <v>17</v>
      </c>
      <c r="E3730" s="5">
        <v>13</v>
      </c>
      <c r="F3730" s="5">
        <v>29.8</v>
      </c>
      <c r="G3730" s="5">
        <v>21</v>
      </c>
      <c r="H3730" s="5">
        <v>73</v>
      </c>
      <c r="I3730" s="5">
        <v>2.125</v>
      </c>
      <c r="J3730" s="5">
        <v>11.091900000000001</v>
      </c>
      <c r="K3730" s="5">
        <v>7</v>
      </c>
      <c r="L3730" s="5">
        <v>0</v>
      </c>
      <c r="M3730" s="5">
        <v>6.5</v>
      </c>
      <c r="N3730" s="2">
        <v>4.0999999999999996</v>
      </c>
    </row>
    <row r="3731" spans="2:14" x14ac:dyDescent="0.3">
      <c r="B3731" s="2">
        <v>2013</v>
      </c>
      <c r="C3731" s="2" t="s">
        <v>31</v>
      </c>
      <c r="D3731" s="2">
        <v>18</v>
      </c>
      <c r="E3731" s="5">
        <v>19.2</v>
      </c>
      <c r="F3731" s="5">
        <v>30</v>
      </c>
      <c r="G3731" s="5">
        <v>32</v>
      </c>
      <c r="H3731" s="5">
        <v>55</v>
      </c>
      <c r="I3731" s="5">
        <v>1.875</v>
      </c>
      <c r="J3731" s="5">
        <v>11.5557</v>
      </c>
      <c r="K3731" s="5">
        <v>14</v>
      </c>
      <c r="L3731" s="5">
        <v>0</v>
      </c>
      <c r="M3731" s="5">
        <v>4.5</v>
      </c>
      <c r="N3731" s="2">
        <v>3.4</v>
      </c>
    </row>
    <row r="3732" spans="2:14" x14ac:dyDescent="0.3">
      <c r="B3732" s="2">
        <v>2013</v>
      </c>
      <c r="C3732" s="2" t="s">
        <v>31</v>
      </c>
      <c r="D3732" s="2">
        <v>19</v>
      </c>
      <c r="E3732" s="5">
        <v>15</v>
      </c>
      <c r="F3732" s="5">
        <v>24</v>
      </c>
      <c r="G3732" s="5">
        <v>31</v>
      </c>
      <c r="H3732" s="5">
        <v>75</v>
      </c>
      <c r="I3732" s="5">
        <v>2.625</v>
      </c>
      <c r="J3732" s="5">
        <v>10.2621</v>
      </c>
      <c r="K3732" s="5">
        <v>10</v>
      </c>
      <c r="L3732" s="5">
        <v>0.42198017426746248</v>
      </c>
      <c r="M3732" s="5">
        <v>8.3000000000000007</v>
      </c>
      <c r="N3732" s="2">
        <v>3.7</v>
      </c>
    </row>
    <row r="3733" spans="2:14" x14ac:dyDescent="0.3">
      <c r="B3733" s="2">
        <v>2013</v>
      </c>
      <c r="C3733" s="2" t="s">
        <v>31</v>
      </c>
      <c r="D3733" s="2">
        <v>20</v>
      </c>
      <c r="E3733" s="5">
        <v>10</v>
      </c>
      <c r="F3733" s="5">
        <v>26.6</v>
      </c>
      <c r="G3733" s="5">
        <v>25</v>
      </c>
      <c r="H3733" s="5">
        <v>58</v>
      </c>
      <c r="I3733" s="5">
        <v>2.375</v>
      </c>
      <c r="J3733" s="5">
        <v>8.1536399999999993</v>
      </c>
      <c r="K3733" s="5">
        <v>5</v>
      </c>
      <c r="L3733" s="5">
        <v>0</v>
      </c>
      <c r="M3733" s="5">
        <v>6</v>
      </c>
      <c r="N3733" s="2">
        <v>4</v>
      </c>
    </row>
    <row r="3734" spans="2:14" x14ac:dyDescent="0.3">
      <c r="B3734" s="2">
        <v>2013</v>
      </c>
      <c r="C3734" s="2" t="s">
        <v>31</v>
      </c>
      <c r="D3734" s="2">
        <v>21</v>
      </c>
      <c r="E3734" s="5">
        <v>14.2</v>
      </c>
      <c r="F3734" s="5">
        <v>24.6</v>
      </c>
      <c r="G3734" s="5">
        <v>32</v>
      </c>
      <c r="H3734" s="5">
        <v>69</v>
      </c>
      <c r="I3734" s="5">
        <v>3.25</v>
      </c>
      <c r="J3734" s="5">
        <v>10.087899999999999</v>
      </c>
      <c r="K3734" s="5">
        <v>10</v>
      </c>
      <c r="L3734" s="5">
        <v>0</v>
      </c>
      <c r="M3734" s="5">
        <v>10.4</v>
      </c>
      <c r="N3734" s="2">
        <v>4.4000000000000004</v>
      </c>
    </row>
    <row r="3735" spans="2:14" x14ac:dyDescent="0.3">
      <c r="B3735" s="2">
        <v>2013</v>
      </c>
      <c r="C3735" s="2" t="s">
        <v>31</v>
      </c>
      <c r="D3735" s="2">
        <v>22</v>
      </c>
      <c r="E3735" s="5">
        <v>10.6</v>
      </c>
      <c r="F3735" s="5">
        <v>27</v>
      </c>
      <c r="G3735" s="5">
        <v>20</v>
      </c>
      <c r="H3735" s="5">
        <v>71</v>
      </c>
      <c r="I3735" s="5">
        <v>1.125</v>
      </c>
      <c r="J3735" s="5">
        <v>9.0497899999999998</v>
      </c>
      <c r="K3735" s="5">
        <v>5</v>
      </c>
      <c r="L3735" s="5">
        <v>0</v>
      </c>
      <c r="M3735" s="5">
        <v>10.8</v>
      </c>
      <c r="N3735" s="2">
        <v>3.2</v>
      </c>
    </row>
    <row r="3736" spans="2:14" x14ac:dyDescent="0.3">
      <c r="B3736" s="2">
        <v>2013</v>
      </c>
      <c r="C3736" s="2" t="s">
        <v>31</v>
      </c>
      <c r="D3736" s="2">
        <v>23</v>
      </c>
      <c r="E3736" s="5">
        <v>9.6</v>
      </c>
      <c r="F3736" s="5">
        <v>28.2</v>
      </c>
      <c r="G3736" s="5">
        <v>24</v>
      </c>
      <c r="H3736" s="5">
        <v>75</v>
      </c>
      <c r="I3736" s="5">
        <v>1.75</v>
      </c>
      <c r="J3736" s="5">
        <v>9.7727299999999993</v>
      </c>
      <c r="K3736" s="5">
        <v>4</v>
      </c>
      <c r="L3736" s="5">
        <v>0</v>
      </c>
      <c r="M3736" s="5">
        <v>7.2</v>
      </c>
      <c r="N3736" s="2">
        <v>3.6</v>
      </c>
    </row>
    <row r="3737" spans="2:14" x14ac:dyDescent="0.3">
      <c r="B3737" s="2">
        <v>2013</v>
      </c>
      <c r="C3737" s="2" t="s">
        <v>31</v>
      </c>
      <c r="D3737" s="2">
        <v>24</v>
      </c>
      <c r="E3737" s="5">
        <v>13</v>
      </c>
      <c r="F3737" s="5">
        <v>28.2</v>
      </c>
      <c r="G3737" s="5">
        <v>21</v>
      </c>
      <c r="H3737" s="5">
        <v>73</v>
      </c>
      <c r="I3737" s="5">
        <v>2.5</v>
      </c>
      <c r="J3737" s="5">
        <v>10.486800000000001</v>
      </c>
      <c r="K3737" s="5">
        <v>6</v>
      </c>
      <c r="L3737" s="5">
        <v>0</v>
      </c>
      <c r="M3737" s="5">
        <v>9.1999999999999993</v>
      </c>
      <c r="N3737" s="2">
        <v>4.5</v>
      </c>
    </row>
    <row r="3738" spans="2:14" x14ac:dyDescent="0.3">
      <c r="B3738" s="2">
        <v>2013</v>
      </c>
      <c r="C3738" s="2" t="s">
        <v>31</v>
      </c>
      <c r="D3738" s="2">
        <v>25</v>
      </c>
      <c r="E3738" s="5">
        <v>12.4</v>
      </c>
      <c r="F3738" s="5">
        <v>25</v>
      </c>
      <c r="G3738" s="5">
        <v>22</v>
      </c>
      <c r="H3738" s="5">
        <v>65</v>
      </c>
      <c r="I3738" s="5">
        <v>2.5</v>
      </c>
      <c r="J3738" s="5">
        <v>7.9367200000000002</v>
      </c>
      <c r="K3738" s="5">
        <v>7</v>
      </c>
      <c r="L3738" s="5">
        <v>0</v>
      </c>
      <c r="M3738" s="5">
        <v>10.4</v>
      </c>
      <c r="N3738" s="2">
        <v>4.3</v>
      </c>
    </row>
    <row r="3739" spans="2:14" x14ac:dyDescent="0.3">
      <c r="B3739" s="2">
        <v>2013</v>
      </c>
      <c r="C3739" s="2" t="s">
        <v>31</v>
      </c>
      <c r="D3739" s="2">
        <v>26</v>
      </c>
      <c r="E3739" s="5">
        <v>9</v>
      </c>
      <c r="F3739" s="5">
        <v>26.8</v>
      </c>
      <c r="G3739" s="5">
        <v>18</v>
      </c>
      <c r="H3739" s="5">
        <v>69</v>
      </c>
      <c r="I3739" s="5">
        <v>2</v>
      </c>
      <c r="J3739" s="5">
        <v>7.6418200000000001</v>
      </c>
      <c r="K3739" s="5">
        <v>3</v>
      </c>
      <c r="L3739" s="5">
        <v>0</v>
      </c>
      <c r="M3739" s="5">
        <v>10.6</v>
      </c>
      <c r="N3739" s="2">
        <v>4.2</v>
      </c>
    </row>
    <row r="3740" spans="2:14" x14ac:dyDescent="0.3">
      <c r="B3740" s="2">
        <v>2013</v>
      </c>
      <c r="C3740" s="2" t="s">
        <v>31</v>
      </c>
      <c r="D3740" s="2">
        <v>27</v>
      </c>
      <c r="E3740" s="5">
        <v>9</v>
      </c>
      <c r="F3740" s="5">
        <v>29</v>
      </c>
      <c r="G3740" s="5">
        <v>19</v>
      </c>
      <c r="H3740" s="5">
        <v>73</v>
      </c>
      <c r="I3740" s="5">
        <v>1.5</v>
      </c>
      <c r="J3740" s="5">
        <v>8.8463799999999999</v>
      </c>
      <c r="K3740" s="5">
        <v>4</v>
      </c>
      <c r="L3740" s="5">
        <v>0</v>
      </c>
      <c r="M3740" s="5">
        <v>10.5</v>
      </c>
      <c r="N3740" s="2">
        <v>3.8</v>
      </c>
    </row>
    <row r="3741" spans="2:14" x14ac:dyDescent="0.3">
      <c r="B3741" s="2">
        <v>2013</v>
      </c>
      <c r="C3741" s="2" t="s">
        <v>31</v>
      </c>
      <c r="D3741" s="2">
        <v>28</v>
      </c>
      <c r="E3741" s="5">
        <v>12</v>
      </c>
      <c r="F3741" s="5">
        <v>30.2</v>
      </c>
      <c r="G3741" s="5">
        <v>18</v>
      </c>
      <c r="H3741" s="5">
        <v>80</v>
      </c>
      <c r="I3741" s="5">
        <v>0.625</v>
      </c>
      <c r="J3741" s="5">
        <v>9.4485499999999991</v>
      </c>
      <c r="K3741" s="5">
        <v>7</v>
      </c>
      <c r="L3741" s="5">
        <v>0</v>
      </c>
      <c r="M3741" s="5">
        <v>9.6</v>
      </c>
      <c r="N3741" s="2">
        <v>2.7</v>
      </c>
    </row>
    <row r="3742" spans="2:14" x14ac:dyDescent="0.3">
      <c r="B3742" s="2">
        <v>2013</v>
      </c>
      <c r="C3742" s="2" t="s">
        <v>31</v>
      </c>
      <c r="D3742" s="2">
        <v>29</v>
      </c>
      <c r="E3742" s="5">
        <v>12.4</v>
      </c>
      <c r="F3742" s="5">
        <v>30.6</v>
      </c>
      <c r="G3742" s="5">
        <v>15</v>
      </c>
      <c r="H3742" s="5">
        <v>71</v>
      </c>
      <c r="I3742" s="5">
        <v>1.875</v>
      </c>
      <c r="J3742" s="5">
        <v>8.4818599999999993</v>
      </c>
      <c r="K3742" s="5">
        <v>7</v>
      </c>
      <c r="L3742" s="5">
        <v>0</v>
      </c>
      <c r="M3742" s="5">
        <v>9.4</v>
      </c>
      <c r="N3742" s="2">
        <v>4.4000000000000004</v>
      </c>
    </row>
    <row r="3743" spans="2:14" x14ac:dyDescent="0.3">
      <c r="B3743" s="2">
        <v>2013</v>
      </c>
      <c r="C3743" s="2" t="s">
        <v>31</v>
      </c>
      <c r="D3743" s="2">
        <v>30</v>
      </c>
      <c r="E3743" s="5">
        <v>15.4</v>
      </c>
      <c r="F3743" s="5">
        <v>32.200000000000003</v>
      </c>
      <c r="G3743" s="5">
        <v>16</v>
      </c>
      <c r="H3743" s="5">
        <v>54</v>
      </c>
      <c r="I3743" s="5">
        <v>2.375</v>
      </c>
      <c r="J3743" s="5">
        <v>8.4879200000000008</v>
      </c>
      <c r="K3743" s="5">
        <v>9</v>
      </c>
      <c r="L3743" s="5">
        <v>0</v>
      </c>
      <c r="M3743" s="5">
        <v>10.199999999999999</v>
      </c>
      <c r="N3743" s="2">
        <v>5.5</v>
      </c>
    </row>
    <row r="3744" spans="2:14" x14ac:dyDescent="0.3">
      <c r="B3744" s="2">
        <v>2013</v>
      </c>
      <c r="C3744" s="2" t="s">
        <v>31</v>
      </c>
      <c r="D3744" s="2">
        <v>31</v>
      </c>
      <c r="E3744" s="5">
        <v>14</v>
      </c>
      <c r="F3744" s="5">
        <v>33</v>
      </c>
      <c r="G3744" s="5">
        <v>16</v>
      </c>
      <c r="H3744" s="5">
        <v>55</v>
      </c>
      <c r="I3744" s="5">
        <v>3.5</v>
      </c>
      <c r="J3744" s="5">
        <v>8.3168500000000005</v>
      </c>
      <c r="K3744" s="5">
        <v>8</v>
      </c>
      <c r="L3744" s="5">
        <v>0</v>
      </c>
      <c r="M3744" s="5">
        <v>10.6</v>
      </c>
      <c r="N3744" s="2">
        <v>6.9</v>
      </c>
    </row>
    <row r="3745" spans="2:14" x14ac:dyDescent="0.3">
      <c r="B3745" s="2">
        <v>2013</v>
      </c>
      <c r="C3745" s="2" t="s">
        <v>32</v>
      </c>
      <c r="D3745" s="2">
        <v>1</v>
      </c>
      <c r="E3745" s="5">
        <v>14</v>
      </c>
      <c r="F3745" s="5">
        <v>31.8</v>
      </c>
      <c r="G3745" s="5">
        <v>11</v>
      </c>
      <c r="H3745" s="5">
        <v>60</v>
      </c>
      <c r="I3745" s="5">
        <v>2.125</v>
      </c>
      <c r="J3745" s="5">
        <v>8.37622</v>
      </c>
      <c r="K3745" s="5">
        <v>9</v>
      </c>
      <c r="L3745" s="5">
        <v>0</v>
      </c>
      <c r="M3745" s="5">
        <v>10.7</v>
      </c>
      <c r="N3745" s="2">
        <v>5.3</v>
      </c>
    </row>
    <row r="3746" spans="2:14" x14ac:dyDescent="0.3">
      <c r="B3746" s="2">
        <v>2013</v>
      </c>
      <c r="C3746" s="2" t="s">
        <v>32</v>
      </c>
      <c r="D3746" s="2">
        <v>2</v>
      </c>
      <c r="E3746" s="5">
        <v>11.4</v>
      </c>
      <c r="F3746" s="5">
        <v>33.200000000000003</v>
      </c>
      <c r="G3746" s="5">
        <v>16</v>
      </c>
      <c r="H3746" s="5">
        <v>60</v>
      </c>
      <c r="I3746" s="5">
        <v>1.625</v>
      </c>
      <c r="J3746" s="5">
        <v>8.6148699999999998</v>
      </c>
      <c r="K3746" s="5">
        <v>5</v>
      </c>
      <c r="L3746" s="5">
        <v>0</v>
      </c>
      <c r="M3746" s="5">
        <v>10</v>
      </c>
      <c r="N3746" s="2">
        <v>4.5999999999999996</v>
      </c>
    </row>
    <row r="3747" spans="2:14" x14ac:dyDescent="0.3">
      <c r="B3747" s="2">
        <v>2013</v>
      </c>
      <c r="C3747" s="2" t="s">
        <v>32</v>
      </c>
      <c r="D3747" s="2">
        <v>3</v>
      </c>
      <c r="E3747" s="5">
        <v>15</v>
      </c>
      <c r="F3747" s="5">
        <v>35.6</v>
      </c>
      <c r="G3747" s="5">
        <v>15</v>
      </c>
      <c r="H3747" s="5">
        <v>52</v>
      </c>
      <c r="I3747" s="5">
        <v>1.125</v>
      </c>
      <c r="J3747" s="5">
        <v>9.4308800000000002</v>
      </c>
      <c r="K3747" s="5">
        <v>9</v>
      </c>
      <c r="L3747" s="5">
        <v>0</v>
      </c>
      <c r="M3747" s="5">
        <v>9.1</v>
      </c>
      <c r="N3747" s="2">
        <v>4</v>
      </c>
    </row>
    <row r="3748" spans="2:14" x14ac:dyDescent="0.3">
      <c r="B3748" s="2">
        <v>2013</v>
      </c>
      <c r="C3748" s="2" t="s">
        <v>32</v>
      </c>
      <c r="D3748" s="2">
        <v>4</v>
      </c>
      <c r="E3748" s="5">
        <v>19</v>
      </c>
      <c r="F3748" s="5">
        <v>34</v>
      </c>
      <c r="G3748" s="5">
        <v>14</v>
      </c>
      <c r="H3748" s="5">
        <v>41</v>
      </c>
      <c r="I3748" s="5">
        <v>5</v>
      </c>
      <c r="J3748" s="5">
        <v>8.9864999999999995</v>
      </c>
      <c r="K3748" s="5">
        <v>12</v>
      </c>
      <c r="L3748" s="5">
        <v>0</v>
      </c>
      <c r="M3748" s="5">
        <v>8.1</v>
      </c>
      <c r="N3748" s="2">
        <v>8.9</v>
      </c>
    </row>
    <row r="3749" spans="2:14" x14ac:dyDescent="0.3">
      <c r="B3749" s="2">
        <v>2013</v>
      </c>
      <c r="C3749" s="2" t="s">
        <v>32</v>
      </c>
      <c r="D3749" s="2">
        <v>5</v>
      </c>
      <c r="E3749" s="5">
        <v>25.8</v>
      </c>
      <c r="F3749" s="5">
        <v>33.200000000000003</v>
      </c>
      <c r="G3749" s="5">
        <v>19</v>
      </c>
      <c r="H3749" s="5">
        <v>57</v>
      </c>
      <c r="I3749" s="5">
        <v>5.5</v>
      </c>
      <c r="J3749" s="5">
        <v>11.288399999999999</v>
      </c>
      <c r="K3749" s="5">
        <v>22</v>
      </c>
      <c r="L3749" s="5">
        <v>0.56264023235661664</v>
      </c>
      <c r="M3749" s="5">
        <v>4.4000000000000004</v>
      </c>
      <c r="N3749" s="2">
        <v>7.9</v>
      </c>
    </row>
    <row r="3750" spans="2:14" x14ac:dyDescent="0.3">
      <c r="B3750" s="2">
        <v>2013</v>
      </c>
      <c r="C3750" s="2" t="s">
        <v>32</v>
      </c>
      <c r="D3750" s="2">
        <v>6</v>
      </c>
      <c r="E3750" s="5">
        <v>16</v>
      </c>
      <c r="F3750" s="5">
        <v>24</v>
      </c>
      <c r="G3750" s="5">
        <v>52</v>
      </c>
      <c r="H3750" s="5">
        <v>84</v>
      </c>
      <c r="I3750" s="5">
        <v>1.75</v>
      </c>
      <c r="J3750" s="5">
        <v>14.522</v>
      </c>
      <c r="K3750" s="5">
        <v>14</v>
      </c>
      <c r="L3750" s="5">
        <v>7.0330029044577085</v>
      </c>
      <c r="M3750" s="5">
        <v>0</v>
      </c>
      <c r="N3750" s="2">
        <v>1.2</v>
      </c>
    </row>
    <row r="3751" spans="2:14" x14ac:dyDescent="0.3">
      <c r="B3751" s="2">
        <v>2013</v>
      </c>
      <c r="C3751" s="2" t="s">
        <v>32</v>
      </c>
      <c r="D3751" s="2">
        <v>7</v>
      </c>
      <c r="E3751" s="5">
        <v>14</v>
      </c>
      <c r="F3751" s="5">
        <v>27</v>
      </c>
      <c r="G3751" s="5">
        <v>38</v>
      </c>
      <c r="H3751" s="5">
        <v>89</v>
      </c>
      <c r="I3751" s="5">
        <v>1.625</v>
      </c>
      <c r="J3751" s="5">
        <v>14.4038</v>
      </c>
      <c r="K3751" s="5">
        <v>10</v>
      </c>
      <c r="L3751" s="5">
        <v>0</v>
      </c>
      <c r="M3751" s="5">
        <v>10.1</v>
      </c>
      <c r="N3751" s="2">
        <v>3.2</v>
      </c>
    </row>
    <row r="3752" spans="2:14" x14ac:dyDescent="0.3">
      <c r="B3752" s="2">
        <v>2013</v>
      </c>
      <c r="C3752" s="2" t="s">
        <v>32</v>
      </c>
      <c r="D3752" s="2">
        <v>8</v>
      </c>
      <c r="E3752" s="5">
        <v>14</v>
      </c>
      <c r="F3752" s="5">
        <v>32.200000000000003</v>
      </c>
      <c r="G3752" s="5">
        <v>23</v>
      </c>
      <c r="H3752" s="5">
        <v>89</v>
      </c>
      <c r="I3752" s="5">
        <v>2</v>
      </c>
      <c r="J3752" s="5">
        <v>14.9177</v>
      </c>
      <c r="K3752" s="5">
        <v>9</v>
      </c>
      <c r="L3752" s="5">
        <v>0</v>
      </c>
      <c r="M3752" s="5">
        <v>10.8</v>
      </c>
      <c r="N3752" s="2">
        <v>4.5</v>
      </c>
    </row>
    <row r="3753" spans="2:14" x14ac:dyDescent="0.3">
      <c r="B3753" s="2">
        <v>2013</v>
      </c>
      <c r="C3753" s="2" t="s">
        <v>32</v>
      </c>
      <c r="D3753" s="2">
        <v>9</v>
      </c>
      <c r="E3753" s="5">
        <v>15</v>
      </c>
      <c r="F3753" s="5">
        <v>32.6</v>
      </c>
      <c r="G3753" s="5">
        <v>23</v>
      </c>
      <c r="H3753" s="5">
        <v>87</v>
      </c>
      <c r="I3753" s="5">
        <v>1.5</v>
      </c>
      <c r="J3753" s="5">
        <v>13.027799999999999</v>
      </c>
      <c r="K3753" s="5">
        <v>10</v>
      </c>
      <c r="L3753" s="5">
        <v>0</v>
      </c>
      <c r="M3753" s="5">
        <v>10</v>
      </c>
      <c r="N3753" s="2">
        <v>3.9</v>
      </c>
    </row>
    <row r="3754" spans="2:14" x14ac:dyDescent="0.3">
      <c r="B3754" s="2">
        <v>2013</v>
      </c>
      <c r="C3754" s="2" t="s">
        <v>32</v>
      </c>
      <c r="D3754" s="2">
        <v>10</v>
      </c>
      <c r="E3754" s="5">
        <v>16.399999999999999</v>
      </c>
      <c r="F3754" s="5">
        <v>33</v>
      </c>
      <c r="G3754" s="5">
        <v>22</v>
      </c>
      <c r="H3754" s="5">
        <v>72</v>
      </c>
      <c r="I3754" s="5">
        <v>1.125</v>
      </c>
      <c r="J3754" s="5">
        <v>13.175599999999999</v>
      </c>
      <c r="K3754" s="5">
        <v>11</v>
      </c>
      <c r="L3754" s="5">
        <v>0</v>
      </c>
      <c r="M3754" s="5">
        <v>10.5</v>
      </c>
      <c r="N3754" s="2">
        <v>3.7</v>
      </c>
    </row>
    <row r="3755" spans="2:14" x14ac:dyDescent="0.3">
      <c r="B3755" s="2">
        <v>2013</v>
      </c>
      <c r="C3755" s="2" t="s">
        <v>32</v>
      </c>
      <c r="D3755" s="2">
        <v>11</v>
      </c>
      <c r="E3755" s="5">
        <v>16.399999999999999</v>
      </c>
      <c r="F3755" s="5">
        <v>31.8</v>
      </c>
      <c r="G3755" s="5">
        <v>13</v>
      </c>
      <c r="H3755" s="5">
        <v>80</v>
      </c>
      <c r="I3755" s="5">
        <v>1.125</v>
      </c>
      <c r="J3755" s="5">
        <v>10.661</v>
      </c>
      <c r="K3755" s="5">
        <v>12</v>
      </c>
      <c r="L3755" s="5">
        <v>0</v>
      </c>
      <c r="M3755" s="5">
        <v>9.6</v>
      </c>
      <c r="N3755" s="2">
        <v>3.6</v>
      </c>
    </row>
    <row r="3756" spans="2:14" x14ac:dyDescent="0.3">
      <c r="B3756" s="2">
        <v>2013</v>
      </c>
      <c r="C3756" s="2" t="s">
        <v>32</v>
      </c>
      <c r="D3756" s="2">
        <v>12</v>
      </c>
      <c r="E3756" s="5">
        <v>15</v>
      </c>
      <c r="F3756" s="5">
        <v>33</v>
      </c>
      <c r="G3756" s="5">
        <v>14</v>
      </c>
      <c r="H3756" s="5">
        <v>56</v>
      </c>
      <c r="I3756" s="5">
        <v>0.375</v>
      </c>
      <c r="J3756" s="5">
        <v>9.8529</v>
      </c>
      <c r="K3756" s="5">
        <v>11</v>
      </c>
      <c r="L3756" s="5">
        <v>0</v>
      </c>
      <c r="M3756" s="5">
        <v>10.4</v>
      </c>
      <c r="N3756" s="2">
        <v>2.7</v>
      </c>
    </row>
    <row r="3757" spans="2:14" x14ac:dyDescent="0.3">
      <c r="B3757" s="2">
        <v>2013</v>
      </c>
      <c r="C3757" s="2" t="s">
        <v>32</v>
      </c>
      <c r="D3757" s="2">
        <v>13</v>
      </c>
      <c r="E3757" s="5">
        <v>22</v>
      </c>
      <c r="F3757" s="5">
        <v>30.2</v>
      </c>
      <c r="G3757" s="5">
        <v>32</v>
      </c>
      <c r="H3757" s="5">
        <v>47</v>
      </c>
      <c r="I3757" s="5">
        <v>3.5</v>
      </c>
      <c r="J3757" s="5">
        <v>12.8729</v>
      </c>
      <c r="K3757" s="5">
        <v>17</v>
      </c>
      <c r="L3757" s="5">
        <v>0.15472606389806956</v>
      </c>
      <c r="M3757" s="5">
        <v>1</v>
      </c>
      <c r="N3757" s="2">
        <v>4.5999999999999996</v>
      </c>
    </row>
    <row r="3758" spans="2:14" x14ac:dyDescent="0.3">
      <c r="B3758" s="2">
        <v>2013</v>
      </c>
      <c r="C3758" s="2" t="s">
        <v>32</v>
      </c>
      <c r="D3758" s="2">
        <v>14</v>
      </c>
      <c r="E3758" s="5">
        <v>22.6</v>
      </c>
      <c r="F3758" s="5">
        <v>34.4</v>
      </c>
      <c r="G3758" s="5">
        <v>23</v>
      </c>
      <c r="H3758" s="5">
        <v>59</v>
      </c>
      <c r="I3758" s="5">
        <v>2.375</v>
      </c>
      <c r="J3758" s="5">
        <v>13.395799999999999</v>
      </c>
      <c r="K3758" s="5">
        <v>17</v>
      </c>
      <c r="L3758" s="5">
        <v>0</v>
      </c>
      <c r="M3758" s="5">
        <v>0</v>
      </c>
      <c r="N3758" s="2">
        <v>3.7</v>
      </c>
    </row>
    <row r="3759" spans="2:14" x14ac:dyDescent="0.3">
      <c r="B3759" s="2">
        <v>2013</v>
      </c>
      <c r="C3759" s="2" t="s">
        <v>32</v>
      </c>
      <c r="D3759" s="2">
        <v>15</v>
      </c>
      <c r="E3759" s="5">
        <v>18.600000000000001</v>
      </c>
      <c r="F3759" s="5">
        <v>33.200000000000003</v>
      </c>
      <c r="G3759" s="5">
        <v>19</v>
      </c>
      <c r="H3759" s="5">
        <v>64</v>
      </c>
      <c r="I3759" s="5">
        <v>1</v>
      </c>
      <c r="J3759" s="5">
        <v>11.9039</v>
      </c>
      <c r="K3759" s="5">
        <v>14</v>
      </c>
      <c r="L3759" s="5">
        <v>0</v>
      </c>
      <c r="M3759" s="5">
        <v>9.3000000000000007</v>
      </c>
      <c r="N3759" s="2">
        <v>3.5</v>
      </c>
    </row>
    <row r="3760" spans="2:14" x14ac:dyDescent="0.3">
      <c r="B3760" s="2">
        <v>2013</v>
      </c>
      <c r="C3760" s="2" t="s">
        <v>32</v>
      </c>
      <c r="D3760" s="2">
        <v>16</v>
      </c>
      <c r="E3760" s="5">
        <v>16</v>
      </c>
      <c r="F3760" s="5">
        <v>33</v>
      </c>
      <c r="G3760" s="5">
        <v>19</v>
      </c>
      <c r="H3760" s="5">
        <v>56</v>
      </c>
      <c r="I3760" s="5">
        <v>1.25</v>
      </c>
      <c r="J3760" s="5">
        <v>10.180199999999999</v>
      </c>
      <c r="K3760" s="5">
        <v>12</v>
      </c>
      <c r="L3760" s="5">
        <v>0</v>
      </c>
      <c r="M3760" s="5">
        <v>8</v>
      </c>
      <c r="N3760" s="2">
        <v>3.8</v>
      </c>
    </row>
    <row r="3761" spans="2:14" x14ac:dyDescent="0.3">
      <c r="B3761" s="2">
        <v>2013</v>
      </c>
      <c r="C3761" s="2" t="s">
        <v>32</v>
      </c>
      <c r="D3761" s="2">
        <v>17</v>
      </c>
      <c r="E3761" s="5">
        <v>20.6</v>
      </c>
      <c r="F3761" s="5">
        <v>34.4</v>
      </c>
      <c r="G3761" s="5">
        <v>25</v>
      </c>
      <c r="H3761" s="5">
        <v>62</v>
      </c>
      <c r="I3761" s="5">
        <v>1.5</v>
      </c>
      <c r="J3761" s="5">
        <v>14.8689</v>
      </c>
      <c r="K3761" s="5">
        <v>15</v>
      </c>
      <c r="L3761" s="5">
        <v>0</v>
      </c>
      <c r="M3761" s="5">
        <v>10.6</v>
      </c>
      <c r="N3761" s="2">
        <v>4.3</v>
      </c>
    </row>
    <row r="3762" spans="2:14" x14ac:dyDescent="0.3">
      <c r="B3762" s="2">
        <v>2013</v>
      </c>
      <c r="C3762" s="2" t="s">
        <v>32</v>
      </c>
      <c r="D3762" s="2">
        <v>18</v>
      </c>
      <c r="E3762" s="5">
        <v>18.600000000000001</v>
      </c>
      <c r="F3762" s="5">
        <v>35.4</v>
      </c>
      <c r="G3762" s="5">
        <v>17</v>
      </c>
      <c r="H3762" s="5">
        <v>77</v>
      </c>
      <c r="I3762" s="5">
        <v>0.5</v>
      </c>
      <c r="J3762" s="5">
        <v>14.2692</v>
      </c>
      <c r="K3762" s="5">
        <v>14</v>
      </c>
      <c r="L3762" s="5">
        <v>0</v>
      </c>
      <c r="M3762" s="5">
        <v>10.6</v>
      </c>
      <c r="N3762" s="2">
        <v>3</v>
      </c>
    </row>
    <row r="3763" spans="2:14" x14ac:dyDescent="0.3">
      <c r="B3763" s="2">
        <v>2013</v>
      </c>
      <c r="C3763" s="2" t="s">
        <v>32</v>
      </c>
      <c r="D3763" s="2">
        <v>19</v>
      </c>
      <c r="E3763" s="5">
        <v>18.399999999999999</v>
      </c>
      <c r="F3763" s="5">
        <v>35.4</v>
      </c>
      <c r="G3763" s="5">
        <v>15</v>
      </c>
      <c r="H3763" s="5">
        <v>50</v>
      </c>
      <c r="I3763" s="5">
        <v>1.125</v>
      </c>
      <c r="J3763" s="5">
        <v>10.08</v>
      </c>
      <c r="K3763" s="5">
        <v>13</v>
      </c>
      <c r="L3763" s="5">
        <v>0</v>
      </c>
      <c r="M3763" s="5">
        <v>10.5</v>
      </c>
      <c r="N3763" s="2">
        <v>4.2</v>
      </c>
    </row>
    <row r="3764" spans="2:14" x14ac:dyDescent="0.3">
      <c r="B3764" s="2">
        <v>2013</v>
      </c>
      <c r="C3764" s="2" t="s">
        <v>32</v>
      </c>
      <c r="D3764" s="2">
        <v>20</v>
      </c>
      <c r="E3764" s="5">
        <v>17.8</v>
      </c>
      <c r="F3764" s="5">
        <v>35</v>
      </c>
      <c r="G3764" s="5">
        <v>13</v>
      </c>
      <c r="H3764" s="5">
        <v>52</v>
      </c>
      <c r="I3764" s="5">
        <v>1.875</v>
      </c>
      <c r="J3764" s="5">
        <v>9.1880900000000008</v>
      </c>
      <c r="K3764" s="5">
        <v>13</v>
      </c>
      <c r="L3764" s="5">
        <v>0</v>
      </c>
      <c r="M3764" s="5">
        <v>10.4</v>
      </c>
      <c r="N3764" s="2">
        <v>5.3</v>
      </c>
    </row>
    <row r="3765" spans="2:14" x14ac:dyDescent="0.3">
      <c r="B3765" s="2">
        <v>2013</v>
      </c>
      <c r="C3765" s="2" t="s">
        <v>32</v>
      </c>
      <c r="D3765" s="2">
        <v>21</v>
      </c>
      <c r="E3765" s="5">
        <v>17.600000000000001</v>
      </c>
      <c r="F3765" s="5">
        <v>31</v>
      </c>
      <c r="G3765" s="5">
        <v>16</v>
      </c>
      <c r="H3765" s="5">
        <v>54</v>
      </c>
      <c r="I3765" s="5">
        <v>4.75</v>
      </c>
      <c r="J3765" s="5">
        <v>8.5995799999999996</v>
      </c>
      <c r="K3765" s="5">
        <v>11</v>
      </c>
      <c r="L3765" s="5">
        <v>0</v>
      </c>
      <c r="M3765" s="5">
        <v>10.6</v>
      </c>
      <c r="N3765" s="2">
        <v>7.8</v>
      </c>
    </row>
    <row r="3766" spans="2:14" x14ac:dyDescent="0.3">
      <c r="B3766" s="2">
        <v>2013</v>
      </c>
      <c r="C3766" s="2" t="s">
        <v>32</v>
      </c>
      <c r="D3766" s="2">
        <v>22</v>
      </c>
      <c r="E3766" s="5">
        <v>16</v>
      </c>
      <c r="F3766" s="5">
        <v>28</v>
      </c>
      <c r="G3766" s="5">
        <v>16</v>
      </c>
      <c r="H3766" s="5">
        <v>54</v>
      </c>
      <c r="I3766" s="5">
        <v>2</v>
      </c>
      <c r="J3766" s="5">
        <v>7.399</v>
      </c>
      <c r="K3766" s="5">
        <v>10</v>
      </c>
      <c r="L3766" s="5">
        <v>0</v>
      </c>
      <c r="M3766" s="5">
        <v>11.2</v>
      </c>
      <c r="N3766" s="2">
        <v>4.7</v>
      </c>
    </row>
    <row r="3767" spans="2:14" x14ac:dyDescent="0.3">
      <c r="B3767" s="2">
        <v>2013</v>
      </c>
      <c r="C3767" s="2" t="s">
        <v>32</v>
      </c>
      <c r="D3767" s="2">
        <v>23</v>
      </c>
      <c r="E3767" s="5">
        <v>13.6</v>
      </c>
      <c r="F3767" s="5">
        <v>28.8</v>
      </c>
      <c r="G3767" s="5">
        <v>17</v>
      </c>
      <c r="H3767" s="5">
        <v>69</v>
      </c>
      <c r="I3767" s="5">
        <v>1.375</v>
      </c>
      <c r="J3767" s="5">
        <v>9.3560700000000008</v>
      </c>
      <c r="K3767" s="5">
        <v>7</v>
      </c>
      <c r="L3767" s="5">
        <v>0</v>
      </c>
      <c r="M3767" s="5">
        <v>1.8</v>
      </c>
      <c r="N3767" s="2">
        <v>2.5</v>
      </c>
    </row>
    <row r="3768" spans="2:14" x14ac:dyDescent="0.3">
      <c r="B3768" s="2">
        <v>2013</v>
      </c>
      <c r="C3768" s="2" t="s">
        <v>32</v>
      </c>
      <c r="D3768" s="2">
        <v>24</v>
      </c>
      <c r="E3768" s="5">
        <v>13.6</v>
      </c>
      <c r="F3768" s="5">
        <v>29.4</v>
      </c>
      <c r="G3768" s="5">
        <v>15</v>
      </c>
      <c r="H3768" s="5">
        <v>67</v>
      </c>
      <c r="I3768" s="5">
        <v>2.875</v>
      </c>
      <c r="J3768" s="5">
        <v>8.3933199999999992</v>
      </c>
      <c r="K3768" s="5">
        <v>7</v>
      </c>
      <c r="L3768" s="5">
        <v>0</v>
      </c>
      <c r="M3768" s="5">
        <v>11.6</v>
      </c>
      <c r="N3768" s="2">
        <v>5.7</v>
      </c>
    </row>
    <row r="3769" spans="2:14" x14ac:dyDescent="0.3">
      <c r="B3769" s="2">
        <v>2013</v>
      </c>
      <c r="C3769" s="2" t="s">
        <v>32</v>
      </c>
      <c r="D3769" s="2">
        <v>25</v>
      </c>
      <c r="E3769" s="5">
        <v>14</v>
      </c>
      <c r="F3769" s="5">
        <v>29.4</v>
      </c>
      <c r="G3769" s="5">
        <v>18</v>
      </c>
      <c r="H3769" s="5">
        <v>58</v>
      </c>
      <c r="I3769" s="5">
        <v>2.625</v>
      </c>
      <c r="J3769" s="5">
        <v>7.7339399999999996</v>
      </c>
      <c r="K3769" s="5">
        <v>8</v>
      </c>
      <c r="L3769" s="5">
        <v>0</v>
      </c>
      <c r="M3769" s="5">
        <v>11.2</v>
      </c>
      <c r="N3769" s="2">
        <v>5.4</v>
      </c>
    </row>
    <row r="3770" spans="2:14" x14ac:dyDescent="0.3">
      <c r="B3770" s="2">
        <v>2013</v>
      </c>
      <c r="C3770" s="2" t="s">
        <v>32</v>
      </c>
      <c r="D3770" s="2">
        <v>26</v>
      </c>
      <c r="E3770" s="5">
        <v>12.8</v>
      </c>
      <c r="F3770" s="5">
        <v>30</v>
      </c>
      <c r="G3770" s="5">
        <v>13</v>
      </c>
      <c r="H3770" s="5">
        <v>60</v>
      </c>
      <c r="I3770" s="5">
        <v>1.625</v>
      </c>
      <c r="J3770" s="5">
        <v>7.8025599999999997</v>
      </c>
      <c r="K3770" s="5">
        <v>6</v>
      </c>
      <c r="L3770" s="5">
        <v>0</v>
      </c>
      <c r="M3770" s="5">
        <v>12</v>
      </c>
      <c r="N3770" s="2">
        <v>4.5999999999999996</v>
      </c>
    </row>
    <row r="3771" spans="2:14" x14ac:dyDescent="0.3">
      <c r="B3771" s="2">
        <v>2013</v>
      </c>
      <c r="C3771" s="2" t="s">
        <v>32</v>
      </c>
      <c r="D3771" s="2">
        <v>27</v>
      </c>
      <c r="E3771" s="5">
        <v>12</v>
      </c>
      <c r="F3771" s="5">
        <v>30.6</v>
      </c>
      <c r="G3771" s="5">
        <v>13</v>
      </c>
      <c r="H3771" s="5">
        <v>70</v>
      </c>
      <c r="I3771" s="5">
        <v>1.25</v>
      </c>
      <c r="J3771" s="5">
        <v>8.0845300000000009</v>
      </c>
      <c r="K3771" s="5">
        <v>5</v>
      </c>
      <c r="L3771" s="5">
        <v>0</v>
      </c>
      <c r="M3771" s="5">
        <v>11.4</v>
      </c>
      <c r="N3771" s="2">
        <v>4</v>
      </c>
    </row>
    <row r="3772" spans="2:14" x14ac:dyDescent="0.3">
      <c r="B3772" s="2">
        <v>2013</v>
      </c>
      <c r="C3772" s="2" t="s">
        <v>32</v>
      </c>
      <c r="D3772" s="2">
        <v>28</v>
      </c>
      <c r="E3772" s="5">
        <v>14.2</v>
      </c>
      <c r="F3772" s="5">
        <v>32.6</v>
      </c>
      <c r="G3772" s="5">
        <v>12</v>
      </c>
      <c r="H3772" s="5">
        <v>57</v>
      </c>
      <c r="I3772" s="5">
        <v>2</v>
      </c>
      <c r="J3772" s="5">
        <v>8.7737099999999995</v>
      </c>
      <c r="K3772" s="5">
        <v>7</v>
      </c>
      <c r="L3772" s="5">
        <v>0</v>
      </c>
      <c r="M3772" s="5">
        <v>11.6</v>
      </c>
      <c r="N3772" s="2">
        <v>5.4</v>
      </c>
    </row>
    <row r="3773" spans="2:14" x14ac:dyDescent="0.3">
      <c r="B3773" s="2">
        <v>2013</v>
      </c>
      <c r="C3773" s="2" t="s">
        <v>32</v>
      </c>
      <c r="D3773" s="2">
        <v>29</v>
      </c>
      <c r="E3773" s="5">
        <v>16</v>
      </c>
      <c r="F3773" s="5">
        <v>35.4</v>
      </c>
      <c r="G3773" s="5">
        <v>14</v>
      </c>
      <c r="H3773" s="5">
        <v>51</v>
      </c>
      <c r="I3773" s="5">
        <v>1.375</v>
      </c>
      <c r="J3773" s="5">
        <v>9.88903</v>
      </c>
      <c r="K3773" s="5">
        <v>9</v>
      </c>
      <c r="L3773" s="5">
        <v>0</v>
      </c>
      <c r="M3773" s="5">
        <v>6.7</v>
      </c>
      <c r="N3773" s="2">
        <v>4.2</v>
      </c>
    </row>
    <row r="3774" spans="2:14" x14ac:dyDescent="0.3">
      <c r="B3774" s="2">
        <v>2013</v>
      </c>
      <c r="C3774" s="2" t="s">
        <v>32</v>
      </c>
      <c r="D3774" s="2">
        <v>30</v>
      </c>
      <c r="E3774" s="5">
        <v>18.600000000000001</v>
      </c>
      <c r="F3774" s="5">
        <v>31</v>
      </c>
      <c r="G3774" s="5">
        <v>25</v>
      </c>
      <c r="H3774" s="5">
        <v>58</v>
      </c>
      <c r="I3774" s="5">
        <v>1.75</v>
      </c>
      <c r="J3774" s="5">
        <v>12.0322</v>
      </c>
      <c r="K3774" s="5">
        <v>11</v>
      </c>
      <c r="L3774" s="5">
        <v>0</v>
      </c>
      <c r="M3774" s="5">
        <v>2.2999999999999998</v>
      </c>
      <c r="N3774" s="2">
        <v>3</v>
      </c>
    </row>
    <row r="3775" spans="2:14" x14ac:dyDescent="0.3">
      <c r="B3775" s="2">
        <v>2013</v>
      </c>
      <c r="C3775" s="2" t="s">
        <v>33</v>
      </c>
      <c r="D3775" s="2">
        <v>1</v>
      </c>
      <c r="E3775" s="5">
        <v>19.600000000000001</v>
      </c>
      <c r="F3775" s="5">
        <v>27</v>
      </c>
      <c r="G3775" s="5">
        <v>43</v>
      </c>
      <c r="H3775" s="5">
        <v>91</v>
      </c>
      <c r="I3775" s="5">
        <v>1.125</v>
      </c>
      <c r="J3775" s="5">
        <v>16.862300000000001</v>
      </c>
      <c r="K3775" s="5">
        <v>17</v>
      </c>
      <c r="L3775" s="5">
        <v>23.912209875156208</v>
      </c>
      <c r="M3775" s="5">
        <v>0.3</v>
      </c>
      <c r="N3775" s="2">
        <v>1</v>
      </c>
    </row>
    <row r="3776" spans="2:14" x14ac:dyDescent="0.3">
      <c r="B3776" s="2">
        <v>2013</v>
      </c>
      <c r="C3776" s="2" t="s">
        <v>33</v>
      </c>
      <c r="D3776" s="2">
        <v>2</v>
      </c>
      <c r="E3776" s="5">
        <v>18</v>
      </c>
      <c r="F3776" s="5">
        <v>25</v>
      </c>
      <c r="G3776" s="5">
        <v>66</v>
      </c>
      <c r="H3776" s="5">
        <v>91</v>
      </c>
      <c r="I3776" s="5">
        <v>2.375</v>
      </c>
      <c r="J3776" s="5">
        <v>19.77</v>
      </c>
      <c r="K3776" s="5">
        <v>15</v>
      </c>
      <c r="L3776" s="5">
        <v>42.901317717192015</v>
      </c>
      <c r="M3776" s="5">
        <v>4.3</v>
      </c>
      <c r="N3776" s="2">
        <v>1.9</v>
      </c>
    </row>
    <row r="3777" spans="2:14" x14ac:dyDescent="0.3">
      <c r="B3777" s="2">
        <v>2013</v>
      </c>
      <c r="C3777" s="2" t="s">
        <v>33</v>
      </c>
      <c r="D3777" s="2">
        <v>3</v>
      </c>
      <c r="E3777" s="5">
        <v>18.600000000000001</v>
      </c>
      <c r="F3777" s="5">
        <v>28</v>
      </c>
      <c r="G3777" s="5">
        <v>37</v>
      </c>
      <c r="H3777" s="5">
        <v>76</v>
      </c>
      <c r="I3777" s="5">
        <v>3</v>
      </c>
      <c r="J3777" s="5">
        <v>16.204699999999999</v>
      </c>
      <c r="K3777" s="5">
        <v>15</v>
      </c>
      <c r="L3777" s="5">
        <v>0.56264023235661664</v>
      </c>
      <c r="M3777" s="5">
        <v>8.4</v>
      </c>
      <c r="N3777" s="2">
        <v>4.3</v>
      </c>
    </row>
    <row r="3778" spans="2:14" x14ac:dyDescent="0.3">
      <c r="B3778" s="2">
        <v>2013</v>
      </c>
      <c r="C3778" s="2" t="s">
        <v>33</v>
      </c>
      <c r="D3778" s="2">
        <v>4</v>
      </c>
      <c r="E3778" s="5">
        <v>18.2</v>
      </c>
      <c r="F3778" s="5">
        <v>31.8</v>
      </c>
      <c r="G3778" s="5">
        <v>32</v>
      </c>
      <c r="H3778" s="5">
        <v>85</v>
      </c>
      <c r="I3778" s="5">
        <v>0.625</v>
      </c>
      <c r="J3778" s="5">
        <v>17.805099999999999</v>
      </c>
      <c r="K3778" s="5">
        <v>14</v>
      </c>
      <c r="L3778" s="5">
        <v>0</v>
      </c>
      <c r="M3778" s="5">
        <v>11.6</v>
      </c>
      <c r="N3778" s="2">
        <v>3</v>
      </c>
    </row>
    <row r="3779" spans="2:14" x14ac:dyDescent="0.3">
      <c r="B3779" s="2">
        <v>2013</v>
      </c>
      <c r="C3779" s="2" t="s">
        <v>33</v>
      </c>
      <c r="D3779" s="2">
        <v>5</v>
      </c>
      <c r="E3779" s="5">
        <v>19.600000000000001</v>
      </c>
      <c r="F3779" s="5">
        <v>31</v>
      </c>
      <c r="G3779" s="5">
        <v>32</v>
      </c>
      <c r="H3779" s="5">
        <v>82</v>
      </c>
      <c r="I3779" s="5">
        <v>1.875</v>
      </c>
      <c r="J3779" s="5">
        <v>16.214400000000001</v>
      </c>
      <c r="K3779" s="5">
        <v>16</v>
      </c>
      <c r="L3779" s="5">
        <v>9.8462040662407908</v>
      </c>
      <c r="M3779" s="5">
        <v>3.8</v>
      </c>
      <c r="N3779" s="2">
        <v>2.9</v>
      </c>
    </row>
    <row r="3780" spans="2:14" x14ac:dyDescent="0.3">
      <c r="B3780" s="2">
        <v>2013</v>
      </c>
      <c r="C3780" s="2" t="s">
        <v>33</v>
      </c>
      <c r="D3780" s="2">
        <v>6</v>
      </c>
      <c r="E3780" s="5">
        <v>17.399999999999999</v>
      </c>
      <c r="F3780" s="5">
        <v>31.4</v>
      </c>
      <c r="G3780" s="5">
        <v>30</v>
      </c>
      <c r="H3780" s="5">
        <v>79</v>
      </c>
      <c r="I3780" s="5">
        <v>1.375</v>
      </c>
      <c r="J3780" s="5">
        <v>16.421399999999998</v>
      </c>
      <c r="K3780" s="5">
        <v>15</v>
      </c>
      <c r="L3780" s="5">
        <v>0</v>
      </c>
      <c r="M3780" s="5">
        <v>8.1999999999999993</v>
      </c>
      <c r="N3780" s="2">
        <v>3.4</v>
      </c>
    </row>
    <row r="3781" spans="2:14" x14ac:dyDescent="0.3">
      <c r="B3781" s="2">
        <v>2013</v>
      </c>
      <c r="C3781" s="2" t="s">
        <v>33</v>
      </c>
      <c r="D3781" s="2">
        <v>7</v>
      </c>
      <c r="E3781" s="5">
        <v>17.600000000000001</v>
      </c>
      <c r="F3781" s="5">
        <v>33</v>
      </c>
      <c r="G3781" s="5">
        <v>26</v>
      </c>
      <c r="H3781" s="5">
        <v>86</v>
      </c>
      <c r="I3781" s="5">
        <v>1.75</v>
      </c>
      <c r="J3781" s="5">
        <v>16.283799999999999</v>
      </c>
      <c r="K3781" s="5">
        <v>14</v>
      </c>
      <c r="L3781" s="5">
        <v>0</v>
      </c>
      <c r="M3781" s="5">
        <v>10.7</v>
      </c>
      <c r="N3781" s="2">
        <v>4.3</v>
      </c>
    </row>
    <row r="3782" spans="2:14" x14ac:dyDescent="0.3">
      <c r="B3782" s="2">
        <v>2013</v>
      </c>
      <c r="C3782" s="2" t="s">
        <v>33</v>
      </c>
      <c r="D3782" s="2">
        <v>8</v>
      </c>
      <c r="E3782" s="5">
        <v>20</v>
      </c>
      <c r="F3782" s="5">
        <v>34.4</v>
      </c>
      <c r="G3782" s="5">
        <v>30</v>
      </c>
      <c r="H3782" s="5">
        <v>78</v>
      </c>
      <c r="I3782" s="5">
        <v>2</v>
      </c>
      <c r="J3782" s="5">
        <v>15.553000000000001</v>
      </c>
      <c r="K3782" s="5">
        <v>16</v>
      </c>
      <c r="L3782" s="5">
        <v>0</v>
      </c>
      <c r="M3782" s="5">
        <v>6.4</v>
      </c>
      <c r="N3782" s="2">
        <v>4</v>
      </c>
    </row>
    <row r="3783" spans="2:14" x14ac:dyDescent="0.3">
      <c r="B3783" s="2">
        <v>2013</v>
      </c>
      <c r="C3783" s="2" t="s">
        <v>33</v>
      </c>
      <c r="D3783" s="2">
        <v>9</v>
      </c>
      <c r="E3783" s="5">
        <v>19.2</v>
      </c>
      <c r="F3783" s="5">
        <v>33.200000000000003</v>
      </c>
      <c r="G3783" s="5">
        <v>26</v>
      </c>
      <c r="H3783" s="5">
        <v>67</v>
      </c>
      <c r="I3783" s="5">
        <v>2</v>
      </c>
      <c r="J3783" s="5">
        <v>14.8363</v>
      </c>
      <c r="K3783" s="5">
        <v>14</v>
      </c>
      <c r="L3783" s="5">
        <v>0</v>
      </c>
      <c r="M3783" s="5">
        <v>11.6</v>
      </c>
      <c r="N3783" s="2">
        <v>4.9000000000000004</v>
      </c>
    </row>
    <row r="3784" spans="2:14" x14ac:dyDescent="0.3">
      <c r="B3784" s="2">
        <v>2013</v>
      </c>
      <c r="C3784" s="2" t="s">
        <v>33</v>
      </c>
      <c r="D3784" s="2">
        <v>10</v>
      </c>
      <c r="E3784" s="5">
        <v>20</v>
      </c>
      <c r="F3784" s="5">
        <v>35.200000000000003</v>
      </c>
      <c r="G3784" s="5">
        <v>20</v>
      </c>
      <c r="H3784" s="5">
        <v>72</v>
      </c>
      <c r="I3784" s="5">
        <v>1.625</v>
      </c>
      <c r="J3784" s="5">
        <v>14.408300000000001</v>
      </c>
      <c r="K3784" s="5">
        <v>15</v>
      </c>
      <c r="L3784" s="5">
        <v>0</v>
      </c>
      <c r="M3784" s="5">
        <v>12.4</v>
      </c>
      <c r="N3784" s="2">
        <v>4.9000000000000004</v>
      </c>
    </row>
    <row r="3785" spans="2:14" x14ac:dyDescent="0.3">
      <c r="B3785" s="2">
        <v>2013</v>
      </c>
      <c r="C3785" s="2" t="s">
        <v>33</v>
      </c>
      <c r="D3785" s="2">
        <v>11</v>
      </c>
      <c r="E3785" s="5">
        <v>19.399999999999999</v>
      </c>
      <c r="F3785" s="5">
        <v>39.200000000000003</v>
      </c>
      <c r="G3785" s="5">
        <v>17</v>
      </c>
      <c r="H3785" s="5">
        <v>71</v>
      </c>
      <c r="I3785" s="5">
        <v>2.125</v>
      </c>
      <c r="J3785" s="5">
        <v>14.4094</v>
      </c>
      <c r="K3785" s="5">
        <v>15</v>
      </c>
      <c r="L3785" s="5">
        <v>0</v>
      </c>
      <c r="M3785" s="5">
        <v>12</v>
      </c>
      <c r="N3785" s="2">
        <v>6.1</v>
      </c>
    </row>
    <row r="3786" spans="2:14" x14ac:dyDescent="0.3">
      <c r="B3786" s="2">
        <v>2013</v>
      </c>
      <c r="C3786" s="2" t="s">
        <v>33</v>
      </c>
      <c r="D3786" s="2">
        <v>12</v>
      </c>
      <c r="E3786" s="5">
        <v>23</v>
      </c>
      <c r="F3786" s="5">
        <v>38.6</v>
      </c>
      <c r="G3786" s="5">
        <v>16</v>
      </c>
      <c r="H3786" s="5">
        <v>61</v>
      </c>
      <c r="I3786" s="5">
        <v>2</v>
      </c>
      <c r="J3786" s="5">
        <v>13.5235</v>
      </c>
      <c r="K3786" s="5">
        <v>15</v>
      </c>
      <c r="L3786" s="5">
        <v>0</v>
      </c>
      <c r="M3786" s="5">
        <v>11.4</v>
      </c>
      <c r="N3786" s="2">
        <v>5.9</v>
      </c>
    </row>
    <row r="3787" spans="2:14" x14ac:dyDescent="0.3">
      <c r="B3787" s="2">
        <v>2013</v>
      </c>
      <c r="C3787" s="2" t="s">
        <v>33</v>
      </c>
      <c r="D3787" s="2">
        <v>13</v>
      </c>
      <c r="E3787" s="5">
        <v>23.4</v>
      </c>
      <c r="F3787" s="5">
        <v>38</v>
      </c>
      <c r="G3787" s="5">
        <v>19</v>
      </c>
      <c r="H3787" s="5">
        <v>54</v>
      </c>
      <c r="I3787" s="5">
        <v>1.375</v>
      </c>
      <c r="J3787" s="5">
        <v>15.0906</v>
      </c>
      <c r="K3787" s="5">
        <v>18</v>
      </c>
      <c r="L3787" s="5">
        <v>0</v>
      </c>
      <c r="M3787" s="5">
        <v>6.8</v>
      </c>
      <c r="N3787" s="2">
        <v>4.2</v>
      </c>
    </row>
    <row r="3788" spans="2:14" x14ac:dyDescent="0.3">
      <c r="B3788" s="2">
        <v>2013</v>
      </c>
      <c r="C3788" s="2" t="s">
        <v>33</v>
      </c>
      <c r="D3788" s="2">
        <v>14</v>
      </c>
      <c r="E3788" s="5">
        <v>24</v>
      </c>
      <c r="F3788" s="5">
        <v>36</v>
      </c>
      <c r="G3788" s="5">
        <v>24</v>
      </c>
      <c r="H3788" s="5">
        <v>54</v>
      </c>
      <c r="I3788" s="5">
        <v>2.125</v>
      </c>
      <c r="J3788" s="5">
        <v>14.824199999999999</v>
      </c>
      <c r="K3788" s="5">
        <v>19</v>
      </c>
      <c r="L3788" s="5">
        <v>0</v>
      </c>
      <c r="M3788" s="5">
        <v>9.4</v>
      </c>
      <c r="N3788" s="2">
        <v>5.3</v>
      </c>
    </row>
    <row r="3789" spans="2:14" x14ac:dyDescent="0.3">
      <c r="B3789" s="2">
        <v>2013</v>
      </c>
      <c r="C3789" s="2" t="s">
        <v>33</v>
      </c>
      <c r="D3789" s="2">
        <v>15</v>
      </c>
      <c r="E3789" s="5">
        <v>20.2</v>
      </c>
      <c r="F3789" s="5">
        <v>37.6</v>
      </c>
      <c r="G3789" s="5">
        <v>19</v>
      </c>
      <c r="H3789" s="5">
        <v>61</v>
      </c>
      <c r="I3789" s="5">
        <v>0.875</v>
      </c>
      <c r="J3789" s="5">
        <v>13.8857</v>
      </c>
      <c r="K3789" s="5">
        <v>15</v>
      </c>
      <c r="L3789" s="5">
        <v>0</v>
      </c>
      <c r="M3789" s="5">
        <v>11.2</v>
      </c>
      <c r="N3789" s="2">
        <v>3.9</v>
      </c>
    </row>
    <row r="3790" spans="2:14" x14ac:dyDescent="0.3">
      <c r="B3790" s="2">
        <v>2013</v>
      </c>
      <c r="C3790" s="2" t="s">
        <v>33</v>
      </c>
      <c r="D3790" s="2">
        <v>16</v>
      </c>
      <c r="E3790" s="5">
        <v>24</v>
      </c>
      <c r="F3790" s="5">
        <v>39</v>
      </c>
      <c r="G3790" s="5">
        <v>12</v>
      </c>
      <c r="H3790" s="5">
        <v>44</v>
      </c>
      <c r="I3790" s="5">
        <v>3.875</v>
      </c>
      <c r="J3790" s="5">
        <v>11.3803</v>
      </c>
      <c r="K3790" s="5">
        <v>18</v>
      </c>
      <c r="L3790" s="5">
        <v>0</v>
      </c>
      <c r="M3790" s="5">
        <v>9.4</v>
      </c>
      <c r="N3790" s="2">
        <v>8.9</v>
      </c>
    </row>
    <row r="3791" spans="2:14" x14ac:dyDescent="0.3">
      <c r="B3791" s="2">
        <v>2013</v>
      </c>
      <c r="C3791" s="2" t="s">
        <v>33</v>
      </c>
      <c r="D3791" s="2">
        <v>17</v>
      </c>
      <c r="E3791" s="5">
        <v>22.2</v>
      </c>
      <c r="F3791" s="5">
        <v>34</v>
      </c>
      <c r="G3791" s="5">
        <v>15</v>
      </c>
      <c r="H3791" s="5">
        <v>46</v>
      </c>
      <c r="I3791" s="5">
        <v>4.875</v>
      </c>
      <c r="J3791" s="5">
        <v>9.5043100000000003</v>
      </c>
      <c r="K3791" s="5">
        <v>16</v>
      </c>
      <c r="L3791" s="5">
        <v>0</v>
      </c>
      <c r="M3791" s="5">
        <v>12.2</v>
      </c>
      <c r="N3791" s="2">
        <v>9.1</v>
      </c>
    </row>
    <row r="3792" spans="2:14" x14ac:dyDescent="0.3">
      <c r="B3792" s="2">
        <v>2013</v>
      </c>
      <c r="C3792" s="2" t="s">
        <v>33</v>
      </c>
      <c r="D3792" s="2">
        <v>18</v>
      </c>
      <c r="E3792" s="5">
        <v>23</v>
      </c>
      <c r="F3792" s="5">
        <v>34</v>
      </c>
      <c r="G3792" s="5">
        <v>17</v>
      </c>
      <c r="H3792" s="5">
        <v>34</v>
      </c>
      <c r="I3792" s="5">
        <v>3.5</v>
      </c>
      <c r="J3792" s="5">
        <v>9.6002100000000006</v>
      </c>
      <c r="K3792" s="5">
        <v>16</v>
      </c>
      <c r="L3792" s="5">
        <v>0</v>
      </c>
      <c r="M3792" s="5">
        <v>12.3</v>
      </c>
      <c r="N3792" s="2">
        <v>7.8</v>
      </c>
    </row>
    <row r="3793" spans="2:14" x14ac:dyDescent="0.3">
      <c r="B3793" s="2">
        <v>2013</v>
      </c>
      <c r="C3793" s="2" t="s">
        <v>33</v>
      </c>
      <c r="D3793" s="2">
        <v>19</v>
      </c>
      <c r="E3793" s="5">
        <v>21</v>
      </c>
      <c r="F3793" s="5">
        <v>36</v>
      </c>
      <c r="G3793" s="5">
        <v>17</v>
      </c>
      <c r="H3793" s="5">
        <v>44</v>
      </c>
      <c r="I3793" s="5">
        <v>3.875</v>
      </c>
      <c r="J3793" s="5">
        <v>10.5998</v>
      </c>
      <c r="K3793" s="5">
        <v>15</v>
      </c>
      <c r="L3793" s="5">
        <v>0</v>
      </c>
      <c r="M3793" s="5">
        <v>12.3</v>
      </c>
      <c r="N3793" s="2">
        <v>8.4</v>
      </c>
    </row>
    <row r="3794" spans="2:14" x14ac:dyDescent="0.3">
      <c r="B3794" s="2">
        <v>2013</v>
      </c>
      <c r="C3794" s="2" t="s">
        <v>33</v>
      </c>
      <c r="D3794" s="2">
        <v>20</v>
      </c>
      <c r="E3794" s="5">
        <v>22.8</v>
      </c>
      <c r="F3794" s="5">
        <v>37.200000000000003</v>
      </c>
      <c r="G3794" s="5">
        <v>11</v>
      </c>
      <c r="H3794" s="5">
        <v>49</v>
      </c>
      <c r="I3794" s="5">
        <v>2</v>
      </c>
      <c r="J3794" s="5">
        <v>11.8345</v>
      </c>
      <c r="K3794" s="5">
        <v>16</v>
      </c>
      <c r="L3794" s="5">
        <v>0</v>
      </c>
      <c r="M3794" s="5">
        <v>11.5</v>
      </c>
      <c r="N3794" s="2">
        <v>6.1</v>
      </c>
    </row>
    <row r="3795" spans="2:14" x14ac:dyDescent="0.3">
      <c r="B3795" s="2">
        <v>2013</v>
      </c>
      <c r="C3795" s="2" t="s">
        <v>33</v>
      </c>
      <c r="D3795" s="2">
        <v>21</v>
      </c>
      <c r="E3795" s="5">
        <v>23.6</v>
      </c>
      <c r="F3795" s="5">
        <v>39</v>
      </c>
      <c r="G3795" s="5">
        <v>15</v>
      </c>
      <c r="H3795" s="5">
        <v>49</v>
      </c>
      <c r="I3795" s="5">
        <v>1.375</v>
      </c>
      <c r="J3795" s="5">
        <v>11.7203</v>
      </c>
      <c r="K3795" s="5">
        <v>19</v>
      </c>
      <c r="L3795" s="5">
        <v>0</v>
      </c>
      <c r="M3795" s="5">
        <v>8.3000000000000007</v>
      </c>
      <c r="N3795" s="2">
        <v>4.7</v>
      </c>
    </row>
    <row r="3796" spans="2:14" x14ac:dyDescent="0.3">
      <c r="B3796" s="2">
        <v>2013</v>
      </c>
      <c r="C3796" s="2" t="s">
        <v>33</v>
      </c>
      <c r="D3796" s="2">
        <v>22</v>
      </c>
      <c r="E3796" s="5">
        <v>25.4</v>
      </c>
      <c r="F3796" s="5">
        <v>40.4</v>
      </c>
      <c r="G3796" s="5">
        <v>16</v>
      </c>
      <c r="H3796" s="5">
        <v>49</v>
      </c>
      <c r="I3796" s="5">
        <v>3.375</v>
      </c>
      <c r="J3796" s="5">
        <v>13.1396</v>
      </c>
      <c r="K3796" s="5">
        <v>22</v>
      </c>
      <c r="L3796" s="5">
        <v>0</v>
      </c>
      <c r="M3796" s="5">
        <v>8.9</v>
      </c>
      <c r="N3796" s="2">
        <v>8</v>
      </c>
    </row>
    <row r="3797" spans="2:14" x14ac:dyDescent="0.3">
      <c r="B3797" s="2">
        <v>2013</v>
      </c>
      <c r="C3797" s="2" t="s">
        <v>33</v>
      </c>
      <c r="D3797" s="2">
        <v>23</v>
      </c>
      <c r="E3797" s="5">
        <v>22.6</v>
      </c>
      <c r="F3797" s="5">
        <v>36.200000000000003</v>
      </c>
      <c r="G3797" s="5">
        <v>17</v>
      </c>
      <c r="H3797" s="5">
        <v>47</v>
      </c>
      <c r="I3797" s="5">
        <v>4</v>
      </c>
      <c r="J3797" s="5">
        <v>11.3049</v>
      </c>
      <c r="K3797" s="5">
        <v>16</v>
      </c>
      <c r="L3797" s="5">
        <v>0</v>
      </c>
      <c r="M3797" s="5">
        <v>12.3</v>
      </c>
      <c r="N3797" s="2">
        <v>8.5</v>
      </c>
    </row>
    <row r="3798" spans="2:14" x14ac:dyDescent="0.3">
      <c r="B3798" s="2">
        <v>2013</v>
      </c>
      <c r="C3798" s="2" t="s">
        <v>33</v>
      </c>
      <c r="D3798" s="2">
        <v>24</v>
      </c>
      <c r="E3798" s="5">
        <v>23</v>
      </c>
      <c r="F3798" s="5">
        <v>38.6</v>
      </c>
      <c r="G3798" s="5">
        <v>13</v>
      </c>
      <c r="H3798" s="5">
        <v>49</v>
      </c>
      <c r="I3798" s="5">
        <v>2.5</v>
      </c>
      <c r="J3798" s="5">
        <v>10.9262</v>
      </c>
      <c r="K3798" s="5">
        <v>16</v>
      </c>
      <c r="L3798" s="5">
        <v>0</v>
      </c>
      <c r="M3798" s="5">
        <v>12.8</v>
      </c>
      <c r="N3798" s="2">
        <v>7.1</v>
      </c>
    </row>
    <row r="3799" spans="2:14" x14ac:dyDescent="0.3">
      <c r="B3799" s="2">
        <v>2013</v>
      </c>
      <c r="C3799" s="2" t="s">
        <v>33</v>
      </c>
      <c r="D3799" s="2">
        <v>25</v>
      </c>
      <c r="E3799" s="5">
        <v>22.6</v>
      </c>
      <c r="F3799" s="5">
        <v>42.2</v>
      </c>
      <c r="G3799" s="5">
        <v>11</v>
      </c>
      <c r="H3799" s="5">
        <v>36</v>
      </c>
      <c r="I3799" s="5">
        <v>1.125</v>
      </c>
      <c r="J3799" s="5">
        <v>10.467000000000001</v>
      </c>
      <c r="K3799" s="5">
        <v>16</v>
      </c>
      <c r="L3799" s="5">
        <v>0</v>
      </c>
      <c r="M3799" s="5">
        <v>12.6</v>
      </c>
      <c r="N3799" s="2">
        <v>5.2</v>
      </c>
    </row>
    <row r="3800" spans="2:14" x14ac:dyDescent="0.3">
      <c r="B3800" s="2">
        <v>2013</v>
      </c>
      <c r="C3800" s="2" t="s">
        <v>33</v>
      </c>
      <c r="D3800" s="2">
        <v>26</v>
      </c>
      <c r="E3800" s="5">
        <v>23</v>
      </c>
      <c r="F3800" s="5">
        <v>42</v>
      </c>
      <c r="G3800" s="5">
        <v>11</v>
      </c>
      <c r="H3800" s="5">
        <v>47</v>
      </c>
      <c r="I3800" s="5">
        <v>1.25</v>
      </c>
      <c r="J3800" s="5">
        <v>11.2918</v>
      </c>
      <c r="K3800" s="5">
        <v>17</v>
      </c>
      <c r="L3800" s="5">
        <v>0</v>
      </c>
      <c r="M3800" s="5">
        <v>12.2</v>
      </c>
      <c r="N3800" s="2">
        <v>5.3</v>
      </c>
    </row>
    <row r="3801" spans="2:14" x14ac:dyDescent="0.3">
      <c r="B3801" s="2">
        <v>2013</v>
      </c>
      <c r="C3801" s="2" t="s">
        <v>33</v>
      </c>
      <c r="D3801" s="2">
        <v>27</v>
      </c>
      <c r="E3801" s="5">
        <v>24</v>
      </c>
      <c r="F3801" s="5">
        <v>42</v>
      </c>
      <c r="G3801" s="5">
        <v>13</v>
      </c>
      <c r="H3801" s="5">
        <v>48</v>
      </c>
      <c r="I3801" s="5">
        <v>1.625</v>
      </c>
      <c r="J3801" s="5">
        <v>11.9533</v>
      </c>
      <c r="K3801" s="5">
        <v>18</v>
      </c>
      <c r="L3801" s="5">
        <v>0</v>
      </c>
      <c r="M3801" s="5">
        <v>12.6</v>
      </c>
      <c r="N3801" s="2">
        <v>6</v>
      </c>
    </row>
    <row r="3802" spans="2:14" x14ac:dyDescent="0.3">
      <c r="B3802" s="2">
        <v>2013</v>
      </c>
      <c r="C3802" s="2" t="s">
        <v>33</v>
      </c>
      <c r="D3802" s="2">
        <v>28</v>
      </c>
      <c r="E3802" s="5">
        <v>23.4</v>
      </c>
      <c r="F3802" s="5">
        <v>41.2</v>
      </c>
      <c r="G3802" s="5">
        <v>15</v>
      </c>
      <c r="H3802" s="5">
        <v>35</v>
      </c>
      <c r="I3802" s="5">
        <v>2.5</v>
      </c>
      <c r="J3802" s="5">
        <v>10.778600000000001</v>
      </c>
      <c r="K3802" s="5">
        <v>18</v>
      </c>
      <c r="L3802" s="5">
        <v>0</v>
      </c>
      <c r="M3802" s="5">
        <v>10.8</v>
      </c>
      <c r="N3802" s="2">
        <v>7.4</v>
      </c>
    </row>
    <row r="3803" spans="2:14" x14ac:dyDescent="0.3">
      <c r="B3803" s="2">
        <v>2013</v>
      </c>
      <c r="C3803" s="2" t="s">
        <v>33</v>
      </c>
      <c r="D3803" s="2">
        <v>29</v>
      </c>
      <c r="E3803" s="5">
        <v>26.2</v>
      </c>
      <c r="F3803" s="5">
        <v>37.799999999999997</v>
      </c>
      <c r="G3803" s="5">
        <v>9</v>
      </c>
      <c r="H3803" s="5">
        <v>28</v>
      </c>
      <c r="I3803" s="5">
        <v>5.25</v>
      </c>
      <c r="J3803" s="5">
        <v>7.5137700000000001</v>
      </c>
      <c r="K3803" s="5">
        <v>19</v>
      </c>
      <c r="L3803" s="5">
        <v>0</v>
      </c>
      <c r="M3803" s="5">
        <v>11.9</v>
      </c>
      <c r="N3803" s="2">
        <v>11.4</v>
      </c>
    </row>
    <row r="3804" spans="2:14" x14ac:dyDescent="0.3">
      <c r="B3804" s="2">
        <v>2013</v>
      </c>
      <c r="C3804" s="2" t="s">
        <v>33</v>
      </c>
      <c r="D3804" s="2">
        <v>30</v>
      </c>
      <c r="E3804" s="5">
        <v>24</v>
      </c>
      <c r="F3804" s="5">
        <v>38.4</v>
      </c>
      <c r="G3804" s="5">
        <v>9</v>
      </c>
      <c r="H3804" s="5">
        <v>28</v>
      </c>
      <c r="I3804" s="5">
        <v>2.5</v>
      </c>
      <c r="J3804" s="5">
        <v>7.2734300000000003</v>
      </c>
      <c r="K3804" s="5">
        <v>18</v>
      </c>
      <c r="L3804" s="5">
        <v>0</v>
      </c>
      <c r="M3804" s="5">
        <v>12.2</v>
      </c>
      <c r="N3804" s="2">
        <v>7.5</v>
      </c>
    </row>
    <row r="3805" spans="2:14" x14ac:dyDescent="0.3">
      <c r="B3805" s="2">
        <v>2013</v>
      </c>
      <c r="C3805" s="2" t="s">
        <v>33</v>
      </c>
      <c r="D3805" s="2">
        <v>31</v>
      </c>
      <c r="E3805" s="5">
        <v>20.6</v>
      </c>
      <c r="F3805" s="5">
        <v>39.799999999999997</v>
      </c>
      <c r="G3805" s="5">
        <v>8</v>
      </c>
      <c r="H3805" s="5">
        <v>41</v>
      </c>
      <c r="I3805" s="5">
        <v>2.875</v>
      </c>
      <c r="J3805" s="5">
        <v>8.2659000000000002</v>
      </c>
      <c r="K3805" s="5">
        <v>15</v>
      </c>
      <c r="L3805" s="5">
        <v>0</v>
      </c>
      <c r="M3805" s="5">
        <v>12</v>
      </c>
      <c r="N3805" s="2">
        <v>8.1999999999999993</v>
      </c>
    </row>
    <row r="3806" spans="2:14" x14ac:dyDescent="0.3">
      <c r="B3806" s="2">
        <v>2013</v>
      </c>
      <c r="C3806" s="2" t="s">
        <v>34</v>
      </c>
      <c r="D3806" s="2">
        <v>1</v>
      </c>
      <c r="E3806" s="5">
        <v>24</v>
      </c>
      <c r="F3806" s="5">
        <v>41</v>
      </c>
      <c r="G3806" s="5">
        <v>11</v>
      </c>
      <c r="H3806" s="5">
        <v>42</v>
      </c>
      <c r="I3806" s="5">
        <v>0.375</v>
      </c>
      <c r="J3806" s="5">
        <v>10.2012</v>
      </c>
      <c r="K3806" s="5">
        <v>17</v>
      </c>
      <c r="L3806" s="5">
        <v>0</v>
      </c>
      <c r="M3806" s="5">
        <v>10.8</v>
      </c>
      <c r="N3806" s="2">
        <v>3.3</v>
      </c>
    </row>
    <row r="3807" spans="2:14" x14ac:dyDescent="0.3">
      <c r="B3807" s="2">
        <v>2013</v>
      </c>
      <c r="C3807" s="2" t="s">
        <v>34</v>
      </c>
      <c r="D3807" s="2">
        <v>2</v>
      </c>
      <c r="E3807" s="5">
        <v>23.6</v>
      </c>
      <c r="F3807" s="5">
        <v>41</v>
      </c>
      <c r="G3807" s="5">
        <v>8</v>
      </c>
      <c r="H3807" s="5">
        <v>47</v>
      </c>
      <c r="I3807" s="5">
        <v>3.25</v>
      </c>
      <c r="J3807" s="5">
        <v>8.6606100000000001</v>
      </c>
      <c r="K3807" s="5">
        <v>19</v>
      </c>
      <c r="L3807" s="5">
        <v>0</v>
      </c>
      <c r="M3807" s="5">
        <v>11</v>
      </c>
      <c r="N3807" s="2">
        <v>8.6999999999999993</v>
      </c>
    </row>
    <row r="3808" spans="2:14" x14ac:dyDescent="0.3">
      <c r="B3808" s="2">
        <v>2013</v>
      </c>
      <c r="C3808" s="2" t="s">
        <v>34</v>
      </c>
      <c r="D3808" s="2">
        <v>3</v>
      </c>
      <c r="E3808" s="5">
        <v>24.4</v>
      </c>
      <c r="F3808" s="5">
        <v>43</v>
      </c>
      <c r="G3808" s="5">
        <v>10</v>
      </c>
      <c r="H3808" s="5">
        <v>36</v>
      </c>
      <c r="I3808" s="5">
        <v>2.5</v>
      </c>
      <c r="J3808" s="5">
        <v>9.52501</v>
      </c>
      <c r="K3808" s="5">
        <v>20</v>
      </c>
      <c r="L3808" s="5">
        <v>0</v>
      </c>
      <c r="M3808" s="5">
        <v>11</v>
      </c>
      <c r="N3808" s="2">
        <v>7.9</v>
      </c>
    </row>
    <row r="3809" spans="2:14" x14ac:dyDescent="0.3">
      <c r="B3809" s="2">
        <v>2013</v>
      </c>
      <c r="C3809" s="2" t="s">
        <v>34</v>
      </c>
      <c r="D3809" s="2">
        <v>4</v>
      </c>
      <c r="E3809" s="5">
        <v>24.4</v>
      </c>
      <c r="F3809" s="5">
        <v>41.8</v>
      </c>
      <c r="G3809" s="5">
        <v>18</v>
      </c>
      <c r="H3809" s="5">
        <v>48</v>
      </c>
      <c r="I3809" s="5">
        <v>2.25</v>
      </c>
      <c r="J3809" s="5">
        <v>16.613499999999998</v>
      </c>
      <c r="K3809" s="5">
        <v>20</v>
      </c>
      <c r="L3809" s="5">
        <v>0</v>
      </c>
      <c r="M3809" s="5">
        <v>9.9</v>
      </c>
      <c r="N3809" s="2">
        <v>6.6</v>
      </c>
    </row>
    <row r="3810" spans="2:14" x14ac:dyDescent="0.3">
      <c r="B3810" s="2">
        <v>2013</v>
      </c>
      <c r="C3810" s="2" t="s">
        <v>34</v>
      </c>
      <c r="D3810" s="2">
        <v>5</v>
      </c>
      <c r="E3810" s="5">
        <v>25.4</v>
      </c>
      <c r="F3810" s="5">
        <v>42.4</v>
      </c>
      <c r="G3810" s="5">
        <v>12</v>
      </c>
      <c r="H3810" s="5">
        <v>53</v>
      </c>
      <c r="I3810" s="5">
        <v>3.125</v>
      </c>
      <c r="J3810" s="5">
        <v>11.8962</v>
      </c>
      <c r="K3810" s="5">
        <v>22</v>
      </c>
      <c r="L3810" s="5">
        <v>0</v>
      </c>
      <c r="M3810" s="5">
        <v>11.2</v>
      </c>
      <c r="N3810" s="2">
        <v>8.4</v>
      </c>
    </row>
    <row r="3811" spans="2:14" x14ac:dyDescent="0.3">
      <c r="B3811" s="2">
        <v>2013</v>
      </c>
      <c r="C3811" s="2" t="s">
        <v>34</v>
      </c>
      <c r="D3811" s="2">
        <v>6</v>
      </c>
      <c r="E3811" s="5">
        <v>24.4</v>
      </c>
      <c r="F3811" s="5">
        <v>44</v>
      </c>
      <c r="G3811" s="5">
        <v>7</v>
      </c>
      <c r="H3811" s="5">
        <v>39</v>
      </c>
      <c r="I3811" s="5">
        <v>3.75</v>
      </c>
      <c r="J3811" s="5">
        <v>8.2213100000000008</v>
      </c>
      <c r="K3811" s="5">
        <v>19</v>
      </c>
      <c r="L3811" s="5">
        <v>0</v>
      </c>
      <c r="M3811" s="5">
        <v>11.6</v>
      </c>
      <c r="N3811" s="2">
        <v>10.5</v>
      </c>
    </row>
    <row r="3812" spans="2:14" x14ac:dyDescent="0.3">
      <c r="B3812" s="2">
        <v>2013</v>
      </c>
      <c r="C3812" s="2" t="s">
        <v>34</v>
      </c>
      <c r="D3812" s="2">
        <v>7</v>
      </c>
      <c r="E3812" s="5">
        <v>28</v>
      </c>
      <c r="F3812" s="5">
        <v>39.200000000000003</v>
      </c>
      <c r="G3812" s="5">
        <v>5</v>
      </c>
      <c r="H3812" s="5">
        <v>13</v>
      </c>
      <c r="I3812" s="5">
        <v>7.375</v>
      </c>
      <c r="J3812" s="5">
        <v>4.6209100000000003</v>
      </c>
      <c r="K3812" s="5">
        <v>25</v>
      </c>
      <c r="L3812" s="5">
        <v>0</v>
      </c>
      <c r="M3812" s="5">
        <v>12.5</v>
      </c>
      <c r="N3812" s="2">
        <v>15.5</v>
      </c>
    </row>
    <row r="3813" spans="2:14" x14ac:dyDescent="0.3">
      <c r="B3813" s="2">
        <v>2013</v>
      </c>
      <c r="C3813" s="2" t="s">
        <v>34</v>
      </c>
      <c r="D3813" s="2">
        <v>8</v>
      </c>
      <c r="E3813" s="5">
        <v>27.4</v>
      </c>
      <c r="F3813" s="5">
        <v>40</v>
      </c>
      <c r="G3813" s="5">
        <v>8</v>
      </c>
      <c r="H3813" s="5">
        <v>17</v>
      </c>
      <c r="I3813" s="5">
        <v>6.25</v>
      </c>
      <c r="J3813" s="5">
        <v>5.6691900000000004</v>
      </c>
      <c r="K3813" s="5">
        <v>24</v>
      </c>
      <c r="L3813" s="5">
        <v>0</v>
      </c>
      <c r="M3813" s="5">
        <v>11.7</v>
      </c>
      <c r="N3813" s="2">
        <v>13.8</v>
      </c>
    </row>
    <row r="3814" spans="2:14" x14ac:dyDescent="0.3">
      <c r="B3814" s="2">
        <v>2013</v>
      </c>
      <c r="C3814" s="2" t="s">
        <v>34</v>
      </c>
      <c r="D3814" s="2">
        <v>9</v>
      </c>
      <c r="E3814" s="5">
        <v>23</v>
      </c>
      <c r="F3814" s="5">
        <v>40.799999999999997</v>
      </c>
      <c r="G3814" s="5">
        <v>9</v>
      </c>
      <c r="H3814" s="5">
        <v>24</v>
      </c>
      <c r="I3814" s="5">
        <v>5.25</v>
      </c>
      <c r="J3814" s="5">
        <v>7.6410200000000001</v>
      </c>
      <c r="K3814" s="5">
        <v>20</v>
      </c>
      <c r="L3814" s="5">
        <v>0</v>
      </c>
      <c r="M3814" s="5">
        <v>11.8</v>
      </c>
      <c r="N3814" s="2">
        <v>12.3</v>
      </c>
    </row>
    <row r="3815" spans="2:14" x14ac:dyDescent="0.3">
      <c r="B3815" s="2">
        <v>2013</v>
      </c>
      <c r="C3815" s="2" t="s">
        <v>34</v>
      </c>
      <c r="D3815" s="2">
        <v>10</v>
      </c>
      <c r="E3815" s="5">
        <v>22.4</v>
      </c>
      <c r="F3815" s="5">
        <v>42.2</v>
      </c>
      <c r="G3815" s="5">
        <v>8</v>
      </c>
      <c r="H3815" s="5">
        <v>41</v>
      </c>
      <c r="I3815" s="5">
        <v>3.625</v>
      </c>
      <c r="J3815" s="5">
        <v>7.6566200000000002</v>
      </c>
      <c r="K3815" s="5">
        <v>16</v>
      </c>
      <c r="L3815" s="5">
        <v>0</v>
      </c>
      <c r="M3815" s="5">
        <v>12.2</v>
      </c>
      <c r="N3815" s="2">
        <v>9.9</v>
      </c>
    </row>
    <row r="3816" spans="2:14" x14ac:dyDescent="0.3">
      <c r="B3816" s="2">
        <v>2013</v>
      </c>
      <c r="C3816" s="2" t="s">
        <v>34</v>
      </c>
      <c r="D3816" s="2">
        <v>11</v>
      </c>
      <c r="E3816" s="5">
        <v>28</v>
      </c>
      <c r="F3816" s="5">
        <v>40.4</v>
      </c>
      <c r="G3816" s="5">
        <v>12</v>
      </c>
      <c r="H3816" s="5">
        <v>22</v>
      </c>
      <c r="I3816" s="5">
        <v>5</v>
      </c>
      <c r="J3816" s="5">
        <v>8.5885499999999997</v>
      </c>
      <c r="K3816" s="5">
        <v>22</v>
      </c>
      <c r="L3816" s="5">
        <v>0</v>
      </c>
      <c r="M3816" s="5">
        <v>9.5</v>
      </c>
      <c r="N3816" s="2">
        <v>11.5</v>
      </c>
    </row>
    <row r="3817" spans="2:14" x14ac:dyDescent="0.3">
      <c r="B3817" s="2">
        <v>2013</v>
      </c>
      <c r="C3817" s="2" t="s">
        <v>34</v>
      </c>
      <c r="D3817" s="2">
        <v>12</v>
      </c>
      <c r="E3817" s="5">
        <v>24.6</v>
      </c>
      <c r="F3817" s="5">
        <v>40.6</v>
      </c>
      <c r="G3817" s="5">
        <v>11</v>
      </c>
      <c r="H3817" s="5">
        <v>45</v>
      </c>
      <c r="I3817" s="5">
        <v>3.25</v>
      </c>
      <c r="J3817" s="5">
        <v>9.1277500000000007</v>
      </c>
      <c r="K3817" s="5">
        <v>21</v>
      </c>
      <c r="L3817" s="5">
        <v>0</v>
      </c>
      <c r="M3817" s="5">
        <v>11</v>
      </c>
      <c r="N3817" s="2">
        <v>8.5</v>
      </c>
    </row>
    <row r="3818" spans="2:14" x14ac:dyDescent="0.3">
      <c r="B3818" s="2">
        <v>2013</v>
      </c>
      <c r="C3818" s="2" t="s">
        <v>34</v>
      </c>
      <c r="D3818" s="2">
        <v>13</v>
      </c>
      <c r="E3818" s="5">
        <v>24</v>
      </c>
      <c r="F3818" s="5">
        <v>42.6</v>
      </c>
      <c r="G3818" s="5">
        <v>12</v>
      </c>
      <c r="H3818" s="5">
        <v>39</v>
      </c>
      <c r="I3818" s="5">
        <v>1</v>
      </c>
      <c r="J3818" s="5">
        <v>10.507899999999999</v>
      </c>
      <c r="K3818" s="5">
        <v>19</v>
      </c>
      <c r="L3818" s="5">
        <v>0</v>
      </c>
      <c r="M3818" s="5">
        <v>11.8</v>
      </c>
      <c r="N3818" s="2">
        <v>4.8</v>
      </c>
    </row>
    <row r="3819" spans="2:14" x14ac:dyDescent="0.3">
      <c r="B3819" s="2">
        <v>2013</v>
      </c>
      <c r="C3819" s="2" t="s">
        <v>34</v>
      </c>
      <c r="D3819" s="2">
        <v>14</v>
      </c>
      <c r="E3819" s="5">
        <v>24.6</v>
      </c>
      <c r="F3819" s="5">
        <v>45</v>
      </c>
      <c r="G3819" s="5">
        <v>12</v>
      </c>
      <c r="H3819" s="5">
        <v>40</v>
      </c>
      <c r="I3819" s="5">
        <v>2</v>
      </c>
      <c r="J3819" s="5">
        <v>12.633800000000001</v>
      </c>
      <c r="K3819" s="5">
        <v>19</v>
      </c>
      <c r="L3819" s="5">
        <v>0</v>
      </c>
      <c r="M3819" s="5">
        <v>12</v>
      </c>
      <c r="N3819" s="2">
        <v>7.1</v>
      </c>
    </row>
    <row r="3820" spans="2:14" x14ac:dyDescent="0.3">
      <c r="B3820" s="2">
        <v>2013</v>
      </c>
      <c r="C3820" s="2" t="s">
        <v>34</v>
      </c>
      <c r="D3820" s="2">
        <v>15</v>
      </c>
      <c r="E3820" s="5">
        <v>25</v>
      </c>
      <c r="F3820" s="5">
        <v>45.2</v>
      </c>
      <c r="G3820" s="5">
        <v>11</v>
      </c>
      <c r="H3820" s="5">
        <v>39</v>
      </c>
      <c r="I3820" s="5">
        <v>3</v>
      </c>
      <c r="J3820" s="5">
        <v>11.850099999999999</v>
      </c>
      <c r="K3820" s="5">
        <v>21</v>
      </c>
      <c r="L3820" s="5">
        <v>0</v>
      </c>
      <c r="M3820" s="5">
        <v>11.7</v>
      </c>
      <c r="N3820" s="2">
        <v>9.1</v>
      </c>
    </row>
    <row r="3821" spans="2:14" x14ac:dyDescent="0.3">
      <c r="B3821" s="2">
        <v>2013</v>
      </c>
      <c r="C3821" s="2" t="s">
        <v>34</v>
      </c>
      <c r="D3821" s="2">
        <v>16</v>
      </c>
      <c r="E3821" s="5">
        <v>27</v>
      </c>
      <c r="F3821" s="5">
        <v>44</v>
      </c>
      <c r="G3821" s="5">
        <v>9</v>
      </c>
      <c r="H3821" s="5">
        <v>34</v>
      </c>
      <c r="I3821" s="5">
        <v>3.875</v>
      </c>
      <c r="J3821" s="5">
        <v>10.4138</v>
      </c>
      <c r="K3821" s="5">
        <v>22</v>
      </c>
      <c r="L3821" s="5">
        <v>0</v>
      </c>
      <c r="M3821" s="5">
        <v>11.5</v>
      </c>
      <c r="N3821" s="2">
        <v>10.6</v>
      </c>
    </row>
    <row r="3822" spans="2:14" x14ac:dyDescent="0.3">
      <c r="B3822" s="2">
        <v>2013</v>
      </c>
      <c r="C3822" s="2" t="s">
        <v>34</v>
      </c>
      <c r="D3822" s="2">
        <v>17</v>
      </c>
      <c r="E3822" s="5">
        <v>26.8</v>
      </c>
      <c r="F3822" s="5">
        <v>43</v>
      </c>
      <c r="G3822" s="5">
        <v>12</v>
      </c>
      <c r="H3822" s="5">
        <v>34</v>
      </c>
      <c r="I3822" s="5">
        <v>3.25</v>
      </c>
      <c r="J3822" s="5">
        <v>10.9192</v>
      </c>
      <c r="K3822" s="5">
        <v>22</v>
      </c>
      <c r="L3822" s="5">
        <v>0</v>
      </c>
      <c r="M3822" s="5">
        <v>11.1</v>
      </c>
      <c r="N3822" s="2">
        <v>9.1</v>
      </c>
    </row>
    <row r="3823" spans="2:14" x14ac:dyDescent="0.3">
      <c r="B3823" s="2">
        <v>2013</v>
      </c>
      <c r="C3823" s="2" t="s">
        <v>34</v>
      </c>
      <c r="D3823" s="2">
        <v>18</v>
      </c>
      <c r="E3823" s="5">
        <v>26.8</v>
      </c>
      <c r="F3823" s="5">
        <v>40.200000000000003</v>
      </c>
      <c r="G3823" s="5">
        <v>9</v>
      </c>
      <c r="H3823" s="5">
        <v>31</v>
      </c>
      <c r="I3823" s="5">
        <v>4.75</v>
      </c>
      <c r="J3823" s="5">
        <v>8.5688600000000008</v>
      </c>
      <c r="K3823" s="5">
        <v>21</v>
      </c>
      <c r="L3823" s="5">
        <v>0</v>
      </c>
      <c r="M3823" s="5">
        <v>12.4</v>
      </c>
      <c r="N3823" s="2">
        <v>11.3</v>
      </c>
    </row>
    <row r="3824" spans="2:14" x14ac:dyDescent="0.3">
      <c r="B3824" s="2">
        <v>2013</v>
      </c>
      <c r="C3824" s="2" t="s">
        <v>34</v>
      </c>
      <c r="D3824" s="2">
        <v>19</v>
      </c>
      <c r="E3824" s="5">
        <v>27</v>
      </c>
      <c r="F3824" s="5">
        <v>41.6</v>
      </c>
      <c r="G3824" s="5">
        <v>11</v>
      </c>
      <c r="H3824" s="5">
        <v>31</v>
      </c>
      <c r="I3824" s="5">
        <v>2.625</v>
      </c>
      <c r="J3824" s="5">
        <v>10.4366</v>
      </c>
      <c r="K3824" s="5">
        <v>21</v>
      </c>
      <c r="L3824" s="5">
        <v>0</v>
      </c>
      <c r="M3824" s="5">
        <v>12.5</v>
      </c>
      <c r="N3824" s="2">
        <v>8.1</v>
      </c>
    </row>
    <row r="3825" spans="2:14" x14ac:dyDescent="0.3">
      <c r="B3825" s="2">
        <v>2013</v>
      </c>
      <c r="C3825" s="2" t="s">
        <v>34</v>
      </c>
      <c r="D3825" s="2">
        <v>20</v>
      </c>
      <c r="E3825" s="5">
        <v>25.2</v>
      </c>
      <c r="F3825" s="5">
        <v>42</v>
      </c>
      <c r="G3825" s="5">
        <v>11</v>
      </c>
      <c r="H3825" s="5">
        <v>42</v>
      </c>
      <c r="I3825" s="5">
        <v>3</v>
      </c>
      <c r="J3825" s="5">
        <v>11.473800000000001</v>
      </c>
      <c r="K3825" s="5">
        <v>20</v>
      </c>
      <c r="L3825" s="5">
        <v>0</v>
      </c>
      <c r="M3825" s="5">
        <v>12.5</v>
      </c>
      <c r="N3825" s="2">
        <v>8.6</v>
      </c>
    </row>
    <row r="3826" spans="2:14" x14ac:dyDescent="0.3">
      <c r="B3826" s="2">
        <v>2013</v>
      </c>
      <c r="C3826" s="2" t="s">
        <v>34</v>
      </c>
      <c r="D3826" s="2">
        <v>21</v>
      </c>
      <c r="E3826" s="5">
        <v>23.8</v>
      </c>
      <c r="F3826" s="5">
        <v>42</v>
      </c>
      <c r="G3826" s="5">
        <v>15</v>
      </c>
      <c r="H3826" s="5">
        <v>40</v>
      </c>
      <c r="I3826" s="5">
        <v>2.625</v>
      </c>
      <c r="J3826" s="5">
        <v>13.0785</v>
      </c>
      <c r="K3826" s="5">
        <v>19</v>
      </c>
      <c r="L3826" s="5">
        <v>0</v>
      </c>
      <c r="M3826" s="5">
        <v>12.6</v>
      </c>
      <c r="N3826" s="2">
        <v>7.8</v>
      </c>
    </row>
    <row r="3827" spans="2:14" x14ac:dyDescent="0.3">
      <c r="B3827" s="2">
        <v>2013</v>
      </c>
      <c r="C3827" s="2" t="s">
        <v>34</v>
      </c>
      <c r="D3827" s="2">
        <v>22</v>
      </c>
      <c r="E3827" s="5">
        <v>26.4</v>
      </c>
      <c r="F3827" s="5">
        <v>43.2</v>
      </c>
      <c r="G3827" s="5">
        <v>15</v>
      </c>
      <c r="H3827" s="5">
        <v>42</v>
      </c>
      <c r="I3827" s="5">
        <v>3.25</v>
      </c>
      <c r="J3827" s="5">
        <v>13.0319</v>
      </c>
      <c r="K3827" s="5">
        <v>21</v>
      </c>
      <c r="L3827" s="5">
        <v>0</v>
      </c>
      <c r="M3827" s="5">
        <v>12.4</v>
      </c>
      <c r="N3827" s="2">
        <v>8.9</v>
      </c>
    </row>
    <row r="3828" spans="2:14" x14ac:dyDescent="0.3">
      <c r="B3828" s="2">
        <v>2013</v>
      </c>
      <c r="C3828" s="2" t="s">
        <v>34</v>
      </c>
      <c r="D3828" s="2">
        <v>23</v>
      </c>
      <c r="E3828" s="5">
        <v>26.8</v>
      </c>
      <c r="F3828" s="5">
        <v>43</v>
      </c>
      <c r="G3828" s="5">
        <v>11</v>
      </c>
      <c r="H3828" s="5">
        <v>40</v>
      </c>
      <c r="I3828" s="5">
        <v>2.125</v>
      </c>
      <c r="J3828" s="5">
        <v>11.3408</v>
      </c>
      <c r="K3828" s="5">
        <v>20</v>
      </c>
      <c r="L3828" s="5">
        <v>0</v>
      </c>
      <c r="M3828" s="5">
        <v>12.6</v>
      </c>
      <c r="N3828" s="2">
        <v>7.2</v>
      </c>
    </row>
    <row r="3829" spans="2:14" x14ac:dyDescent="0.3">
      <c r="B3829" s="2">
        <v>2013</v>
      </c>
      <c r="C3829" s="2" t="s">
        <v>34</v>
      </c>
      <c r="D3829" s="2">
        <v>24</v>
      </c>
      <c r="E3829" s="5">
        <v>24.4</v>
      </c>
      <c r="F3829" s="5">
        <v>44.4</v>
      </c>
      <c r="G3829" s="5">
        <v>8</v>
      </c>
      <c r="H3829" s="5">
        <v>39</v>
      </c>
      <c r="I3829" s="5">
        <v>2.5</v>
      </c>
      <c r="J3829" s="5">
        <v>9.6275600000000008</v>
      </c>
      <c r="K3829" s="5">
        <v>19</v>
      </c>
      <c r="L3829" s="5">
        <v>0</v>
      </c>
      <c r="M3829" s="5">
        <v>12.5</v>
      </c>
      <c r="N3829" s="2">
        <v>8.3000000000000007</v>
      </c>
    </row>
    <row r="3830" spans="2:14" x14ac:dyDescent="0.3">
      <c r="B3830" s="2">
        <v>2013</v>
      </c>
      <c r="C3830" s="2" t="s">
        <v>34</v>
      </c>
      <c r="D3830" s="2">
        <v>25</v>
      </c>
      <c r="E3830" s="5">
        <v>26</v>
      </c>
      <c r="F3830" s="5">
        <v>45</v>
      </c>
      <c r="G3830" s="5">
        <v>8</v>
      </c>
      <c r="H3830" s="5">
        <v>28</v>
      </c>
      <c r="I3830" s="5">
        <v>3.75</v>
      </c>
      <c r="J3830" s="5">
        <v>8.5722299999999994</v>
      </c>
      <c r="K3830" s="5">
        <v>21</v>
      </c>
      <c r="L3830" s="5">
        <v>0</v>
      </c>
      <c r="M3830" s="5">
        <v>12.6</v>
      </c>
      <c r="N3830" s="2">
        <v>10.9</v>
      </c>
    </row>
    <row r="3831" spans="2:14" x14ac:dyDescent="0.3">
      <c r="B3831" s="2">
        <v>2013</v>
      </c>
      <c r="C3831" s="2" t="s">
        <v>34</v>
      </c>
      <c r="D3831" s="2">
        <v>26</v>
      </c>
      <c r="E3831" s="5">
        <v>27.2</v>
      </c>
      <c r="F3831" s="5">
        <v>44.2</v>
      </c>
      <c r="G3831" s="5">
        <v>10</v>
      </c>
      <c r="H3831" s="5">
        <v>36</v>
      </c>
      <c r="I3831" s="5">
        <v>3</v>
      </c>
      <c r="J3831" s="5">
        <v>11.034000000000001</v>
      </c>
      <c r="K3831" s="5">
        <v>21</v>
      </c>
      <c r="L3831" s="5">
        <v>0</v>
      </c>
      <c r="M3831" s="5">
        <v>12.6</v>
      </c>
      <c r="N3831" s="2">
        <v>9.1</v>
      </c>
    </row>
    <row r="3832" spans="2:14" x14ac:dyDescent="0.3">
      <c r="B3832" s="2">
        <v>2013</v>
      </c>
      <c r="C3832" s="2" t="s">
        <v>34</v>
      </c>
      <c r="D3832" s="2">
        <v>27</v>
      </c>
      <c r="E3832" s="5">
        <v>27.8</v>
      </c>
      <c r="F3832" s="5">
        <v>43</v>
      </c>
      <c r="G3832" s="5">
        <v>10</v>
      </c>
      <c r="H3832" s="5">
        <v>40</v>
      </c>
      <c r="I3832" s="5">
        <v>1.875</v>
      </c>
      <c r="J3832" s="5">
        <v>12.837199999999999</v>
      </c>
      <c r="K3832" s="5">
        <v>22</v>
      </c>
      <c r="L3832" s="5">
        <v>0</v>
      </c>
      <c r="M3832" s="5">
        <v>12.3</v>
      </c>
      <c r="N3832" s="2">
        <v>6.7</v>
      </c>
    </row>
    <row r="3833" spans="2:14" x14ac:dyDescent="0.3">
      <c r="B3833" s="2">
        <v>2013</v>
      </c>
      <c r="C3833" s="2" t="s">
        <v>34</v>
      </c>
      <c r="D3833" s="2">
        <v>28</v>
      </c>
      <c r="E3833" s="5">
        <v>27</v>
      </c>
      <c r="F3833" s="5">
        <v>43.4</v>
      </c>
      <c r="G3833" s="5">
        <v>10</v>
      </c>
      <c r="H3833" s="5">
        <v>44</v>
      </c>
      <c r="I3833" s="5">
        <v>2.5</v>
      </c>
      <c r="J3833" s="5">
        <v>13.1608</v>
      </c>
      <c r="K3833" s="5">
        <v>22</v>
      </c>
      <c r="L3833" s="5">
        <v>0</v>
      </c>
      <c r="M3833" s="5">
        <v>11.8</v>
      </c>
      <c r="N3833" s="2">
        <v>7.8</v>
      </c>
    </row>
    <row r="3834" spans="2:14" x14ac:dyDescent="0.3">
      <c r="B3834" s="2">
        <v>2013</v>
      </c>
      <c r="C3834" s="2" t="s">
        <v>34</v>
      </c>
      <c r="D3834" s="2">
        <v>29</v>
      </c>
      <c r="E3834" s="5">
        <v>26.6</v>
      </c>
      <c r="F3834" s="5">
        <v>42.2</v>
      </c>
      <c r="G3834" s="5">
        <v>14</v>
      </c>
      <c r="H3834" s="5">
        <v>50</v>
      </c>
      <c r="I3834" s="5">
        <v>2</v>
      </c>
      <c r="J3834" s="5">
        <v>16.172599999999999</v>
      </c>
      <c r="K3834" s="5">
        <v>22</v>
      </c>
      <c r="L3834" s="5">
        <v>0</v>
      </c>
      <c r="M3834" s="5">
        <v>11.8</v>
      </c>
      <c r="N3834" s="2">
        <v>6.5</v>
      </c>
    </row>
    <row r="3835" spans="2:14" x14ac:dyDescent="0.3">
      <c r="B3835" s="2">
        <v>2013</v>
      </c>
      <c r="C3835" s="2" t="s">
        <v>34</v>
      </c>
      <c r="D3835" s="2">
        <v>30</v>
      </c>
      <c r="E3835" s="5">
        <v>28</v>
      </c>
      <c r="F3835" s="5">
        <v>42.6</v>
      </c>
      <c r="G3835" s="5">
        <v>17</v>
      </c>
      <c r="H3835" s="5">
        <v>52</v>
      </c>
      <c r="I3835" s="5">
        <v>1.5</v>
      </c>
      <c r="J3835" s="5">
        <v>17.5288</v>
      </c>
      <c r="K3835" s="5">
        <v>25</v>
      </c>
      <c r="L3835" s="5">
        <v>0</v>
      </c>
      <c r="M3835" s="5">
        <v>11.5</v>
      </c>
      <c r="N3835" s="2">
        <v>5.5</v>
      </c>
    </row>
    <row r="3836" spans="2:14" x14ac:dyDescent="0.3">
      <c r="B3836" s="2">
        <v>2013</v>
      </c>
      <c r="C3836" s="2" t="s">
        <v>35</v>
      </c>
      <c r="D3836" s="2">
        <v>1</v>
      </c>
      <c r="E3836" s="5">
        <v>27.6</v>
      </c>
      <c r="F3836" s="5">
        <v>44.2</v>
      </c>
      <c r="G3836" s="5">
        <v>21</v>
      </c>
      <c r="H3836" s="5">
        <v>62</v>
      </c>
      <c r="I3836" s="5">
        <v>2.5</v>
      </c>
      <c r="J3836" s="5">
        <v>21.084800000000001</v>
      </c>
      <c r="K3836" s="5">
        <v>25</v>
      </c>
      <c r="L3836" s="5">
        <v>0</v>
      </c>
      <c r="M3836" s="5">
        <v>11.7</v>
      </c>
      <c r="N3836" s="2">
        <v>7.1</v>
      </c>
    </row>
    <row r="3837" spans="2:14" x14ac:dyDescent="0.3">
      <c r="B3837" s="2">
        <v>2013</v>
      </c>
      <c r="C3837" s="2" t="s">
        <v>35</v>
      </c>
      <c r="D3837" s="2">
        <v>2</v>
      </c>
      <c r="E3837" s="5">
        <v>28</v>
      </c>
      <c r="F3837" s="5">
        <v>44.4</v>
      </c>
      <c r="G3837" s="5">
        <v>15</v>
      </c>
      <c r="H3837" s="5">
        <v>56</v>
      </c>
      <c r="I3837" s="5">
        <v>3.375</v>
      </c>
      <c r="J3837" s="5">
        <v>16.7028</v>
      </c>
      <c r="K3837" s="5">
        <v>25</v>
      </c>
      <c r="L3837" s="5">
        <v>0</v>
      </c>
      <c r="M3837" s="5">
        <v>12.1</v>
      </c>
      <c r="N3837" s="2">
        <v>9</v>
      </c>
    </row>
    <row r="3838" spans="2:14" x14ac:dyDescent="0.3">
      <c r="B3838" s="2">
        <v>2013</v>
      </c>
      <c r="C3838" s="2" t="s">
        <v>35</v>
      </c>
      <c r="D3838" s="2">
        <v>3</v>
      </c>
      <c r="E3838" s="5">
        <v>28.6</v>
      </c>
      <c r="F3838" s="5">
        <v>42</v>
      </c>
      <c r="G3838" s="5">
        <v>12</v>
      </c>
      <c r="H3838" s="5">
        <v>37</v>
      </c>
      <c r="I3838" s="5">
        <v>4</v>
      </c>
      <c r="J3838" s="5">
        <v>11.183199999999999</v>
      </c>
      <c r="K3838" s="5">
        <v>23</v>
      </c>
      <c r="L3838" s="5">
        <v>0</v>
      </c>
      <c r="M3838" s="5">
        <v>11.8</v>
      </c>
      <c r="N3838" s="2">
        <v>10.1</v>
      </c>
    </row>
    <row r="3839" spans="2:14" x14ac:dyDescent="0.3">
      <c r="B3839" s="2">
        <v>2013</v>
      </c>
      <c r="C3839" s="2" t="s">
        <v>35</v>
      </c>
      <c r="D3839" s="2">
        <v>4</v>
      </c>
      <c r="E3839" s="5">
        <v>26</v>
      </c>
      <c r="F3839" s="5">
        <v>43.4</v>
      </c>
      <c r="G3839" s="5">
        <v>12</v>
      </c>
      <c r="H3839" s="5">
        <v>39</v>
      </c>
      <c r="I3839" s="5">
        <v>1</v>
      </c>
      <c r="J3839" s="5">
        <v>12.044499999999999</v>
      </c>
      <c r="K3839" s="5">
        <v>21</v>
      </c>
      <c r="L3839" s="5">
        <v>0</v>
      </c>
      <c r="M3839" s="5">
        <v>12.1</v>
      </c>
      <c r="N3839" s="2">
        <v>4.9000000000000004</v>
      </c>
    </row>
    <row r="3840" spans="2:14" x14ac:dyDescent="0.3">
      <c r="B3840" s="2">
        <v>2013</v>
      </c>
      <c r="C3840" s="2" t="s">
        <v>35</v>
      </c>
      <c r="D3840" s="2">
        <v>5</v>
      </c>
      <c r="E3840" s="5">
        <v>26</v>
      </c>
      <c r="F3840" s="5">
        <v>45.4</v>
      </c>
      <c r="G3840" s="5">
        <v>12</v>
      </c>
      <c r="H3840" s="5">
        <v>38</v>
      </c>
      <c r="I3840" s="5">
        <v>1.875</v>
      </c>
      <c r="J3840" s="5">
        <v>12.713800000000001</v>
      </c>
      <c r="K3840" s="5">
        <v>21</v>
      </c>
      <c r="L3840" s="5">
        <v>0</v>
      </c>
      <c r="M3840" s="5">
        <v>12.3</v>
      </c>
      <c r="N3840" s="2">
        <v>7</v>
      </c>
    </row>
    <row r="3841" spans="2:14" x14ac:dyDescent="0.3">
      <c r="B3841" s="2">
        <v>2013</v>
      </c>
      <c r="C3841" s="2" t="s">
        <v>35</v>
      </c>
      <c r="D3841" s="2">
        <v>6</v>
      </c>
      <c r="E3841" s="5">
        <v>25.4</v>
      </c>
      <c r="F3841" s="5">
        <v>47</v>
      </c>
      <c r="G3841" s="5">
        <v>12</v>
      </c>
      <c r="H3841" s="5">
        <v>44</v>
      </c>
      <c r="I3841" s="5">
        <v>2.125</v>
      </c>
      <c r="J3841" s="5">
        <v>13.618399999999999</v>
      </c>
      <c r="K3841" s="5">
        <v>20</v>
      </c>
      <c r="L3841" s="5">
        <v>0</v>
      </c>
      <c r="M3841" s="5">
        <v>12.5</v>
      </c>
      <c r="N3841" s="2">
        <v>7.6</v>
      </c>
    </row>
    <row r="3842" spans="2:14" x14ac:dyDescent="0.3">
      <c r="B3842" s="2">
        <v>2013</v>
      </c>
      <c r="C3842" s="2" t="s">
        <v>35</v>
      </c>
      <c r="D3842" s="2">
        <v>7</v>
      </c>
      <c r="E3842" s="5">
        <v>28.2</v>
      </c>
      <c r="F3842" s="5">
        <v>49.6</v>
      </c>
      <c r="G3842" s="5">
        <v>7</v>
      </c>
      <c r="H3842" s="5">
        <v>36</v>
      </c>
      <c r="I3842" s="5">
        <v>2.25</v>
      </c>
      <c r="J3842" s="5">
        <v>10.5001</v>
      </c>
      <c r="K3842" s="5">
        <v>23</v>
      </c>
      <c r="L3842" s="5">
        <v>0</v>
      </c>
      <c r="M3842" s="5">
        <v>12.2</v>
      </c>
      <c r="N3842" s="2">
        <v>8.5</v>
      </c>
    </row>
    <row r="3843" spans="2:14" x14ac:dyDescent="0.3">
      <c r="B3843" s="2">
        <v>2013</v>
      </c>
      <c r="C3843" s="2" t="s">
        <v>35</v>
      </c>
      <c r="D3843" s="2">
        <v>8</v>
      </c>
      <c r="E3843" s="5">
        <v>30.4</v>
      </c>
      <c r="F3843" s="5">
        <v>49.4</v>
      </c>
      <c r="G3843" s="5">
        <v>9</v>
      </c>
      <c r="H3843" s="5">
        <v>30</v>
      </c>
      <c r="I3843" s="5">
        <v>1.625</v>
      </c>
      <c r="J3843" s="5">
        <v>13.202999999999999</v>
      </c>
      <c r="K3843" s="5">
        <v>25</v>
      </c>
      <c r="L3843" s="5">
        <v>0</v>
      </c>
      <c r="M3843" s="5">
        <v>12.3</v>
      </c>
      <c r="N3843" s="2">
        <v>6.9</v>
      </c>
    </row>
    <row r="3844" spans="2:14" x14ac:dyDescent="0.3">
      <c r="B3844" s="2">
        <v>2013</v>
      </c>
      <c r="C3844" s="2" t="s">
        <v>35</v>
      </c>
      <c r="D3844" s="2">
        <v>9</v>
      </c>
      <c r="E3844" s="5">
        <v>31</v>
      </c>
      <c r="F3844" s="5">
        <v>48</v>
      </c>
      <c r="G3844" s="5">
        <v>10</v>
      </c>
      <c r="H3844" s="5">
        <v>34</v>
      </c>
      <c r="I3844" s="5">
        <v>2</v>
      </c>
      <c r="J3844" s="5">
        <v>13.4481</v>
      </c>
      <c r="K3844" s="5">
        <v>25</v>
      </c>
      <c r="L3844" s="5">
        <v>0</v>
      </c>
      <c r="M3844" s="5">
        <v>12.1</v>
      </c>
      <c r="N3844" s="2">
        <v>7.5</v>
      </c>
    </row>
    <row r="3845" spans="2:14" x14ac:dyDescent="0.3">
      <c r="B3845" s="2">
        <v>2013</v>
      </c>
      <c r="C3845" s="2" t="s">
        <v>35</v>
      </c>
      <c r="D3845" s="2">
        <v>10</v>
      </c>
      <c r="E3845" s="5">
        <v>28</v>
      </c>
      <c r="F3845" s="5">
        <v>45.2</v>
      </c>
      <c r="G3845" s="5">
        <v>13</v>
      </c>
      <c r="H3845" s="5">
        <v>39</v>
      </c>
      <c r="I3845" s="5">
        <v>2.5</v>
      </c>
      <c r="J3845" s="5">
        <v>13.8619</v>
      </c>
      <c r="K3845" s="5">
        <v>23</v>
      </c>
      <c r="L3845" s="5">
        <v>0</v>
      </c>
      <c r="M3845" s="5">
        <v>12.2</v>
      </c>
      <c r="N3845" s="2">
        <v>8</v>
      </c>
    </row>
    <row r="3846" spans="2:14" x14ac:dyDescent="0.3">
      <c r="B3846" s="2">
        <v>2013</v>
      </c>
      <c r="C3846" s="2" t="s">
        <v>35</v>
      </c>
      <c r="D3846" s="2">
        <v>11</v>
      </c>
      <c r="E3846" s="5">
        <v>26</v>
      </c>
      <c r="F3846" s="5">
        <v>46</v>
      </c>
      <c r="G3846" s="5">
        <v>13</v>
      </c>
      <c r="H3846" s="5">
        <v>46</v>
      </c>
      <c r="I3846" s="5">
        <v>2.125</v>
      </c>
      <c r="J3846" s="5">
        <v>16.4665</v>
      </c>
      <c r="K3846" s="5">
        <v>22</v>
      </c>
      <c r="L3846" s="5">
        <v>0</v>
      </c>
      <c r="M3846" s="5">
        <v>11.5</v>
      </c>
      <c r="N3846" s="2">
        <v>7.3</v>
      </c>
    </row>
    <row r="3847" spans="2:14" x14ac:dyDescent="0.3">
      <c r="B3847" s="2">
        <v>2013</v>
      </c>
      <c r="C3847" s="2" t="s">
        <v>35</v>
      </c>
      <c r="D3847" s="2">
        <v>12</v>
      </c>
      <c r="E3847" s="5">
        <v>28.4</v>
      </c>
      <c r="F3847" s="5">
        <v>46.2</v>
      </c>
      <c r="G3847" s="5">
        <v>14</v>
      </c>
      <c r="H3847" s="5">
        <v>48</v>
      </c>
      <c r="I3847" s="5">
        <v>2.875</v>
      </c>
      <c r="J3847" s="5">
        <v>15.241</v>
      </c>
      <c r="K3847" s="5">
        <v>25</v>
      </c>
      <c r="L3847" s="5">
        <v>0</v>
      </c>
      <c r="M3847" s="5">
        <v>11.7</v>
      </c>
      <c r="N3847" s="2">
        <v>8.6</v>
      </c>
    </row>
    <row r="3848" spans="2:14" x14ac:dyDescent="0.3">
      <c r="B3848" s="2">
        <v>2013</v>
      </c>
      <c r="C3848" s="2" t="s">
        <v>35</v>
      </c>
      <c r="D3848" s="2">
        <v>13</v>
      </c>
      <c r="E3848" s="5">
        <v>29</v>
      </c>
      <c r="F3848" s="5">
        <v>45</v>
      </c>
      <c r="G3848" s="5">
        <v>11</v>
      </c>
      <c r="H3848" s="5">
        <v>37</v>
      </c>
      <c r="I3848" s="5">
        <v>1.5</v>
      </c>
      <c r="J3848" s="5">
        <v>14.145099999999999</v>
      </c>
      <c r="K3848" s="5">
        <v>25</v>
      </c>
      <c r="L3848" s="5">
        <v>0</v>
      </c>
      <c r="M3848" s="5">
        <v>11.5</v>
      </c>
      <c r="N3848" s="2">
        <v>6</v>
      </c>
    </row>
    <row r="3849" spans="2:14" x14ac:dyDescent="0.3">
      <c r="B3849" s="2">
        <v>2013</v>
      </c>
      <c r="C3849" s="2" t="s">
        <v>35</v>
      </c>
      <c r="D3849" s="2">
        <v>14</v>
      </c>
      <c r="E3849" s="5">
        <v>27.6</v>
      </c>
      <c r="F3849" s="5">
        <v>45</v>
      </c>
      <c r="G3849" s="5">
        <v>15</v>
      </c>
      <c r="H3849" s="5">
        <v>44</v>
      </c>
      <c r="I3849" s="5">
        <v>1.125</v>
      </c>
      <c r="J3849" s="5">
        <v>15.455299999999999</v>
      </c>
      <c r="K3849" s="5">
        <v>23</v>
      </c>
      <c r="L3849" s="5">
        <v>0</v>
      </c>
      <c r="M3849" s="5">
        <v>11.8</v>
      </c>
      <c r="N3849" s="2">
        <v>5.0999999999999996</v>
      </c>
    </row>
    <row r="3850" spans="2:14" x14ac:dyDescent="0.3">
      <c r="B3850" s="2">
        <v>2013</v>
      </c>
      <c r="C3850" s="2" t="s">
        <v>35</v>
      </c>
      <c r="D3850" s="2">
        <v>15</v>
      </c>
      <c r="E3850" s="5">
        <v>27</v>
      </c>
      <c r="F3850" s="5">
        <v>45.4</v>
      </c>
      <c r="G3850" s="5">
        <v>13</v>
      </c>
      <c r="H3850" s="5">
        <v>42</v>
      </c>
      <c r="I3850" s="5">
        <v>2.125</v>
      </c>
      <c r="J3850" s="5">
        <v>16.205200000000001</v>
      </c>
      <c r="K3850" s="5">
        <v>23</v>
      </c>
      <c r="L3850" s="5">
        <v>0</v>
      </c>
      <c r="M3850" s="5">
        <v>11.8</v>
      </c>
      <c r="N3850" s="2">
        <v>7.3</v>
      </c>
    </row>
    <row r="3851" spans="2:14" x14ac:dyDescent="0.3">
      <c r="B3851" s="2">
        <v>2013</v>
      </c>
      <c r="C3851" s="2" t="s">
        <v>35</v>
      </c>
      <c r="D3851" s="2">
        <v>16</v>
      </c>
      <c r="E3851" s="5">
        <v>27.6</v>
      </c>
      <c r="F3851" s="5">
        <v>47</v>
      </c>
      <c r="G3851" s="5">
        <v>11</v>
      </c>
      <c r="H3851" s="5">
        <v>41</v>
      </c>
      <c r="I3851" s="5">
        <v>1.75</v>
      </c>
      <c r="J3851" s="5">
        <v>14.7918</v>
      </c>
      <c r="K3851" s="5">
        <v>24</v>
      </c>
      <c r="L3851" s="5">
        <v>0</v>
      </c>
      <c r="M3851" s="5">
        <v>11.8</v>
      </c>
      <c r="N3851" s="2">
        <v>6.8</v>
      </c>
    </row>
    <row r="3852" spans="2:14" x14ac:dyDescent="0.3">
      <c r="B3852" s="2">
        <v>2013</v>
      </c>
      <c r="C3852" s="2" t="s">
        <v>35</v>
      </c>
      <c r="D3852" s="2">
        <v>17</v>
      </c>
      <c r="E3852" s="5">
        <v>28</v>
      </c>
      <c r="F3852" s="5">
        <v>50.2</v>
      </c>
      <c r="G3852" s="5">
        <v>11</v>
      </c>
      <c r="H3852" s="5">
        <v>45</v>
      </c>
      <c r="I3852" s="5">
        <v>1.375</v>
      </c>
      <c r="J3852" s="5">
        <v>16.8231</v>
      </c>
      <c r="K3852" s="5">
        <v>25</v>
      </c>
      <c r="L3852" s="5">
        <v>0</v>
      </c>
      <c r="M3852" s="5">
        <v>11.9</v>
      </c>
      <c r="N3852" s="2">
        <v>6.2</v>
      </c>
    </row>
    <row r="3853" spans="2:14" x14ac:dyDescent="0.3">
      <c r="B3853" s="2">
        <v>2013</v>
      </c>
      <c r="C3853" s="2" t="s">
        <v>35</v>
      </c>
      <c r="D3853" s="2">
        <v>18</v>
      </c>
      <c r="E3853" s="5">
        <v>31.4</v>
      </c>
      <c r="F3853" s="5">
        <v>45.6</v>
      </c>
      <c r="G3853" s="5">
        <v>20</v>
      </c>
      <c r="H3853" s="5">
        <v>58</v>
      </c>
      <c r="I3853" s="5">
        <v>1.5</v>
      </c>
      <c r="J3853" s="5">
        <v>20.028500000000001</v>
      </c>
      <c r="K3853" s="5">
        <v>27</v>
      </c>
      <c r="L3853" s="5">
        <v>0</v>
      </c>
      <c r="M3853" s="5">
        <v>11.6</v>
      </c>
      <c r="N3853" s="2">
        <v>5.6</v>
      </c>
    </row>
    <row r="3854" spans="2:14" x14ac:dyDescent="0.3">
      <c r="B3854" s="2">
        <v>2013</v>
      </c>
      <c r="C3854" s="2" t="s">
        <v>35</v>
      </c>
      <c r="D3854" s="2">
        <v>19</v>
      </c>
      <c r="E3854" s="5">
        <v>30</v>
      </c>
      <c r="F3854" s="5">
        <v>46</v>
      </c>
      <c r="G3854" s="5">
        <v>21</v>
      </c>
      <c r="H3854" s="5">
        <v>39</v>
      </c>
      <c r="I3854" s="5">
        <v>2.875</v>
      </c>
      <c r="J3854" s="5">
        <v>18.505600000000001</v>
      </c>
      <c r="K3854" s="5">
        <v>25</v>
      </c>
      <c r="L3854" s="5">
        <v>0</v>
      </c>
      <c r="M3854" s="5">
        <v>11.8</v>
      </c>
      <c r="N3854" s="2">
        <v>8.4</v>
      </c>
    </row>
    <row r="3855" spans="2:14" x14ac:dyDescent="0.3">
      <c r="B3855" s="2">
        <v>2013</v>
      </c>
      <c r="C3855" s="2" t="s">
        <v>35</v>
      </c>
      <c r="D3855" s="2">
        <v>20</v>
      </c>
      <c r="E3855" s="5">
        <v>29.6</v>
      </c>
      <c r="F3855" s="5">
        <v>46</v>
      </c>
      <c r="G3855" s="5">
        <v>10</v>
      </c>
      <c r="H3855" s="5">
        <v>49</v>
      </c>
      <c r="I3855" s="5">
        <v>3.875</v>
      </c>
      <c r="J3855" s="5">
        <v>14.4198</v>
      </c>
      <c r="K3855" s="5">
        <v>26</v>
      </c>
      <c r="L3855" s="5">
        <v>0</v>
      </c>
      <c r="M3855" s="5">
        <v>11.3</v>
      </c>
      <c r="N3855" s="2">
        <v>10.4</v>
      </c>
    </row>
    <row r="3856" spans="2:14" x14ac:dyDescent="0.3">
      <c r="B3856" s="2">
        <v>2013</v>
      </c>
      <c r="C3856" s="2" t="s">
        <v>35</v>
      </c>
      <c r="D3856" s="2">
        <v>21</v>
      </c>
      <c r="E3856" s="5">
        <v>29</v>
      </c>
      <c r="F3856" s="5">
        <v>44.8</v>
      </c>
      <c r="G3856" s="5">
        <v>12</v>
      </c>
      <c r="H3856" s="5">
        <v>38</v>
      </c>
      <c r="I3856" s="5">
        <v>2.25</v>
      </c>
      <c r="J3856" s="5">
        <v>13.087400000000001</v>
      </c>
      <c r="K3856" s="5">
        <v>25</v>
      </c>
      <c r="L3856" s="5">
        <v>0</v>
      </c>
      <c r="M3856" s="5">
        <v>11.9</v>
      </c>
      <c r="N3856" s="2">
        <v>7.5</v>
      </c>
    </row>
    <row r="3857" spans="2:14" x14ac:dyDescent="0.3">
      <c r="B3857" s="2">
        <v>2013</v>
      </c>
      <c r="C3857" s="2" t="s">
        <v>35</v>
      </c>
      <c r="D3857" s="2">
        <v>22</v>
      </c>
      <c r="E3857" s="5">
        <v>27.8</v>
      </c>
      <c r="F3857" s="5">
        <v>44.2</v>
      </c>
      <c r="G3857" s="5">
        <v>14</v>
      </c>
      <c r="H3857" s="5">
        <v>38</v>
      </c>
      <c r="I3857" s="5">
        <v>2.625</v>
      </c>
      <c r="J3857" s="5">
        <v>12.891</v>
      </c>
      <c r="K3857" s="5">
        <v>23</v>
      </c>
      <c r="L3857" s="5">
        <v>0</v>
      </c>
      <c r="M3857" s="5">
        <v>11.5</v>
      </c>
      <c r="N3857" s="2">
        <v>8</v>
      </c>
    </row>
    <row r="3858" spans="2:14" x14ac:dyDescent="0.3">
      <c r="B3858" s="2">
        <v>2013</v>
      </c>
      <c r="C3858" s="2" t="s">
        <v>35</v>
      </c>
      <c r="D3858" s="2">
        <v>23</v>
      </c>
      <c r="E3858" s="5">
        <v>27.6</v>
      </c>
      <c r="F3858" s="5">
        <v>44.6</v>
      </c>
      <c r="G3858" s="5">
        <v>16</v>
      </c>
      <c r="H3858" s="5">
        <v>34</v>
      </c>
      <c r="I3858" s="5">
        <v>3</v>
      </c>
      <c r="J3858" s="5">
        <v>14.228</v>
      </c>
      <c r="K3858" s="5">
        <v>23</v>
      </c>
      <c r="L3858" s="5">
        <v>0</v>
      </c>
      <c r="M3858" s="5">
        <v>11.2</v>
      </c>
      <c r="N3858" s="2">
        <v>8.6999999999999993</v>
      </c>
    </row>
    <row r="3859" spans="2:14" x14ac:dyDescent="0.3">
      <c r="B3859" s="2">
        <v>2013</v>
      </c>
      <c r="C3859" s="2" t="s">
        <v>35</v>
      </c>
      <c r="D3859" s="2">
        <v>24</v>
      </c>
      <c r="E3859" s="5">
        <v>29</v>
      </c>
      <c r="F3859" s="5">
        <v>45.4</v>
      </c>
      <c r="G3859" s="5">
        <v>11</v>
      </c>
      <c r="H3859" s="5">
        <v>40</v>
      </c>
      <c r="I3859" s="5">
        <v>2.75</v>
      </c>
      <c r="J3859" s="5">
        <v>12.920299999999999</v>
      </c>
      <c r="K3859" s="5">
        <v>25</v>
      </c>
      <c r="L3859" s="5">
        <v>0</v>
      </c>
      <c r="M3859" s="5">
        <v>11.2</v>
      </c>
      <c r="N3859" s="2">
        <v>8.5</v>
      </c>
    </row>
    <row r="3860" spans="2:14" x14ac:dyDescent="0.3">
      <c r="B3860" s="2">
        <v>2013</v>
      </c>
      <c r="C3860" s="2" t="s">
        <v>35</v>
      </c>
      <c r="D3860" s="2">
        <v>25</v>
      </c>
      <c r="E3860" s="5">
        <v>29</v>
      </c>
      <c r="F3860" s="5">
        <v>47</v>
      </c>
      <c r="G3860" s="5">
        <v>10</v>
      </c>
      <c r="H3860" s="5">
        <v>33</v>
      </c>
      <c r="I3860" s="5">
        <v>3</v>
      </c>
      <c r="J3860" s="5">
        <v>11.5329</v>
      </c>
      <c r="K3860" s="5">
        <v>25</v>
      </c>
      <c r="L3860" s="5">
        <v>0</v>
      </c>
      <c r="M3860" s="5">
        <v>11.3</v>
      </c>
      <c r="N3860" s="2">
        <v>9.4</v>
      </c>
    </row>
    <row r="3861" spans="2:14" x14ac:dyDescent="0.3">
      <c r="B3861" s="2">
        <v>2013</v>
      </c>
      <c r="C3861" s="2" t="s">
        <v>35</v>
      </c>
      <c r="D3861" s="2">
        <v>26</v>
      </c>
      <c r="E3861" s="5">
        <v>29.6</v>
      </c>
      <c r="F3861" s="5">
        <v>44.6</v>
      </c>
      <c r="G3861" s="5">
        <v>10</v>
      </c>
      <c r="H3861" s="5">
        <v>41</v>
      </c>
      <c r="I3861" s="5">
        <v>4.75</v>
      </c>
      <c r="J3861" s="5">
        <v>11.429399999999999</v>
      </c>
      <c r="K3861" s="5">
        <v>25</v>
      </c>
      <c r="L3861" s="5">
        <v>0</v>
      </c>
      <c r="M3861" s="5">
        <v>11.6</v>
      </c>
      <c r="N3861" s="2">
        <v>11.7</v>
      </c>
    </row>
    <row r="3862" spans="2:14" x14ac:dyDescent="0.3">
      <c r="B3862" s="2">
        <v>2013</v>
      </c>
      <c r="C3862" s="2" t="s">
        <v>35</v>
      </c>
      <c r="D3862" s="2">
        <v>27</v>
      </c>
      <c r="E3862" s="5">
        <v>30</v>
      </c>
      <c r="F3862" s="5">
        <v>44.2</v>
      </c>
      <c r="G3862" s="5">
        <v>10</v>
      </c>
      <c r="H3862" s="5">
        <v>29</v>
      </c>
      <c r="I3862" s="5">
        <v>2.875</v>
      </c>
      <c r="J3862" s="5">
        <v>11.0641</v>
      </c>
      <c r="K3862" s="5">
        <v>26</v>
      </c>
      <c r="L3862" s="5">
        <v>0</v>
      </c>
      <c r="M3862" s="5">
        <v>10.8</v>
      </c>
      <c r="N3862" s="2">
        <v>8.6999999999999993</v>
      </c>
    </row>
    <row r="3863" spans="2:14" x14ac:dyDescent="0.3">
      <c r="B3863" s="2">
        <v>2013</v>
      </c>
      <c r="C3863" s="2" t="s">
        <v>35</v>
      </c>
      <c r="D3863" s="2">
        <v>28</v>
      </c>
      <c r="E3863" s="5">
        <v>26.6</v>
      </c>
      <c r="F3863" s="5">
        <v>43.2</v>
      </c>
      <c r="G3863" s="5">
        <v>12</v>
      </c>
      <c r="H3863" s="5">
        <v>37</v>
      </c>
      <c r="I3863" s="5">
        <v>3.625</v>
      </c>
      <c r="J3863" s="5">
        <v>11.216699999999999</v>
      </c>
      <c r="K3863" s="5">
        <v>23</v>
      </c>
      <c r="L3863" s="5">
        <v>0</v>
      </c>
      <c r="M3863" s="5">
        <v>11.2</v>
      </c>
      <c r="N3863" s="2">
        <v>9.6999999999999993</v>
      </c>
    </row>
    <row r="3864" spans="2:14" x14ac:dyDescent="0.3">
      <c r="B3864" s="2">
        <v>2013</v>
      </c>
      <c r="C3864" s="2" t="s">
        <v>35</v>
      </c>
      <c r="D3864" s="2">
        <v>29</v>
      </c>
      <c r="E3864" s="5">
        <v>28</v>
      </c>
      <c r="F3864" s="5">
        <v>42</v>
      </c>
      <c r="G3864" s="5">
        <v>14</v>
      </c>
      <c r="H3864" s="5">
        <v>32</v>
      </c>
      <c r="I3864" s="5">
        <v>5.625</v>
      </c>
      <c r="J3864" s="5">
        <v>10.834</v>
      </c>
      <c r="K3864" s="5">
        <v>24</v>
      </c>
      <c r="L3864" s="5">
        <v>0</v>
      </c>
      <c r="M3864" s="5">
        <v>11.6</v>
      </c>
      <c r="N3864" s="2">
        <v>12.4</v>
      </c>
    </row>
    <row r="3865" spans="2:14" x14ac:dyDescent="0.3">
      <c r="B3865" s="2">
        <v>2013</v>
      </c>
      <c r="C3865" s="2" t="s">
        <v>35</v>
      </c>
      <c r="D3865" s="2">
        <v>30</v>
      </c>
      <c r="E3865" s="5">
        <v>26.4</v>
      </c>
      <c r="F3865" s="5">
        <v>41.4</v>
      </c>
      <c r="G3865" s="5">
        <v>12</v>
      </c>
      <c r="H3865" s="5">
        <v>37</v>
      </c>
      <c r="I3865" s="5">
        <v>2.875</v>
      </c>
      <c r="J3865" s="5">
        <v>10.5945</v>
      </c>
      <c r="K3865" s="5">
        <v>22</v>
      </c>
      <c r="L3865" s="5">
        <v>0</v>
      </c>
      <c r="M3865" s="5">
        <v>11.8</v>
      </c>
      <c r="N3865" s="2">
        <v>8.1999999999999993</v>
      </c>
    </row>
    <row r="3866" spans="2:14" x14ac:dyDescent="0.3">
      <c r="B3866" s="2">
        <v>2013</v>
      </c>
      <c r="C3866" s="2" t="s">
        <v>35</v>
      </c>
      <c r="D3866" s="2">
        <v>31</v>
      </c>
      <c r="E3866" s="5">
        <v>25.6</v>
      </c>
      <c r="F3866" s="5">
        <v>41.6</v>
      </c>
      <c r="G3866" s="5">
        <v>13</v>
      </c>
      <c r="H3866" s="5">
        <v>41</v>
      </c>
      <c r="I3866" s="5">
        <v>3.5</v>
      </c>
      <c r="J3866" s="5">
        <v>10.8918</v>
      </c>
      <c r="K3866" s="5">
        <v>21</v>
      </c>
      <c r="L3866" s="5">
        <v>0</v>
      </c>
      <c r="M3866" s="5">
        <v>11.7</v>
      </c>
      <c r="N3866" s="2">
        <v>9.1</v>
      </c>
    </row>
    <row r="3867" spans="2:14" x14ac:dyDescent="0.3">
      <c r="B3867" s="2">
        <v>2013</v>
      </c>
      <c r="C3867" s="2" t="s">
        <v>36</v>
      </c>
      <c r="D3867" s="2">
        <v>1</v>
      </c>
      <c r="E3867" s="5">
        <v>24.8</v>
      </c>
      <c r="F3867" s="5">
        <v>42.8</v>
      </c>
      <c r="G3867" s="5">
        <v>10</v>
      </c>
      <c r="H3867" s="5">
        <v>37</v>
      </c>
      <c r="I3867" s="5">
        <v>3.25</v>
      </c>
      <c r="J3867" s="5">
        <v>10.0556</v>
      </c>
      <c r="K3867" s="5">
        <v>20</v>
      </c>
      <c r="L3867" s="5">
        <v>0</v>
      </c>
      <c r="M3867" s="5">
        <v>11.8</v>
      </c>
      <c r="N3867" s="2">
        <v>9.1999999999999993</v>
      </c>
    </row>
    <row r="3868" spans="2:14" x14ac:dyDescent="0.3">
      <c r="B3868" s="2">
        <v>2013</v>
      </c>
      <c r="C3868" s="2" t="s">
        <v>36</v>
      </c>
      <c r="D3868" s="2">
        <v>2</v>
      </c>
      <c r="E3868" s="5">
        <v>27</v>
      </c>
      <c r="F3868" s="5">
        <v>43.2</v>
      </c>
      <c r="G3868" s="5">
        <v>11</v>
      </c>
      <c r="H3868" s="5">
        <v>27</v>
      </c>
      <c r="I3868" s="5">
        <v>2.25</v>
      </c>
      <c r="J3868" s="5">
        <v>9.8114799999999995</v>
      </c>
      <c r="K3868" s="5">
        <v>21</v>
      </c>
      <c r="L3868" s="5">
        <v>0</v>
      </c>
      <c r="M3868" s="5">
        <v>11.9</v>
      </c>
      <c r="N3868" s="2">
        <v>7.5</v>
      </c>
    </row>
    <row r="3869" spans="2:14" x14ac:dyDescent="0.3">
      <c r="B3869" s="2">
        <v>2013</v>
      </c>
      <c r="C3869" s="2" t="s">
        <v>36</v>
      </c>
      <c r="D3869" s="2">
        <v>3</v>
      </c>
      <c r="E3869" s="5">
        <v>28.2</v>
      </c>
      <c r="F3869" s="5">
        <v>44.2</v>
      </c>
      <c r="G3869" s="5">
        <v>11</v>
      </c>
      <c r="H3869" s="5">
        <v>38</v>
      </c>
      <c r="I3869" s="5">
        <v>2.625</v>
      </c>
      <c r="J3869" s="5">
        <v>11.154999999999999</v>
      </c>
      <c r="K3869" s="5">
        <v>22</v>
      </c>
      <c r="L3869" s="5">
        <v>0</v>
      </c>
      <c r="M3869" s="5">
        <v>11.8</v>
      </c>
      <c r="N3869" s="2">
        <v>8.1999999999999993</v>
      </c>
    </row>
    <row r="3870" spans="2:14" x14ac:dyDescent="0.3">
      <c r="B3870" s="2">
        <v>2013</v>
      </c>
      <c r="C3870" s="2" t="s">
        <v>36</v>
      </c>
      <c r="D3870" s="2">
        <v>4</v>
      </c>
      <c r="E3870" s="5">
        <v>28.6</v>
      </c>
      <c r="F3870" s="5">
        <v>42.6</v>
      </c>
      <c r="G3870" s="5">
        <v>15</v>
      </c>
      <c r="H3870" s="5">
        <v>38</v>
      </c>
      <c r="I3870" s="5">
        <v>1.125</v>
      </c>
      <c r="J3870" s="5">
        <v>16.761700000000001</v>
      </c>
      <c r="K3870" s="5">
        <v>24</v>
      </c>
      <c r="L3870" s="5">
        <v>0</v>
      </c>
      <c r="M3870" s="5">
        <v>10.9</v>
      </c>
      <c r="N3870" s="2">
        <v>4.9000000000000004</v>
      </c>
    </row>
    <row r="3871" spans="2:14" x14ac:dyDescent="0.3">
      <c r="B3871" s="2">
        <v>2013</v>
      </c>
      <c r="C3871" s="2" t="s">
        <v>36</v>
      </c>
      <c r="D3871" s="2">
        <v>5</v>
      </c>
      <c r="E3871" s="5">
        <v>28.4</v>
      </c>
      <c r="F3871" s="5">
        <v>40</v>
      </c>
      <c r="G3871" s="5">
        <v>33</v>
      </c>
      <c r="H3871" s="5">
        <v>55</v>
      </c>
      <c r="I3871" s="5">
        <v>1.5</v>
      </c>
      <c r="J3871" s="5">
        <v>22.529299999999999</v>
      </c>
      <c r="K3871" s="5">
        <v>25</v>
      </c>
      <c r="L3871" s="5">
        <v>0</v>
      </c>
      <c r="M3871" s="5">
        <v>5.6</v>
      </c>
      <c r="N3871" s="2">
        <v>3.8</v>
      </c>
    </row>
    <row r="3872" spans="2:14" x14ac:dyDescent="0.3">
      <c r="B3872" s="2">
        <v>2013</v>
      </c>
      <c r="C3872" s="2" t="s">
        <v>36</v>
      </c>
      <c r="D3872" s="2">
        <v>6</v>
      </c>
      <c r="E3872" s="5">
        <v>29</v>
      </c>
      <c r="F3872" s="5">
        <v>40</v>
      </c>
      <c r="G3872" s="5">
        <v>26</v>
      </c>
      <c r="H3872" s="5">
        <v>66</v>
      </c>
      <c r="I3872" s="5">
        <v>2.5</v>
      </c>
      <c r="J3872" s="5">
        <v>22.951599999999999</v>
      </c>
      <c r="K3872" s="5">
        <v>25</v>
      </c>
      <c r="L3872" s="5">
        <v>0</v>
      </c>
      <c r="M3872" s="5">
        <v>9.4</v>
      </c>
      <c r="N3872" s="2">
        <v>5.9</v>
      </c>
    </row>
    <row r="3873" spans="2:14" x14ac:dyDescent="0.3">
      <c r="B3873" s="2">
        <v>2013</v>
      </c>
      <c r="C3873" s="2" t="s">
        <v>36</v>
      </c>
      <c r="D3873" s="2">
        <v>7</v>
      </c>
      <c r="E3873" s="5">
        <v>25.2</v>
      </c>
      <c r="F3873" s="5">
        <v>42</v>
      </c>
      <c r="G3873" s="5">
        <v>12</v>
      </c>
      <c r="H3873" s="5">
        <v>50</v>
      </c>
      <c r="I3873" s="5">
        <v>2.125</v>
      </c>
      <c r="J3873" s="5">
        <v>12.992599999999999</v>
      </c>
      <c r="K3873" s="5">
        <v>22</v>
      </c>
      <c r="L3873" s="5">
        <v>0</v>
      </c>
      <c r="M3873" s="5">
        <v>10.5</v>
      </c>
      <c r="N3873" s="2">
        <v>6.6</v>
      </c>
    </row>
    <row r="3874" spans="2:14" x14ac:dyDescent="0.3">
      <c r="B3874" s="2">
        <v>2013</v>
      </c>
      <c r="C3874" s="2" t="s">
        <v>36</v>
      </c>
      <c r="D3874" s="2">
        <v>8</v>
      </c>
      <c r="E3874" s="5">
        <v>26.6</v>
      </c>
      <c r="F3874" s="5">
        <v>42.6</v>
      </c>
      <c r="G3874" s="5">
        <v>10</v>
      </c>
      <c r="H3874" s="5">
        <v>42</v>
      </c>
      <c r="I3874" s="5">
        <v>1</v>
      </c>
      <c r="J3874" s="5">
        <v>11.2675</v>
      </c>
      <c r="K3874" s="5">
        <v>22</v>
      </c>
      <c r="L3874" s="5">
        <v>0</v>
      </c>
      <c r="M3874" s="5">
        <v>10.8</v>
      </c>
      <c r="N3874" s="2">
        <v>4.5999999999999996</v>
      </c>
    </row>
    <row r="3875" spans="2:14" x14ac:dyDescent="0.3">
      <c r="B3875" s="2">
        <v>2013</v>
      </c>
      <c r="C3875" s="2" t="s">
        <v>36</v>
      </c>
      <c r="D3875" s="2">
        <v>9</v>
      </c>
      <c r="E3875" s="5">
        <v>26.2</v>
      </c>
      <c r="F3875" s="5">
        <v>42.2</v>
      </c>
      <c r="G3875" s="5">
        <v>14</v>
      </c>
      <c r="H3875" s="5">
        <v>79</v>
      </c>
      <c r="I3875" s="5">
        <v>2.25</v>
      </c>
      <c r="J3875" s="5">
        <v>19.77</v>
      </c>
      <c r="K3875" s="5">
        <v>24</v>
      </c>
      <c r="L3875" s="5">
        <v>0</v>
      </c>
      <c r="M3875" s="5">
        <v>10.5</v>
      </c>
      <c r="N3875" s="2">
        <v>6.3</v>
      </c>
    </row>
    <row r="3876" spans="2:14" x14ac:dyDescent="0.3">
      <c r="B3876" s="2">
        <v>2013</v>
      </c>
      <c r="C3876" s="2" t="s">
        <v>36</v>
      </c>
      <c r="D3876" s="2">
        <v>10</v>
      </c>
      <c r="E3876" s="5">
        <v>26.4</v>
      </c>
      <c r="F3876" s="5">
        <v>43</v>
      </c>
      <c r="G3876" s="5">
        <v>11</v>
      </c>
      <c r="H3876" s="5">
        <v>73</v>
      </c>
      <c r="I3876" s="5">
        <v>3</v>
      </c>
      <c r="J3876" s="5">
        <v>16.3764</v>
      </c>
      <c r="K3876" s="5">
        <v>24</v>
      </c>
      <c r="L3876" s="5">
        <v>0</v>
      </c>
      <c r="M3876" s="5">
        <v>11.8</v>
      </c>
      <c r="N3876" s="2">
        <v>7.9</v>
      </c>
    </row>
    <row r="3877" spans="2:14" x14ac:dyDescent="0.3">
      <c r="B3877" s="2">
        <v>2013</v>
      </c>
      <c r="C3877" s="2" t="s">
        <v>36</v>
      </c>
      <c r="D3877" s="2">
        <v>11</v>
      </c>
      <c r="E3877" s="5">
        <v>28</v>
      </c>
      <c r="F3877" s="5">
        <v>42.6</v>
      </c>
      <c r="G3877" s="5">
        <v>10</v>
      </c>
      <c r="H3877" s="5">
        <v>35</v>
      </c>
      <c r="I3877" s="5">
        <v>2.875</v>
      </c>
      <c r="J3877" s="5">
        <v>10.862399999999999</v>
      </c>
      <c r="K3877" s="5">
        <v>21</v>
      </c>
      <c r="L3877" s="5">
        <v>0</v>
      </c>
      <c r="M3877" s="5">
        <v>11.9</v>
      </c>
      <c r="N3877" s="2">
        <v>8.5</v>
      </c>
    </row>
    <row r="3878" spans="2:14" x14ac:dyDescent="0.3">
      <c r="B3878" s="2">
        <v>2013</v>
      </c>
      <c r="C3878" s="2" t="s">
        <v>36</v>
      </c>
      <c r="D3878" s="2">
        <v>12</v>
      </c>
      <c r="E3878" s="5">
        <v>24.6</v>
      </c>
      <c r="F3878" s="5">
        <v>43</v>
      </c>
      <c r="G3878" s="5">
        <v>13</v>
      </c>
      <c r="H3878" s="5">
        <v>39</v>
      </c>
      <c r="I3878" s="5">
        <v>2.125</v>
      </c>
      <c r="J3878" s="5">
        <v>12.932499999999999</v>
      </c>
      <c r="K3878" s="5">
        <v>20</v>
      </c>
      <c r="L3878" s="5">
        <v>0</v>
      </c>
      <c r="M3878" s="5">
        <v>11.8</v>
      </c>
      <c r="N3878" s="2">
        <v>7</v>
      </c>
    </row>
    <row r="3879" spans="2:14" x14ac:dyDescent="0.3">
      <c r="B3879" s="2">
        <v>2013</v>
      </c>
      <c r="C3879" s="2" t="s">
        <v>36</v>
      </c>
      <c r="D3879" s="2">
        <v>13</v>
      </c>
      <c r="E3879" s="5">
        <v>25</v>
      </c>
      <c r="F3879" s="5">
        <v>45</v>
      </c>
      <c r="G3879" s="5">
        <v>13</v>
      </c>
      <c r="H3879" s="5">
        <v>48</v>
      </c>
      <c r="I3879" s="5">
        <v>1.625</v>
      </c>
      <c r="J3879" s="5">
        <v>12.912800000000001</v>
      </c>
      <c r="K3879" s="5">
        <v>21</v>
      </c>
      <c r="L3879" s="5">
        <v>0</v>
      </c>
      <c r="M3879" s="5">
        <v>12</v>
      </c>
      <c r="N3879" s="2">
        <v>6.2</v>
      </c>
    </row>
    <row r="3880" spans="2:14" x14ac:dyDescent="0.3">
      <c r="B3880" s="2">
        <v>2013</v>
      </c>
      <c r="C3880" s="2" t="s">
        <v>36</v>
      </c>
      <c r="D3880" s="2">
        <v>14</v>
      </c>
      <c r="E3880" s="5">
        <v>26</v>
      </c>
      <c r="F3880" s="5">
        <v>46.6</v>
      </c>
      <c r="G3880" s="5">
        <v>14</v>
      </c>
      <c r="H3880" s="5">
        <v>41</v>
      </c>
      <c r="I3880" s="5">
        <v>2.375</v>
      </c>
      <c r="J3880" s="5">
        <v>14.090199999999999</v>
      </c>
      <c r="K3880" s="5">
        <v>21</v>
      </c>
      <c r="L3880" s="5">
        <v>0</v>
      </c>
      <c r="M3880" s="5">
        <v>11.2</v>
      </c>
      <c r="N3880" s="2">
        <v>7.8</v>
      </c>
    </row>
    <row r="3881" spans="2:14" x14ac:dyDescent="0.3">
      <c r="B3881" s="2">
        <v>2013</v>
      </c>
      <c r="C3881" s="2" t="s">
        <v>36</v>
      </c>
      <c r="D3881" s="2">
        <v>15</v>
      </c>
      <c r="E3881" s="5">
        <v>28.4</v>
      </c>
      <c r="F3881" s="5">
        <v>45.6</v>
      </c>
      <c r="G3881" s="5">
        <v>13</v>
      </c>
      <c r="H3881" s="5">
        <v>41</v>
      </c>
      <c r="I3881" s="5">
        <v>1.875</v>
      </c>
      <c r="J3881" s="5">
        <v>15.983000000000001</v>
      </c>
      <c r="K3881" s="5">
        <v>24</v>
      </c>
      <c r="L3881" s="5">
        <v>0</v>
      </c>
      <c r="M3881" s="5">
        <v>11.4</v>
      </c>
      <c r="N3881" s="2">
        <v>6.7</v>
      </c>
    </row>
    <row r="3882" spans="2:14" x14ac:dyDescent="0.3">
      <c r="B3882" s="2">
        <v>2013</v>
      </c>
      <c r="C3882" s="2" t="s">
        <v>36</v>
      </c>
      <c r="D3882" s="2">
        <v>16</v>
      </c>
      <c r="E3882" s="5">
        <v>27.6</v>
      </c>
      <c r="F3882" s="5">
        <v>44</v>
      </c>
      <c r="G3882" s="5">
        <v>18</v>
      </c>
      <c r="H3882" s="5">
        <v>51</v>
      </c>
      <c r="I3882" s="5">
        <v>1.75</v>
      </c>
      <c r="J3882" s="5">
        <v>17.303699999999999</v>
      </c>
      <c r="K3882" s="5">
        <v>24</v>
      </c>
      <c r="L3882" s="5">
        <v>0</v>
      </c>
      <c r="M3882" s="5">
        <v>11.2</v>
      </c>
      <c r="N3882" s="2">
        <v>5.9</v>
      </c>
    </row>
    <row r="3883" spans="2:14" x14ac:dyDescent="0.3">
      <c r="B3883" s="2">
        <v>2013</v>
      </c>
      <c r="C3883" s="2" t="s">
        <v>36</v>
      </c>
      <c r="D3883" s="2">
        <v>17</v>
      </c>
      <c r="E3883" s="5">
        <v>27.6</v>
      </c>
      <c r="F3883" s="5">
        <v>43</v>
      </c>
      <c r="G3883" s="5">
        <v>17</v>
      </c>
      <c r="H3883" s="5">
        <v>46</v>
      </c>
      <c r="I3883" s="5">
        <v>1.875</v>
      </c>
      <c r="J3883" s="5">
        <v>17.272600000000001</v>
      </c>
      <c r="K3883" s="5">
        <v>24</v>
      </c>
      <c r="L3883" s="5">
        <v>0</v>
      </c>
      <c r="M3883" s="5">
        <v>11.5</v>
      </c>
      <c r="N3883" s="2">
        <v>6.2</v>
      </c>
    </row>
    <row r="3884" spans="2:14" x14ac:dyDescent="0.3">
      <c r="B3884" s="2">
        <v>2013</v>
      </c>
      <c r="C3884" s="2" t="s">
        <v>36</v>
      </c>
      <c r="D3884" s="2">
        <v>18</v>
      </c>
      <c r="E3884" s="5">
        <v>27.4</v>
      </c>
      <c r="F3884" s="5">
        <v>44.2</v>
      </c>
      <c r="G3884" s="5">
        <v>16</v>
      </c>
      <c r="H3884" s="5">
        <v>55</v>
      </c>
      <c r="I3884" s="5">
        <v>2.25</v>
      </c>
      <c r="J3884" s="5">
        <v>20.301600000000001</v>
      </c>
      <c r="K3884" s="5">
        <v>23</v>
      </c>
      <c r="L3884" s="5">
        <v>0</v>
      </c>
      <c r="M3884" s="5">
        <v>11</v>
      </c>
      <c r="N3884" s="2">
        <v>6.8</v>
      </c>
    </row>
    <row r="3885" spans="2:14" x14ac:dyDescent="0.3">
      <c r="B3885" s="2">
        <v>2013</v>
      </c>
      <c r="C3885" s="2" t="s">
        <v>36</v>
      </c>
      <c r="D3885" s="2">
        <v>19</v>
      </c>
      <c r="E3885" s="5">
        <v>28.4</v>
      </c>
      <c r="F3885" s="5">
        <v>43.4</v>
      </c>
      <c r="G3885" s="5">
        <v>16</v>
      </c>
      <c r="H3885" s="5">
        <v>78</v>
      </c>
      <c r="I3885" s="5">
        <v>2.25</v>
      </c>
      <c r="J3885" s="5">
        <v>24.791799999999999</v>
      </c>
      <c r="K3885" s="5">
        <v>25</v>
      </c>
      <c r="L3885" s="5">
        <v>0</v>
      </c>
      <c r="M3885" s="5">
        <v>11</v>
      </c>
      <c r="N3885" s="2">
        <v>6.3</v>
      </c>
    </row>
    <row r="3886" spans="2:14" x14ac:dyDescent="0.3">
      <c r="B3886" s="2">
        <v>2013</v>
      </c>
      <c r="C3886" s="2" t="s">
        <v>36</v>
      </c>
      <c r="D3886" s="2">
        <v>20</v>
      </c>
      <c r="E3886" s="5">
        <v>27</v>
      </c>
      <c r="F3886" s="5">
        <v>45</v>
      </c>
      <c r="G3886" s="5">
        <v>12</v>
      </c>
      <c r="H3886" s="5">
        <v>82</v>
      </c>
      <c r="I3886" s="5">
        <v>1.5</v>
      </c>
      <c r="J3886" s="5">
        <v>18.368200000000002</v>
      </c>
      <c r="K3886" s="5">
        <v>24</v>
      </c>
      <c r="L3886" s="5">
        <v>0</v>
      </c>
      <c r="M3886" s="5">
        <v>11.4</v>
      </c>
      <c r="N3886" s="2">
        <v>5.5</v>
      </c>
    </row>
    <row r="3887" spans="2:14" x14ac:dyDescent="0.3">
      <c r="B3887" s="2">
        <v>2013</v>
      </c>
      <c r="C3887" s="2" t="s">
        <v>36</v>
      </c>
      <c r="D3887" s="2">
        <v>21</v>
      </c>
      <c r="E3887" s="5">
        <v>25.6</v>
      </c>
      <c r="F3887" s="5">
        <v>45.6</v>
      </c>
      <c r="G3887" s="5">
        <v>11</v>
      </c>
      <c r="H3887" s="5">
        <v>35</v>
      </c>
      <c r="I3887" s="5">
        <v>1.75</v>
      </c>
      <c r="J3887" s="5">
        <v>13.016500000000001</v>
      </c>
      <c r="K3887" s="5">
        <v>21</v>
      </c>
      <c r="L3887" s="5">
        <v>0</v>
      </c>
      <c r="M3887" s="5">
        <v>11.3</v>
      </c>
      <c r="N3887" s="2">
        <v>6.5</v>
      </c>
    </row>
    <row r="3888" spans="2:14" x14ac:dyDescent="0.3">
      <c r="B3888" s="2">
        <v>2013</v>
      </c>
      <c r="C3888" s="2" t="s">
        <v>36</v>
      </c>
      <c r="D3888" s="2">
        <v>22</v>
      </c>
      <c r="E3888" s="5">
        <v>25.2</v>
      </c>
      <c r="F3888" s="5">
        <v>45</v>
      </c>
      <c r="G3888" s="5">
        <v>13</v>
      </c>
      <c r="H3888" s="5">
        <v>48</v>
      </c>
      <c r="I3888" s="5">
        <v>2.25</v>
      </c>
      <c r="J3888" s="5">
        <v>14.265000000000001</v>
      </c>
      <c r="K3888" s="5">
        <v>22</v>
      </c>
      <c r="L3888" s="5">
        <v>0</v>
      </c>
      <c r="M3888" s="5">
        <v>11.5</v>
      </c>
      <c r="N3888" s="2">
        <v>7.3</v>
      </c>
    </row>
    <row r="3889" spans="2:14" x14ac:dyDescent="0.3">
      <c r="B3889" s="2">
        <v>2013</v>
      </c>
      <c r="C3889" s="2" t="s">
        <v>36</v>
      </c>
      <c r="D3889" s="2">
        <v>23</v>
      </c>
      <c r="E3889" s="5">
        <v>25</v>
      </c>
      <c r="F3889" s="5">
        <v>43.2</v>
      </c>
      <c r="G3889" s="5">
        <v>12</v>
      </c>
      <c r="H3889" s="5">
        <v>41</v>
      </c>
      <c r="I3889" s="5">
        <v>2.125</v>
      </c>
      <c r="J3889" s="5">
        <v>12.334</v>
      </c>
      <c r="K3889" s="5">
        <v>22</v>
      </c>
      <c r="L3889" s="5">
        <v>0</v>
      </c>
      <c r="M3889" s="5">
        <v>11.5</v>
      </c>
      <c r="N3889" s="2">
        <v>6.9</v>
      </c>
    </row>
    <row r="3890" spans="2:14" x14ac:dyDescent="0.3">
      <c r="B3890" s="2">
        <v>2013</v>
      </c>
      <c r="C3890" s="2" t="s">
        <v>36</v>
      </c>
      <c r="D3890" s="2">
        <v>24</v>
      </c>
      <c r="E3890" s="5">
        <v>25</v>
      </c>
      <c r="F3890" s="5">
        <v>43.4</v>
      </c>
      <c r="G3890" s="5">
        <v>15</v>
      </c>
      <c r="H3890" s="5">
        <v>38</v>
      </c>
      <c r="I3890" s="5">
        <v>2.25</v>
      </c>
      <c r="J3890" s="5">
        <v>13.899699999999999</v>
      </c>
      <c r="K3890" s="5">
        <v>21</v>
      </c>
      <c r="L3890" s="5">
        <v>0</v>
      </c>
      <c r="M3890" s="5">
        <v>11.2</v>
      </c>
      <c r="N3890" s="2">
        <v>7.1</v>
      </c>
    </row>
    <row r="3891" spans="2:14" x14ac:dyDescent="0.3">
      <c r="B3891" s="2">
        <v>2013</v>
      </c>
      <c r="C3891" s="2" t="s">
        <v>36</v>
      </c>
      <c r="D3891" s="2">
        <v>25</v>
      </c>
      <c r="E3891" s="5">
        <v>26.4</v>
      </c>
      <c r="F3891" s="5">
        <v>43.6</v>
      </c>
      <c r="G3891" s="5">
        <v>13</v>
      </c>
      <c r="H3891" s="5">
        <v>42</v>
      </c>
      <c r="I3891" s="5">
        <v>1.375</v>
      </c>
      <c r="J3891" s="5">
        <v>15.4459</v>
      </c>
      <c r="K3891" s="5">
        <v>23</v>
      </c>
      <c r="L3891" s="5">
        <v>0</v>
      </c>
      <c r="M3891" s="5">
        <v>10.6</v>
      </c>
      <c r="N3891" s="2">
        <v>5.3</v>
      </c>
    </row>
    <row r="3892" spans="2:14" x14ac:dyDescent="0.3">
      <c r="B3892" s="2">
        <v>2013</v>
      </c>
      <c r="C3892" s="2" t="s">
        <v>36</v>
      </c>
      <c r="D3892" s="2">
        <v>26</v>
      </c>
      <c r="E3892" s="5">
        <v>27</v>
      </c>
      <c r="F3892" s="5">
        <v>43</v>
      </c>
      <c r="G3892" s="5">
        <v>13</v>
      </c>
      <c r="H3892" s="5">
        <v>42</v>
      </c>
      <c r="I3892" s="5">
        <v>3.875</v>
      </c>
      <c r="J3892" s="5">
        <v>11.6069</v>
      </c>
      <c r="K3892" s="5">
        <v>23</v>
      </c>
      <c r="L3892" s="5">
        <v>0</v>
      </c>
      <c r="M3892" s="5">
        <v>10.5</v>
      </c>
      <c r="N3892" s="2">
        <v>9.6999999999999993</v>
      </c>
    </row>
    <row r="3893" spans="2:14" x14ac:dyDescent="0.3">
      <c r="B3893" s="2">
        <v>2013</v>
      </c>
      <c r="C3893" s="2" t="s">
        <v>36</v>
      </c>
      <c r="D3893" s="2">
        <v>27</v>
      </c>
      <c r="E3893" s="5">
        <v>27</v>
      </c>
      <c r="F3893" s="5">
        <v>42</v>
      </c>
      <c r="G3893" s="5">
        <v>11</v>
      </c>
      <c r="H3893" s="5">
        <v>34</v>
      </c>
      <c r="I3893" s="5">
        <v>3.375</v>
      </c>
      <c r="J3893" s="5">
        <v>10.354100000000001</v>
      </c>
      <c r="K3893" s="5">
        <v>22</v>
      </c>
      <c r="L3893" s="5">
        <v>0</v>
      </c>
      <c r="M3893" s="5">
        <v>11.3</v>
      </c>
      <c r="N3893" s="2">
        <v>9.1</v>
      </c>
    </row>
    <row r="3894" spans="2:14" x14ac:dyDescent="0.3">
      <c r="B3894" s="2">
        <v>2013</v>
      </c>
      <c r="C3894" s="2" t="s">
        <v>36</v>
      </c>
      <c r="D3894" s="2">
        <v>28</v>
      </c>
      <c r="E3894" s="5">
        <v>25</v>
      </c>
      <c r="F3894" s="5">
        <v>42.2</v>
      </c>
      <c r="G3894" s="5">
        <v>11</v>
      </c>
      <c r="H3894" s="5">
        <v>39</v>
      </c>
      <c r="I3894" s="5">
        <v>1.375</v>
      </c>
      <c r="J3894" s="5">
        <v>10.3988</v>
      </c>
      <c r="K3894" s="5">
        <v>20</v>
      </c>
      <c r="L3894" s="5">
        <v>0</v>
      </c>
      <c r="M3894" s="5">
        <v>11.3</v>
      </c>
      <c r="N3894" s="2">
        <v>5.3</v>
      </c>
    </row>
    <row r="3895" spans="2:14" x14ac:dyDescent="0.3">
      <c r="B3895" s="2">
        <v>2013</v>
      </c>
      <c r="C3895" s="2" t="s">
        <v>36</v>
      </c>
      <c r="D3895" s="2">
        <v>29</v>
      </c>
      <c r="E3895" s="5">
        <v>25</v>
      </c>
      <c r="F3895" s="5">
        <v>42.8</v>
      </c>
      <c r="G3895" s="5">
        <v>10</v>
      </c>
      <c r="H3895" s="5">
        <v>37</v>
      </c>
      <c r="I3895" s="5">
        <v>1.875</v>
      </c>
      <c r="J3895" s="5">
        <v>10.6999</v>
      </c>
      <c r="K3895" s="5">
        <v>20</v>
      </c>
      <c r="L3895" s="5">
        <v>0</v>
      </c>
      <c r="M3895" s="5">
        <v>11.3</v>
      </c>
      <c r="N3895" s="2">
        <v>6.5</v>
      </c>
    </row>
    <row r="3896" spans="2:14" x14ac:dyDescent="0.3">
      <c r="B3896" s="2">
        <v>2013</v>
      </c>
      <c r="C3896" s="2" t="s">
        <v>36</v>
      </c>
      <c r="D3896" s="2">
        <v>30</v>
      </c>
      <c r="E3896" s="5">
        <v>25</v>
      </c>
      <c r="F3896" s="5">
        <v>43</v>
      </c>
      <c r="G3896" s="5">
        <v>10</v>
      </c>
      <c r="H3896" s="5">
        <v>38</v>
      </c>
      <c r="I3896" s="5">
        <v>1.5</v>
      </c>
      <c r="J3896" s="5">
        <v>11.227</v>
      </c>
      <c r="K3896" s="5">
        <v>20</v>
      </c>
      <c r="L3896" s="5">
        <v>0</v>
      </c>
      <c r="M3896" s="5">
        <v>11.4</v>
      </c>
      <c r="N3896" s="2">
        <v>5.7</v>
      </c>
    </row>
    <row r="3897" spans="2:14" x14ac:dyDescent="0.3">
      <c r="B3897" s="2">
        <v>2013</v>
      </c>
      <c r="C3897" s="2" t="s">
        <v>36</v>
      </c>
      <c r="D3897" s="2">
        <v>31</v>
      </c>
      <c r="E3897" s="5">
        <v>25.4</v>
      </c>
      <c r="F3897" s="5">
        <v>42</v>
      </c>
      <c r="G3897" s="5">
        <v>19</v>
      </c>
      <c r="H3897" s="5">
        <v>55</v>
      </c>
      <c r="I3897" s="5">
        <v>1.75</v>
      </c>
      <c r="J3897" s="5">
        <v>17.0123</v>
      </c>
      <c r="K3897" s="5">
        <v>20</v>
      </c>
      <c r="L3897" s="5">
        <v>0</v>
      </c>
      <c r="M3897" s="5">
        <v>11.3</v>
      </c>
      <c r="N3897" s="2">
        <v>5.6</v>
      </c>
    </row>
    <row r="3898" spans="2:14" x14ac:dyDescent="0.3">
      <c r="B3898" s="2">
        <v>2013</v>
      </c>
      <c r="C3898" s="2" t="s">
        <v>37</v>
      </c>
      <c r="D3898" s="2">
        <v>1</v>
      </c>
      <c r="E3898" s="5">
        <v>24.4</v>
      </c>
      <c r="F3898" s="5">
        <v>42</v>
      </c>
      <c r="G3898" s="5">
        <v>22</v>
      </c>
      <c r="H3898" s="5">
        <v>75</v>
      </c>
      <c r="I3898" s="5">
        <v>2.125</v>
      </c>
      <c r="J3898" s="5">
        <v>22.7895</v>
      </c>
      <c r="K3898" s="5">
        <v>20</v>
      </c>
      <c r="L3898" s="5">
        <v>0</v>
      </c>
      <c r="M3898" s="5">
        <v>10.8</v>
      </c>
      <c r="N3898" s="2">
        <v>5.8</v>
      </c>
    </row>
    <row r="3899" spans="2:14" x14ac:dyDescent="0.3">
      <c r="B3899" s="2">
        <v>2013</v>
      </c>
      <c r="C3899" s="2" t="s">
        <v>37</v>
      </c>
      <c r="D3899" s="2">
        <v>2</v>
      </c>
      <c r="E3899" s="5">
        <v>26</v>
      </c>
      <c r="F3899" s="5">
        <v>42.6</v>
      </c>
      <c r="G3899" s="5">
        <v>17</v>
      </c>
      <c r="H3899" s="5">
        <v>80</v>
      </c>
      <c r="I3899" s="5">
        <v>0.875</v>
      </c>
      <c r="J3899" s="5">
        <v>23.7546</v>
      </c>
      <c r="K3899" s="5">
        <v>21</v>
      </c>
      <c r="L3899" s="5">
        <v>0</v>
      </c>
      <c r="M3899" s="5">
        <v>10.199999999999999</v>
      </c>
      <c r="N3899" s="2">
        <v>3.9</v>
      </c>
    </row>
    <row r="3900" spans="2:14" x14ac:dyDescent="0.3">
      <c r="B3900" s="2">
        <v>2013</v>
      </c>
      <c r="C3900" s="2" t="s">
        <v>37</v>
      </c>
      <c r="D3900" s="2">
        <v>3</v>
      </c>
      <c r="E3900" s="5">
        <v>27.4</v>
      </c>
      <c r="F3900" s="5">
        <v>44</v>
      </c>
      <c r="G3900" s="5">
        <v>15</v>
      </c>
      <c r="H3900" s="5">
        <v>72</v>
      </c>
      <c r="I3900" s="5">
        <v>1.625</v>
      </c>
      <c r="J3900" s="5">
        <v>21.338200000000001</v>
      </c>
      <c r="K3900" s="5">
        <v>23</v>
      </c>
      <c r="L3900" s="5">
        <v>0</v>
      </c>
      <c r="M3900" s="5">
        <v>10.4</v>
      </c>
      <c r="N3900" s="2">
        <v>5.4</v>
      </c>
    </row>
    <row r="3901" spans="2:14" x14ac:dyDescent="0.3">
      <c r="B3901" s="2">
        <v>2013</v>
      </c>
      <c r="C3901" s="2" t="s">
        <v>37</v>
      </c>
      <c r="D3901" s="2">
        <v>4</v>
      </c>
      <c r="E3901" s="5">
        <v>26.4</v>
      </c>
      <c r="F3901" s="5">
        <v>44.2</v>
      </c>
      <c r="G3901" s="5">
        <v>12</v>
      </c>
      <c r="H3901" s="5">
        <v>64</v>
      </c>
      <c r="I3901" s="5">
        <v>2</v>
      </c>
      <c r="J3901" s="5">
        <v>16.623999999999999</v>
      </c>
      <c r="K3901" s="5">
        <v>24</v>
      </c>
      <c r="L3901" s="5">
        <v>0</v>
      </c>
      <c r="M3901" s="5">
        <v>9.6</v>
      </c>
      <c r="N3901" s="2">
        <v>6.2</v>
      </c>
    </row>
    <row r="3902" spans="2:14" x14ac:dyDescent="0.3">
      <c r="B3902" s="2">
        <v>2013</v>
      </c>
      <c r="C3902" s="2" t="s">
        <v>37</v>
      </c>
      <c r="D3902" s="2">
        <v>5</v>
      </c>
      <c r="E3902" s="5">
        <v>29.2</v>
      </c>
      <c r="F3902" s="5">
        <v>41.6</v>
      </c>
      <c r="G3902" s="5">
        <v>22</v>
      </c>
      <c r="H3902" s="5">
        <v>64</v>
      </c>
      <c r="I3902" s="5">
        <v>1.875</v>
      </c>
      <c r="J3902" s="5">
        <v>21.838799999999999</v>
      </c>
      <c r="K3902" s="5">
        <v>27</v>
      </c>
      <c r="L3902" s="5">
        <v>0</v>
      </c>
      <c r="M3902" s="5">
        <v>5.5</v>
      </c>
      <c r="N3902" s="2">
        <v>4.5999999999999996</v>
      </c>
    </row>
    <row r="3903" spans="2:14" x14ac:dyDescent="0.3">
      <c r="B3903" s="2">
        <v>2013</v>
      </c>
      <c r="C3903" s="2" t="s">
        <v>37</v>
      </c>
      <c r="D3903" s="2">
        <v>6</v>
      </c>
      <c r="E3903" s="5">
        <v>25.4</v>
      </c>
      <c r="F3903" s="5">
        <v>42.6</v>
      </c>
      <c r="G3903" s="5">
        <v>13</v>
      </c>
      <c r="H3903" s="5">
        <v>71</v>
      </c>
      <c r="I3903" s="5">
        <v>3.625</v>
      </c>
      <c r="J3903" s="5">
        <v>17.651199999999999</v>
      </c>
      <c r="K3903" s="5">
        <v>22</v>
      </c>
      <c r="L3903" s="5">
        <v>0</v>
      </c>
      <c r="M3903" s="5">
        <v>9.1999999999999993</v>
      </c>
      <c r="N3903" s="2">
        <v>8.3000000000000007</v>
      </c>
    </row>
    <row r="3904" spans="2:14" x14ac:dyDescent="0.3">
      <c r="B3904" s="2">
        <v>2013</v>
      </c>
      <c r="C3904" s="2" t="s">
        <v>37</v>
      </c>
      <c r="D3904" s="2">
        <v>7</v>
      </c>
      <c r="E3904" s="5">
        <v>26.4</v>
      </c>
      <c r="F3904" s="5">
        <v>43</v>
      </c>
      <c r="G3904" s="5">
        <v>8</v>
      </c>
      <c r="H3904" s="5">
        <v>36</v>
      </c>
      <c r="I3904" s="5">
        <v>3.125</v>
      </c>
      <c r="J3904" s="5">
        <v>8.9053799999999992</v>
      </c>
      <c r="K3904" s="5">
        <v>22</v>
      </c>
      <c r="L3904" s="5">
        <v>0</v>
      </c>
      <c r="M3904" s="5">
        <v>11</v>
      </c>
      <c r="N3904" s="2">
        <v>8.8000000000000007</v>
      </c>
    </row>
    <row r="3905" spans="2:14" x14ac:dyDescent="0.3">
      <c r="B3905" s="2">
        <v>2013</v>
      </c>
      <c r="C3905" s="2" t="s">
        <v>37</v>
      </c>
      <c r="D3905" s="2">
        <v>8</v>
      </c>
      <c r="E3905" s="5">
        <v>21.6</v>
      </c>
      <c r="F3905" s="5">
        <v>42</v>
      </c>
      <c r="G3905" s="5">
        <v>11</v>
      </c>
      <c r="H3905" s="5">
        <v>51</v>
      </c>
      <c r="I3905" s="5">
        <v>1.125</v>
      </c>
      <c r="J3905" s="5">
        <v>12.700200000000001</v>
      </c>
      <c r="K3905" s="5">
        <v>18</v>
      </c>
      <c r="L3905" s="5">
        <v>0</v>
      </c>
      <c r="M3905" s="5">
        <v>10.9</v>
      </c>
      <c r="N3905" s="2">
        <v>4.7</v>
      </c>
    </row>
    <row r="3906" spans="2:14" x14ac:dyDescent="0.3">
      <c r="B3906" s="2">
        <v>2013</v>
      </c>
      <c r="C3906" s="2" t="s">
        <v>37</v>
      </c>
      <c r="D3906" s="2">
        <v>9</v>
      </c>
      <c r="E3906" s="5">
        <v>22.8</v>
      </c>
      <c r="F3906" s="5">
        <v>40.200000000000003</v>
      </c>
      <c r="G3906" s="5">
        <v>16</v>
      </c>
      <c r="H3906" s="5">
        <v>58</v>
      </c>
      <c r="I3906" s="5">
        <v>1.625</v>
      </c>
      <c r="J3906" s="5">
        <v>17.756900000000002</v>
      </c>
      <c r="K3906" s="5">
        <v>19</v>
      </c>
      <c r="L3906" s="5">
        <v>0</v>
      </c>
      <c r="M3906" s="5">
        <v>10.7</v>
      </c>
      <c r="N3906" s="2">
        <v>5.2</v>
      </c>
    </row>
    <row r="3907" spans="2:14" x14ac:dyDescent="0.3">
      <c r="B3907" s="2">
        <v>2013</v>
      </c>
      <c r="C3907" s="2" t="s">
        <v>37</v>
      </c>
      <c r="D3907" s="2">
        <v>10</v>
      </c>
      <c r="E3907" s="5">
        <v>24.6</v>
      </c>
      <c r="F3907" s="5">
        <v>41</v>
      </c>
      <c r="G3907" s="5">
        <v>18</v>
      </c>
      <c r="H3907" s="5">
        <v>69</v>
      </c>
      <c r="I3907" s="5">
        <v>1.875</v>
      </c>
      <c r="J3907" s="5">
        <v>19.331499999999998</v>
      </c>
      <c r="K3907" s="5">
        <v>21</v>
      </c>
      <c r="L3907" s="5">
        <v>0</v>
      </c>
      <c r="M3907" s="5">
        <v>10.5</v>
      </c>
      <c r="N3907" s="2">
        <v>5.5</v>
      </c>
    </row>
    <row r="3908" spans="2:14" x14ac:dyDescent="0.3">
      <c r="B3908" s="2">
        <v>2013</v>
      </c>
      <c r="C3908" s="2" t="s">
        <v>37</v>
      </c>
      <c r="D3908" s="2">
        <v>11</v>
      </c>
      <c r="E3908" s="5">
        <v>24.4</v>
      </c>
      <c r="F3908" s="5">
        <v>41</v>
      </c>
      <c r="G3908" s="5">
        <v>15</v>
      </c>
      <c r="H3908" s="5">
        <v>51</v>
      </c>
      <c r="I3908" s="5">
        <v>3</v>
      </c>
      <c r="J3908" s="5">
        <v>13.113200000000001</v>
      </c>
      <c r="K3908" s="5">
        <v>20</v>
      </c>
      <c r="L3908" s="5">
        <v>0</v>
      </c>
      <c r="M3908" s="5">
        <v>10.8</v>
      </c>
      <c r="N3908" s="2">
        <v>7.6</v>
      </c>
    </row>
    <row r="3909" spans="2:14" x14ac:dyDescent="0.3">
      <c r="B3909" s="2">
        <v>2013</v>
      </c>
      <c r="C3909" s="2" t="s">
        <v>37</v>
      </c>
      <c r="D3909" s="2">
        <v>12</v>
      </c>
      <c r="E3909" s="5">
        <v>23</v>
      </c>
      <c r="F3909" s="5">
        <v>41</v>
      </c>
      <c r="G3909" s="5">
        <v>10</v>
      </c>
      <c r="H3909" s="5">
        <v>48</v>
      </c>
      <c r="I3909" s="5">
        <v>1.125</v>
      </c>
      <c r="J3909" s="5">
        <v>11.0838</v>
      </c>
      <c r="K3909" s="5">
        <v>19</v>
      </c>
      <c r="L3909" s="5">
        <v>0</v>
      </c>
      <c r="M3909" s="5">
        <v>10.9</v>
      </c>
      <c r="N3909" s="2">
        <v>4.5999999999999996</v>
      </c>
    </row>
    <row r="3910" spans="2:14" x14ac:dyDescent="0.3">
      <c r="B3910" s="2">
        <v>2013</v>
      </c>
      <c r="C3910" s="2" t="s">
        <v>37</v>
      </c>
      <c r="D3910" s="2">
        <v>13</v>
      </c>
      <c r="E3910" s="5">
        <v>20</v>
      </c>
      <c r="F3910" s="5">
        <v>39.200000000000003</v>
      </c>
      <c r="G3910" s="5">
        <v>13</v>
      </c>
      <c r="H3910" s="5">
        <v>49</v>
      </c>
      <c r="I3910" s="5">
        <v>1.875</v>
      </c>
      <c r="J3910" s="5">
        <v>12.1671</v>
      </c>
      <c r="K3910" s="5">
        <v>16</v>
      </c>
      <c r="L3910" s="5">
        <v>0</v>
      </c>
      <c r="M3910" s="5">
        <v>10.8</v>
      </c>
      <c r="N3910" s="2">
        <v>5.7</v>
      </c>
    </row>
    <row r="3911" spans="2:14" x14ac:dyDescent="0.3">
      <c r="B3911" s="2">
        <v>2013</v>
      </c>
      <c r="C3911" s="2" t="s">
        <v>37</v>
      </c>
      <c r="D3911" s="2">
        <v>14</v>
      </c>
      <c r="E3911" s="5">
        <v>20.399999999999999</v>
      </c>
      <c r="F3911" s="5">
        <v>40.200000000000003</v>
      </c>
      <c r="G3911" s="5">
        <v>14</v>
      </c>
      <c r="H3911" s="5">
        <v>56</v>
      </c>
      <c r="I3911" s="5">
        <v>1</v>
      </c>
      <c r="J3911" s="5">
        <v>15.164899999999999</v>
      </c>
      <c r="K3911" s="5">
        <v>16</v>
      </c>
      <c r="L3911" s="5">
        <v>0</v>
      </c>
      <c r="M3911" s="5">
        <v>10.7</v>
      </c>
      <c r="N3911" s="2">
        <v>4.0999999999999996</v>
      </c>
    </row>
    <row r="3912" spans="2:14" x14ac:dyDescent="0.3">
      <c r="B3912" s="2">
        <v>2013</v>
      </c>
      <c r="C3912" s="2" t="s">
        <v>37</v>
      </c>
      <c r="D3912" s="2">
        <v>15</v>
      </c>
      <c r="E3912" s="5">
        <v>21.8</v>
      </c>
      <c r="F3912" s="5">
        <v>42</v>
      </c>
      <c r="G3912" s="5">
        <v>11</v>
      </c>
      <c r="H3912" s="5">
        <v>74</v>
      </c>
      <c r="I3912" s="5">
        <v>1.75</v>
      </c>
      <c r="J3912" s="5">
        <v>17.436900000000001</v>
      </c>
      <c r="K3912" s="5">
        <v>17</v>
      </c>
      <c r="L3912" s="5">
        <v>0</v>
      </c>
      <c r="M3912" s="5">
        <v>10.7</v>
      </c>
      <c r="N3912" s="2">
        <v>5.6</v>
      </c>
    </row>
    <row r="3913" spans="2:14" x14ac:dyDescent="0.3">
      <c r="B3913" s="2">
        <v>2013</v>
      </c>
      <c r="C3913" s="2" t="s">
        <v>37</v>
      </c>
      <c r="D3913" s="2">
        <v>16</v>
      </c>
      <c r="E3913" s="5">
        <v>20.399999999999999</v>
      </c>
      <c r="F3913" s="5">
        <v>41.2</v>
      </c>
      <c r="G3913" s="5">
        <v>11</v>
      </c>
      <c r="H3913" s="5">
        <v>63</v>
      </c>
      <c r="I3913" s="5">
        <v>3.25</v>
      </c>
      <c r="J3913" s="5">
        <v>11.551500000000001</v>
      </c>
      <c r="K3913" s="5">
        <v>16</v>
      </c>
      <c r="L3913" s="5">
        <v>0</v>
      </c>
      <c r="M3913" s="5">
        <v>10.6</v>
      </c>
      <c r="N3913" s="2">
        <v>8.1</v>
      </c>
    </row>
    <row r="3914" spans="2:14" x14ac:dyDescent="0.3">
      <c r="B3914" s="2">
        <v>2013</v>
      </c>
      <c r="C3914" s="2" t="s">
        <v>37</v>
      </c>
      <c r="D3914" s="2">
        <v>17</v>
      </c>
      <c r="E3914" s="5">
        <v>24.4</v>
      </c>
      <c r="F3914" s="5">
        <v>43.4</v>
      </c>
      <c r="G3914" s="5">
        <v>8</v>
      </c>
      <c r="H3914" s="5">
        <v>37</v>
      </c>
      <c r="I3914" s="5">
        <v>2.375</v>
      </c>
      <c r="J3914" s="5">
        <v>9.3352199999999996</v>
      </c>
      <c r="K3914" s="5">
        <v>19</v>
      </c>
      <c r="L3914" s="5">
        <v>0</v>
      </c>
      <c r="M3914" s="5">
        <v>10.7</v>
      </c>
      <c r="N3914" s="2">
        <v>7.4</v>
      </c>
    </row>
    <row r="3915" spans="2:14" x14ac:dyDescent="0.3">
      <c r="B3915" s="2">
        <v>2013</v>
      </c>
      <c r="C3915" s="2" t="s">
        <v>37</v>
      </c>
      <c r="D3915" s="2">
        <v>18</v>
      </c>
      <c r="E3915" s="5">
        <v>23.6</v>
      </c>
      <c r="F3915" s="5">
        <v>41.8</v>
      </c>
      <c r="G3915" s="5">
        <v>7</v>
      </c>
      <c r="H3915" s="5">
        <v>35</v>
      </c>
      <c r="I3915" s="5">
        <v>2.625</v>
      </c>
      <c r="J3915" s="5">
        <v>9.8045500000000008</v>
      </c>
      <c r="K3915" s="5">
        <v>18</v>
      </c>
      <c r="L3915" s="5">
        <v>0</v>
      </c>
      <c r="M3915" s="5">
        <v>10.8</v>
      </c>
      <c r="N3915" s="2">
        <v>7.7</v>
      </c>
    </row>
    <row r="3916" spans="2:14" x14ac:dyDescent="0.3">
      <c r="B3916" s="2">
        <v>2013</v>
      </c>
      <c r="C3916" s="2" t="s">
        <v>37</v>
      </c>
      <c r="D3916" s="2">
        <v>19</v>
      </c>
      <c r="E3916" s="5">
        <v>22.4</v>
      </c>
      <c r="F3916" s="5">
        <v>42.4</v>
      </c>
      <c r="G3916" s="5">
        <v>12</v>
      </c>
      <c r="H3916" s="5">
        <v>42</v>
      </c>
      <c r="I3916" s="5">
        <v>2.25</v>
      </c>
      <c r="J3916" s="5">
        <v>10.436999999999999</v>
      </c>
      <c r="K3916" s="5">
        <v>18</v>
      </c>
      <c r="L3916" s="5">
        <v>0</v>
      </c>
      <c r="M3916" s="5">
        <v>10.5</v>
      </c>
      <c r="N3916" s="2">
        <v>6.8</v>
      </c>
    </row>
    <row r="3917" spans="2:14" x14ac:dyDescent="0.3">
      <c r="B3917" s="2">
        <v>2013</v>
      </c>
      <c r="C3917" s="2" t="s">
        <v>37</v>
      </c>
      <c r="D3917" s="2">
        <v>20</v>
      </c>
      <c r="E3917" s="5">
        <v>24</v>
      </c>
      <c r="F3917" s="5">
        <v>42</v>
      </c>
      <c r="G3917" s="5">
        <v>11</v>
      </c>
      <c r="H3917" s="5">
        <v>39</v>
      </c>
      <c r="I3917" s="5">
        <v>1.875</v>
      </c>
      <c r="J3917" s="5">
        <v>10.9825</v>
      </c>
      <c r="K3917" s="5">
        <v>19</v>
      </c>
      <c r="L3917" s="5">
        <v>0</v>
      </c>
      <c r="M3917" s="5">
        <v>10.8</v>
      </c>
      <c r="N3917" s="2">
        <v>6.1</v>
      </c>
    </row>
    <row r="3918" spans="2:14" x14ac:dyDescent="0.3">
      <c r="B3918" s="2">
        <v>2013</v>
      </c>
      <c r="C3918" s="2" t="s">
        <v>37</v>
      </c>
      <c r="D3918" s="2">
        <v>21</v>
      </c>
      <c r="E3918" s="5">
        <v>23</v>
      </c>
      <c r="F3918" s="5">
        <v>40.4</v>
      </c>
      <c r="G3918" s="5">
        <v>11</v>
      </c>
      <c r="H3918" s="5">
        <v>44</v>
      </c>
      <c r="I3918" s="5">
        <v>3.25</v>
      </c>
      <c r="J3918" s="5">
        <v>9.8432200000000005</v>
      </c>
      <c r="K3918" s="5">
        <v>19</v>
      </c>
      <c r="L3918" s="5">
        <v>0</v>
      </c>
      <c r="M3918" s="5">
        <v>10.8</v>
      </c>
      <c r="N3918" s="2">
        <v>8.1999999999999993</v>
      </c>
    </row>
    <row r="3919" spans="2:14" x14ac:dyDescent="0.3">
      <c r="B3919" s="2">
        <v>2013</v>
      </c>
      <c r="C3919" s="2" t="s">
        <v>37</v>
      </c>
      <c r="D3919" s="2">
        <v>22</v>
      </c>
      <c r="E3919" s="5">
        <v>22</v>
      </c>
      <c r="F3919" s="5">
        <v>40.799999999999997</v>
      </c>
      <c r="G3919" s="5">
        <v>13</v>
      </c>
      <c r="H3919" s="5">
        <v>43</v>
      </c>
      <c r="I3919" s="5">
        <v>1.75</v>
      </c>
      <c r="J3919" s="5">
        <v>11.736499999999999</v>
      </c>
      <c r="K3919" s="5">
        <v>18</v>
      </c>
      <c r="L3919" s="5">
        <v>0</v>
      </c>
      <c r="M3919" s="5">
        <v>10.7</v>
      </c>
      <c r="N3919" s="2">
        <v>5.6</v>
      </c>
    </row>
    <row r="3920" spans="2:14" x14ac:dyDescent="0.3">
      <c r="B3920" s="2">
        <v>2013</v>
      </c>
      <c r="C3920" s="2" t="s">
        <v>37</v>
      </c>
      <c r="D3920" s="2">
        <v>23</v>
      </c>
      <c r="E3920" s="5">
        <v>21.4</v>
      </c>
      <c r="F3920" s="5">
        <v>41</v>
      </c>
      <c r="G3920" s="5">
        <v>13</v>
      </c>
      <c r="H3920" s="5">
        <v>55</v>
      </c>
      <c r="I3920" s="5">
        <v>2.875</v>
      </c>
      <c r="J3920" s="5">
        <v>12.4816</v>
      </c>
      <c r="K3920" s="5">
        <v>17</v>
      </c>
      <c r="L3920" s="5">
        <v>0</v>
      </c>
      <c r="M3920" s="5">
        <v>10.4</v>
      </c>
      <c r="N3920" s="2">
        <v>7.4</v>
      </c>
    </row>
    <row r="3921" spans="2:14" x14ac:dyDescent="0.3">
      <c r="B3921" s="2">
        <v>2013</v>
      </c>
      <c r="C3921" s="2" t="s">
        <v>37</v>
      </c>
      <c r="D3921" s="2">
        <v>24</v>
      </c>
      <c r="E3921" s="5">
        <v>22</v>
      </c>
      <c r="F3921" s="5">
        <v>36.6</v>
      </c>
      <c r="G3921" s="5">
        <v>17</v>
      </c>
      <c r="H3921" s="5">
        <v>56</v>
      </c>
      <c r="I3921" s="5">
        <v>2.625</v>
      </c>
      <c r="J3921" s="5">
        <v>12.3802</v>
      </c>
      <c r="K3921" s="5">
        <v>18</v>
      </c>
      <c r="L3921" s="5">
        <v>0</v>
      </c>
      <c r="M3921" s="5">
        <v>10.8</v>
      </c>
      <c r="N3921" s="2">
        <v>6.2</v>
      </c>
    </row>
    <row r="3922" spans="2:14" x14ac:dyDescent="0.3">
      <c r="B3922" s="2">
        <v>2013</v>
      </c>
      <c r="C3922" s="2" t="s">
        <v>37</v>
      </c>
      <c r="D3922" s="2">
        <v>25</v>
      </c>
      <c r="E3922" s="5">
        <v>23.2</v>
      </c>
      <c r="F3922" s="5">
        <v>36</v>
      </c>
      <c r="G3922" s="5">
        <v>13</v>
      </c>
      <c r="H3922" s="5">
        <v>42</v>
      </c>
      <c r="I3922" s="5">
        <v>4.75</v>
      </c>
      <c r="J3922" s="5">
        <v>9.6636900000000008</v>
      </c>
      <c r="K3922" s="5">
        <v>20</v>
      </c>
      <c r="L3922" s="5">
        <v>0</v>
      </c>
      <c r="M3922" s="5">
        <v>10.7</v>
      </c>
      <c r="N3922" s="2">
        <v>9.1999999999999993</v>
      </c>
    </row>
    <row r="3923" spans="2:14" x14ac:dyDescent="0.3">
      <c r="B3923" s="2">
        <v>2013</v>
      </c>
      <c r="C3923" s="2" t="s">
        <v>37</v>
      </c>
      <c r="D3923" s="2">
        <v>26</v>
      </c>
      <c r="E3923" s="5">
        <v>21.6</v>
      </c>
      <c r="F3923" s="5">
        <v>34.799999999999997</v>
      </c>
      <c r="G3923" s="5">
        <v>19</v>
      </c>
      <c r="H3923" s="5">
        <v>44</v>
      </c>
      <c r="I3923" s="5">
        <v>3.875</v>
      </c>
      <c r="J3923" s="5">
        <v>11.189</v>
      </c>
      <c r="K3923" s="5">
        <v>18</v>
      </c>
      <c r="L3923" s="5">
        <v>0</v>
      </c>
      <c r="M3923" s="5">
        <v>10.7</v>
      </c>
      <c r="N3923" s="2">
        <v>7.6</v>
      </c>
    </row>
    <row r="3924" spans="2:14" x14ac:dyDescent="0.3">
      <c r="B3924" s="2">
        <v>2013</v>
      </c>
      <c r="C3924" s="2" t="s">
        <v>37</v>
      </c>
      <c r="D3924" s="2">
        <v>27</v>
      </c>
      <c r="E3924" s="5">
        <v>18.399999999999999</v>
      </c>
      <c r="F3924" s="5">
        <v>38</v>
      </c>
      <c r="G3924" s="5">
        <v>16</v>
      </c>
      <c r="H3924" s="5">
        <v>60</v>
      </c>
      <c r="I3924" s="5">
        <v>0.875</v>
      </c>
      <c r="J3924" s="5">
        <v>11.325100000000001</v>
      </c>
      <c r="K3924" s="5">
        <v>15</v>
      </c>
      <c r="L3924" s="5">
        <v>0</v>
      </c>
      <c r="M3924" s="5">
        <v>10.6</v>
      </c>
      <c r="N3924" s="2">
        <v>3.6</v>
      </c>
    </row>
    <row r="3925" spans="2:14" x14ac:dyDescent="0.3">
      <c r="B3925" s="2">
        <v>2013</v>
      </c>
      <c r="C3925" s="2" t="s">
        <v>37</v>
      </c>
      <c r="D3925" s="2">
        <v>28</v>
      </c>
      <c r="E3925" s="5">
        <v>19.2</v>
      </c>
      <c r="F3925" s="5">
        <v>37.4</v>
      </c>
      <c r="G3925" s="5">
        <v>16</v>
      </c>
      <c r="H3925" s="5">
        <v>51</v>
      </c>
      <c r="I3925" s="5">
        <v>1.75</v>
      </c>
      <c r="J3925" s="5">
        <v>11.0731</v>
      </c>
      <c r="K3925" s="5">
        <v>15</v>
      </c>
      <c r="L3925" s="5">
        <v>0</v>
      </c>
      <c r="M3925" s="5">
        <v>10.5</v>
      </c>
      <c r="N3925" s="2">
        <v>5.0999999999999996</v>
      </c>
    </row>
    <row r="3926" spans="2:14" x14ac:dyDescent="0.3">
      <c r="B3926" s="2">
        <v>2013</v>
      </c>
      <c r="C3926" s="2" t="s">
        <v>37</v>
      </c>
      <c r="D3926" s="2">
        <v>29</v>
      </c>
      <c r="E3926" s="5">
        <v>18</v>
      </c>
      <c r="F3926" s="5">
        <v>37.4</v>
      </c>
      <c r="G3926" s="5">
        <v>13</v>
      </c>
      <c r="H3926" s="5">
        <v>49</v>
      </c>
      <c r="I3926" s="5">
        <v>1.5</v>
      </c>
      <c r="J3926" s="5">
        <v>9.1870700000000003</v>
      </c>
      <c r="K3926" s="5">
        <v>14</v>
      </c>
      <c r="L3926" s="5">
        <v>0</v>
      </c>
      <c r="M3926" s="5">
        <v>10.3</v>
      </c>
      <c r="N3926" s="2">
        <v>4.7</v>
      </c>
    </row>
    <row r="3927" spans="2:14" x14ac:dyDescent="0.3">
      <c r="B3927" s="2">
        <v>2013</v>
      </c>
      <c r="C3927" s="2" t="s">
        <v>37</v>
      </c>
      <c r="D3927" s="2">
        <v>30</v>
      </c>
      <c r="E3927" s="5">
        <v>16</v>
      </c>
      <c r="F3927" s="5">
        <v>38.4</v>
      </c>
      <c r="G3927" s="5">
        <v>13</v>
      </c>
      <c r="H3927" s="5">
        <v>48</v>
      </c>
      <c r="I3927" s="5">
        <v>1.125</v>
      </c>
      <c r="J3927" s="5">
        <v>8.8953699999999998</v>
      </c>
      <c r="K3927" s="5">
        <v>12</v>
      </c>
      <c r="L3927" s="5">
        <v>0</v>
      </c>
      <c r="M3927" s="5">
        <v>10.8</v>
      </c>
      <c r="N3927" s="2">
        <v>4.2</v>
      </c>
    </row>
    <row r="3928" spans="2:14" x14ac:dyDescent="0.3">
      <c r="B3928" s="2">
        <v>2013</v>
      </c>
      <c r="C3928" s="2" t="s">
        <v>38</v>
      </c>
      <c r="D3928" s="2">
        <v>1</v>
      </c>
      <c r="E3928" s="5">
        <v>18.600000000000001</v>
      </c>
      <c r="F3928" s="5">
        <v>37.6</v>
      </c>
      <c r="G3928" s="5">
        <v>11</v>
      </c>
      <c r="H3928" s="5">
        <v>52</v>
      </c>
      <c r="I3928" s="5">
        <v>1.75</v>
      </c>
      <c r="J3928" s="5">
        <v>9.7635199999999998</v>
      </c>
      <c r="K3928" s="5">
        <v>14</v>
      </c>
      <c r="L3928" s="5">
        <v>0</v>
      </c>
      <c r="M3928" s="5">
        <v>10.8</v>
      </c>
      <c r="N3928" s="2">
        <v>5.2</v>
      </c>
    </row>
    <row r="3929" spans="2:14" x14ac:dyDescent="0.3">
      <c r="B3929" s="2">
        <v>2013</v>
      </c>
      <c r="C3929" s="2" t="s">
        <v>38</v>
      </c>
      <c r="D3929" s="2">
        <v>2</v>
      </c>
      <c r="E3929" s="5">
        <v>16.8</v>
      </c>
      <c r="F3929" s="5">
        <v>38.6</v>
      </c>
      <c r="G3929" s="5">
        <v>15</v>
      </c>
      <c r="H3929" s="5">
        <v>50</v>
      </c>
      <c r="I3929" s="5">
        <v>0.875</v>
      </c>
      <c r="J3929" s="5">
        <v>9.2019699999999993</v>
      </c>
      <c r="K3929" s="5">
        <v>12</v>
      </c>
      <c r="L3929" s="5">
        <v>0</v>
      </c>
      <c r="M3929" s="5">
        <v>10.7</v>
      </c>
      <c r="N3929" s="2">
        <v>3.7</v>
      </c>
    </row>
    <row r="3930" spans="2:14" x14ac:dyDescent="0.3">
      <c r="B3930" s="2">
        <v>2013</v>
      </c>
      <c r="C3930" s="2" t="s">
        <v>38</v>
      </c>
      <c r="D3930" s="2">
        <v>3</v>
      </c>
      <c r="E3930" s="5">
        <v>16</v>
      </c>
      <c r="F3930" s="5">
        <v>39.4</v>
      </c>
      <c r="G3930" s="5">
        <v>10</v>
      </c>
      <c r="H3930" s="5">
        <v>50</v>
      </c>
      <c r="I3930" s="5">
        <v>2.25</v>
      </c>
      <c r="J3930" s="5">
        <v>8.9177199999999992</v>
      </c>
      <c r="K3930" s="5">
        <v>12</v>
      </c>
      <c r="L3930" s="5">
        <v>0</v>
      </c>
      <c r="M3930" s="5">
        <v>9.6999999999999993</v>
      </c>
      <c r="N3930" s="2">
        <v>6.4</v>
      </c>
    </row>
    <row r="3931" spans="2:14" x14ac:dyDescent="0.3">
      <c r="B3931" s="2">
        <v>2013</v>
      </c>
      <c r="C3931" s="2" t="s">
        <v>38</v>
      </c>
      <c r="D3931" s="2">
        <v>4</v>
      </c>
      <c r="E3931" s="5">
        <v>19.399999999999999</v>
      </c>
      <c r="F3931" s="5">
        <v>40</v>
      </c>
      <c r="G3931" s="5">
        <v>13</v>
      </c>
      <c r="H3931" s="5">
        <v>65</v>
      </c>
      <c r="I3931" s="5">
        <v>1.875</v>
      </c>
      <c r="J3931" s="5">
        <v>10.7569</v>
      </c>
      <c r="K3931" s="5">
        <v>14</v>
      </c>
      <c r="L3931" s="5">
        <v>0</v>
      </c>
      <c r="M3931" s="5">
        <v>10.199999999999999</v>
      </c>
      <c r="N3931" s="2">
        <v>5.5</v>
      </c>
    </row>
    <row r="3932" spans="2:14" x14ac:dyDescent="0.3">
      <c r="B3932" s="2">
        <v>2013</v>
      </c>
      <c r="C3932" s="2" t="s">
        <v>38</v>
      </c>
      <c r="D3932" s="2">
        <v>5</v>
      </c>
      <c r="E3932" s="5">
        <v>20</v>
      </c>
      <c r="F3932" s="5">
        <v>39.4</v>
      </c>
      <c r="G3932" s="5">
        <v>11</v>
      </c>
      <c r="H3932" s="5">
        <v>41</v>
      </c>
      <c r="I3932" s="5">
        <v>2.75</v>
      </c>
      <c r="J3932" s="5">
        <v>11.022600000000001</v>
      </c>
      <c r="K3932" s="5">
        <v>15</v>
      </c>
      <c r="L3932" s="5">
        <v>0</v>
      </c>
      <c r="M3932" s="5">
        <v>10.3</v>
      </c>
      <c r="N3932" s="2">
        <v>7.2</v>
      </c>
    </row>
    <row r="3933" spans="2:14" x14ac:dyDescent="0.3">
      <c r="B3933" s="2">
        <v>2013</v>
      </c>
      <c r="C3933" s="2" t="s">
        <v>38</v>
      </c>
      <c r="D3933" s="2">
        <v>6</v>
      </c>
      <c r="E3933" s="5">
        <v>19.399999999999999</v>
      </c>
      <c r="F3933" s="5">
        <v>39.799999999999997</v>
      </c>
      <c r="G3933" s="5">
        <v>12</v>
      </c>
      <c r="H3933" s="5">
        <v>42</v>
      </c>
      <c r="I3933" s="5">
        <v>2.125</v>
      </c>
      <c r="J3933" s="5">
        <v>9.5594999999999999</v>
      </c>
      <c r="K3933" s="5">
        <v>15</v>
      </c>
      <c r="L3933" s="5">
        <v>0</v>
      </c>
      <c r="M3933" s="5">
        <v>10.4</v>
      </c>
      <c r="N3933" s="2">
        <v>6.1</v>
      </c>
    </row>
    <row r="3934" spans="2:14" x14ac:dyDescent="0.3">
      <c r="B3934" s="2">
        <v>2013</v>
      </c>
      <c r="C3934" s="2" t="s">
        <v>38</v>
      </c>
      <c r="D3934" s="2">
        <v>7</v>
      </c>
      <c r="E3934" s="5">
        <v>20.2</v>
      </c>
      <c r="F3934" s="5">
        <v>39</v>
      </c>
      <c r="G3934" s="5">
        <v>12</v>
      </c>
      <c r="H3934" s="5">
        <v>46</v>
      </c>
      <c r="I3934" s="5">
        <v>3</v>
      </c>
      <c r="J3934" s="5">
        <v>9.9650200000000009</v>
      </c>
      <c r="K3934" s="5">
        <v>15</v>
      </c>
      <c r="L3934" s="5">
        <v>0</v>
      </c>
      <c r="M3934" s="5">
        <v>10.199999999999999</v>
      </c>
      <c r="N3934" s="2">
        <v>7.3</v>
      </c>
    </row>
    <row r="3935" spans="2:14" x14ac:dyDescent="0.3">
      <c r="B3935" s="2">
        <v>2013</v>
      </c>
      <c r="C3935" s="2" t="s">
        <v>38</v>
      </c>
      <c r="D3935" s="2">
        <v>8</v>
      </c>
      <c r="E3935" s="5">
        <v>18</v>
      </c>
      <c r="F3935" s="5">
        <v>31.2</v>
      </c>
      <c r="G3935" s="5">
        <v>10</v>
      </c>
      <c r="H3935" s="5">
        <v>29</v>
      </c>
      <c r="I3935" s="5">
        <v>3.5</v>
      </c>
      <c r="J3935" s="5">
        <v>6.0626899999999999</v>
      </c>
      <c r="K3935" s="5">
        <v>14</v>
      </c>
      <c r="L3935" s="5">
        <v>0</v>
      </c>
      <c r="M3935" s="5">
        <v>10.5</v>
      </c>
      <c r="N3935" s="2">
        <v>7.1</v>
      </c>
    </row>
    <row r="3936" spans="2:14" x14ac:dyDescent="0.3">
      <c r="B3936" s="2">
        <v>2013</v>
      </c>
      <c r="C3936" s="2" t="s">
        <v>38</v>
      </c>
      <c r="D3936" s="2">
        <v>9</v>
      </c>
      <c r="E3936" s="5">
        <v>13.6</v>
      </c>
      <c r="F3936" s="5">
        <v>31</v>
      </c>
      <c r="G3936" s="5">
        <v>13</v>
      </c>
      <c r="H3936" s="5">
        <v>45</v>
      </c>
      <c r="I3936" s="5">
        <v>0.875</v>
      </c>
      <c r="J3936" s="5">
        <v>6.8306100000000001</v>
      </c>
      <c r="K3936" s="5">
        <v>10</v>
      </c>
      <c r="L3936" s="5">
        <v>0</v>
      </c>
      <c r="M3936" s="5">
        <v>10.5</v>
      </c>
      <c r="N3936" s="2">
        <v>3.1</v>
      </c>
    </row>
    <row r="3937" spans="2:14" x14ac:dyDescent="0.3">
      <c r="B3937" s="2">
        <v>2013</v>
      </c>
      <c r="C3937" s="2" t="s">
        <v>38</v>
      </c>
      <c r="D3937" s="2">
        <v>10</v>
      </c>
      <c r="E3937" s="5">
        <v>11.8</v>
      </c>
      <c r="F3937" s="5">
        <v>31.8</v>
      </c>
      <c r="G3937" s="5">
        <v>12</v>
      </c>
      <c r="H3937" s="5">
        <v>52</v>
      </c>
      <c r="I3937" s="5">
        <v>1.25</v>
      </c>
      <c r="J3937" s="5">
        <v>6.6191599999999999</v>
      </c>
      <c r="K3937" s="5">
        <v>8</v>
      </c>
      <c r="L3937" s="5">
        <v>0</v>
      </c>
      <c r="M3937" s="5">
        <v>10.5</v>
      </c>
      <c r="N3937" s="2">
        <v>3.8</v>
      </c>
    </row>
    <row r="3938" spans="2:14" x14ac:dyDescent="0.3">
      <c r="B3938" s="2">
        <v>2013</v>
      </c>
      <c r="C3938" s="2" t="s">
        <v>38</v>
      </c>
      <c r="D3938" s="2">
        <v>11</v>
      </c>
      <c r="E3938" s="5">
        <v>13.4</v>
      </c>
      <c r="F3938" s="5">
        <v>32</v>
      </c>
      <c r="G3938" s="5">
        <v>13</v>
      </c>
      <c r="H3938" s="5">
        <v>44</v>
      </c>
      <c r="I3938" s="5">
        <v>1</v>
      </c>
      <c r="J3938" s="5">
        <v>7.4544699999999997</v>
      </c>
      <c r="K3938" s="5">
        <v>9</v>
      </c>
      <c r="L3938" s="5">
        <v>0</v>
      </c>
      <c r="M3938" s="5">
        <v>10.4</v>
      </c>
      <c r="N3938" s="2">
        <v>3.4</v>
      </c>
    </row>
    <row r="3939" spans="2:14" x14ac:dyDescent="0.3">
      <c r="B3939" s="2">
        <v>2013</v>
      </c>
      <c r="C3939" s="2" t="s">
        <v>38</v>
      </c>
      <c r="D3939" s="2">
        <v>12</v>
      </c>
      <c r="E3939" s="5">
        <v>12.2</v>
      </c>
      <c r="F3939" s="5">
        <v>32.6</v>
      </c>
      <c r="G3939" s="5">
        <v>14</v>
      </c>
      <c r="H3939" s="5">
        <v>57</v>
      </c>
      <c r="I3939" s="5">
        <v>0.75</v>
      </c>
      <c r="J3939" s="5">
        <v>8.18886</v>
      </c>
      <c r="K3939" s="5">
        <v>8</v>
      </c>
      <c r="L3939" s="5">
        <v>0</v>
      </c>
      <c r="M3939" s="5">
        <v>10.5</v>
      </c>
      <c r="N3939" s="2">
        <v>2.9</v>
      </c>
    </row>
    <row r="3940" spans="2:14" x14ac:dyDescent="0.3">
      <c r="B3940" s="2">
        <v>2013</v>
      </c>
      <c r="C3940" s="2" t="s">
        <v>38</v>
      </c>
      <c r="D3940" s="2">
        <v>13</v>
      </c>
      <c r="E3940" s="5">
        <v>11.2</v>
      </c>
      <c r="F3940" s="5">
        <v>33</v>
      </c>
      <c r="G3940" s="5">
        <v>16</v>
      </c>
      <c r="H3940" s="5">
        <v>58</v>
      </c>
      <c r="I3940" s="5">
        <v>0.75</v>
      </c>
      <c r="J3940" s="5">
        <v>8.7733000000000008</v>
      </c>
      <c r="K3940" s="5">
        <v>7</v>
      </c>
      <c r="L3940" s="5">
        <v>0</v>
      </c>
      <c r="M3940" s="5">
        <v>10.5</v>
      </c>
      <c r="N3940" s="2">
        <v>2.9</v>
      </c>
    </row>
    <row r="3941" spans="2:14" x14ac:dyDescent="0.3">
      <c r="B3941" s="2">
        <v>2013</v>
      </c>
      <c r="C3941" s="2" t="s">
        <v>38</v>
      </c>
      <c r="D3941" s="2">
        <v>14</v>
      </c>
      <c r="E3941" s="5">
        <v>13</v>
      </c>
      <c r="F3941" s="5">
        <v>32</v>
      </c>
      <c r="G3941" s="5">
        <v>17</v>
      </c>
      <c r="H3941" s="5">
        <v>81</v>
      </c>
      <c r="I3941" s="5">
        <v>1.5</v>
      </c>
      <c r="J3941" s="5">
        <v>12.8957</v>
      </c>
      <c r="K3941" s="5">
        <v>7</v>
      </c>
      <c r="L3941" s="5">
        <v>0</v>
      </c>
      <c r="M3941" s="5">
        <v>10</v>
      </c>
      <c r="N3941" s="2">
        <v>3.8</v>
      </c>
    </row>
    <row r="3942" spans="2:14" x14ac:dyDescent="0.3">
      <c r="B3942" s="2">
        <v>2013</v>
      </c>
      <c r="C3942" s="2" t="s">
        <v>38</v>
      </c>
      <c r="D3942" s="2">
        <v>15</v>
      </c>
      <c r="E3942" s="5">
        <v>14.4</v>
      </c>
      <c r="F3942" s="5">
        <v>33.4</v>
      </c>
      <c r="G3942" s="5">
        <v>19</v>
      </c>
      <c r="H3942" s="5">
        <v>87</v>
      </c>
      <c r="I3942" s="5">
        <v>0.75</v>
      </c>
      <c r="J3942" s="5">
        <v>11.229900000000001</v>
      </c>
      <c r="K3942" s="5">
        <v>10</v>
      </c>
      <c r="L3942" s="5">
        <v>0</v>
      </c>
      <c r="M3942" s="5">
        <v>10.3</v>
      </c>
      <c r="N3942" s="2">
        <v>2.8</v>
      </c>
    </row>
    <row r="3943" spans="2:14" x14ac:dyDescent="0.3">
      <c r="B3943" s="2">
        <v>2013</v>
      </c>
      <c r="C3943" s="2" t="s">
        <v>38</v>
      </c>
      <c r="D3943" s="2">
        <v>16</v>
      </c>
      <c r="E3943" s="5">
        <v>13.8</v>
      </c>
      <c r="F3943" s="5">
        <v>33.799999999999997</v>
      </c>
      <c r="G3943" s="5">
        <v>12</v>
      </c>
      <c r="H3943" s="5">
        <v>56</v>
      </c>
      <c r="I3943" s="5">
        <v>0.75</v>
      </c>
      <c r="J3943" s="5">
        <v>8.3533299999999997</v>
      </c>
      <c r="K3943" s="5">
        <v>9</v>
      </c>
      <c r="L3943" s="5">
        <v>0</v>
      </c>
      <c r="M3943" s="5">
        <v>10.5</v>
      </c>
      <c r="N3943" s="2">
        <v>3</v>
      </c>
    </row>
    <row r="3944" spans="2:14" x14ac:dyDescent="0.3">
      <c r="B3944" s="2">
        <v>2013</v>
      </c>
      <c r="C3944" s="2" t="s">
        <v>38</v>
      </c>
      <c r="D3944" s="2">
        <v>17</v>
      </c>
      <c r="E3944" s="5">
        <v>14</v>
      </c>
      <c r="F3944" s="5">
        <v>35</v>
      </c>
      <c r="G3944" s="5">
        <v>15</v>
      </c>
      <c r="H3944" s="5">
        <v>52</v>
      </c>
      <c r="I3944" s="5">
        <v>0.25</v>
      </c>
      <c r="J3944" s="5">
        <v>8.359</v>
      </c>
      <c r="K3944" s="5">
        <v>9</v>
      </c>
      <c r="L3944" s="5">
        <v>0</v>
      </c>
      <c r="M3944" s="5">
        <v>10.4</v>
      </c>
      <c r="N3944" s="2">
        <v>2</v>
      </c>
    </row>
    <row r="3945" spans="2:14" x14ac:dyDescent="0.3">
      <c r="B3945" s="2">
        <v>2013</v>
      </c>
      <c r="C3945" s="2" t="s">
        <v>38</v>
      </c>
      <c r="D3945" s="2">
        <v>18</v>
      </c>
      <c r="E3945" s="5">
        <v>15.4</v>
      </c>
      <c r="F3945" s="5">
        <v>36.4</v>
      </c>
      <c r="G3945" s="5">
        <v>12</v>
      </c>
      <c r="H3945" s="5">
        <v>45</v>
      </c>
      <c r="I3945" s="5">
        <v>1.125</v>
      </c>
      <c r="J3945" s="5">
        <v>8.3357799999999997</v>
      </c>
      <c r="K3945" s="5">
        <v>10</v>
      </c>
      <c r="L3945" s="5">
        <v>0</v>
      </c>
      <c r="M3945" s="5">
        <v>10.3</v>
      </c>
      <c r="N3945" s="2">
        <v>3.8</v>
      </c>
    </row>
    <row r="3946" spans="2:14" x14ac:dyDescent="0.3">
      <c r="B3946" s="2">
        <v>2013</v>
      </c>
      <c r="C3946" s="2" t="s">
        <v>38</v>
      </c>
      <c r="D3946" s="2">
        <v>19</v>
      </c>
      <c r="E3946" s="5">
        <v>18</v>
      </c>
      <c r="F3946" s="5">
        <v>35.799999999999997</v>
      </c>
      <c r="G3946" s="5">
        <v>13</v>
      </c>
      <c r="H3946" s="5">
        <v>46</v>
      </c>
      <c r="I3946" s="5">
        <v>0.75</v>
      </c>
      <c r="J3946" s="5">
        <v>9.3823899999999991</v>
      </c>
      <c r="K3946" s="5">
        <v>14</v>
      </c>
      <c r="L3946" s="5">
        <v>0</v>
      </c>
      <c r="M3946" s="5">
        <v>9.1</v>
      </c>
      <c r="N3946" s="2">
        <v>3</v>
      </c>
    </row>
    <row r="3947" spans="2:14" x14ac:dyDescent="0.3">
      <c r="B3947" s="2">
        <v>2013</v>
      </c>
      <c r="C3947" s="2" t="s">
        <v>38</v>
      </c>
      <c r="D3947" s="2">
        <v>20</v>
      </c>
      <c r="E3947" s="5">
        <v>18.600000000000001</v>
      </c>
      <c r="F3947" s="5">
        <v>36.200000000000003</v>
      </c>
      <c r="G3947" s="5">
        <v>17</v>
      </c>
      <c r="H3947" s="5">
        <v>41</v>
      </c>
      <c r="I3947" s="5">
        <v>1.875</v>
      </c>
      <c r="J3947" s="5">
        <v>9.7934400000000004</v>
      </c>
      <c r="K3947" s="5">
        <v>14</v>
      </c>
      <c r="L3947" s="5">
        <v>0</v>
      </c>
      <c r="M3947" s="5">
        <v>9.6999999999999993</v>
      </c>
      <c r="N3947" s="2">
        <v>4.9000000000000004</v>
      </c>
    </row>
    <row r="3948" spans="2:14" x14ac:dyDescent="0.3">
      <c r="B3948" s="2">
        <v>2013</v>
      </c>
      <c r="C3948" s="2" t="s">
        <v>38</v>
      </c>
      <c r="D3948" s="2">
        <v>21</v>
      </c>
      <c r="E3948" s="5">
        <v>21</v>
      </c>
      <c r="F3948" s="5">
        <v>31</v>
      </c>
      <c r="G3948" s="5">
        <v>15</v>
      </c>
      <c r="H3948" s="5">
        <v>51</v>
      </c>
      <c r="I3948" s="5">
        <v>4.375</v>
      </c>
      <c r="J3948" s="5">
        <v>7.6137699999999997</v>
      </c>
      <c r="K3948" s="5">
        <v>18</v>
      </c>
      <c r="L3948" s="5">
        <v>0</v>
      </c>
      <c r="M3948" s="5">
        <v>10.199999999999999</v>
      </c>
      <c r="N3948" s="2">
        <v>7.2</v>
      </c>
    </row>
    <row r="3949" spans="2:14" x14ac:dyDescent="0.3">
      <c r="B3949" s="2">
        <v>2013</v>
      </c>
      <c r="C3949" s="2" t="s">
        <v>38</v>
      </c>
      <c r="D3949" s="2">
        <v>22</v>
      </c>
      <c r="E3949" s="5">
        <v>10.4</v>
      </c>
      <c r="F3949" s="5">
        <v>29.8</v>
      </c>
      <c r="G3949" s="5">
        <v>17</v>
      </c>
      <c r="H3949" s="5">
        <v>62</v>
      </c>
      <c r="I3949" s="5">
        <v>1.5</v>
      </c>
      <c r="J3949" s="5">
        <v>8.8282100000000003</v>
      </c>
      <c r="K3949" s="5">
        <v>7</v>
      </c>
      <c r="L3949" s="5">
        <v>0</v>
      </c>
      <c r="M3949" s="5">
        <v>10.3</v>
      </c>
      <c r="N3949" s="2">
        <v>3.7</v>
      </c>
    </row>
    <row r="3950" spans="2:14" x14ac:dyDescent="0.3">
      <c r="B3950" s="2">
        <v>2013</v>
      </c>
      <c r="C3950" s="2" t="s">
        <v>38</v>
      </c>
      <c r="D3950" s="2">
        <v>23</v>
      </c>
      <c r="E3950" s="5">
        <v>11.4</v>
      </c>
      <c r="F3950" s="5">
        <v>30.2</v>
      </c>
      <c r="G3950" s="5">
        <v>15</v>
      </c>
      <c r="H3950" s="5">
        <v>58</v>
      </c>
      <c r="I3950" s="5">
        <v>0.375</v>
      </c>
      <c r="J3950" s="5">
        <v>8.2828300000000006</v>
      </c>
      <c r="K3950" s="5">
        <v>7</v>
      </c>
      <c r="L3950" s="5">
        <v>0</v>
      </c>
      <c r="M3950" s="5">
        <v>10</v>
      </c>
      <c r="N3950" s="2">
        <v>2</v>
      </c>
    </row>
    <row r="3951" spans="2:14" x14ac:dyDescent="0.3">
      <c r="B3951" s="2">
        <v>2013</v>
      </c>
      <c r="C3951" s="2" t="s">
        <v>38</v>
      </c>
      <c r="D3951" s="2">
        <v>24</v>
      </c>
      <c r="E3951" s="5">
        <v>10.8</v>
      </c>
      <c r="F3951" s="5">
        <v>31.6</v>
      </c>
      <c r="G3951" s="5">
        <v>17</v>
      </c>
      <c r="H3951" s="5">
        <v>53</v>
      </c>
      <c r="I3951" s="5">
        <v>0.375</v>
      </c>
      <c r="J3951" s="5">
        <v>7.8678900000000001</v>
      </c>
      <c r="K3951" s="5">
        <v>6</v>
      </c>
      <c r="L3951" s="5">
        <v>0</v>
      </c>
      <c r="M3951" s="5">
        <v>10.199999999999999</v>
      </c>
      <c r="N3951" s="2">
        <v>2</v>
      </c>
    </row>
    <row r="3952" spans="2:14" x14ac:dyDescent="0.3">
      <c r="B3952" s="2">
        <v>2013</v>
      </c>
      <c r="C3952" s="2" t="s">
        <v>38</v>
      </c>
      <c r="D3952" s="2">
        <v>25</v>
      </c>
      <c r="E3952" s="5">
        <v>10.6</v>
      </c>
      <c r="F3952" s="5">
        <v>31.8</v>
      </c>
      <c r="G3952" s="5">
        <v>18</v>
      </c>
      <c r="H3952" s="5">
        <v>53</v>
      </c>
      <c r="I3952" s="5">
        <v>0.5</v>
      </c>
      <c r="J3952" s="5">
        <v>8.7468699999999995</v>
      </c>
      <c r="K3952" s="5">
        <v>6</v>
      </c>
      <c r="L3952" s="5">
        <v>0</v>
      </c>
      <c r="M3952" s="5">
        <v>9</v>
      </c>
      <c r="N3952" s="2">
        <v>2.2000000000000002</v>
      </c>
    </row>
    <row r="3953" spans="2:14" x14ac:dyDescent="0.3">
      <c r="B3953" s="2">
        <v>2013</v>
      </c>
      <c r="C3953" s="2" t="s">
        <v>38</v>
      </c>
      <c r="D3953" s="2">
        <v>26</v>
      </c>
      <c r="E3953" s="5">
        <v>15.4</v>
      </c>
      <c r="F3953" s="5">
        <v>33.4</v>
      </c>
      <c r="G3953" s="5">
        <v>23</v>
      </c>
      <c r="H3953" s="5">
        <v>61</v>
      </c>
      <c r="I3953" s="5">
        <v>0.75</v>
      </c>
      <c r="J3953" s="5">
        <v>11.8828</v>
      </c>
      <c r="K3953" s="5">
        <v>11</v>
      </c>
      <c r="L3953" s="5">
        <v>0</v>
      </c>
      <c r="M3953" s="5">
        <v>9.5</v>
      </c>
      <c r="N3953" s="2">
        <v>2.7</v>
      </c>
    </row>
    <row r="3954" spans="2:14" x14ac:dyDescent="0.3">
      <c r="B3954" s="2">
        <v>2013</v>
      </c>
      <c r="C3954" s="2" t="s">
        <v>38</v>
      </c>
      <c r="D3954" s="2">
        <v>27</v>
      </c>
      <c r="E3954" s="5">
        <v>17</v>
      </c>
      <c r="F3954" s="5">
        <v>29.6</v>
      </c>
      <c r="G3954" s="5">
        <v>32</v>
      </c>
      <c r="H3954" s="5">
        <v>74</v>
      </c>
      <c r="I3954" s="5">
        <v>0.625</v>
      </c>
      <c r="J3954" s="5">
        <v>14.2676</v>
      </c>
      <c r="K3954" s="5">
        <v>14</v>
      </c>
      <c r="L3954" s="5">
        <v>0</v>
      </c>
      <c r="M3954" s="5">
        <v>1.2</v>
      </c>
      <c r="N3954" s="2">
        <v>1.1000000000000001</v>
      </c>
    </row>
    <row r="3955" spans="2:14" x14ac:dyDescent="0.3">
      <c r="B3955" s="2">
        <v>2013</v>
      </c>
      <c r="C3955" s="2" t="s">
        <v>38</v>
      </c>
      <c r="D3955" s="2">
        <v>28</v>
      </c>
      <c r="E3955" s="5">
        <v>16.600000000000001</v>
      </c>
      <c r="F3955" s="5">
        <v>26.2</v>
      </c>
      <c r="G3955" s="5">
        <v>43</v>
      </c>
      <c r="H3955" s="5">
        <v>90</v>
      </c>
      <c r="I3955" s="5">
        <v>0.5</v>
      </c>
      <c r="J3955" s="5">
        <v>16.6356</v>
      </c>
      <c r="K3955" s="5">
        <v>13</v>
      </c>
      <c r="L3955" s="5">
        <v>0.7033002904457708</v>
      </c>
      <c r="M3955" s="5">
        <v>0.6</v>
      </c>
      <c r="N3955" s="2">
        <v>0.6</v>
      </c>
    </row>
    <row r="3956" spans="2:14" x14ac:dyDescent="0.3">
      <c r="B3956" s="2">
        <v>2013</v>
      </c>
      <c r="C3956" s="2" t="s">
        <v>38</v>
      </c>
      <c r="D3956" s="2">
        <v>29</v>
      </c>
      <c r="E3956" s="5">
        <v>12.6</v>
      </c>
      <c r="F3956" s="5">
        <v>29</v>
      </c>
      <c r="G3956" s="5">
        <v>26</v>
      </c>
      <c r="H3956" s="5">
        <v>93</v>
      </c>
      <c r="I3956" s="5">
        <v>0.75</v>
      </c>
      <c r="J3956" s="5">
        <v>11.7021</v>
      </c>
      <c r="K3956" s="5">
        <v>10</v>
      </c>
      <c r="L3956" s="5">
        <v>0</v>
      </c>
      <c r="M3956" s="5">
        <v>9.8000000000000007</v>
      </c>
      <c r="N3956" s="2">
        <v>2.2999999999999998</v>
      </c>
    </row>
    <row r="3957" spans="2:14" x14ac:dyDescent="0.3">
      <c r="B3957" s="2">
        <v>2013</v>
      </c>
      <c r="C3957" s="2" t="s">
        <v>38</v>
      </c>
      <c r="D3957" s="2">
        <v>30</v>
      </c>
      <c r="E3957" s="5">
        <v>10.8</v>
      </c>
      <c r="F3957" s="5">
        <v>28</v>
      </c>
      <c r="G3957" s="5">
        <v>20</v>
      </c>
      <c r="H3957" s="5">
        <v>64</v>
      </c>
      <c r="I3957" s="5">
        <v>1.375</v>
      </c>
      <c r="J3957" s="5">
        <v>9.6978200000000001</v>
      </c>
      <c r="K3957" s="5">
        <v>6</v>
      </c>
      <c r="L3957" s="5">
        <v>0.42198017426746248</v>
      </c>
      <c r="M3957" s="5">
        <v>4.7</v>
      </c>
      <c r="N3957" s="2">
        <v>2.9</v>
      </c>
    </row>
    <row r="3958" spans="2:14" x14ac:dyDescent="0.3">
      <c r="B3958" s="2">
        <v>2013</v>
      </c>
      <c r="C3958" s="2" t="s">
        <v>38</v>
      </c>
      <c r="D3958" s="2">
        <v>31</v>
      </c>
      <c r="E3958" s="5">
        <v>18.2</v>
      </c>
      <c r="F3958" s="5">
        <v>29.4</v>
      </c>
      <c r="G3958" s="5">
        <v>31</v>
      </c>
      <c r="H3958" s="5">
        <v>58</v>
      </c>
      <c r="I3958" s="5">
        <v>2.25</v>
      </c>
      <c r="J3958" s="5">
        <v>11.987</v>
      </c>
      <c r="K3958" s="5">
        <v>17</v>
      </c>
      <c r="L3958" s="5">
        <v>0</v>
      </c>
      <c r="M3958" s="5">
        <v>0.7</v>
      </c>
      <c r="N3958" s="2">
        <v>3</v>
      </c>
    </row>
    <row r="3959" spans="2:14" x14ac:dyDescent="0.3">
      <c r="B3959" s="2">
        <v>2013</v>
      </c>
      <c r="C3959" s="2" t="s">
        <v>39</v>
      </c>
      <c r="D3959" s="2">
        <v>1</v>
      </c>
      <c r="E3959" s="5">
        <v>18</v>
      </c>
      <c r="F3959" s="5">
        <v>29.6</v>
      </c>
      <c r="G3959" s="5">
        <v>30</v>
      </c>
      <c r="H3959" s="5">
        <v>61</v>
      </c>
      <c r="I3959" s="5">
        <v>1.125</v>
      </c>
      <c r="J3959" s="5">
        <v>12.8171</v>
      </c>
      <c r="K3959" s="5">
        <v>14</v>
      </c>
      <c r="L3959" s="5">
        <v>0</v>
      </c>
      <c r="M3959" s="5">
        <v>3.3</v>
      </c>
      <c r="N3959" s="2">
        <v>2.2999999999999998</v>
      </c>
    </row>
    <row r="3960" spans="2:14" x14ac:dyDescent="0.3">
      <c r="B3960" s="2">
        <v>2013</v>
      </c>
      <c r="C3960" s="2" t="s">
        <v>39</v>
      </c>
      <c r="D3960" s="2">
        <v>2</v>
      </c>
      <c r="E3960" s="5">
        <v>18</v>
      </c>
      <c r="F3960" s="5">
        <v>25</v>
      </c>
      <c r="G3960" s="5">
        <v>48</v>
      </c>
      <c r="H3960" s="5">
        <v>69</v>
      </c>
      <c r="I3960" s="5">
        <v>3</v>
      </c>
      <c r="J3960" s="5">
        <v>14.553900000000001</v>
      </c>
      <c r="K3960" s="5">
        <v>16</v>
      </c>
      <c r="L3960" s="5">
        <v>4.2198017426746244</v>
      </c>
      <c r="M3960" s="5">
        <v>0.4</v>
      </c>
      <c r="N3960" s="2">
        <v>2.5</v>
      </c>
    </row>
    <row r="3961" spans="2:14" x14ac:dyDescent="0.3">
      <c r="B3961" s="2">
        <v>2013</v>
      </c>
      <c r="C3961" s="2" t="s">
        <v>39</v>
      </c>
      <c r="D3961" s="2">
        <v>3</v>
      </c>
      <c r="E3961" s="5">
        <v>17.600000000000001</v>
      </c>
      <c r="F3961" s="5">
        <v>23.8</v>
      </c>
      <c r="G3961" s="5">
        <v>60</v>
      </c>
      <c r="H3961" s="5">
        <v>92</v>
      </c>
      <c r="I3961" s="5">
        <v>1.375</v>
      </c>
      <c r="J3961" s="5">
        <v>17.579699999999999</v>
      </c>
      <c r="K3961" s="5">
        <v>16</v>
      </c>
      <c r="L3961" s="5">
        <v>12.659405228023875</v>
      </c>
      <c r="M3961" s="5">
        <v>2.9</v>
      </c>
      <c r="N3961" s="2">
        <v>1.3</v>
      </c>
    </row>
    <row r="3962" spans="2:14" x14ac:dyDescent="0.3">
      <c r="B3962" s="2">
        <v>2013</v>
      </c>
      <c r="C3962" s="2" t="s">
        <v>39</v>
      </c>
      <c r="D3962" s="2">
        <v>4</v>
      </c>
      <c r="E3962" s="5">
        <v>14.8</v>
      </c>
      <c r="F3962" s="5">
        <v>25.6</v>
      </c>
      <c r="G3962" s="5">
        <v>45</v>
      </c>
      <c r="H3962" s="5">
        <v>93</v>
      </c>
      <c r="I3962" s="5">
        <v>0.5</v>
      </c>
      <c r="J3962" s="5">
        <v>16.906700000000001</v>
      </c>
      <c r="K3962" s="5">
        <v>13</v>
      </c>
      <c r="L3962" s="5">
        <v>0</v>
      </c>
      <c r="M3962" s="5">
        <v>8.6</v>
      </c>
      <c r="N3962" s="2">
        <v>1.7</v>
      </c>
    </row>
    <row r="3963" spans="2:14" x14ac:dyDescent="0.3">
      <c r="B3963" s="2">
        <v>2013</v>
      </c>
      <c r="C3963" s="2" t="s">
        <v>39</v>
      </c>
      <c r="D3963" s="2">
        <v>5</v>
      </c>
      <c r="E3963" s="5">
        <v>14.2</v>
      </c>
      <c r="F3963" s="5">
        <v>27</v>
      </c>
      <c r="G3963" s="5">
        <v>38</v>
      </c>
      <c r="H3963" s="5">
        <v>89</v>
      </c>
      <c r="I3963" s="5">
        <v>0.25</v>
      </c>
      <c r="J3963" s="5">
        <v>14.360300000000001</v>
      </c>
      <c r="K3963" s="5">
        <v>12</v>
      </c>
      <c r="L3963" s="5">
        <v>0</v>
      </c>
      <c r="M3963" s="5">
        <v>8.8000000000000007</v>
      </c>
      <c r="N3963" s="2">
        <v>1.5</v>
      </c>
    </row>
    <row r="3964" spans="2:14" x14ac:dyDescent="0.3">
      <c r="B3964" s="2">
        <v>2013</v>
      </c>
      <c r="C3964" s="2" t="s">
        <v>39</v>
      </c>
      <c r="D3964" s="2">
        <v>6</v>
      </c>
      <c r="E3964" s="5">
        <v>12.4</v>
      </c>
      <c r="F3964" s="5">
        <v>28.6</v>
      </c>
      <c r="G3964" s="5">
        <v>24</v>
      </c>
      <c r="H3964" s="5">
        <v>88</v>
      </c>
      <c r="I3964" s="5">
        <v>0.375</v>
      </c>
      <c r="J3964" s="5">
        <v>12.496600000000001</v>
      </c>
      <c r="K3964" s="5">
        <v>9</v>
      </c>
      <c r="L3964" s="5">
        <v>0</v>
      </c>
      <c r="M3964" s="5">
        <v>9.1999999999999993</v>
      </c>
      <c r="N3964" s="2">
        <v>1.7</v>
      </c>
    </row>
    <row r="3965" spans="2:14" x14ac:dyDescent="0.3">
      <c r="B3965" s="2">
        <v>2013</v>
      </c>
      <c r="C3965" s="2" t="s">
        <v>39</v>
      </c>
      <c r="D3965" s="2">
        <v>7</v>
      </c>
      <c r="E3965" s="5">
        <v>10.8</v>
      </c>
      <c r="F3965" s="5">
        <v>29.2</v>
      </c>
      <c r="G3965" s="5">
        <v>27</v>
      </c>
      <c r="H3965" s="5">
        <v>90</v>
      </c>
      <c r="I3965" s="5">
        <v>0.75</v>
      </c>
      <c r="J3965" s="5">
        <v>12.226900000000001</v>
      </c>
      <c r="K3965" s="5">
        <v>8</v>
      </c>
      <c r="L3965" s="5">
        <v>0</v>
      </c>
      <c r="M3965" s="5">
        <v>9.3000000000000007</v>
      </c>
      <c r="N3965" s="2">
        <v>2.2000000000000002</v>
      </c>
    </row>
    <row r="3966" spans="2:14" x14ac:dyDescent="0.3">
      <c r="B3966" s="2">
        <v>2013</v>
      </c>
      <c r="C3966" s="2" t="s">
        <v>39</v>
      </c>
      <c r="D3966" s="2">
        <v>8</v>
      </c>
      <c r="E3966" s="5">
        <v>11</v>
      </c>
      <c r="F3966" s="5">
        <v>30</v>
      </c>
      <c r="G3966" s="5">
        <v>26</v>
      </c>
      <c r="H3966" s="5">
        <v>83</v>
      </c>
      <c r="I3966" s="5">
        <v>0.5</v>
      </c>
      <c r="J3966" s="5">
        <v>12.1706</v>
      </c>
      <c r="K3966" s="5">
        <v>8</v>
      </c>
      <c r="L3966" s="5">
        <v>0</v>
      </c>
      <c r="M3966" s="5">
        <v>9.3000000000000007</v>
      </c>
      <c r="N3966" s="2">
        <v>1.9</v>
      </c>
    </row>
    <row r="3967" spans="2:14" x14ac:dyDescent="0.3">
      <c r="B3967" s="2">
        <v>2013</v>
      </c>
      <c r="C3967" s="2" t="s">
        <v>39</v>
      </c>
      <c r="D3967" s="2">
        <v>9</v>
      </c>
      <c r="E3967" s="5">
        <v>13.4</v>
      </c>
      <c r="F3967" s="5">
        <v>29.8</v>
      </c>
      <c r="G3967" s="5">
        <v>28</v>
      </c>
      <c r="H3967" s="5">
        <v>78</v>
      </c>
      <c r="I3967" s="5">
        <v>0</v>
      </c>
      <c r="J3967" s="5">
        <v>13.6351</v>
      </c>
      <c r="K3967" s="5">
        <v>9</v>
      </c>
      <c r="L3967" s="5">
        <v>0</v>
      </c>
      <c r="M3967" s="5">
        <v>8.8000000000000007</v>
      </c>
      <c r="N3967" s="2">
        <v>1.2</v>
      </c>
    </row>
    <row r="3968" spans="2:14" x14ac:dyDescent="0.3">
      <c r="B3968" s="2">
        <v>2013</v>
      </c>
      <c r="C3968" s="2" t="s">
        <v>39</v>
      </c>
      <c r="D3968" s="2">
        <v>10</v>
      </c>
      <c r="E3968" s="5">
        <v>14.4</v>
      </c>
      <c r="F3968" s="5">
        <v>29.6</v>
      </c>
      <c r="G3968" s="5">
        <v>32</v>
      </c>
      <c r="H3968" s="5">
        <v>85</v>
      </c>
      <c r="I3968" s="5">
        <v>0.5</v>
      </c>
      <c r="J3968" s="5">
        <v>14.4032</v>
      </c>
      <c r="K3968" s="5">
        <v>11</v>
      </c>
      <c r="L3968" s="5">
        <v>0</v>
      </c>
      <c r="M3968" s="5">
        <v>9</v>
      </c>
      <c r="N3968" s="2">
        <v>1.9</v>
      </c>
    </row>
    <row r="3969" spans="2:14" x14ac:dyDescent="0.3">
      <c r="B3969" s="2">
        <v>2013</v>
      </c>
      <c r="C3969" s="2" t="s">
        <v>39</v>
      </c>
      <c r="D3969" s="2">
        <v>11</v>
      </c>
      <c r="E3969" s="5">
        <v>15</v>
      </c>
      <c r="F3969" s="5">
        <v>27.4</v>
      </c>
      <c r="G3969" s="5">
        <v>39</v>
      </c>
      <c r="H3969" s="5">
        <v>79</v>
      </c>
      <c r="I3969" s="5">
        <v>2.625</v>
      </c>
      <c r="J3969" s="5">
        <v>13.7226</v>
      </c>
      <c r="K3969" s="5">
        <v>11</v>
      </c>
      <c r="L3969" s="5">
        <v>0</v>
      </c>
      <c r="M3969" s="5">
        <v>7.3</v>
      </c>
      <c r="N3969" s="2">
        <v>3.4</v>
      </c>
    </row>
    <row r="3970" spans="2:14" x14ac:dyDescent="0.3">
      <c r="B3970" s="2">
        <v>2013</v>
      </c>
      <c r="C3970" s="2" t="s">
        <v>39</v>
      </c>
      <c r="D3970" s="2">
        <v>12</v>
      </c>
      <c r="E3970" s="5">
        <v>16.399999999999999</v>
      </c>
      <c r="F3970" s="5">
        <v>29</v>
      </c>
      <c r="G3970" s="5">
        <v>32</v>
      </c>
      <c r="H3970" s="5">
        <v>75</v>
      </c>
      <c r="I3970" s="5">
        <v>1.375</v>
      </c>
      <c r="J3970" s="5">
        <v>14.1911</v>
      </c>
      <c r="K3970" s="5">
        <v>11</v>
      </c>
      <c r="L3970" s="5">
        <v>0.14066005808915416</v>
      </c>
      <c r="M3970" s="5">
        <v>5.2</v>
      </c>
      <c r="N3970" s="2">
        <v>2.6</v>
      </c>
    </row>
    <row r="3971" spans="2:14" x14ac:dyDescent="0.3">
      <c r="B3971" s="2">
        <v>2013</v>
      </c>
      <c r="C3971" s="2" t="s">
        <v>39</v>
      </c>
      <c r="D3971" s="2">
        <v>13</v>
      </c>
      <c r="E3971" s="5">
        <v>16.399999999999999</v>
      </c>
      <c r="F3971" s="5">
        <v>25</v>
      </c>
      <c r="G3971" s="5">
        <v>61</v>
      </c>
      <c r="H3971" s="5">
        <v>81</v>
      </c>
      <c r="I3971" s="5">
        <v>1</v>
      </c>
      <c r="J3971" s="5">
        <v>15.952500000000001</v>
      </c>
      <c r="K3971" s="5">
        <v>13</v>
      </c>
      <c r="L3971" s="5">
        <v>0.56264023235661664</v>
      </c>
      <c r="M3971" s="5">
        <v>0.5</v>
      </c>
      <c r="N3971" s="2">
        <v>0.8</v>
      </c>
    </row>
    <row r="3972" spans="2:14" x14ac:dyDescent="0.3">
      <c r="B3972" s="2">
        <v>2013</v>
      </c>
      <c r="C3972" s="2" t="s">
        <v>39</v>
      </c>
      <c r="D3972" s="2">
        <v>14</v>
      </c>
      <c r="E3972" s="5">
        <v>16.399999999999999</v>
      </c>
      <c r="F3972" s="5">
        <v>23.6</v>
      </c>
      <c r="G3972" s="5">
        <v>51</v>
      </c>
      <c r="H3972" s="5">
        <v>92</v>
      </c>
      <c r="I3972" s="5">
        <v>1.625</v>
      </c>
      <c r="J3972" s="5">
        <v>16.523</v>
      </c>
      <c r="K3972" s="5">
        <v>15</v>
      </c>
      <c r="L3972" s="5">
        <v>4.9231020331203954</v>
      </c>
      <c r="M3972" s="5">
        <v>7.1</v>
      </c>
      <c r="N3972" s="2">
        <v>2</v>
      </c>
    </row>
    <row r="3973" spans="2:14" x14ac:dyDescent="0.3">
      <c r="B3973" s="2">
        <v>2013</v>
      </c>
      <c r="C3973" s="2" t="s">
        <v>39</v>
      </c>
      <c r="D3973" s="2">
        <v>15</v>
      </c>
      <c r="E3973" s="5">
        <v>12</v>
      </c>
      <c r="F3973" s="5">
        <v>26.6</v>
      </c>
      <c r="G3973" s="5">
        <v>41</v>
      </c>
      <c r="H3973" s="5">
        <v>95</v>
      </c>
      <c r="I3973" s="5">
        <v>0.25</v>
      </c>
      <c r="J3973" s="5">
        <v>15.210900000000001</v>
      </c>
      <c r="K3973" s="5">
        <v>9</v>
      </c>
      <c r="L3973" s="5">
        <v>0</v>
      </c>
      <c r="M3973" s="5">
        <v>9.1999999999999993</v>
      </c>
      <c r="N3973" s="2">
        <v>1.4</v>
      </c>
    </row>
    <row r="3974" spans="2:14" x14ac:dyDescent="0.3">
      <c r="B3974" s="2">
        <v>2013</v>
      </c>
      <c r="C3974" s="2" t="s">
        <v>39</v>
      </c>
      <c r="D3974" s="2">
        <v>16</v>
      </c>
      <c r="E3974" s="5">
        <v>12</v>
      </c>
      <c r="F3974" s="5">
        <v>25.2</v>
      </c>
      <c r="G3974" s="5">
        <v>44</v>
      </c>
      <c r="H3974" s="5">
        <v>86</v>
      </c>
      <c r="I3974" s="5">
        <v>0.5</v>
      </c>
      <c r="J3974" s="5">
        <v>13.191700000000001</v>
      </c>
      <c r="K3974" s="5">
        <v>9</v>
      </c>
      <c r="L3974" s="5">
        <v>0</v>
      </c>
      <c r="M3974" s="5">
        <v>8.6999999999999993</v>
      </c>
      <c r="N3974" s="2">
        <v>1.6</v>
      </c>
    </row>
    <row r="3975" spans="2:14" x14ac:dyDescent="0.3">
      <c r="B3975" s="2">
        <v>2013</v>
      </c>
      <c r="C3975" s="2" t="s">
        <v>39</v>
      </c>
      <c r="D3975" s="2">
        <v>17</v>
      </c>
      <c r="E3975" s="5">
        <v>12</v>
      </c>
      <c r="F3975" s="5">
        <v>24.4</v>
      </c>
      <c r="G3975" s="5">
        <v>39</v>
      </c>
      <c r="H3975" s="5">
        <v>86</v>
      </c>
      <c r="I3975" s="5">
        <v>0.75</v>
      </c>
      <c r="J3975" s="5">
        <v>11.738799999999999</v>
      </c>
      <c r="K3975" s="5">
        <v>9</v>
      </c>
      <c r="L3975" s="5">
        <v>0</v>
      </c>
      <c r="M3975" s="5">
        <v>7</v>
      </c>
      <c r="N3975" s="2">
        <v>1.7</v>
      </c>
    </row>
    <row r="3976" spans="2:14" x14ac:dyDescent="0.3">
      <c r="B3976" s="2">
        <v>2013</v>
      </c>
      <c r="C3976" s="2" t="s">
        <v>39</v>
      </c>
      <c r="D3976" s="2">
        <v>18</v>
      </c>
      <c r="E3976" s="5">
        <v>12</v>
      </c>
      <c r="F3976" s="5">
        <v>26.8</v>
      </c>
      <c r="G3976" s="5">
        <v>39</v>
      </c>
      <c r="H3976" s="5">
        <v>96</v>
      </c>
      <c r="I3976" s="5">
        <v>3.125</v>
      </c>
      <c r="J3976" s="5">
        <v>13.4879</v>
      </c>
      <c r="K3976" s="5">
        <v>9</v>
      </c>
      <c r="L3976" s="5">
        <v>14.066005808915417</v>
      </c>
      <c r="M3976" s="5">
        <v>5.8</v>
      </c>
      <c r="N3976" s="2">
        <v>3.3</v>
      </c>
    </row>
    <row r="3977" spans="2:14" x14ac:dyDescent="0.3">
      <c r="B3977" s="2">
        <v>2013</v>
      </c>
      <c r="C3977" s="2" t="s">
        <v>39</v>
      </c>
      <c r="D3977" s="2">
        <v>19</v>
      </c>
      <c r="E3977" s="5">
        <v>15.6</v>
      </c>
      <c r="F3977" s="5">
        <v>18.399999999999999</v>
      </c>
      <c r="G3977" s="5">
        <v>73</v>
      </c>
      <c r="H3977" s="5">
        <v>98</v>
      </c>
      <c r="I3977" s="5">
        <v>2.75</v>
      </c>
      <c r="J3977" s="5">
        <v>16.930700000000002</v>
      </c>
      <c r="K3977" s="5">
        <v>12</v>
      </c>
      <c r="L3977" s="5">
        <v>53.450822073878584</v>
      </c>
      <c r="M3977" s="5">
        <v>0</v>
      </c>
      <c r="N3977" s="2">
        <v>0.7</v>
      </c>
    </row>
    <row r="3978" spans="2:14" x14ac:dyDescent="0.3">
      <c r="B3978" s="2">
        <v>2013</v>
      </c>
      <c r="C3978" s="2" t="s">
        <v>39</v>
      </c>
      <c r="D3978" s="2">
        <v>20</v>
      </c>
      <c r="E3978" s="5">
        <v>16.2</v>
      </c>
      <c r="F3978" s="5">
        <v>21.2</v>
      </c>
      <c r="G3978" s="5">
        <v>52</v>
      </c>
      <c r="H3978" s="5">
        <v>88</v>
      </c>
      <c r="I3978" s="5">
        <v>1.5</v>
      </c>
      <c r="J3978" s="5">
        <v>15.42</v>
      </c>
      <c r="K3978" s="5">
        <v>15</v>
      </c>
      <c r="L3978" s="5">
        <v>2.2505609294264666</v>
      </c>
      <c r="M3978" s="5">
        <v>0</v>
      </c>
      <c r="N3978" s="2">
        <v>0.9</v>
      </c>
    </row>
    <row r="3979" spans="2:14" x14ac:dyDescent="0.3">
      <c r="B3979" s="2">
        <v>2013</v>
      </c>
      <c r="C3979" s="2" t="s">
        <v>39</v>
      </c>
      <c r="D3979" s="2">
        <v>21</v>
      </c>
      <c r="E3979" s="5">
        <v>15.4</v>
      </c>
      <c r="F3979" s="5">
        <v>21.2</v>
      </c>
      <c r="G3979" s="5">
        <v>62</v>
      </c>
      <c r="H3979" s="5">
        <v>95</v>
      </c>
      <c r="I3979" s="5">
        <v>0.5</v>
      </c>
      <c r="J3979" s="5">
        <v>15.2683</v>
      </c>
      <c r="K3979" s="5">
        <v>14</v>
      </c>
      <c r="L3979" s="5">
        <v>28.132011617830834</v>
      </c>
      <c r="M3979" s="5">
        <v>2.5</v>
      </c>
      <c r="N3979" s="2">
        <v>0.7</v>
      </c>
    </row>
    <row r="3980" spans="2:14" x14ac:dyDescent="0.3">
      <c r="B3980" s="2">
        <v>2013</v>
      </c>
      <c r="C3980" s="2" t="s">
        <v>39</v>
      </c>
      <c r="D3980" s="2">
        <v>22</v>
      </c>
      <c r="E3980" s="5">
        <v>10.4</v>
      </c>
      <c r="F3980" s="5">
        <v>20</v>
      </c>
      <c r="G3980" s="5">
        <v>59</v>
      </c>
      <c r="H3980" s="5">
        <v>97</v>
      </c>
      <c r="I3980" s="5">
        <v>0.875</v>
      </c>
      <c r="J3980" s="5">
        <v>13.2601</v>
      </c>
      <c r="K3980" s="5">
        <v>9</v>
      </c>
      <c r="L3980" s="5">
        <v>0</v>
      </c>
      <c r="M3980" s="5">
        <v>6.5</v>
      </c>
      <c r="N3980" s="2">
        <v>1.3</v>
      </c>
    </row>
    <row r="3981" spans="2:14" x14ac:dyDescent="0.3">
      <c r="B3981" s="2">
        <v>2013</v>
      </c>
      <c r="C3981" s="2" t="s">
        <v>39</v>
      </c>
      <c r="D3981" s="2">
        <v>23</v>
      </c>
      <c r="E3981" s="5">
        <v>9.8000000000000007</v>
      </c>
      <c r="F3981" s="5">
        <v>18.600000000000001</v>
      </c>
      <c r="G3981" s="5">
        <v>67</v>
      </c>
      <c r="H3981" s="5">
        <v>98</v>
      </c>
      <c r="I3981" s="5">
        <v>0.25</v>
      </c>
      <c r="J3981" s="5">
        <v>14.054500000000001</v>
      </c>
      <c r="K3981" s="5">
        <v>7</v>
      </c>
      <c r="L3981" s="5">
        <v>0</v>
      </c>
      <c r="M3981" s="5">
        <v>4.7</v>
      </c>
      <c r="N3981" s="2">
        <v>0.9</v>
      </c>
    </row>
    <row r="3982" spans="2:14" x14ac:dyDescent="0.3">
      <c r="B3982" s="2">
        <v>2013</v>
      </c>
      <c r="C3982" s="2" t="s">
        <v>39</v>
      </c>
      <c r="D3982" s="2">
        <v>24</v>
      </c>
      <c r="E3982" s="5">
        <v>10.6</v>
      </c>
      <c r="F3982" s="5">
        <v>21</v>
      </c>
      <c r="G3982" s="5">
        <v>59</v>
      </c>
      <c r="H3982" s="5">
        <v>100</v>
      </c>
      <c r="I3982" s="5">
        <v>0.5</v>
      </c>
      <c r="J3982" s="5">
        <v>14.370200000000001</v>
      </c>
      <c r="K3982" s="5">
        <v>9</v>
      </c>
      <c r="L3982" s="5">
        <v>0</v>
      </c>
      <c r="M3982" s="5">
        <v>6.2</v>
      </c>
      <c r="N3982" s="2">
        <v>1.1000000000000001</v>
      </c>
    </row>
    <row r="3983" spans="2:14" x14ac:dyDescent="0.3">
      <c r="B3983" s="2">
        <v>2013</v>
      </c>
      <c r="C3983" s="2" t="s">
        <v>39</v>
      </c>
      <c r="D3983" s="2">
        <v>25</v>
      </c>
      <c r="E3983" s="5">
        <v>9.1999999999999993</v>
      </c>
      <c r="F3983" s="5">
        <v>21.6</v>
      </c>
      <c r="G3983" s="5">
        <v>55</v>
      </c>
      <c r="H3983" s="5">
        <v>95</v>
      </c>
      <c r="I3983" s="5">
        <v>0.25</v>
      </c>
      <c r="J3983" s="5">
        <v>13.5961</v>
      </c>
      <c r="K3983" s="5">
        <v>7</v>
      </c>
      <c r="L3983" s="5">
        <v>0</v>
      </c>
      <c r="M3983" s="5">
        <v>8.6999999999999993</v>
      </c>
      <c r="N3983" s="2">
        <v>1.2</v>
      </c>
    </row>
    <row r="3984" spans="2:14" x14ac:dyDescent="0.3">
      <c r="B3984" s="2">
        <v>2013</v>
      </c>
      <c r="C3984" s="2" t="s">
        <v>39</v>
      </c>
      <c r="D3984" s="2">
        <v>26</v>
      </c>
      <c r="E3984" s="5">
        <v>9.1999999999999993</v>
      </c>
      <c r="F3984" s="5">
        <v>24.6</v>
      </c>
      <c r="G3984" s="5">
        <v>42</v>
      </c>
      <c r="H3984" s="5">
        <v>98</v>
      </c>
      <c r="I3984" s="5">
        <v>0.25</v>
      </c>
      <c r="J3984" s="5">
        <v>13.1693</v>
      </c>
      <c r="K3984" s="5">
        <v>6</v>
      </c>
      <c r="L3984" s="5">
        <v>0</v>
      </c>
      <c r="M3984" s="5">
        <v>8.4</v>
      </c>
      <c r="N3984" s="2">
        <v>1.2</v>
      </c>
    </row>
    <row r="3985" spans="2:14" x14ac:dyDescent="0.3">
      <c r="B3985" s="2">
        <v>2013</v>
      </c>
      <c r="C3985" s="2" t="s">
        <v>39</v>
      </c>
      <c r="D3985" s="2">
        <v>27</v>
      </c>
      <c r="E3985" s="5">
        <v>9.6</v>
      </c>
      <c r="F3985" s="5">
        <v>23</v>
      </c>
      <c r="G3985" s="5">
        <v>45</v>
      </c>
      <c r="H3985" s="5">
        <v>98</v>
      </c>
      <c r="I3985" s="5">
        <v>0.875</v>
      </c>
      <c r="J3985" s="5">
        <v>13.1798</v>
      </c>
      <c r="K3985" s="5">
        <v>6</v>
      </c>
      <c r="L3985" s="5">
        <v>0</v>
      </c>
      <c r="M3985" s="5">
        <v>8.8000000000000007</v>
      </c>
      <c r="N3985" s="2">
        <v>1.6</v>
      </c>
    </row>
    <row r="3986" spans="2:14" x14ac:dyDescent="0.3">
      <c r="B3986" s="2">
        <v>2013</v>
      </c>
      <c r="C3986" s="2" t="s">
        <v>39</v>
      </c>
      <c r="D3986" s="2">
        <v>28</v>
      </c>
      <c r="E3986" s="5">
        <v>10</v>
      </c>
      <c r="F3986" s="5">
        <v>25.2</v>
      </c>
      <c r="G3986" s="5">
        <v>43</v>
      </c>
      <c r="H3986" s="5">
        <v>95</v>
      </c>
      <c r="I3986" s="5">
        <v>0.25</v>
      </c>
      <c r="J3986" s="5">
        <v>13.8531</v>
      </c>
      <c r="K3986" s="5">
        <v>7</v>
      </c>
      <c r="L3986" s="5">
        <v>0</v>
      </c>
      <c r="M3986" s="5">
        <v>8.6999999999999993</v>
      </c>
      <c r="N3986" s="2">
        <v>1.2</v>
      </c>
    </row>
    <row r="3987" spans="2:14" x14ac:dyDescent="0.3">
      <c r="B3987" s="2">
        <v>2013</v>
      </c>
      <c r="C3987" s="2" t="s">
        <v>39</v>
      </c>
      <c r="D3987" s="2">
        <v>29</v>
      </c>
      <c r="E3987" s="5">
        <v>11.4</v>
      </c>
      <c r="F3987" s="5">
        <v>27.4</v>
      </c>
      <c r="G3987" s="5">
        <v>32</v>
      </c>
      <c r="H3987" s="5">
        <v>93</v>
      </c>
      <c r="I3987" s="5">
        <v>0.25</v>
      </c>
      <c r="J3987" s="5">
        <v>12.4125</v>
      </c>
      <c r="K3987" s="5">
        <v>7</v>
      </c>
      <c r="L3987" s="5">
        <v>0</v>
      </c>
      <c r="M3987" s="5">
        <v>8.8000000000000007</v>
      </c>
      <c r="N3987" s="2">
        <v>1.3</v>
      </c>
    </row>
    <row r="3988" spans="2:14" x14ac:dyDescent="0.3">
      <c r="B3988" s="2">
        <v>2013</v>
      </c>
      <c r="C3988" s="2" t="s">
        <v>39</v>
      </c>
      <c r="D3988" s="2">
        <v>30</v>
      </c>
      <c r="E3988" s="5">
        <v>13</v>
      </c>
      <c r="F3988" s="5">
        <v>28.2</v>
      </c>
      <c r="G3988" s="5">
        <v>30</v>
      </c>
      <c r="H3988" s="5">
        <v>88</v>
      </c>
      <c r="I3988" s="5">
        <v>0.875</v>
      </c>
      <c r="J3988" s="5">
        <v>12.0854</v>
      </c>
      <c r="K3988" s="5">
        <v>8</v>
      </c>
      <c r="L3988" s="5">
        <v>0</v>
      </c>
      <c r="M3988" s="5">
        <v>8</v>
      </c>
      <c r="N3988" s="2">
        <v>2</v>
      </c>
    </row>
    <row r="3989" spans="2:14" x14ac:dyDescent="0.3">
      <c r="B3989" s="2">
        <v>2013</v>
      </c>
      <c r="C3989" s="2" t="s">
        <v>40</v>
      </c>
      <c r="D3989" s="2">
        <v>1</v>
      </c>
      <c r="E3989" s="5">
        <v>10</v>
      </c>
      <c r="F3989" s="5">
        <v>25.8</v>
      </c>
      <c r="G3989" s="5">
        <v>27</v>
      </c>
      <c r="H3989" s="5">
        <v>90</v>
      </c>
      <c r="I3989" s="5">
        <v>0.625</v>
      </c>
      <c r="J3989" s="5">
        <v>11.565300000000001</v>
      </c>
      <c r="K3989" s="5">
        <v>6</v>
      </c>
      <c r="L3989" s="5">
        <v>0</v>
      </c>
      <c r="M3989" s="5">
        <v>9.1</v>
      </c>
      <c r="N3989" s="2">
        <v>1.7</v>
      </c>
    </row>
    <row r="3990" spans="2:14" x14ac:dyDescent="0.3">
      <c r="B3990" s="2">
        <v>2013</v>
      </c>
      <c r="C3990" s="2" t="s">
        <v>40</v>
      </c>
      <c r="D3990" s="2">
        <v>2</v>
      </c>
      <c r="E3990" s="5">
        <v>9</v>
      </c>
      <c r="F3990" s="5">
        <v>25.4</v>
      </c>
      <c r="G3990" s="5">
        <v>29</v>
      </c>
      <c r="H3990" s="5">
        <v>95</v>
      </c>
      <c r="I3990" s="5">
        <v>0.25</v>
      </c>
      <c r="J3990" s="5">
        <v>11.586</v>
      </c>
      <c r="K3990" s="5">
        <v>5</v>
      </c>
      <c r="L3990" s="5">
        <v>0</v>
      </c>
      <c r="M3990" s="5">
        <v>8.8000000000000007</v>
      </c>
      <c r="N3990" s="2">
        <v>1.2</v>
      </c>
    </row>
    <row r="3991" spans="2:14" x14ac:dyDescent="0.3">
      <c r="B3991" s="2">
        <v>2013</v>
      </c>
      <c r="C3991" s="2" t="s">
        <v>40</v>
      </c>
      <c r="D3991" s="2">
        <v>3</v>
      </c>
      <c r="E3991" s="5">
        <v>10.6</v>
      </c>
      <c r="F3991" s="5">
        <v>25</v>
      </c>
      <c r="G3991" s="5">
        <v>37</v>
      </c>
      <c r="H3991" s="5">
        <v>90</v>
      </c>
      <c r="I3991" s="5">
        <v>0.25</v>
      </c>
      <c r="J3991" s="5">
        <v>12.569900000000001</v>
      </c>
      <c r="K3991" s="5">
        <v>6</v>
      </c>
      <c r="L3991" s="5">
        <v>0</v>
      </c>
      <c r="M3991" s="5">
        <v>9</v>
      </c>
      <c r="N3991" s="2">
        <v>1.2</v>
      </c>
    </row>
    <row r="3992" spans="2:14" x14ac:dyDescent="0.3">
      <c r="B3992" s="2">
        <v>2013</v>
      </c>
      <c r="C3992" s="2" t="s">
        <v>40</v>
      </c>
      <c r="D3992" s="2">
        <v>4</v>
      </c>
      <c r="E3992" s="5">
        <v>11</v>
      </c>
      <c r="F3992" s="5">
        <v>23</v>
      </c>
      <c r="G3992" s="5">
        <v>45</v>
      </c>
      <c r="H3992" s="5">
        <v>88</v>
      </c>
      <c r="I3992" s="5">
        <v>0.5</v>
      </c>
      <c r="J3992" s="5">
        <v>12.54</v>
      </c>
      <c r="K3992" s="5">
        <v>6</v>
      </c>
      <c r="L3992" s="5">
        <v>0.42198017426746248</v>
      </c>
      <c r="M3992" s="5">
        <v>1.5</v>
      </c>
      <c r="N3992" s="2">
        <v>0.7</v>
      </c>
    </row>
    <row r="3993" spans="2:14" x14ac:dyDescent="0.3">
      <c r="B3993" s="2">
        <v>2013</v>
      </c>
      <c r="C3993" s="2" t="s">
        <v>40</v>
      </c>
      <c r="D3993" s="2">
        <v>5</v>
      </c>
      <c r="E3993" s="5">
        <v>16.399999999999999</v>
      </c>
      <c r="F3993" s="5">
        <v>22.4</v>
      </c>
      <c r="G3993" s="5">
        <v>47</v>
      </c>
      <c r="H3993" s="5">
        <v>66</v>
      </c>
      <c r="I3993" s="5">
        <v>1.75</v>
      </c>
      <c r="J3993" s="5">
        <v>12.6014</v>
      </c>
      <c r="K3993" s="5">
        <v>15</v>
      </c>
      <c r="L3993" s="5">
        <v>0.56264023235661664</v>
      </c>
      <c r="M3993" s="5">
        <v>1.4</v>
      </c>
      <c r="N3993" s="2">
        <v>1.8</v>
      </c>
    </row>
    <row r="3994" spans="2:14" x14ac:dyDescent="0.3">
      <c r="B3994" s="2">
        <v>2013</v>
      </c>
      <c r="C3994" s="2" t="s">
        <v>40</v>
      </c>
      <c r="D3994" s="2">
        <v>6</v>
      </c>
      <c r="E3994" s="5">
        <v>14.8</v>
      </c>
      <c r="F3994" s="5">
        <v>19</v>
      </c>
      <c r="G3994" s="5">
        <v>71</v>
      </c>
      <c r="H3994" s="5">
        <v>98</v>
      </c>
      <c r="I3994" s="5">
        <v>1.875</v>
      </c>
      <c r="J3994" s="5">
        <v>14.468299999999999</v>
      </c>
      <c r="K3994" s="5">
        <v>14</v>
      </c>
      <c r="L3994" s="5">
        <v>88.615836596167128</v>
      </c>
      <c r="M3994" s="5">
        <v>0.7</v>
      </c>
      <c r="N3994" s="2">
        <v>0.7</v>
      </c>
    </row>
    <row r="3995" spans="2:14" x14ac:dyDescent="0.3">
      <c r="B3995" s="2">
        <v>2013</v>
      </c>
      <c r="C3995" s="2" t="s">
        <v>40</v>
      </c>
      <c r="D3995" s="2">
        <v>7</v>
      </c>
      <c r="E3995" s="5">
        <v>7.6</v>
      </c>
      <c r="F3995" s="5">
        <v>18.600000000000001</v>
      </c>
      <c r="G3995" s="5">
        <v>64</v>
      </c>
      <c r="H3995" s="5">
        <v>98</v>
      </c>
      <c r="I3995" s="5">
        <v>0.625</v>
      </c>
      <c r="J3995" s="5">
        <v>12.498900000000001</v>
      </c>
      <c r="K3995" s="5">
        <v>5</v>
      </c>
      <c r="L3995" s="5">
        <v>0</v>
      </c>
      <c r="M3995" s="5">
        <v>7.2</v>
      </c>
      <c r="N3995" s="2">
        <v>1.1000000000000001</v>
      </c>
    </row>
    <row r="3996" spans="2:14" x14ac:dyDescent="0.3">
      <c r="B3996" s="2">
        <v>2013</v>
      </c>
      <c r="C3996" s="2" t="s">
        <v>40</v>
      </c>
      <c r="D3996" s="2">
        <v>8</v>
      </c>
      <c r="E3996" s="5">
        <v>7</v>
      </c>
      <c r="F3996" s="5">
        <v>20</v>
      </c>
      <c r="G3996" s="5">
        <v>57</v>
      </c>
      <c r="H3996" s="5">
        <v>100</v>
      </c>
      <c r="I3996" s="5">
        <v>0.75</v>
      </c>
      <c r="J3996" s="5">
        <v>12.291</v>
      </c>
      <c r="K3996" s="5">
        <v>5</v>
      </c>
      <c r="L3996" s="5">
        <v>0</v>
      </c>
      <c r="M3996" s="5">
        <v>8.3000000000000007</v>
      </c>
      <c r="N3996" s="2">
        <v>1.2</v>
      </c>
    </row>
    <row r="3997" spans="2:14" x14ac:dyDescent="0.3">
      <c r="B3997" s="2">
        <v>2013</v>
      </c>
      <c r="C3997" s="2" t="s">
        <v>40</v>
      </c>
      <c r="D3997" s="2">
        <v>9</v>
      </c>
      <c r="E3997" s="5">
        <v>9.8000000000000007</v>
      </c>
      <c r="F3997" s="5">
        <v>17.8</v>
      </c>
      <c r="G3997" s="5">
        <v>61</v>
      </c>
      <c r="H3997" s="5">
        <v>95</v>
      </c>
      <c r="I3997" s="5">
        <v>0.25</v>
      </c>
      <c r="J3997" s="5">
        <v>13.082599999999999</v>
      </c>
      <c r="K3997" s="5">
        <v>10</v>
      </c>
      <c r="L3997" s="5">
        <v>0</v>
      </c>
      <c r="M3997" s="5">
        <v>1.2</v>
      </c>
      <c r="N3997" s="2">
        <v>0.3</v>
      </c>
    </row>
    <row r="3998" spans="2:14" x14ac:dyDescent="0.3">
      <c r="B3998" s="2">
        <v>2013</v>
      </c>
      <c r="C3998" s="2" t="s">
        <v>40</v>
      </c>
      <c r="D3998" s="2">
        <v>10</v>
      </c>
      <c r="E3998" s="5">
        <v>8.1999999999999993</v>
      </c>
      <c r="F3998" s="5">
        <v>13.8</v>
      </c>
      <c r="G3998" s="5">
        <v>36</v>
      </c>
      <c r="H3998" s="5">
        <v>88</v>
      </c>
      <c r="I3998" s="5">
        <v>4.125</v>
      </c>
      <c r="J3998" s="5">
        <v>6.6338999999999997</v>
      </c>
      <c r="K3998" s="5">
        <v>7</v>
      </c>
      <c r="L3998" s="5">
        <v>0</v>
      </c>
      <c r="M3998" s="5">
        <v>8.8000000000000007</v>
      </c>
      <c r="N3998" s="2">
        <v>2.5</v>
      </c>
    </row>
    <row r="3999" spans="2:14" x14ac:dyDescent="0.3">
      <c r="B3999" s="2">
        <v>2013</v>
      </c>
      <c r="C3999" s="2" t="s">
        <v>40</v>
      </c>
      <c r="D3999" s="2">
        <v>11</v>
      </c>
      <c r="E3999" s="5">
        <v>1.6</v>
      </c>
      <c r="F3999" s="5">
        <v>16.8</v>
      </c>
      <c r="G3999" s="5">
        <v>51</v>
      </c>
      <c r="H3999" s="5">
        <v>85</v>
      </c>
      <c r="I3999" s="5">
        <v>0.5</v>
      </c>
      <c r="J3999" s="5">
        <v>8.5580300000000005</v>
      </c>
      <c r="K3999" s="5">
        <v>-3</v>
      </c>
      <c r="L3999" s="5">
        <v>0</v>
      </c>
      <c r="M3999" s="5">
        <v>8.8000000000000007</v>
      </c>
      <c r="N3999" s="2">
        <v>1.1000000000000001</v>
      </c>
    </row>
    <row r="4000" spans="2:14" x14ac:dyDescent="0.3">
      <c r="B4000" s="2">
        <v>2013</v>
      </c>
      <c r="C4000" s="2" t="s">
        <v>40</v>
      </c>
      <c r="D4000" s="2">
        <v>12</v>
      </c>
      <c r="E4000" s="5">
        <v>5.4</v>
      </c>
      <c r="F4000" s="5">
        <v>19</v>
      </c>
      <c r="G4000" s="5">
        <v>41</v>
      </c>
      <c r="H4000" s="5">
        <v>91</v>
      </c>
      <c r="I4000" s="5">
        <v>1.875</v>
      </c>
      <c r="J4000" s="5">
        <v>11.6259</v>
      </c>
      <c r="K4000" s="5">
        <v>5</v>
      </c>
      <c r="L4000" s="5">
        <v>12.659405228023875</v>
      </c>
      <c r="M4000" s="5">
        <v>1</v>
      </c>
      <c r="N4000" s="2">
        <v>1.5</v>
      </c>
    </row>
    <row r="4001" spans="2:14" x14ac:dyDescent="0.3">
      <c r="B4001" s="2">
        <v>2013</v>
      </c>
      <c r="C4001" s="2" t="s">
        <v>40</v>
      </c>
      <c r="D4001" s="2">
        <v>13</v>
      </c>
      <c r="E4001" s="5">
        <v>14.8</v>
      </c>
      <c r="F4001" s="5">
        <v>18.2</v>
      </c>
      <c r="G4001" s="5">
        <v>68</v>
      </c>
      <c r="H4001" s="5">
        <v>91</v>
      </c>
      <c r="I4001" s="5">
        <v>1.875</v>
      </c>
      <c r="J4001" s="5">
        <v>14.755699999999999</v>
      </c>
      <c r="K4001" s="5">
        <v>12</v>
      </c>
      <c r="L4001" s="5">
        <v>16.457226796431037</v>
      </c>
      <c r="M4001" s="5">
        <v>0</v>
      </c>
      <c r="N4001" s="2">
        <v>0.7</v>
      </c>
    </row>
    <row r="4002" spans="2:14" x14ac:dyDescent="0.3">
      <c r="B4002" s="2">
        <v>2013</v>
      </c>
      <c r="C4002" s="2" t="s">
        <v>40</v>
      </c>
      <c r="D4002" s="2">
        <v>14</v>
      </c>
      <c r="E4002" s="5">
        <v>14.4</v>
      </c>
      <c r="F4002" s="5">
        <v>18.600000000000001</v>
      </c>
      <c r="G4002" s="5">
        <v>80</v>
      </c>
      <c r="H4002" s="5">
        <v>98</v>
      </c>
      <c r="I4002" s="5">
        <v>2.75</v>
      </c>
      <c r="J4002" s="5">
        <v>14.877599999999999</v>
      </c>
      <c r="K4002" s="5">
        <v>13</v>
      </c>
      <c r="L4002" s="5">
        <v>54.857422654770119</v>
      </c>
      <c r="M4002" s="5">
        <v>0.5</v>
      </c>
      <c r="N4002" s="2">
        <v>0.6</v>
      </c>
    </row>
    <row r="4003" spans="2:14" x14ac:dyDescent="0.3">
      <c r="B4003" s="2">
        <v>2013</v>
      </c>
      <c r="C4003" s="2" t="s">
        <v>40</v>
      </c>
      <c r="D4003" s="2">
        <v>15</v>
      </c>
      <c r="E4003" s="5">
        <v>7.4</v>
      </c>
      <c r="F4003" s="5">
        <v>13.4</v>
      </c>
      <c r="G4003" s="5">
        <v>52</v>
      </c>
      <c r="H4003" s="5">
        <v>87</v>
      </c>
      <c r="I4003" s="5">
        <v>4.625</v>
      </c>
      <c r="J4003" s="5">
        <v>8.1577099999999998</v>
      </c>
      <c r="K4003" s="5">
        <v>5</v>
      </c>
      <c r="L4003" s="5">
        <v>0</v>
      </c>
      <c r="M4003" s="5">
        <v>9</v>
      </c>
      <c r="N4003" s="2">
        <v>2.1</v>
      </c>
    </row>
    <row r="4004" spans="2:14" x14ac:dyDescent="0.3">
      <c r="B4004" s="2">
        <v>2013</v>
      </c>
      <c r="C4004" s="2" t="s">
        <v>40</v>
      </c>
      <c r="D4004" s="2">
        <v>16</v>
      </c>
      <c r="E4004" s="5">
        <v>2</v>
      </c>
      <c r="F4004" s="5">
        <v>13.6</v>
      </c>
      <c r="G4004" s="5">
        <v>56</v>
      </c>
      <c r="H4004" s="5">
        <v>97</v>
      </c>
      <c r="I4004" s="5">
        <v>0.75</v>
      </c>
      <c r="J4004" s="5">
        <v>8.2277299999999993</v>
      </c>
      <c r="K4004" s="5">
        <v>-1</v>
      </c>
      <c r="L4004" s="5">
        <v>0</v>
      </c>
      <c r="M4004" s="5">
        <v>9</v>
      </c>
      <c r="N4004" s="2">
        <v>1</v>
      </c>
    </row>
    <row r="4005" spans="2:14" x14ac:dyDescent="0.3">
      <c r="B4005" s="2">
        <v>2013</v>
      </c>
      <c r="C4005" s="2" t="s">
        <v>40</v>
      </c>
      <c r="D4005" s="2">
        <v>17</v>
      </c>
      <c r="E4005" s="5">
        <v>2.6</v>
      </c>
      <c r="F4005" s="5">
        <v>14.6</v>
      </c>
      <c r="G4005" s="5">
        <v>58</v>
      </c>
      <c r="H4005" s="5">
        <v>97</v>
      </c>
      <c r="I4005" s="5">
        <v>1.125</v>
      </c>
      <c r="J4005" s="5">
        <v>8.5112400000000008</v>
      </c>
      <c r="K4005" s="5">
        <v>0</v>
      </c>
      <c r="L4005" s="5">
        <v>0</v>
      </c>
      <c r="M4005" s="5">
        <v>9.8000000000000007</v>
      </c>
      <c r="N4005" s="2">
        <v>1.2</v>
      </c>
    </row>
    <row r="4006" spans="2:14" x14ac:dyDescent="0.3">
      <c r="B4006" s="2">
        <v>2013</v>
      </c>
      <c r="C4006" s="2" t="s">
        <v>40</v>
      </c>
      <c r="D4006" s="2">
        <v>18</v>
      </c>
      <c r="E4006" s="5">
        <v>2.8</v>
      </c>
      <c r="F4006" s="5">
        <v>17</v>
      </c>
      <c r="G4006" s="5">
        <v>57</v>
      </c>
      <c r="H4006" s="5">
        <v>96</v>
      </c>
      <c r="I4006" s="5">
        <v>0.25</v>
      </c>
      <c r="J4006" s="5">
        <v>9.4630700000000001</v>
      </c>
      <c r="K4006" s="5">
        <v>0</v>
      </c>
      <c r="L4006" s="5">
        <v>0</v>
      </c>
      <c r="M4006" s="5">
        <v>8.5</v>
      </c>
      <c r="N4006" s="2">
        <v>0.9</v>
      </c>
    </row>
    <row r="4007" spans="2:14" x14ac:dyDescent="0.3">
      <c r="B4007" s="2">
        <v>2013</v>
      </c>
      <c r="C4007" s="2" t="s">
        <v>40</v>
      </c>
      <c r="D4007" s="2">
        <v>19</v>
      </c>
      <c r="E4007" s="5">
        <v>5.4</v>
      </c>
      <c r="F4007" s="5">
        <v>16.8</v>
      </c>
      <c r="G4007" s="5">
        <v>62</v>
      </c>
      <c r="H4007" s="5">
        <v>95</v>
      </c>
      <c r="I4007" s="5">
        <v>0.375</v>
      </c>
      <c r="J4007" s="5">
        <v>11.029500000000001</v>
      </c>
      <c r="K4007" s="5">
        <v>2</v>
      </c>
      <c r="L4007" s="5">
        <v>0</v>
      </c>
      <c r="M4007" s="5">
        <v>0.6</v>
      </c>
      <c r="N4007" s="2">
        <v>0.3</v>
      </c>
    </row>
    <row r="4008" spans="2:14" x14ac:dyDescent="0.3">
      <c r="B4008" s="2">
        <v>2013</v>
      </c>
      <c r="C4008" s="2" t="s">
        <v>40</v>
      </c>
      <c r="D4008" s="2">
        <v>20</v>
      </c>
      <c r="E4008" s="5">
        <v>7</v>
      </c>
      <c r="F4008" s="5">
        <v>15.4</v>
      </c>
      <c r="G4008" s="5">
        <v>57</v>
      </c>
      <c r="H4008" s="5">
        <v>97</v>
      </c>
      <c r="I4008" s="5">
        <v>2.75</v>
      </c>
      <c r="J4008" s="5">
        <v>9.8567</v>
      </c>
      <c r="K4008" s="5">
        <v>3</v>
      </c>
      <c r="L4008" s="5">
        <v>0</v>
      </c>
      <c r="M4008" s="5">
        <v>8.5</v>
      </c>
      <c r="N4008" s="2">
        <v>1.6</v>
      </c>
    </row>
    <row r="4009" spans="2:14" x14ac:dyDescent="0.3">
      <c r="B4009" s="2">
        <v>2013</v>
      </c>
      <c r="C4009" s="2" t="s">
        <v>40</v>
      </c>
      <c r="D4009" s="2">
        <v>21</v>
      </c>
      <c r="E4009" s="5">
        <v>3</v>
      </c>
      <c r="F4009" s="5">
        <v>17.600000000000001</v>
      </c>
      <c r="G4009" s="5">
        <v>51</v>
      </c>
      <c r="H4009" s="5">
        <v>97</v>
      </c>
      <c r="I4009" s="5">
        <v>0.875</v>
      </c>
      <c r="J4009" s="5">
        <v>8.9567999999999994</v>
      </c>
      <c r="K4009" s="5">
        <v>1</v>
      </c>
      <c r="L4009" s="5">
        <v>0</v>
      </c>
      <c r="M4009" s="5">
        <v>8.5</v>
      </c>
      <c r="N4009" s="2">
        <v>1.2</v>
      </c>
    </row>
    <row r="4010" spans="2:14" x14ac:dyDescent="0.3">
      <c r="B4010" s="2">
        <v>2013</v>
      </c>
      <c r="C4010" s="2" t="s">
        <v>40</v>
      </c>
      <c r="D4010" s="2">
        <v>22</v>
      </c>
      <c r="E4010" s="5">
        <v>4.4000000000000004</v>
      </c>
      <c r="F4010" s="5">
        <v>17</v>
      </c>
      <c r="G4010" s="5">
        <v>55</v>
      </c>
      <c r="H4010" s="5">
        <v>97</v>
      </c>
      <c r="I4010" s="5">
        <v>0.75</v>
      </c>
      <c r="J4010" s="5">
        <v>9.3134399999999999</v>
      </c>
      <c r="K4010" s="5">
        <v>0</v>
      </c>
      <c r="L4010" s="5">
        <v>0</v>
      </c>
      <c r="M4010" s="5">
        <v>7.3</v>
      </c>
      <c r="N4010" s="2">
        <v>1.1000000000000001</v>
      </c>
    </row>
    <row r="4011" spans="2:14" x14ac:dyDescent="0.3">
      <c r="B4011" s="2">
        <v>2013</v>
      </c>
      <c r="C4011" s="2" t="s">
        <v>40</v>
      </c>
      <c r="D4011" s="2">
        <v>23</v>
      </c>
      <c r="E4011" s="5">
        <v>4.8</v>
      </c>
      <c r="F4011" s="5">
        <v>19.2</v>
      </c>
      <c r="G4011" s="5">
        <v>27</v>
      </c>
      <c r="H4011" s="5">
        <v>94</v>
      </c>
      <c r="I4011" s="5">
        <v>1.125</v>
      </c>
      <c r="J4011" s="5">
        <v>7.73231</v>
      </c>
      <c r="K4011" s="5">
        <v>2</v>
      </c>
      <c r="L4011" s="5">
        <v>0</v>
      </c>
      <c r="M4011" s="5">
        <v>9</v>
      </c>
      <c r="N4011" s="2">
        <v>1.7</v>
      </c>
    </row>
    <row r="4012" spans="2:14" x14ac:dyDescent="0.3">
      <c r="B4012" s="2">
        <v>2013</v>
      </c>
      <c r="C4012" s="2" t="s">
        <v>40</v>
      </c>
      <c r="D4012" s="2">
        <v>24</v>
      </c>
      <c r="E4012" s="5">
        <v>4</v>
      </c>
      <c r="F4012" s="5">
        <v>19</v>
      </c>
      <c r="G4012" s="5">
        <v>33</v>
      </c>
      <c r="H4012" s="5">
        <v>88</v>
      </c>
      <c r="I4012" s="5">
        <v>0.25</v>
      </c>
      <c r="J4012" s="5">
        <v>8.1692499999999999</v>
      </c>
      <c r="K4012" s="5">
        <v>2</v>
      </c>
      <c r="L4012" s="5">
        <v>0</v>
      </c>
      <c r="M4012" s="5">
        <v>8.6</v>
      </c>
      <c r="N4012" s="2">
        <v>1</v>
      </c>
    </row>
    <row r="4013" spans="2:14" x14ac:dyDescent="0.3">
      <c r="B4013" s="2">
        <v>2013</v>
      </c>
      <c r="C4013" s="2" t="s">
        <v>40</v>
      </c>
      <c r="D4013" s="2">
        <v>25</v>
      </c>
      <c r="E4013" s="5">
        <v>2.4</v>
      </c>
      <c r="F4013" s="5">
        <v>17</v>
      </c>
      <c r="G4013" s="5">
        <v>34</v>
      </c>
      <c r="H4013" s="5">
        <v>89</v>
      </c>
      <c r="I4013" s="5">
        <v>0.25</v>
      </c>
      <c r="J4013" s="5">
        <v>7.3667600000000002</v>
      </c>
      <c r="K4013" s="5">
        <v>-1</v>
      </c>
      <c r="L4013" s="5">
        <v>0</v>
      </c>
      <c r="M4013" s="5">
        <v>9</v>
      </c>
      <c r="N4013" s="2">
        <v>0.9</v>
      </c>
    </row>
    <row r="4014" spans="2:14" x14ac:dyDescent="0.3">
      <c r="B4014" s="2">
        <v>2013</v>
      </c>
      <c r="C4014" s="2" t="s">
        <v>40</v>
      </c>
      <c r="D4014" s="2">
        <v>26</v>
      </c>
      <c r="E4014" s="5">
        <v>0.8</v>
      </c>
      <c r="F4014" s="5">
        <v>15.6</v>
      </c>
      <c r="G4014" s="5">
        <v>34</v>
      </c>
      <c r="H4014" s="5">
        <v>92</v>
      </c>
      <c r="I4014" s="5">
        <v>0.5</v>
      </c>
      <c r="J4014" s="5">
        <v>6.9993999999999996</v>
      </c>
      <c r="K4014" s="5">
        <v>-2</v>
      </c>
      <c r="L4014" s="5">
        <v>0</v>
      </c>
      <c r="M4014" s="5">
        <v>9</v>
      </c>
      <c r="N4014" s="2">
        <v>1.1000000000000001</v>
      </c>
    </row>
    <row r="4015" spans="2:14" x14ac:dyDescent="0.3">
      <c r="B4015" s="2">
        <v>2013</v>
      </c>
      <c r="C4015" s="2" t="s">
        <v>40</v>
      </c>
      <c r="D4015" s="2">
        <v>27</v>
      </c>
      <c r="E4015" s="5">
        <v>0</v>
      </c>
      <c r="F4015" s="5">
        <v>17.399999999999999</v>
      </c>
      <c r="G4015" s="5">
        <v>36</v>
      </c>
      <c r="H4015" s="5">
        <v>96</v>
      </c>
      <c r="I4015" s="5">
        <v>0.5</v>
      </c>
      <c r="J4015" s="5">
        <v>7.4632699999999996</v>
      </c>
      <c r="K4015" s="5">
        <v>-2</v>
      </c>
      <c r="L4015" s="5">
        <v>0</v>
      </c>
      <c r="M4015" s="5">
        <v>9</v>
      </c>
      <c r="N4015" s="2">
        <v>1.1000000000000001</v>
      </c>
    </row>
    <row r="4016" spans="2:14" x14ac:dyDescent="0.3">
      <c r="B4016" s="2">
        <v>2013</v>
      </c>
      <c r="C4016" s="2" t="s">
        <v>40</v>
      </c>
      <c r="D4016" s="2">
        <v>28</v>
      </c>
      <c r="E4016" s="5">
        <v>0.4</v>
      </c>
      <c r="F4016" s="5">
        <v>17.8</v>
      </c>
      <c r="G4016" s="5">
        <v>37</v>
      </c>
      <c r="H4016" s="5">
        <v>92</v>
      </c>
      <c r="I4016" s="5">
        <v>0.5</v>
      </c>
      <c r="J4016" s="5">
        <v>7.5417800000000002</v>
      </c>
      <c r="K4016" s="5">
        <v>-1</v>
      </c>
      <c r="L4016" s="5">
        <v>0</v>
      </c>
      <c r="M4016" s="5">
        <v>9</v>
      </c>
      <c r="N4016" s="2">
        <v>1.1000000000000001</v>
      </c>
    </row>
    <row r="4017" spans="2:14" x14ac:dyDescent="0.3">
      <c r="B4017" s="2">
        <v>2013</v>
      </c>
      <c r="C4017" s="2" t="s">
        <v>40</v>
      </c>
      <c r="D4017" s="2">
        <v>29</v>
      </c>
      <c r="E4017" s="5">
        <v>1</v>
      </c>
      <c r="F4017" s="5">
        <v>19.8</v>
      </c>
      <c r="G4017" s="5">
        <v>28</v>
      </c>
      <c r="H4017" s="5">
        <v>96</v>
      </c>
      <c r="I4017" s="5">
        <v>0.75</v>
      </c>
      <c r="J4017" s="5">
        <v>7.6715999999999998</v>
      </c>
      <c r="K4017" s="5">
        <v>-2</v>
      </c>
      <c r="L4017" s="5">
        <v>0</v>
      </c>
      <c r="M4017" s="5">
        <v>9</v>
      </c>
      <c r="N4017" s="2">
        <v>1.5</v>
      </c>
    </row>
    <row r="4018" spans="2:14" x14ac:dyDescent="0.3">
      <c r="B4018" s="2">
        <v>2013</v>
      </c>
      <c r="C4018" s="2" t="s">
        <v>40</v>
      </c>
      <c r="D4018" s="2">
        <v>30</v>
      </c>
      <c r="E4018" s="5">
        <v>4.4000000000000004</v>
      </c>
      <c r="F4018" s="5">
        <v>20.6</v>
      </c>
      <c r="G4018" s="5">
        <v>31</v>
      </c>
      <c r="H4018" s="5">
        <v>90</v>
      </c>
      <c r="I4018" s="5">
        <v>1.875</v>
      </c>
      <c r="J4018" s="5">
        <v>9.1634700000000002</v>
      </c>
      <c r="K4018" s="5">
        <v>1</v>
      </c>
      <c r="L4018" s="5">
        <v>0</v>
      </c>
      <c r="M4018" s="5">
        <v>8.6999999999999993</v>
      </c>
      <c r="N4018" s="2">
        <v>2.2999999999999998</v>
      </c>
    </row>
    <row r="4019" spans="2:14" x14ac:dyDescent="0.3">
      <c r="B4019" s="2">
        <v>2013</v>
      </c>
      <c r="C4019" s="2" t="s">
        <v>40</v>
      </c>
      <c r="D4019" s="2">
        <v>31</v>
      </c>
      <c r="E4019" s="5">
        <v>10</v>
      </c>
      <c r="F4019" s="5">
        <v>16.2</v>
      </c>
      <c r="G4019" s="5">
        <v>33</v>
      </c>
      <c r="H4019" s="5">
        <v>79</v>
      </c>
      <c r="I4019" s="5">
        <v>2.25</v>
      </c>
      <c r="J4019" s="5">
        <v>9.1845099999999995</v>
      </c>
      <c r="K4019" s="5">
        <v>6</v>
      </c>
      <c r="L4019" s="5">
        <v>1.4066005808915416</v>
      </c>
      <c r="M4019" s="5">
        <v>0</v>
      </c>
      <c r="N4019" s="2">
        <v>1.6</v>
      </c>
    </row>
    <row r="4020" spans="2:14" x14ac:dyDescent="0.3">
      <c r="B4020" s="2">
        <v>2014</v>
      </c>
      <c r="C4020" s="2" t="s">
        <v>29</v>
      </c>
      <c r="D4020" s="2">
        <v>1</v>
      </c>
      <c r="E4020" s="5">
        <v>10</v>
      </c>
      <c r="F4020" s="5">
        <v>16</v>
      </c>
      <c r="G4020" s="5">
        <v>63</v>
      </c>
      <c r="H4020" s="5">
        <v>97</v>
      </c>
      <c r="I4020" s="5">
        <v>2.25</v>
      </c>
      <c r="J4020" s="5">
        <v>10.817399999999999</v>
      </c>
      <c r="K4020" s="5">
        <v>6</v>
      </c>
      <c r="L4020" s="5">
        <v>1.4066005808915416</v>
      </c>
      <c r="M4020" s="5">
        <v>5.9</v>
      </c>
      <c r="N4020" s="2">
        <v>1.4</v>
      </c>
    </row>
    <row r="4021" spans="2:14" x14ac:dyDescent="0.3">
      <c r="B4021" s="2">
        <v>2014</v>
      </c>
      <c r="C4021" s="2" t="s">
        <v>29</v>
      </c>
      <c r="D4021" s="2">
        <v>2</v>
      </c>
      <c r="E4021" s="5">
        <v>5</v>
      </c>
      <c r="F4021" s="5">
        <v>17</v>
      </c>
      <c r="G4021" s="5">
        <v>54</v>
      </c>
      <c r="H4021" s="5">
        <v>97</v>
      </c>
      <c r="I4021" s="5">
        <v>0.75</v>
      </c>
      <c r="J4021" s="5">
        <v>9.7774000000000001</v>
      </c>
      <c r="K4021" s="5">
        <v>3</v>
      </c>
      <c r="L4021" s="5">
        <v>21.856445439576994</v>
      </c>
      <c r="M4021" s="5">
        <v>8.5</v>
      </c>
      <c r="N4021" s="2">
        <v>1.2</v>
      </c>
    </row>
    <row r="4022" spans="2:14" x14ac:dyDescent="0.3">
      <c r="B4022" s="2">
        <v>2014</v>
      </c>
      <c r="C4022" s="2" t="s">
        <v>29</v>
      </c>
      <c r="D4022" s="2">
        <v>3</v>
      </c>
      <c r="E4022" s="5">
        <v>5</v>
      </c>
      <c r="F4022" s="5">
        <v>15.6</v>
      </c>
      <c r="G4022" s="5">
        <v>54</v>
      </c>
      <c r="H4022" s="5">
        <v>100</v>
      </c>
      <c r="I4022" s="5">
        <v>0.625</v>
      </c>
      <c r="J4022" s="5">
        <v>9.4405699999999992</v>
      </c>
      <c r="K4022" s="5">
        <v>4</v>
      </c>
      <c r="L4022" s="5">
        <v>0</v>
      </c>
      <c r="M4022" s="5">
        <v>8.8000000000000007</v>
      </c>
      <c r="N4022" s="2">
        <v>1.1000000000000001</v>
      </c>
    </row>
    <row r="4023" spans="2:14" x14ac:dyDescent="0.3">
      <c r="B4023" s="2">
        <v>2014</v>
      </c>
      <c r="C4023" s="2" t="s">
        <v>29</v>
      </c>
      <c r="D4023" s="2">
        <v>4</v>
      </c>
      <c r="E4023" s="5">
        <v>4</v>
      </c>
      <c r="F4023" s="5">
        <v>16.8</v>
      </c>
      <c r="G4023" s="5">
        <v>50</v>
      </c>
      <c r="H4023" s="5">
        <v>97</v>
      </c>
      <c r="I4023" s="5">
        <v>0</v>
      </c>
      <c r="J4023" s="5">
        <v>9.4212600000000002</v>
      </c>
      <c r="K4023" s="5">
        <v>2</v>
      </c>
      <c r="L4023" s="5">
        <v>0</v>
      </c>
      <c r="M4023" s="5">
        <v>9</v>
      </c>
      <c r="N4023" s="2">
        <v>0.8</v>
      </c>
    </row>
    <row r="4024" spans="2:14" x14ac:dyDescent="0.3">
      <c r="B4024" s="2">
        <v>2014</v>
      </c>
      <c r="C4024" s="2" t="s">
        <v>29</v>
      </c>
      <c r="D4024" s="2">
        <v>5</v>
      </c>
      <c r="E4024" s="5">
        <v>6.4</v>
      </c>
      <c r="F4024" s="5">
        <v>14.4</v>
      </c>
      <c r="G4024" s="5">
        <v>61</v>
      </c>
      <c r="H4024" s="5">
        <v>94</v>
      </c>
      <c r="I4024" s="5">
        <v>0.75</v>
      </c>
      <c r="J4024" s="5">
        <v>10.497400000000001</v>
      </c>
      <c r="K4024" s="5">
        <v>4</v>
      </c>
      <c r="L4024" s="5">
        <v>0</v>
      </c>
      <c r="M4024" s="5">
        <v>0.2</v>
      </c>
      <c r="N4024" s="2">
        <v>0.4</v>
      </c>
    </row>
    <row r="4025" spans="2:14" x14ac:dyDescent="0.3">
      <c r="B4025" s="2">
        <v>2014</v>
      </c>
      <c r="C4025" s="2" t="s">
        <v>29</v>
      </c>
      <c r="D4025" s="2">
        <v>6</v>
      </c>
      <c r="E4025" s="5">
        <v>7.6</v>
      </c>
      <c r="F4025" s="5">
        <v>13.4</v>
      </c>
      <c r="G4025" s="5">
        <v>86</v>
      </c>
      <c r="H4025" s="5">
        <v>97</v>
      </c>
      <c r="I4025" s="5">
        <v>1.125</v>
      </c>
      <c r="J4025" s="5">
        <v>12.130599999999999</v>
      </c>
      <c r="K4025" s="5">
        <v>8</v>
      </c>
      <c r="L4025" s="5">
        <v>0</v>
      </c>
      <c r="M4025" s="5">
        <v>0</v>
      </c>
      <c r="N4025" s="2">
        <v>0.2</v>
      </c>
    </row>
    <row r="4026" spans="2:14" x14ac:dyDescent="0.3">
      <c r="B4026" s="2">
        <v>2014</v>
      </c>
      <c r="C4026" s="2" t="s">
        <v>29</v>
      </c>
      <c r="D4026" s="2">
        <v>7</v>
      </c>
      <c r="E4026" s="5">
        <v>9</v>
      </c>
      <c r="F4026" s="5">
        <v>11.4</v>
      </c>
      <c r="G4026" s="5">
        <v>88</v>
      </c>
      <c r="H4026" s="5">
        <v>97</v>
      </c>
      <c r="I4026" s="5">
        <v>0.5</v>
      </c>
      <c r="J4026" s="5">
        <v>10.8324</v>
      </c>
      <c r="K4026" s="5">
        <v>8</v>
      </c>
      <c r="L4026" s="5">
        <v>27.596522019667919</v>
      </c>
      <c r="M4026" s="5">
        <v>2.2000000000000002</v>
      </c>
      <c r="N4026" s="2">
        <v>0.4</v>
      </c>
    </row>
    <row r="4027" spans="2:14" x14ac:dyDescent="0.3">
      <c r="B4027" s="2">
        <v>2014</v>
      </c>
      <c r="C4027" s="2" t="s">
        <v>29</v>
      </c>
      <c r="D4027" s="2">
        <v>8</v>
      </c>
      <c r="E4027" s="5">
        <v>4</v>
      </c>
      <c r="F4027" s="5">
        <v>16.600000000000001</v>
      </c>
      <c r="G4027" s="5">
        <v>62</v>
      </c>
      <c r="H4027" s="5">
        <v>100</v>
      </c>
      <c r="I4027" s="5">
        <v>0.25</v>
      </c>
      <c r="J4027" s="5">
        <v>10.5884</v>
      </c>
      <c r="K4027" s="5">
        <v>2</v>
      </c>
      <c r="L4027" s="5">
        <v>0</v>
      </c>
      <c r="M4027" s="5">
        <v>6.8</v>
      </c>
      <c r="N4027" s="2">
        <v>0.9</v>
      </c>
    </row>
    <row r="4028" spans="2:14" x14ac:dyDescent="0.3">
      <c r="B4028" s="2">
        <v>2014</v>
      </c>
      <c r="C4028" s="2" t="s">
        <v>29</v>
      </c>
      <c r="D4028" s="2">
        <v>9</v>
      </c>
      <c r="E4028" s="5">
        <v>4.2</v>
      </c>
      <c r="F4028" s="5">
        <v>18</v>
      </c>
      <c r="G4028" s="5">
        <v>55</v>
      </c>
      <c r="H4028" s="5">
        <v>100</v>
      </c>
      <c r="I4028" s="5">
        <v>0.25</v>
      </c>
      <c r="J4028" s="5">
        <v>10.912800000000001</v>
      </c>
      <c r="K4028" s="5">
        <v>4</v>
      </c>
      <c r="L4028" s="5">
        <v>0</v>
      </c>
      <c r="M4028" s="5">
        <v>7.4</v>
      </c>
      <c r="N4028" s="2">
        <v>0.9</v>
      </c>
    </row>
    <row r="4029" spans="2:14" x14ac:dyDescent="0.3">
      <c r="B4029" s="2">
        <v>2014</v>
      </c>
      <c r="C4029" s="2" t="s">
        <v>29</v>
      </c>
      <c r="D4029" s="2">
        <v>10</v>
      </c>
      <c r="E4029" s="5">
        <v>4.4000000000000004</v>
      </c>
      <c r="F4029" s="5">
        <v>15.8</v>
      </c>
      <c r="G4029" s="5">
        <v>48</v>
      </c>
      <c r="H4029" s="5">
        <v>100</v>
      </c>
      <c r="I4029" s="5">
        <v>2.125</v>
      </c>
      <c r="J4029" s="5">
        <v>9.8569999999999993</v>
      </c>
      <c r="K4029" s="5">
        <v>2</v>
      </c>
      <c r="L4029" s="5">
        <v>0</v>
      </c>
      <c r="M4029" s="5">
        <v>0.3</v>
      </c>
      <c r="N4029" s="2">
        <v>1.1000000000000001</v>
      </c>
    </row>
    <row r="4030" spans="2:14" x14ac:dyDescent="0.3">
      <c r="B4030" s="2">
        <v>2014</v>
      </c>
      <c r="C4030" s="2" t="s">
        <v>29</v>
      </c>
      <c r="D4030" s="2">
        <v>11</v>
      </c>
      <c r="E4030" s="5">
        <v>10.199999999999999</v>
      </c>
      <c r="F4030" s="5">
        <v>13.2</v>
      </c>
      <c r="G4030" s="5">
        <v>82</v>
      </c>
      <c r="H4030" s="5">
        <v>97</v>
      </c>
      <c r="I4030" s="5">
        <v>2.375</v>
      </c>
      <c r="J4030" s="5">
        <v>11.301299999999999</v>
      </c>
      <c r="K4030" s="5">
        <v>8</v>
      </c>
      <c r="L4030" s="5">
        <v>1.1038608807867167</v>
      </c>
      <c r="M4030" s="5">
        <v>0</v>
      </c>
      <c r="N4030" s="2">
        <v>0.4</v>
      </c>
    </row>
    <row r="4031" spans="2:14" x14ac:dyDescent="0.3">
      <c r="B4031" s="2">
        <v>2014</v>
      </c>
      <c r="C4031" s="2" t="s">
        <v>29</v>
      </c>
      <c r="D4031" s="2">
        <v>12</v>
      </c>
      <c r="E4031" s="5">
        <v>9</v>
      </c>
      <c r="F4031" s="5">
        <v>14.4</v>
      </c>
      <c r="G4031" s="5">
        <v>63</v>
      </c>
      <c r="H4031" s="5">
        <v>95</v>
      </c>
      <c r="I4031" s="5">
        <v>0</v>
      </c>
      <c r="J4031" s="5">
        <v>10.583</v>
      </c>
      <c r="K4031" s="5">
        <v>8</v>
      </c>
      <c r="L4031" s="5">
        <v>49.673739635402256</v>
      </c>
      <c r="M4031" s="5">
        <v>6.8</v>
      </c>
      <c r="N4031" s="2">
        <v>0.8</v>
      </c>
    </row>
    <row r="4032" spans="2:14" x14ac:dyDescent="0.3">
      <c r="B4032" s="2">
        <v>2014</v>
      </c>
      <c r="C4032" s="2" t="s">
        <v>29</v>
      </c>
      <c r="D4032" s="2">
        <v>13</v>
      </c>
      <c r="E4032" s="5">
        <v>5</v>
      </c>
      <c r="F4032" s="5">
        <v>15</v>
      </c>
      <c r="G4032" s="5">
        <v>62</v>
      </c>
      <c r="H4032" s="5">
        <v>100</v>
      </c>
      <c r="I4032" s="5">
        <v>0.625</v>
      </c>
      <c r="J4032" s="5">
        <v>10.0931</v>
      </c>
      <c r="K4032" s="5">
        <v>2</v>
      </c>
      <c r="L4032" s="5">
        <v>4.4154435231468669</v>
      </c>
      <c r="M4032" s="5">
        <v>7.6</v>
      </c>
      <c r="N4032" s="2">
        <v>1</v>
      </c>
    </row>
    <row r="4033" spans="2:14" x14ac:dyDescent="0.3">
      <c r="B4033" s="2">
        <v>2014</v>
      </c>
      <c r="C4033" s="2" t="s">
        <v>29</v>
      </c>
      <c r="D4033" s="2">
        <v>14</v>
      </c>
      <c r="E4033" s="5">
        <v>5.2</v>
      </c>
      <c r="F4033" s="5">
        <v>15.2</v>
      </c>
      <c r="G4033" s="5">
        <v>62</v>
      </c>
      <c r="H4033" s="5">
        <v>100</v>
      </c>
      <c r="I4033" s="5">
        <v>1</v>
      </c>
      <c r="J4033" s="5">
        <v>10.0206</v>
      </c>
      <c r="K4033" s="5">
        <v>2</v>
      </c>
      <c r="L4033" s="5">
        <v>0</v>
      </c>
      <c r="M4033" s="5">
        <v>5.2</v>
      </c>
      <c r="N4033" s="2">
        <v>1</v>
      </c>
    </row>
    <row r="4034" spans="2:14" x14ac:dyDescent="0.3">
      <c r="B4034" s="2">
        <v>2014</v>
      </c>
      <c r="C4034" s="2" t="s">
        <v>29</v>
      </c>
      <c r="D4034" s="2">
        <v>15</v>
      </c>
      <c r="E4034" s="5">
        <v>5</v>
      </c>
      <c r="F4034" s="5">
        <v>16.8</v>
      </c>
      <c r="G4034" s="5">
        <v>64</v>
      </c>
      <c r="H4034" s="5">
        <v>100</v>
      </c>
      <c r="I4034" s="5">
        <v>0.875</v>
      </c>
      <c r="J4034" s="5">
        <v>11.0448</v>
      </c>
      <c r="K4034" s="5">
        <v>5</v>
      </c>
      <c r="L4034" s="5">
        <v>0</v>
      </c>
      <c r="M4034" s="5">
        <v>5.3</v>
      </c>
      <c r="N4034" s="2">
        <v>1</v>
      </c>
    </row>
    <row r="4035" spans="2:14" x14ac:dyDescent="0.3">
      <c r="B4035" s="2">
        <v>2014</v>
      </c>
      <c r="C4035" s="2" t="s">
        <v>29</v>
      </c>
      <c r="D4035" s="2">
        <v>16</v>
      </c>
      <c r="E4035" s="5">
        <v>6</v>
      </c>
      <c r="F4035" s="5">
        <v>18</v>
      </c>
      <c r="G4035" s="5">
        <v>56</v>
      </c>
      <c r="H4035" s="5">
        <v>100</v>
      </c>
      <c r="I4035" s="5">
        <v>0.75</v>
      </c>
      <c r="J4035" s="5">
        <v>11.308299999999999</v>
      </c>
      <c r="K4035" s="5">
        <v>4</v>
      </c>
      <c r="L4035" s="5">
        <v>0</v>
      </c>
      <c r="M4035" s="5">
        <v>8</v>
      </c>
      <c r="N4035" s="2">
        <v>1.2</v>
      </c>
    </row>
    <row r="4036" spans="2:14" x14ac:dyDescent="0.3">
      <c r="B4036" s="2">
        <v>2014</v>
      </c>
      <c r="C4036" s="2" t="s">
        <v>29</v>
      </c>
      <c r="D4036" s="2">
        <v>17</v>
      </c>
      <c r="E4036" s="5">
        <v>5.6</v>
      </c>
      <c r="F4036" s="5">
        <v>20.6</v>
      </c>
      <c r="G4036" s="5">
        <v>36</v>
      </c>
      <c r="H4036" s="5">
        <v>94</v>
      </c>
      <c r="I4036" s="5">
        <v>1.25</v>
      </c>
      <c r="J4036" s="5">
        <v>10.1295</v>
      </c>
      <c r="K4036" s="5">
        <v>1</v>
      </c>
      <c r="L4036" s="5">
        <v>0</v>
      </c>
      <c r="M4036" s="5">
        <v>9</v>
      </c>
      <c r="N4036" s="2">
        <v>1.9</v>
      </c>
    </row>
    <row r="4037" spans="2:14" x14ac:dyDescent="0.3">
      <c r="B4037" s="2">
        <v>2014</v>
      </c>
      <c r="C4037" s="2" t="s">
        <v>29</v>
      </c>
      <c r="D4037" s="2">
        <v>18</v>
      </c>
      <c r="E4037" s="5">
        <v>10</v>
      </c>
      <c r="F4037" s="5">
        <v>14.4</v>
      </c>
      <c r="G4037" s="5">
        <v>85</v>
      </c>
      <c r="H4037" s="5">
        <v>97</v>
      </c>
      <c r="I4037" s="5">
        <v>3.625</v>
      </c>
      <c r="J4037" s="5">
        <v>11.814399999999999</v>
      </c>
      <c r="K4037" s="5">
        <v>6</v>
      </c>
      <c r="L4037" s="5">
        <v>0</v>
      </c>
      <c r="M4037" s="5">
        <v>0</v>
      </c>
      <c r="N4037" s="2">
        <v>0.4</v>
      </c>
    </row>
    <row r="4038" spans="2:14" x14ac:dyDescent="0.3">
      <c r="B4038" s="2">
        <v>2014</v>
      </c>
      <c r="C4038" s="2" t="s">
        <v>29</v>
      </c>
      <c r="D4038" s="2">
        <v>19</v>
      </c>
      <c r="E4038" s="5">
        <v>9.6</v>
      </c>
      <c r="F4038" s="5">
        <v>15.4</v>
      </c>
      <c r="G4038" s="5">
        <v>73</v>
      </c>
      <c r="H4038" s="5">
        <v>100</v>
      </c>
      <c r="I4038" s="5">
        <v>0.375</v>
      </c>
      <c r="J4038" s="5">
        <v>12.121600000000001</v>
      </c>
      <c r="K4038" s="5">
        <v>4</v>
      </c>
      <c r="L4038" s="5">
        <v>43.050574350681948</v>
      </c>
      <c r="M4038" s="5">
        <v>6.6</v>
      </c>
      <c r="N4038" s="2">
        <v>1</v>
      </c>
    </row>
    <row r="4039" spans="2:14" x14ac:dyDescent="0.3">
      <c r="B4039" s="2">
        <v>2014</v>
      </c>
      <c r="C4039" s="2" t="s">
        <v>29</v>
      </c>
      <c r="D4039" s="2">
        <v>20</v>
      </c>
      <c r="E4039" s="5">
        <v>7.4</v>
      </c>
      <c r="F4039" s="5">
        <v>16.8</v>
      </c>
      <c r="G4039" s="5">
        <v>61</v>
      </c>
      <c r="H4039" s="5">
        <v>100</v>
      </c>
      <c r="I4039" s="5">
        <v>0.5</v>
      </c>
      <c r="J4039" s="5">
        <v>11.670999999999999</v>
      </c>
      <c r="K4039" s="5">
        <v>4</v>
      </c>
      <c r="L4039" s="5">
        <v>0</v>
      </c>
      <c r="M4039" s="5">
        <v>7.8</v>
      </c>
      <c r="N4039" s="2">
        <v>1.1000000000000001</v>
      </c>
    </row>
    <row r="4040" spans="2:14" x14ac:dyDescent="0.3">
      <c r="B4040" s="2">
        <v>2014</v>
      </c>
      <c r="C4040" s="2" t="s">
        <v>29</v>
      </c>
      <c r="D4040" s="2">
        <v>21</v>
      </c>
      <c r="E4040" s="5">
        <v>7</v>
      </c>
      <c r="F4040" s="5">
        <v>17</v>
      </c>
      <c r="G4040" s="5">
        <v>61</v>
      </c>
      <c r="H4040" s="5">
        <v>100</v>
      </c>
      <c r="I4040" s="5">
        <v>0.5</v>
      </c>
      <c r="J4040" s="5">
        <v>11.435600000000001</v>
      </c>
      <c r="K4040" s="5">
        <v>3</v>
      </c>
      <c r="L4040" s="5">
        <v>0</v>
      </c>
      <c r="M4040" s="5">
        <v>7.2</v>
      </c>
      <c r="N4040" s="2">
        <v>1.1000000000000001</v>
      </c>
    </row>
    <row r="4041" spans="2:14" x14ac:dyDescent="0.3">
      <c r="B4041" s="2">
        <v>2014</v>
      </c>
      <c r="C4041" s="2" t="s">
        <v>29</v>
      </c>
      <c r="D4041" s="2">
        <v>22</v>
      </c>
      <c r="E4041" s="5">
        <v>6</v>
      </c>
      <c r="F4041" s="5">
        <v>19.399999999999999</v>
      </c>
      <c r="G4041" s="5">
        <v>58</v>
      </c>
      <c r="H4041" s="5">
        <v>100</v>
      </c>
      <c r="I4041" s="5">
        <v>0</v>
      </c>
      <c r="J4041" s="5">
        <v>11.808400000000001</v>
      </c>
      <c r="K4041" s="5">
        <v>2</v>
      </c>
      <c r="L4041" s="5">
        <v>0</v>
      </c>
      <c r="M4041" s="5">
        <v>8.8000000000000007</v>
      </c>
      <c r="N4041" s="2">
        <v>1</v>
      </c>
    </row>
    <row r="4042" spans="2:14" x14ac:dyDescent="0.3">
      <c r="B4042" s="2">
        <v>2014</v>
      </c>
      <c r="C4042" s="2" t="s">
        <v>29</v>
      </c>
      <c r="D4042" s="2">
        <v>23</v>
      </c>
      <c r="E4042" s="5">
        <v>8.1999999999999993</v>
      </c>
      <c r="F4042" s="5">
        <v>18.600000000000001</v>
      </c>
      <c r="G4042" s="5">
        <v>64</v>
      </c>
      <c r="H4042" s="5">
        <v>100</v>
      </c>
      <c r="I4042" s="5">
        <v>0.75</v>
      </c>
      <c r="J4042" s="5">
        <v>13.3537</v>
      </c>
      <c r="K4042" s="5">
        <v>8</v>
      </c>
      <c r="L4042" s="5">
        <v>0</v>
      </c>
      <c r="M4042" s="5">
        <v>6.7</v>
      </c>
      <c r="N4042" s="2">
        <v>1.2</v>
      </c>
    </row>
    <row r="4043" spans="2:14" x14ac:dyDescent="0.3">
      <c r="B4043" s="2">
        <v>2014</v>
      </c>
      <c r="C4043" s="2" t="s">
        <v>29</v>
      </c>
      <c r="D4043" s="2">
        <v>24</v>
      </c>
      <c r="E4043" s="5">
        <v>10.199999999999999</v>
      </c>
      <c r="F4043" s="5">
        <v>21.4</v>
      </c>
      <c r="G4043" s="5">
        <v>39</v>
      </c>
      <c r="H4043" s="5">
        <v>95</v>
      </c>
      <c r="I4043" s="5">
        <v>0.75</v>
      </c>
      <c r="J4043" s="5">
        <v>11.561199999999999</v>
      </c>
      <c r="K4043" s="5">
        <v>6</v>
      </c>
      <c r="L4043" s="5">
        <v>0</v>
      </c>
      <c r="M4043" s="5">
        <v>9</v>
      </c>
      <c r="N4043" s="2">
        <v>1.6</v>
      </c>
    </row>
    <row r="4044" spans="2:14" x14ac:dyDescent="0.3">
      <c r="B4044" s="2">
        <v>2014</v>
      </c>
      <c r="C4044" s="2" t="s">
        <v>29</v>
      </c>
      <c r="D4044" s="2">
        <v>25</v>
      </c>
      <c r="E4044" s="5">
        <v>9</v>
      </c>
      <c r="F4044" s="5">
        <v>21</v>
      </c>
      <c r="G4044" s="5">
        <v>48</v>
      </c>
      <c r="H4044" s="5">
        <v>98</v>
      </c>
      <c r="I4044" s="5">
        <v>0.875</v>
      </c>
      <c r="J4044" s="5">
        <v>11.9062</v>
      </c>
      <c r="K4044" s="5">
        <v>6</v>
      </c>
      <c r="L4044" s="5">
        <v>0</v>
      </c>
      <c r="M4044" s="5">
        <v>8.6</v>
      </c>
      <c r="N4044" s="2">
        <v>1.6</v>
      </c>
    </row>
    <row r="4045" spans="2:14" x14ac:dyDescent="0.3">
      <c r="B4045" s="2">
        <v>2014</v>
      </c>
      <c r="C4045" s="2" t="s">
        <v>29</v>
      </c>
      <c r="D4045" s="2">
        <v>26</v>
      </c>
      <c r="E4045" s="5">
        <v>9</v>
      </c>
      <c r="F4045" s="5">
        <v>20.399999999999999</v>
      </c>
      <c r="G4045" s="5">
        <v>50</v>
      </c>
      <c r="H4045" s="5">
        <v>100</v>
      </c>
      <c r="I4045" s="5">
        <v>0.75</v>
      </c>
      <c r="J4045" s="5">
        <v>13.185499999999999</v>
      </c>
      <c r="K4045" s="5">
        <v>6</v>
      </c>
      <c r="L4045" s="5">
        <v>0</v>
      </c>
      <c r="M4045" s="5">
        <v>8</v>
      </c>
      <c r="N4045" s="2">
        <v>1.4</v>
      </c>
    </row>
    <row r="4046" spans="2:14" x14ac:dyDescent="0.3">
      <c r="B4046" s="2">
        <v>2014</v>
      </c>
      <c r="C4046" s="2" t="s">
        <v>29</v>
      </c>
      <c r="D4046" s="2">
        <v>27</v>
      </c>
      <c r="E4046" s="5">
        <v>9.6</v>
      </c>
      <c r="F4046" s="5">
        <v>22.6</v>
      </c>
      <c r="G4046" s="5">
        <v>27</v>
      </c>
      <c r="H4046" s="5">
        <v>95</v>
      </c>
      <c r="I4046" s="5">
        <v>0.875</v>
      </c>
      <c r="J4046" s="5">
        <v>11.2689</v>
      </c>
      <c r="K4046" s="5">
        <v>6</v>
      </c>
      <c r="L4046" s="5">
        <v>0</v>
      </c>
      <c r="M4046" s="5">
        <v>9</v>
      </c>
      <c r="N4046" s="2">
        <v>1.9</v>
      </c>
    </row>
    <row r="4047" spans="2:14" x14ac:dyDescent="0.3">
      <c r="B4047" s="2">
        <v>2014</v>
      </c>
      <c r="C4047" s="2" t="s">
        <v>29</v>
      </c>
      <c r="D4047" s="2">
        <v>28</v>
      </c>
      <c r="E4047" s="5">
        <v>10.4</v>
      </c>
      <c r="F4047" s="5">
        <v>18.2</v>
      </c>
      <c r="G4047" s="5">
        <v>57</v>
      </c>
      <c r="H4047" s="5">
        <v>86</v>
      </c>
      <c r="I4047" s="5">
        <v>0.625</v>
      </c>
      <c r="J4047" s="5">
        <v>11.8132</v>
      </c>
      <c r="K4047" s="5">
        <v>6</v>
      </c>
      <c r="L4047" s="5">
        <v>0</v>
      </c>
      <c r="M4047" s="5">
        <v>0</v>
      </c>
      <c r="N4047" s="2">
        <v>0.4</v>
      </c>
    </row>
    <row r="4048" spans="2:14" x14ac:dyDescent="0.3">
      <c r="B4048" s="2">
        <v>2014</v>
      </c>
      <c r="C4048" s="2" t="s">
        <v>29</v>
      </c>
      <c r="D4048" s="2">
        <v>29</v>
      </c>
      <c r="E4048" s="5">
        <v>11.4</v>
      </c>
      <c r="F4048" s="5">
        <v>20</v>
      </c>
      <c r="G4048" s="5">
        <v>60</v>
      </c>
      <c r="H4048" s="5">
        <v>96</v>
      </c>
      <c r="I4048" s="5">
        <v>0</v>
      </c>
      <c r="J4048" s="5">
        <v>13.4833</v>
      </c>
      <c r="K4048" s="5">
        <v>7</v>
      </c>
      <c r="L4048" s="5">
        <v>1.1038608807867167</v>
      </c>
      <c r="M4048" s="5">
        <v>1.5</v>
      </c>
      <c r="N4048" s="2">
        <v>0.3</v>
      </c>
    </row>
    <row r="4049" spans="2:14" x14ac:dyDescent="0.3">
      <c r="B4049" s="2">
        <v>2014</v>
      </c>
      <c r="C4049" s="2" t="s">
        <v>29</v>
      </c>
      <c r="D4049" s="2">
        <v>30</v>
      </c>
      <c r="E4049" s="5">
        <v>10</v>
      </c>
      <c r="F4049" s="5">
        <v>22.4</v>
      </c>
      <c r="G4049" s="5">
        <v>57</v>
      </c>
      <c r="H4049" s="5">
        <v>98</v>
      </c>
      <c r="I4049" s="5">
        <v>1</v>
      </c>
      <c r="J4049" s="5">
        <v>14.5602</v>
      </c>
      <c r="K4049" s="5">
        <v>6</v>
      </c>
      <c r="L4049" s="5">
        <v>0.55193044039335837</v>
      </c>
      <c r="M4049" s="5">
        <v>9</v>
      </c>
      <c r="N4049" s="2">
        <v>1.7</v>
      </c>
    </row>
    <row r="4050" spans="2:14" x14ac:dyDescent="0.3">
      <c r="B4050" s="2">
        <v>2014</v>
      </c>
      <c r="C4050" s="2" t="s">
        <v>29</v>
      </c>
      <c r="D4050" s="2">
        <v>31</v>
      </c>
      <c r="E4050" s="5">
        <v>9.6</v>
      </c>
      <c r="F4050" s="5">
        <v>19.399999999999999</v>
      </c>
      <c r="G4050" s="5">
        <v>70</v>
      </c>
      <c r="H4050" s="5">
        <v>100</v>
      </c>
      <c r="I4050" s="5">
        <v>1.625</v>
      </c>
      <c r="J4050" s="5">
        <v>13.6553</v>
      </c>
      <c r="K4050" s="5">
        <v>7</v>
      </c>
      <c r="L4050" s="5">
        <v>0</v>
      </c>
      <c r="M4050" s="5">
        <v>5.9</v>
      </c>
      <c r="N4050" s="2">
        <v>1.3</v>
      </c>
    </row>
    <row r="4051" spans="2:14" x14ac:dyDescent="0.3">
      <c r="B4051" s="2">
        <v>2014</v>
      </c>
      <c r="C4051" s="2" t="s">
        <v>30</v>
      </c>
      <c r="D4051" s="2">
        <v>1</v>
      </c>
      <c r="E4051" s="5">
        <v>8.6</v>
      </c>
      <c r="F4051" s="5">
        <v>16</v>
      </c>
      <c r="G4051" s="5">
        <v>43</v>
      </c>
      <c r="H4051" s="5">
        <v>89</v>
      </c>
      <c r="I4051" s="5">
        <v>0.57142899999999996</v>
      </c>
      <c r="J4051" s="5">
        <v>9.6323399999999992</v>
      </c>
      <c r="K4051" s="5">
        <v>4</v>
      </c>
      <c r="L4051" s="5">
        <v>0</v>
      </c>
      <c r="M4051" s="5">
        <v>3</v>
      </c>
      <c r="N4051" s="2">
        <v>0.9</v>
      </c>
    </row>
    <row r="4052" spans="2:14" x14ac:dyDescent="0.3">
      <c r="B4052" s="2">
        <v>2014</v>
      </c>
      <c r="C4052" s="2" t="s">
        <v>30</v>
      </c>
      <c r="D4052" s="2">
        <v>2</v>
      </c>
      <c r="E4052" s="5">
        <v>4</v>
      </c>
      <c r="F4052" s="5">
        <v>16.2</v>
      </c>
      <c r="G4052" s="5">
        <v>55</v>
      </c>
      <c r="H4052" s="5">
        <v>94</v>
      </c>
      <c r="I4052" s="5">
        <v>0.75</v>
      </c>
      <c r="J4052" s="5">
        <v>9.3441299999999998</v>
      </c>
      <c r="K4052" s="5">
        <v>0</v>
      </c>
      <c r="L4052" s="5">
        <v>0</v>
      </c>
      <c r="M4052" s="5">
        <v>6.3</v>
      </c>
      <c r="N4052" s="2">
        <v>1.2</v>
      </c>
    </row>
    <row r="4053" spans="2:14" x14ac:dyDescent="0.3">
      <c r="B4053" s="2">
        <v>2014</v>
      </c>
      <c r="C4053" s="2" t="s">
        <v>30</v>
      </c>
      <c r="D4053" s="2">
        <v>3</v>
      </c>
      <c r="E4053" s="5">
        <v>9</v>
      </c>
      <c r="F4053" s="5">
        <v>12.6</v>
      </c>
      <c r="G4053" s="5">
        <v>59</v>
      </c>
      <c r="H4053" s="5">
        <v>97</v>
      </c>
      <c r="I4053" s="5">
        <v>1.375</v>
      </c>
      <c r="J4053" s="5">
        <v>11.0006</v>
      </c>
      <c r="K4053" s="5">
        <v>5</v>
      </c>
      <c r="L4053" s="5">
        <v>0</v>
      </c>
      <c r="M4053" s="5">
        <v>0</v>
      </c>
      <c r="N4053" s="2">
        <v>0.5</v>
      </c>
    </row>
    <row r="4054" spans="2:14" x14ac:dyDescent="0.3">
      <c r="B4054" s="2">
        <v>2014</v>
      </c>
      <c r="C4054" s="2" t="s">
        <v>30</v>
      </c>
      <c r="D4054" s="2">
        <v>4</v>
      </c>
      <c r="E4054" s="5">
        <v>9.8000000000000007</v>
      </c>
      <c r="F4054" s="5">
        <v>17.2</v>
      </c>
      <c r="G4054" s="5">
        <v>70</v>
      </c>
      <c r="H4054" s="5">
        <v>97</v>
      </c>
      <c r="I4054" s="5">
        <v>3</v>
      </c>
      <c r="J4054" s="5">
        <v>12.503299999999999</v>
      </c>
      <c r="K4054" s="5">
        <v>7</v>
      </c>
      <c r="L4054" s="5">
        <v>5.5193044039335835</v>
      </c>
      <c r="M4054" s="5">
        <v>7.5</v>
      </c>
      <c r="N4054" s="2">
        <v>1.6</v>
      </c>
    </row>
    <row r="4055" spans="2:14" x14ac:dyDescent="0.3">
      <c r="B4055" s="2">
        <v>2014</v>
      </c>
      <c r="C4055" s="2" t="s">
        <v>30</v>
      </c>
      <c r="D4055" s="2">
        <v>5</v>
      </c>
      <c r="E4055" s="5">
        <v>7.8</v>
      </c>
      <c r="F4055" s="5">
        <v>11.6</v>
      </c>
      <c r="G4055" s="5">
        <v>71</v>
      </c>
      <c r="H4055" s="5">
        <v>95</v>
      </c>
      <c r="I4055" s="5">
        <v>3.875</v>
      </c>
      <c r="J4055" s="5">
        <v>8.8139000000000003</v>
      </c>
      <c r="K4055" s="5">
        <v>6</v>
      </c>
      <c r="L4055" s="5">
        <v>0.44154435231468675</v>
      </c>
      <c r="M4055" s="5">
        <v>5</v>
      </c>
      <c r="N4055" s="2">
        <v>1.3</v>
      </c>
    </row>
    <row r="4056" spans="2:14" x14ac:dyDescent="0.3">
      <c r="B4056" s="2">
        <v>2014</v>
      </c>
      <c r="C4056" s="2" t="s">
        <v>30</v>
      </c>
      <c r="D4056" s="2">
        <v>6</v>
      </c>
      <c r="E4056" s="5">
        <v>1</v>
      </c>
      <c r="F4056" s="5">
        <v>14</v>
      </c>
      <c r="G4056" s="5">
        <v>42</v>
      </c>
      <c r="H4056" s="5">
        <v>93</v>
      </c>
      <c r="I4056" s="5">
        <v>1</v>
      </c>
      <c r="J4056" s="5">
        <v>6.7899799999999999</v>
      </c>
      <c r="K4056" s="5">
        <v>-2</v>
      </c>
      <c r="L4056" s="5">
        <v>0</v>
      </c>
      <c r="M4056" s="5">
        <v>9.3000000000000007</v>
      </c>
      <c r="N4056" s="2">
        <v>1.5</v>
      </c>
    </row>
    <row r="4057" spans="2:14" x14ac:dyDescent="0.3">
      <c r="B4057" s="2">
        <v>2014</v>
      </c>
      <c r="C4057" s="2" t="s">
        <v>30</v>
      </c>
      <c r="D4057" s="2">
        <v>7</v>
      </c>
      <c r="E4057" s="5">
        <v>1</v>
      </c>
      <c r="F4057" s="5">
        <v>16</v>
      </c>
      <c r="G4057" s="5">
        <v>46</v>
      </c>
      <c r="H4057" s="5">
        <v>93</v>
      </c>
      <c r="I4057" s="5">
        <v>1.5</v>
      </c>
      <c r="J4057" s="5">
        <v>7.9098300000000004</v>
      </c>
      <c r="K4057" s="5">
        <v>-4</v>
      </c>
      <c r="L4057" s="5">
        <v>0</v>
      </c>
      <c r="M4057" s="5">
        <v>9.5</v>
      </c>
      <c r="N4057" s="2">
        <v>1.8</v>
      </c>
    </row>
    <row r="4058" spans="2:14" x14ac:dyDescent="0.3">
      <c r="B4058" s="2">
        <v>2014</v>
      </c>
      <c r="C4058" s="2" t="s">
        <v>30</v>
      </c>
      <c r="D4058" s="2">
        <v>8</v>
      </c>
      <c r="E4058" s="5">
        <v>3</v>
      </c>
      <c r="F4058" s="5">
        <v>18.2</v>
      </c>
      <c r="G4058" s="5">
        <v>43</v>
      </c>
      <c r="H4058" s="5">
        <v>93</v>
      </c>
      <c r="I4058" s="5">
        <v>0.375</v>
      </c>
      <c r="J4058" s="5">
        <v>8.5101399999999998</v>
      </c>
      <c r="K4058" s="5">
        <v>-3</v>
      </c>
      <c r="L4058" s="5">
        <v>0</v>
      </c>
      <c r="M4058" s="5">
        <v>9.5</v>
      </c>
      <c r="N4058" s="2">
        <v>1.3</v>
      </c>
    </row>
    <row r="4059" spans="2:14" x14ac:dyDescent="0.3">
      <c r="B4059" s="2">
        <v>2014</v>
      </c>
      <c r="C4059" s="2" t="s">
        <v>30</v>
      </c>
      <c r="D4059" s="2">
        <v>9</v>
      </c>
      <c r="E4059" s="5">
        <v>4.5999999999999996</v>
      </c>
      <c r="F4059" s="5">
        <v>16.8</v>
      </c>
      <c r="G4059" s="5">
        <v>52</v>
      </c>
      <c r="H4059" s="5">
        <v>87</v>
      </c>
      <c r="I4059" s="5">
        <v>1</v>
      </c>
      <c r="J4059" s="5">
        <v>9.1037400000000002</v>
      </c>
      <c r="K4059" s="5">
        <v>-1</v>
      </c>
      <c r="L4059" s="5">
        <v>0</v>
      </c>
      <c r="M4059" s="5">
        <v>9</v>
      </c>
      <c r="N4059" s="2">
        <v>1.6</v>
      </c>
    </row>
    <row r="4060" spans="2:14" x14ac:dyDescent="0.3">
      <c r="B4060" s="2">
        <v>2014</v>
      </c>
      <c r="C4060" s="2" t="s">
        <v>30</v>
      </c>
      <c r="D4060" s="2">
        <v>10</v>
      </c>
      <c r="E4060" s="5">
        <v>4</v>
      </c>
      <c r="F4060" s="5">
        <v>19</v>
      </c>
      <c r="G4060" s="5">
        <v>43</v>
      </c>
      <c r="H4060" s="5">
        <v>90</v>
      </c>
      <c r="I4060" s="5">
        <v>0.875</v>
      </c>
      <c r="J4060" s="5">
        <v>8.8486999999999991</v>
      </c>
      <c r="K4060" s="5">
        <v>-2</v>
      </c>
      <c r="L4060" s="5">
        <v>0</v>
      </c>
      <c r="M4060" s="5">
        <v>9.6999999999999993</v>
      </c>
      <c r="N4060" s="2">
        <v>1.7</v>
      </c>
    </row>
    <row r="4061" spans="2:14" x14ac:dyDescent="0.3">
      <c r="B4061" s="2">
        <v>2014</v>
      </c>
      <c r="C4061" s="2" t="s">
        <v>30</v>
      </c>
      <c r="D4061" s="2">
        <v>11</v>
      </c>
      <c r="E4061" s="5">
        <v>3.6</v>
      </c>
      <c r="F4061" s="5">
        <v>17.2</v>
      </c>
      <c r="G4061" s="5">
        <v>42</v>
      </c>
      <c r="H4061" s="5">
        <v>97</v>
      </c>
      <c r="I4061" s="5">
        <v>1.25</v>
      </c>
      <c r="J4061" s="5">
        <v>8.4959299999999995</v>
      </c>
      <c r="K4061" s="5">
        <v>-2</v>
      </c>
      <c r="L4061" s="5">
        <v>0</v>
      </c>
      <c r="M4061" s="5">
        <v>9.3000000000000007</v>
      </c>
      <c r="N4061" s="2">
        <v>1.8</v>
      </c>
    </row>
    <row r="4062" spans="2:14" x14ac:dyDescent="0.3">
      <c r="B4062" s="2">
        <v>2014</v>
      </c>
      <c r="C4062" s="2" t="s">
        <v>30</v>
      </c>
      <c r="D4062" s="2">
        <v>12</v>
      </c>
      <c r="E4062" s="5">
        <v>3</v>
      </c>
      <c r="F4062" s="5">
        <v>17</v>
      </c>
      <c r="G4062" s="5">
        <v>37</v>
      </c>
      <c r="H4062" s="5">
        <v>90</v>
      </c>
      <c r="I4062" s="5">
        <v>1.125</v>
      </c>
      <c r="J4062" s="5">
        <v>7.8301999999999996</v>
      </c>
      <c r="K4062" s="5">
        <v>-2</v>
      </c>
      <c r="L4062" s="5">
        <v>0</v>
      </c>
      <c r="M4062" s="5">
        <v>9.5</v>
      </c>
      <c r="N4062" s="2">
        <v>1.8</v>
      </c>
    </row>
    <row r="4063" spans="2:14" x14ac:dyDescent="0.3">
      <c r="B4063" s="2">
        <v>2014</v>
      </c>
      <c r="C4063" s="2" t="s">
        <v>30</v>
      </c>
      <c r="D4063" s="2">
        <v>13</v>
      </c>
      <c r="E4063" s="5">
        <v>3</v>
      </c>
      <c r="F4063" s="5">
        <v>21</v>
      </c>
      <c r="G4063" s="5">
        <v>26</v>
      </c>
      <c r="H4063" s="5">
        <v>93</v>
      </c>
      <c r="I4063" s="5">
        <v>0.75</v>
      </c>
      <c r="J4063" s="5">
        <v>7.7957099999999997</v>
      </c>
      <c r="K4063" s="5">
        <v>-2</v>
      </c>
      <c r="L4063" s="5">
        <v>0</v>
      </c>
      <c r="M4063" s="5">
        <v>10</v>
      </c>
      <c r="N4063" s="2">
        <v>1.9</v>
      </c>
    </row>
    <row r="4064" spans="2:14" x14ac:dyDescent="0.3">
      <c r="B4064" s="2">
        <v>2014</v>
      </c>
      <c r="C4064" s="2" t="s">
        <v>30</v>
      </c>
      <c r="D4064" s="2">
        <v>14</v>
      </c>
      <c r="E4064" s="5">
        <v>4.2</v>
      </c>
      <c r="F4064" s="5">
        <v>21.8</v>
      </c>
      <c r="G4064" s="5">
        <v>24</v>
      </c>
      <c r="H4064" s="5">
        <v>94</v>
      </c>
      <c r="I4064" s="5">
        <v>1.125</v>
      </c>
      <c r="J4064" s="5">
        <v>8.0766500000000008</v>
      </c>
      <c r="K4064" s="5">
        <v>-1</v>
      </c>
      <c r="L4064" s="5">
        <v>0</v>
      </c>
      <c r="M4064" s="5">
        <v>10</v>
      </c>
      <c r="N4064" s="2">
        <v>2.2999999999999998</v>
      </c>
    </row>
    <row r="4065" spans="2:14" x14ac:dyDescent="0.3">
      <c r="B4065" s="2">
        <v>2014</v>
      </c>
      <c r="C4065" s="2" t="s">
        <v>30</v>
      </c>
      <c r="D4065" s="2">
        <v>15</v>
      </c>
      <c r="E4065" s="5">
        <v>4.8</v>
      </c>
      <c r="F4065" s="5">
        <v>22.8</v>
      </c>
      <c r="G4065" s="5">
        <v>27</v>
      </c>
      <c r="H4065" s="5">
        <v>87</v>
      </c>
      <c r="I4065" s="5">
        <v>0.875</v>
      </c>
      <c r="J4065" s="5">
        <v>9.0188000000000006</v>
      </c>
      <c r="K4065" s="5">
        <v>0</v>
      </c>
      <c r="L4065" s="5">
        <v>0</v>
      </c>
      <c r="M4065" s="5">
        <v>10</v>
      </c>
      <c r="N4065" s="2">
        <v>2.1</v>
      </c>
    </row>
    <row r="4066" spans="2:14" x14ac:dyDescent="0.3">
      <c r="B4066" s="2">
        <v>2014</v>
      </c>
      <c r="C4066" s="2" t="s">
        <v>30</v>
      </c>
      <c r="D4066" s="2">
        <v>16</v>
      </c>
      <c r="E4066" s="5">
        <v>9</v>
      </c>
      <c r="F4066" s="5">
        <v>23</v>
      </c>
      <c r="G4066" s="5">
        <v>23</v>
      </c>
      <c r="H4066" s="5">
        <v>82</v>
      </c>
      <c r="I4066" s="5">
        <v>3.5</v>
      </c>
      <c r="J4066" s="5">
        <v>8.1490100000000005</v>
      </c>
      <c r="K4066" s="5">
        <v>3</v>
      </c>
      <c r="L4066" s="5">
        <v>0</v>
      </c>
      <c r="M4066" s="5">
        <v>7.6</v>
      </c>
      <c r="N4066" s="2">
        <v>4.0999999999999996</v>
      </c>
    </row>
    <row r="4067" spans="2:14" x14ac:dyDescent="0.3">
      <c r="B4067" s="2">
        <v>2014</v>
      </c>
      <c r="C4067" s="2" t="s">
        <v>30</v>
      </c>
      <c r="D4067" s="2">
        <v>17</v>
      </c>
      <c r="E4067" s="5">
        <v>13</v>
      </c>
      <c r="F4067" s="5">
        <v>16.399999999999999</v>
      </c>
      <c r="G4067" s="5">
        <v>67</v>
      </c>
      <c r="H4067" s="5">
        <v>90</v>
      </c>
      <c r="I4067" s="5">
        <v>2.5</v>
      </c>
      <c r="J4067" s="5">
        <v>11.1698</v>
      </c>
      <c r="K4067" s="5">
        <v>7</v>
      </c>
      <c r="L4067" s="5">
        <v>0.11038608807867169</v>
      </c>
      <c r="M4067" s="5">
        <v>2.8</v>
      </c>
      <c r="N4067" s="2">
        <v>1.3</v>
      </c>
    </row>
    <row r="4068" spans="2:14" x14ac:dyDescent="0.3">
      <c r="B4068" s="2">
        <v>2014</v>
      </c>
      <c r="C4068" s="2" t="s">
        <v>30</v>
      </c>
      <c r="D4068" s="2">
        <v>18</v>
      </c>
      <c r="E4068" s="5">
        <v>6.6</v>
      </c>
      <c r="F4068" s="5">
        <v>18.600000000000001</v>
      </c>
      <c r="G4068" s="5">
        <v>54</v>
      </c>
      <c r="H4068" s="5">
        <v>91</v>
      </c>
      <c r="I4068" s="5">
        <v>1.25</v>
      </c>
      <c r="J4068" s="5">
        <v>10.7859</v>
      </c>
      <c r="K4068" s="5">
        <v>2</v>
      </c>
      <c r="L4068" s="5">
        <v>27.596522019667919</v>
      </c>
      <c r="M4068" s="5">
        <v>10.199999999999999</v>
      </c>
      <c r="N4068" s="2">
        <v>1.9</v>
      </c>
    </row>
    <row r="4069" spans="2:14" x14ac:dyDescent="0.3">
      <c r="B4069" s="2">
        <v>2014</v>
      </c>
      <c r="C4069" s="2" t="s">
        <v>30</v>
      </c>
      <c r="D4069" s="2">
        <v>19</v>
      </c>
      <c r="E4069" s="5">
        <v>7.2</v>
      </c>
      <c r="F4069" s="5">
        <v>19.399999999999999</v>
      </c>
      <c r="G4069" s="5">
        <v>47</v>
      </c>
      <c r="H4069" s="5">
        <v>94</v>
      </c>
      <c r="I4069" s="5">
        <v>1.625</v>
      </c>
      <c r="J4069" s="5">
        <v>10.315099999999999</v>
      </c>
      <c r="K4069" s="5">
        <v>2</v>
      </c>
      <c r="L4069" s="5">
        <v>0</v>
      </c>
      <c r="M4069" s="5">
        <v>10.1</v>
      </c>
      <c r="N4069" s="2">
        <v>2.1</v>
      </c>
    </row>
    <row r="4070" spans="2:14" x14ac:dyDescent="0.3">
      <c r="B4070" s="2">
        <v>2014</v>
      </c>
      <c r="C4070" s="2" t="s">
        <v>30</v>
      </c>
      <c r="D4070" s="2">
        <v>20</v>
      </c>
      <c r="E4070" s="5">
        <v>6</v>
      </c>
      <c r="F4070" s="5">
        <v>22.6</v>
      </c>
      <c r="G4070" s="5">
        <v>37</v>
      </c>
      <c r="H4070" s="5">
        <v>91</v>
      </c>
      <c r="I4070" s="5">
        <v>0.25</v>
      </c>
      <c r="J4070" s="5">
        <v>10.371700000000001</v>
      </c>
      <c r="K4070" s="5">
        <v>2</v>
      </c>
      <c r="L4070" s="5">
        <v>0</v>
      </c>
      <c r="M4070" s="5">
        <v>10</v>
      </c>
      <c r="N4070" s="2">
        <v>1.6</v>
      </c>
    </row>
    <row r="4071" spans="2:14" x14ac:dyDescent="0.3">
      <c r="B4071" s="2">
        <v>2014</v>
      </c>
      <c r="C4071" s="2" t="s">
        <v>30</v>
      </c>
      <c r="D4071" s="2">
        <v>21</v>
      </c>
      <c r="E4071" s="5">
        <v>5.6</v>
      </c>
      <c r="F4071" s="5">
        <v>22.4</v>
      </c>
      <c r="G4071" s="5">
        <v>34</v>
      </c>
      <c r="H4071" s="5">
        <v>91</v>
      </c>
      <c r="I4071" s="5">
        <v>0.25</v>
      </c>
      <c r="J4071" s="5">
        <v>10.1326</v>
      </c>
      <c r="K4071" s="5">
        <v>2</v>
      </c>
      <c r="L4071" s="5">
        <v>0</v>
      </c>
      <c r="M4071" s="5">
        <v>10.3</v>
      </c>
      <c r="N4071" s="2">
        <v>1.6</v>
      </c>
    </row>
    <row r="4072" spans="2:14" x14ac:dyDescent="0.3">
      <c r="B4072" s="2">
        <v>2014</v>
      </c>
      <c r="C4072" s="2" t="s">
        <v>30</v>
      </c>
      <c r="D4072" s="2">
        <v>22</v>
      </c>
      <c r="E4072" s="5">
        <v>5.8</v>
      </c>
      <c r="F4072" s="5">
        <v>23</v>
      </c>
      <c r="G4072" s="5">
        <v>33</v>
      </c>
      <c r="H4072" s="5">
        <v>97</v>
      </c>
      <c r="I4072" s="5">
        <v>0.25</v>
      </c>
      <c r="J4072" s="5">
        <v>9.7733600000000003</v>
      </c>
      <c r="K4072" s="5">
        <v>3</v>
      </c>
      <c r="L4072" s="5">
        <v>0</v>
      </c>
      <c r="M4072" s="5">
        <v>10.1</v>
      </c>
      <c r="N4072" s="2">
        <v>1.6</v>
      </c>
    </row>
    <row r="4073" spans="2:14" x14ac:dyDescent="0.3">
      <c r="B4073" s="2">
        <v>2014</v>
      </c>
      <c r="C4073" s="2" t="s">
        <v>30</v>
      </c>
      <c r="D4073" s="2">
        <v>23</v>
      </c>
      <c r="E4073" s="5">
        <v>7.2</v>
      </c>
      <c r="F4073" s="5">
        <v>21.8</v>
      </c>
      <c r="G4073" s="5">
        <v>42</v>
      </c>
      <c r="H4073" s="5">
        <v>86</v>
      </c>
      <c r="I4073" s="5">
        <v>1</v>
      </c>
      <c r="J4073" s="5">
        <v>10.770899999999999</v>
      </c>
      <c r="K4073" s="5">
        <v>4</v>
      </c>
      <c r="L4073" s="5">
        <v>0</v>
      </c>
      <c r="M4073" s="5">
        <v>8.5</v>
      </c>
      <c r="N4073" s="2">
        <v>2</v>
      </c>
    </row>
    <row r="4074" spans="2:14" x14ac:dyDescent="0.3">
      <c r="B4074" s="2">
        <v>2014</v>
      </c>
      <c r="C4074" s="2" t="s">
        <v>30</v>
      </c>
      <c r="D4074" s="2">
        <v>24</v>
      </c>
      <c r="E4074" s="5">
        <v>10.6</v>
      </c>
      <c r="F4074" s="5">
        <v>24.2</v>
      </c>
      <c r="G4074" s="5">
        <v>38</v>
      </c>
      <c r="H4074" s="5">
        <v>83</v>
      </c>
      <c r="I4074" s="5">
        <v>1.125</v>
      </c>
      <c r="J4074" s="5">
        <v>11.6333</v>
      </c>
      <c r="K4074" s="5">
        <v>9</v>
      </c>
      <c r="L4074" s="5">
        <v>0</v>
      </c>
      <c r="M4074" s="5">
        <v>8.4</v>
      </c>
      <c r="N4074" s="2">
        <v>2.2999999999999998</v>
      </c>
    </row>
    <row r="4075" spans="2:14" x14ac:dyDescent="0.3">
      <c r="B4075" s="2">
        <v>2014</v>
      </c>
      <c r="C4075" s="2" t="s">
        <v>30</v>
      </c>
      <c r="D4075" s="2">
        <v>25</v>
      </c>
      <c r="E4075" s="5">
        <v>10</v>
      </c>
      <c r="F4075" s="5">
        <v>24.8</v>
      </c>
      <c r="G4075" s="5">
        <v>32</v>
      </c>
      <c r="H4075" s="5">
        <v>85</v>
      </c>
      <c r="I4075" s="5">
        <v>0.875</v>
      </c>
      <c r="J4075" s="5">
        <v>11.1433</v>
      </c>
      <c r="K4075" s="5">
        <v>6</v>
      </c>
      <c r="L4075" s="5">
        <v>0</v>
      </c>
      <c r="M4075" s="5">
        <v>8.1999999999999993</v>
      </c>
      <c r="N4075" s="2">
        <v>2.2000000000000002</v>
      </c>
    </row>
    <row r="4076" spans="2:14" x14ac:dyDescent="0.3">
      <c r="B4076" s="2">
        <v>2014</v>
      </c>
      <c r="C4076" s="2" t="s">
        <v>30</v>
      </c>
      <c r="D4076" s="2">
        <v>26</v>
      </c>
      <c r="E4076" s="5">
        <v>10</v>
      </c>
      <c r="F4076" s="5">
        <v>26.6</v>
      </c>
      <c r="G4076" s="5">
        <v>29</v>
      </c>
      <c r="H4076" s="5">
        <v>88</v>
      </c>
      <c r="I4076" s="5">
        <v>0.75</v>
      </c>
      <c r="J4076" s="5">
        <v>11.8969</v>
      </c>
      <c r="K4076" s="5">
        <v>6</v>
      </c>
      <c r="L4076" s="5">
        <v>0</v>
      </c>
      <c r="M4076" s="5">
        <v>8.8000000000000007</v>
      </c>
      <c r="N4076" s="2">
        <v>2.2000000000000002</v>
      </c>
    </row>
    <row r="4077" spans="2:14" x14ac:dyDescent="0.3">
      <c r="B4077" s="2">
        <v>2014</v>
      </c>
      <c r="C4077" s="2" t="s">
        <v>30</v>
      </c>
      <c r="D4077" s="2">
        <v>27</v>
      </c>
      <c r="E4077" s="5">
        <v>11</v>
      </c>
      <c r="F4077" s="5">
        <v>27.2</v>
      </c>
      <c r="G4077" s="5">
        <v>35</v>
      </c>
      <c r="H4077" s="5">
        <v>90</v>
      </c>
      <c r="I4077" s="5">
        <v>1.5</v>
      </c>
      <c r="J4077" s="5">
        <v>12.595000000000001</v>
      </c>
      <c r="K4077" s="5">
        <v>7</v>
      </c>
      <c r="L4077" s="5">
        <v>0</v>
      </c>
      <c r="M4077" s="5">
        <v>9.6</v>
      </c>
      <c r="N4077" s="2">
        <v>2.9</v>
      </c>
    </row>
    <row r="4078" spans="2:14" x14ac:dyDescent="0.3">
      <c r="B4078" s="2">
        <v>2014</v>
      </c>
      <c r="C4078" s="2" t="s">
        <v>30</v>
      </c>
      <c r="D4078" s="2">
        <v>28</v>
      </c>
      <c r="E4078" s="5">
        <v>12.2</v>
      </c>
      <c r="F4078" s="5">
        <v>25</v>
      </c>
      <c r="G4078" s="5">
        <v>38</v>
      </c>
      <c r="H4078" s="5">
        <v>86</v>
      </c>
      <c r="I4078" s="5">
        <v>0.5</v>
      </c>
      <c r="J4078" s="5">
        <v>12.065799999999999</v>
      </c>
      <c r="K4078" s="5">
        <v>9</v>
      </c>
      <c r="L4078" s="5">
        <v>0</v>
      </c>
      <c r="M4078" s="5">
        <v>10</v>
      </c>
      <c r="N4078" s="2">
        <v>2</v>
      </c>
    </row>
    <row r="4079" spans="2:14" x14ac:dyDescent="0.3">
      <c r="B4079" s="2">
        <v>2014</v>
      </c>
      <c r="C4079" s="2" t="s">
        <v>31</v>
      </c>
      <c r="D4079" s="2">
        <v>1</v>
      </c>
      <c r="E4079" s="5">
        <v>9.6</v>
      </c>
      <c r="F4079" s="5">
        <v>22</v>
      </c>
      <c r="G4079" s="5">
        <v>29</v>
      </c>
      <c r="H4079" s="5">
        <v>83</v>
      </c>
      <c r="I4079" s="5">
        <v>1.875</v>
      </c>
      <c r="J4079" s="5">
        <v>8.8960899999999992</v>
      </c>
      <c r="K4079" s="5">
        <v>4</v>
      </c>
      <c r="L4079" s="5">
        <v>0</v>
      </c>
      <c r="M4079" s="5">
        <v>10</v>
      </c>
      <c r="N4079" s="2">
        <v>3</v>
      </c>
    </row>
    <row r="4080" spans="2:14" x14ac:dyDescent="0.3">
      <c r="B4080" s="2">
        <v>2014</v>
      </c>
      <c r="C4080" s="2" t="s">
        <v>31</v>
      </c>
      <c r="D4080" s="2">
        <v>2</v>
      </c>
      <c r="E4080" s="5">
        <v>8</v>
      </c>
      <c r="F4080" s="5">
        <v>23.4</v>
      </c>
      <c r="G4080" s="5">
        <v>29</v>
      </c>
      <c r="H4080" s="5">
        <v>79</v>
      </c>
      <c r="I4080" s="5">
        <v>0.875</v>
      </c>
      <c r="J4080" s="5">
        <v>9.4984699999999993</v>
      </c>
      <c r="K4080" s="5">
        <v>4</v>
      </c>
      <c r="L4080" s="5">
        <v>0</v>
      </c>
      <c r="M4080" s="5">
        <v>10.1</v>
      </c>
      <c r="N4080" s="2">
        <v>2.2999999999999998</v>
      </c>
    </row>
    <row r="4081" spans="2:14" x14ac:dyDescent="0.3">
      <c r="B4081" s="2">
        <v>2014</v>
      </c>
      <c r="C4081" s="2" t="s">
        <v>31</v>
      </c>
      <c r="D4081" s="2">
        <v>3</v>
      </c>
      <c r="E4081" s="5">
        <v>7.6</v>
      </c>
      <c r="F4081" s="5">
        <v>21.6</v>
      </c>
      <c r="G4081" s="5">
        <v>44</v>
      </c>
      <c r="H4081" s="5">
        <v>92</v>
      </c>
      <c r="I4081" s="5">
        <v>1.375</v>
      </c>
      <c r="J4081" s="5">
        <v>11.0807</v>
      </c>
      <c r="K4081" s="5">
        <v>4</v>
      </c>
      <c r="L4081" s="5">
        <v>0</v>
      </c>
      <c r="M4081" s="5">
        <v>2.5</v>
      </c>
      <c r="N4081" s="2">
        <v>1.5</v>
      </c>
    </row>
    <row r="4082" spans="2:14" x14ac:dyDescent="0.3">
      <c r="B4082" s="2">
        <v>2014</v>
      </c>
      <c r="C4082" s="2" t="s">
        <v>31</v>
      </c>
      <c r="D4082" s="2">
        <v>4</v>
      </c>
      <c r="E4082" s="5">
        <v>9.4</v>
      </c>
      <c r="F4082" s="5">
        <v>24.6</v>
      </c>
      <c r="G4082" s="5">
        <v>39</v>
      </c>
      <c r="H4082" s="5">
        <v>92</v>
      </c>
      <c r="I4082" s="5">
        <v>0.75</v>
      </c>
      <c r="J4082" s="5">
        <v>12.053900000000001</v>
      </c>
      <c r="K4082" s="5">
        <v>6</v>
      </c>
      <c r="L4082" s="5">
        <v>0</v>
      </c>
      <c r="M4082" s="5">
        <v>4.5</v>
      </c>
      <c r="N4082" s="2">
        <v>1.6</v>
      </c>
    </row>
    <row r="4083" spans="2:14" x14ac:dyDescent="0.3">
      <c r="B4083" s="2">
        <v>2014</v>
      </c>
      <c r="C4083" s="2" t="s">
        <v>31</v>
      </c>
      <c r="D4083" s="2">
        <v>5</v>
      </c>
      <c r="E4083" s="5">
        <v>10.4</v>
      </c>
      <c r="F4083" s="5">
        <v>28</v>
      </c>
      <c r="G4083" s="5">
        <v>37</v>
      </c>
      <c r="H4083" s="5">
        <v>92</v>
      </c>
      <c r="I4083" s="5">
        <v>0.25</v>
      </c>
      <c r="J4083" s="5">
        <v>13.7981</v>
      </c>
      <c r="K4083" s="5">
        <v>7</v>
      </c>
      <c r="L4083" s="5">
        <v>0</v>
      </c>
      <c r="M4083" s="5">
        <v>9</v>
      </c>
      <c r="N4083" s="2">
        <v>1.8</v>
      </c>
    </row>
    <row r="4084" spans="2:14" x14ac:dyDescent="0.3">
      <c r="B4084" s="2">
        <v>2014</v>
      </c>
      <c r="C4084" s="2" t="s">
        <v>31</v>
      </c>
      <c r="D4084" s="2">
        <v>6</v>
      </c>
      <c r="E4084" s="5">
        <v>11.6</v>
      </c>
      <c r="F4084" s="5">
        <v>31</v>
      </c>
      <c r="G4084" s="5">
        <v>31</v>
      </c>
      <c r="H4084" s="5">
        <v>86</v>
      </c>
      <c r="I4084" s="5">
        <v>0.25</v>
      </c>
      <c r="J4084" s="5">
        <v>14.8817</v>
      </c>
      <c r="K4084" s="5">
        <v>8</v>
      </c>
      <c r="L4084" s="5">
        <v>0</v>
      </c>
      <c r="M4084" s="5">
        <v>9.8000000000000007</v>
      </c>
      <c r="N4084" s="2">
        <v>2</v>
      </c>
    </row>
    <row r="4085" spans="2:14" x14ac:dyDescent="0.3">
      <c r="B4085" s="2">
        <v>2014</v>
      </c>
      <c r="C4085" s="2" t="s">
        <v>31</v>
      </c>
      <c r="D4085" s="2">
        <v>7</v>
      </c>
      <c r="E4085" s="5">
        <v>13.4</v>
      </c>
      <c r="F4085" s="5">
        <v>30</v>
      </c>
      <c r="G4085" s="5">
        <v>32</v>
      </c>
      <c r="H4085" s="5">
        <v>91</v>
      </c>
      <c r="I4085" s="5">
        <v>1.625</v>
      </c>
      <c r="J4085" s="5">
        <v>15.4032</v>
      </c>
      <c r="K4085" s="5">
        <v>10</v>
      </c>
      <c r="L4085" s="5">
        <v>0</v>
      </c>
      <c r="M4085" s="5">
        <v>10</v>
      </c>
      <c r="N4085" s="2">
        <v>3.4</v>
      </c>
    </row>
    <row r="4086" spans="2:14" x14ac:dyDescent="0.3">
      <c r="B4086" s="2">
        <v>2014</v>
      </c>
      <c r="C4086" s="2" t="s">
        <v>31</v>
      </c>
      <c r="D4086" s="2">
        <v>8</v>
      </c>
      <c r="E4086" s="5">
        <v>13.6</v>
      </c>
      <c r="F4086" s="5">
        <v>30</v>
      </c>
      <c r="G4086" s="5">
        <v>35</v>
      </c>
      <c r="H4086" s="5">
        <v>95</v>
      </c>
      <c r="I4086" s="5">
        <v>0.75</v>
      </c>
      <c r="J4086" s="5">
        <v>14.9109</v>
      </c>
      <c r="K4086" s="5">
        <v>10</v>
      </c>
      <c r="L4086" s="5">
        <v>0</v>
      </c>
      <c r="M4086" s="5">
        <v>9.6999999999999993</v>
      </c>
      <c r="N4086" s="2">
        <v>2.5</v>
      </c>
    </row>
    <row r="4087" spans="2:14" x14ac:dyDescent="0.3">
      <c r="B4087" s="2">
        <v>2014</v>
      </c>
      <c r="C4087" s="2" t="s">
        <v>31</v>
      </c>
      <c r="D4087" s="2">
        <v>9</v>
      </c>
      <c r="E4087" s="5">
        <v>14.2</v>
      </c>
      <c r="F4087" s="5">
        <v>26</v>
      </c>
      <c r="G4087" s="5">
        <v>38</v>
      </c>
      <c r="H4087" s="5">
        <v>87</v>
      </c>
      <c r="I4087" s="5">
        <v>1.5</v>
      </c>
      <c r="J4087" s="5">
        <v>13.887700000000001</v>
      </c>
      <c r="K4087" s="5">
        <v>10</v>
      </c>
      <c r="L4087" s="5">
        <v>0</v>
      </c>
      <c r="M4087" s="5">
        <v>0.3</v>
      </c>
      <c r="N4087" s="2">
        <v>1.5</v>
      </c>
    </row>
    <row r="4088" spans="2:14" x14ac:dyDescent="0.3">
      <c r="B4088" s="2">
        <v>2014</v>
      </c>
      <c r="C4088" s="2" t="s">
        <v>31</v>
      </c>
      <c r="D4088" s="2">
        <v>10</v>
      </c>
      <c r="E4088" s="5">
        <v>19.8</v>
      </c>
      <c r="F4088" s="5">
        <v>22.6</v>
      </c>
      <c r="G4088" s="5">
        <v>60</v>
      </c>
      <c r="H4088" s="5">
        <v>78</v>
      </c>
      <c r="I4088" s="5">
        <v>3.5</v>
      </c>
      <c r="J4088" s="5">
        <v>15.846500000000001</v>
      </c>
      <c r="K4088" s="5">
        <v>13</v>
      </c>
      <c r="L4088" s="5">
        <v>0</v>
      </c>
      <c r="M4088" s="5">
        <v>0</v>
      </c>
      <c r="N4088" s="2">
        <v>1.9</v>
      </c>
    </row>
    <row r="4089" spans="2:14" x14ac:dyDescent="0.3">
      <c r="B4089" s="2">
        <v>2014</v>
      </c>
      <c r="C4089" s="2" t="s">
        <v>31</v>
      </c>
      <c r="D4089" s="2">
        <v>11</v>
      </c>
      <c r="E4089" s="5">
        <v>16.600000000000001</v>
      </c>
      <c r="F4089" s="5">
        <v>26.4</v>
      </c>
      <c r="G4089" s="5">
        <v>48</v>
      </c>
      <c r="H4089" s="5">
        <v>92</v>
      </c>
      <c r="I4089" s="5">
        <v>1.25</v>
      </c>
      <c r="J4089" s="5">
        <v>18.0747</v>
      </c>
      <c r="K4089" s="5">
        <v>15</v>
      </c>
      <c r="L4089" s="5">
        <v>3.532354818517494</v>
      </c>
      <c r="M4089" s="5">
        <v>4.7</v>
      </c>
      <c r="N4089" s="2">
        <v>1.9</v>
      </c>
    </row>
    <row r="4090" spans="2:14" x14ac:dyDescent="0.3">
      <c r="B4090" s="2">
        <v>2014</v>
      </c>
      <c r="C4090" s="2" t="s">
        <v>31</v>
      </c>
      <c r="D4090" s="2">
        <v>12</v>
      </c>
      <c r="E4090" s="5">
        <v>17.8</v>
      </c>
      <c r="F4090" s="5">
        <v>27</v>
      </c>
      <c r="G4090" s="5">
        <v>41</v>
      </c>
      <c r="H4090" s="5">
        <v>93</v>
      </c>
      <c r="I4090" s="5">
        <v>4.125</v>
      </c>
      <c r="J4090" s="5">
        <v>16.383800000000001</v>
      </c>
      <c r="K4090" s="5">
        <v>16</v>
      </c>
      <c r="L4090" s="5">
        <v>5.5303430127414508</v>
      </c>
      <c r="M4090" s="5">
        <v>2.5</v>
      </c>
      <c r="N4090" s="2">
        <v>3.3</v>
      </c>
    </row>
    <row r="4091" spans="2:14" x14ac:dyDescent="0.3">
      <c r="B4091" s="2">
        <v>2014</v>
      </c>
      <c r="C4091" s="2" t="s">
        <v>31</v>
      </c>
      <c r="D4091" s="2">
        <v>13</v>
      </c>
      <c r="E4091" s="5">
        <v>9.6</v>
      </c>
      <c r="F4091" s="5">
        <v>22</v>
      </c>
      <c r="G4091" s="5">
        <v>36</v>
      </c>
      <c r="H4091" s="5">
        <v>97</v>
      </c>
      <c r="I4091" s="5">
        <v>1</v>
      </c>
      <c r="J4091" s="5">
        <v>11.285</v>
      </c>
      <c r="K4091" s="5">
        <v>6</v>
      </c>
      <c r="L4091" s="5">
        <v>5.7400765800909275</v>
      </c>
      <c r="M4091" s="5">
        <v>9.8000000000000007</v>
      </c>
      <c r="N4091" s="2">
        <v>2.2999999999999998</v>
      </c>
    </row>
    <row r="4092" spans="2:14" x14ac:dyDescent="0.3">
      <c r="B4092" s="2">
        <v>2014</v>
      </c>
      <c r="C4092" s="2" t="s">
        <v>31</v>
      </c>
      <c r="D4092" s="2">
        <v>14</v>
      </c>
      <c r="E4092" s="5">
        <v>9.6</v>
      </c>
      <c r="F4092" s="5">
        <v>22.8</v>
      </c>
      <c r="G4092" s="5">
        <v>31</v>
      </c>
      <c r="H4092" s="5">
        <v>95</v>
      </c>
      <c r="I4092" s="5">
        <v>0.5</v>
      </c>
      <c r="J4092" s="5">
        <v>10.644299999999999</v>
      </c>
      <c r="K4092" s="5">
        <v>5</v>
      </c>
      <c r="L4092" s="5">
        <v>0</v>
      </c>
      <c r="M4092" s="5">
        <v>7.2</v>
      </c>
      <c r="N4092" s="2">
        <v>1.8</v>
      </c>
    </row>
    <row r="4093" spans="2:14" x14ac:dyDescent="0.3">
      <c r="B4093" s="2">
        <v>2014</v>
      </c>
      <c r="C4093" s="2" t="s">
        <v>31</v>
      </c>
      <c r="D4093" s="2">
        <v>15</v>
      </c>
      <c r="E4093" s="5">
        <v>11.4</v>
      </c>
      <c r="F4093" s="5">
        <v>17.399999999999999</v>
      </c>
      <c r="G4093" s="5">
        <v>68</v>
      </c>
      <c r="H4093" s="5">
        <v>92</v>
      </c>
      <c r="I4093" s="5">
        <v>4</v>
      </c>
      <c r="J4093" s="5">
        <v>11.2362</v>
      </c>
      <c r="K4093" s="5">
        <v>6</v>
      </c>
      <c r="L4093" s="5">
        <v>0</v>
      </c>
      <c r="M4093" s="5">
        <v>2.2999999999999998</v>
      </c>
      <c r="N4093" s="2">
        <v>1.5</v>
      </c>
    </row>
    <row r="4094" spans="2:14" x14ac:dyDescent="0.3">
      <c r="B4094" s="2">
        <v>2014</v>
      </c>
      <c r="C4094" s="2" t="s">
        <v>31</v>
      </c>
      <c r="D4094" s="2">
        <v>16</v>
      </c>
      <c r="E4094" s="5">
        <v>5.4</v>
      </c>
      <c r="F4094" s="5">
        <v>18.2</v>
      </c>
      <c r="G4094" s="5">
        <v>53</v>
      </c>
      <c r="H4094" s="5">
        <v>97</v>
      </c>
      <c r="I4094" s="5">
        <v>0.57142899999999996</v>
      </c>
      <c r="J4094" s="5">
        <v>9.9887700000000006</v>
      </c>
      <c r="K4094" s="5">
        <v>2</v>
      </c>
      <c r="L4094" s="5">
        <v>37.862428210984376</v>
      </c>
      <c r="M4094" s="5">
        <v>10.5</v>
      </c>
      <c r="N4094" s="2">
        <v>1.7</v>
      </c>
    </row>
    <row r="4095" spans="2:14" x14ac:dyDescent="0.3">
      <c r="B4095" s="2">
        <v>2014</v>
      </c>
      <c r="C4095" s="2" t="s">
        <v>31</v>
      </c>
      <c r="D4095" s="2">
        <v>17</v>
      </c>
      <c r="E4095" s="5">
        <v>6.4</v>
      </c>
      <c r="F4095" s="5">
        <v>20.6</v>
      </c>
      <c r="G4095" s="5">
        <v>34</v>
      </c>
      <c r="H4095" s="5">
        <v>97</v>
      </c>
      <c r="I4095" s="5">
        <v>0.875</v>
      </c>
      <c r="J4095" s="5">
        <v>10.565300000000001</v>
      </c>
      <c r="K4095" s="5">
        <v>3</v>
      </c>
      <c r="L4095" s="5">
        <v>3.31158264236015</v>
      </c>
      <c r="M4095" s="5">
        <v>9.8000000000000007</v>
      </c>
      <c r="N4095" s="2">
        <v>2.1</v>
      </c>
    </row>
    <row r="4096" spans="2:14" x14ac:dyDescent="0.3">
      <c r="B4096" s="2">
        <v>2014</v>
      </c>
      <c r="C4096" s="2" t="s">
        <v>31</v>
      </c>
      <c r="D4096" s="2">
        <v>18</v>
      </c>
      <c r="E4096" s="5">
        <v>6.2</v>
      </c>
      <c r="F4096" s="5">
        <v>24.8</v>
      </c>
      <c r="G4096" s="5">
        <v>41</v>
      </c>
      <c r="H4096" s="5">
        <v>91</v>
      </c>
      <c r="I4096" s="5">
        <v>0.75</v>
      </c>
      <c r="J4096" s="5">
        <v>12.476100000000001</v>
      </c>
      <c r="K4096" s="5">
        <v>3</v>
      </c>
      <c r="L4096" s="5">
        <v>0</v>
      </c>
      <c r="M4096" s="5">
        <v>8.4</v>
      </c>
      <c r="N4096" s="2">
        <v>2.1</v>
      </c>
    </row>
    <row r="4097" spans="2:14" x14ac:dyDescent="0.3">
      <c r="B4097" s="2">
        <v>2014</v>
      </c>
      <c r="C4097" s="2" t="s">
        <v>31</v>
      </c>
      <c r="D4097" s="2">
        <v>19</v>
      </c>
      <c r="E4097" s="5">
        <v>7.6</v>
      </c>
      <c r="F4097" s="5">
        <v>25.4</v>
      </c>
      <c r="G4097" s="5">
        <v>45</v>
      </c>
      <c r="H4097" s="5">
        <v>87</v>
      </c>
      <c r="I4097" s="5">
        <v>1.25</v>
      </c>
      <c r="J4097" s="5">
        <v>15.0593</v>
      </c>
      <c r="K4097" s="5">
        <v>13</v>
      </c>
      <c r="L4097" s="5">
        <v>0</v>
      </c>
      <c r="M4097" s="5">
        <v>3.5</v>
      </c>
      <c r="N4097" s="2">
        <v>1.8</v>
      </c>
    </row>
    <row r="4098" spans="2:14" x14ac:dyDescent="0.3">
      <c r="B4098" s="2">
        <v>2014</v>
      </c>
      <c r="C4098" s="2" t="s">
        <v>31</v>
      </c>
      <c r="D4098" s="2">
        <v>20</v>
      </c>
      <c r="E4098" s="5">
        <v>12.6</v>
      </c>
      <c r="F4098" s="5">
        <v>27</v>
      </c>
      <c r="G4098" s="5">
        <v>40</v>
      </c>
      <c r="H4098" s="5">
        <v>95</v>
      </c>
      <c r="I4098" s="5">
        <v>0.25</v>
      </c>
      <c r="J4098" s="5">
        <v>15.096</v>
      </c>
      <c r="K4098" s="5">
        <v>10</v>
      </c>
      <c r="L4098" s="5">
        <v>0</v>
      </c>
      <c r="M4098" s="5">
        <v>9.6999999999999993</v>
      </c>
      <c r="N4098" s="2">
        <v>1.9</v>
      </c>
    </row>
    <row r="4099" spans="2:14" x14ac:dyDescent="0.3">
      <c r="B4099" s="2">
        <v>2014</v>
      </c>
      <c r="C4099" s="2" t="s">
        <v>31</v>
      </c>
      <c r="D4099" s="2">
        <v>21</v>
      </c>
      <c r="E4099" s="5">
        <v>12.4</v>
      </c>
      <c r="F4099" s="5">
        <v>25</v>
      </c>
      <c r="G4099" s="5">
        <v>44</v>
      </c>
      <c r="H4099" s="5">
        <v>93</v>
      </c>
      <c r="I4099" s="5">
        <v>0.625</v>
      </c>
      <c r="J4099" s="5">
        <v>15.196099999999999</v>
      </c>
      <c r="K4099" s="5">
        <v>9</v>
      </c>
      <c r="L4099" s="5">
        <v>0</v>
      </c>
      <c r="M4099" s="5">
        <v>2.1</v>
      </c>
      <c r="N4099" s="2">
        <v>1</v>
      </c>
    </row>
    <row r="4100" spans="2:14" x14ac:dyDescent="0.3">
      <c r="B4100" s="2">
        <v>2014</v>
      </c>
      <c r="C4100" s="2" t="s">
        <v>31</v>
      </c>
      <c r="D4100" s="2">
        <v>22</v>
      </c>
      <c r="E4100" s="5">
        <v>11</v>
      </c>
      <c r="F4100" s="5">
        <v>24.6</v>
      </c>
      <c r="G4100" s="5">
        <v>38</v>
      </c>
      <c r="H4100" s="5">
        <v>90</v>
      </c>
      <c r="I4100" s="5">
        <v>1.25</v>
      </c>
      <c r="J4100" s="5">
        <v>12.185</v>
      </c>
      <c r="K4100" s="5">
        <v>8</v>
      </c>
      <c r="L4100" s="5">
        <v>0</v>
      </c>
      <c r="M4100" s="5">
        <v>10.6</v>
      </c>
      <c r="N4100" s="2">
        <v>2.7</v>
      </c>
    </row>
    <row r="4101" spans="2:14" x14ac:dyDescent="0.3">
      <c r="B4101" s="2">
        <v>2014</v>
      </c>
      <c r="C4101" s="2" t="s">
        <v>31</v>
      </c>
      <c r="D4101" s="2">
        <v>23</v>
      </c>
      <c r="E4101" s="5">
        <v>10</v>
      </c>
      <c r="F4101" s="5">
        <v>26.6</v>
      </c>
      <c r="G4101" s="5">
        <v>22</v>
      </c>
      <c r="H4101" s="5">
        <v>90</v>
      </c>
      <c r="I4101" s="5">
        <v>1.125</v>
      </c>
      <c r="J4101" s="5">
        <v>9.76206</v>
      </c>
      <c r="K4101" s="5">
        <v>7</v>
      </c>
      <c r="L4101" s="5">
        <v>0</v>
      </c>
      <c r="M4101" s="5">
        <v>11.3</v>
      </c>
      <c r="N4101" s="2">
        <v>3.1</v>
      </c>
    </row>
    <row r="4102" spans="2:14" x14ac:dyDescent="0.3">
      <c r="B4102" s="2">
        <v>2014</v>
      </c>
      <c r="C4102" s="2" t="s">
        <v>31</v>
      </c>
      <c r="D4102" s="2">
        <v>24</v>
      </c>
      <c r="E4102" s="5">
        <v>9.4</v>
      </c>
      <c r="F4102" s="5">
        <v>26.6</v>
      </c>
      <c r="G4102" s="5">
        <v>24</v>
      </c>
      <c r="H4102" s="5">
        <v>82</v>
      </c>
      <c r="I4102" s="5">
        <v>1.25</v>
      </c>
      <c r="J4102" s="5">
        <v>9.2201199999999996</v>
      </c>
      <c r="K4102" s="5">
        <v>4</v>
      </c>
      <c r="L4102" s="5">
        <v>0</v>
      </c>
      <c r="M4102" s="5">
        <v>9.8000000000000007</v>
      </c>
      <c r="N4102" s="2">
        <v>3.1</v>
      </c>
    </row>
    <row r="4103" spans="2:14" x14ac:dyDescent="0.3">
      <c r="B4103" s="2">
        <v>2014</v>
      </c>
      <c r="C4103" s="2" t="s">
        <v>31</v>
      </c>
      <c r="D4103" s="2">
        <v>25</v>
      </c>
      <c r="E4103" s="5">
        <v>9.4</v>
      </c>
      <c r="F4103" s="5">
        <v>24.4</v>
      </c>
      <c r="G4103" s="5">
        <v>29</v>
      </c>
      <c r="H4103" s="5">
        <v>70</v>
      </c>
      <c r="I4103" s="5">
        <v>0.375</v>
      </c>
      <c r="J4103" s="5">
        <v>9.4478899999999992</v>
      </c>
      <c r="K4103" s="5">
        <v>6</v>
      </c>
      <c r="L4103" s="5">
        <v>0</v>
      </c>
      <c r="M4103" s="5">
        <v>4</v>
      </c>
      <c r="N4103" s="2">
        <v>1.3</v>
      </c>
    </row>
    <row r="4104" spans="2:14" x14ac:dyDescent="0.3">
      <c r="B4104" s="2">
        <v>2014</v>
      </c>
      <c r="C4104" s="2" t="s">
        <v>31</v>
      </c>
      <c r="D4104" s="2">
        <v>26</v>
      </c>
      <c r="E4104" s="5">
        <v>10</v>
      </c>
      <c r="F4104" s="5">
        <v>26</v>
      </c>
      <c r="G4104" s="5">
        <v>27</v>
      </c>
      <c r="H4104" s="5">
        <v>80</v>
      </c>
      <c r="I4104" s="5">
        <v>2.25</v>
      </c>
      <c r="J4104" s="5">
        <v>10.083399999999999</v>
      </c>
      <c r="K4104" s="5">
        <v>6</v>
      </c>
      <c r="L4104" s="5">
        <v>0</v>
      </c>
      <c r="M4104" s="5">
        <v>10.5</v>
      </c>
      <c r="N4104" s="2">
        <v>3.9</v>
      </c>
    </row>
    <row r="4105" spans="2:14" x14ac:dyDescent="0.3">
      <c r="B4105" s="2">
        <v>2014</v>
      </c>
      <c r="C4105" s="2" t="s">
        <v>31</v>
      </c>
      <c r="D4105" s="2">
        <v>27</v>
      </c>
      <c r="E4105" s="5">
        <v>10</v>
      </c>
      <c r="F4105" s="5">
        <v>27</v>
      </c>
      <c r="G4105" s="5">
        <v>24</v>
      </c>
      <c r="H4105" s="5">
        <v>85</v>
      </c>
      <c r="I4105" s="5">
        <v>1.375</v>
      </c>
      <c r="J4105" s="5">
        <v>10.7438</v>
      </c>
      <c r="K4105" s="5">
        <v>7</v>
      </c>
      <c r="L4105" s="5">
        <v>0</v>
      </c>
      <c r="M4105" s="5">
        <v>11</v>
      </c>
      <c r="N4105" s="2">
        <v>3.4</v>
      </c>
    </row>
    <row r="4106" spans="2:14" x14ac:dyDescent="0.3">
      <c r="B4106" s="2">
        <v>2014</v>
      </c>
      <c r="C4106" s="2" t="s">
        <v>31</v>
      </c>
      <c r="D4106" s="2">
        <v>28</v>
      </c>
      <c r="E4106" s="5">
        <v>10.4</v>
      </c>
      <c r="F4106" s="5">
        <v>28.2</v>
      </c>
      <c r="G4106" s="5">
        <v>27</v>
      </c>
      <c r="H4106" s="5">
        <v>85</v>
      </c>
      <c r="I4106" s="5">
        <v>1.125</v>
      </c>
      <c r="J4106" s="5">
        <v>10.851000000000001</v>
      </c>
      <c r="K4106" s="5">
        <v>6</v>
      </c>
      <c r="L4106" s="5">
        <v>0</v>
      </c>
      <c r="M4106" s="5">
        <v>10.8</v>
      </c>
      <c r="N4106" s="2">
        <v>3.1</v>
      </c>
    </row>
    <row r="4107" spans="2:14" x14ac:dyDescent="0.3">
      <c r="B4107" s="2">
        <v>2014</v>
      </c>
      <c r="C4107" s="2" t="s">
        <v>31</v>
      </c>
      <c r="D4107" s="2">
        <v>29</v>
      </c>
      <c r="E4107" s="5">
        <v>10</v>
      </c>
      <c r="F4107" s="5">
        <v>28.2</v>
      </c>
      <c r="G4107" s="5">
        <v>19</v>
      </c>
      <c r="H4107" s="5">
        <v>80</v>
      </c>
      <c r="I4107" s="5">
        <v>1</v>
      </c>
      <c r="J4107" s="5">
        <v>9.9475300000000004</v>
      </c>
      <c r="K4107" s="5">
        <v>6</v>
      </c>
      <c r="L4107" s="5">
        <v>0</v>
      </c>
      <c r="M4107" s="5">
        <v>10.8</v>
      </c>
      <c r="N4107" s="2">
        <v>3.1</v>
      </c>
    </row>
    <row r="4108" spans="2:14" x14ac:dyDescent="0.3">
      <c r="B4108" s="2">
        <v>2014</v>
      </c>
      <c r="C4108" s="2" t="s">
        <v>31</v>
      </c>
      <c r="D4108" s="2">
        <v>30</v>
      </c>
      <c r="E4108" s="5">
        <v>13.2</v>
      </c>
      <c r="F4108" s="5">
        <v>26.6</v>
      </c>
      <c r="G4108" s="5">
        <v>26</v>
      </c>
      <c r="H4108" s="5">
        <v>68</v>
      </c>
      <c r="I4108" s="5">
        <v>3.125</v>
      </c>
      <c r="J4108" s="5">
        <v>9.8677499999999991</v>
      </c>
      <c r="K4108" s="5">
        <v>9</v>
      </c>
      <c r="L4108" s="5">
        <v>0</v>
      </c>
      <c r="M4108" s="5">
        <v>5.4</v>
      </c>
      <c r="N4108" s="2">
        <v>4.4000000000000004</v>
      </c>
    </row>
    <row r="4109" spans="2:14" x14ac:dyDescent="0.3">
      <c r="B4109" s="2">
        <v>2014</v>
      </c>
      <c r="C4109" s="2" t="s">
        <v>31</v>
      </c>
      <c r="D4109" s="2">
        <v>31</v>
      </c>
      <c r="E4109" s="5">
        <v>16</v>
      </c>
      <c r="F4109" s="5">
        <v>24.8</v>
      </c>
      <c r="G4109" s="5">
        <v>34</v>
      </c>
      <c r="H4109" s="5">
        <v>88</v>
      </c>
      <c r="I4109" s="5">
        <v>5.25</v>
      </c>
      <c r="J4109" s="5">
        <v>12.109400000000001</v>
      </c>
      <c r="K4109" s="5">
        <v>12</v>
      </c>
      <c r="L4109" s="5">
        <v>0</v>
      </c>
      <c r="M4109" s="5">
        <v>5.4</v>
      </c>
      <c r="N4109" s="2">
        <v>4.4000000000000004</v>
      </c>
    </row>
    <row r="4110" spans="2:14" x14ac:dyDescent="0.3">
      <c r="B4110" s="2">
        <v>2014</v>
      </c>
      <c r="C4110" s="2" t="s">
        <v>32</v>
      </c>
      <c r="D4110" s="2">
        <v>1</v>
      </c>
      <c r="E4110" s="5">
        <v>6.4</v>
      </c>
      <c r="F4110" s="5">
        <v>25</v>
      </c>
      <c r="G4110" s="5">
        <v>28</v>
      </c>
      <c r="H4110" s="5">
        <v>68</v>
      </c>
      <c r="I4110" s="5">
        <v>0.75</v>
      </c>
      <c r="J4110" s="5">
        <v>8.4780800000000003</v>
      </c>
      <c r="K4110" s="5">
        <v>2</v>
      </c>
      <c r="L4110" s="5">
        <v>0.99347479270804506</v>
      </c>
      <c r="M4110" s="5">
        <v>10.3</v>
      </c>
      <c r="N4110" s="2">
        <v>2.6</v>
      </c>
    </row>
    <row r="4111" spans="2:14" x14ac:dyDescent="0.3">
      <c r="B4111" s="2">
        <v>2014</v>
      </c>
      <c r="C4111" s="2" t="s">
        <v>32</v>
      </c>
      <c r="D4111" s="2">
        <v>2</v>
      </c>
      <c r="E4111" s="5">
        <v>8.6</v>
      </c>
      <c r="F4111" s="5">
        <v>21.2</v>
      </c>
      <c r="G4111" s="5">
        <v>71</v>
      </c>
      <c r="H4111" s="5">
        <v>94</v>
      </c>
      <c r="I4111" s="5">
        <v>2.625</v>
      </c>
      <c r="J4111" s="5">
        <v>16.0184</v>
      </c>
      <c r="K4111" s="5">
        <v>10</v>
      </c>
      <c r="L4111" s="5">
        <v>0</v>
      </c>
      <c r="M4111" s="5">
        <v>1.2</v>
      </c>
      <c r="N4111" s="2">
        <v>1.1000000000000001</v>
      </c>
    </row>
    <row r="4112" spans="2:14" x14ac:dyDescent="0.3">
      <c r="B4112" s="2">
        <v>2014</v>
      </c>
      <c r="C4112" s="2" t="s">
        <v>32</v>
      </c>
      <c r="D4112" s="2">
        <v>3</v>
      </c>
      <c r="E4112" s="5">
        <v>16</v>
      </c>
      <c r="F4112" s="5">
        <v>21</v>
      </c>
      <c r="G4112" s="5">
        <v>70</v>
      </c>
      <c r="H4112" s="5">
        <v>90</v>
      </c>
      <c r="I4112" s="5">
        <v>2.5</v>
      </c>
      <c r="J4112" s="5">
        <v>16.403099999999998</v>
      </c>
      <c r="K4112" s="5">
        <v>14</v>
      </c>
      <c r="L4112" s="5">
        <v>26.4926611388812</v>
      </c>
      <c r="M4112" s="5">
        <v>7</v>
      </c>
      <c r="N4112" s="2">
        <v>2.1</v>
      </c>
    </row>
    <row r="4113" spans="2:14" x14ac:dyDescent="0.3">
      <c r="B4113" s="2">
        <v>2014</v>
      </c>
      <c r="C4113" s="2" t="s">
        <v>32</v>
      </c>
      <c r="D4113" s="2">
        <v>4</v>
      </c>
      <c r="E4113" s="5">
        <v>10.4</v>
      </c>
      <c r="F4113" s="5">
        <v>23.8</v>
      </c>
      <c r="G4113" s="5">
        <v>41</v>
      </c>
      <c r="H4113" s="5">
        <v>95</v>
      </c>
      <c r="I4113" s="5">
        <v>1.5</v>
      </c>
      <c r="J4113" s="5">
        <v>12.5581</v>
      </c>
      <c r="K4113" s="5">
        <v>7</v>
      </c>
      <c r="L4113" s="5">
        <v>0</v>
      </c>
      <c r="M4113" s="5">
        <v>10.7</v>
      </c>
      <c r="N4113" s="2">
        <v>2.8</v>
      </c>
    </row>
    <row r="4114" spans="2:14" x14ac:dyDescent="0.3">
      <c r="B4114" s="2">
        <v>2014</v>
      </c>
      <c r="C4114" s="2" t="s">
        <v>32</v>
      </c>
      <c r="D4114" s="2">
        <v>5</v>
      </c>
      <c r="E4114" s="5">
        <v>9.4</v>
      </c>
      <c r="F4114" s="5">
        <v>25.6</v>
      </c>
      <c r="G4114" s="5">
        <v>26</v>
      </c>
      <c r="H4114" s="5">
        <v>88</v>
      </c>
      <c r="I4114" s="5">
        <v>2.125</v>
      </c>
      <c r="J4114" s="5">
        <v>10.043799999999999</v>
      </c>
      <c r="K4114" s="5">
        <v>6</v>
      </c>
      <c r="L4114" s="5">
        <v>0</v>
      </c>
      <c r="M4114" s="5">
        <v>10.8</v>
      </c>
      <c r="N4114" s="2">
        <v>3.8</v>
      </c>
    </row>
    <row r="4115" spans="2:14" x14ac:dyDescent="0.3">
      <c r="B4115" s="2">
        <v>2014</v>
      </c>
      <c r="C4115" s="2" t="s">
        <v>32</v>
      </c>
      <c r="D4115" s="2">
        <v>6</v>
      </c>
      <c r="E4115" s="5">
        <v>10</v>
      </c>
      <c r="F4115" s="5">
        <v>27</v>
      </c>
      <c r="G4115" s="5">
        <v>26</v>
      </c>
      <c r="H4115" s="5">
        <v>78</v>
      </c>
      <c r="I4115" s="5">
        <v>0</v>
      </c>
      <c r="J4115" s="5">
        <v>10.7173</v>
      </c>
      <c r="K4115" s="5">
        <v>5</v>
      </c>
      <c r="L4115" s="5">
        <v>0</v>
      </c>
      <c r="M4115" s="5">
        <v>11.3</v>
      </c>
      <c r="N4115" s="2">
        <v>1.9</v>
      </c>
    </row>
    <row r="4116" spans="2:14" x14ac:dyDescent="0.3">
      <c r="B4116" s="2">
        <v>2014</v>
      </c>
      <c r="C4116" s="2" t="s">
        <v>32</v>
      </c>
      <c r="D4116" s="2">
        <v>7</v>
      </c>
      <c r="E4116" s="5">
        <v>10</v>
      </c>
      <c r="F4116" s="5">
        <v>31</v>
      </c>
      <c r="G4116" s="5">
        <v>22</v>
      </c>
      <c r="H4116" s="5">
        <v>74</v>
      </c>
      <c r="I4116" s="5">
        <v>1</v>
      </c>
      <c r="J4116" s="5">
        <v>10.991400000000001</v>
      </c>
      <c r="K4116" s="5">
        <v>5</v>
      </c>
      <c r="L4116" s="5">
        <v>0</v>
      </c>
      <c r="M4116" s="5">
        <v>11.5</v>
      </c>
      <c r="N4116" s="2">
        <v>3.5</v>
      </c>
    </row>
    <row r="4117" spans="2:14" x14ac:dyDescent="0.3">
      <c r="B4117" s="2">
        <v>2014</v>
      </c>
      <c r="C4117" s="2" t="s">
        <v>32</v>
      </c>
      <c r="D4117" s="2">
        <v>8</v>
      </c>
      <c r="E4117" s="5">
        <v>13</v>
      </c>
      <c r="F4117" s="5">
        <v>30.6</v>
      </c>
      <c r="G4117" s="5">
        <v>26</v>
      </c>
      <c r="H4117" s="5">
        <v>82</v>
      </c>
      <c r="I4117" s="5">
        <v>1.375</v>
      </c>
      <c r="J4117" s="5">
        <v>11.307499999999999</v>
      </c>
      <c r="K4117" s="5">
        <v>8</v>
      </c>
      <c r="L4117" s="5">
        <v>0</v>
      </c>
      <c r="M4117" s="5">
        <v>9.1999999999999993</v>
      </c>
      <c r="N4117" s="2">
        <v>3.5</v>
      </c>
    </row>
    <row r="4118" spans="2:14" x14ac:dyDescent="0.3">
      <c r="B4118" s="2">
        <v>2014</v>
      </c>
      <c r="C4118" s="2" t="s">
        <v>32</v>
      </c>
      <c r="D4118" s="2">
        <v>9</v>
      </c>
      <c r="E4118" s="5">
        <v>16</v>
      </c>
      <c r="F4118" s="5">
        <v>32</v>
      </c>
      <c r="G4118" s="5">
        <v>16</v>
      </c>
      <c r="H4118" s="5">
        <v>66</v>
      </c>
      <c r="I4118" s="5">
        <v>1</v>
      </c>
      <c r="J4118" s="5">
        <v>10.7113</v>
      </c>
      <c r="K4118" s="5">
        <v>11</v>
      </c>
      <c r="L4118" s="5">
        <v>0</v>
      </c>
      <c r="M4118" s="5">
        <v>10.7</v>
      </c>
      <c r="N4118" s="2">
        <v>3.6</v>
      </c>
    </row>
    <row r="4119" spans="2:14" x14ac:dyDescent="0.3">
      <c r="B4119" s="2">
        <v>2014</v>
      </c>
      <c r="C4119" s="2" t="s">
        <v>32</v>
      </c>
      <c r="D4119" s="2">
        <v>10</v>
      </c>
      <c r="E4119" s="5">
        <v>15</v>
      </c>
      <c r="F4119" s="5">
        <v>33</v>
      </c>
      <c r="G4119" s="5">
        <v>16</v>
      </c>
      <c r="H4119" s="5">
        <v>69</v>
      </c>
      <c r="I4119" s="5">
        <v>0.875</v>
      </c>
      <c r="J4119" s="5">
        <v>12.945399999999999</v>
      </c>
      <c r="K4119" s="5">
        <v>10</v>
      </c>
      <c r="L4119" s="5">
        <v>0</v>
      </c>
      <c r="M4119" s="5">
        <v>3.3</v>
      </c>
      <c r="N4119" s="2">
        <v>2.2999999999999998</v>
      </c>
    </row>
    <row r="4120" spans="2:14" x14ac:dyDescent="0.3">
      <c r="B4120" s="2">
        <v>2014</v>
      </c>
      <c r="C4120" s="2" t="s">
        <v>32</v>
      </c>
      <c r="D4120" s="2">
        <v>11</v>
      </c>
      <c r="E4120" s="5">
        <v>15</v>
      </c>
      <c r="F4120" s="5">
        <v>34.4</v>
      </c>
      <c r="G4120" s="5">
        <v>27</v>
      </c>
      <c r="H4120" s="5">
        <v>67</v>
      </c>
      <c r="I4120" s="5">
        <v>2.125</v>
      </c>
      <c r="J4120" s="5">
        <v>14.046200000000001</v>
      </c>
      <c r="K4120" s="5">
        <v>11</v>
      </c>
      <c r="L4120" s="5">
        <v>0</v>
      </c>
      <c r="M4120" s="5">
        <v>6.1</v>
      </c>
      <c r="N4120" s="2">
        <v>4.4000000000000004</v>
      </c>
    </row>
    <row r="4121" spans="2:14" x14ac:dyDescent="0.3">
      <c r="B4121" s="2">
        <v>2014</v>
      </c>
      <c r="C4121" s="2" t="s">
        <v>32</v>
      </c>
      <c r="D4121" s="2">
        <v>12</v>
      </c>
      <c r="E4121" s="5">
        <v>17</v>
      </c>
      <c r="F4121" s="5">
        <v>33.4</v>
      </c>
      <c r="G4121" s="5">
        <v>13</v>
      </c>
      <c r="H4121" s="5">
        <v>71</v>
      </c>
      <c r="I4121" s="5">
        <v>2.125</v>
      </c>
      <c r="J4121" s="5">
        <v>11.6793</v>
      </c>
      <c r="K4121" s="5">
        <v>12</v>
      </c>
      <c r="L4121" s="5">
        <v>0</v>
      </c>
      <c r="M4121" s="5">
        <v>8</v>
      </c>
      <c r="N4121" s="2">
        <v>5</v>
      </c>
    </row>
    <row r="4122" spans="2:14" x14ac:dyDescent="0.3">
      <c r="B4122" s="2">
        <v>2014</v>
      </c>
      <c r="C4122" s="2" t="s">
        <v>32</v>
      </c>
      <c r="D4122" s="2">
        <v>13</v>
      </c>
      <c r="E4122" s="5">
        <v>19.399999999999999</v>
      </c>
      <c r="F4122" s="5">
        <v>34</v>
      </c>
      <c r="G4122" s="5">
        <v>25</v>
      </c>
      <c r="H4122" s="5">
        <v>59</v>
      </c>
      <c r="I4122" s="5">
        <v>1.125</v>
      </c>
      <c r="J4122" s="5">
        <v>13.9138</v>
      </c>
      <c r="K4122" s="5">
        <v>15</v>
      </c>
      <c r="L4122" s="5">
        <v>0</v>
      </c>
      <c r="M4122" s="5">
        <v>7.4</v>
      </c>
      <c r="N4122" s="2">
        <v>3.4</v>
      </c>
    </row>
    <row r="4123" spans="2:14" x14ac:dyDescent="0.3">
      <c r="B4123" s="2">
        <v>2014</v>
      </c>
      <c r="C4123" s="2" t="s">
        <v>32</v>
      </c>
      <c r="D4123" s="2">
        <v>14</v>
      </c>
      <c r="E4123" s="5">
        <v>20.8</v>
      </c>
      <c r="F4123" s="5">
        <v>27.4</v>
      </c>
      <c r="G4123" s="5">
        <v>50</v>
      </c>
      <c r="H4123" s="5">
        <v>70</v>
      </c>
      <c r="I4123" s="5">
        <v>1</v>
      </c>
      <c r="J4123" s="5">
        <v>16.3734</v>
      </c>
      <c r="K4123" s="5">
        <v>17</v>
      </c>
      <c r="L4123" s="5">
        <v>0</v>
      </c>
      <c r="M4123" s="5">
        <v>0.5</v>
      </c>
      <c r="N4123" s="2">
        <v>1.1000000000000001</v>
      </c>
    </row>
    <row r="4124" spans="2:14" x14ac:dyDescent="0.3">
      <c r="B4124" s="2">
        <v>2014</v>
      </c>
      <c r="C4124" s="2" t="s">
        <v>32</v>
      </c>
      <c r="D4124" s="2">
        <v>15</v>
      </c>
      <c r="E4124" s="5">
        <v>17</v>
      </c>
      <c r="F4124" s="5">
        <v>34.6</v>
      </c>
      <c r="G4124" s="5">
        <v>27</v>
      </c>
      <c r="H4124" s="5">
        <v>75</v>
      </c>
      <c r="I4124" s="5">
        <v>0.5</v>
      </c>
      <c r="J4124" s="5">
        <v>15.242800000000001</v>
      </c>
      <c r="K4124" s="5">
        <v>11</v>
      </c>
      <c r="L4124" s="5">
        <v>0.8830887046293735</v>
      </c>
      <c r="M4124" s="5">
        <v>9.1</v>
      </c>
      <c r="N4124" s="2">
        <v>2.7</v>
      </c>
    </row>
    <row r="4125" spans="2:14" x14ac:dyDescent="0.3">
      <c r="B4125" s="2">
        <v>2014</v>
      </c>
      <c r="C4125" s="2" t="s">
        <v>32</v>
      </c>
      <c r="D4125" s="2">
        <v>16</v>
      </c>
      <c r="E4125" s="5">
        <v>18.399999999999999</v>
      </c>
      <c r="F4125" s="5">
        <v>35.200000000000003</v>
      </c>
      <c r="G4125" s="5">
        <v>18</v>
      </c>
      <c r="H4125" s="5">
        <v>79</v>
      </c>
      <c r="I4125" s="5">
        <v>0.875</v>
      </c>
      <c r="J4125" s="5">
        <v>14.763199999999999</v>
      </c>
      <c r="K4125" s="5">
        <v>13</v>
      </c>
      <c r="L4125" s="5">
        <v>0</v>
      </c>
      <c r="M4125" s="5">
        <v>10.6</v>
      </c>
      <c r="N4125" s="2">
        <v>3.5</v>
      </c>
    </row>
    <row r="4126" spans="2:14" x14ac:dyDescent="0.3">
      <c r="B4126" s="2">
        <v>2014</v>
      </c>
      <c r="C4126" s="2" t="s">
        <v>32</v>
      </c>
      <c r="D4126" s="2">
        <v>17</v>
      </c>
      <c r="E4126" s="5">
        <v>20.399999999999999</v>
      </c>
      <c r="F4126" s="5">
        <v>36.4</v>
      </c>
      <c r="G4126" s="5">
        <v>16</v>
      </c>
      <c r="H4126" s="5">
        <v>55</v>
      </c>
      <c r="I4126" s="5">
        <v>2.625</v>
      </c>
      <c r="J4126" s="5">
        <v>10.975899999999999</v>
      </c>
      <c r="K4126" s="5">
        <v>14</v>
      </c>
      <c r="L4126" s="5">
        <v>0</v>
      </c>
      <c r="M4126" s="5">
        <v>10.6</v>
      </c>
      <c r="N4126" s="2">
        <v>6.4</v>
      </c>
    </row>
    <row r="4127" spans="2:14" x14ac:dyDescent="0.3">
      <c r="B4127" s="2">
        <v>2014</v>
      </c>
      <c r="C4127" s="2" t="s">
        <v>32</v>
      </c>
      <c r="D4127" s="2">
        <v>18</v>
      </c>
      <c r="E4127" s="5">
        <v>18</v>
      </c>
      <c r="F4127" s="5">
        <v>38.200000000000003</v>
      </c>
      <c r="G4127" s="5">
        <v>14</v>
      </c>
      <c r="H4127" s="5">
        <v>41</v>
      </c>
      <c r="I4127" s="5">
        <v>1</v>
      </c>
      <c r="J4127" s="5">
        <v>10.2654</v>
      </c>
      <c r="K4127" s="5">
        <v>12</v>
      </c>
      <c r="L4127" s="5">
        <v>0</v>
      </c>
      <c r="M4127" s="5">
        <v>10.9</v>
      </c>
      <c r="N4127" s="2">
        <v>4.2</v>
      </c>
    </row>
    <row r="4128" spans="2:14" x14ac:dyDescent="0.3">
      <c r="B4128" s="2">
        <v>2014</v>
      </c>
      <c r="C4128" s="2" t="s">
        <v>32</v>
      </c>
      <c r="D4128" s="2">
        <v>19</v>
      </c>
      <c r="E4128" s="5">
        <v>19</v>
      </c>
      <c r="F4128" s="5">
        <v>36.6</v>
      </c>
      <c r="G4128" s="5">
        <v>15</v>
      </c>
      <c r="H4128" s="5">
        <v>50</v>
      </c>
      <c r="I4128" s="5">
        <v>4</v>
      </c>
      <c r="J4128" s="5">
        <v>9.9931599999999996</v>
      </c>
      <c r="K4128" s="5">
        <v>12</v>
      </c>
      <c r="L4128" s="5">
        <v>0</v>
      </c>
      <c r="M4128" s="5">
        <v>11.2</v>
      </c>
      <c r="N4128" s="2">
        <v>8.4</v>
      </c>
    </row>
    <row r="4129" spans="2:14" x14ac:dyDescent="0.3">
      <c r="B4129" s="2">
        <v>2014</v>
      </c>
      <c r="C4129" s="2" t="s">
        <v>32</v>
      </c>
      <c r="D4129" s="2">
        <v>20</v>
      </c>
      <c r="E4129" s="5">
        <v>18.2</v>
      </c>
      <c r="F4129" s="5">
        <v>35.4</v>
      </c>
      <c r="G4129" s="5">
        <v>16</v>
      </c>
      <c r="H4129" s="5">
        <v>63</v>
      </c>
      <c r="I4129" s="5">
        <v>2.5</v>
      </c>
      <c r="J4129" s="5">
        <v>10.902699999999999</v>
      </c>
      <c r="K4129" s="5">
        <v>12</v>
      </c>
      <c r="L4129" s="5">
        <v>0</v>
      </c>
      <c r="M4129" s="5">
        <v>10.7</v>
      </c>
      <c r="N4129" s="2">
        <v>6</v>
      </c>
    </row>
    <row r="4130" spans="2:14" x14ac:dyDescent="0.3">
      <c r="B4130" s="2">
        <v>2014</v>
      </c>
      <c r="C4130" s="2" t="s">
        <v>32</v>
      </c>
      <c r="D4130" s="2">
        <v>21</v>
      </c>
      <c r="E4130" s="5">
        <v>20.8</v>
      </c>
      <c r="F4130" s="5">
        <v>36</v>
      </c>
      <c r="G4130" s="5">
        <v>14</v>
      </c>
      <c r="H4130" s="5">
        <v>51</v>
      </c>
      <c r="I4130" s="5">
        <v>1.875</v>
      </c>
      <c r="J4130" s="5">
        <v>11.0265</v>
      </c>
      <c r="K4130" s="5">
        <v>15</v>
      </c>
      <c r="L4130" s="5">
        <v>0</v>
      </c>
      <c r="M4130" s="5">
        <v>9.1999999999999993</v>
      </c>
      <c r="N4130" s="2">
        <v>5.3</v>
      </c>
    </row>
    <row r="4131" spans="2:14" x14ac:dyDescent="0.3">
      <c r="B4131" s="2">
        <v>2014</v>
      </c>
      <c r="C4131" s="2" t="s">
        <v>32</v>
      </c>
      <c r="D4131" s="2">
        <v>22</v>
      </c>
      <c r="E4131" s="5">
        <v>21.4</v>
      </c>
      <c r="F4131" s="5">
        <v>35</v>
      </c>
      <c r="G4131" s="5">
        <v>21</v>
      </c>
      <c r="H4131" s="5">
        <v>51</v>
      </c>
      <c r="I4131" s="5">
        <v>1.5</v>
      </c>
      <c r="J4131" s="5">
        <v>13.3294</v>
      </c>
      <c r="K4131" s="5">
        <v>17</v>
      </c>
      <c r="L4131" s="5">
        <v>0</v>
      </c>
      <c r="M4131" s="5">
        <v>5.8</v>
      </c>
      <c r="N4131" s="2">
        <v>3.9</v>
      </c>
    </row>
    <row r="4132" spans="2:14" x14ac:dyDescent="0.3">
      <c r="B4132" s="2">
        <v>2014</v>
      </c>
      <c r="C4132" s="2" t="s">
        <v>32</v>
      </c>
      <c r="D4132" s="2">
        <v>23</v>
      </c>
      <c r="E4132" s="5">
        <v>21.2</v>
      </c>
      <c r="F4132" s="5">
        <v>33</v>
      </c>
      <c r="G4132" s="5">
        <v>28</v>
      </c>
      <c r="H4132" s="5">
        <v>63</v>
      </c>
      <c r="I4132" s="5">
        <v>3.25</v>
      </c>
      <c r="J4132" s="5">
        <v>14.764699999999999</v>
      </c>
      <c r="K4132" s="5">
        <v>17</v>
      </c>
      <c r="L4132" s="5">
        <v>0</v>
      </c>
      <c r="M4132" s="5">
        <v>6</v>
      </c>
      <c r="N4132" s="2">
        <v>5.4</v>
      </c>
    </row>
    <row r="4133" spans="2:14" x14ac:dyDescent="0.3">
      <c r="B4133" s="2">
        <v>2014</v>
      </c>
      <c r="C4133" s="2" t="s">
        <v>32</v>
      </c>
      <c r="D4133" s="2">
        <v>24</v>
      </c>
      <c r="E4133" s="5">
        <v>18</v>
      </c>
      <c r="F4133" s="5">
        <v>33.799999999999997</v>
      </c>
      <c r="G4133" s="5">
        <v>17</v>
      </c>
      <c r="H4133" s="5">
        <v>71</v>
      </c>
      <c r="I4133" s="5">
        <v>1.5</v>
      </c>
      <c r="J4133" s="5">
        <v>11.7233</v>
      </c>
      <c r="K4133" s="5">
        <v>13</v>
      </c>
      <c r="L4133" s="5">
        <v>0</v>
      </c>
      <c r="M4133" s="5">
        <v>11.5</v>
      </c>
      <c r="N4133" s="2">
        <v>4.5</v>
      </c>
    </row>
    <row r="4134" spans="2:14" x14ac:dyDescent="0.3">
      <c r="B4134" s="2">
        <v>2014</v>
      </c>
      <c r="C4134" s="2" t="s">
        <v>32</v>
      </c>
      <c r="D4134" s="2">
        <v>25</v>
      </c>
      <c r="E4134" s="5">
        <v>16.8</v>
      </c>
      <c r="F4134" s="5">
        <v>35.6</v>
      </c>
      <c r="G4134" s="5">
        <v>14</v>
      </c>
      <c r="H4134" s="5">
        <v>58</v>
      </c>
      <c r="I4134" s="5">
        <v>0.625</v>
      </c>
      <c r="J4134" s="5">
        <v>10.690099999999999</v>
      </c>
      <c r="K4134" s="5">
        <v>10</v>
      </c>
      <c r="L4134" s="5">
        <v>0</v>
      </c>
      <c r="M4134" s="5">
        <v>11.4</v>
      </c>
      <c r="N4134" s="2">
        <v>3.4</v>
      </c>
    </row>
    <row r="4135" spans="2:14" x14ac:dyDescent="0.3">
      <c r="B4135" s="2">
        <v>2014</v>
      </c>
      <c r="C4135" s="2" t="s">
        <v>32</v>
      </c>
      <c r="D4135" s="2">
        <v>26</v>
      </c>
      <c r="E4135" s="5">
        <v>17.8</v>
      </c>
      <c r="F4135" s="5">
        <v>38.6</v>
      </c>
      <c r="G4135" s="5">
        <v>13</v>
      </c>
      <c r="H4135" s="5">
        <v>56</v>
      </c>
      <c r="I4135" s="5">
        <v>1</v>
      </c>
      <c r="J4135" s="5">
        <v>10.4115</v>
      </c>
      <c r="K4135" s="5">
        <v>12</v>
      </c>
      <c r="L4135" s="5">
        <v>0</v>
      </c>
      <c r="M4135" s="5">
        <v>10.199999999999999</v>
      </c>
      <c r="N4135" s="2">
        <v>4.2</v>
      </c>
    </row>
    <row r="4136" spans="2:14" x14ac:dyDescent="0.3">
      <c r="B4136" s="2">
        <v>2014</v>
      </c>
      <c r="C4136" s="2" t="s">
        <v>32</v>
      </c>
      <c r="D4136" s="2">
        <v>27</v>
      </c>
      <c r="E4136" s="5">
        <v>19.600000000000001</v>
      </c>
      <c r="F4136" s="5">
        <v>40.200000000000003</v>
      </c>
      <c r="G4136" s="5">
        <v>16</v>
      </c>
      <c r="H4136" s="5">
        <v>56</v>
      </c>
      <c r="I4136" s="5">
        <v>1.875</v>
      </c>
      <c r="J4136" s="5">
        <v>13.029400000000001</v>
      </c>
      <c r="K4136" s="5">
        <v>13</v>
      </c>
      <c r="L4136" s="5">
        <v>0</v>
      </c>
      <c r="M4136" s="5">
        <v>9.8000000000000007</v>
      </c>
      <c r="N4136" s="2">
        <v>5.7</v>
      </c>
    </row>
    <row r="4137" spans="2:14" x14ac:dyDescent="0.3">
      <c r="B4137" s="2">
        <v>2014</v>
      </c>
      <c r="C4137" s="2" t="s">
        <v>32</v>
      </c>
      <c r="D4137" s="2">
        <v>28</v>
      </c>
      <c r="E4137" s="5">
        <v>27</v>
      </c>
      <c r="F4137" s="5">
        <v>37.799999999999997</v>
      </c>
      <c r="G4137" s="5">
        <v>22</v>
      </c>
      <c r="H4137" s="5">
        <v>50</v>
      </c>
      <c r="I4137" s="5">
        <v>2.375</v>
      </c>
      <c r="J4137" s="5">
        <v>14.5123</v>
      </c>
      <c r="K4137" s="5">
        <v>22</v>
      </c>
      <c r="L4137" s="5">
        <v>0</v>
      </c>
      <c r="M4137" s="5">
        <v>5.6</v>
      </c>
      <c r="N4137" s="2">
        <v>5.3</v>
      </c>
    </row>
    <row r="4138" spans="2:14" x14ac:dyDescent="0.3">
      <c r="B4138" s="2">
        <v>2014</v>
      </c>
      <c r="C4138" s="2" t="s">
        <v>32</v>
      </c>
      <c r="D4138" s="2">
        <v>29</v>
      </c>
      <c r="E4138" s="5">
        <v>24.8</v>
      </c>
      <c r="F4138" s="5">
        <v>36</v>
      </c>
      <c r="G4138" s="5">
        <v>19</v>
      </c>
      <c r="H4138" s="5">
        <v>49</v>
      </c>
      <c r="I4138" s="5">
        <v>2</v>
      </c>
      <c r="J4138" s="5">
        <v>12.8817</v>
      </c>
      <c r="K4138" s="5">
        <v>20</v>
      </c>
      <c r="L4138" s="5">
        <v>0</v>
      </c>
      <c r="M4138" s="5">
        <v>7.6</v>
      </c>
      <c r="N4138" s="2">
        <v>5.2</v>
      </c>
    </row>
    <row r="4139" spans="2:14" x14ac:dyDescent="0.3">
      <c r="B4139" s="2">
        <v>2014</v>
      </c>
      <c r="C4139" s="2" t="s">
        <v>32</v>
      </c>
      <c r="D4139" s="2">
        <v>30</v>
      </c>
      <c r="E4139" s="5">
        <v>21.4</v>
      </c>
      <c r="F4139" s="5">
        <v>37</v>
      </c>
      <c r="G4139" s="5">
        <v>14</v>
      </c>
      <c r="H4139" s="5">
        <v>56</v>
      </c>
      <c r="I4139" s="5">
        <v>1.125</v>
      </c>
      <c r="J4139" s="5">
        <v>12.622999999999999</v>
      </c>
      <c r="K4139" s="5">
        <v>17</v>
      </c>
      <c r="L4139" s="5">
        <v>0</v>
      </c>
      <c r="M4139" s="5">
        <v>9.6</v>
      </c>
      <c r="N4139" s="2">
        <v>4.2</v>
      </c>
    </row>
    <row r="4140" spans="2:14" x14ac:dyDescent="0.3">
      <c r="B4140" s="2">
        <v>2014</v>
      </c>
      <c r="C4140" s="2" t="s">
        <v>33</v>
      </c>
      <c r="D4140" s="2">
        <v>1</v>
      </c>
      <c r="E4140" s="5">
        <v>21</v>
      </c>
      <c r="F4140" s="5">
        <v>36.6</v>
      </c>
      <c r="G4140" s="5">
        <v>24</v>
      </c>
      <c r="H4140" s="5">
        <v>61</v>
      </c>
      <c r="I4140" s="5">
        <v>1</v>
      </c>
      <c r="J4140" s="5">
        <v>14.6416</v>
      </c>
      <c r="K4140" s="5">
        <v>16</v>
      </c>
      <c r="L4140" s="5">
        <v>0</v>
      </c>
      <c r="M4140" s="5">
        <v>9.1999999999999993</v>
      </c>
      <c r="N4140" s="2">
        <v>3.7</v>
      </c>
    </row>
    <row r="4141" spans="2:14" x14ac:dyDescent="0.3">
      <c r="B4141" s="2">
        <v>2014</v>
      </c>
      <c r="C4141" s="2" t="s">
        <v>33</v>
      </c>
      <c r="D4141" s="2">
        <v>2</v>
      </c>
      <c r="E4141" s="5">
        <v>22.6</v>
      </c>
      <c r="F4141" s="5">
        <v>36.4</v>
      </c>
      <c r="G4141" s="5">
        <v>15</v>
      </c>
      <c r="H4141" s="5">
        <v>56</v>
      </c>
      <c r="I4141" s="5">
        <v>3.375</v>
      </c>
      <c r="J4141" s="5">
        <v>12.056100000000001</v>
      </c>
      <c r="K4141" s="5">
        <v>18</v>
      </c>
      <c r="L4141" s="5">
        <v>0</v>
      </c>
      <c r="M4141" s="5">
        <v>10.199999999999999</v>
      </c>
      <c r="N4141" s="2">
        <v>7.4</v>
      </c>
    </row>
    <row r="4142" spans="2:14" x14ac:dyDescent="0.3">
      <c r="B4142" s="2">
        <v>2014</v>
      </c>
      <c r="C4142" s="2" t="s">
        <v>33</v>
      </c>
      <c r="D4142" s="2">
        <v>3</v>
      </c>
      <c r="E4142" s="5">
        <v>20.2</v>
      </c>
      <c r="F4142" s="5">
        <v>36.4</v>
      </c>
      <c r="G4142" s="5">
        <v>13</v>
      </c>
      <c r="H4142" s="5">
        <v>48</v>
      </c>
      <c r="I4142" s="5">
        <v>1.75</v>
      </c>
      <c r="J4142" s="5">
        <v>9.2905800000000003</v>
      </c>
      <c r="K4142" s="5">
        <v>25</v>
      </c>
      <c r="L4142" s="5">
        <v>0</v>
      </c>
      <c r="M4142" s="5">
        <v>10</v>
      </c>
      <c r="N4142" s="2">
        <v>5.3</v>
      </c>
    </row>
    <row r="4143" spans="2:14" x14ac:dyDescent="0.3">
      <c r="B4143" s="2">
        <v>2014</v>
      </c>
      <c r="C4143" s="2" t="s">
        <v>33</v>
      </c>
      <c r="D4143" s="2">
        <v>4</v>
      </c>
      <c r="E4143" s="5">
        <v>22.4</v>
      </c>
      <c r="F4143" s="5">
        <v>35.4</v>
      </c>
      <c r="G4143" s="5">
        <v>10</v>
      </c>
      <c r="H4143" s="5">
        <v>35</v>
      </c>
      <c r="I4143" s="5">
        <v>3.25</v>
      </c>
      <c r="J4143" s="5">
        <v>7.47051</v>
      </c>
      <c r="K4143" s="5">
        <v>16</v>
      </c>
      <c r="L4143" s="5">
        <v>0</v>
      </c>
      <c r="M4143" s="5">
        <v>12.1</v>
      </c>
      <c r="N4143" s="2">
        <v>8</v>
      </c>
    </row>
    <row r="4144" spans="2:14" x14ac:dyDescent="0.3">
      <c r="B4144" s="2">
        <v>2014</v>
      </c>
      <c r="C4144" s="2" t="s">
        <v>33</v>
      </c>
      <c r="D4144" s="2">
        <v>5</v>
      </c>
      <c r="E4144" s="5">
        <v>18.399999999999999</v>
      </c>
      <c r="F4144" s="5">
        <v>37.4</v>
      </c>
      <c r="G4144" s="5">
        <v>13</v>
      </c>
      <c r="H4144" s="5">
        <v>39</v>
      </c>
      <c r="I4144" s="5">
        <v>2</v>
      </c>
      <c r="J4144" s="5">
        <v>8.2935300000000005</v>
      </c>
      <c r="K4144" s="5">
        <v>13</v>
      </c>
      <c r="L4144" s="5">
        <v>0</v>
      </c>
      <c r="M4144" s="5">
        <v>11.9</v>
      </c>
      <c r="N4144" s="2">
        <v>6.2</v>
      </c>
    </row>
    <row r="4145" spans="2:14" x14ac:dyDescent="0.3">
      <c r="B4145" s="2">
        <v>2014</v>
      </c>
      <c r="C4145" s="2" t="s">
        <v>33</v>
      </c>
      <c r="D4145" s="2">
        <v>6</v>
      </c>
      <c r="E4145" s="5">
        <v>22.2</v>
      </c>
      <c r="F4145" s="5">
        <v>38.799999999999997</v>
      </c>
      <c r="G4145" s="5">
        <v>10</v>
      </c>
      <c r="H4145" s="5">
        <v>48</v>
      </c>
      <c r="I4145" s="5">
        <v>2.25</v>
      </c>
      <c r="J4145" s="5">
        <v>9.41066</v>
      </c>
      <c r="K4145" s="5">
        <v>15</v>
      </c>
      <c r="L4145" s="5">
        <v>0</v>
      </c>
      <c r="M4145" s="5">
        <v>12.1</v>
      </c>
      <c r="N4145" s="2">
        <v>6.7</v>
      </c>
    </row>
    <row r="4146" spans="2:14" x14ac:dyDescent="0.3">
      <c r="B4146" s="2">
        <v>2014</v>
      </c>
      <c r="C4146" s="2" t="s">
        <v>33</v>
      </c>
      <c r="D4146" s="2">
        <v>7</v>
      </c>
      <c r="E4146" s="5">
        <v>17.600000000000001</v>
      </c>
      <c r="F4146" s="5">
        <v>38</v>
      </c>
      <c r="G4146" s="5">
        <v>15</v>
      </c>
      <c r="H4146" s="5">
        <v>53</v>
      </c>
      <c r="I4146" s="5">
        <v>2.125</v>
      </c>
      <c r="J4146" s="5">
        <v>11.184699999999999</v>
      </c>
      <c r="K4146" s="5">
        <v>12</v>
      </c>
      <c r="L4146" s="5">
        <v>0</v>
      </c>
      <c r="M4146" s="5">
        <v>11.2</v>
      </c>
      <c r="N4146" s="2">
        <v>6.2</v>
      </c>
    </row>
    <row r="4147" spans="2:14" x14ac:dyDescent="0.3">
      <c r="B4147" s="2">
        <v>2014</v>
      </c>
      <c r="C4147" s="2" t="s">
        <v>33</v>
      </c>
      <c r="D4147" s="2">
        <v>8</v>
      </c>
      <c r="E4147" s="5">
        <v>19.2</v>
      </c>
      <c r="F4147" s="5">
        <v>39</v>
      </c>
      <c r="G4147" s="5">
        <v>15</v>
      </c>
      <c r="H4147" s="5">
        <v>56</v>
      </c>
      <c r="I4147" s="5">
        <v>1.5</v>
      </c>
      <c r="J4147" s="5">
        <v>12.6035</v>
      </c>
      <c r="K4147" s="5">
        <v>15</v>
      </c>
      <c r="L4147" s="5">
        <v>0</v>
      </c>
      <c r="M4147" s="5">
        <v>11.2</v>
      </c>
      <c r="N4147" s="2">
        <v>5.2</v>
      </c>
    </row>
    <row r="4148" spans="2:14" x14ac:dyDescent="0.3">
      <c r="B4148" s="2">
        <v>2014</v>
      </c>
      <c r="C4148" s="2" t="s">
        <v>33</v>
      </c>
      <c r="D4148" s="2">
        <v>9</v>
      </c>
      <c r="E4148" s="5">
        <v>19.2</v>
      </c>
      <c r="F4148" s="5">
        <v>40.6</v>
      </c>
      <c r="G4148" s="5">
        <v>16</v>
      </c>
      <c r="H4148" s="5">
        <v>50</v>
      </c>
      <c r="I4148" s="5">
        <v>3.125</v>
      </c>
      <c r="J4148" s="5">
        <v>12.0655</v>
      </c>
      <c r="K4148" s="5">
        <v>15</v>
      </c>
      <c r="L4148" s="5">
        <v>0</v>
      </c>
      <c r="M4148" s="5">
        <v>10.6</v>
      </c>
      <c r="N4148" s="2">
        <v>8</v>
      </c>
    </row>
    <row r="4149" spans="2:14" x14ac:dyDescent="0.3">
      <c r="B4149" s="2">
        <v>2014</v>
      </c>
      <c r="C4149" s="2" t="s">
        <v>33</v>
      </c>
      <c r="D4149" s="2">
        <v>10</v>
      </c>
      <c r="E4149" s="5">
        <v>28.4</v>
      </c>
      <c r="F4149" s="5">
        <v>39</v>
      </c>
      <c r="G4149" s="5">
        <v>15</v>
      </c>
      <c r="H4149" s="5">
        <v>37</v>
      </c>
      <c r="I4149" s="5">
        <v>4.5</v>
      </c>
      <c r="J4149" s="5">
        <v>12.025499999999999</v>
      </c>
      <c r="K4149" s="5">
        <v>27</v>
      </c>
      <c r="L4149" s="5">
        <v>0</v>
      </c>
      <c r="M4149" s="5">
        <v>7.5</v>
      </c>
      <c r="N4149" s="2">
        <v>9.5</v>
      </c>
    </row>
    <row r="4150" spans="2:14" x14ac:dyDescent="0.3">
      <c r="B4150" s="2">
        <v>2014</v>
      </c>
      <c r="C4150" s="2" t="s">
        <v>33</v>
      </c>
      <c r="D4150" s="2">
        <v>11</v>
      </c>
      <c r="E4150" s="5">
        <v>22.4</v>
      </c>
      <c r="F4150" s="5">
        <v>38.200000000000003</v>
      </c>
      <c r="G4150" s="5">
        <v>14</v>
      </c>
      <c r="H4150" s="5">
        <v>51</v>
      </c>
      <c r="I4150" s="5">
        <v>2.625</v>
      </c>
      <c r="J4150" s="5">
        <v>12.489699999999999</v>
      </c>
      <c r="K4150" s="5">
        <v>18</v>
      </c>
      <c r="L4150" s="5">
        <v>0</v>
      </c>
      <c r="M4150" s="5">
        <v>11.8</v>
      </c>
      <c r="N4150" s="2">
        <v>7</v>
      </c>
    </row>
    <row r="4151" spans="2:14" x14ac:dyDescent="0.3">
      <c r="B4151" s="2">
        <v>2014</v>
      </c>
      <c r="C4151" s="2" t="s">
        <v>33</v>
      </c>
      <c r="D4151" s="2">
        <v>12</v>
      </c>
      <c r="E4151" s="5">
        <v>20.2</v>
      </c>
      <c r="F4151" s="5">
        <v>40</v>
      </c>
      <c r="G4151" s="5">
        <v>16</v>
      </c>
      <c r="H4151" s="5">
        <v>48</v>
      </c>
      <c r="I4151" s="5">
        <v>1.875</v>
      </c>
      <c r="J4151" s="5">
        <v>11.8041</v>
      </c>
      <c r="K4151" s="5">
        <v>16</v>
      </c>
      <c r="L4151" s="5">
        <v>0</v>
      </c>
      <c r="M4151" s="5">
        <v>10.9</v>
      </c>
      <c r="N4151" s="2">
        <v>6</v>
      </c>
    </row>
    <row r="4152" spans="2:14" x14ac:dyDescent="0.3">
      <c r="B4152" s="2">
        <v>2014</v>
      </c>
      <c r="C4152" s="2" t="s">
        <v>33</v>
      </c>
      <c r="D4152" s="2">
        <v>13</v>
      </c>
      <c r="E4152" s="5">
        <v>23</v>
      </c>
      <c r="F4152" s="5">
        <v>36.6</v>
      </c>
      <c r="G4152" s="5">
        <v>18</v>
      </c>
      <c r="H4152" s="5">
        <v>47</v>
      </c>
      <c r="I4152" s="5">
        <v>2.25</v>
      </c>
      <c r="J4152" s="5">
        <v>13.3019</v>
      </c>
      <c r="K4152" s="5">
        <v>19</v>
      </c>
      <c r="L4152" s="5">
        <v>0</v>
      </c>
      <c r="M4152" s="5">
        <v>6.1</v>
      </c>
      <c r="N4152" s="2">
        <v>5.4</v>
      </c>
    </row>
    <row r="4153" spans="2:14" x14ac:dyDescent="0.3">
      <c r="B4153" s="2">
        <v>2014</v>
      </c>
      <c r="C4153" s="2" t="s">
        <v>33</v>
      </c>
      <c r="D4153" s="2">
        <v>14</v>
      </c>
      <c r="E4153" s="5">
        <v>23</v>
      </c>
      <c r="F4153" s="5">
        <v>33.799999999999997</v>
      </c>
      <c r="G4153" s="5">
        <v>12</v>
      </c>
      <c r="H4153" s="5">
        <v>40</v>
      </c>
      <c r="I4153" s="5">
        <v>4.75</v>
      </c>
      <c r="J4153" s="5">
        <v>8.8969400000000007</v>
      </c>
      <c r="K4153" s="5">
        <v>20</v>
      </c>
      <c r="L4153" s="5">
        <v>0</v>
      </c>
      <c r="M4153" s="5">
        <v>12</v>
      </c>
      <c r="N4153" s="2">
        <v>9.3000000000000007</v>
      </c>
    </row>
    <row r="4154" spans="2:14" x14ac:dyDescent="0.3">
      <c r="B4154" s="2">
        <v>2014</v>
      </c>
      <c r="C4154" s="2" t="s">
        <v>33</v>
      </c>
      <c r="D4154" s="2">
        <v>15</v>
      </c>
      <c r="E4154" s="5">
        <v>20.8</v>
      </c>
      <c r="F4154" s="5">
        <v>32.6</v>
      </c>
      <c r="G4154" s="5">
        <v>17</v>
      </c>
      <c r="H4154" s="5">
        <v>45</v>
      </c>
      <c r="I4154" s="5">
        <v>3.875</v>
      </c>
      <c r="J4154" s="5">
        <v>9.5049600000000005</v>
      </c>
      <c r="K4154" s="5">
        <v>16</v>
      </c>
      <c r="L4154" s="5">
        <v>0</v>
      </c>
      <c r="M4154" s="5">
        <v>11.4</v>
      </c>
      <c r="N4154" s="2">
        <v>7.6</v>
      </c>
    </row>
    <row r="4155" spans="2:14" x14ac:dyDescent="0.3">
      <c r="B4155" s="2">
        <v>2014</v>
      </c>
      <c r="C4155" s="2" t="s">
        <v>33</v>
      </c>
      <c r="D4155" s="2">
        <v>16</v>
      </c>
      <c r="E4155" s="5">
        <v>20</v>
      </c>
      <c r="F4155" s="5">
        <v>35</v>
      </c>
      <c r="G4155" s="5">
        <v>16</v>
      </c>
      <c r="H4155" s="5">
        <v>60</v>
      </c>
      <c r="I4155" s="5">
        <v>1.875</v>
      </c>
      <c r="J4155" s="5">
        <v>11.048500000000001</v>
      </c>
      <c r="K4155" s="5">
        <v>16</v>
      </c>
      <c r="L4155" s="5">
        <v>0</v>
      </c>
      <c r="M4155" s="5">
        <v>11.8</v>
      </c>
      <c r="N4155" s="2">
        <v>5.4</v>
      </c>
    </row>
    <row r="4156" spans="2:14" x14ac:dyDescent="0.3">
      <c r="B4156" s="2">
        <v>2014</v>
      </c>
      <c r="C4156" s="2" t="s">
        <v>33</v>
      </c>
      <c r="D4156" s="2">
        <v>17</v>
      </c>
      <c r="E4156" s="5">
        <v>20</v>
      </c>
      <c r="F4156" s="5">
        <v>38.4</v>
      </c>
      <c r="G4156" s="5">
        <v>15</v>
      </c>
      <c r="H4156" s="5">
        <v>54</v>
      </c>
      <c r="I4156" s="5">
        <v>1.75</v>
      </c>
      <c r="J4156" s="5">
        <v>12.4407</v>
      </c>
      <c r="K4156" s="5">
        <v>16</v>
      </c>
      <c r="L4156" s="5">
        <v>0</v>
      </c>
      <c r="M4156" s="5">
        <v>12</v>
      </c>
      <c r="N4156" s="2">
        <v>5.7</v>
      </c>
    </row>
    <row r="4157" spans="2:14" x14ac:dyDescent="0.3">
      <c r="B4157" s="2">
        <v>2014</v>
      </c>
      <c r="C4157" s="2" t="s">
        <v>33</v>
      </c>
      <c r="D4157" s="2">
        <v>18</v>
      </c>
      <c r="E4157" s="5">
        <v>20.2</v>
      </c>
      <c r="F4157" s="5">
        <v>39</v>
      </c>
      <c r="G4157" s="5">
        <v>14</v>
      </c>
      <c r="H4157" s="5">
        <v>47</v>
      </c>
      <c r="I4157" s="5">
        <v>2.75</v>
      </c>
      <c r="J4157" s="5">
        <v>11.8642</v>
      </c>
      <c r="K4157" s="5">
        <v>16</v>
      </c>
      <c r="L4157" s="5">
        <v>0</v>
      </c>
      <c r="M4157" s="5">
        <v>10.9</v>
      </c>
      <c r="N4157" s="2">
        <v>7.3</v>
      </c>
    </row>
    <row r="4158" spans="2:14" x14ac:dyDescent="0.3">
      <c r="B4158" s="2">
        <v>2014</v>
      </c>
      <c r="C4158" s="2" t="s">
        <v>33</v>
      </c>
      <c r="D4158" s="2">
        <v>19</v>
      </c>
      <c r="E4158" s="5">
        <v>24</v>
      </c>
      <c r="F4158" s="5">
        <v>38.6</v>
      </c>
      <c r="G4158" s="5">
        <v>16</v>
      </c>
      <c r="H4158" s="5">
        <v>47</v>
      </c>
      <c r="I4158" s="5">
        <v>2</v>
      </c>
      <c r="J4158" s="5">
        <v>13.370900000000001</v>
      </c>
      <c r="K4158" s="5">
        <v>19</v>
      </c>
      <c r="L4158" s="5">
        <v>0</v>
      </c>
      <c r="M4158" s="5">
        <v>10.4</v>
      </c>
      <c r="N4158" s="2">
        <v>5.9</v>
      </c>
    </row>
    <row r="4159" spans="2:14" x14ac:dyDescent="0.3">
      <c r="B4159" s="2">
        <v>2014</v>
      </c>
      <c r="C4159" s="2" t="s">
        <v>33</v>
      </c>
      <c r="D4159" s="2">
        <v>20</v>
      </c>
      <c r="E4159" s="5">
        <v>24.4</v>
      </c>
      <c r="F4159" s="5">
        <v>37</v>
      </c>
      <c r="G4159" s="5">
        <v>15</v>
      </c>
      <c r="H4159" s="5">
        <v>47</v>
      </c>
      <c r="I4159" s="5">
        <v>1.625</v>
      </c>
      <c r="J4159" s="5">
        <v>11.7597</v>
      </c>
      <c r="K4159" s="5">
        <v>18</v>
      </c>
      <c r="L4159" s="5">
        <v>0</v>
      </c>
      <c r="M4159" s="5">
        <v>6.2</v>
      </c>
      <c r="N4159" s="2">
        <v>4.5</v>
      </c>
    </row>
    <row r="4160" spans="2:14" x14ac:dyDescent="0.3">
      <c r="B4160" s="2">
        <v>2014</v>
      </c>
      <c r="C4160" s="2" t="s">
        <v>33</v>
      </c>
      <c r="D4160" s="2">
        <v>21</v>
      </c>
      <c r="E4160" s="5">
        <v>22.8</v>
      </c>
      <c r="F4160" s="5">
        <v>36.6</v>
      </c>
      <c r="G4160" s="5">
        <v>16</v>
      </c>
      <c r="H4160" s="5">
        <v>44</v>
      </c>
      <c r="I4160" s="5">
        <v>1.125</v>
      </c>
      <c r="J4160" s="5">
        <v>11.751300000000001</v>
      </c>
      <c r="K4160" s="5">
        <v>19</v>
      </c>
      <c r="L4160" s="5">
        <v>0</v>
      </c>
      <c r="M4160" s="5">
        <v>3.9</v>
      </c>
      <c r="N4160" s="2">
        <v>3.2</v>
      </c>
    </row>
    <row r="4161" spans="2:14" x14ac:dyDescent="0.3">
      <c r="B4161" s="2">
        <v>2014</v>
      </c>
      <c r="C4161" s="2" t="s">
        <v>33</v>
      </c>
      <c r="D4161" s="2">
        <v>22</v>
      </c>
      <c r="E4161" s="5">
        <v>22.4</v>
      </c>
      <c r="F4161" s="5">
        <v>39</v>
      </c>
      <c r="G4161" s="5">
        <v>16</v>
      </c>
      <c r="H4161" s="5">
        <v>73</v>
      </c>
      <c r="I4161" s="5">
        <v>2</v>
      </c>
      <c r="J4161" s="5">
        <v>13.9506</v>
      </c>
      <c r="K4161" s="5">
        <v>19</v>
      </c>
      <c r="L4161" s="5">
        <v>0</v>
      </c>
      <c r="M4161" s="5">
        <v>10.4</v>
      </c>
      <c r="N4161" s="2">
        <v>5.6</v>
      </c>
    </row>
    <row r="4162" spans="2:14" x14ac:dyDescent="0.3">
      <c r="B4162" s="2">
        <v>2014</v>
      </c>
      <c r="C4162" s="2" t="s">
        <v>33</v>
      </c>
      <c r="D4162" s="2">
        <v>23</v>
      </c>
      <c r="E4162" s="5">
        <v>27.4</v>
      </c>
      <c r="F4162" s="5">
        <v>41.6</v>
      </c>
      <c r="G4162" s="5">
        <v>15</v>
      </c>
      <c r="H4162" s="5">
        <v>43</v>
      </c>
      <c r="I4162" s="5">
        <v>1.625</v>
      </c>
      <c r="J4162" s="5">
        <v>13.710900000000001</v>
      </c>
      <c r="K4162" s="5">
        <v>23</v>
      </c>
      <c r="L4162" s="5">
        <v>0</v>
      </c>
      <c r="M4162" s="5">
        <v>11</v>
      </c>
      <c r="N4162" s="2">
        <v>5.7</v>
      </c>
    </row>
    <row r="4163" spans="2:14" x14ac:dyDescent="0.3">
      <c r="B4163" s="2">
        <v>2014</v>
      </c>
      <c r="C4163" s="2" t="s">
        <v>33</v>
      </c>
      <c r="D4163" s="2">
        <v>24</v>
      </c>
      <c r="E4163" s="5">
        <v>24</v>
      </c>
      <c r="F4163" s="5">
        <v>42</v>
      </c>
      <c r="G4163" s="5">
        <v>12</v>
      </c>
      <c r="H4163" s="5">
        <v>47</v>
      </c>
      <c r="I4163" s="5">
        <v>0.57142899999999996</v>
      </c>
      <c r="J4163" s="5">
        <v>14.8256</v>
      </c>
      <c r="K4163" s="5">
        <v>20</v>
      </c>
      <c r="L4163" s="5">
        <v>0</v>
      </c>
      <c r="M4163" s="5">
        <v>10.8</v>
      </c>
      <c r="N4163" s="2">
        <v>3.7</v>
      </c>
    </row>
    <row r="4164" spans="2:14" x14ac:dyDescent="0.3">
      <c r="B4164" s="2">
        <v>2014</v>
      </c>
      <c r="C4164" s="2" t="s">
        <v>33</v>
      </c>
      <c r="D4164" s="2">
        <v>25</v>
      </c>
      <c r="E4164" s="5">
        <v>27</v>
      </c>
      <c r="F4164" s="5">
        <v>42.4</v>
      </c>
      <c r="G4164" s="5">
        <v>14</v>
      </c>
      <c r="H4164" s="5">
        <v>36</v>
      </c>
      <c r="I4164" s="5">
        <v>3.375</v>
      </c>
      <c r="J4164" s="5">
        <v>12.6693</v>
      </c>
      <c r="K4164" s="5">
        <v>22</v>
      </c>
      <c r="L4164" s="5">
        <v>0</v>
      </c>
      <c r="M4164" s="5">
        <v>5.0999999999999996</v>
      </c>
      <c r="N4164" s="2">
        <v>8.1</v>
      </c>
    </row>
    <row r="4165" spans="2:14" x14ac:dyDescent="0.3">
      <c r="B4165" s="2">
        <v>2014</v>
      </c>
      <c r="C4165" s="2" t="s">
        <v>33</v>
      </c>
      <c r="D4165" s="2">
        <v>26</v>
      </c>
      <c r="E4165" s="5">
        <v>25.2</v>
      </c>
      <c r="F4165" s="5">
        <v>43</v>
      </c>
      <c r="G4165" s="5">
        <v>15</v>
      </c>
      <c r="H4165" s="5">
        <v>40</v>
      </c>
      <c r="I4165" s="5">
        <v>2.5</v>
      </c>
      <c r="J4165" s="5">
        <v>12.9419</v>
      </c>
      <c r="K4165" s="5">
        <v>21</v>
      </c>
      <c r="L4165" s="5">
        <v>0</v>
      </c>
      <c r="M4165" s="5">
        <v>6.9</v>
      </c>
      <c r="N4165" s="2">
        <v>6.9</v>
      </c>
    </row>
    <row r="4166" spans="2:14" x14ac:dyDescent="0.3">
      <c r="B4166" s="2">
        <v>2014</v>
      </c>
      <c r="C4166" s="2" t="s">
        <v>33</v>
      </c>
      <c r="D4166" s="2">
        <v>27</v>
      </c>
      <c r="E4166" s="5">
        <v>25.2</v>
      </c>
      <c r="F4166" s="5">
        <v>42.6</v>
      </c>
      <c r="G4166" s="5">
        <v>14</v>
      </c>
      <c r="H4166" s="5">
        <v>43</v>
      </c>
      <c r="I4166" s="5">
        <v>0.625</v>
      </c>
      <c r="J4166" s="5">
        <v>13.2592</v>
      </c>
      <c r="K4166" s="5">
        <v>20</v>
      </c>
      <c r="L4166" s="5">
        <v>0</v>
      </c>
      <c r="M4166" s="5">
        <v>4.7</v>
      </c>
      <c r="N4166" s="2">
        <v>2.7</v>
      </c>
    </row>
    <row r="4167" spans="2:14" x14ac:dyDescent="0.3">
      <c r="B4167" s="2">
        <v>2014</v>
      </c>
      <c r="C4167" s="2" t="s">
        <v>33</v>
      </c>
      <c r="D4167" s="2">
        <v>28</v>
      </c>
      <c r="E4167" s="5">
        <v>28</v>
      </c>
      <c r="F4167" s="5">
        <v>42</v>
      </c>
      <c r="G4167" s="5">
        <v>14</v>
      </c>
      <c r="H4167" s="5">
        <v>42</v>
      </c>
      <c r="I4167" s="5">
        <v>2</v>
      </c>
      <c r="J4167" s="5">
        <v>12.5594</v>
      </c>
      <c r="K4167" s="5">
        <v>22</v>
      </c>
      <c r="L4167" s="5">
        <v>0</v>
      </c>
      <c r="M4167" s="5">
        <v>7.1</v>
      </c>
      <c r="N4167" s="2">
        <v>5.9</v>
      </c>
    </row>
    <row r="4168" spans="2:14" x14ac:dyDescent="0.3">
      <c r="B4168" s="2">
        <v>2014</v>
      </c>
      <c r="C4168" s="2" t="s">
        <v>33</v>
      </c>
      <c r="D4168" s="2">
        <v>29</v>
      </c>
      <c r="E4168" s="5">
        <v>29</v>
      </c>
      <c r="F4168" s="5">
        <v>40.6</v>
      </c>
      <c r="G4168" s="5">
        <v>10</v>
      </c>
      <c r="H4168" s="5">
        <v>44</v>
      </c>
      <c r="I4168" s="5">
        <v>2</v>
      </c>
      <c r="J4168" s="5">
        <v>11.0871</v>
      </c>
      <c r="K4168" s="5">
        <v>22</v>
      </c>
      <c r="L4168" s="5">
        <v>0</v>
      </c>
      <c r="M4168" s="5">
        <v>10</v>
      </c>
      <c r="N4168" s="2">
        <v>6.3</v>
      </c>
    </row>
    <row r="4169" spans="2:14" x14ac:dyDescent="0.3">
      <c r="B4169" s="2">
        <v>2014</v>
      </c>
      <c r="C4169" s="2" t="s">
        <v>33</v>
      </c>
      <c r="D4169" s="2">
        <v>30</v>
      </c>
      <c r="E4169" s="5">
        <v>25</v>
      </c>
      <c r="F4169" s="5">
        <v>43</v>
      </c>
      <c r="G4169" s="5">
        <v>11</v>
      </c>
      <c r="H4169" s="5">
        <v>40</v>
      </c>
      <c r="I4169" s="5">
        <v>1.25</v>
      </c>
      <c r="J4169" s="5">
        <v>12.3047</v>
      </c>
      <c r="K4169" s="5">
        <v>20</v>
      </c>
      <c r="L4169" s="5">
        <v>0</v>
      </c>
      <c r="M4169" s="5">
        <v>12</v>
      </c>
      <c r="N4169" s="2">
        <v>5.4</v>
      </c>
    </row>
    <row r="4170" spans="2:14" x14ac:dyDescent="0.3">
      <c r="B4170" s="2">
        <v>2014</v>
      </c>
      <c r="C4170" s="2" t="s">
        <v>33</v>
      </c>
      <c r="D4170" s="2">
        <v>31</v>
      </c>
      <c r="E4170" s="5">
        <v>23</v>
      </c>
      <c r="F4170" s="5">
        <v>43</v>
      </c>
      <c r="G4170" s="5">
        <v>12</v>
      </c>
      <c r="H4170" s="5">
        <v>38</v>
      </c>
      <c r="I4170" s="5">
        <v>0.75</v>
      </c>
      <c r="J4170" s="5">
        <v>12.0174</v>
      </c>
      <c r="K4170" s="5">
        <v>19</v>
      </c>
      <c r="L4170" s="5">
        <v>0</v>
      </c>
      <c r="M4170" s="5">
        <v>12</v>
      </c>
      <c r="N4170" s="2">
        <v>4.3</v>
      </c>
    </row>
    <row r="4171" spans="2:14" x14ac:dyDescent="0.3">
      <c r="B4171" s="2">
        <v>2014</v>
      </c>
      <c r="C4171" s="2" t="s">
        <v>34</v>
      </c>
      <c r="D4171" s="2">
        <v>1</v>
      </c>
      <c r="E4171" s="5">
        <v>24</v>
      </c>
      <c r="F4171" s="5">
        <v>43.4</v>
      </c>
      <c r="G4171" s="5">
        <v>12</v>
      </c>
      <c r="H4171" s="5">
        <v>44</v>
      </c>
      <c r="I4171" s="5">
        <v>1.625</v>
      </c>
      <c r="J4171" s="5">
        <v>12.129200000000001</v>
      </c>
      <c r="K4171" s="5">
        <v>20</v>
      </c>
      <c r="L4171" s="5">
        <v>0</v>
      </c>
      <c r="M4171" s="5">
        <v>12</v>
      </c>
      <c r="N4171" s="2">
        <v>6.2</v>
      </c>
    </row>
    <row r="4172" spans="2:14" x14ac:dyDescent="0.3">
      <c r="B4172" s="2">
        <v>2014</v>
      </c>
      <c r="C4172" s="2" t="s">
        <v>34</v>
      </c>
      <c r="D4172" s="2">
        <v>2</v>
      </c>
      <c r="E4172" s="5">
        <v>27.2</v>
      </c>
      <c r="F4172" s="5">
        <v>43.8</v>
      </c>
      <c r="G4172" s="5">
        <v>11</v>
      </c>
      <c r="H4172" s="5">
        <v>40</v>
      </c>
      <c r="I4172" s="5">
        <v>2.125</v>
      </c>
      <c r="J4172" s="5">
        <v>11.4846</v>
      </c>
      <c r="K4172" s="5">
        <v>19</v>
      </c>
      <c r="L4172" s="5">
        <v>0</v>
      </c>
      <c r="M4172" s="5">
        <v>11.5</v>
      </c>
      <c r="N4172" s="2">
        <v>7.2</v>
      </c>
    </row>
    <row r="4173" spans="2:14" x14ac:dyDescent="0.3">
      <c r="B4173" s="2">
        <v>2014</v>
      </c>
      <c r="C4173" s="2" t="s">
        <v>34</v>
      </c>
      <c r="D4173" s="2">
        <v>3</v>
      </c>
      <c r="E4173" s="5">
        <v>27</v>
      </c>
      <c r="F4173" s="5">
        <v>41</v>
      </c>
      <c r="G4173" s="5">
        <v>12</v>
      </c>
      <c r="H4173" s="5">
        <v>37</v>
      </c>
      <c r="I4173" s="5">
        <v>3.875</v>
      </c>
      <c r="J4173" s="5">
        <v>10.821300000000001</v>
      </c>
      <c r="K4173" s="5">
        <v>24</v>
      </c>
      <c r="L4173" s="5">
        <v>0</v>
      </c>
      <c r="M4173" s="5">
        <v>10.6</v>
      </c>
      <c r="N4173" s="2">
        <v>9.6</v>
      </c>
    </row>
    <row r="4174" spans="2:14" x14ac:dyDescent="0.3">
      <c r="B4174" s="2">
        <v>2014</v>
      </c>
      <c r="C4174" s="2" t="s">
        <v>34</v>
      </c>
      <c r="D4174" s="2">
        <v>4</v>
      </c>
      <c r="E4174" s="5">
        <v>23</v>
      </c>
      <c r="F4174" s="5">
        <v>35.6</v>
      </c>
      <c r="G4174" s="5">
        <v>13</v>
      </c>
      <c r="H4174" s="5">
        <v>36</v>
      </c>
      <c r="I4174" s="5">
        <v>4.75</v>
      </c>
      <c r="J4174" s="5">
        <v>9.3913399999999996</v>
      </c>
      <c r="K4174" s="5">
        <v>21</v>
      </c>
      <c r="L4174" s="5">
        <v>0</v>
      </c>
      <c r="M4174" s="5">
        <v>8.6999999999999993</v>
      </c>
      <c r="N4174" s="2">
        <v>9.4</v>
      </c>
    </row>
    <row r="4175" spans="2:14" x14ac:dyDescent="0.3">
      <c r="B4175" s="2">
        <v>2014</v>
      </c>
      <c r="C4175" s="2" t="s">
        <v>34</v>
      </c>
      <c r="D4175" s="2">
        <v>5</v>
      </c>
      <c r="E4175" s="5">
        <v>22</v>
      </c>
      <c r="F4175" s="5">
        <v>38</v>
      </c>
      <c r="G4175" s="5">
        <v>12</v>
      </c>
      <c r="H4175" s="5">
        <v>37</v>
      </c>
      <c r="I4175" s="5">
        <v>2.875</v>
      </c>
      <c r="J4175" s="5">
        <v>9.2559100000000001</v>
      </c>
      <c r="K4175" s="5">
        <v>16</v>
      </c>
      <c r="L4175" s="5">
        <v>0</v>
      </c>
      <c r="M4175" s="5">
        <v>11.6</v>
      </c>
      <c r="N4175" s="2">
        <v>7.7</v>
      </c>
    </row>
    <row r="4176" spans="2:14" x14ac:dyDescent="0.3">
      <c r="B4176" s="2">
        <v>2014</v>
      </c>
      <c r="C4176" s="2" t="s">
        <v>34</v>
      </c>
      <c r="D4176" s="2">
        <v>6</v>
      </c>
      <c r="E4176" s="5">
        <v>21.8</v>
      </c>
      <c r="F4176" s="5">
        <v>43</v>
      </c>
      <c r="G4176" s="5">
        <v>10</v>
      </c>
      <c r="H4176" s="5">
        <v>44</v>
      </c>
      <c r="I4176" s="5">
        <v>3.25</v>
      </c>
      <c r="J4176" s="5">
        <v>11.4664</v>
      </c>
      <c r="K4176" s="5">
        <v>17</v>
      </c>
      <c r="L4176" s="5">
        <v>0</v>
      </c>
      <c r="M4176" s="5">
        <v>11.6</v>
      </c>
      <c r="N4176" s="2">
        <v>9.1999999999999993</v>
      </c>
    </row>
    <row r="4177" spans="2:14" x14ac:dyDescent="0.3">
      <c r="B4177" s="2">
        <v>2014</v>
      </c>
      <c r="C4177" s="2" t="s">
        <v>34</v>
      </c>
      <c r="D4177" s="2">
        <v>7</v>
      </c>
      <c r="E4177" s="5">
        <v>22</v>
      </c>
      <c r="F4177" s="5">
        <v>45</v>
      </c>
      <c r="G4177" s="5">
        <v>7</v>
      </c>
      <c r="H4177" s="5">
        <v>39</v>
      </c>
      <c r="I4177" s="5">
        <v>3</v>
      </c>
      <c r="J4177" s="5">
        <v>9.8129399999999993</v>
      </c>
      <c r="K4177" s="5">
        <v>17</v>
      </c>
      <c r="L4177" s="5">
        <v>0</v>
      </c>
      <c r="M4177" s="5">
        <v>11.3</v>
      </c>
      <c r="N4177" s="2">
        <v>9.4</v>
      </c>
    </row>
    <row r="4178" spans="2:14" x14ac:dyDescent="0.3">
      <c r="B4178" s="2">
        <v>2014</v>
      </c>
      <c r="C4178" s="2" t="s">
        <v>34</v>
      </c>
      <c r="D4178" s="2">
        <v>8</v>
      </c>
      <c r="E4178" s="5">
        <v>26.8</v>
      </c>
      <c r="F4178" s="5">
        <v>45.2</v>
      </c>
      <c r="G4178" s="5">
        <v>12</v>
      </c>
      <c r="H4178" s="5">
        <v>50</v>
      </c>
      <c r="I4178" s="5">
        <v>1.25</v>
      </c>
      <c r="J4178" s="5">
        <v>15.4345</v>
      </c>
      <c r="K4178" s="5">
        <v>25</v>
      </c>
      <c r="L4178" s="5">
        <v>0</v>
      </c>
      <c r="M4178" s="5">
        <v>11.3</v>
      </c>
      <c r="N4178" s="2">
        <v>5.4</v>
      </c>
    </row>
    <row r="4179" spans="2:14" x14ac:dyDescent="0.3">
      <c r="B4179" s="2">
        <v>2014</v>
      </c>
      <c r="C4179" s="2" t="s">
        <v>34</v>
      </c>
      <c r="D4179" s="2">
        <v>9</v>
      </c>
      <c r="E4179" s="5">
        <v>26.8</v>
      </c>
      <c r="F4179" s="5">
        <v>47</v>
      </c>
      <c r="G4179" s="5">
        <v>9</v>
      </c>
      <c r="H4179" s="5">
        <v>48</v>
      </c>
      <c r="I4179" s="5">
        <v>3.125</v>
      </c>
      <c r="J4179" s="5">
        <v>13.670999999999999</v>
      </c>
      <c r="K4179" s="5">
        <v>24</v>
      </c>
      <c r="L4179" s="5">
        <v>0</v>
      </c>
      <c r="M4179" s="5">
        <v>11.2</v>
      </c>
      <c r="N4179" s="2">
        <v>9.5</v>
      </c>
    </row>
    <row r="4180" spans="2:14" x14ac:dyDescent="0.3">
      <c r="B4180" s="2">
        <v>2014</v>
      </c>
      <c r="C4180" s="2" t="s">
        <v>34</v>
      </c>
      <c r="D4180" s="2">
        <v>10</v>
      </c>
      <c r="E4180" s="5">
        <v>27</v>
      </c>
      <c r="F4180" s="5">
        <v>47</v>
      </c>
      <c r="G4180" s="5">
        <v>11</v>
      </c>
      <c r="H4180" s="5">
        <v>50</v>
      </c>
      <c r="I4180" s="5">
        <v>2.25</v>
      </c>
      <c r="J4180" s="5">
        <v>13.6669</v>
      </c>
      <c r="K4180" s="5">
        <v>23</v>
      </c>
      <c r="L4180" s="5">
        <v>0</v>
      </c>
      <c r="M4180" s="5">
        <v>12</v>
      </c>
      <c r="N4180" s="2">
        <v>7.7</v>
      </c>
    </row>
    <row r="4181" spans="2:14" x14ac:dyDescent="0.3">
      <c r="B4181" s="2">
        <v>2014</v>
      </c>
      <c r="C4181" s="2" t="s">
        <v>34</v>
      </c>
      <c r="D4181" s="2">
        <v>11</v>
      </c>
      <c r="E4181" s="5">
        <v>27.6</v>
      </c>
      <c r="F4181" s="5">
        <v>47.2</v>
      </c>
      <c r="G4181" s="5">
        <v>8</v>
      </c>
      <c r="H4181" s="5">
        <v>40</v>
      </c>
      <c r="I4181" s="5">
        <v>3.875</v>
      </c>
      <c r="J4181" s="5">
        <v>12.3764</v>
      </c>
      <c r="K4181" s="5">
        <v>22</v>
      </c>
      <c r="L4181" s="5">
        <v>0</v>
      </c>
      <c r="M4181" s="5">
        <v>11.9</v>
      </c>
      <c r="N4181" s="2">
        <v>11.2</v>
      </c>
    </row>
    <row r="4182" spans="2:14" x14ac:dyDescent="0.3">
      <c r="B4182" s="2">
        <v>2014</v>
      </c>
      <c r="C4182" s="2" t="s">
        <v>34</v>
      </c>
      <c r="D4182" s="2">
        <v>12</v>
      </c>
      <c r="E4182" s="5">
        <v>31.2</v>
      </c>
      <c r="F4182" s="5">
        <v>42.6</v>
      </c>
      <c r="G4182" s="5">
        <v>10</v>
      </c>
      <c r="H4182" s="5">
        <v>27</v>
      </c>
      <c r="I4182" s="5">
        <v>5.25</v>
      </c>
      <c r="J4182" s="5">
        <v>9.3055800000000009</v>
      </c>
      <c r="K4182" s="5">
        <v>25</v>
      </c>
      <c r="L4182" s="5">
        <v>0</v>
      </c>
      <c r="M4182" s="5">
        <v>11.9</v>
      </c>
      <c r="N4182" s="2">
        <v>12.6</v>
      </c>
    </row>
    <row r="4183" spans="2:14" x14ac:dyDescent="0.3">
      <c r="B4183" s="2">
        <v>2014</v>
      </c>
      <c r="C4183" s="2" t="s">
        <v>34</v>
      </c>
      <c r="D4183" s="2">
        <v>13</v>
      </c>
      <c r="E4183" s="5">
        <v>25.6</v>
      </c>
      <c r="F4183" s="5">
        <v>37.6</v>
      </c>
      <c r="G4183" s="5">
        <v>15</v>
      </c>
      <c r="H4183" s="5">
        <v>33</v>
      </c>
      <c r="I4183" s="5">
        <v>4.5</v>
      </c>
      <c r="J4183" s="5">
        <v>9.6572099999999992</v>
      </c>
      <c r="K4183" s="5">
        <v>22</v>
      </c>
      <c r="L4183" s="5">
        <v>0</v>
      </c>
      <c r="M4183" s="5">
        <v>11.7</v>
      </c>
      <c r="N4183" s="2">
        <v>9.8000000000000007</v>
      </c>
    </row>
    <row r="4184" spans="2:14" x14ac:dyDescent="0.3">
      <c r="B4184" s="2">
        <v>2014</v>
      </c>
      <c r="C4184" s="2" t="s">
        <v>34</v>
      </c>
      <c r="D4184" s="2">
        <v>14</v>
      </c>
      <c r="E4184" s="5">
        <v>25.4</v>
      </c>
      <c r="F4184" s="5">
        <v>39.6</v>
      </c>
      <c r="G4184" s="5">
        <v>12</v>
      </c>
      <c r="H4184" s="5">
        <v>33</v>
      </c>
      <c r="I4184" s="5">
        <v>4</v>
      </c>
      <c r="J4184" s="5">
        <v>9.3998299999999997</v>
      </c>
      <c r="K4184" s="5">
        <v>21</v>
      </c>
      <c r="L4184" s="5">
        <v>0</v>
      </c>
      <c r="M4184" s="5">
        <v>12.1</v>
      </c>
      <c r="N4184" s="2">
        <v>9.8000000000000007</v>
      </c>
    </row>
    <row r="4185" spans="2:14" x14ac:dyDescent="0.3">
      <c r="B4185" s="2">
        <v>2014</v>
      </c>
      <c r="C4185" s="2" t="s">
        <v>34</v>
      </c>
      <c r="D4185" s="2">
        <v>15</v>
      </c>
      <c r="E4185" s="5">
        <v>25.6</v>
      </c>
      <c r="F4185" s="5">
        <v>40.6</v>
      </c>
      <c r="G4185" s="5">
        <v>11</v>
      </c>
      <c r="H4185" s="5">
        <v>33</v>
      </c>
      <c r="I4185" s="5">
        <v>3.75</v>
      </c>
      <c r="J4185" s="5">
        <v>9.2785299999999999</v>
      </c>
      <c r="K4185" s="5">
        <v>20</v>
      </c>
      <c r="L4185" s="5">
        <v>0</v>
      </c>
      <c r="M4185" s="5">
        <v>12.7</v>
      </c>
      <c r="N4185" s="2">
        <v>9.6999999999999993</v>
      </c>
    </row>
    <row r="4186" spans="2:14" x14ac:dyDescent="0.3">
      <c r="B4186" s="2">
        <v>2014</v>
      </c>
      <c r="C4186" s="2" t="s">
        <v>34</v>
      </c>
      <c r="D4186" s="2">
        <v>16</v>
      </c>
      <c r="E4186" s="5">
        <v>23.6</v>
      </c>
      <c r="F4186" s="5">
        <v>43.4</v>
      </c>
      <c r="G4186" s="5">
        <v>10</v>
      </c>
      <c r="H4186" s="5">
        <v>35</v>
      </c>
      <c r="I4186" s="5">
        <v>2.75</v>
      </c>
      <c r="J4186" s="5">
        <v>10.210800000000001</v>
      </c>
      <c r="K4186" s="5">
        <v>20</v>
      </c>
      <c r="L4186" s="5">
        <v>0</v>
      </c>
      <c r="M4186" s="5">
        <v>12.4</v>
      </c>
      <c r="N4186" s="2">
        <v>8.6</v>
      </c>
    </row>
    <row r="4187" spans="2:14" x14ac:dyDescent="0.3">
      <c r="B4187" s="2">
        <v>2014</v>
      </c>
      <c r="C4187" s="2" t="s">
        <v>34</v>
      </c>
      <c r="D4187" s="2">
        <v>17</v>
      </c>
      <c r="E4187" s="5">
        <v>25.8</v>
      </c>
      <c r="F4187" s="5">
        <v>43.6</v>
      </c>
      <c r="G4187" s="5">
        <v>12</v>
      </c>
      <c r="H4187" s="5">
        <v>29</v>
      </c>
      <c r="I4187" s="5">
        <v>2.5</v>
      </c>
      <c r="J4187" s="5">
        <v>10.2075</v>
      </c>
      <c r="K4187" s="5">
        <v>20</v>
      </c>
      <c r="L4187" s="5">
        <v>0</v>
      </c>
      <c r="M4187" s="5">
        <v>12.4</v>
      </c>
      <c r="N4187" s="2">
        <v>8.1</v>
      </c>
    </row>
    <row r="4188" spans="2:14" x14ac:dyDescent="0.3">
      <c r="B4188" s="2">
        <v>2014</v>
      </c>
      <c r="C4188" s="2" t="s">
        <v>34</v>
      </c>
      <c r="D4188" s="2">
        <v>18</v>
      </c>
      <c r="E4188" s="5">
        <v>26</v>
      </c>
      <c r="F4188" s="5">
        <v>42.6</v>
      </c>
      <c r="G4188" s="5">
        <v>11</v>
      </c>
      <c r="H4188" s="5">
        <v>31</v>
      </c>
      <c r="I4188" s="5">
        <v>1.875</v>
      </c>
      <c r="J4188" s="5">
        <v>10.248100000000001</v>
      </c>
      <c r="K4188" s="5">
        <v>21</v>
      </c>
      <c r="L4188" s="5">
        <v>0</v>
      </c>
      <c r="M4188" s="5">
        <v>12.2</v>
      </c>
      <c r="N4188" s="2">
        <v>6.8</v>
      </c>
    </row>
    <row r="4189" spans="2:14" x14ac:dyDescent="0.3">
      <c r="B4189" s="2">
        <v>2014</v>
      </c>
      <c r="C4189" s="2" t="s">
        <v>34</v>
      </c>
      <c r="D4189" s="2">
        <v>19</v>
      </c>
      <c r="E4189" s="5">
        <v>23.8</v>
      </c>
      <c r="F4189" s="5">
        <v>42.4</v>
      </c>
      <c r="G4189" s="5">
        <v>13</v>
      </c>
      <c r="H4189" s="5">
        <v>42</v>
      </c>
      <c r="I4189" s="5">
        <v>2.375</v>
      </c>
      <c r="J4189" s="5">
        <v>11.72</v>
      </c>
      <c r="K4189" s="5">
        <v>19</v>
      </c>
      <c r="L4189" s="5">
        <v>0</v>
      </c>
      <c r="M4189" s="5">
        <v>11.6</v>
      </c>
      <c r="N4189" s="2">
        <v>7.4</v>
      </c>
    </row>
    <row r="4190" spans="2:14" x14ac:dyDescent="0.3">
      <c r="B4190" s="2">
        <v>2014</v>
      </c>
      <c r="C4190" s="2" t="s">
        <v>34</v>
      </c>
      <c r="D4190" s="2">
        <v>20</v>
      </c>
      <c r="E4190" s="5">
        <v>24.2</v>
      </c>
      <c r="F4190" s="5">
        <v>43.8</v>
      </c>
      <c r="G4190" s="5">
        <v>13</v>
      </c>
      <c r="H4190" s="5">
        <v>40</v>
      </c>
      <c r="I4190" s="5">
        <v>2.125</v>
      </c>
      <c r="J4190" s="5">
        <v>13.7822</v>
      </c>
      <c r="K4190" s="5">
        <v>21</v>
      </c>
      <c r="L4190" s="5">
        <v>0</v>
      </c>
      <c r="M4190" s="5">
        <v>11.4</v>
      </c>
      <c r="N4190" s="2">
        <v>7.1</v>
      </c>
    </row>
    <row r="4191" spans="2:14" x14ac:dyDescent="0.3">
      <c r="B4191" s="2">
        <v>2014</v>
      </c>
      <c r="C4191" s="2" t="s">
        <v>34</v>
      </c>
      <c r="D4191" s="2">
        <v>21</v>
      </c>
      <c r="E4191" s="5">
        <v>26.2</v>
      </c>
      <c r="F4191" s="5">
        <v>44.2</v>
      </c>
      <c r="G4191" s="5">
        <v>16</v>
      </c>
      <c r="H4191" s="5">
        <v>53</v>
      </c>
      <c r="I4191" s="5">
        <v>2.125</v>
      </c>
      <c r="J4191" s="5">
        <v>17.212299999999999</v>
      </c>
      <c r="K4191" s="5">
        <v>18</v>
      </c>
      <c r="L4191" s="5">
        <v>0</v>
      </c>
      <c r="M4191" s="5">
        <v>11</v>
      </c>
      <c r="N4191" s="2">
        <v>6.8</v>
      </c>
    </row>
    <row r="4192" spans="2:14" x14ac:dyDescent="0.3">
      <c r="B4192" s="2">
        <v>2014</v>
      </c>
      <c r="C4192" s="2" t="s">
        <v>34</v>
      </c>
      <c r="D4192" s="2">
        <v>22</v>
      </c>
      <c r="E4192" s="5">
        <v>28</v>
      </c>
      <c r="F4192" s="5">
        <v>45</v>
      </c>
      <c r="G4192" s="5">
        <v>10</v>
      </c>
      <c r="H4192" s="5">
        <v>65</v>
      </c>
      <c r="I4192" s="5">
        <v>3.125</v>
      </c>
      <c r="J4192" s="5">
        <v>16.203800000000001</v>
      </c>
      <c r="K4192" s="5">
        <v>20</v>
      </c>
      <c r="L4192" s="5">
        <v>0</v>
      </c>
      <c r="M4192" s="5">
        <v>11.6</v>
      </c>
      <c r="N4192" s="2">
        <v>8.6999999999999993</v>
      </c>
    </row>
    <row r="4193" spans="2:14" x14ac:dyDescent="0.3">
      <c r="B4193" s="2">
        <v>2014</v>
      </c>
      <c r="C4193" s="2" t="s">
        <v>34</v>
      </c>
      <c r="D4193" s="2">
        <v>23</v>
      </c>
      <c r="E4193" s="5">
        <v>28.6</v>
      </c>
      <c r="F4193" s="5">
        <v>44.2</v>
      </c>
      <c r="G4193" s="5">
        <v>7</v>
      </c>
      <c r="H4193" s="5">
        <v>26</v>
      </c>
      <c r="I4193" s="5">
        <v>4.75</v>
      </c>
      <c r="J4193" s="5">
        <v>7.59368</v>
      </c>
      <c r="K4193" s="5">
        <v>23</v>
      </c>
      <c r="L4193" s="5">
        <v>0</v>
      </c>
      <c r="M4193" s="5">
        <v>11.9</v>
      </c>
      <c r="N4193" s="2">
        <v>12.5</v>
      </c>
    </row>
    <row r="4194" spans="2:14" x14ac:dyDescent="0.3">
      <c r="B4194" s="2">
        <v>2014</v>
      </c>
      <c r="C4194" s="2" t="s">
        <v>34</v>
      </c>
      <c r="D4194" s="2">
        <v>24</v>
      </c>
      <c r="E4194" s="5">
        <v>26.6</v>
      </c>
      <c r="F4194" s="5">
        <v>44.4</v>
      </c>
      <c r="G4194" s="5">
        <v>10</v>
      </c>
      <c r="H4194" s="5">
        <v>32</v>
      </c>
      <c r="I4194" s="5">
        <v>2.75</v>
      </c>
      <c r="J4194" s="5">
        <v>9.8752300000000002</v>
      </c>
      <c r="K4194" s="5">
        <v>22</v>
      </c>
      <c r="L4194" s="5">
        <v>0</v>
      </c>
      <c r="M4194" s="5">
        <v>12.2</v>
      </c>
      <c r="N4194" s="2">
        <v>8.6999999999999993</v>
      </c>
    </row>
    <row r="4195" spans="2:14" x14ac:dyDescent="0.3">
      <c r="B4195" s="2">
        <v>2014</v>
      </c>
      <c r="C4195" s="2" t="s">
        <v>34</v>
      </c>
      <c r="D4195" s="2">
        <v>25</v>
      </c>
      <c r="E4195" s="5">
        <v>26.6</v>
      </c>
      <c r="F4195" s="5">
        <v>44.2</v>
      </c>
      <c r="G4195" s="5">
        <v>8</v>
      </c>
      <c r="H4195" s="5">
        <v>25</v>
      </c>
      <c r="I4195" s="5">
        <v>1.75</v>
      </c>
      <c r="J4195" s="5">
        <v>9.4312900000000006</v>
      </c>
      <c r="K4195" s="5">
        <v>21</v>
      </c>
      <c r="L4195" s="5">
        <v>0</v>
      </c>
      <c r="M4195" s="5">
        <v>12.2</v>
      </c>
      <c r="N4195" s="2">
        <v>6.8</v>
      </c>
    </row>
    <row r="4196" spans="2:14" x14ac:dyDescent="0.3">
      <c r="B4196" s="2">
        <v>2014</v>
      </c>
      <c r="C4196" s="2" t="s">
        <v>34</v>
      </c>
      <c r="D4196" s="2">
        <v>26</v>
      </c>
      <c r="E4196" s="5">
        <v>26</v>
      </c>
      <c r="F4196" s="5">
        <v>44.6</v>
      </c>
      <c r="G4196" s="5">
        <v>8</v>
      </c>
      <c r="H4196" s="5">
        <v>33</v>
      </c>
      <c r="I4196" s="5">
        <v>3.25</v>
      </c>
      <c r="J4196" s="5">
        <v>9.2956599999999998</v>
      </c>
      <c r="K4196" s="5">
        <v>20</v>
      </c>
      <c r="L4196" s="5">
        <v>0</v>
      </c>
      <c r="M4196" s="5">
        <v>12.2</v>
      </c>
      <c r="N4196" s="2">
        <v>9.8000000000000007</v>
      </c>
    </row>
    <row r="4197" spans="2:14" x14ac:dyDescent="0.3">
      <c r="B4197" s="2">
        <v>2014</v>
      </c>
      <c r="C4197" s="2" t="s">
        <v>34</v>
      </c>
      <c r="D4197" s="2">
        <v>27</v>
      </c>
      <c r="E4197" s="5">
        <v>28</v>
      </c>
      <c r="F4197" s="5">
        <v>43.4</v>
      </c>
      <c r="G4197" s="5">
        <v>9</v>
      </c>
      <c r="H4197" s="5">
        <v>34</v>
      </c>
      <c r="I4197" s="5">
        <v>3</v>
      </c>
      <c r="J4197" s="5">
        <v>10.176600000000001</v>
      </c>
      <c r="K4197" s="5">
        <v>22</v>
      </c>
      <c r="L4197" s="5">
        <v>0</v>
      </c>
      <c r="M4197" s="5">
        <v>12.1</v>
      </c>
      <c r="N4197" s="2">
        <v>9</v>
      </c>
    </row>
    <row r="4198" spans="2:14" x14ac:dyDescent="0.3">
      <c r="B4198" s="2">
        <v>2014</v>
      </c>
      <c r="C4198" s="2" t="s">
        <v>34</v>
      </c>
      <c r="D4198" s="2">
        <v>28</v>
      </c>
      <c r="E4198" s="5">
        <v>25.4</v>
      </c>
      <c r="F4198" s="5">
        <v>44</v>
      </c>
      <c r="G4198" s="5">
        <v>11</v>
      </c>
      <c r="H4198" s="5">
        <v>40</v>
      </c>
      <c r="I4198" s="5">
        <v>1.125</v>
      </c>
      <c r="J4198" s="5">
        <v>12.584</v>
      </c>
      <c r="K4198" s="5">
        <v>21</v>
      </c>
      <c r="L4198" s="5">
        <v>0</v>
      </c>
      <c r="M4198" s="5">
        <v>11.8</v>
      </c>
      <c r="N4198" s="2">
        <v>5.2</v>
      </c>
    </row>
    <row r="4199" spans="2:14" x14ac:dyDescent="0.3">
      <c r="B4199" s="2">
        <v>2014</v>
      </c>
      <c r="C4199" s="2" t="s">
        <v>34</v>
      </c>
      <c r="D4199" s="2">
        <v>29</v>
      </c>
      <c r="E4199" s="5">
        <v>25</v>
      </c>
      <c r="F4199" s="5">
        <v>44.8</v>
      </c>
      <c r="G4199" s="5">
        <v>10</v>
      </c>
      <c r="H4199" s="5">
        <v>40</v>
      </c>
      <c r="I4199" s="5">
        <v>1.75</v>
      </c>
      <c r="J4199" s="5">
        <v>12.9147</v>
      </c>
      <c r="K4199" s="5">
        <v>19</v>
      </c>
      <c r="L4199" s="5">
        <v>0</v>
      </c>
      <c r="M4199" s="5">
        <v>11.9</v>
      </c>
      <c r="N4199" s="2">
        <v>6.6</v>
      </c>
    </row>
    <row r="4200" spans="2:14" x14ac:dyDescent="0.3">
      <c r="B4200" s="2">
        <v>2014</v>
      </c>
      <c r="C4200" s="2" t="s">
        <v>34</v>
      </c>
      <c r="D4200" s="2">
        <v>30</v>
      </c>
      <c r="E4200" s="5">
        <v>26</v>
      </c>
      <c r="F4200" s="5">
        <v>46.4</v>
      </c>
      <c r="G4200" s="5">
        <v>13</v>
      </c>
      <c r="H4200" s="5">
        <v>39</v>
      </c>
      <c r="I4200" s="5">
        <v>2.375</v>
      </c>
      <c r="J4200" s="5">
        <v>15.186199999999999</v>
      </c>
      <c r="K4200" s="5">
        <v>19</v>
      </c>
      <c r="L4200" s="5">
        <v>0</v>
      </c>
      <c r="M4200" s="5">
        <v>9.6</v>
      </c>
      <c r="N4200" s="2">
        <v>7.7</v>
      </c>
    </row>
    <row r="4201" spans="2:14" x14ac:dyDescent="0.3">
      <c r="B4201" s="2">
        <v>2014</v>
      </c>
      <c r="C4201" s="2" t="s">
        <v>35</v>
      </c>
      <c r="D4201" s="2">
        <v>1</v>
      </c>
      <c r="E4201" s="5">
        <v>28.2</v>
      </c>
      <c r="F4201" s="5">
        <v>46.8</v>
      </c>
      <c r="G4201" s="5">
        <v>8</v>
      </c>
      <c r="H4201" s="5">
        <v>41</v>
      </c>
      <c r="I4201" s="5">
        <v>2</v>
      </c>
      <c r="J4201" s="5">
        <v>13.6355</v>
      </c>
      <c r="K4201" s="5">
        <v>26</v>
      </c>
      <c r="L4201" s="5">
        <v>0</v>
      </c>
      <c r="M4201" s="5">
        <v>10.9</v>
      </c>
      <c r="N4201" s="2">
        <v>7.3</v>
      </c>
    </row>
    <row r="4202" spans="2:14" x14ac:dyDescent="0.3">
      <c r="B4202" s="2">
        <v>2014</v>
      </c>
      <c r="C4202" s="2" t="s">
        <v>35</v>
      </c>
      <c r="D4202" s="2">
        <v>2</v>
      </c>
      <c r="E4202" s="5">
        <v>28</v>
      </c>
      <c r="F4202" s="5">
        <v>46.6</v>
      </c>
      <c r="G4202" s="5">
        <v>10</v>
      </c>
      <c r="H4202" s="5">
        <v>30</v>
      </c>
      <c r="I4202" s="5">
        <v>2</v>
      </c>
      <c r="J4202" s="5">
        <v>12.4795</v>
      </c>
      <c r="K4202" s="5">
        <v>24</v>
      </c>
      <c r="L4202" s="5">
        <v>0</v>
      </c>
      <c r="M4202" s="5">
        <v>11.7</v>
      </c>
      <c r="N4202" s="2">
        <v>7.4</v>
      </c>
    </row>
    <row r="4203" spans="2:14" x14ac:dyDescent="0.3">
      <c r="B4203" s="2">
        <v>2014</v>
      </c>
      <c r="C4203" s="2" t="s">
        <v>35</v>
      </c>
      <c r="D4203" s="2">
        <v>3</v>
      </c>
      <c r="E4203" s="5">
        <v>28.6</v>
      </c>
      <c r="F4203" s="5">
        <v>43.6</v>
      </c>
      <c r="G4203" s="5">
        <v>17</v>
      </c>
      <c r="H4203" s="5">
        <v>36</v>
      </c>
      <c r="I4203" s="5">
        <v>1</v>
      </c>
      <c r="J4203" s="5">
        <v>16.305299999999999</v>
      </c>
      <c r="K4203" s="5">
        <v>26</v>
      </c>
      <c r="L4203" s="5">
        <v>0</v>
      </c>
      <c r="M4203" s="5">
        <v>10.199999999999999</v>
      </c>
      <c r="N4203" s="2">
        <v>4.5999999999999996</v>
      </c>
    </row>
    <row r="4204" spans="2:14" x14ac:dyDescent="0.3">
      <c r="B4204" s="2">
        <v>2014</v>
      </c>
      <c r="C4204" s="2" t="s">
        <v>35</v>
      </c>
      <c r="D4204" s="2">
        <v>4</v>
      </c>
      <c r="E4204" s="5">
        <v>28.4</v>
      </c>
      <c r="F4204" s="5">
        <v>43.6</v>
      </c>
      <c r="G4204" s="5">
        <v>18</v>
      </c>
      <c r="H4204" s="5">
        <v>46</v>
      </c>
      <c r="I4204" s="5">
        <v>1.25</v>
      </c>
      <c r="J4204" s="5">
        <v>16.930099999999999</v>
      </c>
      <c r="K4204" s="5">
        <v>25</v>
      </c>
      <c r="L4204" s="5">
        <v>0</v>
      </c>
      <c r="M4204" s="5">
        <v>11.5</v>
      </c>
      <c r="N4204" s="2">
        <v>5.2</v>
      </c>
    </row>
    <row r="4205" spans="2:14" x14ac:dyDescent="0.3">
      <c r="B4205" s="2">
        <v>2014</v>
      </c>
      <c r="C4205" s="2" t="s">
        <v>35</v>
      </c>
      <c r="D4205" s="2">
        <v>5</v>
      </c>
      <c r="E4205" s="5">
        <v>28.4</v>
      </c>
      <c r="F4205" s="5">
        <v>42.2</v>
      </c>
      <c r="G4205" s="5">
        <v>25</v>
      </c>
      <c r="H4205" s="5">
        <v>56</v>
      </c>
      <c r="I4205" s="5">
        <v>2</v>
      </c>
      <c r="J4205" s="5">
        <v>20.655200000000001</v>
      </c>
      <c r="K4205" s="5">
        <v>26</v>
      </c>
      <c r="L4205" s="5">
        <v>0</v>
      </c>
      <c r="M4205" s="5">
        <v>11.2</v>
      </c>
      <c r="N4205" s="2">
        <v>6</v>
      </c>
    </row>
    <row r="4206" spans="2:14" x14ac:dyDescent="0.3">
      <c r="B4206" s="2">
        <v>2014</v>
      </c>
      <c r="C4206" s="2" t="s">
        <v>35</v>
      </c>
      <c r="D4206" s="2">
        <v>6</v>
      </c>
      <c r="E4206" s="5">
        <v>28.6</v>
      </c>
      <c r="F4206" s="5">
        <v>44</v>
      </c>
      <c r="G4206" s="5">
        <v>23</v>
      </c>
      <c r="H4206" s="5">
        <v>62</v>
      </c>
      <c r="I4206" s="5">
        <v>2</v>
      </c>
      <c r="J4206" s="5">
        <v>22.390499999999999</v>
      </c>
      <c r="K4206" s="5">
        <v>26</v>
      </c>
      <c r="L4206" s="5">
        <v>0</v>
      </c>
      <c r="M4206" s="5">
        <v>11.5</v>
      </c>
      <c r="N4206" s="2">
        <v>6.2</v>
      </c>
    </row>
    <row r="4207" spans="2:14" x14ac:dyDescent="0.3">
      <c r="B4207" s="2">
        <v>2014</v>
      </c>
      <c r="C4207" s="2" t="s">
        <v>35</v>
      </c>
      <c r="D4207" s="2">
        <v>7</v>
      </c>
      <c r="E4207" s="5">
        <v>28.2</v>
      </c>
      <c r="F4207" s="5">
        <v>45</v>
      </c>
      <c r="G4207" s="5">
        <v>12</v>
      </c>
      <c r="H4207" s="5">
        <v>46</v>
      </c>
      <c r="I4207" s="5">
        <v>1.75</v>
      </c>
      <c r="J4207" s="5">
        <v>15.8254</v>
      </c>
      <c r="K4207" s="5">
        <v>24</v>
      </c>
      <c r="L4207" s="5">
        <v>0</v>
      </c>
      <c r="M4207" s="5">
        <v>11.7</v>
      </c>
      <c r="N4207" s="2">
        <v>6.4</v>
      </c>
    </row>
    <row r="4208" spans="2:14" x14ac:dyDescent="0.3">
      <c r="B4208" s="2">
        <v>2014</v>
      </c>
      <c r="C4208" s="2" t="s">
        <v>35</v>
      </c>
      <c r="D4208" s="2">
        <v>8</v>
      </c>
      <c r="E4208" s="5">
        <v>28.4</v>
      </c>
      <c r="F4208" s="5">
        <v>44.6</v>
      </c>
      <c r="G4208" s="5">
        <v>9</v>
      </c>
      <c r="H4208" s="5">
        <v>41</v>
      </c>
      <c r="I4208" s="5">
        <v>3.125</v>
      </c>
      <c r="J4208" s="5">
        <v>12.167400000000001</v>
      </c>
      <c r="K4208" s="5">
        <v>24</v>
      </c>
      <c r="L4208" s="5">
        <v>0</v>
      </c>
      <c r="M4208" s="5">
        <v>12</v>
      </c>
      <c r="N4208" s="2">
        <v>9.1999999999999993</v>
      </c>
    </row>
    <row r="4209" spans="2:14" x14ac:dyDescent="0.3">
      <c r="B4209" s="2">
        <v>2014</v>
      </c>
      <c r="C4209" s="2" t="s">
        <v>35</v>
      </c>
      <c r="D4209" s="2">
        <v>9</v>
      </c>
      <c r="E4209" s="5">
        <v>28.2</v>
      </c>
      <c r="F4209" s="5">
        <v>43</v>
      </c>
      <c r="G4209" s="5">
        <v>7</v>
      </c>
      <c r="H4209" s="5">
        <v>28</v>
      </c>
      <c r="I4209" s="5">
        <v>3.875</v>
      </c>
      <c r="J4209" s="5">
        <v>9.1603100000000008</v>
      </c>
      <c r="K4209" s="5">
        <v>22</v>
      </c>
      <c r="L4209" s="5">
        <v>0</v>
      </c>
      <c r="M4209" s="5">
        <v>12.5</v>
      </c>
      <c r="N4209" s="2">
        <v>10.7</v>
      </c>
    </row>
    <row r="4210" spans="2:14" x14ac:dyDescent="0.3">
      <c r="B4210" s="2">
        <v>2014</v>
      </c>
      <c r="C4210" s="2" t="s">
        <v>35</v>
      </c>
      <c r="D4210" s="2">
        <v>10</v>
      </c>
      <c r="E4210" s="5">
        <v>27.6</v>
      </c>
      <c r="F4210" s="5">
        <v>44</v>
      </c>
      <c r="G4210" s="5">
        <v>10</v>
      </c>
      <c r="H4210" s="5">
        <v>42</v>
      </c>
      <c r="I4210" s="5">
        <v>3.875</v>
      </c>
      <c r="J4210" s="5">
        <v>10.9175</v>
      </c>
      <c r="K4210" s="5">
        <v>22</v>
      </c>
      <c r="L4210" s="5">
        <v>0</v>
      </c>
      <c r="M4210" s="5">
        <v>12.2</v>
      </c>
      <c r="N4210" s="2">
        <v>10.4</v>
      </c>
    </row>
    <row r="4211" spans="2:14" x14ac:dyDescent="0.3">
      <c r="B4211" s="2">
        <v>2014</v>
      </c>
      <c r="C4211" s="2" t="s">
        <v>35</v>
      </c>
      <c r="D4211" s="2">
        <v>11</v>
      </c>
      <c r="E4211" s="5">
        <v>27.2</v>
      </c>
      <c r="F4211" s="5">
        <v>43.8</v>
      </c>
      <c r="G4211" s="5">
        <v>11</v>
      </c>
      <c r="H4211" s="5">
        <v>28</v>
      </c>
      <c r="I4211" s="5">
        <v>1.625</v>
      </c>
      <c r="J4211" s="5">
        <v>11.0113</v>
      </c>
      <c r="K4211" s="5">
        <v>24</v>
      </c>
      <c r="L4211" s="5">
        <v>0</v>
      </c>
      <c r="M4211" s="5">
        <v>12.3</v>
      </c>
      <c r="N4211" s="2">
        <v>6.4</v>
      </c>
    </row>
    <row r="4212" spans="2:14" x14ac:dyDescent="0.3">
      <c r="B4212" s="2">
        <v>2014</v>
      </c>
      <c r="C4212" s="2" t="s">
        <v>35</v>
      </c>
      <c r="D4212" s="2">
        <v>12</v>
      </c>
      <c r="E4212" s="5">
        <v>27</v>
      </c>
      <c r="F4212" s="5">
        <v>45.6</v>
      </c>
      <c r="G4212" s="5">
        <v>11</v>
      </c>
      <c r="H4212" s="5">
        <v>31</v>
      </c>
      <c r="I4212" s="5">
        <v>1.125</v>
      </c>
      <c r="J4212" s="5">
        <v>12.3507</v>
      </c>
      <c r="K4212" s="5">
        <v>24</v>
      </c>
      <c r="L4212" s="5">
        <v>0</v>
      </c>
      <c r="M4212" s="5">
        <v>12</v>
      </c>
      <c r="N4212" s="2">
        <v>5.4</v>
      </c>
    </row>
    <row r="4213" spans="2:14" x14ac:dyDescent="0.3">
      <c r="B4213" s="2">
        <v>2014</v>
      </c>
      <c r="C4213" s="2" t="s">
        <v>35</v>
      </c>
      <c r="D4213" s="2">
        <v>13</v>
      </c>
      <c r="E4213" s="5">
        <v>27.8</v>
      </c>
      <c r="F4213" s="5">
        <v>47.4</v>
      </c>
      <c r="G4213" s="5">
        <v>10</v>
      </c>
      <c r="H4213" s="5">
        <v>35</v>
      </c>
      <c r="I4213" s="5">
        <v>2.875</v>
      </c>
      <c r="J4213" s="5">
        <v>13.1221</v>
      </c>
      <c r="K4213" s="5">
        <v>24</v>
      </c>
      <c r="L4213" s="5">
        <v>0</v>
      </c>
      <c r="M4213" s="5">
        <v>11.4</v>
      </c>
      <c r="N4213" s="2">
        <v>9.3000000000000007</v>
      </c>
    </row>
    <row r="4214" spans="2:14" x14ac:dyDescent="0.3">
      <c r="B4214" s="2">
        <v>2014</v>
      </c>
      <c r="C4214" s="2" t="s">
        <v>35</v>
      </c>
      <c r="D4214" s="2">
        <v>14</v>
      </c>
      <c r="E4214" s="5">
        <v>32.4</v>
      </c>
      <c r="F4214" s="5">
        <v>45.6</v>
      </c>
      <c r="G4214" s="5">
        <v>9</v>
      </c>
      <c r="H4214" s="5">
        <v>26</v>
      </c>
      <c r="I4214" s="5">
        <v>4.875</v>
      </c>
      <c r="J4214" s="5">
        <v>11.2516</v>
      </c>
      <c r="K4214" s="5">
        <v>30</v>
      </c>
      <c r="L4214" s="5">
        <v>0</v>
      </c>
      <c r="M4214" s="5">
        <v>4.2</v>
      </c>
      <c r="N4214" s="2">
        <v>11.6</v>
      </c>
    </row>
    <row r="4215" spans="2:14" x14ac:dyDescent="0.3">
      <c r="B4215" s="2">
        <v>2014</v>
      </c>
      <c r="C4215" s="2" t="s">
        <v>35</v>
      </c>
      <c r="D4215" s="2">
        <v>15</v>
      </c>
      <c r="E4215" s="5">
        <v>32.200000000000003</v>
      </c>
      <c r="F4215" s="5">
        <v>42.6</v>
      </c>
      <c r="G4215" s="5">
        <v>10</v>
      </c>
      <c r="H4215" s="5">
        <v>25</v>
      </c>
      <c r="I4215" s="5">
        <v>4.75</v>
      </c>
      <c r="J4215" s="5">
        <v>10.022399999999999</v>
      </c>
      <c r="K4215" s="5">
        <v>26</v>
      </c>
      <c r="L4215" s="5">
        <v>0</v>
      </c>
      <c r="M4215" s="5">
        <v>5.2</v>
      </c>
      <c r="N4215" s="2">
        <v>11</v>
      </c>
    </row>
    <row r="4216" spans="2:14" x14ac:dyDescent="0.3">
      <c r="B4216" s="2">
        <v>2014</v>
      </c>
      <c r="C4216" s="2" t="s">
        <v>35</v>
      </c>
      <c r="D4216" s="2">
        <v>16</v>
      </c>
      <c r="E4216" s="5">
        <v>28.4</v>
      </c>
      <c r="F4216" s="5">
        <v>46.4</v>
      </c>
      <c r="G4216" s="5">
        <v>10</v>
      </c>
      <c r="H4216" s="5">
        <v>27</v>
      </c>
      <c r="I4216" s="5">
        <v>2.75</v>
      </c>
      <c r="J4216" s="5">
        <v>11.6195</v>
      </c>
      <c r="K4216" s="5">
        <v>24</v>
      </c>
      <c r="L4216" s="5">
        <v>0</v>
      </c>
      <c r="M4216" s="5">
        <v>11.5</v>
      </c>
      <c r="N4216" s="2">
        <v>9</v>
      </c>
    </row>
    <row r="4217" spans="2:14" x14ac:dyDescent="0.3">
      <c r="B4217" s="2">
        <v>2014</v>
      </c>
      <c r="C4217" s="2" t="s">
        <v>35</v>
      </c>
      <c r="D4217" s="2">
        <v>17</v>
      </c>
      <c r="E4217" s="5">
        <v>31.4</v>
      </c>
      <c r="F4217" s="5">
        <v>49.6</v>
      </c>
      <c r="G4217" s="5">
        <v>8</v>
      </c>
      <c r="H4217" s="5">
        <v>27</v>
      </c>
      <c r="I4217" s="5">
        <v>3.375</v>
      </c>
      <c r="J4217" s="5">
        <v>11.7117</v>
      </c>
      <c r="K4217" s="5">
        <v>26</v>
      </c>
      <c r="L4217" s="5">
        <v>0</v>
      </c>
      <c r="M4217" s="5">
        <v>11.7</v>
      </c>
      <c r="N4217" s="2">
        <v>10.9</v>
      </c>
    </row>
    <row r="4218" spans="2:14" x14ac:dyDescent="0.3">
      <c r="B4218" s="2">
        <v>2014</v>
      </c>
      <c r="C4218" s="2" t="s">
        <v>35</v>
      </c>
      <c r="D4218" s="2">
        <v>18</v>
      </c>
      <c r="E4218" s="5">
        <v>34.200000000000003</v>
      </c>
      <c r="F4218" s="5">
        <v>49</v>
      </c>
      <c r="G4218" s="5">
        <v>8</v>
      </c>
      <c r="H4218" s="5">
        <v>26</v>
      </c>
      <c r="I4218" s="5">
        <v>3</v>
      </c>
      <c r="J4218" s="5">
        <v>12.0815</v>
      </c>
      <c r="K4218" s="5">
        <v>32</v>
      </c>
      <c r="L4218" s="5">
        <v>0</v>
      </c>
      <c r="M4218" s="5">
        <v>9.8000000000000007</v>
      </c>
      <c r="N4218" s="2">
        <v>9.6999999999999993</v>
      </c>
    </row>
    <row r="4219" spans="2:14" x14ac:dyDescent="0.3">
      <c r="B4219" s="2">
        <v>2014</v>
      </c>
      <c r="C4219" s="2" t="s">
        <v>35</v>
      </c>
      <c r="D4219" s="2">
        <v>19</v>
      </c>
      <c r="E4219" s="5">
        <v>33</v>
      </c>
      <c r="F4219" s="5">
        <v>47.2</v>
      </c>
      <c r="G4219" s="5">
        <v>10</v>
      </c>
      <c r="H4219" s="5">
        <v>33</v>
      </c>
      <c r="I4219" s="5">
        <v>3.125</v>
      </c>
      <c r="J4219" s="5">
        <v>12.803900000000001</v>
      </c>
      <c r="K4219" s="5">
        <v>29</v>
      </c>
      <c r="L4219" s="5">
        <v>0</v>
      </c>
      <c r="M4219" s="5">
        <v>9.6999999999999993</v>
      </c>
      <c r="N4219" s="2">
        <v>9.4</v>
      </c>
    </row>
    <row r="4220" spans="2:14" x14ac:dyDescent="0.3">
      <c r="B4220" s="2">
        <v>2014</v>
      </c>
      <c r="C4220" s="2" t="s">
        <v>35</v>
      </c>
      <c r="D4220" s="2">
        <v>20</v>
      </c>
      <c r="E4220" s="5">
        <v>32</v>
      </c>
      <c r="F4220" s="5">
        <v>45</v>
      </c>
      <c r="G4220" s="5">
        <v>9</v>
      </c>
      <c r="H4220" s="5">
        <v>30</v>
      </c>
      <c r="I4220" s="5">
        <v>4.875</v>
      </c>
      <c r="J4220" s="5">
        <v>10.5608</v>
      </c>
      <c r="K4220" s="5">
        <v>28</v>
      </c>
      <c r="L4220" s="5">
        <v>0</v>
      </c>
      <c r="M4220" s="5">
        <v>9.6999999999999993</v>
      </c>
      <c r="N4220" s="2">
        <v>12.3</v>
      </c>
    </row>
    <row r="4221" spans="2:14" x14ac:dyDescent="0.3">
      <c r="B4221" s="2">
        <v>2014</v>
      </c>
      <c r="C4221" s="2" t="s">
        <v>35</v>
      </c>
      <c r="D4221" s="2">
        <v>21</v>
      </c>
      <c r="E4221" s="5">
        <v>29.2</v>
      </c>
      <c r="F4221" s="5">
        <v>44</v>
      </c>
      <c r="G4221" s="5">
        <v>9</v>
      </c>
      <c r="H4221" s="5">
        <v>44</v>
      </c>
      <c r="I4221" s="5">
        <v>4.875</v>
      </c>
      <c r="J4221" s="5">
        <v>11.324199999999999</v>
      </c>
      <c r="K4221" s="5">
        <v>25</v>
      </c>
      <c r="L4221" s="5">
        <v>0</v>
      </c>
      <c r="M4221" s="5">
        <v>11.3</v>
      </c>
      <c r="N4221" s="2">
        <v>11.8</v>
      </c>
    </row>
    <row r="4222" spans="2:14" x14ac:dyDescent="0.3">
      <c r="B4222" s="2">
        <v>2014</v>
      </c>
      <c r="C4222" s="2" t="s">
        <v>35</v>
      </c>
      <c r="D4222" s="2">
        <v>22</v>
      </c>
      <c r="E4222" s="5">
        <v>30.2</v>
      </c>
      <c r="F4222" s="5">
        <v>42.6</v>
      </c>
      <c r="G4222" s="5">
        <v>8</v>
      </c>
      <c r="H4222" s="5">
        <v>23</v>
      </c>
      <c r="I4222" s="5">
        <v>6.75</v>
      </c>
      <c r="J4222" s="5">
        <v>8.7757100000000001</v>
      </c>
      <c r="K4222" s="5">
        <v>28</v>
      </c>
      <c r="L4222" s="5">
        <v>0</v>
      </c>
      <c r="M4222" s="5">
        <v>12</v>
      </c>
      <c r="N4222" s="2">
        <v>15</v>
      </c>
    </row>
    <row r="4223" spans="2:14" x14ac:dyDescent="0.3">
      <c r="B4223" s="2">
        <v>2014</v>
      </c>
      <c r="C4223" s="2" t="s">
        <v>35</v>
      </c>
      <c r="D4223" s="2">
        <v>23</v>
      </c>
      <c r="E4223" s="5">
        <v>30</v>
      </c>
      <c r="F4223" s="5">
        <v>42.6</v>
      </c>
      <c r="G4223" s="5">
        <v>13</v>
      </c>
      <c r="H4223" s="5">
        <v>26</v>
      </c>
      <c r="I4223" s="5">
        <v>3.5</v>
      </c>
      <c r="J4223" s="5">
        <v>10.9666</v>
      </c>
      <c r="K4223" s="5">
        <v>27</v>
      </c>
      <c r="L4223" s="5">
        <v>0</v>
      </c>
      <c r="M4223" s="5">
        <v>11.9</v>
      </c>
      <c r="N4223" s="2">
        <v>9.6999999999999993</v>
      </c>
    </row>
    <row r="4224" spans="2:14" x14ac:dyDescent="0.3">
      <c r="B4224" s="2">
        <v>2014</v>
      </c>
      <c r="C4224" s="2" t="s">
        <v>35</v>
      </c>
      <c r="D4224" s="2">
        <v>24</v>
      </c>
      <c r="E4224" s="5">
        <v>29.8</v>
      </c>
      <c r="F4224" s="5">
        <v>46.6</v>
      </c>
      <c r="G4224" s="5">
        <v>12</v>
      </c>
      <c r="H4224" s="5">
        <v>27</v>
      </c>
      <c r="I4224" s="5">
        <v>3</v>
      </c>
      <c r="J4224" s="5">
        <v>11.827199999999999</v>
      </c>
      <c r="K4224" s="5">
        <v>26</v>
      </c>
      <c r="L4224" s="5">
        <v>0</v>
      </c>
      <c r="M4224" s="5">
        <v>11.6</v>
      </c>
      <c r="N4224" s="2">
        <v>9.4</v>
      </c>
    </row>
    <row r="4225" spans="2:14" x14ac:dyDescent="0.3">
      <c r="B4225" s="2">
        <v>2014</v>
      </c>
      <c r="C4225" s="2" t="s">
        <v>35</v>
      </c>
      <c r="D4225" s="2">
        <v>25</v>
      </c>
      <c r="E4225" s="5">
        <v>30.2</v>
      </c>
      <c r="F4225" s="5">
        <v>47.2</v>
      </c>
      <c r="G4225" s="5">
        <v>12</v>
      </c>
      <c r="H4225" s="5">
        <v>42</v>
      </c>
      <c r="I4225" s="5">
        <v>3.625</v>
      </c>
      <c r="J4225" s="5">
        <v>15.400499999999999</v>
      </c>
      <c r="K4225" s="5">
        <v>26</v>
      </c>
      <c r="L4225" s="5">
        <v>0</v>
      </c>
      <c r="M4225" s="5">
        <v>10.9</v>
      </c>
      <c r="N4225" s="2">
        <v>10.199999999999999</v>
      </c>
    </row>
    <row r="4226" spans="2:14" x14ac:dyDescent="0.3">
      <c r="B4226" s="2">
        <v>2014</v>
      </c>
      <c r="C4226" s="2" t="s">
        <v>35</v>
      </c>
      <c r="D4226" s="2">
        <v>26</v>
      </c>
      <c r="E4226" s="5">
        <v>30.8</v>
      </c>
      <c r="F4226" s="5">
        <v>45.6</v>
      </c>
      <c r="G4226" s="5">
        <v>15</v>
      </c>
      <c r="H4226" s="5">
        <v>42</v>
      </c>
      <c r="I4226" s="5">
        <v>3.75</v>
      </c>
      <c r="J4226" s="5">
        <v>15.5465</v>
      </c>
      <c r="K4226" s="5">
        <v>28</v>
      </c>
      <c r="L4226" s="5">
        <v>0</v>
      </c>
      <c r="M4226" s="5">
        <v>10.5</v>
      </c>
      <c r="N4226" s="2">
        <v>9.8000000000000007</v>
      </c>
    </row>
    <row r="4227" spans="2:14" x14ac:dyDescent="0.3">
      <c r="B4227" s="2">
        <v>2014</v>
      </c>
      <c r="C4227" s="2" t="s">
        <v>35</v>
      </c>
      <c r="D4227" s="2">
        <v>27</v>
      </c>
      <c r="E4227" s="5">
        <v>32</v>
      </c>
      <c r="F4227" s="5">
        <v>45</v>
      </c>
      <c r="G4227" s="5">
        <v>10</v>
      </c>
      <c r="H4227" s="5">
        <v>28</v>
      </c>
      <c r="I4227" s="5">
        <v>4.625</v>
      </c>
      <c r="J4227" s="5">
        <v>11.5169</v>
      </c>
      <c r="K4227" s="5">
        <v>27</v>
      </c>
      <c r="L4227" s="5">
        <v>0</v>
      </c>
      <c r="M4227" s="5">
        <v>10.8</v>
      </c>
      <c r="N4227" s="2">
        <v>12</v>
      </c>
    </row>
    <row r="4228" spans="2:14" x14ac:dyDescent="0.3">
      <c r="B4228" s="2">
        <v>2014</v>
      </c>
      <c r="C4228" s="2" t="s">
        <v>35</v>
      </c>
      <c r="D4228" s="2">
        <v>28</v>
      </c>
      <c r="E4228" s="5">
        <v>31.2</v>
      </c>
      <c r="F4228" s="5">
        <v>43.6</v>
      </c>
      <c r="G4228" s="5">
        <v>10</v>
      </c>
      <c r="H4228" s="5">
        <v>24</v>
      </c>
      <c r="I4228" s="5">
        <v>4.5</v>
      </c>
      <c r="J4228" s="5">
        <v>9.5588800000000003</v>
      </c>
      <c r="K4228" s="5">
        <v>27</v>
      </c>
      <c r="L4228" s="5">
        <v>0</v>
      </c>
      <c r="M4228" s="5">
        <v>11.1</v>
      </c>
      <c r="N4228" s="2">
        <v>11.7</v>
      </c>
    </row>
    <row r="4229" spans="2:14" x14ac:dyDescent="0.3">
      <c r="B4229" s="2">
        <v>2014</v>
      </c>
      <c r="C4229" s="2" t="s">
        <v>35</v>
      </c>
      <c r="D4229" s="2">
        <v>29</v>
      </c>
      <c r="E4229" s="5">
        <v>27.4</v>
      </c>
      <c r="F4229" s="5">
        <v>41.4</v>
      </c>
      <c r="G4229" s="5">
        <v>18</v>
      </c>
      <c r="H4229" s="5">
        <v>46</v>
      </c>
      <c r="I4229" s="5">
        <v>2.125</v>
      </c>
      <c r="J4229" s="5">
        <v>16.459299999999999</v>
      </c>
      <c r="K4229" s="5">
        <v>23</v>
      </c>
      <c r="L4229" s="5">
        <v>0</v>
      </c>
      <c r="M4229" s="5">
        <v>12</v>
      </c>
      <c r="N4229" s="2">
        <v>6.6</v>
      </c>
    </row>
    <row r="4230" spans="2:14" x14ac:dyDescent="0.3">
      <c r="B4230" s="2">
        <v>2014</v>
      </c>
      <c r="C4230" s="2" t="s">
        <v>35</v>
      </c>
      <c r="D4230" s="2">
        <v>30</v>
      </c>
      <c r="E4230" s="5">
        <v>25.6</v>
      </c>
      <c r="F4230" s="5">
        <v>43.6</v>
      </c>
      <c r="G4230" s="5">
        <v>21</v>
      </c>
      <c r="H4230" s="5">
        <v>54</v>
      </c>
      <c r="I4230" s="5">
        <v>1.25</v>
      </c>
      <c r="J4230" s="5">
        <v>18.3583</v>
      </c>
      <c r="K4230" s="5">
        <v>23</v>
      </c>
      <c r="L4230" s="5">
        <v>0</v>
      </c>
      <c r="M4230" s="5">
        <v>11.8</v>
      </c>
      <c r="N4230" s="2">
        <v>5.0999999999999996</v>
      </c>
    </row>
    <row r="4231" spans="2:14" x14ac:dyDescent="0.3">
      <c r="B4231" s="2">
        <v>2014</v>
      </c>
      <c r="C4231" s="2" t="s">
        <v>35</v>
      </c>
      <c r="D4231" s="2">
        <v>31</v>
      </c>
      <c r="E4231" s="5">
        <v>29</v>
      </c>
      <c r="F4231" s="5">
        <v>44.6</v>
      </c>
      <c r="G4231" s="5">
        <v>19</v>
      </c>
      <c r="H4231" s="5">
        <v>42</v>
      </c>
      <c r="I4231" s="5">
        <v>1.25</v>
      </c>
      <c r="J4231" s="5">
        <v>18.226800000000001</v>
      </c>
      <c r="K4231" s="5">
        <v>24</v>
      </c>
      <c r="L4231" s="5">
        <v>0</v>
      </c>
      <c r="M4231" s="5">
        <v>11.6</v>
      </c>
      <c r="N4231" s="2">
        <v>5.2</v>
      </c>
    </row>
    <row r="4232" spans="2:14" x14ac:dyDescent="0.3">
      <c r="B4232" s="2">
        <v>2014</v>
      </c>
      <c r="C4232" s="2" t="s">
        <v>36</v>
      </c>
      <c r="D4232" s="2">
        <v>1</v>
      </c>
      <c r="E4232" s="5">
        <v>28</v>
      </c>
      <c r="F4232" s="5">
        <v>44.4</v>
      </c>
      <c r="G4232" s="5">
        <v>22</v>
      </c>
      <c r="H4232" s="5">
        <v>50</v>
      </c>
      <c r="I4232" s="5">
        <v>1.5</v>
      </c>
      <c r="J4232" s="5">
        <v>19.208500000000001</v>
      </c>
      <c r="K4232" s="5">
        <v>25</v>
      </c>
      <c r="L4232" s="5">
        <v>0</v>
      </c>
      <c r="M4232" s="5">
        <v>11.8</v>
      </c>
      <c r="N4232" s="2">
        <v>5.6</v>
      </c>
    </row>
    <row r="4233" spans="2:14" x14ac:dyDescent="0.3">
      <c r="B4233" s="2">
        <v>2014</v>
      </c>
      <c r="C4233" s="2" t="s">
        <v>36</v>
      </c>
      <c r="D4233" s="2">
        <v>2</v>
      </c>
      <c r="E4233" s="5">
        <v>28.8</v>
      </c>
      <c r="F4233" s="5">
        <v>46.6</v>
      </c>
      <c r="G4233" s="5">
        <v>12</v>
      </c>
      <c r="H4233" s="5">
        <v>46</v>
      </c>
      <c r="I4233" s="5">
        <v>2.5</v>
      </c>
      <c r="J4233" s="5">
        <v>15.5359</v>
      </c>
      <c r="K4233" s="5">
        <v>27</v>
      </c>
      <c r="L4233" s="5">
        <v>0</v>
      </c>
      <c r="M4233" s="5">
        <v>11.5</v>
      </c>
      <c r="N4233" s="2">
        <v>8</v>
      </c>
    </row>
    <row r="4234" spans="2:14" x14ac:dyDescent="0.3">
      <c r="B4234" s="2">
        <v>2014</v>
      </c>
      <c r="C4234" s="2" t="s">
        <v>36</v>
      </c>
      <c r="D4234" s="2">
        <v>3</v>
      </c>
      <c r="E4234" s="5">
        <v>27.4</v>
      </c>
      <c r="F4234" s="5">
        <v>46.2</v>
      </c>
      <c r="G4234" s="5">
        <v>10</v>
      </c>
      <c r="H4234" s="5">
        <v>35</v>
      </c>
      <c r="I4234" s="5">
        <v>2.5</v>
      </c>
      <c r="J4234" s="5">
        <v>13.8865</v>
      </c>
      <c r="K4234" s="5">
        <v>23</v>
      </c>
      <c r="L4234" s="5">
        <v>0</v>
      </c>
      <c r="M4234" s="5">
        <v>11.6</v>
      </c>
      <c r="N4234" s="2">
        <v>8.3000000000000007</v>
      </c>
    </row>
    <row r="4235" spans="2:14" x14ac:dyDescent="0.3">
      <c r="B4235" s="2">
        <v>2014</v>
      </c>
      <c r="C4235" s="2" t="s">
        <v>36</v>
      </c>
      <c r="D4235" s="2">
        <v>4</v>
      </c>
      <c r="E4235" s="5">
        <v>31.8</v>
      </c>
      <c r="F4235" s="5">
        <v>44</v>
      </c>
      <c r="G4235" s="5">
        <v>10</v>
      </c>
      <c r="H4235" s="5">
        <v>23</v>
      </c>
      <c r="I4235" s="5">
        <v>4.75</v>
      </c>
      <c r="J4235" s="5">
        <v>10.687799999999999</v>
      </c>
      <c r="K4235" s="5">
        <v>26</v>
      </c>
      <c r="L4235" s="5">
        <v>0</v>
      </c>
      <c r="M4235" s="5">
        <v>12</v>
      </c>
      <c r="N4235" s="2">
        <v>12.3</v>
      </c>
    </row>
    <row r="4236" spans="2:14" x14ac:dyDescent="0.3">
      <c r="B4236" s="2">
        <v>2014</v>
      </c>
      <c r="C4236" s="2" t="s">
        <v>36</v>
      </c>
      <c r="D4236" s="2">
        <v>5</v>
      </c>
      <c r="E4236" s="5">
        <v>27.6</v>
      </c>
      <c r="F4236" s="5">
        <v>42.2</v>
      </c>
      <c r="G4236" s="5">
        <v>12</v>
      </c>
      <c r="H4236" s="5">
        <v>32</v>
      </c>
      <c r="I4236" s="5">
        <v>3.625</v>
      </c>
      <c r="J4236" s="5">
        <v>11.243600000000001</v>
      </c>
      <c r="K4236" s="5">
        <v>27</v>
      </c>
      <c r="L4236" s="5">
        <v>0</v>
      </c>
      <c r="M4236" s="5">
        <v>12</v>
      </c>
      <c r="N4236" s="2">
        <v>9.6999999999999993</v>
      </c>
    </row>
    <row r="4237" spans="2:14" x14ac:dyDescent="0.3">
      <c r="B4237" s="2">
        <v>2014</v>
      </c>
      <c r="C4237" s="2" t="s">
        <v>36</v>
      </c>
      <c r="D4237" s="2">
        <v>6</v>
      </c>
      <c r="E4237" s="5">
        <v>25.8</v>
      </c>
      <c r="F4237" s="5">
        <v>42.8</v>
      </c>
      <c r="G4237" s="5">
        <v>13</v>
      </c>
      <c r="H4237" s="5">
        <v>40</v>
      </c>
      <c r="I4237" s="5">
        <v>1.5</v>
      </c>
      <c r="J4237" s="5">
        <v>12.9648</v>
      </c>
      <c r="K4237" s="5">
        <v>21</v>
      </c>
      <c r="L4237" s="5">
        <v>0</v>
      </c>
      <c r="M4237" s="5">
        <v>12</v>
      </c>
      <c r="N4237" s="2">
        <v>5.8</v>
      </c>
    </row>
    <row r="4238" spans="2:14" x14ac:dyDescent="0.3">
      <c r="B4238" s="2">
        <v>2014</v>
      </c>
      <c r="C4238" s="2" t="s">
        <v>36</v>
      </c>
      <c r="D4238" s="2">
        <v>7</v>
      </c>
      <c r="E4238" s="5">
        <v>25</v>
      </c>
      <c r="F4238" s="5">
        <v>44.4</v>
      </c>
      <c r="G4238" s="5">
        <v>15</v>
      </c>
      <c r="H4238" s="5">
        <v>41</v>
      </c>
      <c r="I4238" s="5">
        <v>1.75</v>
      </c>
      <c r="J4238" s="5">
        <v>14.428900000000001</v>
      </c>
      <c r="K4238" s="5">
        <v>21</v>
      </c>
      <c r="L4238" s="5">
        <v>0</v>
      </c>
      <c r="M4238" s="5">
        <v>12</v>
      </c>
      <c r="N4238" s="2">
        <v>6.4</v>
      </c>
    </row>
    <row r="4239" spans="2:14" x14ac:dyDescent="0.3">
      <c r="B4239" s="2">
        <v>2014</v>
      </c>
      <c r="C4239" s="2" t="s">
        <v>36</v>
      </c>
      <c r="D4239" s="2">
        <v>8</v>
      </c>
      <c r="E4239" s="5">
        <v>28.6</v>
      </c>
      <c r="F4239" s="5">
        <v>45</v>
      </c>
      <c r="G4239" s="5">
        <v>12</v>
      </c>
      <c r="H4239" s="5">
        <v>36</v>
      </c>
      <c r="I4239" s="5">
        <v>2.375</v>
      </c>
      <c r="J4239" s="5">
        <v>13.327299999999999</v>
      </c>
      <c r="K4239" s="5">
        <v>23</v>
      </c>
      <c r="L4239" s="5">
        <v>0</v>
      </c>
      <c r="M4239" s="5">
        <v>11.8</v>
      </c>
      <c r="N4239" s="2">
        <v>7.8</v>
      </c>
    </row>
    <row r="4240" spans="2:14" x14ac:dyDescent="0.3">
      <c r="B4240" s="2">
        <v>2014</v>
      </c>
      <c r="C4240" s="2" t="s">
        <v>36</v>
      </c>
      <c r="D4240" s="2">
        <v>9</v>
      </c>
      <c r="E4240" s="5">
        <v>26.8</v>
      </c>
      <c r="F4240" s="5">
        <v>47</v>
      </c>
      <c r="G4240" s="5">
        <v>10</v>
      </c>
      <c r="H4240" s="5">
        <v>39</v>
      </c>
      <c r="I4240" s="5">
        <v>2.75</v>
      </c>
      <c r="J4240" s="5">
        <v>13.0465</v>
      </c>
      <c r="K4240" s="5">
        <v>23</v>
      </c>
      <c r="L4240" s="5">
        <v>0</v>
      </c>
      <c r="M4240" s="5">
        <v>11.3</v>
      </c>
      <c r="N4240" s="2">
        <v>8.8000000000000007</v>
      </c>
    </row>
    <row r="4241" spans="2:14" x14ac:dyDescent="0.3">
      <c r="B4241" s="2">
        <v>2014</v>
      </c>
      <c r="C4241" s="2" t="s">
        <v>36</v>
      </c>
      <c r="D4241" s="2">
        <v>10</v>
      </c>
      <c r="E4241" s="5">
        <v>28.2</v>
      </c>
      <c r="F4241" s="5">
        <v>44.6</v>
      </c>
      <c r="G4241" s="5">
        <v>14</v>
      </c>
      <c r="H4241" s="5">
        <v>39</v>
      </c>
      <c r="I4241" s="5">
        <v>1.375</v>
      </c>
      <c r="J4241" s="5">
        <v>16.6706</v>
      </c>
      <c r="K4241" s="5">
        <v>24</v>
      </c>
      <c r="L4241" s="5">
        <v>0</v>
      </c>
      <c r="M4241" s="5">
        <v>10.8</v>
      </c>
      <c r="N4241" s="2">
        <v>5.5</v>
      </c>
    </row>
    <row r="4242" spans="2:14" x14ac:dyDescent="0.3">
      <c r="B4242" s="2">
        <v>2014</v>
      </c>
      <c r="C4242" s="2" t="s">
        <v>36</v>
      </c>
      <c r="D4242" s="2">
        <v>11</v>
      </c>
      <c r="E4242" s="5">
        <v>26</v>
      </c>
      <c r="F4242" s="5">
        <v>45.5</v>
      </c>
      <c r="G4242" s="5">
        <v>13</v>
      </c>
      <c r="H4242" s="5">
        <v>54</v>
      </c>
      <c r="I4242" s="5">
        <v>2.7142900000000001</v>
      </c>
      <c r="J4242" s="5">
        <v>15.343299999999999</v>
      </c>
      <c r="K4242" s="5">
        <v>23</v>
      </c>
      <c r="L4242" s="5">
        <v>0</v>
      </c>
      <c r="M4242" s="5">
        <v>11</v>
      </c>
      <c r="N4242" s="2">
        <v>8</v>
      </c>
    </row>
    <row r="4243" spans="2:14" x14ac:dyDescent="0.3">
      <c r="B4243" s="2">
        <v>2014</v>
      </c>
      <c r="C4243" s="2" t="s">
        <v>36</v>
      </c>
      <c r="D4243" s="2">
        <v>12</v>
      </c>
      <c r="E4243" s="5">
        <v>27</v>
      </c>
      <c r="F4243" s="5">
        <v>47.6</v>
      </c>
      <c r="G4243" s="5">
        <v>9</v>
      </c>
      <c r="H4243" s="5">
        <v>31</v>
      </c>
      <c r="I4243" s="5">
        <v>1.875</v>
      </c>
      <c r="J4243" s="5">
        <v>11.6289</v>
      </c>
      <c r="K4243" s="5">
        <v>23</v>
      </c>
      <c r="L4243" s="5">
        <v>0</v>
      </c>
      <c r="M4243" s="5">
        <v>11.3</v>
      </c>
      <c r="N4243" s="2">
        <v>7.2</v>
      </c>
    </row>
    <row r="4244" spans="2:14" x14ac:dyDescent="0.3">
      <c r="B4244" s="2">
        <v>2014</v>
      </c>
      <c r="C4244" s="2" t="s">
        <v>36</v>
      </c>
      <c r="D4244" s="2">
        <v>13</v>
      </c>
      <c r="E4244" s="5">
        <v>28.2</v>
      </c>
      <c r="F4244" s="5">
        <v>45.6</v>
      </c>
      <c r="G4244" s="5">
        <v>16</v>
      </c>
      <c r="H4244" s="5">
        <v>45</v>
      </c>
      <c r="I4244" s="5">
        <v>1.5</v>
      </c>
      <c r="J4244" s="5">
        <v>15.3941</v>
      </c>
      <c r="K4244" s="5">
        <v>23</v>
      </c>
      <c r="L4244" s="5">
        <v>0</v>
      </c>
      <c r="M4244" s="5">
        <v>11</v>
      </c>
      <c r="N4244" s="2">
        <v>5.7</v>
      </c>
    </row>
    <row r="4245" spans="2:14" x14ac:dyDescent="0.3">
      <c r="B4245" s="2">
        <v>2014</v>
      </c>
      <c r="C4245" s="2" t="s">
        <v>36</v>
      </c>
      <c r="D4245" s="2">
        <v>14</v>
      </c>
      <c r="E4245" s="5">
        <v>26.4</v>
      </c>
      <c r="F4245" s="5">
        <v>45.8</v>
      </c>
      <c r="G4245" s="5">
        <v>22</v>
      </c>
      <c r="H4245" s="5">
        <v>64</v>
      </c>
      <c r="I4245" s="5">
        <v>2.125</v>
      </c>
      <c r="J4245" s="5">
        <v>24.267199999999999</v>
      </c>
      <c r="K4245" s="5">
        <v>24</v>
      </c>
      <c r="L4245" s="5">
        <v>0</v>
      </c>
      <c r="M4245" s="5">
        <v>11.2</v>
      </c>
      <c r="N4245" s="2">
        <v>6.5</v>
      </c>
    </row>
    <row r="4246" spans="2:14" x14ac:dyDescent="0.3">
      <c r="B4246" s="2">
        <v>2014</v>
      </c>
      <c r="C4246" s="2" t="s">
        <v>36</v>
      </c>
      <c r="D4246" s="2">
        <v>15</v>
      </c>
      <c r="E4246" s="5">
        <v>27.6</v>
      </c>
      <c r="F4246" s="5">
        <v>48.4</v>
      </c>
      <c r="G4246" s="5">
        <v>15</v>
      </c>
      <c r="H4246" s="5">
        <v>74</v>
      </c>
      <c r="I4246" s="5">
        <v>1.375</v>
      </c>
      <c r="J4246" s="5">
        <v>22.960899999999999</v>
      </c>
      <c r="K4246" s="5">
        <v>26</v>
      </c>
      <c r="L4246" s="5">
        <v>0</v>
      </c>
      <c r="M4246" s="5">
        <v>10.7</v>
      </c>
      <c r="N4246" s="2">
        <v>5.5</v>
      </c>
    </row>
    <row r="4247" spans="2:14" x14ac:dyDescent="0.3">
      <c r="B4247" s="2">
        <v>2014</v>
      </c>
      <c r="C4247" s="2" t="s">
        <v>36</v>
      </c>
      <c r="D4247" s="2">
        <v>16</v>
      </c>
      <c r="E4247" s="5">
        <v>30.2</v>
      </c>
      <c r="F4247" s="5">
        <v>47</v>
      </c>
      <c r="G4247" s="5">
        <v>16</v>
      </c>
      <c r="H4247" s="5">
        <v>70</v>
      </c>
      <c r="I4247" s="5">
        <v>1.75</v>
      </c>
      <c r="J4247" s="5">
        <v>20.770399999999999</v>
      </c>
      <c r="K4247" s="5">
        <v>27</v>
      </c>
      <c r="L4247" s="5">
        <v>0</v>
      </c>
      <c r="M4247" s="5">
        <v>10.3</v>
      </c>
      <c r="N4247" s="2">
        <v>5.9</v>
      </c>
    </row>
    <row r="4248" spans="2:14" x14ac:dyDescent="0.3">
      <c r="B4248" s="2">
        <v>2014</v>
      </c>
      <c r="C4248" s="2" t="s">
        <v>36</v>
      </c>
      <c r="D4248" s="2">
        <v>17</v>
      </c>
      <c r="E4248" s="5">
        <v>32</v>
      </c>
      <c r="F4248" s="5">
        <v>43.2</v>
      </c>
      <c r="G4248" s="5">
        <v>20</v>
      </c>
      <c r="H4248" s="5">
        <v>43</v>
      </c>
      <c r="I4248" s="5">
        <v>3.5</v>
      </c>
      <c r="J4248" s="5">
        <v>19.111499999999999</v>
      </c>
      <c r="K4248" s="5">
        <v>29</v>
      </c>
      <c r="L4248" s="5">
        <v>0</v>
      </c>
      <c r="M4248" s="5">
        <v>10.3</v>
      </c>
      <c r="N4248" s="2">
        <v>8.6</v>
      </c>
    </row>
    <row r="4249" spans="2:14" x14ac:dyDescent="0.3">
      <c r="B4249" s="2">
        <v>2014</v>
      </c>
      <c r="C4249" s="2" t="s">
        <v>36</v>
      </c>
      <c r="D4249" s="2">
        <v>18</v>
      </c>
      <c r="E4249" s="5">
        <v>30</v>
      </c>
      <c r="F4249" s="5">
        <v>43</v>
      </c>
      <c r="G4249" s="5">
        <v>22</v>
      </c>
      <c r="H4249" s="5">
        <v>67</v>
      </c>
      <c r="I4249" s="5">
        <v>1.5</v>
      </c>
      <c r="J4249" s="5">
        <v>21.235800000000001</v>
      </c>
      <c r="K4249" s="5">
        <v>27</v>
      </c>
      <c r="L4249" s="5">
        <v>0</v>
      </c>
      <c r="M4249" s="5">
        <v>10.7</v>
      </c>
      <c r="N4249" s="2">
        <v>5</v>
      </c>
    </row>
    <row r="4250" spans="2:14" x14ac:dyDescent="0.3">
      <c r="B4250" s="2">
        <v>2014</v>
      </c>
      <c r="C4250" s="2" t="s">
        <v>36</v>
      </c>
      <c r="D4250" s="2">
        <v>19</v>
      </c>
      <c r="E4250" s="5">
        <v>30</v>
      </c>
      <c r="F4250" s="5">
        <v>42</v>
      </c>
      <c r="G4250" s="5">
        <v>28</v>
      </c>
      <c r="H4250" s="5">
        <v>75</v>
      </c>
      <c r="I4250" s="5">
        <v>3.5</v>
      </c>
      <c r="J4250" s="5">
        <v>24.990400000000001</v>
      </c>
      <c r="K4250" s="5">
        <v>26</v>
      </c>
      <c r="L4250" s="5">
        <v>0</v>
      </c>
      <c r="M4250" s="5">
        <v>8.5</v>
      </c>
      <c r="N4250" s="2">
        <v>6.8</v>
      </c>
    </row>
    <row r="4251" spans="2:14" x14ac:dyDescent="0.3">
      <c r="B4251" s="2">
        <v>2014</v>
      </c>
      <c r="C4251" s="2" t="s">
        <v>36</v>
      </c>
      <c r="D4251" s="2">
        <v>20</v>
      </c>
      <c r="E4251" s="5">
        <v>26</v>
      </c>
      <c r="F4251" s="5">
        <v>44</v>
      </c>
      <c r="G4251" s="5">
        <v>19</v>
      </c>
      <c r="H4251" s="5">
        <v>47</v>
      </c>
      <c r="I4251" s="5">
        <v>1.625</v>
      </c>
      <c r="J4251" s="5">
        <v>18.239100000000001</v>
      </c>
      <c r="K4251" s="5">
        <v>22</v>
      </c>
      <c r="L4251" s="5">
        <v>0</v>
      </c>
      <c r="M4251" s="5">
        <v>10.5</v>
      </c>
      <c r="N4251" s="2">
        <v>5.7</v>
      </c>
    </row>
    <row r="4252" spans="2:14" x14ac:dyDescent="0.3">
      <c r="B4252" s="2">
        <v>2014</v>
      </c>
      <c r="C4252" s="2" t="s">
        <v>36</v>
      </c>
      <c r="D4252" s="2">
        <v>21</v>
      </c>
      <c r="E4252" s="5">
        <v>30</v>
      </c>
      <c r="F4252" s="5">
        <v>47.4</v>
      </c>
      <c r="G4252" s="5">
        <v>12</v>
      </c>
      <c r="H4252" s="5">
        <v>49</v>
      </c>
      <c r="I4252" s="5">
        <v>2.25</v>
      </c>
      <c r="J4252" s="5">
        <v>16.555099999999999</v>
      </c>
      <c r="K4252" s="5">
        <v>26</v>
      </c>
      <c r="L4252" s="5">
        <v>0.22077217615734337</v>
      </c>
      <c r="M4252" s="5">
        <v>10.8</v>
      </c>
      <c r="N4252" s="2">
        <v>7.4</v>
      </c>
    </row>
    <row r="4253" spans="2:14" x14ac:dyDescent="0.3">
      <c r="B4253" s="2">
        <v>2014</v>
      </c>
      <c r="C4253" s="2" t="s">
        <v>36</v>
      </c>
      <c r="D4253" s="2">
        <v>22</v>
      </c>
      <c r="E4253" s="5">
        <v>29</v>
      </c>
      <c r="F4253" s="5">
        <v>43.8</v>
      </c>
      <c r="G4253" s="5">
        <v>9</v>
      </c>
      <c r="H4253" s="5">
        <v>50</v>
      </c>
      <c r="I4253" s="5">
        <v>1.125</v>
      </c>
      <c r="J4253" s="5">
        <v>16.116299999999999</v>
      </c>
      <c r="K4253" s="5">
        <v>25</v>
      </c>
      <c r="L4253" s="5">
        <v>0</v>
      </c>
      <c r="M4253" s="5">
        <v>11</v>
      </c>
      <c r="N4253" s="2">
        <v>4.9000000000000004</v>
      </c>
    </row>
    <row r="4254" spans="2:14" x14ac:dyDescent="0.3">
      <c r="B4254" s="2">
        <v>2014</v>
      </c>
      <c r="C4254" s="2" t="s">
        <v>36</v>
      </c>
      <c r="D4254" s="2">
        <v>23</v>
      </c>
      <c r="E4254" s="5">
        <v>26</v>
      </c>
      <c r="F4254" s="5">
        <v>45.6</v>
      </c>
      <c r="G4254" s="5">
        <v>11</v>
      </c>
      <c r="H4254" s="5">
        <v>58</v>
      </c>
      <c r="I4254" s="5">
        <v>1.75</v>
      </c>
      <c r="J4254" s="5">
        <v>17.9054</v>
      </c>
      <c r="K4254" s="5">
        <v>23</v>
      </c>
      <c r="L4254" s="5">
        <v>0</v>
      </c>
      <c r="M4254" s="5">
        <v>10.8</v>
      </c>
      <c r="N4254" s="2">
        <v>6.2</v>
      </c>
    </row>
    <row r="4255" spans="2:14" x14ac:dyDescent="0.3">
      <c r="B4255" s="2">
        <v>2014</v>
      </c>
      <c r="C4255" s="2" t="s">
        <v>36</v>
      </c>
      <c r="D4255" s="2">
        <v>24</v>
      </c>
      <c r="E4255" s="5">
        <v>28.8</v>
      </c>
      <c r="F4255" s="5">
        <v>42</v>
      </c>
      <c r="G4255" s="5">
        <v>27</v>
      </c>
      <c r="H4255" s="5">
        <v>69</v>
      </c>
      <c r="I4255" s="5">
        <v>2.125</v>
      </c>
      <c r="J4255" s="5">
        <v>24.048999999999999</v>
      </c>
      <c r="K4255" s="5">
        <v>26</v>
      </c>
      <c r="L4255" s="5">
        <v>0</v>
      </c>
      <c r="M4255" s="5">
        <v>8.5</v>
      </c>
      <c r="N4255" s="2">
        <v>5.3</v>
      </c>
    </row>
    <row r="4256" spans="2:14" x14ac:dyDescent="0.3">
      <c r="B4256" s="2">
        <v>2014</v>
      </c>
      <c r="C4256" s="2" t="s">
        <v>36</v>
      </c>
      <c r="D4256" s="2">
        <v>25</v>
      </c>
      <c r="E4256" s="5">
        <v>28</v>
      </c>
      <c r="F4256" s="5">
        <v>42.6</v>
      </c>
      <c r="G4256" s="5">
        <v>22</v>
      </c>
      <c r="H4256" s="5">
        <v>57</v>
      </c>
      <c r="I4256" s="5">
        <v>2.25</v>
      </c>
      <c r="J4256" s="5">
        <v>23.4209</v>
      </c>
      <c r="K4256" s="5">
        <v>25</v>
      </c>
      <c r="L4256" s="5">
        <v>0</v>
      </c>
      <c r="M4256" s="5">
        <v>11</v>
      </c>
      <c r="N4256" s="2">
        <v>6.3</v>
      </c>
    </row>
    <row r="4257" spans="2:14" x14ac:dyDescent="0.3">
      <c r="B4257" s="2">
        <v>2014</v>
      </c>
      <c r="C4257" s="2" t="s">
        <v>36</v>
      </c>
      <c r="D4257" s="2">
        <v>26</v>
      </c>
      <c r="E4257" s="5">
        <v>28</v>
      </c>
      <c r="F4257" s="5">
        <v>45.6</v>
      </c>
      <c r="G4257" s="5">
        <v>13</v>
      </c>
      <c r="H4257" s="5">
        <v>57</v>
      </c>
      <c r="I4257" s="5">
        <v>2.125</v>
      </c>
      <c r="J4257" s="5">
        <v>20.955300000000001</v>
      </c>
      <c r="K4257" s="5">
        <v>25</v>
      </c>
      <c r="L4257" s="5">
        <v>0</v>
      </c>
      <c r="M4257" s="5">
        <v>11</v>
      </c>
      <c r="N4257" s="2">
        <v>6.8</v>
      </c>
    </row>
    <row r="4258" spans="2:14" x14ac:dyDescent="0.3">
      <c r="B4258" s="2">
        <v>2014</v>
      </c>
      <c r="C4258" s="2" t="s">
        <v>36</v>
      </c>
      <c r="D4258" s="2">
        <v>27</v>
      </c>
      <c r="E4258" s="5">
        <v>28.4</v>
      </c>
      <c r="F4258" s="5">
        <v>44.6</v>
      </c>
      <c r="G4258" s="5">
        <v>15</v>
      </c>
      <c r="H4258" s="5">
        <v>59</v>
      </c>
      <c r="I4258" s="5">
        <v>3.125</v>
      </c>
      <c r="J4258" s="5">
        <v>20.889700000000001</v>
      </c>
      <c r="K4258" s="5">
        <v>25</v>
      </c>
      <c r="L4258" s="5">
        <v>0</v>
      </c>
      <c r="M4258" s="5">
        <v>11.3</v>
      </c>
      <c r="N4258" s="2">
        <v>8.3000000000000007</v>
      </c>
    </row>
    <row r="4259" spans="2:14" x14ac:dyDescent="0.3">
      <c r="B4259" s="2">
        <v>2014</v>
      </c>
      <c r="C4259" s="2" t="s">
        <v>36</v>
      </c>
      <c r="D4259" s="2">
        <v>28</v>
      </c>
      <c r="E4259" s="5">
        <v>28</v>
      </c>
      <c r="F4259" s="5">
        <v>46</v>
      </c>
      <c r="G4259" s="5">
        <v>12</v>
      </c>
      <c r="H4259" s="5">
        <v>58</v>
      </c>
      <c r="I4259" s="5">
        <v>1.75</v>
      </c>
      <c r="J4259" s="5">
        <v>21.585699999999999</v>
      </c>
      <c r="K4259" s="5">
        <v>25</v>
      </c>
      <c r="L4259" s="5">
        <v>0</v>
      </c>
      <c r="M4259" s="5">
        <v>9.1999999999999993</v>
      </c>
      <c r="N4259" s="2">
        <v>5.9</v>
      </c>
    </row>
    <row r="4260" spans="2:14" x14ac:dyDescent="0.3">
      <c r="B4260" s="2">
        <v>2014</v>
      </c>
      <c r="C4260" s="2" t="s">
        <v>36</v>
      </c>
      <c r="D4260" s="2">
        <v>29</v>
      </c>
      <c r="E4260" s="5">
        <v>27</v>
      </c>
      <c r="F4260" s="5">
        <v>42.8</v>
      </c>
      <c r="G4260" s="5">
        <v>15</v>
      </c>
      <c r="H4260" s="5">
        <v>60</v>
      </c>
      <c r="I4260" s="5">
        <v>1.75</v>
      </c>
      <c r="J4260" s="5">
        <v>22.0456</v>
      </c>
      <c r="K4260" s="5">
        <v>23</v>
      </c>
      <c r="L4260" s="5">
        <v>0</v>
      </c>
      <c r="M4260" s="5">
        <v>11</v>
      </c>
      <c r="N4260" s="2">
        <v>5.7</v>
      </c>
    </row>
    <row r="4261" spans="2:14" x14ac:dyDescent="0.3">
      <c r="B4261" s="2">
        <v>2014</v>
      </c>
      <c r="C4261" s="2" t="s">
        <v>36</v>
      </c>
      <c r="D4261" s="2">
        <v>30</v>
      </c>
      <c r="E4261" s="5">
        <v>27</v>
      </c>
      <c r="F4261" s="5">
        <v>41.4</v>
      </c>
      <c r="G4261" s="5">
        <v>27</v>
      </c>
      <c r="H4261" s="5">
        <v>66</v>
      </c>
      <c r="I4261" s="5">
        <v>1.75</v>
      </c>
      <c r="J4261" s="5">
        <v>26.0945</v>
      </c>
      <c r="K4261" s="5">
        <v>25</v>
      </c>
      <c r="L4261" s="5">
        <v>0</v>
      </c>
      <c r="M4261" s="5">
        <v>10.4</v>
      </c>
      <c r="N4261" s="2">
        <v>5.0999999999999996</v>
      </c>
    </row>
    <row r="4262" spans="2:14" x14ac:dyDescent="0.3">
      <c r="B4262" s="2">
        <v>2014</v>
      </c>
      <c r="C4262" s="2" t="s">
        <v>36</v>
      </c>
      <c r="D4262" s="2">
        <v>31</v>
      </c>
      <c r="E4262" s="5">
        <v>27.6</v>
      </c>
      <c r="F4262" s="5">
        <v>42.8</v>
      </c>
      <c r="G4262" s="5">
        <v>25</v>
      </c>
      <c r="H4262" s="5">
        <v>73</v>
      </c>
      <c r="I4262" s="5">
        <v>2.125</v>
      </c>
      <c r="J4262" s="5">
        <v>26.570799999999998</v>
      </c>
      <c r="K4262" s="5">
        <v>26</v>
      </c>
      <c r="L4262" s="5">
        <v>0</v>
      </c>
      <c r="M4262" s="5">
        <v>10.4</v>
      </c>
      <c r="N4262" s="2">
        <v>5.7</v>
      </c>
    </row>
    <row r="4263" spans="2:14" x14ac:dyDescent="0.3">
      <c r="B4263" s="2">
        <v>2014</v>
      </c>
      <c r="C4263" s="2" t="s">
        <v>37</v>
      </c>
      <c r="D4263" s="2">
        <v>1</v>
      </c>
      <c r="E4263" s="5">
        <v>27.2</v>
      </c>
      <c r="F4263" s="5">
        <v>44.8</v>
      </c>
      <c r="G4263" s="5">
        <v>12</v>
      </c>
      <c r="H4263" s="5">
        <v>74</v>
      </c>
      <c r="I4263" s="5">
        <v>1.875</v>
      </c>
      <c r="J4263" s="5">
        <v>20.763400000000001</v>
      </c>
      <c r="K4263" s="5">
        <v>25</v>
      </c>
      <c r="L4263" s="5">
        <v>0</v>
      </c>
      <c r="M4263" s="5">
        <v>10.199999999999999</v>
      </c>
      <c r="N4263" s="2">
        <v>6</v>
      </c>
    </row>
    <row r="4264" spans="2:14" x14ac:dyDescent="0.3">
      <c r="B4264" s="2">
        <v>2014</v>
      </c>
      <c r="C4264" s="2" t="s">
        <v>37</v>
      </c>
      <c r="D4264" s="2">
        <v>2</v>
      </c>
      <c r="E4264" s="5">
        <v>28</v>
      </c>
      <c r="F4264" s="5">
        <v>45.2</v>
      </c>
      <c r="G4264" s="5">
        <v>10</v>
      </c>
      <c r="H4264" s="5">
        <v>66</v>
      </c>
      <c r="I4264" s="5">
        <v>3.125</v>
      </c>
      <c r="J4264" s="5">
        <v>15.744899999999999</v>
      </c>
      <c r="K4264" s="5">
        <v>25</v>
      </c>
      <c r="L4264" s="5">
        <v>0</v>
      </c>
      <c r="M4264" s="5">
        <v>10.7</v>
      </c>
      <c r="N4264" s="2">
        <v>8.4</v>
      </c>
    </row>
    <row r="4265" spans="2:14" x14ac:dyDescent="0.3">
      <c r="B4265" s="2">
        <v>2014</v>
      </c>
      <c r="C4265" s="2" t="s">
        <v>37</v>
      </c>
      <c r="D4265" s="2">
        <v>3</v>
      </c>
      <c r="E4265" s="5">
        <v>26</v>
      </c>
      <c r="F4265" s="5">
        <v>45.2</v>
      </c>
      <c r="G4265" s="5">
        <v>11</v>
      </c>
      <c r="H4265" s="5">
        <v>42</v>
      </c>
      <c r="I4265" s="5">
        <v>2.5</v>
      </c>
      <c r="J4265" s="5">
        <v>12.9076</v>
      </c>
      <c r="K4265" s="5">
        <v>22</v>
      </c>
      <c r="L4265" s="5">
        <v>0</v>
      </c>
      <c r="M4265" s="5">
        <v>10.7</v>
      </c>
      <c r="N4265" s="2">
        <v>7.8</v>
      </c>
    </row>
    <row r="4266" spans="2:14" x14ac:dyDescent="0.3">
      <c r="B4266" s="2">
        <v>2014</v>
      </c>
      <c r="C4266" s="2" t="s">
        <v>37</v>
      </c>
      <c r="D4266" s="2">
        <v>4</v>
      </c>
      <c r="E4266" s="5">
        <v>24</v>
      </c>
      <c r="F4266" s="5">
        <v>45.8</v>
      </c>
      <c r="G4266" s="5">
        <v>10</v>
      </c>
      <c r="H4266" s="5">
        <v>47</v>
      </c>
      <c r="I4266" s="5">
        <v>2.375</v>
      </c>
      <c r="J4266" s="5">
        <v>13.6189</v>
      </c>
      <c r="K4266" s="5">
        <v>21</v>
      </c>
      <c r="L4266" s="5">
        <v>0</v>
      </c>
      <c r="M4266" s="5">
        <v>10.7</v>
      </c>
      <c r="N4266" s="2">
        <v>7.7</v>
      </c>
    </row>
    <row r="4267" spans="2:14" x14ac:dyDescent="0.3">
      <c r="B4267" s="2">
        <v>2014</v>
      </c>
      <c r="C4267" s="2" t="s">
        <v>37</v>
      </c>
      <c r="D4267" s="2">
        <v>5</v>
      </c>
      <c r="E4267" s="5">
        <v>26.2</v>
      </c>
      <c r="F4267" s="5">
        <v>43.8</v>
      </c>
      <c r="G4267" s="5">
        <v>5</v>
      </c>
      <c r="H4267" s="5">
        <v>44</v>
      </c>
      <c r="I4267" s="5">
        <v>2.875</v>
      </c>
      <c r="J4267" s="5">
        <v>10.362500000000001</v>
      </c>
      <c r="K4267" s="5">
        <v>23</v>
      </c>
      <c r="L4267" s="5">
        <v>0</v>
      </c>
      <c r="M4267" s="5">
        <v>9.6999999999999993</v>
      </c>
      <c r="N4267" s="2">
        <v>8.4</v>
      </c>
    </row>
    <row r="4268" spans="2:14" x14ac:dyDescent="0.3">
      <c r="B4268" s="2">
        <v>2014</v>
      </c>
      <c r="C4268" s="2" t="s">
        <v>37</v>
      </c>
      <c r="D4268" s="2">
        <v>6</v>
      </c>
      <c r="E4268" s="5">
        <v>26</v>
      </c>
      <c r="F4268" s="5">
        <v>43.4</v>
      </c>
      <c r="G4268" s="5">
        <v>13</v>
      </c>
      <c r="H4268" s="5">
        <v>41</v>
      </c>
      <c r="I4268" s="5">
        <v>2</v>
      </c>
      <c r="J4268" s="5">
        <v>11.9064</v>
      </c>
      <c r="K4268" s="5">
        <v>20</v>
      </c>
      <c r="L4268" s="5">
        <v>0</v>
      </c>
      <c r="M4268" s="5">
        <v>10.7</v>
      </c>
      <c r="N4268" s="2">
        <v>6.5</v>
      </c>
    </row>
    <row r="4269" spans="2:14" x14ac:dyDescent="0.3">
      <c r="B4269" s="2">
        <v>2014</v>
      </c>
      <c r="C4269" s="2" t="s">
        <v>37</v>
      </c>
      <c r="D4269" s="2">
        <v>7</v>
      </c>
      <c r="E4269" s="5">
        <v>22</v>
      </c>
      <c r="F4269" s="5">
        <v>45.4</v>
      </c>
      <c r="G4269" s="5">
        <v>7</v>
      </c>
      <c r="H4269" s="5">
        <v>44</v>
      </c>
      <c r="I4269" s="5">
        <v>4.25</v>
      </c>
      <c r="J4269" s="5">
        <v>10.4025</v>
      </c>
      <c r="K4269" s="5">
        <v>18</v>
      </c>
      <c r="L4269" s="5">
        <v>0</v>
      </c>
      <c r="M4269" s="5">
        <v>10.9</v>
      </c>
      <c r="N4269" s="2">
        <v>11.4</v>
      </c>
    </row>
    <row r="4270" spans="2:14" x14ac:dyDescent="0.3">
      <c r="B4270" s="2">
        <v>2014</v>
      </c>
      <c r="C4270" s="2" t="s">
        <v>37</v>
      </c>
      <c r="D4270" s="2">
        <v>8</v>
      </c>
      <c r="E4270" s="5">
        <v>23.6</v>
      </c>
      <c r="F4270" s="5">
        <v>44</v>
      </c>
      <c r="G4270" s="5">
        <v>12</v>
      </c>
      <c r="H4270" s="5">
        <v>47</v>
      </c>
      <c r="I4270" s="5">
        <v>4.125</v>
      </c>
      <c r="J4270" s="5">
        <v>12.202500000000001</v>
      </c>
      <c r="K4270" s="5">
        <v>21</v>
      </c>
      <c r="L4270" s="5">
        <v>0</v>
      </c>
      <c r="M4270" s="5">
        <v>10.8</v>
      </c>
      <c r="N4270" s="2">
        <v>10.3</v>
      </c>
    </row>
    <row r="4271" spans="2:14" x14ac:dyDescent="0.3">
      <c r="B4271" s="2">
        <v>2014</v>
      </c>
      <c r="C4271" s="2" t="s">
        <v>37</v>
      </c>
      <c r="D4271" s="2">
        <v>9</v>
      </c>
      <c r="E4271" s="5">
        <v>24.6</v>
      </c>
      <c r="F4271" s="5">
        <v>42.6</v>
      </c>
      <c r="G4271" s="5">
        <v>9</v>
      </c>
      <c r="H4271" s="5">
        <v>39</v>
      </c>
      <c r="I4271" s="5">
        <v>3.875</v>
      </c>
      <c r="J4271" s="5">
        <v>9.4557500000000001</v>
      </c>
      <c r="K4271" s="5">
        <v>19</v>
      </c>
      <c r="L4271" s="5">
        <v>0</v>
      </c>
      <c r="M4271" s="5">
        <v>10.7</v>
      </c>
      <c r="N4271" s="2">
        <v>9.9</v>
      </c>
    </row>
    <row r="4272" spans="2:14" x14ac:dyDescent="0.3">
      <c r="B4272" s="2">
        <v>2014</v>
      </c>
      <c r="C4272" s="2" t="s">
        <v>37</v>
      </c>
      <c r="D4272" s="2">
        <v>10</v>
      </c>
      <c r="E4272" s="5">
        <v>25</v>
      </c>
      <c r="F4272" s="5">
        <v>42.2</v>
      </c>
      <c r="G4272" s="5">
        <v>8</v>
      </c>
      <c r="H4272" s="5">
        <v>37</v>
      </c>
      <c r="I4272" s="5">
        <v>1.75</v>
      </c>
      <c r="J4272" s="5">
        <v>10.4657</v>
      </c>
      <c r="K4272" s="5">
        <v>19</v>
      </c>
      <c r="L4272" s="5">
        <v>0</v>
      </c>
      <c r="M4272" s="5">
        <v>10.7</v>
      </c>
      <c r="N4272" s="2">
        <v>6</v>
      </c>
    </row>
    <row r="4273" spans="2:14" x14ac:dyDescent="0.3">
      <c r="B4273" s="2">
        <v>2014</v>
      </c>
      <c r="C4273" s="2" t="s">
        <v>37</v>
      </c>
      <c r="D4273" s="2">
        <v>11</v>
      </c>
      <c r="E4273" s="5">
        <v>19.399999999999999</v>
      </c>
      <c r="F4273" s="5">
        <v>41.6</v>
      </c>
      <c r="G4273" s="5">
        <v>11</v>
      </c>
      <c r="H4273" s="5">
        <v>44</v>
      </c>
      <c r="I4273" s="5">
        <v>1.375</v>
      </c>
      <c r="J4273" s="5">
        <v>10.952299999999999</v>
      </c>
      <c r="K4273" s="5">
        <v>15</v>
      </c>
      <c r="L4273" s="5">
        <v>0</v>
      </c>
      <c r="M4273" s="5">
        <v>10.5</v>
      </c>
      <c r="N4273" s="2">
        <v>5.2</v>
      </c>
    </row>
    <row r="4274" spans="2:14" x14ac:dyDescent="0.3">
      <c r="B4274" s="2">
        <v>2014</v>
      </c>
      <c r="C4274" s="2" t="s">
        <v>37</v>
      </c>
      <c r="D4274" s="2">
        <v>12</v>
      </c>
      <c r="E4274" s="5">
        <v>20.6</v>
      </c>
      <c r="F4274" s="5">
        <v>41.8</v>
      </c>
      <c r="G4274" s="5">
        <v>11</v>
      </c>
      <c r="H4274" s="5">
        <v>47</v>
      </c>
      <c r="I4274" s="5">
        <v>1</v>
      </c>
      <c r="J4274" s="5">
        <v>11.6698</v>
      </c>
      <c r="K4274" s="5">
        <v>18</v>
      </c>
      <c r="L4274" s="5">
        <v>0</v>
      </c>
      <c r="M4274" s="5">
        <v>10.4</v>
      </c>
      <c r="N4274" s="2">
        <v>4.3</v>
      </c>
    </row>
    <row r="4275" spans="2:14" x14ac:dyDescent="0.3">
      <c r="B4275" s="2">
        <v>2014</v>
      </c>
      <c r="C4275" s="2" t="s">
        <v>37</v>
      </c>
      <c r="D4275" s="2">
        <v>13</v>
      </c>
      <c r="E4275" s="5">
        <v>22</v>
      </c>
      <c r="F4275" s="5">
        <v>41.2</v>
      </c>
      <c r="G4275" s="5">
        <v>10</v>
      </c>
      <c r="H4275" s="5">
        <v>47</v>
      </c>
      <c r="I4275" s="5">
        <v>1</v>
      </c>
      <c r="J4275" s="5">
        <v>10.778600000000001</v>
      </c>
      <c r="K4275" s="5">
        <v>19</v>
      </c>
      <c r="L4275" s="5">
        <v>0</v>
      </c>
      <c r="M4275" s="5">
        <v>10.4</v>
      </c>
      <c r="N4275" s="2">
        <v>4.3</v>
      </c>
    </row>
    <row r="4276" spans="2:14" x14ac:dyDescent="0.3">
      <c r="B4276" s="2">
        <v>2014</v>
      </c>
      <c r="C4276" s="2" t="s">
        <v>37</v>
      </c>
      <c r="D4276" s="2">
        <v>14</v>
      </c>
      <c r="E4276" s="5">
        <v>20.2</v>
      </c>
      <c r="F4276" s="5">
        <v>39.799999999999997</v>
      </c>
      <c r="G4276" s="5">
        <v>15</v>
      </c>
      <c r="H4276" s="5">
        <v>50</v>
      </c>
      <c r="I4276" s="5">
        <v>1.25</v>
      </c>
      <c r="J4276" s="5">
        <v>13.269</v>
      </c>
      <c r="K4276" s="5">
        <v>18</v>
      </c>
      <c r="L4276" s="5">
        <v>0</v>
      </c>
      <c r="M4276" s="5">
        <v>10.3</v>
      </c>
      <c r="N4276" s="2">
        <v>4.5</v>
      </c>
    </row>
    <row r="4277" spans="2:14" x14ac:dyDescent="0.3">
      <c r="B4277" s="2">
        <v>2014</v>
      </c>
      <c r="C4277" s="2" t="s">
        <v>37</v>
      </c>
      <c r="D4277" s="2">
        <v>15</v>
      </c>
      <c r="E4277" s="5">
        <v>21</v>
      </c>
      <c r="F4277" s="5">
        <v>40.6</v>
      </c>
      <c r="G4277" s="5">
        <v>17</v>
      </c>
      <c r="H4277" s="5">
        <v>41</v>
      </c>
      <c r="I4277" s="5">
        <v>1.5</v>
      </c>
      <c r="J4277" s="5">
        <v>13.822900000000001</v>
      </c>
      <c r="K4277" s="5">
        <v>21</v>
      </c>
      <c r="L4277" s="5">
        <v>0</v>
      </c>
      <c r="M4277" s="5">
        <v>10.3</v>
      </c>
      <c r="N4277" s="2">
        <v>5.0999999999999996</v>
      </c>
    </row>
    <row r="4278" spans="2:14" x14ac:dyDescent="0.3">
      <c r="B4278" s="2">
        <v>2014</v>
      </c>
      <c r="C4278" s="2" t="s">
        <v>37</v>
      </c>
      <c r="D4278" s="2">
        <v>16</v>
      </c>
      <c r="E4278" s="5">
        <v>22</v>
      </c>
      <c r="F4278" s="5">
        <v>41.4</v>
      </c>
      <c r="G4278" s="5">
        <v>14</v>
      </c>
      <c r="H4278" s="5">
        <v>45</v>
      </c>
      <c r="I4278" s="5">
        <v>1.375</v>
      </c>
      <c r="J4278" s="5">
        <v>14.176</v>
      </c>
      <c r="K4278" s="5">
        <v>19</v>
      </c>
      <c r="L4278" s="5">
        <v>0</v>
      </c>
      <c r="M4278" s="5">
        <v>10.4</v>
      </c>
      <c r="N4278" s="2">
        <v>5</v>
      </c>
    </row>
    <row r="4279" spans="2:14" x14ac:dyDescent="0.3">
      <c r="B4279" s="2">
        <v>2014</v>
      </c>
      <c r="C4279" s="2" t="s">
        <v>37</v>
      </c>
      <c r="D4279" s="2">
        <v>17</v>
      </c>
      <c r="E4279" s="5">
        <v>22.4</v>
      </c>
      <c r="F4279" s="5">
        <v>41</v>
      </c>
      <c r="G4279" s="5">
        <v>13</v>
      </c>
      <c r="H4279" s="5">
        <v>49</v>
      </c>
      <c r="I4279" s="5">
        <v>1.5</v>
      </c>
      <c r="J4279" s="5">
        <v>14.444800000000001</v>
      </c>
      <c r="K4279" s="5">
        <v>19</v>
      </c>
      <c r="L4279" s="5">
        <v>0</v>
      </c>
      <c r="M4279" s="5">
        <v>10.5</v>
      </c>
      <c r="N4279" s="2">
        <v>5.0999999999999996</v>
      </c>
    </row>
    <row r="4280" spans="2:14" x14ac:dyDescent="0.3">
      <c r="B4280" s="2">
        <v>2014</v>
      </c>
      <c r="C4280" s="2" t="s">
        <v>37</v>
      </c>
      <c r="D4280" s="2">
        <v>18</v>
      </c>
      <c r="E4280" s="5">
        <v>23</v>
      </c>
      <c r="F4280" s="5">
        <v>41.6</v>
      </c>
      <c r="G4280" s="5">
        <v>14</v>
      </c>
      <c r="H4280" s="5">
        <v>51</v>
      </c>
      <c r="I4280" s="5">
        <v>1.25</v>
      </c>
      <c r="J4280" s="5">
        <v>13.208500000000001</v>
      </c>
      <c r="K4280" s="5">
        <v>19</v>
      </c>
      <c r="L4280" s="5">
        <v>0</v>
      </c>
      <c r="M4280" s="5">
        <v>10.199999999999999</v>
      </c>
      <c r="N4280" s="2">
        <v>4.5999999999999996</v>
      </c>
    </row>
    <row r="4281" spans="2:14" x14ac:dyDescent="0.3">
      <c r="B4281" s="2">
        <v>2014</v>
      </c>
      <c r="C4281" s="2" t="s">
        <v>37</v>
      </c>
      <c r="D4281" s="2">
        <v>19</v>
      </c>
      <c r="E4281" s="5">
        <v>22.2</v>
      </c>
      <c r="F4281" s="5">
        <v>41</v>
      </c>
      <c r="G4281" s="5">
        <v>13</v>
      </c>
      <c r="H4281" s="5">
        <v>52</v>
      </c>
      <c r="I4281" s="5">
        <v>1.875</v>
      </c>
      <c r="J4281" s="5">
        <v>12.760400000000001</v>
      </c>
      <c r="K4281" s="5">
        <v>19</v>
      </c>
      <c r="L4281" s="5">
        <v>0</v>
      </c>
      <c r="M4281" s="5">
        <v>10.5</v>
      </c>
      <c r="N4281" s="2">
        <v>5.8</v>
      </c>
    </row>
    <row r="4282" spans="2:14" x14ac:dyDescent="0.3">
      <c r="B4282" s="2">
        <v>2014</v>
      </c>
      <c r="C4282" s="2" t="s">
        <v>37</v>
      </c>
      <c r="D4282" s="2">
        <v>20</v>
      </c>
      <c r="E4282" s="5">
        <v>21.4</v>
      </c>
      <c r="F4282" s="5">
        <v>41.6</v>
      </c>
      <c r="G4282" s="5">
        <v>14</v>
      </c>
      <c r="H4282" s="5">
        <v>46</v>
      </c>
      <c r="I4282" s="5">
        <v>0.75</v>
      </c>
      <c r="J4282" s="5">
        <v>12.2643</v>
      </c>
      <c r="K4282" s="5">
        <v>18</v>
      </c>
      <c r="L4282" s="5">
        <v>0</v>
      </c>
      <c r="M4282" s="5">
        <v>10.5</v>
      </c>
      <c r="N4282" s="2">
        <v>3.7</v>
      </c>
    </row>
    <row r="4283" spans="2:14" x14ac:dyDescent="0.3">
      <c r="B4283" s="2">
        <v>2014</v>
      </c>
      <c r="C4283" s="2" t="s">
        <v>37</v>
      </c>
      <c r="D4283" s="2">
        <v>21</v>
      </c>
      <c r="E4283" s="5">
        <v>22</v>
      </c>
      <c r="F4283" s="5">
        <v>41.6</v>
      </c>
      <c r="G4283" s="5">
        <v>12</v>
      </c>
      <c r="H4283" s="5">
        <v>45</v>
      </c>
      <c r="I4283" s="5">
        <v>1.125</v>
      </c>
      <c r="J4283" s="5">
        <v>11.0929</v>
      </c>
      <c r="K4283" s="5">
        <v>18</v>
      </c>
      <c r="L4283" s="5">
        <v>0</v>
      </c>
      <c r="M4283" s="5">
        <v>10.8</v>
      </c>
      <c r="N4283" s="2">
        <v>4.5</v>
      </c>
    </row>
    <row r="4284" spans="2:14" x14ac:dyDescent="0.3">
      <c r="B4284" s="2">
        <v>2014</v>
      </c>
      <c r="C4284" s="2" t="s">
        <v>37</v>
      </c>
      <c r="D4284" s="2">
        <v>22</v>
      </c>
      <c r="E4284" s="5">
        <v>21.4</v>
      </c>
      <c r="F4284" s="5">
        <v>41.2</v>
      </c>
      <c r="G4284" s="5">
        <v>14</v>
      </c>
      <c r="H4284" s="5">
        <v>51</v>
      </c>
      <c r="I4284" s="5">
        <v>1.75</v>
      </c>
      <c r="J4284" s="5">
        <v>11.537000000000001</v>
      </c>
      <c r="K4284" s="5">
        <v>18</v>
      </c>
      <c r="L4284" s="5">
        <v>0</v>
      </c>
      <c r="M4284" s="5">
        <v>10.5</v>
      </c>
      <c r="N4284" s="2">
        <v>5.6</v>
      </c>
    </row>
    <row r="4285" spans="2:14" x14ac:dyDescent="0.3">
      <c r="B4285" s="2">
        <v>2014</v>
      </c>
      <c r="C4285" s="2" t="s">
        <v>37</v>
      </c>
      <c r="D4285" s="2">
        <v>23</v>
      </c>
      <c r="E4285" s="5">
        <v>22.4</v>
      </c>
      <c r="F4285" s="5">
        <v>40.799999999999997</v>
      </c>
      <c r="G4285" s="5">
        <v>13</v>
      </c>
      <c r="H4285" s="5">
        <v>47</v>
      </c>
      <c r="I4285" s="5">
        <v>4.5</v>
      </c>
      <c r="J4285" s="5">
        <v>11.6136</v>
      </c>
      <c r="K4285" s="5">
        <v>18</v>
      </c>
      <c r="L4285" s="5">
        <v>0</v>
      </c>
      <c r="M4285" s="5">
        <v>10.3</v>
      </c>
      <c r="N4285" s="2">
        <v>9.9</v>
      </c>
    </row>
    <row r="4286" spans="2:14" x14ac:dyDescent="0.3">
      <c r="B4286" s="2">
        <v>2014</v>
      </c>
      <c r="C4286" s="2" t="s">
        <v>37</v>
      </c>
      <c r="D4286" s="2">
        <v>24</v>
      </c>
      <c r="E4286" s="5">
        <v>23.2</v>
      </c>
      <c r="F4286" s="5">
        <v>39.6</v>
      </c>
      <c r="G4286" s="5">
        <v>13</v>
      </c>
      <c r="H4286" s="5">
        <v>48</v>
      </c>
      <c r="I4286" s="5">
        <v>4.875</v>
      </c>
      <c r="J4286" s="5">
        <v>11.4062</v>
      </c>
      <c r="K4286" s="5">
        <v>18</v>
      </c>
      <c r="L4286" s="5">
        <v>0</v>
      </c>
      <c r="M4286" s="5">
        <v>10.7</v>
      </c>
      <c r="N4286" s="2">
        <v>10</v>
      </c>
    </row>
    <row r="4287" spans="2:14" x14ac:dyDescent="0.3">
      <c r="B4287" s="2">
        <v>2014</v>
      </c>
      <c r="C4287" s="2" t="s">
        <v>37</v>
      </c>
      <c r="D4287" s="2">
        <v>25</v>
      </c>
      <c r="E4287" s="5">
        <v>20.6</v>
      </c>
      <c r="F4287" s="5">
        <v>39.4</v>
      </c>
      <c r="G4287" s="5">
        <v>17</v>
      </c>
      <c r="H4287" s="5">
        <v>48</v>
      </c>
      <c r="I4287" s="5">
        <v>0.5</v>
      </c>
      <c r="J4287" s="5">
        <v>11.6065</v>
      </c>
      <c r="K4287" s="5">
        <v>16</v>
      </c>
      <c r="L4287" s="5">
        <v>0</v>
      </c>
      <c r="M4287" s="5">
        <v>10.6</v>
      </c>
      <c r="N4287" s="2">
        <v>3</v>
      </c>
    </row>
    <row r="4288" spans="2:14" x14ac:dyDescent="0.3">
      <c r="B4288" s="2">
        <v>2014</v>
      </c>
      <c r="C4288" s="2" t="s">
        <v>37</v>
      </c>
      <c r="D4288" s="2">
        <v>26</v>
      </c>
      <c r="E4288" s="5">
        <v>19.399999999999999</v>
      </c>
      <c r="F4288" s="5">
        <v>39.6</v>
      </c>
      <c r="G4288" s="5">
        <v>12</v>
      </c>
      <c r="H4288" s="5">
        <v>50</v>
      </c>
      <c r="I4288" s="5">
        <v>1.75</v>
      </c>
      <c r="J4288" s="5">
        <v>11.7857</v>
      </c>
      <c r="K4288" s="5">
        <v>15</v>
      </c>
      <c r="L4288" s="5">
        <v>0</v>
      </c>
      <c r="M4288" s="5">
        <v>10.199999999999999</v>
      </c>
      <c r="N4288" s="2">
        <v>5.4</v>
      </c>
    </row>
    <row r="4289" spans="2:14" x14ac:dyDescent="0.3">
      <c r="B4289" s="2">
        <v>2014</v>
      </c>
      <c r="C4289" s="2" t="s">
        <v>37</v>
      </c>
      <c r="D4289" s="2">
        <v>27</v>
      </c>
      <c r="E4289" s="5">
        <v>21</v>
      </c>
      <c r="F4289" s="5">
        <v>38.6</v>
      </c>
      <c r="G4289" s="5">
        <v>19</v>
      </c>
      <c r="H4289" s="5">
        <v>64</v>
      </c>
      <c r="I4289" s="5">
        <v>1.5</v>
      </c>
      <c r="J4289" s="5">
        <v>16.8536</v>
      </c>
      <c r="K4289" s="5">
        <v>18</v>
      </c>
      <c r="L4289" s="5">
        <v>0</v>
      </c>
      <c r="M4289" s="5">
        <v>10</v>
      </c>
      <c r="N4289" s="2">
        <v>4.5</v>
      </c>
    </row>
    <row r="4290" spans="2:14" x14ac:dyDescent="0.3">
      <c r="B4290" s="2">
        <v>2014</v>
      </c>
      <c r="C4290" s="2" t="s">
        <v>37</v>
      </c>
      <c r="D4290" s="2">
        <v>28</v>
      </c>
      <c r="E4290" s="5">
        <v>20</v>
      </c>
      <c r="F4290" s="5">
        <v>38.4</v>
      </c>
      <c r="G4290" s="5">
        <v>23</v>
      </c>
      <c r="H4290" s="5">
        <v>58</v>
      </c>
      <c r="I4290" s="5">
        <v>1.75</v>
      </c>
      <c r="J4290" s="5">
        <v>15.4414</v>
      </c>
      <c r="K4290" s="5">
        <v>17</v>
      </c>
      <c r="L4290" s="5">
        <v>0</v>
      </c>
      <c r="M4290" s="5">
        <v>10.199999999999999</v>
      </c>
      <c r="N4290" s="2">
        <v>4.9000000000000004</v>
      </c>
    </row>
    <row r="4291" spans="2:14" x14ac:dyDescent="0.3">
      <c r="B4291" s="2">
        <v>2014</v>
      </c>
      <c r="C4291" s="2" t="s">
        <v>37</v>
      </c>
      <c r="D4291" s="2">
        <v>29</v>
      </c>
      <c r="E4291" s="5">
        <v>20</v>
      </c>
      <c r="F4291" s="5">
        <v>39</v>
      </c>
      <c r="G4291" s="5">
        <v>18</v>
      </c>
      <c r="H4291" s="5">
        <v>58</v>
      </c>
      <c r="I4291" s="5">
        <v>1.25</v>
      </c>
      <c r="J4291" s="5">
        <v>13.9573</v>
      </c>
      <c r="K4291" s="5">
        <v>16</v>
      </c>
      <c r="L4291" s="5">
        <v>0</v>
      </c>
      <c r="M4291" s="5">
        <v>10.5</v>
      </c>
      <c r="N4291" s="2">
        <v>4.3</v>
      </c>
    </row>
    <row r="4292" spans="2:14" x14ac:dyDescent="0.3">
      <c r="B4292" s="2">
        <v>2014</v>
      </c>
      <c r="C4292" s="2" t="s">
        <v>37</v>
      </c>
      <c r="D4292" s="2">
        <v>30</v>
      </c>
      <c r="E4292" s="5">
        <v>19.2</v>
      </c>
      <c r="F4292" s="5">
        <v>39</v>
      </c>
      <c r="G4292" s="5">
        <v>16</v>
      </c>
      <c r="H4292" s="5">
        <v>58</v>
      </c>
      <c r="I4292" s="5">
        <v>1.25</v>
      </c>
      <c r="J4292" s="5">
        <v>14.434799999999999</v>
      </c>
      <c r="K4292" s="5">
        <v>15</v>
      </c>
      <c r="L4292" s="5">
        <v>0</v>
      </c>
      <c r="M4292" s="5">
        <v>10.199999999999999</v>
      </c>
      <c r="N4292" s="2">
        <v>4.3</v>
      </c>
    </row>
    <row r="4293" spans="2:14" x14ac:dyDescent="0.3">
      <c r="B4293" s="2">
        <v>2014</v>
      </c>
      <c r="C4293" s="2" t="s">
        <v>38</v>
      </c>
      <c r="D4293" s="2">
        <v>1</v>
      </c>
      <c r="E4293" s="5">
        <v>20.8</v>
      </c>
      <c r="F4293" s="5">
        <v>39.200000000000003</v>
      </c>
      <c r="G4293" s="5">
        <v>22</v>
      </c>
      <c r="H4293" s="5">
        <v>71</v>
      </c>
      <c r="I4293" s="5">
        <v>1.375</v>
      </c>
      <c r="J4293" s="5">
        <v>19.992999999999999</v>
      </c>
      <c r="K4293" s="5">
        <v>17</v>
      </c>
      <c r="L4293" s="5">
        <v>0</v>
      </c>
      <c r="M4293" s="5">
        <v>10.199999999999999</v>
      </c>
      <c r="N4293" s="2">
        <v>4.3</v>
      </c>
    </row>
    <row r="4294" spans="2:14" x14ac:dyDescent="0.3">
      <c r="B4294" s="2">
        <v>2014</v>
      </c>
      <c r="C4294" s="2" t="s">
        <v>38</v>
      </c>
      <c r="D4294" s="2">
        <v>2</v>
      </c>
      <c r="E4294" s="5">
        <v>23.8</v>
      </c>
      <c r="F4294" s="5">
        <v>37.799999999999997</v>
      </c>
      <c r="G4294" s="5">
        <v>24</v>
      </c>
      <c r="H4294" s="5">
        <v>78</v>
      </c>
      <c r="I4294" s="5">
        <v>1.625</v>
      </c>
      <c r="J4294" s="5">
        <v>21.509399999999999</v>
      </c>
      <c r="K4294" s="5">
        <v>20</v>
      </c>
      <c r="L4294" s="5">
        <v>0</v>
      </c>
      <c r="M4294" s="5">
        <v>10.1</v>
      </c>
      <c r="N4294" s="2">
        <v>4.3</v>
      </c>
    </row>
    <row r="4295" spans="2:14" x14ac:dyDescent="0.3">
      <c r="B4295" s="2">
        <v>2014</v>
      </c>
      <c r="C4295" s="2" t="s">
        <v>38</v>
      </c>
      <c r="D4295" s="2">
        <v>3</v>
      </c>
      <c r="E4295" s="5">
        <v>20.2</v>
      </c>
      <c r="F4295" s="5">
        <v>39</v>
      </c>
      <c r="G4295" s="5">
        <v>18</v>
      </c>
      <c r="H4295" s="5">
        <v>74</v>
      </c>
      <c r="I4295" s="5">
        <v>1.625</v>
      </c>
      <c r="J4295" s="5">
        <v>16.067599999999999</v>
      </c>
      <c r="K4295" s="5">
        <v>18</v>
      </c>
      <c r="L4295" s="5">
        <v>0</v>
      </c>
      <c r="M4295" s="5">
        <v>10.1</v>
      </c>
      <c r="N4295" s="2">
        <v>4.7</v>
      </c>
    </row>
    <row r="4296" spans="2:14" x14ac:dyDescent="0.3">
      <c r="B4296" s="2">
        <v>2014</v>
      </c>
      <c r="C4296" s="2" t="s">
        <v>38</v>
      </c>
      <c r="D4296" s="2">
        <v>4</v>
      </c>
      <c r="E4296" s="5">
        <v>21</v>
      </c>
      <c r="F4296" s="5">
        <v>39</v>
      </c>
      <c r="G4296" s="5">
        <v>20</v>
      </c>
      <c r="H4296" s="5">
        <v>66</v>
      </c>
      <c r="I4296" s="5">
        <v>1.5</v>
      </c>
      <c r="J4296" s="5">
        <v>14.6363</v>
      </c>
      <c r="K4296" s="5">
        <v>17</v>
      </c>
      <c r="L4296" s="5">
        <v>0</v>
      </c>
      <c r="M4296" s="5">
        <v>9.8000000000000007</v>
      </c>
      <c r="N4296" s="2">
        <v>4.5</v>
      </c>
    </row>
    <row r="4297" spans="2:14" x14ac:dyDescent="0.3">
      <c r="B4297" s="2">
        <v>2014</v>
      </c>
      <c r="C4297" s="2" t="s">
        <v>38</v>
      </c>
      <c r="D4297" s="2">
        <v>5</v>
      </c>
      <c r="E4297" s="5">
        <v>20</v>
      </c>
      <c r="F4297" s="5">
        <v>39.4</v>
      </c>
      <c r="G4297" s="5">
        <v>11</v>
      </c>
      <c r="H4297" s="5">
        <v>45</v>
      </c>
      <c r="I4297" s="5">
        <v>1.875</v>
      </c>
      <c r="J4297" s="5">
        <v>10.2882</v>
      </c>
      <c r="K4297" s="5">
        <v>17</v>
      </c>
      <c r="L4297" s="5">
        <v>0</v>
      </c>
      <c r="M4297" s="5">
        <v>10</v>
      </c>
      <c r="N4297" s="2">
        <v>5.6</v>
      </c>
    </row>
    <row r="4298" spans="2:14" x14ac:dyDescent="0.3">
      <c r="B4298" s="2">
        <v>2014</v>
      </c>
      <c r="C4298" s="2" t="s">
        <v>38</v>
      </c>
      <c r="D4298" s="2">
        <v>6</v>
      </c>
      <c r="E4298" s="5">
        <v>20.399999999999999</v>
      </c>
      <c r="F4298" s="5">
        <v>40</v>
      </c>
      <c r="G4298" s="5">
        <v>12</v>
      </c>
      <c r="H4298" s="5">
        <v>44</v>
      </c>
      <c r="I4298" s="5">
        <v>2.25</v>
      </c>
      <c r="J4298" s="5">
        <v>10.8634</v>
      </c>
      <c r="K4298" s="5">
        <v>17</v>
      </c>
      <c r="L4298" s="5">
        <v>0</v>
      </c>
      <c r="M4298" s="5">
        <v>9.8000000000000007</v>
      </c>
      <c r="N4298" s="2">
        <v>6.3</v>
      </c>
    </row>
    <row r="4299" spans="2:14" x14ac:dyDescent="0.3">
      <c r="B4299" s="2">
        <v>2014</v>
      </c>
      <c r="C4299" s="2" t="s">
        <v>38</v>
      </c>
      <c r="D4299" s="2">
        <v>7</v>
      </c>
      <c r="E4299" s="5">
        <v>21.8</v>
      </c>
      <c r="F4299" s="5">
        <v>38.200000000000003</v>
      </c>
      <c r="G4299" s="5">
        <v>6</v>
      </c>
      <c r="H4299" s="5">
        <v>39</v>
      </c>
      <c r="I4299" s="5">
        <v>2.75</v>
      </c>
      <c r="J4299" s="5">
        <v>8.7439099999999996</v>
      </c>
      <c r="K4299" s="5">
        <v>17</v>
      </c>
      <c r="L4299" s="5">
        <v>0</v>
      </c>
      <c r="M4299" s="5">
        <v>10.1</v>
      </c>
      <c r="N4299" s="2">
        <v>7.2</v>
      </c>
    </row>
    <row r="4300" spans="2:14" x14ac:dyDescent="0.3">
      <c r="B4300" s="2">
        <v>2014</v>
      </c>
      <c r="C4300" s="2" t="s">
        <v>38</v>
      </c>
      <c r="D4300" s="2">
        <v>8</v>
      </c>
      <c r="E4300" s="5">
        <v>18.399999999999999</v>
      </c>
      <c r="F4300" s="5">
        <v>36.6</v>
      </c>
      <c r="G4300" s="5">
        <v>11</v>
      </c>
      <c r="H4300" s="5">
        <v>35</v>
      </c>
      <c r="I4300" s="5">
        <v>2.375</v>
      </c>
      <c r="J4300" s="5">
        <v>8.1440199999999994</v>
      </c>
      <c r="K4300" s="5">
        <v>14</v>
      </c>
      <c r="L4300" s="5">
        <v>0</v>
      </c>
      <c r="M4300" s="5">
        <v>10.5</v>
      </c>
      <c r="N4300" s="2">
        <v>6.2</v>
      </c>
    </row>
    <row r="4301" spans="2:14" x14ac:dyDescent="0.3">
      <c r="B4301" s="2">
        <v>2014</v>
      </c>
      <c r="C4301" s="2" t="s">
        <v>38</v>
      </c>
      <c r="D4301" s="2">
        <v>9</v>
      </c>
      <c r="E4301" s="5">
        <v>18</v>
      </c>
      <c r="F4301" s="5">
        <v>36.6</v>
      </c>
      <c r="G4301" s="5">
        <v>14</v>
      </c>
      <c r="H4301" s="5">
        <v>41</v>
      </c>
      <c r="I4301" s="5">
        <v>0.875</v>
      </c>
      <c r="J4301" s="5">
        <v>8.7615999999999996</v>
      </c>
      <c r="K4301" s="5">
        <v>14</v>
      </c>
      <c r="L4301" s="5">
        <v>0</v>
      </c>
      <c r="M4301" s="5">
        <v>10.199999999999999</v>
      </c>
      <c r="N4301" s="2">
        <v>3.4</v>
      </c>
    </row>
    <row r="4302" spans="2:14" x14ac:dyDescent="0.3">
      <c r="B4302" s="2">
        <v>2014</v>
      </c>
      <c r="C4302" s="2" t="s">
        <v>38</v>
      </c>
      <c r="D4302" s="2">
        <v>10</v>
      </c>
      <c r="E4302" s="5">
        <v>17.399999999999999</v>
      </c>
      <c r="F4302" s="5">
        <v>37</v>
      </c>
      <c r="G4302" s="5">
        <v>13</v>
      </c>
      <c r="H4302" s="5">
        <v>45</v>
      </c>
      <c r="I4302" s="5">
        <v>0.75</v>
      </c>
      <c r="J4302" s="5">
        <v>10.1508</v>
      </c>
      <c r="K4302" s="5">
        <v>13</v>
      </c>
      <c r="L4302" s="5">
        <v>0</v>
      </c>
      <c r="M4302" s="5">
        <v>10.199999999999999</v>
      </c>
      <c r="N4302" s="2">
        <v>3.2</v>
      </c>
    </row>
    <row r="4303" spans="2:14" x14ac:dyDescent="0.3">
      <c r="B4303" s="2">
        <v>2014</v>
      </c>
      <c r="C4303" s="2" t="s">
        <v>38</v>
      </c>
      <c r="D4303" s="2">
        <v>11</v>
      </c>
      <c r="E4303" s="5">
        <v>16.399999999999999</v>
      </c>
      <c r="F4303" s="5">
        <v>37</v>
      </c>
      <c r="G4303" s="5">
        <v>16</v>
      </c>
      <c r="H4303" s="5">
        <v>49</v>
      </c>
      <c r="I4303" s="5">
        <v>1.125</v>
      </c>
      <c r="J4303" s="5">
        <v>10.707800000000001</v>
      </c>
      <c r="K4303" s="5">
        <v>13</v>
      </c>
      <c r="L4303" s="5">
        <v>0</v>
      </c>
      <c r="M4303" s="5">
        <v>10</v>
      </c>
      <c r="N4303" s="2">
        <v>3.8</v>
      </c>
    </row>
    <row r="4304" spans="2:14" x14ac:dyDescent="0.3">
      <c r="B4304" s="2">
        <v>2014</v>
      </c>
      <c r="C4304" s="2" t="s">
        <v>38</v>
      </c>
      <c r="D4304" s="2">
        <v>12</v>
      </c>
      <c r="E4304" s="5">
        <v>17</v>
      </c>
      <c r="F4304" s="5">
        <v>37.200000000000003</v>
      </c>
      <c r="G4304" s="5">
        <v>17</v>
      </c>
      <c r="H4304" s="5">
        <v>52</v>
      </c>
      <c r="I4304" s="5">
        <v>2</v>
      </c>
      <c r="J4304" s="5">
        <v>10.488899999999999</v>
      </c>
      <c r="K4304" s="5">
        <v>13</v>
      </c>
      <c r="L4304" s="5">
        <v>0</v>
      </c>
      <c r="M4304" s="5">
        <v>10</v>
      </c>
      <c r="N4304" s="2">
        <v>5.3</v>
      </c>
    </row>
    <row r="4305" spans="2:14" x14ac:dyDescent="0.3">
      <c r="B4305" s="2">
        <v>2014</v>
      </c>
      <c r="C4305" s="2" t="s">
        <v>38</v>
      </c>
      <c r="D4305" s="2">
        <v>13</v>
      </c>
      <c r="E4305" s="5">
        <v>21</v>
      </c>
      <c r="F4305" s="5">
        <v>37.4</v>
      </c>
      <c r="G4305" s="5">
        <v>17</v>
      </c>
      <c r="H4305" s="5">
        <v>47</v>
      </c>
      <c r="I4305" s="5">
        <v>2.75</v>
      </c>
      <c r="J4305" s="5">
        <v>12.414300000000001</v>
      </c>
      <c r="K4305" s="5">
        <v>17</v>
      </c>
      <c r="L4305" s="5">
        <v>0</v>
      </c>
      <c r="M4305" s="5">
        <v>8.1</v>
      </c>
      <c r="N4305" s="2">
        <v>6.3</v>
      </c>
    </row>
    <row r="4306" spans="2:14" x14ac:dyDescent="0.3">
      <c r="B4306" s="2">
        <v>2014</v>
      </c>
      <c r="C4306" s="2" t="s">
        <v>38</v>
      </c>
      <c r="D4306" s="2">
        <v>14</v>
      </c>
      <c r="E4306" s="5">
        <v>19.8</v>
      </c>
      <c r="F4306" s="5">
        <v>37.4</v>
      </c>
      <c r="G4306" s="5">
        <v>20</v>
      </c>
      <c r="H4306" s="5">
        <v>54</v>
      </c>
      <c r="I4306" s="5">
        <v>0.75</v>
      </c>
      <c r="J4306" s="5">
        <v>12.0556</v>
      </c>
      <c r="K4306" s="5">
        <v>16</v>
      </c>
      <c r="L4306" s="5">
        <v>0</v>
      </c>
      <c r="M4306" s="5">
        <v>9.5</v>
      </c>
      <c r="N4306" s="2">
        <v>3</v>
      </c>
    </row>
    <row r="4307" spans="2:14" x14ac:dyDescent="0.3">
      <c r="B4307" s="2">
        <v>2014</v>
      </c>
      <c r="C4307" s="2" t="s">
        <v>38</v>
      </c>
      <c r="D4307" s="2">
        <v>15</v>
      </c>
      <c r="E4307" s="5">
        <v>20</v>
      </c>
      <c r="F4307" s="5">
        <v>37.200000000000003</v>
      </c>
      <c r="G4307" s="5">
        <v>21</v>
      </c>
      <c r="H4307" s="5">
        <v>54</v>
      </c>
      <c r="I4307" s="5">
        <v>1.125</v>
      </c>
      <c r="J4307" s="5">
        <v>12.793699999999999</v>
      </c>
      <c r="K4307" s="5">
        <v>17</v>
      </c>
      <c r="L4307" s="5">
        <v>0</v>
      </c>
      <c r="M4307" s="5">
        <v>8.6999999999999993</v>
      </c>
      <c r="N4307" s="2">
        <v>3.6</v>
      </c>
    </row>
    <row r="4308" spans="2:14" x14ac:dyDescent="0.3">
      <c r="B4308" s="2">
        <v>2014</v>
      </c>
      <c r="C4308" s="2" t="s">
        <v>38</v>
      </c>
      <c r="D4308" s="2">
        <v>16</v>
      </c>
      <c r="E4308" s="5">
        <v>20.2</v>
      </c>
      <c r="F4308" s="5">
        <v>35.6</v>
      </c>
      <c r="G4308" s="5">
        <v>26</v>
      </c>
      <c r="H4308" s="5">
        <v>56</v>
      </c>
      <c r="I4308" s="5">
        <v>1</v>
      </c>
      <c r="J4308" s="5">
        <v>15.0282</v>
      </c>
      <c r="K4308" s="5">
        <v>16</v>
      </c>
      <c r="L4308" s="5">
        <v>0</v>
      </c>
      <c r="M4308" s="5">
        <v>8.5</v>
      </c>
      <c r="N4308" s="2">
        <v>3.2</v>
      </c>
    </row>
    <row r="4309" spans="2:14" x14ac:dyDescent="0.3">
      <c r="B4309" s="2">
        <v>2014</v>
      </c>
      <c r="C4309" s="2" t="s">
        <v>38</v>
      </c>
      <c r="D4309" s="2">
        <v>17</v>
      </c>
      <c r="E4309" s="5">
        <v>20.8</v>
      </c>
      <c r="F4309" s="5">
        <v>30.4</v>
      </c>
      <c r="G4309" s="5">
        <v>34</v>
      </c>
      <c r="H4309" s="5">
        <v>56</v>
      </c>
      <c r="I4309" s="5">
        <v>1.125</v>
      </c>
      <c r="J4309" s="5">
        <v>15.192299999999999</v>
      </c>
      <c r="K4309" s="5">
        <v>18</v>
      </c>
      <c r="L4309" s="5">
        <v>0</v>
      </c>
      <c r="M4309" s="5">
        <v>3</v>
      </c>
      <c r="N4309" s="2">
        <v>2.2000000000000002</v>
      </c>
    </row>
    <row r="4310" spans="2:14" x14ac:dyDescent="0.3">
      <c r="B4310" s="2">
        <v>2014</v>
      </c>
      <c r="C4310" s="2" t="s">
        <v>38</v>
      </c>
      <c r="D4310" s="2">
        <v>18</v>
      </c>
      <c r="E4310" s="5">
        <v>18.399999999999999</v>
      </c>
      <c r="F4310" s="5">
        <v>32.6</v>
      </c>
      <c r="G4310" s="5">
        <v>28</v>
      </c>
      <c r="H4310" s="5">
        <v>62</v>
      </c>
      <c r="I4310" s="5">
        <v>1.75</v>
      </c>
      <c r="J4310" s="5">
        <v>12.952299999999999</v>
      </c>
      <c r="K4310" s="5">
        <v>16</v>
      </c>
      <c r="L4310" s="5">
        <v>0</v>
      </c>
      <c r="M4310" s="5">
        <v>10.199999999999999</v>
      </c>
      <c r="N4310" s="2">
        <v>4</v>
      </c>
    </row>
    <row r="4311" spans="2:14" x14ac:dyDescent="0.3">
      <c r="B4311" s="2">
        <v>2014</v>
      </c>
      <c r="C4311" s="2" t="s">
        <v>38</v>
      </c>
      <c r="D4311" s="2">
        <v>19</v>
      </c>
      <c r="E4311" s="5">
        <v>16</v>
      </c>
      <c r="F4311" s="5">
        <v>31.6</v>
      </c>
      <c r="G4311" s="5">
        <v>23</v>
      </c>
      <c r="H4311" s="5">
        <v>54</v>
      </c>
      <c r="I4311" s="5">
        <v>1.625</v>
      </c>
      <c r="J4311" s="5">
        <v>11.908300000000001</v>
      </c>
      <c r="K4311" s="5">
        <v>11</v>
      </c>
      <c r="L4311" s="5">
        <v>0</v>
      </c>
      <c r="M4311" s="5">
        <v>10.199999999999999</v>
      </c>
      <c r="N4311" s="2">
        <v>3.9</v>
      </c>
    </row>
    <row r="4312" spans="2:14" x14ac:dyDescent="0.3">
      <c r="B4312" s="2">
        <v>2014</v>
      </c>
      <c r="C4312" s="2" t="s">
        <v>38</v>
      </c>
      <c r="D4312" s="2">
        <v>20</v>
      </c>
      <c r="E4312" s="5">
        <v>19.8</v>
      </c>
      <c r="F4312" s="5">
        <v>35.6</v>
      </c>
      <c r="G4312" s="5">
        <v>21</v>
      </c>
      <c r="H4312" s="5">
        <v>54</v>
      </c>
      <c r="I4312" s="5">
        <v>2.375</v>
      </c>
      <c r="J4312" s="5">
        <v>12.220499999999999</v>
      </c>
      <c r="K4312" s="5">
        <v>15</v>
      </c>
      <c r="L4312" s="5">
        <v>0</v>
      </c>
      <c r="M4312" s="5">
        <v>8.1999999999999993</v>
      </c>
      <c r="N4312" s="2">
        <v>5.2</v>
      </c>
    </row>
    <row r="4313" spans="2:14" x14ac:dyDescent="0.3">
      <c r="B4313" s="2">
        <v>2014</v>
      </c>
      <c r="C4313" s="2" t="s">
        <v>38</v>
      </c>
      <c r="D4313" s="2">
        <v>21</v>
      </c>
      <c r="E4313" s="5">
        <v>23</v>
      </c>
      <c r="F4313" s="5">
        <v>31.2</v>
      </c>
      <c r="G4313" s="5">
        <v>37</v>
      </c>
      <c r="H4313" s="5">
        <v>80</v>
      </c>
      <c r="I4313" s="5">
        <v>3.375</v>
      </c>
      <c r="J4313" s="5">
        <v>16.6891</v>
      </c>
      <c r="K4313" s="5">
        <v>19</v>
      </c>
      <c r="L4313" s="5">
        <v>0</v>
      </c>
      <c r="M4313" s="5">
        <v>7</v>
      </c>
      <c r="N4313" s="2">
        <v>4.4000000000000004</v>
      </c>
    </row>
    <row r="4314" spans="2:14" x14ac:dyDescent="0.3">
      <c r="B4314" s="2">
        <v>2014</v>
      </c>
      <c r="C4314" s="2" t="s">
        <v>38</v>
      </c>
      <c r="D4314" s="2">
        <v>22</v>
      </c>
      <c r="E4314" s="5">
        <v>13</v>
      </c>
      <c r="F4314" s="5">
        <v>26.4</v>
      </c>
      <c r="G4314" s="5">
        <v>31</v>
      </c>
      <c r="H4314" s="5">
        <v>95</v>
      </c>
      <c r="I4314" s="5">
        <v>2.25</v>
      </c>
      <c r="J4314" s="5">
        <v>12.494</v>
      </c>
      <c r="K4314" s="5">
        <v>11</v>
      </c>
      <c r="L4314" s="5">
        <v>16.557913211800752</v>
      </c>
      <c r="M4314" s="5">
        <v>10.1</v>
      </c>
      <c r="N4314" s="2">
        <v>3.4</v>
      </c>
    </row>
    <row r="4315" spans="2:14" x14ac:dyDescent="0.3">
      <c r="B4315" s="2">
        <v>2014</v>
      </c>
      <c r="C4315" s="2" t="s">
        <v>38</v>
      </c>
      <c r="D4315" s="2">
        <v>23</v>
      </c>
      <c r="E4315" s="5">
        <v>12</v>
      </c>
      <c r="F4315" s="5">
        <v>28.2</v>
      </c>
      <c r="G4315" s="5">
        <v>28</v>
      </c>
      <c r="H4315" s="5">
        <v>90</v>
      </c>
      <c r="I4315" s="5">
        <v>1.125</v>
      </c>
      <c r="J4315" s="5">
        <v>12.5609</v>
      </c>
      <c r="K4315" s="5">
        <v>9</v>
      </c>
      <c r="L4315" s="5">
        <v>0</v>
      </c>
      <c r="M4315" s="5">
        <v>10.4</v>
      </c>
      <c r="N4315" s="2">
        <v>2.7</v>
      </c>
    </row>
    <row r="4316" spans="2:14" x14ac:dyDescent="0.3">
      <c r="B4316" s="2">
        <v>2014</v>
      </c>
      <c r="C4316" s="2" t="s">
        <v>38</v>
      </c>
      <c r="D4316" s="2">
        <v>24</v>
      </c>
      <c r="E4316" s="5">
        <v>12</v>
      </c>
      <c r="F4316" s="5">
        <v>31.6</v>
      </c>
      <c r="G4316" s="5">
        <v>22</v>
      </c>
      <c r="H4316" s="5">
        <v>88</v>
      </c>
      <c r="I4316" s="5">
        <v>0.625</v>
      </c>
      <c r="J4316" s="5">
        <v>12.225300000000001</v>
      </c>
      <c r="K4316" s="5">
        <v>9</v>
      </c>
      <c r="L4316" s="5">
        <v>0</v>
      </c>
      <c r="M4316" s="5">
        <v>10.3</v>
      </c>
      <c r="N4316" s="2">
        <v>2.4</v>
      </c>
    </row>
    <row r="4317" spans="2:14" x14ac:dyDescent="0.3">
      <c r="B4317" s="2">
        <v>2014</v>
      </c>
      <c r="C4317" s="2" t="s">
        <v>38</v>
      </c>
      <c r="D4317" s="2">
        <v>25</v>
      </c>
      <c r="E4317" s="5">
        <v>13</v>
      </c>
      <c r="F4317" s="5">
        <v>33</v>
      </c>
      <c r="G4317" s="5">
        <v>19</v>
      </c>
      <c r="H4317" s="5">
        <v>84</v>
      </c>
      <c r="I4317" s="5">
        <v>2.625</v>
      </c>
      <c r="J4317" s="5">
        <v>12.3089</v>
      </c>
      <c r="K4317" s="5">
        <v>10</v>
      </c>
      <c r="L4317" s="5">
        <v>0</v>
      </c>
      <c r="M4317" s="5">
        <v>10.199999999999999</v>
      </c>
      <c r="N4317" s="2">
        <v>5.0999999999999996</v>
      </c>
    </row>
    <row r="4318" spans="2:14" x14ac:dyDescent="0.3">
      <c r="B4318" s="2">
        <v>2014</v>
      </c>
      <c r="C4318" s="2" t="s">
        <v>38</v>
      </c>
      <c r="D4318" s="2">
        <v>26</v>
      </c>
      <c r="E4318" s="5">
        <v>15</v>
      </c>
      <c r="F4318" s="5">
        <v>32.799999999999997</v>
      </c>
      <c r="G4318" s="5">
        <v>12</v>
      </c>
      <c r="H4318" s="5">
        <v>70</v>
      </c>
      <c r="I4318" s="5">
        <v>0.625</v>
      </c>
      <c r="J4318" s="5">
        <v>10.5947</v>
      </c>
      <c r="K4318" s="5">
        <v>10</v>
      </c>
      <c r="L4318" s="5">
        <v>0</v>
      </c>
      <c r="M4318" s="5">
        <v>10.3</v>
      </c>
      <c r="N4318" s="2">
        <v>2.5</v>
      </c>
    </row>
    <row r="4319" spans="2:14" x14ac:dyDescent="0.3">
      <c r="B4319" s="2">
        <v>2014</v>
      </c>
      <c r="C4319" s="2" t="s">
        <v>38</v>
      </c>
      <c r="D4319" s="2">
        <v>27</v>
      </c>
      <c r="E4319" s="5">
        <v>14</v>
      </c>
      <c r="F4319" s="5">
        <v>33</v>
      </c>
      <c r="G4319" s="5">
        <v>18</v>
      </c>
      <c r="H4319" s="5">
        <v>62</v>
      </c>
      <c r="I4319" s="5">
        <v>1.625</v>
      </c>
      <c r="J4319" s="5">
        <v>9.9775799999999997</v>
      </c>
      <c r="K4319" s="5">
        <v>10</v>
      </c>
      <c r="L4319" s="5">
        <v>0</v>
      </c>
      <c r="M4319" s="5">
        <v>9.1</v>
      </c>
      <c r="N4319" s="2">
        <v>4</v>
      </c>
    </row>
    <row r="4320" spans="2:14" x14ac:dyDescent="0.3">
      <c r="B4320" s="2">
        <v>2014</v>
      </c>
      <c r="C4320" s="2" t="s">
        <v>38</v>
      </c>
      <c r="D4320" s="2">
        <v>28</v>
      </c>
      <c r="E4320" s="5">
        <v>15</v>
      </c>
      <c r="F4320" s="5">
        <v>34</v>
      </c>
      <c r="G4320" s="5">
        <v>14</v>
      </c>
      <c r="H4320" s="5">
        <v>56</v>
      </c>
      <c r="I4320" s="5">
        <v>1</v>
      </c>
      <c r="J4320" s="5">
        <v>9.4559099999999994</v>
      </c>
      <c r="K4320" s="5">
        <v>11</v>
      </c>
      <c r="L4320" s="5">
        <v>0</v>
      </c>
      <c r="M4320" s="5">
        <v>8.4</v>
      </c>
      <c r="N4320" s="2">
        <v>3.1</v>
      </c>
    </row>
    <row r="4321" spans="2:14" x14ac:dyDescent="0.3">
      <c r="B4321" s="2">
        <v>2014</v>
      </c>
      <c r="C4321" s="2" t="s">
        <v>38</v>
      </c>
      <c r="D4321" s="2">
        <v>29</v>
      </c>
      <c r="E4321" s="5">
        <v>18</v>
      </c>
      <c r="F4321" s="5">
        <v>30.6</v>
      </c>
      <c r="G4321" s="5">
        <v>23</v>
      </c>
      <c r="H4321" s="5">
        <v>51</v>
      </c>
      <c r="I4321" s="5">
        <v>1.875</v>
      </c>
      <c r="J4321" s="5">
        <v>12.081099999999999</v>
      </c>
      <c r="K4321" s="5">
        <v>17</v>
      </c>
      <c r="L4321" s="5">
        <v>0</v>
      </c>
      <c r="M4321" s="5">
        <v>2.4</v>
      </c>
      <c r="N4321" s="2">
        <v>3.3</v>
      </c>
    </row>
    <row r="4322" spans="2:14" x14ac:dyDescent="0.3">
      <c r="B4322" s="2">
        <v>2014</v>
      </c>
      <c r="C4322" s="2" t="s">
        <v>38</v>
      </c>
      <c r="D4322" s="2">
        <v>30</v>
      </c>
      <c r="E4322" s="5">
        <v>19</v>
      </c>
      <c r="F4322" s="5">
        <v>31.2</v>
      </c>
      <c r="G4322" s="5">
        <v>25</v>
      </c>
      <c r="H4322" s="5">
        <v>57</v>
      </c>
      <c r="I4322" s="5">
        <v>1.875</v>
      </c>
      <c r="J4322" s="5">
        <v>13.528700000000001</v>
      </c>
      <c r="K4322" s="5">
        <v>13</v>
      </c>
      <c r="L4322" s="5">
        <v>0</v>
      </c>
      <c r="M4322" s="5">
        <v>6.7</v>
      </c>
      <c r="N4322" s="2">
        <v>3.8</v>
      </c>
    </row>
    <row r="4323" spans="2:14" x14ac:dyDescent="0.3">
      <c r="B4323" s="2">
        <v>2014</v>
      </c>
      <c r="C4323" s="2" t="s">
        <v>38</v>
      </c>
      <c r="D4323" s="2">
        <v>31</v>
      </c>
      <c r="E4323" s="5">
        <v>19.2</v>
      </c>
      <c r="F4323" s="5">
        <v>24</v>
      </c>
      <c r="G4323" s="5">
        <v>56</v>
      </c>
      <c r="H4323" s="5">
        <v>86</v>
      </c>
      <c r="I4323" s="5">
        <v>3.375</v>
      </c>
      <c r="J4323" s="5">
        <v>15.522</v>
      </c>
      <c r="K4323" s="5">
        <v>14</v>
      </c>
      <c r="L4323" s="5">
        <v>0</v>
      </c>
      <c r="M4323" s="5">
        <v>1.2</v>
      </c>
      <c r="N4323" s="2">
        <v>2.1</v>
      </c>
    </row>
    <row r="4324" spans="2:14" x14ac:dyDescent="0.3">
      <c r="B4324" s="2">
        <v>2014</v>
      </c>
      <c r="C4324" s="2" t="s">
        <v>39</v>
      </c>
      <c r="D4324" s="2">
        <v>1</v>
      </c>
      <c r="E4324" s="5">
        <v>16</v>
      </c>
      <c r="F4324" s="5">
        <v>27</v>
      </c>
      <c r="G4324" s="5">
        <v>46</v>
      </c>
      <c r="H4324" s="5">
        <v>85</v>
      </c>
      <c r="I4324" s="5">
        <v>1.25</v>
      </c>
      <c r="J4324" s="5">
        <v>17.734000000000002</v>
      </c>
      <c r="K4324" s="5">
        <v>14</v>
      </c>
      <c r="L4324" s="5">
        <v>1.8765634973374183</v>
      </c>
      <c r="M4324" s="5">
        <v>8.8000000000000007</v>
      </c>
      <c r="N4324" s="2">
        <v>2.2999999999999998</v>
      </c>
    </row>
    <row r="4325" spans="2:14" x14ac:dyDescent="0.3">
      <c r="B4325" s="2">
        <v>2014</v>
      </c>
      <c r="C4325" s="2" t="s">
        <v>39</v>
      </c>
      <c r="D4325" s="2">
        <v>2</v>
      </c>
      <c r="E4325" s="5">
        <v>16.399999999999999</v>
      </c>
      <c r="F4325" s="5">
        <v>26</v>
      </c>
      <c r="G4325" s="5">
        <v>44</v>
      </c>
      <c r="H4325" s="5">
        <v>94</v>
      </c>
      <c r="I4325" s="5">
        <v>1.5</v>
      </c>
      <c r="J4325" s="5">
        <v>16.885899999999999</v>
      </c>
      <c r="K4325" s="5">
        <v>14</v>
      </c>
      <c r="L4325" s="5">
        <v>24.284939377307769</v>
      </c>
      <c r="M4325" s="5">
        <v>7.8</v>
      </c>
      <c r="N4325" s="2">
        <v>2.2999999999999998</v>
      </c>
    </row>
    <row r="4326" spans="2:14" x14ac:dyDescent="0.3">
      <c r="B4326" s="2">
        <v>2014</v>
      </c>
      <c r="C4326" s="2" t="s">
        <v>39</v>
      </c>
      <c r="D4326" s="2">
        <v>3</v>
      </c>
      <c r="E4326" s="5">
        <v>13</v>
      </c>
      <c r="F4326" s="5">
        <v>27.2</v>
      </c>
      <c r="G4326" s="5">
        <v>34</v>
      </c>
      <c r="H4326" s="5">
        <v>93</v>
      </c>
      <c r="I4326" s="5">
        <v>1.25</v>
      </c>
      <c r="J4326" s="5">
        <v>14.5273</v>
      </c>
      <c r="K4326" s="5">
        <v>11</v>
      </c>
      <c r="L4326" s="5">
        <v>0</v>
      </c>
      <c r="M4326" s="5">
        <v>9.3000000000000007</v>
      </c>
      <c r="N4326" s="2">
        <v>2.5</v>
      </c>
    </row>
    <row r="4327" spans="2:14" x14ac:dyDescent="0.3">
      <c r="B4327" s="2">
        <v>2014</v>
      </c>
      <c r="C4327" s="2" t="s">
        <v>39</v>
      </c>
      <c r="D4327" s="2">
        <v>4</v>
      </c>
      <c r="E4327" s="5">
        <v>15.8</v>
      </c>
      <c r="F4327" s="5">
        <v>28.4</v>
      </c>
      <c r="G4327" s="5">
        <v>28</v>
      </c>
      <c r="H4327" s="5">
        <v>81</v>
      </c>
      <c r="I4327" s="5">
        <v>3</v>
      </c>
      <c r="J4327" s="5">
        <v>15.9382</v>
      </c>
      <c r="K4327" s="5">
        <v>13</v>
      </c>
      <c r="L4327" s="5">
        <v>0</v>
      </c>
      <c r="M4327" s="5">
        <v>4.7</v>
      </c>
      <c r="N4327" s="2">
        <v>4</v>
      </c>
    </row>
    <row r="4328" spans="2:14" x14ac:dyDescent="0.3">
      <c r="B4328" s="2">
        <v>2014</v>
      </c>
      <c r="C4328" s="2" t="s">
        <v>39</v>
      </c>
      <c r="D4328" s="2">
        <v>5</v>
      </c>
      <c r="E4328" s="5">
        <v>14</v>
      </c>
      <c r="F4328" s="5">
        <v>22</v>
      </c>
      <c r="G4328" s="5">
        <v>28</v>
      </c>
      <c r="H4328" s="5">
        <v>60</v>
      </c>
      <c r="I4328" s="5">
        <v>2.875</v>
      </c>
      <c r="J4328" s="5">
        <v>7.8594099999999996</v>
      </c>
      <c r="K4328" s="5">
        <v>10</v>
      </c>
      <c r="L4328" s="5">
        <v>2.428493937730777</v>
      </c>
      <c r="M4328" s="5">
        <v>9.5</v>
      </c>
      <c r="N4328" s="2">
        <v>3.8</v>
      </c>
    </row>
    <row r="4329" spans="2:14" x14ac:dyDescent="0.3">
      <c r="B4329" s="2">
        <v>2014</v>
      </c>
      <c r="C4329" s="2" t="s">
        <v>39</v>
      </c>
      <c r="D4329" s="2">
        <v>6</v>
      </c>
      <c r="E4329" s="5">
        <v>6</v>
      </c>
      <c r="F4329" s="5">
        <v>22.6</v>
      </c>
      <c r="G4329" s="5">
        <v>26</v>
      </c>
      <c r="H4329" s="5">
        <v>66</v>
      </c>
      <c r="I4329" s="5">
        <v>1.375</v>
      </c>
      <c r="J4329" s="5">
        <v>6.8648400000000001</v>
      </c>
      <c r="K4329" s="5">
        <v>3</v>
      </c>
      <c r="L4329" s="5">
        <v>0</v>
      </c>
      <c r="M4329" s="5">
        <v>9.1999999999999993</v>
      </c>
      <c r="N4329" s="2">
        <v>2.6</v>
      </c>
    </row>
    <row r="4330" spans="2:14" x14ac:dyDescent="0.3">
      <c r="B4330" s="2">
        <v>2014</v>
      </c>
      <c r="C4330" s="2" t="s">
        <v>39</v>
      </c>
      <c r="D4330" s="2">
        <v>7</v>
      </c>
      <c r="E4330" s="5">
        <v>6.4</v>
      </c>
      <c r="F4330" s="5">
        <v>24.6</v>
      </c>
      <c r="G4330" s="5">
        <v>17</v>
      </c>
      <c r="H4330" s="5">
        <v>80</v>
      </c>
      <c r="I4330" s="5">
        <v>0.875</v>
      </c>
      <c r="J4330" s="5">
        <v>7.6374700000000004</v>
      </c>
      <c r="K4330" s="5">
        <v>3</v>
      </c>
      <c r="L4330" s="5">
        <v>0</v>
      </c>
      <c r="M4330" s="5">
        <v>9.3000000000000007</v>
      </c>
      <c r="N4330" s="2">
        <v>2.2000000000000002</v>
      </c>
    </row>
    <row r="4331" spans="2:14" x14ac:dyDescent="0.3">
      <c r="B4331" s="2">
        <v>2014</v>
      </c>
      <c r="C4331" s="2" t="s">
        <v>39</v>
      </c>
      <c r="D4331" s="2">
        <v>8</v>
      </c>
      <c r="E4331" s="5">
        <v>8</v>
      </c>
      <c r="F4331" s="5">
        <v>27</v>
      </c>
      <c r="G4331" s="5">
        <v>12</v>
      </c>
      <c r="H4331" s="5">
        <v>76</v>
      </c>
      <c r="I4331" s="5">
        <v>0.375</v>
      </c>
      <c r="J4331" s="5">
        <v>6.6204000000000001</v>
      </c>
      <c r="K4331" s="5">
        <v>3</v>
      </c>
      <c r="L4331" s="5">
        <v>0</v>
      </c>
      <c r="M4331" s="5">
        <v>9.1999999999999993</v>
      </c>
      <c r="N4331" s="2">
        <v>1.7</v>
      </c>
    </row>
    <row r="4332" spans="2:14" x14ac:dyDescent="0.3">
      <c r="B4332" s="2">
        <v>2014</v>
      </c>
      <c r="C4332" s="2" t="s">
        <v>39</v>
      </c>
      <c r="D4332" s="2">
        <v>9</v>
      </c>
      <c r="E4332" s="5">
        <v>7</v>
      </c>
      <c r="F4332" s="5">
        <v>27</v>
      </c>
      <c r="G4332" s="5">
        <v>16</v>
      </c>
      <c r="H4332" s="5">
        <v>72</v>
      </c>
      <c r="I4332" s="5">
        <v>0.5</v>
      </c>
      <c r="J4332" s="5">
        <v>6.9931200000000002</v>
      </c>
      <c r="K4332" s="5">
        <v>2</v>
      </c>
      <c r="L4332" s="5">
        <v>0</v>
      </c>
      <c r="M4332" s="5">
        <v>9.1</v>
      </c>
      <c r="N4332" s="2">
        <v>1.8</v>
      </c>
    </row>
    <row r="4333" spans="2:14" x14ac:dyDescent="0.3">
      <c r="B4333" s="2">
        <v>2014</v>
      </c>
      <c r="C4333" s="2" t="s">
        <v>39</v>
      </c>
      <c r="D4333" s="2">
        <v>10</v>
      </c>
      <c r="E4333" s="5">
        <v>7</v>
      </c>
      <c r="F4333" s="5">
        <v>25.2</v>
      </c>
      <c r="G4333" s="5">
        <v>14</v>
      </c>
      <c r="H4333" s="5">
        <v>80</v>
      </c>
      <c r="I4333" s="5">
        <v>1</v>
      </c>
      <c r="J4333" s="5">
        <v>6.8687500000000004</v>
      </c>
      <c r="K4333" s="5">
        <v>3</v>
      </c>
      <c r="L4333" s="5">
        <v>0</v>
      </c>
      <c r="M4333" s="5">
        <v>9</v>
      </c>
      <c r="N4333" s="2">
        <v>2.4</v>
      </c>
    </row>
    <row r="4334" spans="2:14" x14ac:dyDescent="0.3">
      <c r="B4334" s="2">
        <v>2014</v>
      </c>
      <c r="C4334" s="2" t="s">
        <v>39</v>
      </c>
      <c r="D4334" s="2">
        <v>11</v>
      </c>
      <c r="E4334" s="5">
        <v>6</v>
      </c>
      <c r="F4334" s="5">
        <v>25.2</v>
      </c>
      <c r="G4334" s="5">
        <v>21</v>
      </c>
      <c r="H4334" s="5">
        <v>68</v>
      </c>
      <c r="I4334" s="5">
        <v>0.75</v>
      </c>
      <c r="J4334" s="5">
        <v>7.0818899999999996</v>
      </c>
      <c r="K4334" s="5">
        <v>2</v>
      </c>
      <c r="L4334" s="5">
        <v>0</v>
      </c>
      <c r="M4334" s="5">
        <v>9</v>
      </c>
      <c r="N4334" s="2">
        <v>2</v>
      </c>
    </row>
    <row r="4335" spans="2:14" x14ac:dyDescent="0.3">
      <c r="B4335" s="2">
        <v>2014</v>
      </c>
      <c r="C4335" s="2" t="s">
        <v>39</v>
      </c>
      <c r="D4335" s="2">
        <v>12</v>
      </c>
      <c r="E4335" s="5">
        <v>6</v>
      </c>
      <c r="F4335" s="5">
        <v>26</v>
      </c>
      <c r="G4335" s="5">
        <v>21</v>
      </c>
      <c r="H4335" s="5">
        <v>76</v>
      </c>
      <c r="I4335" s="5">
        <v>0</v>
      </c>
      <c r="J4335" s="5">
        <v>7.6631099999999996</v>
      </c>
      <c r="K4335" s="5">
        <v>2</v>
      </c>
      <c r="L4335" s="5">
        <v>0</v>
      </c>
      <c r="M4335" s="5">
        <v>9.1</v>
      </c>
      <c r="N4335" s="2">
        <v>1</v>
      </c>
    </row>
    <row r="4336" spans="2:14" x14ac:dyDescent="0.3">
      <c r="B4336" s="2">
        <v>2014</v>
      </c>
      <c r="C4336" s="2" t="s">
        <v>39</v>
      </c>
      <c r="D4336" s="2">
        <v>13</v>
      </c>
      <c r="E4336" s="5">
        <v>6</v>
      </c>
      <c r="F4336" s="5">
        <v>27.2</v>
      </c>
      <c r="G4336" s="5">
        <v>16</v>
      </c>
      <c r="H4336" s="5">
        <v>79</v>
      </c>
      <c r="I4336" s="5">
        <v>1.125</v>
      </c>
      <c r="J4336" s="5">
        <v>7.7319500000000003</v>
      </c>
      <c r="K4336" s="5">
        <v>2</v>
      </c>
      <c r="L4336" s="5">
        <v>0</v>
      </c>
      <c r="M4336" s="5">
        <v>9.1</v>
      </c>
      <c r="N4336" s="2">
        <v>2.7</v>
      </c>
    </row>
    <row r="4337" spans="2:14" x14ac:dyDescent="0.3">
      <c r="B4337" s="2">
        <v>2014</v>
      </c>
      <c r="C4337" s="2" t="s">
        <v>39</v>
      </c>
      <c r="D4337" s="2">
        <v>14</v>
      </c>
      <c r="E4337" s="5">
        <v>8.1999999999999993</v>
      </c>
      <c r="F4337" s="5">
        <v>26.8</v>
      </c>
      <c r="G4337" s="5">
        <v>23</v>
      </c>
      <c r="H4337" s="5">
        <v>74</v>
      </c>
      <c r="I4337" s="5">
        <v>1</v>
      </c>
      <c r="J4337" s="5">
        <v>8.7229500000000009</v>
      </c>
      <c r="K4337" s="5">
        <v>4</v>
      </c>
      <c r="L4337" s="5">
        <v>0</v>
      </c>
      <c r="M4337" s="5">
        <v>8.6</v>
      </c>
      <c r="N4337" s="2">
        <v>2.2999999999999998</v>
      </c>
    </row>
    <row r="4338" spans="2:14" x14ac:dyDescent="0.3">
      <c r="B4338" s="2">
        <v>2014</v>
      </c>
      <c r="C4338" s="2" t="s">
        <v>39</v>
      </c>
      <c r="D4338" s="2">
        <v>15</v>
      </c>
      <c r="E4338" s="5">
        <v>7</v>
      </c>
      <c r="F4338" s="5">
        <v>27.2</v>
      </c>
      <c r="G4338" s="5">
        <v>21</v>
      </c>
      <c r="H4338" s="5">
        <v>80</v>
      </c>
      <c r="I4338" s="5">
        <v>0.25</v>
      </c>
      <c r="J4338" s="5">
        <v>8.9452400000000001</v>
      </c>
      <c r="K4338" s="5">
        <v>4</v>
      </c>
      <c r="L4338" s="5">
        <v>0</v>
      </c>
      <c r="M4338" s="5">
        <v>9</v>
      </c>
      <c r="N4338" s="2">
        <v>1.4</v>
      </c>
    </row>
    <row r="4339" spans="2:14" x14ac:dyDescent="0.3">
      <c r="B4339" s="2">
        <v>2014</v>
      </c>
      <c r="C4339" s="2" t="s">
        <v>39</v>
      </c>
      <c r="D4339" s="2">
        <v>16</v>
      </c>
      <c r="E4339" s="5">
        <v>9.1999999999999993</v>
      </c>
      <c r="F4339" s="5">
        <v>27.2</v>
      </c>
      <c r="G4339" s="5">
        <v>25</v>
      </c>
      <c r="H4339" s="5">
        <v>74</v>
      </c>
      <c r="I4339" s="5">
        <v>0.875</v>
      </c>
      <c r="J4339" s="5">
        <v>9.4763900000000003</v>
      </c>
      <c r="K4339" s="5">
        <v>5</v>
      </c>
      <c r="L4339" s="5">
        <v>0</v>
      </c>
      <c r="M4339" s="5">
        <v>7.3</v>
      </c>
      <c r="N4339" s="2">
        <v>2.1</v>
      </c>
    </row>
    <row r="4340" spans="2:14" x14ac:dyDescent="0.3">
      <c r="B4340" s="2">
        <v>2014</v>
      </c>
      <c r="C4340" s="2" t="s">
        <v>39</v>
      </c>
      <c r="D4340" s="2">
        <v>17</v>
      </c>
      <c r="E4340" s="5">
        <v>10.8</v>
      </c>
      <c r="F4340" s="5">
        <v>26.8</v>
      </c>
      <c r="G4340" s="5">
        <v>24</v>
      </c>
      <c r="H4340" s="5">
        <v>73</v>
      </c>
      <c r="I4340" s="5">
        <v>0.75</v>
      </c>
      <c r="J4340" s="5">
        <v>9.2476900000000004</v>
      </c>
      <c r="K4340" s="5">
        <v>6</v>
      </c>
      <c r="L4340" s="5">
        <v>0</v>
      </c>
      <c r="M4340" s="5">
        <v>6.2</v>
      </c>
      <c r="N4340" s="2">
        <v>1.9</v>
      </c>
    </row>
    <row r="4341" spans="2:14" x14ac:dyDescent="0.3">
      <c r="B4341" s="2">
        <v>2014</v>
      </c>
      <c r="C4341" s="2" t="s">
        <v>39</v>
      </c>
      <c r="D4341" s="2">
        <v>18</v>
      </c>
      <c r="E4341" s="5">
        <v>14</v>
      </c>
      <c r="F4341" s="5">
        <v>23</v>
      </c>
      <c r="G4341" s="5">
        <v>44</v>
      </c>
      <c r="H4341" s="5">
        <v>91</v>
      </c>
      <c r="I4341" s="5">
        <v>2.25</v>
      </c>
      <c r="J4341" s="5">
        <v>13.2126</v>
      </c>
      <c r="K4341" s="5">
        <v>9</v>
      </c>
      <c r="L4341" s="5">
        <v>0</v>
      </c>
      <c r="M4341" s="5">
        <v>3.5</v>
      </c>
      <c r="N4341" s="2">
        <v>2.2000000000000002</v>
      </c>
    </row>
    <row r="4342" spans="2:14" x14ac:dyDescent="0.3">
      <c r="B4342" s="2">
        <v>2014</v>
      </c>
      <c r="C4342" s="2" t="s">
        <v>39</v>
      </c>
      <c r="D4342" s="2">
        <v>19</v>
      </c>
      <c r="E4342" s="5">
        <v>10.8</v>
      </c>
      <c r="F4342" s="5">
        <v>24.4</v>
      </c>
      <c r="G4342" s="5">
        <v>51</v>
      </c>
      <c r="H4342" s="5">
        <v>100</v>
      </c>
      <c r="I4342" s="5">
        <v>0.5</v>
      </c>
      <c r="J4342" s="5">
        <v>14.2578</v>
      </c>
      <c r="K4342" s="5">
        <v>9</v>
      </c>
      <c r="L4342" s="5">
        <v>12.694400129047242</v>
      </c>
      <c r="M4342" s="5">
        <v>8.8000000000000007</v>
      </c>
      <c r="N4342" s="2">
        <v>1.5</v>
      </c>
    </row>
    <row r="4343" spans="2:14" x14ac:dyDescent="0.3">
      <c r="B4343" s="2">
        <v>2014</v>
      </c>
      <c r="C4343" s="2" t="s">
        <v>39</v>
      </c>
      <c r="D4343" s="2">
        <v>20</v>
      </c>
      <c r="E4343" s="5">
        <v>10.6</v>
      </c>
      <c r="F4343" s="5">
        <v>24.4</v>
      </c>
      <c r="G4343" s="5">
        <v>39</v>
      </c>
      <c r="H4343" s="5">
        <v>95</v>
      </c>
      <c r="I4343" s="5">
        <v>0.875</v>
      </c>
      <c r="J4343" s="5">
        <v>12.5817</v>
      </c>
      <c r="K4343" s="5">
        <v>8</v>
      </c>
      <c r="L4343" s="5">
        <v>0</v>
      </c>
      <c r="M4343" s="5">
        <v>7.8</v>
      </c>
      <c r="N4343" s="2">
        <v>1.8</v>
      </c>
    </row>
    <row r="4344" spans="2:14" x14ac:dyDescent="0.3">
      <c r="B4344" s="2">
        <v>2014</v>
      </c>
      <c r="C4344" s="2" t="s">
        <v>39</v>
      </c>
      <c r="D4344" s="2">
        <v>21</v>
      </c>
      <c r="E4344" s="5">
        <v>8</v>
      </c>
      <c r="F4344" s="5">
        <v>24.4</v>
      </c>
      <c r="G4344" s="5">
        <v>36</v>
      </c>
      <c r="H4344" s="5">
        <v>90</v>
      </c>
      <c r="I4344" s="5">
        <v>1.375</v>
      </c>
      <c r="J4344" s="5">
        <v>11.843400000000001</v>
      </c>
      <c r="K4344" s="5">
        <v>6</v>
      </c>
      <c r="L4344" s="5">
        <v>0</v>
      </c>
      <c r="M4344" s="5">
        <v>4.8</v>
      </c>
      <c r="N4344" s="2">
        <v>2.1</v>
      </c>
    </row>
    <row r="4345" spans="2:14" x14ac:dyDescent="0.3">
      <c r="B4345" s="2">
        <v>2014</v>
      </c>
      <c r="C4345" s="2" t="s">
        <v>39</v>
      </c>
      <c r="D4345" s="2">
        <v>22</v>
      </c>
      <c r="E4345" s="5">
        <v>12</v>
      </c>
      <c r="F4345" s="5">
        <v>25.2</v>
      </c>
      <c r="G4345" s="5">
        <v>44</v>
      </c>
      <c r="H4345" s="5">
        <v>89</v>
      </c>
      <c r="I4345" s="5">
        <v>1.125</v>
      </c>
      <c r="J4345" s="5">
        <v>13.7431</v>
      </c>
      <c r="K4345" s="5">
        <v>13</v>
      </c>
      <c r="L4345" s="5">
        <v>0.33115826423601497</v>
      </c>
      <c r="M4345" s="5">
        <v>1.8</v>
      </c>
      <c r="N4345" s="2">
        <v>1.3</v>
      </c>
    </row>
    <row r="4346" spans="2:14" x14ac:dyDescent="0.3">
      <c r="B4346" s="2">
        <v>2014</v>
      </c>
      <c r="C4346" s="2" t="s">
        <v>39</v>
      </c>
      <c r="D4346" s="2">
        <v>23</v>
      </c>
      <c r="E4346" s="5">
        <v>14.2</v>
      </c>
      <c r="F4346" s="5">
        <v>20.399999999999999</v>
      </c>
      <c r="G4346" s="5">
        <v>70</v>
      </c>
      <c r="H4346" s="5">
        <v>98</v>
      </c>
      <c r="I4346" s="5">
        <v>0</v>
      </c>
      <c r="J4346" s="5">
        <v>15.9901</v>
      </c>
      <c r="K4346" s="5">
        <v>11</v>
      </c>
      <c r="L4346" s="5">
        <v>0</v>
      </c>
      <c r="M4346" s="5">
        <v>1.5</v>
      </c>
      <c r="N4346" s="2">
        <v>0.3</v>
      </c>
    </row>
    <row r="4347" spans="2:14" x14ac:dyDescent="0.3">
      <c r="B4347" s="2">
        <v>2014</v>
      </c>
      <c r="C4347" s="2" t="s">
        <v>39</v>
      </c>
      <c r="D4347" s="2">
        <v>24</v>
      </c>
      <c r="E4347" s="5">
        <v>13.6</v>
      </c>
      <c r="F4347" s="5">
        <v>24</v>
      </c>
      <c r="G4347" s="5">
        <v>56</v>
      </c>
      <c r="H4347" s="5">
        <v>93</v>
      </c>
      <c r="I4347" s="5">
        <v>0.25</v>
      </c>
      <c r="J4347" s="5">
        <v>16.619499999999999</v>
      </c>
      <c r="K4347" s="5">
        <v>12</v>
      </c>
      <c r="L4347" s="5">
        <v>9.9347479270804513</v>
      </c>
      <c r="M4347" s="5">
        <v>6</v>
      </c>
      <c r="N4347" s="2">
        <v>1.1000000000000001</v>
      </c>
    </row>
    <row r="4348" spans="2:14" x14ac:dyDescent="0.3">
      <c r="B4348" s="2">
        <v>2014</v>
      </c>
      <c r="C4348" s="2" t="s">
        <v>39</v>
      </c>
      <c r="D4348" s="2">
        <v>25</v>
      </c>
      <c r="E4348" s="5">
        <v>14</v>
      </c>
      <c r="F4348" s="5">
        <v>19.2</v>
      </c>
      <c r="G4348" s="5">
        <v>71</v>
      </c>
      <c r="H4348" s="5">
        <v>96</v>
      </c>
      <c r="I4348" s="5">
        <v>2.5</v>
      </c>
      <c r="J4348" s="5">
        <v>14.9101</v>
      </c>
      <c r="K4348" s="5">
        <v>11</v>
      </c>
      <c r="L4348" s="5">
        <v>0</v>
      </c>
      <c r="M4348" s="5">
        <v>0.4</v>
      </c>
      <c r="N4348" s="2">
        <v>0.8</v>
      </c>
    </row>
    <row r="4349" spans="2:14" x14ac:dyDescent="0.3">
      <c r="B4349" s="2">
        <v>2014</v>
      </c>
      <c r="C4349" s="2" t="s">
        <v>39</v>
      </c>
      <c r="D4349" s="2">
        <v>26</v>
      </c>
      <c r="E4349" s="5">
        <v>10.4</v>
      </c>
      <c r="F4349" s="5">
        <v>21.4</v>
      </c>
      <c r="G4349" s="5">
        <v>59</v>
      </c>
      <c r="H4349" s="5">
        <v>98</v>
      </c>
      <c r="I4349" s="5">
        <v>0.625</v>
      </c>
      <c r="J4349" s="5">
        <v>14.563499999999999</v>
      </c>
      <c r="K4349" s="5">
        <v>7</v>
      </c>
      <c r="L4349" s="5">
        <v>110.38608807867168</v>
      </c>
      <c r="M4349" s="5">
        <v>8.9</v>
      </c>
      <c r="N4349" s="2">
        <v>1.3</v>
      </c>
    </row>
    <row r="4350" spans="2:14" x14ac:dyDescent="0.3">
      <c r="B4350" s="2">
        <v>2014</v>
      </c>
      <c r="C4350" s="2" t="s">
        <v>39</v>
      </c>
      <c r="D4350" s="2">
        <v>27</v>
      </c>
      <c r="E4350" s="5">
        <v>12.4</v>
      </c>
      <c r="F4350" s="5">
        <v>20.8</v>
      </c>
      <c r="G4350" s="5">
        <v>43</v>
      </c>
      <c r="H4350" s="5">
        <v>100</v>
      </c>
      <c r="I4350" s="5">
        <v>1.25</v>
      </c>
      <c r="J4350" s="5">
        <v>13.8828</v>
      </c>
      <c r="K4350" s="5">
        <v>11</v>
      </c>
      <c r="L4350" s="5">
        <v>0</v>
      </c>
      <c r="M4350" s="5">
        <v>8.8000000000000007</v>
      </c>
      <c r="N4350" s="2">
        <v>1.7</v>
      </c>
    </row>
    <row r="4351" spans="2:14" x14ac:dyDescent="0.3">
      <c r="B4351" s="2">
        <v>2014</v>
      </c>
      <c r="C4351" s="2" t="s">
        <v>39</v>
      </c>
      <c r="D4351" s="2">
        <v>28</v>
      </c>
      <c r="E4351" s="5">
        <v>9.4</v>
      </c>
      <c r="F4351" s="5">
        <v>21</v>
      </c>
      <c r="G4351" s="5">
        <v>42</v>
      </c>
      <c r="H4351" s="5">
        <v>98</v>
      </c>
      <c r="I4351" s="5">
        <v>1</v>
      </c>
      <c r="J4351" s="5">
        <v>12.215199999999999</v>
      </c>
      <c r="K4351" s="5">
        <v>6</v>
      </c>
      <c r="L4351" s="5">
        <v>0</v>
      </c>
      <c r="M4351" s="5">
        <v>8.3000000000000007</v>
      </c>
      <c r="N4351" s="2">
        <v>1.6</v>
      </c>
    </row>
    <row r="4352" spans="2:14" x14ac:dyDescent="0.3">
      <c r="B4352" s="2">
        <v>2014</v>
      </c>
      <c r="C4352" s="2" t="s">
        <v>39</v>
      </c>
      <c r="D4352" s="2">
        <v>29</v>
      </c>
      <c r="E4352" s="5">
        <v>9.4</v>
      </c>
      <c r="F4352" s="5">
        <v>18.399999999999999</v>
      </c>
      <c r="G4352" s="5">
        <v>52</v>
      </c>
      <c r="H4352" s="5">
        <v>95</v>
      </c>
      <c r="I4352" s="5">
        <v>2.5</v>
      </c>
      <c r="J4352" s="5">
        <v>11.0717</v>
      </c>
      <c r="K4352" s="5">
        <v>6</v>
      </c>
      <c r="L4352" s="5">
        <v>0</v>
      </c>
      <c r="M4352" s="5">
        <v>8.6999999999999993</v>
      </c>
      <c r="N4352" s="2">
        <v>2</v>
      </c>
    </row>
    <row r="4353" spans="2:14" x14ac:dyDescent="0.3">
      <c r="B4353" s="2">
        <v>2014</v>
      </c>
      <c r="C4353" s="2" t="s">
        <v>39</v>
      </c>
      <c r="D4353" s="2">
        <v>30</v>
      </c>
      <c r="E4353" s="5">
        <v>6</v>
      </c>
      <c r="F4353" s="5">
        <v>17.2</v>
      </c>
      <c r="G4353" s="5">
        <v>54</v>
      </c>
      <c r="H4353" s="5">
        <v>97</v>
      </c>
      <c r="I4353" s="5">
        <v>0.625</v>
      </c>
      <c r="J4353" s="5">
        <v>10.6492</v>
      </c>
      <c r="K4353" s="5">
        <v>3</v>
      </c>
      <c r="L4353" s="5">
        <v>0</v>
      </c>
      <c r="M4353" s="5">
        <v>9</v>
      </c>
      <c r="N4353" s="2">
        <v>1.2</v>
      </c>
    </row>
    <row r="4354" spans="2:14" x14ac:dyDescent="0.3">
      <c r="B4354" s="2">
        <v>2014</v>
      </c>
      <c r="C4354" s="2" t="s">
        <v>40</v>
      </c>
      <c r="D4354" s="2">
        <v>1</v>
      </c>
      <c r="E4354" s="5">
        <v>6.4</v>
      </c>
      <c r="F4354" s="5">
        <v>16.8</v>
      </c>
      <c r="G4354" s="5">
        <v>60</v>
      </c>
      <c r="H4354" s="5">
        <v>97</v>
      </c>
      <c r="I4354" s="5">
        <v>0.75</v>
      </c>
      <c r="J4354" s="5">
        <v>11.2371</v>
      </c>
      <c r="K4354" s="5">
        <v>3</v>
      </c>
      <c r="L4354" s="5">
        <v>0</v>
      </c>
      <c r="M4354" s="5">
        <v>8</v>
      </c>
      <c r="N4354" s="2">
        <v>1.1000000000000001</v>
      </c>
    </row>
    <row r="4355" spans="2:14" x14ac:dyDescent="0.3">
      <c r="B4355" s="2">
        <v>2014</v>
      </c>
      <c r="C4355" s="2" t="s">
        <v>40</v>
      </c>
      <c r="D4355" s="2">
        <v>2</v>
      </c>
      <c r="E4355" s="5">
        <v>6</v>
      </c>
      <c r="F4355" s="5">
        <v>18.399999999999999</v>
      </c>
      <c r="G4355" s="5">
        <v>50</v>
      </c>
      <c r="H4355" s="5">
        <v>97</v>
      </c>
      <c r="I4355" s="5">
        <v>1</v>
      </c>
      <c r="J4355" s="5">
        <v>10.536199999999999</v>
      </c>
      <c r="K4355" s="5">
        <v>3</v>
      </c>
      <c r="L4355" s="5">
        <v>0</v>
      </c>
      <c r="M4355" s="5">
        <v>9</v>
      </c>
      <c r="N4355" s="2">
        <v>1.4</v>
      </c>
    </row>
    <row r="4356" spans="2:14" x14ac:dyDescent="0.3">
      <c r="B4356" s="2">
        <v>2014</v>
      </c>
      <c r="C4356" s="2" t="s">
        <v>40</v>
      </c>
      <c r="D4356" s="2">
        <v>3</v>
      </c>
      <c r="E4356" s="5">
        <v>6.4</v>
      </c>
      <c r="F4356" s="5">
        <v>20.6</v>
      </c>
      <c r="G4356" s="5">
        <v>40</v>
      </c>
      <c r="H4356" s="5">
        <v>94</v>
      </c>
      <c r="I4356" s="5">
        <v>1.75</v>
      </c>
      <c r="J4356" s="5">
        <v>10.432700000000001</v>
      </c>
      <c r="K4356" s="5">
        <v>3</v>
      </c>
      <c r="L4356" s="5">
        <v>0</v>
      </c>
      <c r="M4356" s="5">
        <v>8.5</v>
      </c>
      <c r="N4356" s="2">
        <v>2</v>
      </c>
    </row>
    <row r="4357" spans="2:14" x14ac:dyDescent="0.3">
      <c r="B4357" s="2">
        <v>2014</v>
      </c>
      <c r="C4357" s="2" t="s">
        <v>40</v>
      </c>
      <c r="D4357" s="2">
        <v>4</v>
      </c>
      <c r="E4357" s="5">
        <v>8</v>
      </c>
      <c r="F4357" s="5">
        <v>22</v>
      </c>
      <c r="G4357" s="5">
        <v>39</v>
      </c>
      <c r="H4357" s="5">
        <v>92</v>
      </c>
      <c r="I4357" s="5">
        <v>1.25</v>
      </c>
      <c r="J4357" s="5">
        <v>11.4131</v>
      </c>
      <c r="K4357" s="5">
        <v>5</v>
      </c>
      <c r="L4357" s="5">
        <v>0</v>
      </c>
      <c r="M4357" s="5">
        <v>8</v>
      </c>
      <c r="N4357" s="2">
        <v>1.8</v>
      </c>
    </row>
    <row r="4358" spans="2:14" x14ac:dyDescent="0.3">
      <c r="B4358" s="2">
        <v>2014</v>
      </c>
      <c r="C4358" s="2" t="s">
        <v>40</v>
      </c>
      <c r="D4358" s="2">
        <v>5</v>
      </c>
      <c r="E4358" s="5">
        <v>7.2</v>
      </c>
      <c r="F4358" s="5">
        <v>24</v>
      </c>
      <c r="G4358" s="5">
        <v>41</v>
      </c>
      <c r="H4358" s="5">
        <v>97</v>
      </c>
      <c r="I4358" s="5">
        <v>0</v>
      </c>
      <c r="J4358" s="5">
        <v>12.730600000000001</v>
      </c>
      <c r="K4358" s="5">
        <v>4</v>
      </c>
      <c r="L4358" s="5">
        <v>0</v>
      </c>
      <c r="M4358" s="5">
        <v>8.8000000000000007</v>
      </c>
      <c r="N4358" s="2">
        <v>0.9</v>
      </c>
    </row>
    <row r="4359" spans="2:14" x14ac:dyDescent="0.3">
      <c r="B4359" s="2">
        <v>2014</v>
      </c>
      <c r="C4359" s="2" t="s">
        <v>40</v>
      </c>
      <c r="D4359" s="2">
        <v>6</v>
      </c>
      <c r="E4359" s="5">
        <v>8</v>
      </c>
      <c r="F4359" s="5">
        <v>23.2</v>
      </c>
      <c r="G4359" s="5">
        <v>38</v>
      </c>
      <c r="H4359" s="5">
        <v>97</v>
      </c>
      <c r="I4359" s="5">
        <v>0.375</v>
      </c>
      <c r="J4359" s="5">
        <v>12.1053</v>
      </c>
      <c r="K4359" s="5">
        <v>5</v>
      </c>
      <c r="L4359" s="5">
        <v>0</v>
      </c>
      <c r="M4359" s="5">
        <v>8.8000000000000007</v>
      </c>
      <c r="N4359" s="2">
        <v>1.3</v>
      </c>
    </row>
    <row r="4360" spans="2:14" x14ac:dyDescent="0.3">
      <c r="B4360" s="2">
        <v>2014</v>
      </c>
      <c r="C4360" s="2" t="s">
        <v>40</v>
      </c>
      <c r="D4360" s="2">
        <v>7</v>
      </c>
      <c r="E4360" s="5">
        <v>7.4</v>
      </c>
      <c r="F4360" s="5">
        <v>24.6</v>
      </c>
      <c r="G4360" s="5">
        <v>38</v>
      </c>
      <c r="H4360" s="5">
        <v>97</v>
      </c>
      <c r="I4360" s="5">
        <v>0.25</v>
      </c>
      <c r="J4360" s="5">
        <v>11.8691</v>
      </c>
      <c r="K4360" s="5">
        <v>4</v>
      </c>
      <c r="L4360" s="5">
        <v>0</v>
      </c>
      <c r="M4360" s="5">
        <v>8.9</v>
      </c>
      <c r="N4360" s="2">
        <v>1.2</v>
      </c>
    </row>
    <row r="4361" spans="2:14" x14ac:dyDescent="0.3">
      <c r="B4361" s="2">
        <v>2014</v>
      </c>
      <c r="C4361" s="2" t="s">
        <v>40</v>
      </c>
      <c r="D4361" s="2">
        <v>8</v>
      </c>
      <c r="E4361" s="5">
        <v>7.6</v>
      </c>
      <c r="F4361" s="5">
        <v>24.4</v>
      </c>
      <c r="G4361" s="5">
        <v>35</v>
      </c>
      <c r="H4361" s="5">
        <v>94</v>
      </c>
      <c r="I4361" s="5">
        <v>0.25</v>
      </c>
      <c r="J4361" s="5">
        <v>11.735900000000001</v>
      </c>
      <c r="K4361" s="5">
        <v>4</v>
      </c>
      <c r="L4361" s="5">
        <v>0</v>
      </c>
      <c r="M4361" s="5">
        <v>8.8000000000000007</v>
      </c>
      <c r="N4361" s="2">
        <v>1.2</v>
      </c>
    </row>
    <row r="4362" spans="2:14" x14ac:dyDescent="0.3">
      <c r="B4362" s="2">
        <v>2014</v>
      </c>
      <c r="C4362" s="2" t="s">
        <v>40</v>
      </c>
      <c r="D4362" s="2">
        <v>9</v>
      </c>
      <c r="E4362" s="5">
        <v>8</v>
      </c>
      <c r="F4362" s="5">
        <v>25.4</v>
      </c>
      <c r="G4362" s="5">
        <v>29</v>
      </c>
      <c r="H4362" s="5">
        <v>89</v>
      </c>
      <c r="I4362" s="5">
        <v>0.25</v>
      </c>
      <c r="J4362" s="5">
        <v>10.694000000000001</v>
      </c>
      <c r="K4362" s="5">
        <v>4</v>
      </c>
      <c r="L4362" s="5">
        <v>0</v>
      </c>
      <c r="M4362" s="5">
        <v>9.1</v>
      </c>
      <c r="N4362" s="2">
        <v>1.2</v>
      </c>
    </row>
    <row r="4363" spans="2:14" x14ac:dyDescent="0.3">
      <c r="B4363" s="2">
        <v>2014</v>
      </c>
      <c r="C4363" s="2" t="s">
        <v>40</v>
      </c>
      <c r="D4363" s="2">
        <v>10</v>
      </c>
      <c r="E4363" s="5">
        <v>8.6</v>
      </c>
      <c r="F4363" s="5">
        <v>25</v>
      </c>
      <c r="G4363" s="5">
        <v>29</v>
      </c>
      <c r="H4363" s="5">
        <v>89</v>
      </c>
      <c r="I4363" s="5">
        <v>0.5</v>
      </c>
      <c r="J4363" s="5">
        <v>10.9948</v>
      </c>
      <c r="K4363" s="5">
        <v>5</v>
      </c>
      <c r="L4363" s="5">
        <v>0</v>
      </c>
      <c r="M4363" s="5">
        <v>8.1999999999999993</v>
      </c>
      <c r="N4363" s="2">
        <v>1.4</v>
      </c>
    </row>
    <row r="4364" spans="2:14" x14ac:dyDescent="0.3">
      <c r="B4364" s="2">
        <v>2014</v>
      </c>
      <c r="C4364" s="2" t="s">
        <v>40</v>
      </c>
      <c r="D4364" s="2">
        <v>11</v>
      </c>
      <c r="E4364" s="5">
        <v>7.8</v>
      </c>
      <c r="F4364" s="5">
        <v>24.2</v>
      </c>
      <c r="G4364" s="5">
        <v>26</v>
      </c>
      <c r="H4364" s="5">
        <v>92</v>
      </c>
      <c r="I4364" s="5">
        <v>1</v>
      </c>
      <c r="J4364" s="5">
        <v>9.5980399999999992</v>
      </c>
      <c r="K4364" s="5">
        <v>4</v>
      </c>
      <c r="L4364" s="5">
        <v>0</v>
      </c>
      <c r="M4364" s="5">
        <v>8.8000000000000007</v>
      </c>
      <c r="N4364" s="2">
        <v>1.9</v>
      </c>
    </row>
    <row r="4365" spans="2:14" x14ac:dyDescent="0.3">
      <c r="B4365" s="2">
        <v>2014</v>
      </c>
      <c r="C4365" s="2" t="s">
        <v>40</v>
      </c>
      <c r="D4365" s="2">
        <v>12</v>
      </c>
      <c r="E4365" s="5">
        <v>6.8</v>
      </c>
      <c r="F4365" s="5">
        <v>25</v>
      </c>
      <c r="G4365" s="5">
        <v>31</v>
      </c>
      <c r="H4365" s="5">
        <v>94</v>
      </c>
      <c r="I4365" s="5">
        <v>0</v>
      </c>
      <c r="J4365" s="5">
        <v>10.465299999999999</v>
      </c>
      <c r="K4365" s="5">
        <v>3</v>
      </c>
      <c r="L4365" s="5">
        <v>0</v>
      </c>
      <c r="M4365" s="5">
        <v>8.6999999999999993</v>
      </c>
      <c r="N4365" s="2">
        <v>0.9</v>
      </c>
    </row>
    <row r="4366" spans="2:14" x14ac:dyDescent="0.3">
      <c r="B4366" s="2">
        <v>2014</v>
      </c>
      <c r="C4366" s="2" t="s">
        <v>40</v>
      </c>
      <c r="D4366" s="2">
        <v>13</v>
      </c>
      <c r="E4366" s="5">
        <v>7</v>
      </c>
      <c r="F4366" s="5">
        <v>26.6</v>
      </c>
      <c r="G4366" s="5">
        <v>23</v>
      </c>
      <c r="H4366" s="5">
        <v>88</v>
      </c>
      <c r="I4366" s="5">
        <v>0.375</v>
      </c>
      <c r="J4366" s="5">
        <v>9.6540800000000004</v>
      </c>
      <c r="K4366" s="5">
        <v>3</v>
      </c>
      <c r="L4366" s="5">
        <v>0</v>
      </c>
      <c r="M4366" s="5">
        <v>8.8000000000000007</v>
      </c>
      <c r="N4366" s="2">
        <v>1.4</v>
      </c>
    </row>
    <row r="4367" spans="2:14" x14ac:dyDescent="0.3">
      <c r="B4367" s="2">
        <v>2014</v>
      </c>
      <c r="C4367" s="2" t="s">
        <v>40</v>
      </c>
      <c r="D4367" s="2">
        <v>14</v>
      </c>
      <c r="E4367" s="5">
        <v>7.2</v>
      </c>
      <c r="F4367" s="5">
        <v>25</v>
      </c>
      <c r="G4367" s="5">
        <v>29</v>
      </c>
      <c r="H4367" s="5">
        <v>90</v>
      </c>
      <c r="I4367" s="5">
        <v>0.25</v>
      </c>
      <c r="J4367" s="5">
        <v>10.1058</v>
      </c>
      <c r="K4367" s="5">
        <v>3</v>
      </c>
      <c r="L4367" s="5">
        <v>0</v>
      </c>
      <c r="M4367" s="5">
        <v>8.8000000000000007</v>
      </c>
      <c r="N4367" s="2">
        <v>1.1000000000000001</v>
      </c>
    </row>
    <row r="4368" spans="2:14" x14ac:dyDescent="0.3">
      <c r="B4368" s="2">
        <v>2014</v>
      </c>
      <c r="C4368" s="2" t="s">
        <v>40</v>
      </c>
      <c r="D4368" s="2">
        <v>15</v>
      </c>
      <c r="E4368" s="5">
        <v>8.6</v>
      </c>
      <c r="F4368" s="5">
        <v>24.6</v>
      </c>
      <c r="G4368" s="5">
        <v>24</v>
      </c>
      <c r="H4368" s="5">
        <v>82</v>
      </c>
      <c r="I4368" s="5">
        <v>1</v>
      </c>
      <c r="J4368" s="5">
        <v>9.3890100000000007</v>
      </c>
      <c r="K4368" s="5">
        <v>3</v>
      </c>
      <c r="L4368" s="5">
        <v>0</v>
      </c>
      <c r="M4368" s="5">
        <v>8.8000000000000007</v>
      </c>
      <c r="N4368" s="2">
        <v>2</v>
      </c>
    </row>
    <row r="4369" spans="2:14" x14ac:dyDescent="0.3">
      <c r="B4369" s="2">
        <v>2014</v>
      </c>
      <c r="C4369" s="2" t="s">
        <v>40</v>
      </c>
      <c r="D4369" s="2">
        <v>16</v>
      </c>
      <c r="E4369" s="5">
        <v>11</v>
      </c>
      <c r="F4369" s="5">
        <v>17</v>
      </c>
      <c r="G4369" s="5">
        <v>60</v>
      </c>
      <c r="H4369" s="5">
        <v>88</v>
      </c>
      <c r="I4369" s="5">
        <v>0.875</v>
      </c>
      <c r="J4369" s="5">
        <v>12.2028</v>
      </c>
      <c r="K4369" s="5">
        <v>5</v>
      </c>
      <c r="L4369" s="5">
        <v>0</v>
      </c>
      <c r="M4369" s="5">
        <v>0</v>
      </c>
      <c r="N4369" s="2">
        <v>0.5</v>
      </c>
    </row>
    <row r="4370" spans="2:14" x14ac:dyDescent="0.3">
      <c r="B4370" s="2">
        <v>2014</v>
      </c>
      <c r="C4370" s="2" t="s">
        <v>40</v>
      </c>
      <c r="D4370" s="2">
        <v>17</v>
      </c>
      <c r="E4370" s="5">
        <v>11</v>
      </c>
      <c r="F4370" s="5">
        <v>20.6</v>
      </c>
      <c r="G4370" s="5">
        <v>59</v>
      </c>
      <c r="H4370" s="5">
        <v>98</v>
      </c>
      <c r="I4370" s="5">
        <v>0.875</v>
      </c>
      <c r="J4370" s="5">
        <v>13.643700000000001</v>
      </c>
      <c r="K4370" s="5">
        <v>9</v>
      </c>
      <c r="L4370" s="5">
        <v>4.5258296112255385</v>
      </c>
      <c r="M4370" s="5">
        <v>7.7</v>
      </c>
      <c r="N4370" s="2">
        <v>1.3</v>
      </c>
    </row>
    <row r="4371" spans="2:14" x14ac:dyDescent="0.3">
      <c r="B4371" s="2">
        <v>2014</v>
      </c>
      <c r="C4371" s="2" t="s">
        <v>40</v>
      </c>
      <c r="D4371" s="2">
        <v>18</v>
      </c>
      <c r="E4371" s="5">
        <v>9.6</v>
      </c>
      <c r="F4371" s="5">
        <v>19</v>
      </c>
      <c r="G4371" s="5">
        <v>61</v>
      </c>
      <c r="H4371" s="5">
        <v>100</v>
      </c>
      <c r="I4371" s="5">
        <v>0</v>
      </c>
      <c r="J4371" s="5">
        <v>13.139200000000001</v>
      </c>
      <c r="K4371" s="5">
        <v>9</v>
      </c>
      <c r="L4371" s="5">
        <v>0.11038608807867169</v>
      </c>
      <c r="M4371" s="5">
        <v>6.2</v>
      </c>
      <c r="N4371" s="2">
        <v>0.8</v>
      </c>
    </row>
    <row r="4372" spans="2:14" x14ac:dyDescent="0.3">
      <c r="B4372" s="2">
        <v>2014</v>
      </c>
      <c r="C4372" s="2" t="s">
        <v>40</v>
      </c>
      <c r="D4372" s="2">
        <v>19</v>
      </c>
      <c r="E4372" s="5">
        <v>7.4</v>
      </c>
      <c r="F4372" s="5">
        <v>21.4</v>
      </c>
      <c r="G4372" s="5">
        <v>42</v>
      </c>
      <c r="H4372" s="5">
        <v>100</v>
      </c>
      <c r="I4372" s="5">
        <v>0.25</v>
      </c>
      <c r="J4372" s="5">
        <v>11.6523</v>
      </c>
      <c r="K4372" s="5">
        <v>5</v>
      </c>
      <c r="L4372" s="5">
        <v>0</v>
      </c>
      <c r="M4372" s="5">
        <v>5.8</v>
      </c>
      <c r="N4372" s="2">
        <v>1</v>
      </c>
    </row>
    <row r="4373" spans="2:14" x14ac:dyDescent="0.3">
      <c r="B4373" s="2">
        <v>2014</v>
      </c>
      <c r="C4373" s="2" t="s">
        <v>40</v>
      </c>
      <c r="D4373" s="2">
        <v>20</v>
      </c>
      <c r="E4373" s="5">
        <v>10.199999999999999</v>
      </c>
      <c r="F4373" s="5">
        <v>23.4</v>
      </c>
      <c r="G4373" s="5">
        <v>37</v>
      </c>
      <c r="H4373" s="5">
        <v>88</v>
      </c>
      <c r="I4373" s="5">
        <v>1</v>
      </c>
      <c r="J4373" s="5">
        <v>10.998799999999999</v>
      </c>
      <c r="K4373" s="5">
        <v>7</v>
      </c>
      <c r="L4373" s="5">
        <v>0</v>
      </c>
      <c r="M4373" s="5">
        <v>5.6</v>
      </c>
      <c r="N4373" s="2">
        <v>1.7</v>
      </c>
    </row>
    <row r="4374" spans="2:14" x14ac:dyDescent="0.3">
      <c r="B4374" s="2">
        <v>2014</v>
      </c>
      <c r="C4374" s="2" t="s">
        <v>40</v>
      </c>
      <c r="D4374" s="2">
        <v>21</v>
      </c>
      <c r="E4374" s="5">
        <v>11.6</v>
      </c>
      <c r="F4374" s="5">
        <v>15</v>
      </c>
      <c r="G4374" s="5">
        <v>68</v>
      </c>
      <c r="H4374" s="5">
        <v>95</v>
      </c>
      <c r="I4374" s="5">
        <v>0.875</v>
      </c>
      <c r="J4374" s="5">
        <v>12.690099999999999</v>
      </c>
      <c r="K4374" s="5">
        <v>11</v>
      </c>
      <c r="L4374" s="5">
        <v>0</v>
      </c>
      <c r="M4374" s="5">
        <v>0</v>
      </c>
      <c r="N4374" s="2">
        <v>0.3</v>
      </c>
    </row>
    <row r="4375" spans="2:14" x14ac:dyDescent="0.3">
      <c r="B4375" s="2">
        <v>2014</v>
      </c>
      <c r="C4375" s="2" t="s">
        <v>40</v>
      </c>
      <c r="D4375" s="2">
        <v>22</v>
      </c>
      <c r="E4375" s="5">
        <v>10</v>
      </c>
      <c r="F4375" s="5">
        <v>18</v>
      </c>
      <c r="G4375" s="5">
        <v>71</v>
      </c>
      <c r="H4375" s="5">
        <v>100</v>
      </c>
      <c r="I4375" s="5">
        <v>0.75</v>
      </c>
      <c r="J4375" s="5">
        <v>13.570399999999999</v>
      </c>
      <c r="K4375" s="5">
        <v>6</v>
      </c>
      <c r="L4375" s="5">
        <v>7.1750957251136596</v>
      </c>
      <c r="M4375" s="5">
        <v>6.2</v>
      </c>
      <c r="N4375" s="2">
        <v>1</v>
      </c>
    </row>
    <row r="4376" spans="2:14" x14ac:dyDescent="0.3">
      <c r="B4376" s="2">
        <v>2014</v>
      </c>
      <c r="C4376" s="2" t="s">
        <v>40</v>
      </c>
      <c r="D4376" s="2">
        <v>23</v>
      </c>
      <c r="E4376" s="5">
        <v>10</v>
      </c>
      <c r="F4376" s="5">
        <v>16.399999999999999</v>
      </c>
      <c r="G4376" s="5">
        <v>64</v>
      </c>
      <c r="H4376" s="5">
        <v>100</v>
      </c>
      <c r="I4376" s="5">
        <v>0.75</v>
      </c>
      <c r="J4376" s="5">
        <v>11.514900000000001</v>
      </c>
      <c r="K4376" s="5">
        <v>7</v>
      </c>
      <c r="L4376" s="5">
        <v>0</v>
      </c>
      <c r="M4376" s="5">
        <v>5</v>
      </c>
      <c r="N4376" s="2">
        <v>1</v>
      </c>
    </row>
    <row r="4377" spans="2:14" x14ac:dyDescent="0.3">
      <c r="B4377" s="2">
        <v>2014</v>
      </c>
      <c r="C4377" s="2" t="s">
        <v>40</v>
      </c>
      <c r="D4377" s="2">
        <v>24</v>
      </c>
      <c r="E4377" s="5">
        <v>5.8</v>
      </c>
      <c r="F4377" s="5">
        <v>17.2</v>
      </c>
      <c r="G4377" s="5">
        <v>49</v>
      </c>
      <c r="H4377" s="5">
        <v>97</v>
      </c>
      <c r="I4377" s="5">
        <v>0.75</v>
      </c>
      <c r="J4377" s="5">
        <v>9.9877199999999995</v>
      </c>
      <c r="K4377" s="5">
        <v>2</v>
      </c>
      <c r="L4377" s="5">
        <v>0</v>
      </c>
      <c r="M4377" s="5">
        <v>8.4</v>
      </c>
      <c r="N4377" s="2">
        <v>1.2</v>
      </c>
    </row>
    <row r="4378" spans="2:14" x14ac:dyDescent="0.3">
      <c r="B4378" s="2">
        <v>2014</v>
      </c>
      <c r="C4378" s="2" t="s">
        <v>40</v>
      </c>
      <c r="D4378" s="2">
        <v>25</v>
      </c>
      <c r="E4378" s="5">
        <v>4.2</v>
      </c>
      <c r="F4378" s="5">
        <v>18.600000000000001</v>
      </c>
      <c r="G4378" s="5">
        <v>45</v>
      </c>
      <c r="H4378" s="5">
        <v>97</v>
      </c>
      <c r="I4378" s="5">
        <v>0.375</v>
      </c>
      <c r="J4378" s="5">
        <v>9.2191100000000006</v>
      </c>
      <c r="K4378" s="5">
        <v>1</v>
      </c>
      <c r="L4378" s="5">
        <v>0</v>
      </c>
      <c r="M4378" s="5">
        <v>8.8000000000000007</v>
      </c>
      <c r="N4378" s="2">
        <v>1.1000000000000001</v>
      </c>
    </row>
    <row r="4379" spans="2:14" x14ac:dyDescent="0.3">
      <c r="B4379" s="2">
        <v>2014</v>
      </c>
      <c r="C4379" s="2" t="s">
        <v>40</v>
      </c>
      <c r="D4379" s="2">
        <v>26</v>
      </c>
      <c r="E4379" s="5">
        <v>4.2</v>
      </c>
      <c r="F4379" s="5">
        <v>22</v>
      </c>
      <c r="G4379" s="5">
        <v>35</v>
      </c>
      <c r="H4379" s="5">
        <v>97</v>
      </c>
      <c r="I4379" s="5">
        <v>0.5</v>
      </c>
      <c r="J4379" s="5">
        <v>9.7565600000000003</v>
      </c>
      <c r="K4379" s="5">
        <v>0</v>
      </c>
      <c r="L4379" s="5">
        <v>0</v>
      </c>
      <c r="M4379" s="5">
        <v>8.1</v>
      </c>
      <c r="N4379" s="2">
        <v>1.3</v>
      </c>
    </row>
    <row r="4380" spans="2:14" x14ac:dyDescent="0.3">
      <c r="B4380" s="2">
        <v>2014</v>
      </c>
      <c r="C4380" s="2" t="s">
        <v>40</v>
      </c>
      <c r="D4380" s="2">
        <v>27</v>
      </c>
      <c r="E4380" s="5">
        <v>5.4</v>
      </c>
      <c r="F4380" s="5">
        <v>22.6</v>
      </c>
      <c r="G4380" s="5">
        <v>37</v>
      </c>
      <c r="H4380" s="5">
        <v>94</v>
      </c>
      <c r="I4380" s="5">
        <v>0</v>
      </c>
      <c r="J4380" s="5">
        <v>9.8380100000000006</v>
      </c>
      <c r="K4380" s="5">
        <v>1</v>
      </c>
      <c r="L4380" s="5">
        <v>0</v>
      </c>
      <c r="M4380" s="5">
        <v>8.6999999999999993</v>
      </c>
      <c r="N4380" s="2">
        <v>0.8</v>
      </c>
    </row>
    <row r="4381" spans="2:14" x14ac:dyDescent="0.3">
      <c r="B4381" s="2">
        <v>2014</v>
      </c>
      <c r="C4381" s="2" t="s">
        <v>40</v>
      </c>
      <c r="D4381" s="2">
        <v>28</v>
      </c>
      <c r="E4381" s="5">
        <v>7</v>
      </c>
      <c r="F4381" s="5">
        <v>23.6</v>
      </c>
      <c r="G4381" s="5">
        <v>30</v>
      </c>
      <c r="H4381" s="5">
        <v>91</v>
      </c>
      <c r="I4381" s="5">
        <v>0.75</v>
      </c>
      <c r="J4381" s="5">
        <v>10.042999999999999</v>
      </c>
      <c r="K4381" s="5">
        <v>3</v>
      </c>
      <c r="L4381" s="5">
        <v>0</v>
      </c>
      <c r="M4381" s="5">
        <v>8.3000000000000007</v>
      </c>
      <c r="N4381" s="2">
        <v>1.6</v>
      </c>
    </row>
    <row r="4382" spans="2:14" x14ac:dyDescent="0.3">
      <c r="B4382" s="2">
        <v>2014</v>
      </c>
      <c r="C4382" s="2" t="s">
        <v>40</v>
      </c>
      <c r="D4382" s="2">
        <v>29</v>
      </c>
      <c r="E4382" s="5">
        <v>13</v>
      </c>
      <c r="F4382" s="5">
        <v>25</v>
      </c>
      <c r="G4382" s="5">
        <v>41</v>
      </c>
      <c r="H4382" s="5">
        <v>84</v>
      </c>
      <c r="I4382" s="5">
        <v>1.625</v>
      </c>
      <c r="J4382" s="5">
        <v>12.751300000000001</v>
      </c>
      <c r="K4382" s="5">
        <v>8</v>
      </c>
      <c r="L4382" s="5">
        <v>0.11038608807867169</v>
      </c>
      <c r="M4382" s="5">
        <v>8.6</v>
      </c>
      <c r="N4382" s="2">
        <v>2.2999999999999998</v>
      </c>
    </row>
    <row r="4383" spans="2:14" x14ac:dyDescent="0.3">
      <c r="B4383" s="2">
        <v>2014</v>
      </c>
      <c r="C4383" s="2" t="s">
        <v>40</v>
      </c>
      <c r="D4383" s="2">
        <v>30</v>
      </c>
      <c r="E4383" s="5">
        <v>8.4</v>
      </c>
      <c r="F4383" s="5">
        <v>22.6</v>
      </c>
      <c r="G4383" s="5">
        <v>33</v>
      </c>
      <c r="H4383" s="5">
        <v>97</v>
      </c>
      <c r="I4383" s="5">
        <v>0.75</v>
      </c>
      <c r="J4383" s="5">
        <v>10.126200000000001</v>
      </c>
      <c r="K4383" s="5">
        <v>4</v>
      </c>
      <c r="L4383" s="5">
        <v>0</v>
      </c>
      <c r="M4383" s="5">
        <v>8.6</v>
      </c>
      <c r="N4383" s="2">
        <v>1.5</v>
      </c>
    </row>
    <row r="4384" spans="2:14" x14ac:dyDescent="0.3">
      <c r="B4384" s="2">
        <v>2014</v>
      </c>
      <c r="C4384" s="2" t="s">
        <v>40</v>
      </c>
      <c r="D4384" s="2">
        <v>31</v>
      </c>
      <c r="E4384" s="5">
        <v>7</v>
      </c>
      <c r="F4384" s="5">
        <v>22</v>
      </c>
      <c r="G4384" s="5">
        <v>39</v>
      </c>
      <c r="H4384" s="5">
        <v>86</v>
      </c>
      <c r="I4384" s="5">
        <v>0.625</v>
      </c>
      <c r="J4384" s="5">
        <v>10.0038</v>
      </c>
      <c r="K4384" s="5">
        <v>3</v>
      </c>
      <c r="L4384" s="5">
        <v>0</v>
      </c>
      <c r="M4384" s="5">
        <v>8.4</v>
      </c>
      <c r="N4384" s="2">
        <v>1.4</v>
      </c>
    </row>
    <row r="4385" spans="2:14" x14ac:dyDescent="0.3">
      <c r="B4385" s="2">
        <v>2015</v>
      </c>
      <c r="C4385" s="2" t="s">
        <v>29</v>
      </c>
      <c r="D4385" s="2">
        <v>1</v>
      </c>
      <c r="E4385" s="5">
        <v>5.8</v>
      </c>
      <c r="F4385" s="5">
        <v>25</v>
      </c>
      <c r="G4385" s="5">
        <v>30</v>
      </c>
      <c r="H4385" s="5">
        <v>91</v>
      </c>
      <c r="I4385" s="5">
        <v>0.375</v>
      </c>
      <c r="J4385" s="5">
        <v>10.5244</v>
      </c>
      <c r="K4385" s="5">
        <v>2</v>
      </c>
      <c r="L4385" s="5">
        <v>0</v>
      </c>
      <c r="M4385" s="5">
        <v>8.6</v>
      </c>
      <c r="N4385" s="2">
        <v>1.3</v>
      </c>
    </row>
    <row r="4386" spans="2:14" x14ac:dyDescent="0.3">
      <c r="B4386" s="2">
        <v>2015</v>
      </c>
      <c r="C4386" s="2" t="s">
        <v>29</v>
      </c>
      <c r="D4386" s="2">
        <v>2</v>
      </c>
      <c r="E4386" s="5">
        <v>8.4</v>
      </c>
      <c r="F4386" s="5">
        <v>24.2</v>
      </c>
      <c r="G4386" s="5">
        <v>33</v>
      </c>
      <c r="H4386" s="5">
        <v>91</v>
      </c>
      <c r="I4386" s="5">
        <v>1</v>
      </c>
      <c r="J4386" s="5">
        <v>10.087300000000001</v>
      </c>
      <c r="K4386" s="5">
        <v>3</v>
      </c>
      <c r="L4386" s="5">
        <v>0</v>
      </c>
      <c r="M4386" s="5">
        <v>8.6999999999999993</v>
      </c>
      <c r="N4386" s="2">
        <v>1.9</v>
      </c>
    </row>
    <row r="4387" spans="2:14" x14ac:dyDescent="0.3">
      <c r="B4387" s="2">
        <v>2015</v>
      </c>
      <c r="C4387" s="2" t="s">
        <v>29</v>
      </c>
      <c r="D4387" s="2">
        <v>3</v>
      </c>
      <c r="E4387" s="5">
        <v>7.2</v>
      </c>
      <c r="F4387" s="5">
        <v>22.8</v>
      </c>
      <c r="G4387" s="5">
        <v>34</v>
      </c>
      <c r="H4387" s="5">
        <v>90</v>
      </c>
      <c r="I4387" s="5">
        <v>0.75</v>
      </c>
      <c r="J4387" s="5">
        <v>10.685</v>
      </c>
      <c r="K4387" s="5">
        <v>3</v>
      </c>
      <c r="L4387" s="5">
        <v>0</v>
      </c>
      <c r="M4387" s="5">
        <v>8.3000000000000007</v>
      </c>
      <c r="N4387" s="2">
        <v>1.6</v>
      </c>
    </row>
    <row r="4388" spans="2:14" x14ac:dyDescent="0.3">
      <c r="B4388" s="2">
        <v>2015</v>
      </c>
      <c r="C4388" s="2" t="s">
        <v>29</v>
      </c>
      <c r="D4388" s="2">
        <v>4</v>
      </c>
      <c r="E4388" s="5">
        <v>8.6</v>
      </c>
      <c r="F4388" s="5">
        <v>22.6</v>
      </c>
      <c r="G4388" s="5">
        <v>37</v>
      </c>
      <c r="H4388" s="5">
        <v>89</v>
      </c>
      <c r="I4388" s="5">
        <v>1</v>
      </c>
      <c r="J4388" s="5">
        <v>10.842700000000001</v>
      </c>
      <c r="K4388" s="5">
        <v>4</v>
      </c>
      <c r="L4388" s="5">
        <v>0</v>
      </c>
      <c r="M4388" s="5">
        <v>8.4</v>
      </c>
      <c r="N4388" s="2">
        <v>1.7</v>
      </c>
    </row>
    <row r="4389" spans="2:14" x14ac:dyDescent="0.3">
      <c r="B4389" s="2">
        <v>2015</v>
      </c>
      <c r="C4389" s="2" t="s">
        <v>29</v>
      </c>
      <c r="D4389" s="2">
        <v>5</v>
      </c>
      <c r="E4389" s="5">
        <v>11.6</v>
      </c>
      <c r="F4389" s="5">
        <v>22</v>
      </c>
      <c r="G4389" s="5">
        <v>51</v>
      </c>
      <c r="H4389" s="5">
        <v>91</v>
      </c>
      <c r="I4389" s="5">
        <v>0.75</v>
      </c>
      <c r="J4389" s="5">
        <v>13.100300000000001</v>
      </c>
      <c r="K4389" s="5">
        <v>8</v>
      </c>
      <c r="L4389" s="5">
        <v>0</v>
      </c>
      <c r="M4389" s="5">
        <v>3.7</v>
      </c>
      <c r="N4389" s="2">
        <v>1.2</v>
      </c>
    </row>
    <row r="4390" spans="2:14" x14ac:dyDescent="0.3">
      <c r="B4390" s="2">
        <v>2015</v>
      </c>
      <c r="C4390" s="2" t="s">
        <v>29</v>
      </c>
      <c r="D4390" s="2">
        <v>6</v>
      </c>
      <c r="E4390" s="5">
        <v>9.4</v>
      </c>
      <c r="F4390" s="5">
        <v>23</v>
      </c>
      <c r="G4390" s="5">
        <v>48</v>
      </c>
      <c r="H4390" s="5">
        <v>90</v>
      </c>
      <c r="I4390" s="5">
        <v>0.25</v>
      </c>
      <c r="J4390" s="5">
        <v>13.4427</v>
      </c>
      <c r="K4390" s="5">
        <v>7</v>
      </c>
      <c r="L4390" s="5">
        <v>1.6236618654939887</v>
      </c>
      <c r="M4390" s="5">
        <v>8.3000000000000007</v>
      </c>
      <c r="N4390" s="2">
        <v>1.1000000000000001</v>
      </c>
    </row>
    <row r="4391" spans="2:14" x14ac:dyDescent="0.3">
      <c r="B4391" s="2">
        <v>2015</v>
      </c>
      <c r="C4391" s="2" t="s">
        <v>29</v>
      </c>
      <c r="D4391" s="2">
        <v>7</v>
      </c>
      <c r="E4391" s="5">
        <v>12</v>
      </c>
      <c r="F4391" s="5">
        <v>24</v>
      </c>
      <c r="G4391" s="5">
        <v>38</v>
      </c>
      <c r="H4391" s="5">
        <v>88</v>
      </c>
      <c r="I4391" s="5">
        <v>2.125</v>
      </c>
      <c r="J4391" s="5">
        <v>11.689</v>
      </c>
      <c r="K4391" s="5">
        <v>6</v>
      </c>
      <c r="L4391" s="5">
        <v>0</v>
      </c>
      <c r="M4391" s="5">
        <v>5.5</v>
      </c>
      <c r="N4391" s="2">
        <v>2.5</v>
      </c>
    </row>
    <row r="4392" spans="2:14" x14ac:dyDescent="0.3">
      <c r="B4392" s="2">
        <v>2015</v>
      </c>
      <c r="C4392" s="2" t="s">
        <v>29</v>
      </c>
      <c r="D4392" s="2">
        <v>8</v>
      </c>
      <c r="E4392" s="5">
        <v>12</v>
      </c>
      <c r="F4392" s="5">
        <v>20</v>
      </c>
      <c r="G4392" s="5">
        <v>51</v>
      </c>
      <c r="H4392" s="5">
        <v>84</v>
      </c>
      <c r="I4392" s="5">
        <v>3.75</v>
      </c>
      <c r="J4392" s="5">
        <v>10.075799999999999</v>
      </c>
      <c r="K4392" s="5">
        <v>7</v>
      </c>
      <c r="L4392" s="5">
        <v>0</v>
      </c>
      <c r="M4392" s="5">
        <v>4.7</v>
      </c>
      <c r="N4392" s="2">
        <v>2.5</v>
      </c>
    </row>
    <row r="4393" spans="2:14" x14ac:dyDescent="0.3">
      <c r="B4393" s="2">
        <v>2015</v>
      </c>
      <c r="C4393" s="2" t="s">
        <v>29</v>
      </c>
      <c r="D4393" s="2">
        <v>9</v>
      </c>
      <c r="E4393" s="5">
        <v>4.2</v>
      </c>
      <c r="F4393" s="5">
        <v>13.6</v>
      </c>
      <c r="G4393" s="5">
        <v>36</v>
      </c>
      <c r="H4393" s="5">
        <v>91</v>
      </c>
      <c r="I4393" s="5">
        <v>1.625</v>
      </c>
      <c r="J4393" s="5">
        <v>7.0896600000000003</v>
      </c>
      <c r="K4393" s="5">
        <v>0</v>
      </c>
      <c r="L4393" s="5">
        <v>4.8709855964819662</v>
      </c>
      <c r="M4393" s="5">
        <v>6.6</v>
      </c>
      <c r="N4393" s="2">
        <v>1.6</v>
      </c>
    </row>
    <row r="4394" spans="2:14" x14ac:dyDescent="0.3">
      <c r="B4394" s="2">
        <v>2015</v>
      </c>
      <c r="C4394" s="2" t="s">
        <v>29</v>
      </c>
      <c r="D4394" s="2">
        <v>10</v>
      </c>
      <c r="E4394" s="5">
        <v>3.4</v>
      </c>
      <c r="F4394" s="5">
        <v>14.4</v>
      </c>
      <c r="G4394" s="5">
        <v>40</v>
      </c>
      <c r="H4394" s="5">
        <v>84</v>
      </c>
      <c r="I4394" s="5">
        <v>1.125</v>
      </c>
      <c r="J4394" s="5">
        <v>7.9431399999999996</v>
      </c>
      <c r="K4394" s="5">
        <v>0</v>
      </c>
      <c r="L4394" s="5">
        <v>0</v>
      </c>
      <c r="M4394" s="5">
        <v>0</v>
      </c>
      <c r="N4394" s="2">
        <v>0.8</v>
      </c>
    </row>
    <row r="4395" spans="2:14" x14ac:dyDescent="0.3">
      <c r="B4395" s="2">
        <v>2015</v>
      </c>
      <c r="C4395" s="2" t="s">
        <v>29</v>
      </c>
      <c r="D4395" s="2">
        <v>11</v>
      </c>
      <c r="E4395" s="5">
        <v>6.4</v>
      </c>
      <c r="F4395" s="5">
        <v>12.6</v>
      </c>
      <c r="G4395" s="5">
        <v>63</v>
      </c>
      <c r="H4395" s="5">
        <v>88</v>
      </c>
      <c r="I4395" s="5">
        <v>1.875</v>
      </c>
      <c r="J4395" s="5">
        <v>8.9555100000000003</v>
      </c>
      <c r="K4395" s="5">
        <v>4</v>
      </c>
      <c r="L4395" s="5">
        <v>0.64946474619759553</v>
      </c>
      <c r="M4395" s="5">
        <v>0.6</v>
      </c>
      <c r="N4395" s="2">
        <v>0.8</v>
      </c>
    </row>
    <row r="4396" spans="2:14" x14ac:dyDescent="0.3">
      <c r="B4396" s="2">
        <v>2015</v>
      </c>
      <c r="C4396" s="2" t="s">
        <v>29</v>
      </c>
      <c r="D4396" s="2">
        <v>12</v>
      </c>
      <c r="E4396" s="5">
        <v>4.4000000000000004</v>
      </c>
      <c r="F4396" s="5">
        <v>14.2</v>
      </c>
      <c r="G4396" s="5">
        <v>47</v>
      </c>
      <c r="H4396" s="5">
        <v>91</v>
      </c>
      <c r="I4396" s="5">
        <v>3.5</v>
      </c>
      <c r="J4396" s="5">
        <v>7.8736100000000002</v>
      </c>
      <c r="K4396" s="5">
        <v>0</v>
      </c>
      <c r="L4396" s="5">
        <v>0.32473237309879777</v>
      </c>
      <c r="M4396" s="5">
        <v>8.5</v>
      </c>
      <c r="N4396" s="2">
        <v>2.1</v>
      </c>
    </row>
    <row r="4397" spans="2:14" x14ac:dyDescent="0.3">
      <c r="B4397" s="2">
        <v>2015</v>
      </c>
      <c r="C4397" s="2" t="s">
        <v>29</v>
      </c>
      <c r="D4397" s="2">
        <v>13</v>
      </c>
      <c r="E4397" s="5">
        <v>3</v>
      </c>
      <c r="F4397" s="5">
        <v>19.2</v>
      </c>
      <c r="G4397" s="5">
        <v>36</v>
      </c>
      <c r="H4397" s="5">
        <v>93</v>
      </c>
      <c r="I4397" s="5">
        <v>0.625</v>
      </c>
      <c r="J4397" s="5">
        <v>7.7439</v>
      </c>
      <c r="K4397" s="5">
        <v>-1</v>
      </c>
      <c r="L4397" s="5">
        <v>0</v>
      </c>
      <c r="M4397" s="5">
        <v>8.9</v>
      </c>
      <c r="N4397" s="2">
        <v>1.4</v>
      </c>
    </row>
    <row r="4398" spans="2:14" x14ac:dyDescent="0.3">
      <c r="B4398" s="2">
        <v>2015</v>
      </c>
      <c r="C4398" s="2" t="s">
        <v>29</v>
      </c>
      <c r="D4398" s="2">
        <v>14</v>
      </c>
      <c r="E4398" s="5">
        <v>3.6</v>
      </c>
      <c r="F4398" s="5">
        <v>19.600000000000001</v>
      </c>
      <c r="G4398" s="5">
        <v>30</v>
      </c>
      <c r="H4398" s="5">
        <v>84</v>
      </c>
      <c r="I4398" s="5">
        <v>0.25</v>
      </c>
      <c r="J4398" s="5">
        <v>7.5147700000000004</v>
      </c>
      <c r="K4398" s="5">
        <v>-3</v>
      </c>
      <c r="L4398" s="5">
        <v>0</v>
      </c>
      <c r="M4398" s="5">
        <v>9</v>
      </c>
      <c r="N4398" s="2">
        <v>1.1000000000000001</v>
      </c>
    </row>
    <row r="4399" spans="2:14" x14ac:dyDescent="0.3">
      <c r="B4399" s="2">
        <v>2015</v>
      </c>
      <c r="C4399" s="2" t="s">
        <v>29</v>
      </c>
      <c r="D4399" s="2">
        <v>15</v>
      </c>
      <c r="E4399" s="5">
        <v>3.8</v>
      </c>
      <c r="F4399" s="5">
        <v>23</v>
      </c>
      <c r="G4399" s="5">
        <v>22</v>
      </c>
      <c r="H4399" s="5">
        <v>84</v>
      </c>
      <c r="I4399" s="5">
        <v>0.5</v>
      </c>
      <c r="J4399" s="5">
        <v>7.8520399999999997</v>
      </c>
      <c r="K4399" s="5">
        <v>-2</v>
      </c>
      <c r="L4399" s="5">
        <v>0</v>
      </c>
      <c r="M4399" s="5">
        <v>8.5</v>
      </c>
      <c r="N4399" s="2">
        <v>1.5</v>
      </c>
    </row>
    <row r="4400" spans="2:14" x14ac:dyDescent="0.3">
      <c r="B4400" s="2">
        <v>2015</v>
      </c>
      <c r="C4400" s="2" t="s">
        <v>29</v>
      </c>
      <c r="D4400" s="2">
        <v>16</v>
      </c>
      <c r="E4400" s="5">
        <v>10.199999999999999</v>
      </c>
      <c r="F4400" s="5">
        <v>21</v>
      </c>
      <c r="G4400" s="5">
        <v>40</v>
      </c>
      <c r="H4400" s="5">
        <v>80</v>
      </c>
      <c r="I4400" s="5">
        <v>1.5</v>
      </c>
      <c r="J4400" s="5">
        <v>11.129099999999999</v>
      </c>
      <c r="K4400" s="5">
        <v>5</v>
      </c>
      <c r="L4400" s="5">
        <v>0</v>
      </c>
      <c r="M4400" s="5">
        <v>6.3</v>
      </c>
      <c r="N4400" s="2">
        <v>2</v>
      </c>
    </row>
    <row r="4401" spans="2:14" x14ac:dyDescent="0.3">
      <c r="B4401" s="2">
        <v>2015</v>
      </c>
      <c r="C4401" s="2" t="s">
        <v>29</v>
      </c>
      <c r="D4401" s="2">
        <v>17</v>
      </c>
      <c r="E4401" s="5">
        <v>10</v>
      </c>
      <c r="F4401" s="5">
        <v>19.8</v>
      </c>
      <c r="G4401" s="5">
        <v>43</v>
      </c>
      <c r="H4401" s="5">
        <v>90</v>
      </c>
      <c r="I4401" s="5">
        <v>1.375</v>
      </c>
      <c r="J4401" s="5">
        <v>10.421900000000001</v>
      </c>
      <c r="K4401" s="5">
        <v>6</v>
      </c>
      <c r="L4401" s="5">
        <v>4.3838870368337703</v>
      </c>
      <c r="M4401" s="5">
        <v>7.4</v>
      </c>
      <c r="N4401" s="2">
        <v>1.8</v>
      </c>
    </row>
    <row r="4402" spans="2:14" x14ac:dyDescent="0.3">
      <c r="B4402" s="2">
        <v>2015</v>
      </c>
      <c r="C4402" s="2" t="s">
        <v>29</v>
      </c>
      <c r="D4402" s="2">
        <v>18</v>
      </c>
      <c r="E4402" s="5">
        <v>4.5999999999999996</v>
      </c>
      <c r="F4402" s="5">
        <v>15</v>
      </c>
      <c r="G4402" s="5">
        <v>45</v>
      </c>
      <c r="H4402" s="5">
        <v>97</v>
      </c>
      <c r="I4402" s="5">
        <v>3.125</v>
      </c>
      <c r="J4402" s="5">
        <v>8.0026899999999994</v>
      </c>
      <c r="K4402" s="5">
        <v>0</v>
      </c>
      <c r="L4402" s="5">
        <v>0.32473237309879777</v>
      </c>
      <c r="M4402" s="5">
        <v>2.4</v>
      </c>
      <c r="N4402" s="2">
        <v>1.7</v>
      </c>
    </row>
    <row r="4403" spans="2:14" x14ac:dyDescent="0.3">
      <c r="B4403" s="2">
        <v>2015</v>
      </c>
      <c r="C4403" s="2" t="s">
        <v>29</v>
      </c>
      <c r="D4403" s="2">
        <v>19</v>
      </c>
      <c r="E4403" s="5">
        <v>6.8</v>
      </c>
      <c r="F4403" s="5">
        <v>13.6</v>
      </c>
      <c r="G4403" s="5">
        <v>64</v>
      </c>
      <c r="H4403" s="5">
        <v>94</v>
      </c>
      <c r="I4403" s="5">
        <v>0.625</v>
      </c>
      <c r="J4403" s="5">
        <v>9.5595499999999998</v>
      </c>
      <c r="K4403" s="5">
        <v>5</v>
      </c>
      <c r="L4403" s="5">
        <v>0</v>
      </c>
      <c r="M4403" s="5">
        <v>5.5</v>
      </c>
      <c r="N4403" s="2">
        <v>1</v>
      </c>
    </row>
    <row r="4404" spans="2:14" x14ac:dyDescent="0.3">
      <c r="B4404" s="2">
        <v>2015</v>
      </c>
      <c r="C4404" s="2" t="s">
        <v>29</v>
      </c>
      <c r="D4404" s="2">
        <v>20</v>
      </c>
      <c r="E4404" s="5">
        <v>3</v>
      </c>
      <c r="F4404" s="5">
        <v>17.600000000000001</v>
      </c>
      <c r="G4404" s="5">
        <v>44</v>
      </c>
      <c r="H4404" s="5">
        <v>100</v>
      </c>
      <c r="I4404" s="5">
        <v>0.25</v>
      </c>
      <c r="J4404" s="5">
        <v>8.9128600000000002</v>
      </c>
      <c r="K4404" s="5">
        <v>-1</v>
      </c>
      <c r="L4404" s="5">
        <v>12.98929492395191</v>
      </c>
      <c r="M4404" s="5">
        <v>8.4</v>
      </c>
      <c r="N4404" s="2">
        <v>1</v>
      </c>
    </row>
    <row r="4405" spans="2:14" x14ac:dyDescent="0.3">
      <c r="B4405" s="2">
        <v>2015</v>
      </c>
      <c r="C4405" s="2" t="s">
        <v>29</v>
      </c>
      <c r="D4405" s="2">
        <v>21</v>
      </c>
      <c r="E4405" s="5">
        <v>2.8</v>
      </c>
      <c r="F4405" s="5">
        <v>18</v>
      </c>
      <c r="G4405" s="5">
        <v>39</v>
      </c>
      <c r="H4405" s="5">
        <v>97</v>
      </c>
      <c r="I4405" s="5">
        <v>0.75</v>
      </c>
      <c r="J4405" s="5">
        <v>8.67225</v>
      </c>
      <c r="K4405" s="5">
        <v>-2</v>
      </c>
      <c r="L4405" s="5">
        <v>0</v>
      </c>
      <c r="M4405" s="5">
        <v>9</v>
      </c>
      <c r="N4405" s="2">
        <v>1.4</v>
      </c>
    </row>
    <row r="4406" spans="2:14" x14ac:dyDescent="0.3">
      <c r="B4406" s="2">
        <v>2015</v>
      </c>
      <c r="C4406" s="2" t="s">
        <v>29</v>
      </c>
      <c r="D4406" s="2">
        <v>22</v>
      </c>
      <c r="E4406" s="5">
        <v>3</v>
      </c>
      <c r="F4406" s="5">
        <v>19</v>
      </c>
      <c r="G4406" s="5">
        <v>42</v>
      </c>
      <c r="H4406" s="5">
        <v>93</v>
      </c>
      <c r="I4406" s="5">
        <v>0.375</v>
      </c>
      <c r="J4406" s="5">
        <v>8.9222300000000008</v>
      </c>
      <c r="K4406" s="5">
        <v>-1</v>
      </c>
      <c r="L4406" s="5">
        <v>0</v>
      </c>
      <c r="M4406" s="5">
        <v>9</v>
      </c>
      <c r="N4406" s="2">
        <v>1.2</v>
      </c>
    </row>
    <row r="4407" spans="2:14" x14ac:dyDescent="0.3">
      <c r="B4407" s="2">
        <v>2015</v>
      </c>
      <c r="C4407" s="2" t="s">
        <v>29</v>
      </c>
      <c r="D4407" s="2">
        <v>23</v>
      </c>
      <c r="E4407" s="5">
        <v>3.8</v>
      </c>
      <c r="F4407" s="5">
        <v>19.600000000000001</v>
      </c>
      <c r="G4407" s="5">
        <v>41</v>
      </c>
      <c r="H4407" s="5">
        <v>93</v>
      </c>
      <c r="I4407" s="5">
        <v>0.5</v>
      </c>
      <c r="J4407" s="5">
        <v>8.7084499999999991</v>
      </c>
      <c r="K4407" s="5">
        <v>-1</v>
      </c>
      <c r="L4407" s="5">
        <v>0</v>
      </c>
      <c r="M4407" s="5">
        <v>7.1</v>
      </c>
      <c r="N4407" s="2">
        <v>1.3</v>
      </c>
    </row>
    <row r="4408" spans="2:14" x14ac:dyDescent="0.3">
      <c r="B4408" s="2">
        <v>2015</v>
      </c>
      <c r="C4408" s="2" t="s">
        <v>29</v>
      </c>
      <c r="D4408" s="2">
        <v>24</v>
      </c>
      <c r="E4408" s="5">
        <v>3.6</v>
      </c>
      <c r="F4408" s="5">
        <v>20.6</v>
      </c>
      <c r="G4408" s="5">
        <v>29</v>
      </c>
      <c r="H4408" s="5">
        <v>93</v>
      </c>
      <c r="I4408" s="5">
        <v>0.625</v>
      </c>
      <c r="J4408" s="5">
        <v>8.1902399999999993</v>
      </c>
      <c r="K4408" s="5">
        <v>-1</v>
      </c>
      <c r="L4408" s="5">
        <v>0</v>
      </c>
      <c r="M4408" s="5">
        <v>8.9</v>
      </c>
      <c r="N4408" s="2">
        <v>1.5</v>
      </c>
    </row>
    <row r="4409" spans="2:14" x14ac:dyDescent="0.3">
      <c r="B4409" s="2">
        <v>2015</v>
      </c>
      <c r="C4409" s="2" t="s">
        <v>29</v>
      </c>
      <c r="D4409" s="2">
        <v>25</v>
      </c>
      <c r="E4409" s="5">
        <v>3.4</v>
      </c>
      <c r="F4409" s="5">
        <v>21.6</v>
      </c>
      <c r="G4409" s="5">
        <v>28</v>
      </c>
      <c r="H4409" s="5">
        <v>93</v>
      </c>
      <c r="I4409" s="5">
        <v>1</v>
      </c>
      <c r="J4409" s="5">
        <v>8.1635799999999996</v>
      </c>
      <c r="K4409" s="5">
        <v>-1</v>
      </c>
      <c r="L4409" s="5">
        <v>0</v>
      </c>
      <c r="M4409" s="5">
        <v>8.4</v>
      </c>
      <c r="N4409" s="2">
        <v>1.9</v>
      </c>
    </row>
    <row r="4410" spans="2:14" x14ac:dyDescent="0.3">
      <c r="B4410" s="2">
        <v>2015</v>
      </c>
      <c r="C4410" s="2" t="s">
        <v>29</v>
      </c>
      <c r="D4410" s="2">
        <v>26</v>
      </c>
      <c r="E4410" s="5">
        <v>4</v>
      </c>
      <c r="F4410" s="5">
        <v>23.8</v>
      </c>
      <c r="G4410" s="5">
        <v>24</v>
      </c>
      <c r="H4410" s="5">
        <v>90</v>
      </c>
      <c r="I4410" s="5">
        <v>0.75</v>
      </c>
      <c r="J4410" s="5">
        <v>7.7706499999999998</v>
      </c>
      <c r="K4410" s="5">
        <v>-1</v>
      </c>
      <c r="L4410" s="5">
        <v>0</v>
      </c>
      <c r="M4410" s="5">
        <v>6.8</v>
      </c>
      <c r="N4410" s="2">
        <v>1.8</v>
      </c>
    </row>
    <row r="4411" spans="2:14" x14ac:dyDescent="0.3">
      <c r="B4411" s="2">
        <v>2015</v>
      </c>
      <c r="C4411" s="2" t="s">
        <v>29</v>
      </c>
      <c r="D4411" s="2">
        <v>27</v>
      </c>
      <c r="E4411" s="5">
        <v>12</v>
      </c>
      <c r="F4411" s="5">
        <v>22</v>
      </c>
      <c r="G4411" s="5">
        <v>26</v>
      </c>
      <c r="H4411" s="5">
        <v>68</v>
      </c>
      <c r="I4411" s="5">
        <v>0.875</v>
      </c>
      <c r="J4411" s="5">
        <v>8.2928499999999996</v>
      </c>
      <c r="K4411" s="5">
        <v>7</v>
      </c>
      <c r="L4411" s="5">
        <v>0</v>
      </c>
      <c r="M4411" s="5">
        <v>0.5</v>
      </c>
      <c r="N4411" s="2">
        <v>1.1000000000000001</v>
      </c>
    </row>
    <row r="4412" spans="2:14" x14ac:dyDescent="0.3">
      <c r="B4412" s="2">
        <v>2015</v>
      </c>
      <c r="C4412" s="2" t="s">
        <v>29</v>
      </c>
      <c r="D4412" s="2">
        <v>28</v>
      </c>
      <c r="E4412" s="5">
        <v>11.8</v>
      </c>
      <c r="F4412" s="5">
        <v>24</v>
      </c>
      <c r="G4412" s="5">
        <v>28</v>
      </c>
      <c r="H4412" s="5">
        <v>76</v>
      </c>
      <c r="I4412" s="5">
        <v>1.25</v>
      </c>
      <c r="J4412" s="5">
        <v>9.9231099999999994</v>
      </c>
      <c r="K4412" s="5">
        <v>7</v>
      </c>
      <c r="L4412" s="5">
        <v>0</v>
      </c>
      <c r="M4412" s="5">
        <v>7.5</v>
      </c>
      <c r="N4412" s="2">
        <v>2.2999999999999998</v>
      </c>
    </row>
    <row r="4413" spans="2:14" x14ac:dyDescent="0.3">
      <c r="B4413" s="2">
        <v>2015</v>
      </c>
      <c r="C4413" s="2" t="s">
        <v>29</v>
      </c>
      <c r="D4413" s="2">
        <v>29</v>
      </c>
      <c r="E4413" s="5">
        <v>12</v>
      </c>
      <c r="F4413" s="5">
        <v>26.4</v>
      </c>
      <c r="G4413" s="5">
        <v>18</v>
      </c>
      <c r="H4413" s="5">
        <v>72</v>
      </c>
      <c r="I4413" s="5">
        <v>2.5</v>
      </c>
      <c r="J4413" s="5">
        <v>7.88462</v>
      </c>
      <c r="K4413" s="5">
        <v>6</v>
      </c>
      <c r="L4413" s="5">
        <v>0</v>
      </c>
      <c r="M4413" s="5">
        <v>7.8</v>
      </c>
      <c r="N4413" s="2">
        <v>4</v>
      </c>
    </row>
    <row r="4414" spans="2:14" x14ac:dyDescent="0.3">
      <c r="B4414" s="2">
        <v>2015</v>
      </c>
      <c r="C4414" s="2" t="s">
        <v>29</v>
      </c>
      <c r="D4414" s="2">
        <v>30</v>
      </c>
      <c r="E4414" s="5">
        <v>15</v>
      </c>
      <c r="F4414" s="5">
        <v>26</v>
      </c>
      <c r="G4414" s="5">
        <v>27</v>
      </c>
      <c r="H4414" s="5">
        <v>52</v>
      </c>
      <c r="I4414" s="5">
        <v>1.5</v>
      </c>
      <c r="J4414" s="5">
        <v>8.3515499999999996</v>
      </c>
      <c r="K4414" s="5">
        <v>7</v>
      </c>
      <c r="L4414" s="5">
        <v>0</v>
      </c>
      <c r="M4414" s="5">
        <v>0.1</v>
      </c>
      <c r="N4414" s="2">
        <v>2</v>
      </c>
    </row>
    <row r="4415" spans="2:14" x14ac:dyDescent="0.3">
      <c r="B4415" s="2">
        <v>2015</v>
      </c>
      <c r="C4415" s="2" t="s">
        <v>29</v>
      </c>
      <c r="D4415" s="2">
        <v>31</v>
      </c>
      <c r="E4415" s="5">
        <v>15.6</v>
      </c>
      <c r="F4415" s="5">
        <v>24.9</v>
      </c>
      <c r="G4415" s="5">
        <v>40</v>
      </c>
      <c r="H4415" s="5">
        <v>86</v>
      </c>
      <c r="I4415" s="5">
        <v>1.25</v>
      </c>
      <c r="J4415" s="5">
        <v>12.123699999999999</v>
      </c>
      <c r="K4415" s="5">
        <v>12</v>
      </c>
      <c r="L4415" s="5">
        <v>0</v>
      </c>
      <c r="M4415" s="5">
        <v>7.6</v>
      </c>
      <c r="N4415" s="2">
        <v>2.2000000000000002</v>
      </c>
    </row>
    <row r="4416" spans="2:14" x14ac:dyDescent="0.3">
      <c r="B4416" s="2">
        <v>2015</v>
      </c>
      <c r="C4416" s="2" t="s">
        <v>30</v>
      </c>
      <c r="D4416" s="2">
        <v>1</v>
      </c>
      <c r="E4416" s="5">
        <v>8.8000000000000007</v>
      </c>
      <c r="F4416" s="5">
        <v>22.2</v>
      </c>
      <c r="G4416" s="5">
        <v>27</v>
      </c>
      <c r="H4416" s="5">
        <v>90</v>
      </c>
      <c r="I4416" s="5">
        <v>1.5</v>
      </c>
      <c r="J4416" s="5">
        <v>8.9839500000000001</v>
      </c>
      <c r="K4416" s="5">
        <v>6</v>
      </c>
      <c r="L4416" s="5">
        <v>0</v>
      </c>
      <c r="M4416" s="5">
        <v>8.6999999999999993</v>
      </c>
      <c r="N4416" s="2">
        <v>2.4</v>
      </c>
    </row>
    <row r="4417" spans="2:14" x14ac:dyDescent="0.3">
      <c r="B4417" s="2">
        <v>2015</v>
      </c>
      <c r="C4417" s="2" t="s">
        <v>30</v>
      </c>
      <c r="D4417" s="2">
        <v>2</v>
      </c>
      <c r="E4417" s="5">
        <v>5.4</v>
      </c>
      <c r="F4417" s="5">
        <v>24.2</v>
      </c>
      <c r="G4417" s="5">
        <v>33</v>
      </c>
      <c r="H4417" s="5">
        <v>79</v>
      </c>
      <c r="I4417" s="5">
        <v>0.875</v>
      </c>
      <c r="J4417" s="5">
        <v>8.6204099999999997</v>
      </c>
      <c r="K4417" s="5">
        <v>0</v>
      </c>
      <c r="L4417" s="5">
        <v>0</v>
      </c>
      <c r="M4417" s="5">
        <v>9.1</v>
      </c>
      <c r="N4417" s="2">
        <v>2</v>
      </c>
    </row>
    <row r="4418" spans="2:14" x14ac:dyDescent="0.3">
      <c r="B4418" s="2">
        <v>2015</v>
      </c>
      <c r="C4418" s="2" t="s">
        <v>30</v>
      </c>
      <c r="D4418" s="2">
        <v>3</v>
      </c>
      <c r="E4418" s="5">
        <v>7.5</v>
      </c>
      <c r="F4418" s="5">
        <v>28</v>
      </c>
      <c r="G4418" s="5">
        <v>21</v>
      </c>
      <c r="H4418" s="5">
        <v>81</v>
      </c>
      <c r="I4418" s="5">
        <v>1.25</v>
      </c>
      <c r="J4418" s="5">
        <v>9.7631399999999999</v>
      </c>
      <c r="K4418" s="5">
        <v>2</v>
      </c>
      <c r="L4418" s="5">
        <v>0</v>
      </c>
      <c r="M4418" s="5">
        <v>8.8000000000000007</v>
      </c>
      <c r="N4418" s="2">
        <v>2.8</v>
      </c>
    </row>
    <row r="4419" spans="2:14" x14ac:dyDescent="0.3">
      <c r="B4419" s="2">
        <v>2015</v>
      </c>
      <c r="C4419" s="2" t="s">
        <v>30</v>
      </c>
      <c r="D4419" s="2">
        <v>4</v>
      </c>
      <c r="E4419" s="5">
        <v>11.5</v>
      </c>
      <c r="F4419" s="5">
        <v>27.7</v>
      </c>
      <c r="G4419" s="5">
        <v>23</v>
      </c>
      <c r="H4419" s="5">
        <v>82</v>
      </c>
      <c r="I4419" s="5">
        <v>1.75</v>
      </c>
      <c r="J4419" s="5">
        <v>10.869400000000001</v>
      </c>
      <c r="K4419" s="5">
        <v>8</v>
      </c>
      <c r="L4419" s="5">
        <v>0</v>
      </c>
      <c r="M4419" s="5">
        <v>7.6</v>
      </c>
      <c r="N4419" s="2">
        <v>3.2</v>
      </c>
    </row>
    <row r="4420" spans="2:14" x14ac:dyDescent="0.3">
      <c r="B4420" s="2">
        <v>2015</v>
      </c>
      <c r="C4420" s="2" t="s">
        <v>30</v>
      </c>
      <c r="D4420" s="2">
        <v>5</v>
      </c>
      <c r="E4420" s="5">
        <v>11</v>
      </c>
      <c r="F4420" s="5">
        <v>24.3</v>
      </c>
      <c r="G4420" s="5">
        <v>41</v>
      </c>
      <c r="H4420" s="5">
        <v>86</v>
      </c>
      <c r="I4420" s="5">
        <v>1.375</v>
      </c>
      <c r="J4420" s="5">
        <v>12.9284</v>
      </c>
      <c r="K4420" s="5">
        <v>6</v>
      </c>
      <c r="L4420" s="5">
        <v>0</v>
      </c>
      <c r="M4420" s="5">
        <v>9</v>
      </c>
      <c r="N4420" s="2">
        <v>2.2999999999999998</v>
      </c>
    </row>
    <row r="4421" spans="2:14" x14ac:dyDescent="0.3">
      <c r="B4421" s="2">
        <v>2015</v>
      </c>
      <c r="C4421" s="2" t="s">
        <v>30</v>
      </c>
      <c r="D4421" s="2">
        <v>6</v>
      </c>
      <c r="E4421" s="5">
        <v>9.1999999999999993</v>
      </c>
      <c r="F4421" s="5">
        <v>23.8</v>
      </c>
      <c r="G4421" s="5">
        <v>45</v>
      </c>
      <c r="H4421" s="5">
        <v>98</v>
      </c>
      <c r="I4421" s="5">
        <v>1.375</v>
      </c>
      <c r="J4421" s="5">
        <v>11.6647</v>
      </c>
      <c r="K4421" s="5">
        <v>4</v>
      </c>
      <c r="L4421" s="5">
        <v>0</v>
      </c>
      <c r="M4421" s="5">
        <v>8.1999999999999993</v>
      </c>
      <c r="N4421" s="2">
        <v>2.1</v>
      </c>
    </row>
    <row r="4422" spans="2:14" x14ac:dyDescent="0.3">
      <c r="B4422" s="2">
        <v>2015</v>
      </c>
      <c r="C4422" s="2" t="s">
        <v>30</v>
      </c>
      <c r="D4422" s="2">
        <v>7</v>
      </c>
      <c r="E4422" s="5">
        <v>7.3</v>
      </c>
      <c r="F4422" s="5">
        <v>25.9</v>
      </c>
      <c r="G4422" s="5">
        <v>28</v>
      </c>
      <c r="H4422" s="5">
        <v>86</v>
      </c>
      <c r="I4422" s="5">
        <v>0.875</v>
      </c>
      <c r="J4422" s="5">
        <v>9.6042699999999996</v>
      </c>
      <c r="K4422" s="5">
        <v>2</v>
      </c>
      <c r="L4422" s="5">
        <v>0</v>
      </c>
      <c r="M4422" s="5">
        <v>8.6999999999999993</v>
      </c>
      <c r="N4422" s="2">
        <v>2.2000000000000002</v>
      </c>
    </row>
    <row r="4423" spans="2:14" x14ac:dyDescent="0.3">
      <c r="B4423" s="2">
        <v>2015</v>
      </c>
      <c r="C4423" s="2" t="s">
        <v>30</v>
      </c>
      <c r="D4423" s="2">
        <v>8</v>
      </c>
      <c r="E4423" s="5">
        <v>12.1</v>
      </c>
      <c r="F4423" s="5">
        <v>26.9</v>
      </c>
      <c r="G4423" s="5">
        <v>18</v>
      </c>
      <c r="H4423" s="5">
        <v>65</v>
      </c>
      <c r="I4423" s="5">
        <v>2.625</v>
      </c>
      <c r="J4423" s="5">
        <v>8.7407900000000005</v>
      </c>
      <c r="K4423" s="5">
        <v>7</v>
      </c>
      <c r="L4423" s="5">
        <v>0</v>
      </c>
      <c r="M4423" s="5">
        <v>4.5</v>
      </c>
      <c r="N4423" s="2">
        <v>4.2</v>
      </c>
    </row>
    <row r="4424" spans="2:14" x14ac:dyDescent="0.3">
      <c r="B4424" s="2">
        <v>2015</v>
      </c>
      <c r="C4424" s="2" t="s">
        <v>30</v>
      </c>
      <c r="D4424" s="2">
        <v>9</v>
      </c>
      <c r="E4424" s="5">
        <v>14.5</v>
      </c>
      <c r="F4424" s="5">
        <v>26.8</v>
      </c>
      <c r="G4424" s="5">
        <v>20</v>
      </c>
      <c r="H4424" s="5">
        <v>61</v>
      </c>
      <c r="I4424" s="5">
        <v>1.75</v>
      </c>
      <c r="J4424" s="5">
        <v>8.9946000000000002</v>
      </c>
      <c r="K4424" s="5">
        <v>7</v>
      </c>
      <c r="L4424" s="5">
        <v>0</v>
      </c>
      <c r="M4424" s="5">
        <v>5.6</v>
      </c>
      <c r="N4424" s="2">
        <v>3.3</v>
      </c>
    </row>
    <row r="4425" spans="2:14" x14ac:dyDescent="0.3">
      <c r="B4425" s="2">
        <v>2015</v>
      </c>
      <c r="C4425" s="2" t="s">
        <v>30</v>
      </c>
      <c r="D4425" s="2">
        <v>10</v>
      </c>
      <c r="E4425" s="5">
        <v>14.7</v>
      </c>
      <c r="F4425" s="5">
        <v>26.8</v>
      </c>
      <c r="G4425" s="5">
        <v>33</v>
      </c>
      <c r="H4425" s="5">
        <v>57</v>
      </c>
      <c r="I4425" s="5">
        <v>4</v>
      </c>
      <c r="J4425" s="5">
        <v>11.1333</v>
      </c>
      <c r="K4425" s="5">
        <v>7</v>
      </c>
      <c r="L4425" s="5">
        <v>0</v>
      </c>
      <c r="M4425" s="5">
        <v>1.1000000000000001</v>
      </c>
      <c r="N4425" s="2">
        <v>4.3</v>
      </c>
    </row>
    <row r="4426" spans="2:14" x14ac:dyDescent="0.3">
      <c r="B4426" s="2">
        <v>2015</v>
      </c>
      <c r="C4426" s="2" t="s">
        <v>30</v>
      </c>
      <c r="D4426" s="2">
        <v>11</v>
      </c>
      <c r="E4426" s="5">
        <v>18.899999999999999</v>
      </c>
      <c r="F4426" s="5">
        <v>28.2</v>
      </c>
      <c r="G4426" s="5">
        <v>36</v>
      </c>
      <c r="H4426" s="5">
        <v>78</v>
      </c>
      <c r="I4426" s="5">
        <v>2.25</v>
      </c>
      <c r="J4426" s="5">
        <v>13.2483</v>
      </c>
      <c r="K4426" s="5">
        <v>10</v>
      </c>
      <c r="L4426" s="5">
        <v>0</v>
      </c>
      <c r="M4426" s="5">
        <v>0.8</v>
      </c>
      <c r="N4426" s="2">
        <v>2.4</v>
      </c>
    </row>
    <row r="4427" spans="2:14" x14ac:dyDescent="0.3">
      <c r="B4427" s="2">
        <v>2015</v>
      </c>
      <c r="C4427" s="2" t="s">
        <v>30</v>
      </c>
      <c r="D4427" s="2">
        <v>12</v>
      </c>
      <c r="E4427" s="5">
        <v>18.100000000000001</v>
      </c>
      <c r="F4427" s="5">
        <v>26.1</v>
      </c>
      <c r="G4427" s="5">
        <v>32</v>
      </c>
      <c r="H4427" s="5">
        <v>84</v>
      </c>
      <c r="I4427" s="5">
        <v>3.25</v>
      </c>
      <c r="J4427" s="5">
        <v>13.2661</v>
      </c>
      <c r="K4427" s="5">
        <v>15</v>
      </c>
      <c r="L4427" s="5">
        <v>0</v>
      </c>
      <c r="M4427" s="5">
        <v>0.6</v>
      </c>
      <c r="N4427" s="2">
        <v>3</v>
      </c>
    </row>
    <row r="4428" spans="2:14" x14ac:dyDescent="0.3">
      <c r="B4428" s="2">
        <v>2015</v>
      </c>
      <c r="C4428" s="2" t="s">
        <v>30</v>
      </c>
      <c r="D4428" s="2">
        <v>13</v>
      </c>
      <c r="E4428" s="5">
        <v>12.5</v>
      </c>
      <c r="F4428" s="5">
        <v>23.1</v>
      </c>
      <c r="G4428" s="5">
        <v>44</v>
      </c>
      <c r="H4428" s="5">
        <v>61</v>
      </c>
      <c r="I4428" s="5">
        <v>1.375</v>
      </c>
      <c r="J4428" s="5">
        <v>10.694100000000001</v>
      </c>
      <c r="K4428" s="5">
        <v>9</v>
      </c>
      <c r="L4428" s="5">
        <v>0</v>
      </c>
      <c r="M4428" s="5">
        <v>0.3</v>
      </c>
      <c r="N4428" s="2">
        <v>1.4</v>
      </c>
    </row>
    <row r="4429" spans="2:14" x14ac:dyDescent="0.3">
      <c r="B4429" s="2">
        <v>2015</v>
      </c>
      <c r="C4429" s="2" t="s">
        <v>30</v>
      </c>
      <c r="D4429" s="2">
        <v>14</v>
      </c>
      <c r="E4429" s="5">
        <v>12.7</v>
      </c>
      <c r="F4429" s="5">
        <v>23.7</v>
      </c>
      <c r="G4429" s="5">
        <v>37</v>
      </c>
      <c r="H4429" s="5">
        <v>72</v>
      </c>
      <c r="I4429" s="5">
        <v>1.375</v>
      </c>
      <c r="J4429" s="5">
        <v>11.692500000000001</v>
      </c>
      <c r="K4429" s="5">
        <v>9</v>
      </c>
      <c r="L4429" s="5">
        <v>0</v>
      </c>
      <c r="M4429" s="5">
        <v>4</v>
      </c>
      <c r="N4429" s="2">
        <v>2.1</v>
      </c>
    </row>
    <row r="4430" spans="2:14" x14ac:dyDescent="0.3">
      <c r="B4430" s="2">
        <v>2015</v>
      </c>
      <c r="C4430" s="2" t="s">
        <v>30</v>
      </c>
      <c r="D4430" s="2">
        <v>15</v>
      </c>
      <c r="E4430" s="5">
        <v>12</v>
      </c>
      <c r="F4430" s="5">
        <v>24.2</v>
      </c>
      <c r="G4430" s="5">
        <v>15</v>
      </c>
      <c r="H4430" s="5">
        <v>49</v>
      </c>
      <c r="I4430" s="5">
        <v>1.375</v>
      </c>
      <c r="J4430" s="5">
        <v>6.2038500000000001</v>
      </c>
      <c r="K4430" s="5">
        <v>8</v>
      </c>
      <c r="L4430" s="5">
        <v>0</v>
      </c>
      <c r="M4430" s="5">
        <v>6.2</v>
      </c>
      <c r="N4430" s="2">
        <v>3</v>
      </c>
    </row>
    <row r="4431" spans="2:14" x14ac:dyDescent="0.3">
      <c r="B4431" s="2">
        <v>2015</v>
      </c>
      <c r="C4431" s="2" t="s">
        <v>30</v>
      </c>
      <c r="D4431" s="2">
        <v>16</v>
      </c>
      <c r="E4431" s="5">
        <v>11.8</v>
      </c>
      <c r="F4431" s="5">
        <v>20.7</v>
      </c>
      <c r="G4431" s="5">
        <v>37</v>
      </c>
      <c r="H4431" s="5">
        <v>61</v>
      </c>
      <c r="I4431" s="5">
        <v>1.875</v>
      </c>
      <c r="J4431" s="5">
        <v>8.6614599999999999</v>
      </c>
      <c r="K4431" s="5">
        <v>6</v>
      </c>
      <c r="L4431" s="5">
        <v>0</v>
      </c>
      <c r="M4431" s="5">
        <v>0.1</v>
      </c>
      <c r="N4431" s="2">
        <v>1.8</v>
      </c>
    </row>
    <row r="4432" spans="2:14" x14ac:dyDescent="0.3">
      <c r="B4432" s="2">
        <v>2015</v>
      </c>
      <c r="C4432" s="2" t="s">
        <v>30</v>
      </c>
      <c r="D4432" s="2">
        <v>17</v>
      </c>
      <c r="E4432" s="5">
        <v>13</v>
      </c>
      <c r="F4432" s="5">
        <v>27.9</v>
      </c>
      <c r="G4432" s="5">
        <v>24</v>
      </c>
      <c r="H4432" s="5">
        <v>65</v>
      </c>
      <c r="I4432" s="5">
        <v>1.625</v>
      </c>
      <c r="J4432" s="5">
        <v>8.9229500000000002</v>
      </c>
      <c r="K4432" s="5">
        <v>7</v>
      </c>
      <c r="L4432" s="5">
        <v>0</v>
      </c>
      <c r="M4432" s="5">
        <v>5.0999999999999996</v>
      </c>
      <c r="N4432" s="2">
        <v>3.2</v>
      </c>
    </row>
    <row r="4433" spans="2:14" x14ac:dyDescent="0.3">
      <c r="B4433" s="2">
        <v>2015</v>
      </c>
      <c r="C4433" s="2" t="s">
        <v>30</v>
      </c>
      <c r="D4433" s="2">
        <v>18</v>
      </c>
      <c r="E4433" s="5">
        <v>15.2</v>
      </c>
      <c r="F4433" s="5">
        <v>22.2</v>
      </c>
      <c r="G4433" s="5">
        <v>47</v>
      </c>
      <c r="H4433" s="5">
        <v>80</v>
      </c>
      <c r="I4433" s="5">
        <v>2.875</v>
      </c>
      <c r="J4433" s="5">
        <v>12.957599999999999</v>
      </c>
      <c r="K4433" s="5">
        <v>10</v>
      </c>
      <c r="L4433" s="5">
        <v>0</v>
      </c>
      <c r="M4433" s="5">
        <v>3.6</v>
      </c>
      <c r="N4433" s="2">
        <v>2.5</v>
      </c>
    </row>
    <row r="4434" spans="2:14" x14ac:dyDescent="0.3">
      <c r="B4434" s="2">
        <v>2015</v>
      </c>
      <c r="C4434" s="2" t="s">
        <v>30</v>
      </c>
      <c r="D4434" s="2">
        <v>19</v>
      </c>
      <c r="E4434" s="5">
        <v>13.9</v>
      </c>
      <c r="F4434" s="5">
        <v>20.7</v>
      </c>
      <c r="G4434" s="5">
        <v>65</v>
      </c>
      <c r="H4434" s="5">
        <v>91</v>
      </c>
      <c r="I4434" s="5">
        <v>1.25</v>
      </c>
      <c r="J4434" s="5">
        <v>14.5023</v>
      </c>
      <c r="K4434" s="5">
        <v>12</v>
      </c>
      <c r="L4434" s="5">
        <v>0.64946474619759553</v>
      </c>
      <c r="M4434" s="5">
        <v>0.8</v>
      </c>
      <c r="N4434" s="2">
        <v>0.7</v>
      </c>
    </row>
    <row r="4435" spans="2:14" x14ac:dyDescent="0.3">
      <c r="B4435" s="2">
        <v>2015</v>
      </c>
      <c r="C4435" s="2" t="s">
        <v>30</v>
      </c>
      <c r="D4435" s="2">
        <v>20</v>
      </c>
      <c r="E4435" s="5">
        <v>11.6</v>
      </c>
      <c r="F4435" s="5">
        <v>24.4</v>
      </c>
      <c r="G4435" s="5">
        <v>36</v>
      </c>
      <c r="H4435" s="5">
        <v>93</v>
      </c>
      <c r="I4435" s="5">
        <v>2.625</v>
      </c>
      <c r="J4435" s="5">
        <v>12.9321</v>
      </c>
      <c r="K4435" s="5">
        <v>8</v>
      </c>
      <c r="L4435" s="5">
        <v>3.2473237309879774</v>
      </c>
      <c r="M4435" s="5">
        <v>4.2</v>
      </c>
      <c r="N4435" s="2">
        <v>2.8</v>
      </c>
    </row>
    <row r="4436" spans="2:14" x14ac:dyDescent="0.3">
      <c r="B4436" s="2">
        <v>2015</v>
      </c>
      <c r="C4436" s="2" t="s">
        <v>30</v>
      </c>
      <c r="D4436" s="2">
        <v>21</v>
      </c>
      <c r="E4436" s="5">
        <v>7.5</v>
      </c>
      <c r="F4436" s="5">
        <v>16</v>
      </c>
      <c r="G4436" s="5">
        <v>32</v>
      </c>
      <c r="H4436" s="5">
        <v>73</v>
      </c>
      <c r="I4436" s="5">
        <v>3.375</v>
      </c>
      <c r="J4436" s="5">
        <v>6.8442800000000004</v>
      </c>
      <c r="K4436" s="5">
        <v>4</v>
      </c>
      <c r="L4436" s="5">
        <v>0</v>
      </c>
      <c r="M4436" s="5">
        <v>5.7</v>
      </c>
      <c r="N4436" s="2">
        <v>3</v>
      </c>
    </row>
    <row r="4437" spans="2:14" x14ac:dyDescent="0.3">
      <c r="B4437" s="2">
        <v>2015</v>
      </c>
      <c r="C4437" s="2" t="s">
        <v>30</v>
      </c>
      <c r="D4437" s="2">
        <v>22</v>
      </c>
      <c r="E4437" s="5">
        <v>7.5</v>
      </c>
      <c r="F4437" s="5">
        <v>10.1</v>
      </c>
      <c r="G4437" s="5">
        <v>58</v>
      </c>
      <c r="H4437" s="5">
        <v>96</v>
      </c>
      <c r="I4437" s="5">
        <v>2</v>
      </c>
      <c r="J4437" s="5">
        <v>7.77508</v>
      </c>
      <c r="K4437" s="5">
        <v>5</v>
      </c>
      <c r="L4437" s="5">
        <v>1.9483942385927864</v>
      </c>
      <c r="M4437" s="5">
        <v>1.3</v>
      </c>
      <c r="N4437" s="2">
        <v>0.8</v>
      </c>
    </row>
    <row r="4438" spans="2:14" x14ac:dyDescent="0.3">
      <c r="B4438" s="2">
        <v>2015</v>
      </c>
      <c r="C4438" s="2" t="s">
        <v>30</v>
      </c>
      <c r="D4438" s="2">
        <v>23</v>
      </c>
      <c r="E4438" s="5">
        <v>2.1</v>
      </c>
      <c r="F4438" s="5">
        <v>13.9</v>
      </c>
      <c r="G4438" s="5">
        <v>57</v>
      </c>
      <c r="H4438" s="5">
        <v>98</v>
      </c>
      <c r="I4438" s="5">
        <v>1.625</v>
      </c>
      <c r="J4438" s="5">
        <v>8.4381199999999996</v>
      </c>
      <c r="K4438" s="5">
        <v>-2</v>
      </c>
      <c r="L4438" s="5">
        <v>21.107604251421854</v>
      </c>
      <c r="M4438" s="5">
        <v>9.5</v>
      </c>
      <c r="N4438" s="2">
        <v>1.6</v>
      </c>
    </row>
    <row r="4439" spans="2:14" x14ac:dyDescent="0.3">
      <c r="B4439" s="2">
        <v>2015</v>
      </c>
      <c r="C4439" s="2" t="s">
        <v>30</v>
      </c>
      <c r="D4439" s="2">
        <v>24</v>
      </c>
      <c r="E4439" s="5">
        <v>3.6</v>
      </c>
      <c r="F4439" s="5">
        <v>18.399999999999999</v>
      </c>
      <c r="G4439" s="5">
        <v>30</v>
      </c>
      <c r="H4439" s="5">
        <v>100</v>
      </c>
      <c r="I4439" s="5">
        <v>1.375</v>
      </c>
      <c r="J4439" s="5">
        <v>7.8542300000000003</v>
      </c>
      <c r="K4439" s="5">
        <v>-2</v>
      </c>
      <c r="L4439" s="5">
        <v>0</v>
      </c>
      <c r="M4439" s="5">
        <v>10.199999999999999</v>
      </c>
      <c r="N4439" s="2">
        <v>2.2000000000000002</v>
      </c>
    </row>
    <row r="4440" spans="2:14" x14ac:dyDescent="0.3">
      <c r="B4440" s="2">
        <v>2015</v>
      </c>
      <c r="C4440" s="2" t="s">
        <v>30</v>
      </c>
      <c r="D4440" s="2">
        <v>25</v>
      </c>
      <c r="E4440" s="5">
        <v>6.8</v>
      </c>
      <c r="F4440" s="5">
        <v>22.3</v>
      </c>
      <c r="G4440" s="5">
        <v>22</v>
      </c>
      <c r="H4440" s="5">
        <v>77</v>
      </c>
      <c r="I4440" s="5">
        <v>1.25</v>
      </c>
      <c r="J4440" s="5">
        <v>8.5119399999999992</v>
      </c>
      <c r="K4440" s="5">
        <v>2</v>
      </c>
      <c r="L4440" s="5">
        <v>0</v>
      </c>
      <c r="M4440" s="5">
        <v>7.5</v>
      </c>
      <c r="N4440" s="2">
        <v>2.5</v>
      </c>
    </row>
    <row r="4441" spans="2:14" x14ac:dyDescent="0.3">
      <c r="B4441" s="2">
        <v>2015</v>
      </c>
      <c r="C4441" s="2" t="s">
        <v>30</v>
      </c>
      <c r="D4441" s="2">
        <v>26</v>
      </c>
      <c r="E4441" s="5">
        <v>6.6</v>
      </c>
      <c r="F4441" s="5">
        <v>21.8</v>
      </c>
      <c r="G4441" s="5">
        <v>20</v>
      </c>
      <c r="H4441" s="5">
        <v>86</v>
      </c>
      <c r="I4441" s="5">
        <v>3.875</v>
      </c>
      <c r="J4441" s="5">
        <v>8.3977699999999995</v>
      </c>
      <c r="K4441" s="5">
        <v>2</v>
      </c>
      <c r="L4441" s="5">
        <v>0</v>
      </c>
      <c r="M4441" s="5">
        <v>10.1</v>
      </c>
      <c r="N4441" s="2">
        <v>4.4000000000000004</v>
      </c>
    </row>
    <row r="4442" spans="2:14" x14ac:dyDescent="0.3">
      <c r="B4442" s="2">
        <v>2015</v>
      </c>
      <c r="C4442" s="2" t="s">
        <v>30</v>
      </c>
      <c r="D4442" s="2">
        <v>27</v>
      </c>
      <c r="E4442" s="5">
        <v>8.8000000000000007</v>
      </c>
      <c r="F4442" s="5">
        <v>24.3</v>
      </c>
      <c r="G4442" s="5">
        <v>17</v>
      </c>
      <c r="H4442" s="5">
        <v>81</v>
      </c>
      <c r="I4442" s="5">
        <v>1.75</v>
      </c>
      <c r="J4442" s="5">
        <v>7.3848700000000003</v>
      </c>
      <c r="K4442" s="5">
        <v>3</v>
      </c>
      <c r="L4442" s="5">
        <v>0</v>
      </c>
      <c r="M4442" s="5">
        <v>10.6</v>
      </c>
      <c r="N4442" s="2">
        <v>3.4</v>
      </c>
    </row>
    <row r="4443" spans="2:14" x14ac:dyDescent="0.3">
      <c r="B4443" s="2">
        <v>2015</v>
      </c>
      <c r="C4443" s="2" t="s">
        <v>30</v>
      </c>
      <c r="D4443" s="2">
        <v>28</v>
      </c>
      <c r="E4443" s="5">
        <v>6.2</v>
      </c>
      <c r="F4443" s="5">
        <v>25</v>
      </c>
      <c r="G4443" s="5">
        <v>18</v>
      </c>
      <c r="H4443" s="5">
        <v>71</v>
      </c>
      <c r="I4443" s="5">
        <v>1.375</v>
      </c>
      <c r="J4443" s="5">
        <v>7.1057899999999998</v>
      </c>
      <c r="K4443" s="5">
        <v>1</v>
      </c>
      <c r="L4443" s="5">
        <v>0</v>
      </c>
      <c r="M4443" s="5">
        <v>10.7</v>
      </c>
      <c r="N4443" s="2">
        <v>3.2</v>
      </c>
    </row>
    <row r="4444" spans="2:14" x14ac:dyDescent="0.3">
      <c r="B4444" s="2">
        <v>2015</v>
      </c>
      <c r="C4444" s="2" t="s">
        <v>31</v>
      </c>
      <c r="D4444" s="2">
        <v>1</v>
      </c>
      <c r="E4444" s="5">
        <v>6.6</v>
      </c>
      <c r="F4444" s="5">
        <v>24.3</v>
      </c>
      <c r="G4444" s="5">
        <v>26</v>
      </c>
      <c r="H4444" s="5">
        <v>75</v>
      </c>
      <c r="I4444" s="5">
        <v>1.625</v>
      </c>
      <c r="J4444" s="5">
        <v>8.3961600000000001</v>
      </c>
      <c r="K4444" s="5">
        <v>1</v>
      </c>
      <c r="L4444" s="5">
        <v>0</v>
      </c>
      <c r="M4444" s="5">
        <v>10.1</v>
      </c>
      <c r="N4444" s="2">
        <v>3.1</v>
      </c>
    </row>
    <row r="4445" spans="2:14" x14ac:dyDescent="0.3">
      <c r="B4445" s="2">
        <v>2015</v>
      </c>
      <c r="C4445" s="2" t="s">
        <v>31</v>
      </c>
      <c r="D4445" s="2">
        <v>2</v>
      </c>
      <c r="E4445" s="5">
        <v>6.8</v>
      </c>
      <c r="F4445" s="5">
        <v>24</v>
      </c>
      <c r="G4445" s="5">
        <v>25</v>
      </c>
      <c r="H4445" s="5">
        <v>86</v>
      </c>
      <c r="I4445" s="5">
        <v>1.875</v>
      </c>
      <c r="J4445" s="5">
        <v>7.8353400000000004</v>
      </c>
      <c r="K4445" s="5">
        <v>1</v>
      </c>
      <c r="L4445" s="5">
        <v>0</v>
      </c>
      <c r="M4445" s="5">
        <v>10.199999999999999</v>
      </c>
      <c r="N4445" s="2">
        <v>3.3</v>
      </c>
    </row>
    <row r="4446" spans="2:14" x14ac:dyDescent="0.3">
      <c r="B4446" s="2">
        <v>2015</v>
      </c>
      <c r="C4446" s="2" t="s">
        <v>31</v>
      </c>
      <c r="D4446" s="2">
        <v>3</v>
      </c>
      <c r="E4446" s="5">
        <v>8.9</v>
      </c>
      <c r="F4446" s="5">
        <v>23.7</v>
      </c>
      <c r="G4446" s="5">
        <v>20</v>
      </c>
      <c r="H4446" s="5">
        <v>57</v>
      </c>
      <c r="I4446" s="5">
        <v>1.75</v>
      </c>
      <c r="J4446" s="5">
        <v>6.4439900000000003</v>
      </c>
      <c r="K4446" s="5">
        <v>3</v>
      </c>
      <c r="L4446" s="5">
        <v>0</v>
      </c>
      <c r="M4446" s="5">
        <v>7.7</v>
      </c>
      <c r="N4446" s="2">
        <v>3.3</v>
      </c>
    </row>
    <row r="4447" spans="2:14" x14ac:dyDescent="0.3">
      <c r="B4447" s="2">
        <v>2015</v>
      </c>
      <c r="C4447" s="2" t="s">
        <v>31</v>
      </c>
      <c r="D4447" s="2">
        <v>4</v>
      </c>
      <c r="E4447" s="5">
        <v>7</v>
      </c>
      <c r="F4447" s="5">
        <v>23.6</v>
      </c>
      <c r="G4447" s="5">
        <v>22</v>
      </c>
      <c r="H4447" s="5">
        <v>66</v>
      </c>
      <c r="I4447" s="5">
        <v>2</v>
      </c>
      <c r="J4447" s="5">
        <v>6.9843299999999999</v>
      </c>
      <c r="K4447" s="5">
        <v>1</v>
      </c>
      <c r="L4447" s="5">
        <v>0</v>
      </c>
      <c r="M4447" s="5">
        <v>10.5</v>
      </c>
      <c r="N4447" s="2">
        <v>3.6</v>
      </c>
    </row>
    <row r="4448" spans="2:14" x14ac:dyDescent="0.3">
      <c r="B4448" s="2">
        <v>2015</v>
      </c>
      <c r="C4448" s="2" t="s">
        <v>31</v>
      </c>
      <c r="D4448" s="2">
        <v>5</v>
      </c>
      <c r="E4448" s="5">
        <v>8.4</v>
      </c>
      <c r="F4448" s="5">
        <v>22.9</v>
      </c>
      <c r="G4448" s="5">
        <v>26</v>
      </c>
      <c r="H4448" s="5">
        <v>67</v>
      </c>
      <c r="I4448" s="5">
        <v>2.25</v>
      </c>
      <c r="J4448" s="5">
        <v>7.11782</v>
      </c>
      <c r="K4448" s="5">
        <v>1</v>
      </c>
      <c r="L4448" s="5">
        <v>0</v>
      </c>
      <c r="M4448" s="5">
        <v>10.5</v>
      </c>
      <c r="N4448" s="2">
        <v>3.6</v>
      </c>
    </row>
    <row r="4449" spans="2:14" x14ac:dyDescent="0.3">
      <c r="B4449" s="2">
        <v>2015</v>
      </c>
      <c r="C4449" s="2" t="s">
        <v>31</v>
      </c>
      <c r="D4449" s="2">
        <v>6</v>
      </c>
      <c r="E4449" s="5">
        <v>8.5</v>
      </c>
      <c r="F4449" s="5">
        <v>24.8</v>
      </c>
      <c r="G4449" s="5">
        <v>21</v>
      </c>
      <c r="H4449" s="5">
        <v>63</v>
      </c>
      <c r="I4449" s="5">
        <v>3.25</v>
      </c>
      <c r="J4449" s="5">
        <v>6.3652600000000001</v>
      </c>
      <c r="K4449" s="5">
        <v>1</v>
      </c>
      <c r="L4449" s="5">
        <v>0</v>
      </c>
      <c r="M4449" s="5">
        <v>10.7</v>
      </c>
      <c r="N4449" s="2">
        <v>4.8</v>
      </c>
    </row>
    <row r="4450" spans="2:14" x14ac:dyDescent="0.3">
      <c r="B4450" s="2">
        <v>2015</v>
      </c>
      <c r="C4450" s="2" t="s">
        <v>31</v>
      </c>
      <c r="D4450" s="2">
        <v>7</v>
      </c>
      <c r="E4450" s="5">
        <v>7</v>
      </c>
      <c r="F4450" s="5">
        <v>28</v>
      </c>
      <c r="G4450" s="5">
        <v>12</v>
      </c>
      <c r="H4450" s="5">
        <v>64</v>
      </c>
      <c r="I4450" s="5">
        <v>1.875</v>
      </c>
      <c r="J4450" s="5">
        <v>5.4850500000000002</v>
      </c>
      <c r="K4450" s="5">
        <v>2</v>
      </c>
      <c r="L4450" s="5">
        <v>0</v>
      </c>
      <c r="M4450" s="5">
        <v>10.8</v>
      </c>
      <c r="N4450" s="2">
        <v>4.3</v>
      </c>
    </row>
    <row r="4451" spans="2:14" x14ac:dyDescent="0.3">
      <c r="B4451" s="2">
        <v>2015</v>
      </c>
      <c r="C4451" s="2" t="s">
        <v>31</v>
      </c>
      <c r="D4451" s="2">
        <v>8</v>
      </c>
      <c r="E4451" s="5">
        <v>7</v>
      </c>
      <c r="F4451" s="5">
        <v>28.7</v>
      </c>
      <c r="G4451" s="5">
        <v>12</v>
      </c>
      <c r="H4451" s="5">
        <v>58</v>
      </c>
      <c r="I4451" s="5">
        <v>1.125</v>
      </c>
      <c r="J4451" s="5">
        <v>5.4291099999999997</v>
      </c>
      <c r="K4451" s="5">
        <v>0</v>
      </c>
      <c r="L4451" s="5">
        <v>0</v>
      </c>
      <c r="M4451" s="5">
        <v>10.7</v>
      </c>
      <c r="N4451" s="2">
        <v>3.4</v>
      </c>
    </row>
    <row r="4452" spans="2:14" x14ac:dyDescent="0.3">
      <c r="B4452" s="2">
        <v>2015</v>
      </c>
      <c r="C4452" s="2" t="s">
        <v>31</v>
      </c>
      <c r="D4452" s="2">
        <v>9</v>
      </c>
      <c r="E4452" s="5">
        <v>10.6</v>
      </c>
      <c r="F4452" s="5">
        <v>25.7</v>
      </c>
      <c r="G4452" s="5">
        <v>28</v>
      </c>
      <c r="H4452" s="5">
        <v>54</v>
      </c>
      <c r="I4452" s="5">
        <v>2.375</v>
      </c>
      <c r="J4452" s="5">
        <v>8.5695599999999992</v>
      </c>
      <c r="K4452" s="5">
        <v>4</v>
      </c>
      <c r="L4452" s="5">
        <v>0</v>
      </c>
      <c r="M4452" s="5">
        <v>2.9</v>
      </c>
      <c r="N4452" s="2">
        <v>3.4</v>
      </c>
    </row>
    <row r="4453" spans="2:14" x14ac:dyDescent="0.3">
      <c r="B4453" s="2">
        <v>2015</v>
      </c>
      <c r="C4453" s="2" t="s">
        <v>31</v>
      </c>
      <c r="D4453" s="2">
        <v>10</v>
      </c>
      <c r="E4453" s="5">
        <v>13.3</v>
      </c>
      <c r="F4453" s="5">
        <v>27.6</v>
      </c>
      <c r="G4453" s="5">
        <v>23</v>
      </c>
      <c r="H4453" s="5">
        <v>65</v>
      </c>
      <c r="I4453" s="5">
        <v>2.625</v>
      </c>
      <c r="J4453" s="5">
        <v>9.8823899999999991</v>
      </c>
      <c r="K4453" s="5">
        <v>7</v>
      </c>
      <c r="L4453" s="5">
        <v>0</v>
      </c>
      <c r="M4453" s="5">
        <v>2.9</v>
      </c>
      <c r="N4453" s="2">
        <v>3.8</v>
      </c>
    </row>
    <row r="4454" spans="2:14" x14ac:dyDescent="0.3">
      <c r="B4454" s="2">
        <v>2015</v>
      </c>
      <c r="C4454" s="2" t="s">
        <v>31</v>
      </c>
      <c r="D4454" s="2">
        <v>11</v>
      </c>
      <c r="E4454" s="5">
        <v>15</v>
      </c>
      <c r="F4454" s="5">
        <v>24.2</v>
      </c>
      <c r="G4454" s="5">
        <v>9</v>
      </c>
      <c r="H4454" s="5">
        <v>36</v>
      </c>
      <c r="I4454" s="5">
        <v>6.25</v>
      </c>
      <c r="J4454" s="5">
        <v>3.8774700000000002</v>
      </c>
      <c r="K4454" s="5">
        <v>8</v>
      </c>
      <c r="L4454" s="5">
        <v>0</v>
      </c>
      <c r="M4454" s="5">
        <v>10.8</v>
      </c>
      <c r="N4454" s="2">
        <v>8</v>
      </c>
    </row>
    <row r="4455" spans="2:14" x14ac:dyDescent="0.3">
      <c r="B4455" s="2">
        <v>2015</v>
      </c>
      <c r="C4455" s="2" t="s">
        <v>31</v>
      </c>
      <c r="D4455" s="2">
        <v>12</v>
      </c>
      <c r="E4455" s="5">
        <v>13.4</v>
      </c>
      <c r="F4455" s="5">
        <v>26.4</v>
      </c>
      <c r="G4455" s="5">
        <v>6</v>
      </c>
      <c r="H4455" s="5">
        <v>74</v>
      </c>
      <c r="I4455" s="5">
        <v>2.125</v>
      </c>
      <c r="J4455" s="5">
        <v>5.5673700000000004</v>
      </c>
      <c r="K4455" s="5">
        <v>6</v>
      </c>
      <c r="L4455" s="5">
        <v>0</v>
      </c>
      <c r="M4455" s="5">
        <v>10.9</v>
      </c>
      <c r="N4455" s="2">
        <v>4.4000000000000004</v>
      </c>
    </row>
    <row r="4456" spans="2:14" x14ac:dyDescent="0.3">
      <c r="B4456" s="2">
        <v>2015</v>
      </c>
      <c r="C4456" s="2" t="s">
        <v>31</v>
      </c>
      <c r="D4456" s="2">
        <v>13</v>
      </c>
      <c r="E4456" s="5">
        <v>11.9</v>
      </c>
      <c r="F4456" s="5">
        <v>25.8</v>
      </c>
      <c r="G4456" s="5">
        <v>25</v>
      </c>
      <c r="H4456" s="5">
        <v>80</v>
      </c>
      <c r="I4456" s="5">
        <v>1.5</v>
      </c>
      <c r="J4456" s="5">
        <v>10.632999999999999</v>
      </c>
      <c r="K4456" s="5">
        <v>6</v>
      </c>
      <c r="L4456" s="5">
        <v>0</v>
      </c>
      <c r="M4456" s="5">
        <v>4.0999999999999996</v>
      </c>
      <c r="N4456" s="2">
        <v>2.6</v>
      </c>
    </row>
    <row r="4457" spans="2:14" x14ac:dyDescent="0.3">
      <c r="B4457" s="2">
        <v>2015</v>
      </c>
      <c r="C4457" s="2" t="s">
        <v>31</v>
      </c>
      <c r="D4457" s="2">
        <v>14</v>
      </c>
      <c r="E4457" s="5">
        <v>11</v>
      </c>
      <c r="F4457" s="5">
        <v>28.4</v>
      </c>
      <c r="G4457" s="5">
        <v>31</v>
      </c>
      <c r="H4457" s="5">
        <v>90</v>
      </c>
      <c r="I4457" s="5">
        <v>1.375</v>
      </c>
      <c r="J4457" s="5">
        <v>11.6366</v>
      </c>
      <c r="K4457" s="5">
        <v>6</v>
      </c>
      <c r="L4457" s="5">
        <v>0</v>
      </c>
      <c r="M4457" s="5">
        <v>9.8000000000000007</v>
      </c>
      <c r="N4457" s="2">
        <v>3.1</v>
      </c>
    </row>
    <row r="4458" spans="2:14" x14ac:dyDescent="0.3">
      <c r="B4458" s="2">
        <v>2015</v>
      </c>
      <c r="C4458" s="2" t="s">
        <v>31</v>
      </c>
      <c r="D4458" s="2">
        <v>15</v>
      </c>
      <c r="E4458" s="5">
        <v>11.5</v>
      </c>
      <c r="F4458" s="5">
        <v>28.5</v>
      </c>
      <c r="G4458" s="5">
        <v>36</v>
      </c>
      <c r="H4458" s="5">
        <v>73</v>
      </c>
      <c r="I4458" s="5">
        <v>1.5</v>
      </c>
      <c r="J4458" s="5">
        <v>11.5907</v>
      </c>
      <c r="K4458" s="5">
        <v>6</v>
      </c>
      <c r="L4458" s="5">
        <v>0</v>
      </c>
      <c r="M4458" s="5">
        <v>8.1999999999999993</v>
      </c>
      <c r="N4458" s="2">
        <v>3.1</v>
      </c>
    </row>
    <row r="4459" spans="2:14" x14ac:dyDescent="0.3">
      <c r="B4459" s="2">
        <v>2015</v>
      </c>
      <c r="C4459" s="2" t="s">
        <v>31</v>
      </c>
      <c r="D4459" s="2">
        <v>16</v>
      </c>
      <c r="E4459" s="5">
        <v>11.1</v>
      </c>
      <c r="F4459" s="5">
        <v>27.6</v>
      </c>
      <c r="G4459" s="5">
        <v>24</v>
      </c>
      <c r="H4459" s="5">
        <v>81</v>
      </c>
      <c r="I4459" s="5">
        <v>1.75</v>
      </c>
      <c r="J4459" s="5">
        <v>10.813000000000001</v>
      </c>
      <c r="K4459" s="5">
        <v>6</v>
      </c>
      <c r="L4459" s="5">
        <v>0</v>
      </c>
      <c r="M4459" s="5">
        <v>9.1999999999999993</v>
      </c>
      <c r="N4459" s="2">
        <v>3.6</v>
      </c>
    </row>
    <row r="4460" spans="2:14" x14ac:dyDescent="0.3">
      <c r="B4460" s="2">
        <v>2015</v>
      </c>
      <c r="C4460" s="2" t="s">
        <v>31</v>
      </c>
      <c r="D4460" s="2">
        <v>17</v>
      </c>
      <c r="E4460" s="5">
        <v>14</v>
      </c>
      <c r="F4460" s="5">
        <v>27.7</v>
      </c>
      <c r="G4460" s="5">
        <v>32</v>
      </c>
      <c r="H4460" s="5">
        <v>66</v>
      </c>
      <c r="I4460" s="5">
        <v>1.875</v>
      </c>
      <c r="J4460" s="5">
        <v>11.8277</v>
      </c>
      <c r="K4460" s="5">
        <v>10</v>
      </c>
      <c r="L4460" s="5">
        <v>0</v>
      </c>
      <c r="M4460" s="5">
        <v>1.4</v>
      </c>
      <c r="N4460" s="2">
        <v>2.5</v>
      </c>
    </row>
    <row r="4461" spans="2:14" x14ac:dyDescent="0.3">
      <c r="B4461" s="2">
        <v>2015</v>
      </c>
      <c r="C4461" s="2" t="s">
        <v>31</v>
      </c>
      <c r="D4461" s="2">
        <v>18</v>
      </c>
      <c r="E4461" s="5">
        <v>15</v>
      </c>
      <c r="F4461" s="5">
        <v>25.8</v>
      </c>
      <c r="G4461" s="5">
        <v>61</v>
      </c>
      <c r="H4461" s="5">
        <v>96</v>
      </c>
      <c r="I4461" s="5">
        <v>1.875</v>
      </c>
      <c r="J4461" s="5">
        <v>15.7722</v>
      </c>
      <c r="K4461" s="5">
        <v>10</v>
      </c>
      <c r="L4461" s="5">
        <v>0</v>
      </c>
      <c r="M4461" s="5">
        <v>0</v>
      </c>
      <c r="N4461" s="2">
        <v>1</v>
      </c>
    </row>
    <row r="4462" spans="2:14" x14ac:dyDescent="0.3">
      <c r="B4462" s="2">
        <v>2015</v>
      </c>
      <c r="C4462" s="2" t="s">
        <v>31</v>
      </c>
      <c r="D4462" s="2">
        <v>19</v>
      </c>
      <c r="E4462" s="5">
        <v>15.7</v>
      </c>
      <c r="F4462" s="5">
        <v>28.3</v>
      </c>
      <c r="G4462" s="5">
        <v>46</v>
      </c>
      <c r="H4462" s="5">
        <v>93</v>
      </c>
      <c r="I4462" s="5">
        <v>1.75</v>
      </c>
      <c r="J4462" s="5">
        <v>17.5303</v>
      </c>
      <c r="K4462" s="5">
        <v>14</v>
      </c>
      <c r="L4462" s="5">
        <v>25.97858984790382</v>
      </c>
      <c r="M4462" s="5">
        <v>9.6999999999999993</v>
      </c>
      <c r="N4462" s="2">
        <v>3</v>
      </c>
    </row>
    <row r="4463" spans="2:14" x14ac:dyDescent="0.3">
      <c r="B4463" s="2">
        <v>2015</v>
      </c>
      <c r="C4463" s="2" t="s">
        <v>31</v>
      </c>
      <c r="D4463" s="2">
        <v>20</v>
      </c>
      <c r="E4463" s="5">
        <v>19.2</v>
      </c>
      <c r="F4463" s="5">
        <v>26.7</v>
      </c>
      <c r="G4463" s="5">
        <v>53</v>
      </c>
      <c r="H4463" s="5">
        <v>88</v>
      </c>
      <c r="I4463" s="5">
        <v>1.875</v>
      </c>
      <c r="J4463" s="5">
        <v>17.736000000000001</v>
      </c>
      <c r="K4463" s="5">
        <v>11</v>
      </c>
      <c r="L4463" s="5">
        <v>6.4946474619759549</v>
      </c>
      <c r="M4463" s="5">
        <v>7.2</v>
      </c>
      <c r="N4463" s="2">
        <v>2.6</v>
      </c>
    </row>
    <row r="4464" spans="2:14" x14ac:dyDescent="0.3">
      <c r="B4464" s="2">
        <v>2015</v>
      </c>
      <c r="C4464" s="2" t="s">
        <v>31</v>
      </c>
      <c r="D4464" s="2">
        <v>21</v>
      </c>
      <c r="E4464" s="5">
        <v>16.5</v>
      </c>
      <c r="F4464" s="5">
        <v>25.3</v>
      </c>
      <c r="G4464" s="5">
        <v>63</v>
      </c>
      <c r="H4464" s="5">
        <v>89</v>
      </c>
      <c r="I4464" s="5">
        <v>1.75</v>
      </c>
      <c r="J4464" s="5">
        <v>17.543399999999998</v>
      </c>
      <c r="K4464" s="5">
        <v>11</v>
      </c>
      <c r="L4464" s="5">
        <v>0</v>
      </c>
      <c r="M4464" s="5">
        <v>3.4</v>
      </c>
      <c r="N4464" s="2">
        <v>1.6</v>
      </c>
    </row>
    <row r="4465" spans="2:14" x14ac:dyDescent="0.3">
      <c r="B4465" s="2">
        <v>2015</v>
      </c>
      <c r="C4465" s="2" t="s">
        <v>31</v>
      </c>
      <c r="D4465" s="2">
        <v>22</v>
      </c>
      <c r="E4465" s="5">
        <v>18</v>
      </c>
      <c r="F4465" s="5">
        <v>21.4</v>
      </c>
      <c r="G4465" s="5">
        <v>78</v>
      </c>
      <c r="H4465" s="5">
        <v>94</v>
      </c>
      <c r="I4465" s="5">
        <v>2</v>
      </c>
      <c r="J4465" s="5">
        <v>18.000299999999999</v>
      </c>
      <c r="K4465" s="5">
        <v>16</v>
      </c>
      <c r="L4465" s="5">
        <v>8.4430417005687417</v>
      </c>
      <c r="M4465" s="5">
        <v>0.6</v>
      </c>
      <c r="N4465" s="2">
        <v>0.7</v>
      </c>
    </row>
    <row r="4466" spans="2:14" x14ac:dyDescent="0.3">
      <c r="B4466" s="2">
        <v>2015</v>
      </c>
      <c r="C4466" s="2" t="s">
        <v>31</v>
      </c>
      <c r="D4466" s="2">
        <v>23</v>
      </c>
      <c r="E4466" s="5">
        <v>9.5</v>
      </c>
      <c r="F4466" s="5">
        <v>20.6</v>
      </c>
      <c r="G4466" s="5">
        <v>33</v>
      </c>
      <c r="H4466" s="5">
        <v>74</v>
      </c>
      <c r="I4466" s="5">
        <v>3</v>
      </c>
      <c r="J4466" s="5">
        <v>8.7270800000000008</v>
      </c>
      <c r="K4466" s="5">
        <v>5</v>
      </c>
      <c r="L4466" s="5">
        <v>16.886083401137483</v>
      </c>
      <c r="M4466" s="5">
        <v>10.8</v>
      </c>
      <c r="N4466" s="2">
        <v>3.7</v>
      </c>
    </row>
    <row r="4467" spans="2:14" x14ac:dyDescent="0.3">
      <c r="B4467" s="2">
        <v>2015</v>
      </c>
      <c r="C4467" s="2" t="s">
        <v>31</v>
      </c>
      <c r="D4467" s="2">
        <v>24</v>
      </c>
      <c r="E4467" s="5">
        <v>6.9</v>
      </c>
      <c r="F4467" s="5">
        <v>23.2</v>
      </c>
      <c r="G4467" s="5">
        <v>32</v>
      </c>
      <c r="H4467" s="5">
        <v>91</v>
      </c>
      <c r="I4467" s="5">
        <v>1.25</v>
      </c>
      <c r="J4467" s="5">
        <v>10.0084</v>
      </c>
      <c r="K4467" s="5">
        <v>3</v>
      </c>
      <c r="L4467" s="5">
        <v>4.8709855964819662</v>
      </c>
      <c r="M4467" s="5">
        <v>6.3</v>
      </c>
      <c r="N4467" s="2">
        <v>2.2999999999999998</v>
      </c>
    </row>
    <row r="4468" spans="2:14" x14ac:dyDescent="0.3">
      <c r="B4468" s="2">
        <v>2015</v>
      </c>
      <c r="C4468" s="2" t="s">
        <v>31</v>
      </c>
      <c r="D4468" s="2">
        <v>25</v>
      </c>
      <c r="E4468" s="5">
        <v>9.9</v>
      </c>
      <c r="F4468" s="5">
        <v>27.8</v>
      </c>
      <c r="G4468" s="5">
        <v>31</v>
      </c>
      <c r="H4468" s="5">
        <v>82</v>
      </c>
      <c r="I4468" s="5">
        <v>1.375</v>
      </c>
      <c r="J4468" s="5">
        <v>11.4908</v>
      </c>
      <c r="K4468" s="5">
        <v>4</v>
      </c>
      <c r="L4468" s="5">
        <v>0</v>
      </c>
      <c r="M4468" s="5">
        <v>7</v>
      </c>
      <c r="N4468" s="2">
        <v>2.9</v>
      </c>
    </row>
    <row r="4469" spans="2:14" x14ac:dyDescent="0.3">
      <c r="B4469" s="2">
        <v>2015</v>
      </c>
      <c r="C4469" s="2" t="s">
        <v>31</v>
      </c>
      <c r="D4469" s="2">
        <v>26</v>
      </c>
      <c r="E4469" s="5">
        <v>12.1</v>
      </c>
      <c r="F4469" s="5">
        <v>26.8</v>
      </c>
      <c r="G4469" s="5">
        <v>24</v>
      </c>
      <c r="H4469" s="5">
        <v>91</v>
      </c>
      <c r="I4469" s="5">
        <v>1.375</v>
      </c>
      <c r="J4469" s="5">
        <v>11.798999999999999</v>
      </c>
      <c r="K4469" s="5">
        <v>8</v>
      </c>
      <c r="L4469" s="5">
        <v>0</v>
      </c>
      <c r="M4469" s="5">
        <v>2.9</v>
      </c>
      <c r="N4469" s="2">
        <v>2.2000000000000002</v>
      </c>
    </row>
    <row r="4470" spans="2:14" x14ac:dyDescent="0.3">
      <c r="B4470" s="2">
        <v>2015</v>
      </c>
      <c r="C4470" s="2" t="s">
        <v>31</v>
      </c>
      <c r="D4470" s="2">
        <v>27</v>
      </c>
      <c r="E4470" s="5">
        <v>14.3</v>
      </c>
      <c r="F4470" s="5">
        <v>27.1</v>
      </c>
      <c r="G4470" s="5">
        <v>28</v>
      </c>
      <c r="H4470" s="5">
        <v>81</v>
      </c>
      <c r="I4470" s="5">
        <v>1.375</v>
      </c>
      <c r="J4470" s="5">
        <v>12.644</v>
      </c>
      <c r="K4470" s="5">
        <v>12</v>
      </c>
      <c r="L4470" s="5">
        <v>0</v>
      </c>
      <c r="M4470" s="5">
        <v>9.3000000000000007</v>
      </c>
      <c r="N4470" s="2">
        <v>3.2</v>
      </c>
    </row>
    <row r="4471" spans="2:14" x14ac:dyDescent="0.3">
      <c r="B4471" s="2">
        <v>2015</v>
      </c>
      <c r="C4471" s="2" t="s">
        <v>31</v>
      </c>
      <c r="D4471" s="2">
        <v>28</v>
      </c>
      <c r="E4471" s="5">
        <v>12.8</v>
      </c>
      <c r="F4471" s="5">
        <v>28.4</v>
      </c>
      <c r="G4471" s="5">
        <v>22</v>
      </c>
      <c r="H4471" s="5">
        <v>67</v>
      </c>
      <c r="I4471" s="5">
        <v>1.375</v>
      </c>
      <c r="J4471" s="5">
        <v>10.8286</v>
      </c>
      <c r="K4471" s="5">
        <v>8</v>
      </c>
      <c r="L4471" s="5">
        <v>0.16236618654939888</v>
      </c>
      <c r="M4471" s="5">
        <v>9</v>
      </c>
      <c r="N4471" s="2">
        <v>3.5</v>
      </c>
    </row>
    <row r="4472" spans="2:14" x14ac:dyDescent="0.3">
      <c r="B4472" s="2">
        <v>2015</v>
      </c>
      <c r="C4472" s="2" t="s">
        <v>31</v>
      </c>
      <c r="D4472" s="2">
        <v>29</v>
      </c>
      <c r="E4472" s="5">
        <v>11</v>
      </c>
      <c r="F4472" s="5">
        <v>29.3</v>
      </c>
      <c r="G4472" s="5">
        <v>28</v>
      </c>
      <c r="H4472" s="5">
        <v>84</v>
      </c>
      <c r="I4472" s="5">
        <v>1.375</v>
      </c>
      <c r="J4472" s="5">
        <v>11.896100000000001</v>
      </c>
      <c r="K4472" s="5">
        <v>7</v>
      </c>
      <c r="L4472" s="5">
        <v>0</v>
      </c>
      <c r="M4472" s="5">
        <v>3.9</v>
      </c>
      <c r="N4472" s="2">
        <v>2.6</v>
      </c>
    </row>
    <row r="4473" spans="2:14" x14ac:dyDescent="0.3">
      <c r="B4473" s="2">
        <v>2015</v>
      </c>
      <c r="C4473" s="2" t="s">
        <v>31</v>
      </c>
      <c r="D4473" s="2">
        <v>30</v>
      </c>
      <c r="E4473" s="5">
        <v>16.100000000000001</v>
      </c>
      <c r="F4473" s="5">
        <v>30.6</v>
      </c>
      <c r="G4473" s="5">
        <v>36</v>
      </c>
      <c r="H4473" s="5">
        <v>75</v>
      </c>
      <c r="I4473" s="5">
        <v>1.875</v>
      </c>
      <c r="J4473" s="5">
        <v>15.7339</v>
      </c>
      <c r="K4473" s="5">
        <v>13</v>
      </c>
      <c r="L4473" s="5">
        <v>0</v>
      </c>
      <c r="M4473" s="5">
        <v>0</v>
      </c>
      <c r="N4473" s="2">
        <v>2.2000000000000002</v>
      </c>
    </row>
    <row r="4474" spans="2:14" x14ac:dyDescent="0.3">
      <c r="B4474" s="2">
        <v>2015</v>
      </c>
      <c r="C4474" s="2" t="s">
        <v>31</v>
      </c>
      <c r="D4474" s="2">
        <v>31</v>
      </c>
      <c r="E4474" s="5">
        <v>17.899999999999999</v>
      </c>
      <c r="F4474" s="5">
        <v>26.5</v>
      </c>
      <c r="G4474" s="5">
        <v>26</v>
      </c>
      <c r="H4474" s="5">
        <v>86</v>
      </c>
      <c r="I4474" s="5">
        <v>1.625</v>
      </c>
      <c r="J4474" s="5">
        <v>13.5565</v>
      </c>
      <c r="K4474" s="5">
        <v>16</v>
      </c>
      <c r="L4474" s="5">
        <v>1.6236618654939887</v>
      </c>
      <c r="M4474" s="5">
        <v>0.8</v>
      </c>
      <c r="N4474" s="2">
        <v>1.9</v>
      </c>
    </row>
    <row r="4475" spans="2:14" x14ac:dyDescent="0.3">
      <c r="B4475" s="2">
        <v>2015</v>
      </c>
      <c r="C4475" s="2" t="s">
        <v>32</v>
      </c>
      <c r="D4475" s="2">
        <v>1</v>
      </c>
      <c r="E4475" s="5">
        <v>14.3</v>
      </c>
      <c r="F4475" s="5">
        <v>25.4</v>
      </c>
      <c r="G4475" s="5">
        <v>39</v>
      </c>
      <c r="H4475" s="5">
        <v>71</v>
      </c>
      <c r="I4475" s="5">
        <v>1.5</v>
      </c>
      <c r="J4475" s="5">
        <v>11.7989</v>
      </c>
      <c r="K4475" s="5">
        <v>9</v>
      </c>
      <c r="L4475" s="5">
        <v>1.2989294923951911</v>
      </c>
      <c r="M4475" s="5">
        <v>0.3</v>
      </c>
      <c r="N4475" s="2">
        <v>1.6</v>
      </c>
    </row>
    <row r="4476" spans="2:14" x14ac:dyDescent="0.3">
      <c r="B4476" s="2">
        <v>2015</v>
      </c>
      <c r="C4476" s="2" t="s">
        <v>32</v>
      </c>
      <c r="D4476" s="2">
        <v>2</v>
      </c>
      <c r="E4476" s="5">
        <v>11.8</v>
      </c>
      <c r="F4476" s="5">
        <v>27.5</v>
      </c>
      <c r="G4476" s="5">
        <v>27</v>
      </c>
      <c r="H4476" s="5">
        <v>66</v>
      </c>
      <c r="I4476" s="5">
        <v>3</v>
      </c>
      <c r="J4476" s="5">
        <v>10.0975</v>
      </c>
      <c r="K4476" s="5">
        <v>8</v>
      </c>
      <c r="L4476" s="5">
        <v>0</v>
      </c>
      <c r="M4476" s="5">
        <v>10.7</v>
      </c>
      <c r="N4476" s="2">
        <v>4.9000000000000004</v>
      </c>
    </row>
    <row r="4477" spans="2:14" x14ac:dyDescent="0.3">
      <c r="B4477" s="2">
        <v>2015</v>
      </c>
      <c r="C4477" s="2" t="s">
        <v>32</v>
      </c>
      <c r="D4477" s="2">
        <v>3</v>
      </c>
      <c r="E4477" s="5">
        <v>12.2</v>
      </c>
      <c r="F4477" s="5">
        <v>28.2</v>
      </c>
      <c r="G4477" s="5">
        <v>23</v>
      </c>
      <c r="H4477" s="5">
        <v>68</v>
      </c>
      <c r="I4477" s="5">
        <v>1.5</v>
      </c>
      <c r="J4477" s="5">
        <v>9.6415500000000005</v>
      </c>
      <c r="K4477" s="5">
        <v>7</v>
      </c>
      <c r="L4477" s="5">
        <v>0</v>
      </c>
      <c r="M4477" s="5">
        <v>11</v>
      </c>
      <c r="N4477" s="2">
        <v>3.8</v>
      </c>
    </row>
    <row r="4478" spans="2:14" x14ac:dyDescent="0.3">
      <c r="B4478" s="2">
        <v>2015</v>
      </c>
      <c r="C4478" s="2" t="s">
        <v>32</v>
      </c>
      <c r="D4478" s="2">
        <v>4</v>
      </c>
      <c r="E4478" s="5">
        <v>11.4</v>
      </c>
      <c r="F4478" s="5">
        <v>31.6</v>
      </c>
      <c r="G4478" s="5">
        <v>22</v>
      </c>
      <c r="H4478" s="5">
        <v>76</v>
      </c>
      <c r="I4478" s="5">
        <v>1.375</v>
      </c>
      <c r="J4478" s="5">
        <v>9.8505000000000003</v>
      </c>
      <c r="K4478" s="5">
        <v>8</v>
      </c>
      <c r="L4478" s="5">
        <v>0</v>
      </c>
      <c r="M4478" s="5">
        <v>9.8000000000000007</v>
      </c>
      <c r="N4478" s="2">
        <v>3.8</v>
      </c>
    </row>
    <row r="4479" spans="2:14" x14ac:dyDescent="0.3">
      <c r="B4479" s="2">
        <v>2015</v>
      </c>
      <c r="C4479" s="2" t="s">
        <v>32</v>
      </c>
      <c r="D4479" s="2">
        <v>5</v>
      </c>
      <c r="E4479" s="5">
        <v>14.4</v>
      </c>
      <c r="F4479" s="5">
        <v>33.1</v>
      </c>
      <c r="G4479" s="5">
        <v>15</v>
      </c>
      <c r="H4479" s="5">
        <v>62</v>
      </c>
      <c r="I4479" s="5">
        <v>3</v>
      </c>
      <c r="J4479" s="5">
        <v>9.2205600000000008</v>
      </c>
      <c r="K4479" s="5">
        <v>10</v>
      </c>
      <c r="L4479" s="5">
        <v>0</v>
      </c>
      <c r="M4479" s="5">
        <v>10.3</v>
      </c>
      <c r="N4479" s="2">
        <v>6.3</v>
      </c>
    </row>
    <row r="4480" spans="2:14" x14ac:dyDescent="0.3">
      <c r="B4480" s="2">
        <v>2015</v>
      </c>
      <c r="C4480" s="2" t="s">
        <v>32</v>
      </c>
      <c r="D4480" s="2">
        <v>6</v>
      </c>
      <c r="E4480" s="5">
        <v>15.2</v>
      </c>
      <c r="F4480" s="5">
        <v>33.200000000000003</v>
      </c>
      <c r="G4480" s="5">
        <v>16</v>
      </c>
      <c r="H4480" s="5">
        <v>56</v>
      </c>
      <c r="I4480" s="5">
        <v>1.75</v>
      </c>
      <c r="J4480" s="5">
        <v>9.4852500000000006</v>
      </c>
      <c r="K4480" s="5">
        <v>11</v>
      </c>
      <c r="L4480" s="5">
        <v>0</v>
      </c>
      <c r="M4480" s="5">
        <v>11</v>
      </c>
      <c r="N4480" s="2">
        <v>4.8</v>
      </c>
    </row>
    <row r="4481" spans="2:14" x14ac:dyDescent="0.3">
      <c r="B4481" s="2">
        <v>2015</v>
      </c>
      <c r="C4481" s="2" t="s">
        <v>32</v>
      </c>
      <c r="D4481" s="2">
        <v>7</v>
      </c>
      <c r="E4481" s="5">
        <v>13.5</v>
      </c>
      <c r="F4481" s="5">
        <v>35.5</v>
      </c>
      <c r="G4481" s="5">
        <v>14</v>
      </c>
      <c r="H4481" s="5">
        <v>57</v>
      </c>
      <c r="I4481" s="5">
        <v>1.375</v>
      </c>
      <c r="J4481" s="5">
        <v>8.7662399999999998</v>
      </c>
      <c r="K4481" s="5">
        <v>8</v>
      </c>
      <c r="L4481" s="5">
        <v>0</v>
      </c>
      <c r="M4481" s="5">
        <v>10</v>
      </c>
      <c r="N4481" s="2">
        <v>4.5</v>
      </c>
    </row>
    <row r="4482" spans="2:14" x14ac:dyDescent="0.3">
      <c r="B4482" s="2">
        <v>2015</v>
      </c>
      <c r="C4482" s="2" t="s">
        <v>32</v>
      </c>
      <c r="D4482" s="2">
        <v>8</v>
      </c>
      <c r="E4482" s="5">
        <v>19.3</v>
      </c>
      <c r="F4482" s="5">
        <v>34.200000000000003</v>
      </c>
      <c r="G4482" s="5">
        <v>10</v>
      </c>
      <c r="H4482" s="5">
        <v>46</v>
      </c>
      <c r="I4482" s="5">
        <v>1.375</v>
      </c>
      <c r="J4482" s="5">
        <v>7.7915900000000002</v>
      </c>
      <c r="K4482" s="5">
        <v>9</v>
      </c>
      <c r="L4482" s="5">
        <v>0</v>
      </c>
      <c r="M4482" s="5">
        <v>8.1999999999999993</v>
      </c>
      <c r="N4482" s="2">
        <v>4.3</v>
      </c>
    </row>
    <row r="4483" spans="2:14" x14ac:dyDescent="0.3">
      <c r="B4483" s="2">
        <v>2015</v>
      </c>
      <c r="C4483" s="2" t="s">
        <v>32</v>
      </c>
      <c r="D4483" s="2">
        <v>9</v>
      </c>
      <c r="E4483" s="5">
        <v>13.8</v>
      </c>
      <c r="F4483" s="5">
        <v>36.5</v>
      </c>
      <c r="G4483" s="5">
        <v>9</v>
      </c>
      <c r="H4483" s="5">
        <v>54</v>
      </c>
      <c r="I4483" s="5">
        <v>1.875</v>
      </c>
      <c r="J4483" s="5">
        <v>8.2661800000000003</v>
      </c>
      <c r="K4483" s="5">
        <v>9</v>
      </c>
      <c r="L4483" s="5">
        <v>0</v>
      </c>
      <c r="M4483" s="5">
        <v>11.2</v>
      </c>
      <c r="N4483" s="2">
        <v>5.7</v>
      </c>
    </row>
    <row r="4484" spans="2:14" x14ac:dyDescent="0.3">
      <c r="B4484" s="2">
        <v>2015</v>
      </c>
      <c r="C4484" s="2" t="s">
        <v>32</v>
      </c>
      <c r="D4484" s="2">
        <v>10</v>
      </c>
      <c r="E4484" s="5">
        <v>18.8</v>
      </c>
      <c r="F4484" s="5">
        <v>37.9</v>
      </c>
      <c r="G4484" s="5">
        <v>13</v>
      </c>
      <c r="H4484" s="5">
        <v>41</v>
      </c>
      <c r="I4484" s="5">
        <v>2</v>
      </c>
      <c r="J4484" s="5">
        <v>10.3104</v>
      </c>
      <c r="K4484" s="5">
        <v>13</v>
      </c>
      <c r="L4484" s="5">
        <v>0</v>
      </c>
      <c r="M4484" s="5">
        <v>3.5</v>
      </c>
      <c r="N4484" s="2">
        <v>4.9000000000000004</v>
      </c>
    </row>
    <row r="4485" spans="2:14" x14ac:dyDescent="0.3">
      <c r="B4485" s="2">
        <v>2015</v>
      </c>
      <c r="C4485" s="2" t="s">
        <v>32</v>
      </c>
      <c r="D4485" s="2">
        <v>11</v>
      </c>
      <c r="E4485" s="5">
        <v>26</v>
      </c>
      <c r="F4485" s="5">
        <v>32.700000000000003</v>
      </c>
      <c r="G4485" s="5">
        <v>25</v>
      </c>
      <c r="H4485" s="5">
        <v>37</v>
      </c>
      <c r="I4485" s="5">
        <v>1.875</v>
      </c>
      <c r="J4485" s="5">
        <v>12.6241</v>
      </c>
      <c r="K4485" s="5">
        <v>23</v>
      </c>
      <c r="L4485" s="5">
        <v>0</v>
      </c>
      <c r="M4485" s="5">
        <v>0</v>
      </c>
      <c r="N4485" s="2">
        <v>3.2</v>
      </c>
    </row>
    <row r="4486" spans="2:14" x14ac:dyDescent="0.3">
      <c r="B4486" s="2">
        <v>2015</v>
      </c>
      <c r="C4486" s="2" t="s">
        <v>32</v>
      </c>
      <c r="D4486" s="2">
        <v>12</v>
      </c>
      <c r="E4486" s="5">
        <v>23.6</v>
      </c>
      <c r="F4486" s="5">
        <v>35.1</v>
      </c>
      <c r="G4486" s="5">
        <v>15</v>
      </c>
      <c r="H4486" s="5">
        <v>59</v>
      </c>
      <c r="I4486" s="5">
        <v>2.125</v>
      </c>
      <c r="J4486" s="5">
        <v>12.675700000000001</v>
      </c>
      <c r="K4486" s="5">
        <v>19</v>
      </c>
      <c r="L4486" s="5">
        <v>0</v>
      </c>
      <c r="M4486" s="5">
        <v>0</v>
      </c>
      <c r="N4486" s="2">
        <v>3.6</v>
      </c>
    </row>
    <row r="4487" spans="2:14" x14ac:dyDescent="0.3">
      <c r="B4487" s="2">
        <v>2015</v>
      </c>
      <c r="C4487" s="2" t="s">
        <v>32</v>
      </c>
      <c r="D4487" s="2">
        <v>13</v>
      </c>
      <c r="E4487" s="5">
        <v>18.600000000000001</v>
      </c>
      <c r="F4487" s="5">
        <v>28</v>
      </c>
      <c r="G4487" s="5">
        <v>10</v>
      </c>
      <c r="H4487" s="5">
        <v>37</v>
      </c>
      <c r="I4487" s="5">
        <v>4.75</v>
      </c>
      <c r="J4487" s="5">
        <v>5.8837400000000004</v>
      </c>
      <c r="K4487" s="5">
        <v>12</v>
      </c>
      <c r="L4487" s="5">
        <v>0</v>
      </c>
      <c r="M4487" s="5">
        <v>9.6</v>
      </c>
      <c r="N4487" s="2">
        <v>7.9</v>
      </c>
    </row>
    <row r="4488" spans="2:14" x14ac:dyDescent="0.3">
      <c r="B4488" s="2">
        <v>2015</v>
      </c>
      <c r="C4488" s="2" t="s">
        <v>32</v>
      </c>
      <c r="D4488" s="2">
        <v>14</v>
      </c>
      <c r="E4488" s="5">
        <v>12.8</v>
      </c>
      <c r="F4488" s="5">
        <v>28.5</v>
      </c>
      <c r="G4488" s="5">
        <v>9</v>
      </c>
      <c r="H4488" s="5">
        <v>41</v>
      </c>
      <c r="I4488" s="5">
        <v>3</v>
      </c>
      <c r="J4488" s="5">
        <v>4.8394199999999996</v>
      </c>
      <c r="K4488" s="5">
        <v>10</v>
      </c>
      <c r="L4488" s="5">
        <v>1.2989294923951911</v>
      </c>
      <c r="M4488" s="5">
        <v>11.2</v>
      </c>
      <c r="N4488" s="2">
        <v>6.2</v>
      </c>
    </row>
    <row r="4489" spans="2:14" x14ac:dyDescent="0.3">
      <c r="B4489" s="2">
        <v>2015</v>
      </c>
      <c r="C4489" s="2" t="s">
        <v>32</v>
      </c>
      <c r="D4489" s="2">
        <v>15</v>
      </c>
      <c r="E4489" s="5">
        <v>14.6</v>
      </c>
      <c r="F4489" s="5">
        <v>30.4</v>
      </c>
      <c r="G4489" s="5">
        <v>11</v>
      </c>
      <c r="H4489" s="5">
        <v>34</v>
      </c>
      <c r="I4489" s="5">
        <v>1.375</v>
      </c>
      <c r="J4489" s="5">
        <v>6.0593700000000004</v>
      </c>
      <c r="K4489" s="5">
        <v>8</v>
      </c>
      <c r="L4489" s="5">
        <v>0</v>
      </c>
      <c r="M4489" s="5">
        <v>0</v>
      </c>
      <c r="N4489" s="2">
        <v>2.7</v>
      </c>
    </row>
    <row r="4490" spans="2:14" x14ac:dyDescent="0.3">
      <c r="B4490" s="2">
        <v>2015</v>
      </c>
      <c r="C4490" s="2" t="s">
        <v>32</v>
      </c>
      <c r="D4490" s="2">
        <v>16</v>
      </c>
      <c r="E4490" s="5">
        <v>21.9</v>
      </c>
      <c r="F4490" s="5">
        <v>29.2</v>
      </c>
      <c r="G4490" s="5">
        <v>29</v>
      </c>
      <c r="H4490" s="5">
        <v>64</v>
      </c>
      <c r="I4490" s="5">
        <v>1.75</v>
      </c>
      <c r="J4490" s="5">
        <v>13.2333</v>
      </c>
      <c r="K4490" s="5">
        <v>19</v>
      </c>
      <c r="L4490" s="5">
        <v>0</v>
      </c>
      <c r="M4490" s="5">
        <v>0</v>
      </c>
      <c r="N4490" s="2">
        <v>2.2000000000000002</v>
      </c>
    </row>
    <row r="4491" spans="2:14" x14ac:dyDescent="0.3">
      <c r="B4491" s="2">
        <v>2015</v>
      </c>
      <c r="C4491" s="2" t="s">
        <v>32</v>
      </c>
      <c r="D4491" s="2">
        <v>17</v>
      </c>
      <c r="E4491" s="5">
        <v>19.399999999999999</v>
      </c>
      <c r="F4491" s="5">
        <v>33.6</v>
      </c>
      <c r="G4491" s="5">
        <v>21</v>
      </c>
      <c r="H4491" s="5">
        <v>63</v>
      </c>
      <c r="I4491" s="5">
        <v>2.75</v>
      </c>
      <c r="J4491" s="5">
        <v>12.2003</v>
      </c>
      <c r="K4491" s="5">
        <v>15</v>
      </c>
      <c r="L4491" s="5">
        <v>0.16236618654939888</v>
      </c>
      <c r="M4491" s="5">
        <v>0.3</v>
      </c>
      <c r="N4491" s="2">
        <v>4.2</v>
      </c>
    </row>
    <row r="4492" spans="2:14" x14ac:dyDescent="0.3">
      <c r="B4492" s="2">
        <v>2015</v>
      </c>
      <c r="C4492" s="2" t="s">
        <v>32</v>
      </c>
      <c r="D4492" s="2">
        <v>18</v>
      </c>
      <c r="E4492" s="5">
        <v>22.9</v>
      </c>
      <c r="F4492" s="5">
        <v>29.5</v>
      </c>
      <c r="G4492" s="5">
        <v>24</v>
      </c>
      <c r="H4492" s="5">
        <v>43</v>
      </c>
      <c r="I4492" s="5">
        <v>2.625</v>
      </c>
      <c r="J4492" s="5">
        <v>9.7757400000000008</v>
      </c>
      <c r="K4492" s="5">
        <v>19</v>
      </c>
      <c r="L4492" s="5">
        <v>0</v>
      </c>
      <c r="M4492" s="5">
        <v>2.6</v>
      </c>
      <c r="N4492" s="2">
        <v>4.3</v>
      </c>
    </row>
    <row r="4493" spans="2:14" x14ac:dyDescent="0.3">
      <c r="B4493" s="2">
        <v>2015</v>
      </c>
      <c r="C4493" s="2" t="s">
        <v>32</v>
      </c>
      <c r="D4493" s="2">
        <v>19</v>
      </c>
      <c r="E4493" s="5">
        <v>13.3</v>
      </c>
      <c r="F4493" s="5">
        <v>31.6</v>
      </c>
      <c r="G4493" s="5">
        <v>14</v>
      </c>
      <c r="H4493" s="5">
        <v>52</v>
      </c>
      <c r="I4493" s="5">
        <v>2.25</v>
      </c>
      <c r="J4493" s="5">
        <v>7.8525400000000003</v>
      </c>
      <c r="K4493" s="5">
        <v>7</v>
      </c>
      <c r="L4493" s="5">
        <v>0</v>
      </c>
      <c r="M4493" s="5">
        <v>11</v>
      </c>
      <c r="N4493" s="2">
        <v>5.5</v>
      </c>
    </row>
    <row r="4494" spans="2:14" x14ac:dyDescent="0.3">
      <c r="B4494" s="2">
        <v>2015</v>
      </c>
      <c r="C4494" s="2" t="s">
        <v>32</v>
      </c>
      <c r="D4494" s="2">
        <v>20</v>
      </c>
      <c r="E4494" s="5">
        <v>13.8</v>
      </c>
      <c r="F4494" s="5">
        <v>33</v>
      </c>
      <c r="G4494" s="5">
        <v>10</v>
      </c>
      <c r="H4494" s="5">
        <v>43</v>
      </c>
      <c r="I4494" s="5">
        <v>2.125</v>
      </c>
      <c r="J4494" s="5">
        <v>5.8673799999999998</v>
      </c>
      <c r="K4494" s="5">
        <v>9</v>
      </c>
      <c r="L4494" s="5">
        <v>0</v>
      </c>
      <c r="M4494" s="5">
        <v>11.4</v>
      </c>
      <c r="N4494" s="2">
        <v>5.8</v>
      </c>
    </row>
    <row r="4495" spans="2:14" x14ac:dyDescent="0.3">
      <c r="B4495" s="2">
        <v>2015</v>
      </c>
      <c r="C4495" s="2" t="s">
        <v>32</v>
      </c>
      <c r="D4495" s="2">
        <v>21</v>
      </c>
      <c r="E4495" s="5">
        <v>15.1</v>
      </c>
      <c r="F4495" s="5">
        <v>35.4</v>
      </c>
      <c r="G4495" s="5">
        <v>8</v>
      </c>
      <c r="H4495" s="5">
        <v>38</v>
      </c>
      <c r="I4495" s="5">
        <v>1.625</v>
      </c>
      <c r="J4495" s="5">
        <v>6.1430499999999997</v>
      </c>
      <c r="K4495" s="5">
        <v>8</v>
      </c>
      <c r="L4495" s="5">
        <v>0</v>
      </c>
      <c r="M4495" s="5">
        <v>10.5</v>
      </c>
      <c r="N4495" s="2">
        <v>5.3</v>
      </c>
    </row>
    <row r="4496" spans="2:14" x14ac:dyDescent="0.3">
      <c r="B4496" s="2">
        <v>2015</v>
      </c>
      <c r="C4496" s="2" t="s">
        <v>32</v>
      </c>
      <c r="D4496" s="2">
        <v>22</v>
      </c>
      <c r="E4496" s="5">
        <v>22.1</v>
      </c>
      <c r="F4496" s="5">
        <v>37.9</v>
      </c>
      <c r="G4496" s="5">
        <v>10</v>
      </c>
      <c r="H4496" s="5">
        <v>34</v>
      </c>
      <c r="I4496" s="5">
        <v>2.125</v>
      </c>
      <c r="J4496" s="5">
        <v>7.8023199999999999</v>
      </c>
      <c r="K4496" s="5">
        <v>13</v>
      </c>
      <c r="L4496" s="5">
        <v>0</v>
      </c>
      <c r="M4496" s="5">
        <v>4.7</v>
      </c>
      <c r="N4496" s="2">
        <v>5.5</v>
      </c>
    </row>
    <row r="4497" spans="2:14" x14ac:dyDescent="0.3">
      <c r="B4497" s="2">
        <v>2015</v>
      </c>
      <c r="C4497" s="2" t="s">
        <v>32</v>
      </c>
      <c r="D4497" s="2">
        <v>23</v>
      </c>
      <c r="E4497" s="5">
        <v>21.9</v>
      </c>
      <c r="F4497" s="5">
        <v>34.799999999999997</v>
      </c>
      <c r="G4497" s="5">
        <v>22</v>
      </c>
      <c r="H4497" s="5">
        <v>39</v>
      </c>
      <c r="I4497" s="5">
        <v>2.125</v>
      </c>
      <c r="J4497" s="5">
        <v>10.279</v>
      </c>
      <c r="K4497" s="5">
        <v>13</v>
      </c>
      <c r="L4497" s="5">
        <v>0.16236618654939888</v>
      </c>
      <c r="M4497" s="5">
        <v>0</v>
      </c>
      <c r="N4497" s="2">
        <v>3.7</v>
      </c>
    </row>
    <row r="4498" spans="2:14" x14ac:dyDescent="0.3">
      <c r="B4498" s="2">
        <v>2015</v>
      </c>
      <c r="C4498" s="2" t="s">
        <v>32</v>
      </c>
      <c r="D4498" s="2">
        <v>24</v>
      </c>
      <c r="E4498" s="5">
        <v>24.4</v>
      </c>
      <c r="F4498" s="5">
        <v>37.299999999999997</v>
      </c>
      <c r="G4498" s="5">
        <v>15</v>
      </c>
      <c r="H4498" s="5">
        <v>37</v>
      </c>
      <c r="I4498" s="5">
        <v>3.875</v>
      </c>
      <c r="J4498" s="5">
        <v>8.8674400000000002</v>
      </c>
      <c r="K4498" s="5">
        <v>19</v>
      </c>
      <c r="L4498" s="5">
        <v>0</v>
      </c>
      <c r="M4498" s="5">
        <v>1.7</v>
      </c>
      <c r="N4498" s="2">
        <v>7.3</v>
      </c>
    </row>
    <row r="4499" spans="2:14" x14ac:dyDescent="0.3">
      <c r="B4499" s="2">
        <v>2015</v>
      </c>
      <c r="C4499" s="2" t="s">
        <v>32</v>
      </c>
      <c r="D4499" s="2">
        <v>25</v>
      </c>
      <c r="E4499" s="5">
        <v>15.8</v>
      </c>
      <c r="F4499" s="5">
        <v>28.9</v>
      </c>
      <c r="G4499" s="5">
        <v>10</v>
      </c>
      <c r="H4499" s="5">
        <v>29</v>
      </c>
      <c r="I4499" s="5">
        <v>4.5</v>
      </c>
      <c r="J4499" s="5">
        <v>4.4549599999999998</v>
      </c>
      <c r="K4499" s="5">
        <v>14</v>
      </c>
      <c r="L4499" s="5">
        <v>0</v>
      </c>
      <c r="M4499" s="5">
        <v>10</v>
      </c>
      <c r="N4499" s="2">
        <v>8</v>
      </c>
    </row>
    <row r="4500" spans="2:14" x14ac:dyDescent="0.3">
      <c r="B4500" s="2">
        <v>2015</v>
      </c>
      <c r="C4500" s="2" t="s">
        <v>32</v>
      </c>
      <c r="D4500" s="2">
        <v>26</v>
      </c>
      <c r="E4500" s="5">
        <v>11.8</v>
      </c>
      <c r="F4500" s="5">
        <v>33.6</v>
      </c>
      <c r="G4500" s="5">
        <v>6</v>
      </c>
      <c r="H4500" s="5">
        <v>34</v>
      </c>
      <c r="I4500" s="5">
        <v>1.375</v>
      </c>
      <c r="J4500" s="5">
        <v>4.4470200000000002</v>
      </c>
      <c r="K4500" s="5">
        <v>9</v>
      </c>
      <c r="L4500" s="5">
        <v>0</v>
      </c>
      <c r="M4500" s="5">
        <v>10.3</v>
      </c>
      <c r="N4500" s="2">
        <v>4.8</v>
      </c>
    </row>
    <row r="4501" spans="2:14" x14ac:dyDescent="0.3">
      <c r="B4501" s="2">
        <v>2015</v>
      </c>
      <c r="C4501" s="2" t="s">
        <v>32</v>
      </c>
      <c r="D4501" s="2">
        <v>27</v>
      </c>
      <c r="E4501" s="5">
        <v>17.3</v>
      </c>
      <c r="F4501" s="5">
        <v>35.700000000000003</v>
      </c>
      <c r="G4501" s="5">
        <v>6</v>
      </c>
      <c r="H4501" s="5">
        <v>33</v>
      </c>
      <c r="I4501" s="5">
        <v>2.375</v>
      </c>
      <c r="J4501" s="5">
        <v>5.0289299999999999</v>
      </c>
      <c r="K4501" s="5">
        <v>12</v>
      </c>
      <c r="L4501" s="5">
        <v>0</v>
      </c>
      <c r="M4501" s="5">
        <v>5.2</v>
      </c>
      <c r="N4501" s="2">
        <v>6.1</v>
      </c>
    </row>
    <row r="4502" spans="2:14" x14ac:dyDescent="0.3">
      <c r="B4502" s="2">
        <v>2015</v>
      </c>
      <c r="C4502" s="2" t="s">
        <v>32</v>
      </c>
      <c r="D4502" s="2">
        <v>28</v>
      </c>
      <c r="E4502" s="5">
        <v>22.4</v>
      </c>
      <c r="F4502" s="5">
        <v>38.4</v>
      </c>
      <c r="G4502" s="5">
        <v>11</v>
      </c>
      <c r="H4502" s="5">
        <v>25</v>
      </c>
      <c r="I4502" s="5">
        <v>2</v>
      </c>
      <c r="J4502" s="5">
        <v>7.4163399999999999</v>
      </c>
      <c r="K4502" s="5">
        <v>19</v>
      </c>
      <c r="L4502" s="5">
        <v>0</v>
      </c>
      <c r="M4502" s="5">
        <v>3.5</v>
      </c>
      <c r="N4502" s="2">
        <v>5.2</v>
      </c>
    </row>
    <row r="4503" spans="2:14" x14ac:dyDescent="0.3">
      <c r="B4503" s="2">
        <v>2015</v>
      </c>
      <c r="C4503" s="2" t="s">
        <v>32</v>
      </c>
      <c r="D4503" s="2">
        <v>29</v>
      </c>
      <c r="E4503" s="5">
        <v>18.3</v>
      </c>
      <c r="F4503" s="5">
        <v>37.6</v>
      </c>
      <c r="G4503" s="5">
        <v>7</v>
      </c>
      <c r="H4503" s="5">
        <v>35</v>
      </c>
      <c r="I4503" s="5">
        <v>2.375</v>
      </c>
      <c r="J4503" s="5">
        <v>5.8148099999999996</v>
      </c>
      <c r="K4503" s="5">
        <v>14</v>
      </c>
      <c r="L4503" s="5">
        <v>0</v>
      </c>
      <c r="M4503" s="5">
        <v>11</v>
      </c>
      <c r="N4503" s="2">
        <v>7</v>
      </c>
    </row>
    <row r="4504" spans="2:14" x14ac:dyDescent="0.3">
      <c r="B4504" s="2">
        <v>2015</v>
      </c>
      <c r="C4504" s="2" t="s">
        <v>32</v>
      </c>
      <c r="D4504" s="2">
        <v>30</v>
      </c>
      <c r="E4504" s="5">
        <v>18.2</v>
      </c>
      <c r="F4504" s="5">
        <v>40</v>
      </c>
      <c r="G4504" s="5">
        <v>9</v>
      </c>
      <c r="H4504" s="5">
        <v>38</v>
      </c>
      <c r="I4504" s="5">
        <v>1.125</v>
      </c>
      <c r="J4504" s="5">
        <v>7.2867300000000004</v>
      </c>
      <c r="K4504" s="5">
        <v>13</v>
      </c>
      <c r="L4504" s="5">
        <v>0</v>
      </c>
      <c r="M4504" s="5">
        <v>11.1</v>
      </c>
      <c r="N4504" s="2">
        <v>4.8</v>
      </c>
    </row>
    <row r="4505" spans="2:14" x14ac:dyDescent="0.3">
      <c r="B4505" s="2">
        <v>2015</v>
      </c>
      <c r="C4505" s="2" t="s">
        <v>33</v>
      </c>
      <c r="D4505" s="2">
        <v>1</v>
      </c>
      <c r="E4505" s="5">
        <v>18.100000000000001</v>
      </c>
      <c r="F4505" s="5">
        <v>39.4</v>
      </c>
      <c r="G4505" s="5">
        <v>12</v>
      </c>
      <c r="H4505" s="5">
        <v>43</v>
      </c>
      <c r="I4505" s="5">
        <v>1.375</v>
      </c>
      <c r="J4505" s="5">
        <v>8.91357</v>
      </c>
      <c r="K4505" s="5">
        <v>14</v>
      </c>
      <c r="L4505" s="5">
        <v>0</v>
      </c>
      <c r="M4505" s="5">
        <v>11.2</v>
      </c>
      <c r="N4505" s="2">
        <v>5.2</v>
      </c>
    </row>
    <row r="4506" spans="2:14" x14ac:dyDescent="0.3">
      <c r="B4506" s="2">
        <v>2015</v>
      </c>
      <c r="C4506" s="2" t="s">
        <v>33</v>
      </c>
      <c r="D4506" s="2">
        <v>2</v>
      </c>
      <c r="E4506" s="5">
        <v>18.3</v>
      </c>
      <c r="F4506" s="5">
        <v>41.3</v>
      </c>
      <c r="G4506" s="5">
        <v>9</v>
      </c>
      <c r="H4506" s="5">
        <v>43</v>
      </c>
      <c r="I4506" s="5">
        <v>1.75</v>
      </c>
      <c r="J4506" s="5">
        <v>8.7202000000000002</v>
      </c>
      <c r="K4506" s="5">
        <v>14</v>
      </c>
      <c r="L4506" s="5">
        <v>0</v>
      </c>
      <c r="M4506" s="5">
        <v>9.6999999999999993</v>
      </c>
      <c r="N4506" s="2">
        <v>6.1</v>
      </c>
    </row>
    <row r="4507" spans="2:14" x14ac:dyDescent="0.3">
      <c r="B4507" s="2">
        <v>2015</v>
      </c>
      <c r="C4507" s="2" t="s">
        <v>33</v>
      </c>
      <c r="D4507" s="2">
        <v>3</v>
      </c>
      <c r="E4507" s="5">
        <v>19.7</v>
      </c>
      <c r="F4507" s="5">
        <v>37.299999999999997</v>
      </c>
      <c r="G4507" s="5">
        <v>13</v>
      </c>
      <c r="H4507" s="5">
        <v>30</v>
      </c>
      <c r="I4507" s="5">
        <v>1.5</v>
      </c>
      <c r="J4507" s="5">
        <v>8.6483399999999993</v>
      </c>
      <c r="K4507" s="5">
        <v>15</v>
      </c>
      <c r="L4507" s="5">
        <v>0</v>
      </c>
      <c r="M4507" s="5">
        <v>2.8</v>
      </c>
      <c r="N4507" s="2">
        <v>3.9</v>
      </c>
    </row>
    <row r="4508" spans="2:14" x14ac:dyDescent="0.3">
      <c r="B4508" s="2">
        <v>2015</v>
      </c>
      <c r="C4508" s="2" t="s">
        <v>33</v>
      </c>
      <c r="D4508" s="2">
        <v>4</v>
      </c>
      <c r="E4508" s="5">
        <v>20</v>
      </c>
      <c r="F4508" s="5">
        <v>38.1</v>
      </c>
      <c r="G4508" s="5">
        <v>13</v>
      </c>
      <c r="H4508" s="5">
        <v>37</v>
      </c>
      <c r="I4508" s="5">
        <v>1.75</v>
      </c>
      <c r="J4508" s="5">
        <v>9.6751500000000004</v>
      </c>
      <c r="K4508" s="5">
        <v>15</v>
      </c>
      <c r="L4508" s="5">
        <v>0</v>
      </c>
      <c r="M4508" s="5">
        <v>3.5</v>
      </c>
      <c r="N4508" s="2">
        <v>4.5</v>
      </c>
    </row>
    <row r="4509" spans="2:14" x14ac:dyDescent="0.3">
      <c r="B4509" s="2">
        <v>2015</v>
      </c>
      <c r="C4509" s="2" t="s">
        <v>33</v>
      </c>
      <c r="D4509" s="2">
        <v>5</v>
      </c>
      <c r="E4509" s="5">
        <v>20.6</v>
      </c>
      <c r="F4509" s="5">
        <v>37.799999999999997</v>
      </c>
      <c r="G4509" s="5">
        <v>20</v>
      </c>
      <c r="H4509" s="5">
        <v>48</v>
      </c>
      <c r="I4509" s="5">
        <v>2</v>
      </c>
      <c r="J4509" s="5">
        <v>13.0389</v>
      </c>
      <c r="K4509" s="5">
        <v>16</v>
      </c>
      <c r="L4509" s="5">
        <v>0</v>
      </c>
      <c r="M4509" s="5">
        <v>10.9</v>
      </c>
      <c r="N4509" s="2">
        <v>5.7</v>
      </c>
    </row>
    <row r="4510" spans="2:14" x14ac:dyDescent="0.3">
      <c r="B4510" s="2">
        <v>2015</v>
      </c>
      <c r="C4510" s="2" t="s">
        <v>33</v>
      </c>
      <c r="D4510" s="2">
        <v>6</v>
      </c>
      <c r="E4510" s="5">
        <v>23.2</v>
      </c>
      <c r="F4510" s="5">
        <v>37</v>
      </c>
      <c r="G4510" s="5">
        <v>25</v>
      </c>
      <c r="H4510" s="5">
        <v>50</v>
      </c>
      <c r="I4510" s="5">
        <v>2.5</v>
      </c>
      <c r="J4510" s="5">
        <v>15.3185</v>
      </c>
      <c r="K4510" s="5">
        <v>20</v>
      </c>
      <c r="L4510" s="5">
        <v>0</v>
      </c>
      <c r="M4510" s="5">
        <v>7.4</v>
      </c>
      <c r="N4510" s="2">
        <v>5.7</v>
      </c>
    </row>
    <row r="4511" spans="2:14" x14ac:dyDescent="0.3">
      <c r="B4511" s="2">
        <v>2015</v>
      </c>
      <c r="C4511" s="2" t="s">
        <v>33</v>
      </c>
      <c r="D4511" s="2">
        <v>7</v>
      </c>
      <c r="E4511" s="5">
        <v>23.3</v>
      </c>
      <c r="F4511" s="5">
        <v>36.4</v>
      </c>
      <c r="G4511" s="5">
        <v>23</v>
      </c>
      <c r="H4511" s="5">
        <v>50</v>
      </c>
      <c r="I4511" s="5">
        <v>1.75</v>
      </c>
      <c r="J4511" s="5">
        <v>14.723699999999999</v>
      </c>
      <c r="K4511" s="5">
        <v>20</v>
      </c>
      <c r="L4511" s="5">
        <v>1.6236618654939888E-2</v>
      </c>
      <c r="M4511" s="5">
        <v>3.3</v>
      </c>
      <c r="N4511" s="2">
        <v>3.8</v>
      </c>
    </row>
    <row r="4512" spans="2:14" x14ac:dyDescent="0.3">
      <c r="B4512" s="2">
        <v>2015</v>
      </c>
      <c r="C4512" s="2" t="s">
        <v>33</v>
      </c>
      <c r="D4512" s="2">
        <v>8</v>
      </c>
      <c r="E4512" s="5">
        <v>22.4</v>
      </c>
      <c r="F4512" s="5">
        <v>37.4</v>
      </c>
      <c r="G4512" s="5">
        <v>22</v>
      </c>
      <c r="H4512" s="5">
        <v>53</v>
      </c>
      <c r="I4512" s="5">
        <v>2.125</v>
      </c>
      <c r="J4512" s="5">
        <v>14.728300000000001</v>
      </c>
      <c r="K4512" s="5">
        <v>20</v>
      </c>
      <c r="L4512" s="5">
        <v>0</v>
      </c>
      <c r="M4512" s="5">
        <v>1.9</v>
      </c>
      <c r="N4512" s="2">
        <v>4.0999999999999996</v>
      </c>
    </row>
    <row r="4513" spans="2:14" x14ac:dyDescent="0.3">
      <c r="B4513" s="2">
        <v>2015</v>
      </c>
      <c r="C4513" s="2" t="s">
        <v>33</v>
      </c>
      <c r="D4513" s="2">
        <v>9</v>
      </c>
      <c r="E4513" s="5">
        <v>20.5</v>
      </c>
      <c r="F4513" s="5">
        <v>37.1</v>
      </c>
      <c r="G4513" s="5">
        <v>20</v>
      </c>
      <c r="H4513" s="5">
        <v>69</v>
      </c>
      <c r="I4513" s="5">
        <v>2.375</v>
      </c>
      <c r="J4513" s="5">
        <v>15.2417</v>
      </c>
      <c r="K4513" s="5">
        <v>19</v>
      </c>
      <c r="L4513" s="5">
        <v>0</v>
      </c>
      <c r="M4513" s="5">
        <v>8.6</v>
      </c>
      <c r="N4513" s="2">
        <v>5.6</v>
      </c>
    </row>
    <row r="4514" spans="2:14" x14ac:dyDescent="0.3">
      <c r="B4514" s="2">
        <v>2015</v>
      </c>
      <c r="C4514" s="2" t="s">
        <v>33</v>
      </c>
      <c r="D4514" s="2">
        <v>10</v>
      </c>
      <c r="E4514" s="5">
        <v>24.9</v>
      </c>
      <c r="F4514" s="5">
        <v>37.299999999999997</v>
      </c>
      <c r="G4514" s="5">
        <v>18</v>
      </c>
      <c r="H4514" s="5">
        <v>49</v>
      </c>
      <c r="I4514" s="5">
        <v>2.125</v>
      </c>
      <c r="J4514" s="5">
        <v>13.4003</v>
      </c>
      <c r="K4514" s="5">
        <v>21</v>
      </c>
      <c r="L4514" s="5">
        <v>0.64946474619759553</v>
      </c>
      <c r="M4514" s="5">
        <v>10.5</v>
      </c>
      <c r="N4514" s="2">
        <v>5.9</v>
      </c>
    </row>
    <row r="4515" spans="2:14" x14ac:dyDescent="0.3">
      <c r="B4515" s="2">
        <v>2015</v>
      </c>
      <c r="C4515" s="2" t="s">
        <v>33</v>
      </c>
      <c r="D4515" s="2">
        <v>11</v>
      </c>
      <c r="E4515" s="5">
        <v>24</v>
      </c>
      <c r="F4515" s="5">
        <v>40</v>
      </c>
      <c r="G4515" s="5">
        <v>12</v>
      </c>
      <c r="H4515" s="5">
        <v>37</v>
      </c>
      <c r="I4515" s="5">
        <v>2.25</v>
      </c>
      <c r="J4515" s="5">
        <v>10.9626</v>
      </c>
      <c r="K4515" s="5">
        <v>20</v>
      </c>
      <c r="L4515" s="5">
        <v>0</v>
      </c>
      <c r="M4515" s="5">
        <v>9.6999999999999993</v>
      </c>
      <c r="N4515" s="2">
        <v>6.7</v>
      </c>
    </row>
    <row r="4516" spans="2:14" x14ac:dyDescent="0.3">
      <c r="B4516" s="2">
        <v>2015</v>
      </c>
      <c r="C4516" s="2" t="s">
        <v>33</v>
      </c>
      <c r="D4516" s="2">
        <v>12</v>
      </c>
      <c r="E4516" s="5">
        <v>21.9</v>
      </c>
      <c r="F4516" s="5">
        <v>41.3</v>
      </c>
      <c r="G4516" s="5">
        <v>10</v>
      </c>
      <c r="H4516" s="5">
        <v>35</v>
      </c>
      <c r="I4516" s="5">
        <v>1.5</v>
      </c>
      <c r="J4516" s="5">
        <v>9.3153199999999998</v>
      </c>
      <c r="K4516" s="5">
        <v>19</v>
      </c>
      <c r="L4516" s="5">
        <v>0</v>
      </c>
      <c r="M4516" s="5">
        <v>10.8</v>
      </c>
      <c r="N4516" s="2">
        <v>5.7</v>
      </c>
    </row>
    <row r="4517" spans="2:14" x14ac:dyDescent="0.3">
      <c r="B4517" s="2">
        <v>2015</v>
      </c>
      <c r="C4517" s="2" t="s">
        <v>33</v>
      </c>
      <c r="D4517" s="2">
        <v>13</v>
      </c>
      <c r="E4517" s="5">
        <v>21.3</v>
      </c>
      <c r="F4517" s="5">
        <v>42.4</v>
      </c>
      <c r="G4517" s="5">
        <v>7</v>
      </c>
      <c r="H4517" s="5">
        <v>32</v>
      </c>
      <c r="I4517" s="5">
        <v>2.25</v>
      </c>
      <c r="J4517" s="5">
        <v>7.6103699999999996</v>
      </c>
      <c r="K4517" s="5">
        <v>16</v>
      </c>
      <c r="L4517" s="5">
        <v>0</v>
      </c>
      <c r="M4517" s="5">
        <v>9.6999999999999993</v>
      </c>
      <c r="N4517" s="2">
        <v>7.4</v>
      </c>
    </row>
    <row r="4518" spans="2:14" x14ac:dyDescent="0.3">
      <c r="B4518" s="2">
        <v>2015</v>
      </c>
      <c r="C4518" s="2" t="s">
        <v>33</v>
      </c>
      <c r="D4518" s="2">
        <v>14</v>
      </c>
      <c r="E4518" s="5">
        <v>22.8</v>
      </c>
      <c r="F4518" s="5">
        <v>41.4</v>
      </c>
      <c r="G4518" s="5">
        <v>12</v>
      </c>
      <c r="H4518" s="5">
        <v>26</v>
      </c>
      <c r="I4518" s="5">
        <v>2.375</v>
      </c>
      <c r="J4518" s="5">
        <v>9.6904500000000002</v>
      </c>
      <c r="K4518" s="5">
        <v>19</v>
      </c>
      <c r="L4518" s="5">
        <v>0</v>
      </c>
      <c r="M4518" s="5">
        <v>6.2</v>
      </c>
      <c r="N4518" s="2">
        <v>6.8</v>
      </c>
    </row>
    <row r="4519" spans="2:14" x14ac:dyDescent="0.3">
      <c r="B4519" s="2">
        <v>2015</v>
      </c>
      <c r="C4519" s="2" t="s">
        <v>33</v>
      </c>
      <c r="D4519" s="2">
        <v>15</v>
      </c>
      <c r="E4519" s="5">
        <v>28.8</v>
      </c>
      <c r="F4519" s="5">
        <v>37.5</v>
      </c>
      <c r="G4519" s="5">
        <v>19</v>
      </c>
      <c r="H4519" s="5">
        <v>31</v>
      </c>
      <c r="I4519" s="5">
        <v>4.375</v>
      </c>
      <c r="J4519" s="5">
        <v>12.196400000000001</v>
      </c>
      <c r="K4519" s="5">
        <v>23</v>
      </c>
      <c r="L4519" s="5">
        <v>0</v>
      </c>
      <c r="M4519" s="5">
        <v>2.7</v>
      </c>
      <c r="N4519" s="2">
        <v>8.1999999999999993</v>
      </c>
    </row>
    <row r="4520" spans="2:14" x14ac:dyDescent="0.3">
      <c r="B4520" s="2">
        <v>2015</v>
      </c>
      <c r="C4520" s="2" t="s">
        <v>33</v>
      </c>
      <c r="D4520" s="2">
        <v>16</v>
      </c>
      <c r="E4520" s="5">
        <v>26</v>
      </c>
      <c r="F4520" s="5">
        <v>37.799999999999997</v>
      </c>
      <c r="G4520" s="5">
        <v>7</v>
      </c>
      <c r="H4520" s="5">
        <v>33</v>
      </c>
      <c r="I4520" s="5">
        <v>4</v>
      </c>
      <c r="J4520" s="5">
        <v>6.9469799999999999</v>
      </c>
      <c r="K4520" s="5">
        <v>21</v>
      </c>
      <c r="L4520" s="5">
        <v>0</v>
      </c>
      <c r="M4520" s="5">
        <v>10.199999999999999</v>
      </c>
      <c r="N4520" s="2">
        <v>9.5</v>
      </c>
    </row>
    <row r="4521" spans="2:14" x14ac:dyDescent="0.3">
      <c r="B4521" s="2">
        <v>2015</v>
      </c>
      <c r="C4521" s="2" t="s">
        <v>33</v>
      </c>
      <c r="D4521" s="2">
        <v>17</v>
      </c>
      <c r="E4521" s="5">
        <v>17.7</v>
      </c>
      <c r="F4521" s="5">
        <v>37.700000000000003</v>
      </c>
      <c r="G4521" s="5">
        <v>7</v>
      </c>
      <c r="H4521" s="5">
        <v>28</v>
      </c>
      <c r="I4521" s="5">
        <v>1.75</v>
      </c>
      <c r="J4521" s="5">
        <v>5.3680099999999999</v>
      </c>
      <c r="K4521" s="5">
        <v>12</v>
      </c>
      <c r="L4521" s="5">
        <v>0</v>
      </c>
      <c r="M4521" s="5">
        <v>12.3</v>
      </c>
      <c r="N4521" s="2">
        <v>6.1</v>
      </c>
    </row>
    <row r="4522" spans="2:14" x14ac:dyDescent="0.3">
      <c r="B4522" s="2">
        <v>2015</v>
      </c>
      <c r="C4522" s="2" t="s">
        <v>33</v>
      </c>
      <c r="D4522" s="2">
        <v>18</v>
      </c>
      <c r="E4522" s="5">
        <v>18.8</v>
      </c>
      <c r="F4522" s="5">
        <v>40.700000000000003</v>
      </c>
      <c r="G4522" s="5">
        <v>5</v>
      </c>
      <c r="H4522" s="5">
        <v>26</v>
      </c>
      <c r="I4522" s="5">
        <v>1.875</v>
      </c>
      <c r="J4522" s="5">
        <v>5.9259000000000004</v>
      </c>
      <c r="K4522" s="5">
        <v>14</v>
      </c>
      <c r="L4522" s="5">
        <v>0</v>
      </c>
      <c r="M4522" s="5">
        <v>12.2</v>
      </c>
      <c r="N4522" s="2">
        <v>6.8</v>
      </c>
    </row>
    <row r="4523" spans="2:14" x14ac:dyDescent="0.3">
      <c r="B4523" s="2">
        <v>2015</v>
      </c>
      <c r="C4523" s="2" t="s">
        <v>33</v>
      </c>
      <c r="D4523" s="2">
        <v>19</v>
      </c>
      <c r="E4523" s="5">
        <v>19.5</v>
      </c>
      <c r="F4523" s="5">
        <v>41.2</v>
      </c>
      <c r="G4523" s="5">
        <v>7</v>
      </c>
      <c r="H4523" s="5">
        <v>28</v>
      </c>
      <c r="I4523" s="5">
        <v>1.5</v>
      </c>
      <c r="J4523" s="5">
        <v>6.0197900000000004</v>
      </c>
      <c r="K4523" s="5">
        <v>14</v>
      </c>
      <c r="L4523" s="5">
        <v>0</v>
      </c>
      <c r="M4523" s="5">
        <v>11.7</v>
      </c>
      <c r="N4523" s="2">
        <v>6</v>
      </c>
    </row>
    <row r="4524" spans="2:14" x14ac:dyDescent="0.3">
      <c r="B4524" s="2">
        <v>2015</v>
      </c>
      <c r="C4524" s="2" t="s">
        <v>33</v>
      </c>
      <c r="D4524" s="2">
        <v>20</v>
      </c>
      <c r="E4524" s="5">
        <v>19.3</v>
      </c>
      <c r="F4524" s="5">
        <v>41</v>
      </c>
      <c r="G4524" s="5">
        <v>5</v>
      </c>
      <c r="H4524" s="5">
        <v>29</v>
      </c>
      <c r="I4524" s="5">
        <v>1.75</v>
      </c>
      <c r="J4524" s="5">
        <v>6.3658200000000003</v>
      </c>
      <c r="K4524" s="5">
        <v>14</v>
      </c>
      <c r="L4524" s="5">
        <v>0</v>
      </c>
      <c r="M4524" s="5">
        <v>11.6</v>
      </c>
      <c r="N4524" s="2">
        <v>6.5</v>
      </c>
    </row>
    <row r="4525" spans="2:14" x14ac:dyDescent="0.3">
      <c r="B4525" s="2">
        <v>2015</v>
      </c>
      <c r="C4525" s="2" t="s">
        <v>33</v>
      </c>
      <c r="D4525" s="2">
        <v>21</v>
      </c>
      <c r="E4525" s="5">
        <v>19.600000000000001</v>
      </c>
      <c r="F4525" s="5">
        <v>41.4</v>
      </c>
      <c r="G4525" s="5">
        <v>7</v>
      </c>
      <c r="H4525" s="5">
        <v>30</v>
      </c>
      <c r="I4525" s="5">
        <v>1.625</v>
      </c>
      <c r="J4525" s="5">
        <v>7.6955900000000002</v>
      </c>
      <c r="K4525" s="5">
        <v>16</v>
      </c>
      <c r="L4525" s="5">
        <v>0</v>
      </c>
      <c r="M4525" s="5">
        <v>11.9</v>
      </c>
      <c r="N4525" s="2">
        <v>6.3</v>
      </c>
    </row>
    <row r="4526" spans="2:14" x14ac:dyDescent="0.3">
      <c r="B4526" s="2">
        <v>2015</v>
      </c>
      <c r="C4526" s="2" t="s">
        <v>33</v>
      </c>
      <c r="D4526" s="2">
        <v>22</v>
      </c>
      <c r="E4526" s="5">
        <v>19.600000000000001</v>
      </c>
      <c r="F4526" s="5">
        <v>43.5</v>
      </c>
      <c r="G4526" s="5">
        <v>7</v>
      </c>
      <c r="H4526" s="5">
        <v>33</v>
      </c>
      <c r="I4526" s="5">
        <v>1.625</v>
      </c>
      <c r="J4526" s="5">
        <v>8.2894100000000002</v>
      </c>
      <c r="K4526" s="5">
        <v>15</v>
      </c>
      <c r="L4526" s="5">
        <v>0</v>
      </c>
      <c r="M4526" s="5">
        <v>9.8000000000000007</v>
      </c>
      <c r="N4526" s="2">
        <v>6.3</v>
      </c>
    </row>
    <row r="4527" spans="2:14" x14ac:dyDescent="0.3">
      <c r="B4527" s="2">
        <v>2015</v>
      </c>
      <c r="C4527" s="2" t="s">
        <v>33</v>
      </c>
      <c r="D4527" s="2">
        <v>23</v>
      </c>
      <c r="E4527" s="5">
        <v>24.7</v>
      </c>
      <c r="F4527" s="5">
        <v>43.5</v>
      </c>
      <c r="G4527" s="5">
        <v>10</v>
      </c>
      <c r="H4527" s="5">
        <v>28</v>
      </c>
      <c r="I4527" s="5">
        <v>1.375</v>
      </c>
      <c r="J4527" s="5">
        <v>10.010199999999999</v>
      </c>
      <c r="K4527" s="5">
        <v>15</v>
      </c>
      <c r="L4527" s="5">
        <v>0</v>
      </c>
      <c r="M4527" s="5">
        <v>0.2</v>
      </c>
      <c r="N4527" s="2">
        <v>3.6</v>
      </c>
    </row>
    <row r="4528" spans="2:14" x14ac:dyDescent="0.3">
      <c r="B4528" s="2">
        <v>2015</v>
      </c>
      <c r="C4528" s="2" t="s">
        <v>33</v>
      </c>
      <c r="D4528" s="2">
        <v>24</v>
      </c>
      <c r="E4528" s="5">
        <v>24.2</v>
      </c>
      <c r="F4528" s="5">
        <v>43.1</v>
      </c>
      <c r="G4528" s="5">
        <v>8</v>
      </c>
      <c r="H4528" s="5">
        <v>31</v>
      </c>
      <c r="I4528" s="5">
        <v>2.875</v>
      </c>
      <c r="J4528" s="5">
        <v>8.2437799999999992</v>
      </c>
      <c r="K4528" s="5">
        <v>16</v>
      </c>
      <c r="L4528" s="5">
        <v>0</v>
      </c>
      <c r="M4528" s="5">
        <v>8.9</v>
      </c>
      <c r="N4528" s="2">
        <v>8.5</v>
      </c>
    </row>
    <row r="4529" spans="2:14" x14ac:dyDescent="0.3">
      <c r="B4529" s="2">
        <v>2015</v>
      </c>
      <c r="C4529" s="2" t="s">
        <v>33</v>
      </c>
      <c r="D4529" s="2">
        <v>25</v>
      </c>
      <c r="E4529" s="5">
        <v>29.1</v>
      </c>
      <c r="F4529" s="5">
        <v>39.200000000000003</v>
      </c>
      <c r="G4529" s="5">
        <v>10</v>
      </c>
      <c r="H4529" s="5">
        <v>22</v>
      </c>
      <c r="I4529" s="5">
        <v>4.5</v>
      </c>
      <c r="J4529" s="5">
        <v>7.5917199999999996</v>
      </c>
      <c r="K4529" s="5">
        <v>24</v>
      </c>
      <c r="L4529" s="5">
        <v>0</v>
      </c>
      <c r="M4529" s="5">
        <v>10</v>
      </c>
      <c r="N4529" s="2">
        <v>10.8</v>
      </c>
    </row>
    <row r="4530" spans="2:14" x14ac:dyDescent="0.3">
      <c r="B4530" s="2">
        <v>2015</v>
      </c>
      <c r="C4530" s="2" t="s">
        <v>33</v>
      </c>
      <c r="D4530" s="2">
        <v>26</v>
      </c>
      <c r="E4530" s="5">
        <v>22.8</v>
      </c>
      <c r="F4530" s="5">
        <v>39.700000000000003</v>
      </c>
      <c r="G4530" s="5">
        <v>9</v>
      </c>
      <c r="H4530" s="5">
        <v>29</v>
      </c>
      <c r="I4530" s="5">
        <v>2.125</v>
      </c>
      <c r="J4530" s="5">
        <v>7.8479700000000001</v>
      </c>
      <c r="K4530" s="5">
        <v>18</v>
      </c>
      <c r="L4530" s="5">
        <v>0</v>
      </c>
      <c r="M4530" s="5">
        <v>11.2</v>
      </c>
      <c r="N4530" s="2">
        <v>6.9</v>
      </c>
    </row>
    <row r="4531" spans="2:14" x14ac:dyDescent="0.3">
      <c r="B4531" s="2">
        <v>2015</v>
      </c>
      <c r="C4531" s="2" t="s">
        <v>33</v>
      </c>
      <c r="D4531" s="2">
        <v>27</v>
      </c>
      <c r="E4531" s="5">
        <v>23.7</v>
      </c>
      <c r="F4531" s="5">
        <v>41</v>
      </c>
      <c r="G4531" s="5">
        <v>8</v>
      </c>
      <c r="H4531" s="5">
        <v>27</v>
      </c>
      <c r="I4531" s="5">
        <v>3.25</v>
      </c>
      <c r="J4531" s="5">
        <v>7.5062300000000004</v>
      </c>
      <c r="K4531" s="5">
        <v>19</v>
      </c>
      <c r="L4531" s="5">
        <v>0</v>
      </c>
      <c r="M4531" s="5">
        <v>11.5</v>
      </c>
      <c r="N4531" s="2">
        <v>9.1999999999999993</v>
      </c>
    </row>
    <row r="4532" spans="2:14" x14ac:dyDescent="0.3">
      <c r="B4532" s="2">
        <v>2015</v>
      </c>
      <c r="C4532" s="2" t="s">
        <v>33</v>
      </c>
      <c r="D4532" s="2">
        <v>28</v>
      </c>
      <c r="E4532" s="5">
        <v>24.3</v>
      </c>
      <c r="F4532" s="5">
        <v>40.9</v>
      </c>
      <c r="G4532" s="5">
        <v>7</v>
      </c>
      <c r="H4532" s="5">
        <v>28</v>
      </c>
      <c r="I4532" s="5">
        <v>2.75</v>
      </c>
      <c r="J4532" s="5">
        <v>6.7884399999999996</v>
      </c>
      <c r="K4532" s="5">
        <v>20</v>
      </c>
      <c r="L4532" s="5">
        <v>0</v>
      </c>
      <c r="M4532" s="5">
        <v>10.199999999999999</v>
      </c>
      <c r="N4532" s="2">
        <v>8.1999999999999993</v>
      </c>
    </row>
    <row r="4533" spans="2:14" x14ac:dyDescent="0.3">
      <c r="B4533" s="2">
        <v>2015</v>
      </c>
      <c r="C4533" s="2" t="s">
        <v>33</v>
      </c>
      <c r="D4533" s="2">
        <v>29</v>
      </c>
      <c r="E4533" s="5">
        <v>24.4</v>
      </c>
      <c r="F4533" s="5">
        <v>44.9</v>
      </c>
      <c r="G4533" s="5">
        <v>9</v>
      </c>
      <c r="H4533" s="5">
        <v>28</v>
      </c>
      <c r="I4533" s="5">
        <v>3</v>
      </c>
      <c r="J4533" s="5">
        <v>8.0671099999999996</v>
      </c>
      <c r="K4533" s="5">
        <v>20</v>
      </c>
      <c r="L4533" s="5">
        <v>0</v>
      </c>
      <c r="M4533" s="5">
        <v>11.4</v>
      </c>
      <c r="N4533" s="2">
        <v>9.3000000000000007</v>
      </c>
    </row>
    <row r="4534" spans="2:14" x14ac:dyDescent="0.3">
      <c r="B4534" s="2">
        <v>2015</v>
      </c>
      <c r="C4534" s="2" t="s">
        <v>33</v>
      </c>
      <c r="D4534" s="2">
        <v>30</v>
      </c>
      <c r="E4534" s="5">
        <v>27.8</v>
      </c>
      <c r="F4534" s="5">
        <v>45</v>
      </c>
      <c r="G4534" s="5">
        <v>11</v>
      </c>
      <c r="H4534" s="5">
        <v>54</v>
      </c>
      <c r="I4534" s="5">
        <v>2.375</v>
      </c>
      <c r="J4534" s="5">
        <v>13.107200000000001</v>
      </c>
      <c r="K4534" s="5">
        <v>23</v>
      </c>
      <c r="L4534" s="5">
        <v>0</v>
      </c>
      <c r="M4534" s="5">
        <v>9.8000000000000007</v>
      </c>
      <c r="N4534" s="2">
        <v>7.3</v>
      </c>
    </row>
    <row r="4535" spans="2:14" x14ac:dyDescent="0.3">
      <c r="B4535" s="2">
        <v>2015</v>
      </c>
      <c r="C4535" s="2" t="s">
        <v>33</v>
      </c>
      <c r="D4535" s="2">
        <v>31</v>
      </c>
      <c r="E4535" s="5">
        <v>26.2</v>
      </c>
      <c r="F4535" s="5">
        <v>45.8</v>
      </c>
      <c r="G4535" s="5">
        <v>16</v>
      </c>
      <c r="H4535" s="5">
        <v>60</v>
      </c>
      <c r="I4535" s="5">
        <v>2</v>
      </c>
      <c r="J4535" s="5">
        <v>16.643599999999999</v>
      </c>
      <c r="K4535" s="5">
        <v>23</v>
      </c>
      <c r="L4535" s="5">
        <v>0</v>
      </c>
      <c r="M4535" s="5">
        <v>11.1</v>
      </c>
      <c r="N4535" s="2">
        <v>6.7</v>
      </c>
    </row>
    <row r="4536" spans="2:14" x14ac:dyDescent="0.3">
      <c r="B4536" s="2">
        <v>2015</v>
      </c>
      <c r="C4536" s="2" t="s">
        <v>34</v>
      </c>
      <c r="D4536" s="2">
        <v>1</v>
      </c>
      <c r="E4536" s="5">
        <v>28</v>
      </c>
      <c r="F4536" s="5">
        <v>45</v>
      </c>
      <c r="G4536" s="5">
        <v>12</v>
      </c>
      <c r="H4536" s="5">
        <v>46</v>
      </c>
      <c r="I4536" s="5">
        <v>2.125</v>
      </c>
      <c r="J4536" s="5">
        <v>15.3942</v>
      </c>
      <c r="K4536" s="5">
        <v>23</v>
      </c>
      <c r="L4536" s="5">
        <v>0</v>
      </c>
      <c r="M4536" s="5">
        <v>11.3</v>
      </c>
      <c r="N4536" s="2">
        <v>7.1</v>
      </c>
    </row>
    <row r="4537" spans="2:14" x14ac:dyDescent="0.3">
      <c r="B4537" s="2">
        <v>2015</v>
      </c>
      <c r="C4537" s="2" t="s">
        <v>34</v>
      </c>
      <c r="D4537" s="2">
        <v>2</v>
      </c>
      <c r="E4537" s="5">
        <v>27.6</v>
      </c>
      <c r="F4537" s="5">
        <v>47.4</v>
      </c>
      <c r="G4537" s="5">
        <v>10</v>
      </c>
      <c r="H4537" s="5">
        <v>52</v>
      </c>
      <c r="I4537" s="5">
        <v>2.75</v>
      </c>
      <c r="J4537" s="5">
        <v>13.401400000000001</v>
      </c>
      <c r="K4537" s="5">
        <v>23</v>
      </c>
      <c r="L4537" s="5">
        <v>0</v>
      </c>
      <c r="M4537" s="5">
        <v>10.8</v>
      </c>
      <c r="N4537" s="2">
        <v>8.6</v>
      </c>
    </row>
    <row r="4538" spans="2:14" x14ac:dyDescent="0.3">
      <c r="B4538" s="2">
        <v>2015</v>
      </c>
      <c r="C4538" s="2" t="s">
        <v>34</v>
      </c>
      <c r="D4538" s="2">
        <v>3</v>
      </c>
      <c r="E4538" s="5">
        <v>28.8</v>
      </c>
      <c r="F4538" s="5">
        <v>48</v>
      </c>
      <c r="G4538" s="5">
        <v>11</v>
      </c>
      <c r="H4538" s="5">
        <v>27</v>
      </c>
      <c r="I4538" s="5">
        <v>2.875</v>
      </c>
      <c r="J4538" s="5">
        <v>12.6172</v>
      </c>
      <c r="K4538" s="5">
        <v>24</v>
      </c>
      <c r="L4538" s="5">
        <v>0</v>
      </c>
      <c r="M4538" s="5">
        <v>11.2</v>
      </c>
      <c r="N4538" s="2">
        <v>9.4</v>
      </c>
    </row>
    <row r="4539" spans="2:14" x14ac:dyDescent="0.3">
      <c r="B4539" s="2">
        <v>2015</v>
      </c>
      <c r="C4539" s="2" t="s">
        <v>34</v>
      </c>
      <c r="D4539" s="2">
        <v>4</v>
      </c>
      <c r="E4539" s="5">
        <v>29.8</v>
      </c>
      <c r="F4539" s="5">
        <v>46.8</v>
      </c>
      <c r="G4539" s="5">
        <v>11</v>
      </c>
      <c r="H4539" s="5">
        <v>35</v>
      </c>
      <c r="I4539" s="5">
        <v>2</v>
      </c>
      <c r="J4539" s="5">
        <v>12.7027</v>
      </c>
      <c r="K4539" s="5">
        <v>24</v>
      </c>
      <c r="L4539" s="5">
        <v>0</v>
      </c>
      <c r="M4539" s="5">
        <v>11.6</v>
      </c>
      <c r="N4539" s="2">
        <v>7.3</v>
      </c>
    </row>
    <row r="4540" spans="2:14" x14ac:dyDescent="0.3">
      <c r="B4540" s="2">
        <v>2015</v>
      </c>
      <c r="C4540" s="2" t="s">
        <v>34</v>
      </c>
      <c r="D4540" s="2">
        <v>5</v>
      </c>
      <c r="E4540" s="5">
        <v>29.6</v>
      </c>
      <c r="F4540" s="5">
        <v>46.4</v>
      </c>
      <c r="G4540" s="5">
        <v>9</v>
      </c>
      <c r="H4540" s="5">
        <v>46</v>
      </c>
      <c r="I4540" s="5">
        <v>3.25</v>
      </c>
      <c r="J4540" s="5">
        <v>13.354900000000001</v>
      </c>
      <c r="K4540" s="5">
        <v>24</v>
      </c>
      <c r="L4540" s="5">
        <v>0</v>
      </c>
      <c r="M4540" s="5">
        <v>11.7</v>
      </c>
      <c r="N4540" s="2">
        <v>9.6</v>
      </c>
    </row>
    <row r="4541" spans="2:14" x14ac:dyDescent="0.3">
      <c r="B4541" s="2">
        <v>2015</v>
      </c>
      <c r="C4541" s="2" t="s">
        <v>34</v>
      </c>
      <c r="D4541" s="2">
        <v>6</v>
      </c>
      <c r="E4541" s="5">
        <v>25.2</v>
      </c>
      <c r="F4541" s="5">
        <v>43.4</v>
      </c>
      <c r="G4541" s="5">
        <v>17</v>
      </c>
      <c r="H4541" s="5">
        <v>56</v>
      </c>
      <c r="I4541" s="5">
        <v>2.75</v>
      </c>
      <c r="J4541" s="5">
        <v>17.8735</v>
      </c>
      <c r="K4541" s="5">
        <v>22</v>
      </c>
      <c r="L4541" s="5">
        <v>0</v>
      </c>
      <c r="M4541" s="5">
        <v>10.7</v>
      </c>
      <c r="N4541" s="2">
        <v>7.6</v>
      </c>
    </row>
    <row r="4542" spans="2:14" x14ac:dyDescent="0.3">
      <c r="B4542" s="2">
        <v>2015</v>
      </c>
      <c r="C4542" s="2" t="s">
        <v>34</v>
      </c>
      <c r="D4542" s="2">
        <v>7</v>
      </c>
      <c r="E4542" s="5">
        <v>28.6</v>
      </c>
      <c r="F4542" s="5">
        <v>47.6</v>
      </c>
      <c r="G4542" s="5">
        <v>10</v>
      </c>
      <c r="H4542" s="5">
        <v>42</v>
      </c>
      <c r="I4542" s="5">
        <v>3.625</v>
      </c>
      <c r="J4542" s="5">
        <v>12.581899999999999</v>
      </c>
      <c r="K4542" s="5">
        <v>23</v>
      </c>
      <c r="L4542" s="5">
        <v>0</v>
      </c>
      <c r="M4542" s="5">
        <v>10.9</v>
      </c>
      <c r="N4542" s="2">
        <v>10.5</v>
      </c>
    </row>
    <row r="4543" spans="2:14" x14ac:dyDescent="0.3">
      <c r="B4543" s="2">
        <v>2015</v>
      </c>
      <c r="C4543" s="2" t="s">
        <v>34</v>
      </c>
      <c r="D4543" s="2">
        <v>8</v>
      </c>
      <c r="E4543" s="5">
        <v>30</v>
      </c>
      <c r="F4543" s="5">
        <v>46.2</v>
      </c>
      <c r="G4543" s="5">
        <v>9</v>
      </c>
      <c r="H4543" s="5">
        <v>25</v>
      </c>
      <c r="I4543" s="5">
        <v>3.25</v>
      </c>
      <c r="J4543" s="5">
        <v>9.8920499999999993</v>
      </c>
      <c r="K4543" s="5">
        <v>23</v>
      </c>
      <c r="L4543" s="5">
        <v>0</v>
      </c>
      <c r="M4543" s="5">
        <v>11.8</v>
      </c>
      <c r="N4543" s="2">
        <v>10.1</v>
      </c>
    </row>
    <row r="4544" spans="2:14" x14ac:dyDescent="0.3">
      <c r="B4544" s="2">
        <v>2015</v>
      </c>
      <c r="C4544" s="2" t="s">
        <v>34</v>
      </c>
      <c r="D4544" s="2">
        <v>9</v>
      </c>
      <c r="E4544" s="5">
        <v>30.4</v>
      </c>
      <c r="F4544" s="5">
        <v>47.6</v>
      </c>
      <c r="G4544" s="5">
        <v>10</v>
      </c>
      <c r="H4544" s="5">
        <v>27</v>
      </c>
      <c r="I4544" s="5">
        <v>2</v>
      </c>
      <c r="J4544" s="5">
        <v>11.5663</v>
      </c>
      <c r="K4544" s="5">
        <v>24</v>
      </c>
      <c r="L4544" s="5">
        <v>0</v>
      </c>
      <c r="M4544" s="5">
        <v>11.7</v>
      </c>
      <c r="N4544" s="2">
        <v>7.5</v>
      </c>
    </row>
    <row r="4545" spans="2:14" x14ac:dyDescent="0.3">
      <c r="B4545" s="2">
        <v>2015</v>
      </c>
      <c r="C4545" s="2" t="s">
        <v>34</v>
      </c>
      <c r="D4545" s="2">
        <v>10</v>
      </c>
      <c r="E4545" s="5">
        <v>28.2</v>
      </c>
      <c r="F4545" s="5">
        <v>47.8</v>
      </c>
      <c r="G4545" s="5">
        <v>7</v>
      </c>
      <c r="H4545" s="5">
        <v>35</v>
      </c>
      <c r="I4545" s="5">
        <v>2.5</v>
      </c>
      <c r="J4545" s="5">
        <v>12.067500000000001</v>
      </c>
      <c r="K4545" s="5">
        <v>24</v>
      </c>
      <c r="L4545" s="5">
        <v>0</v>
      </c>
      <c r="M4545" s="5">
        <v>11.4</v>
      </c>
      <c r="N4545" s="2">
        <v>8.6999999999999993</v>
      </c>
    </row>
    <row r="4546" spans="2:14" x14ac:dyDescent="0.3">
      <c r="B4546" s="2">
        <v>2015</v>
      </c>
      <c r="C4546" s="2" t="s">
        <v>34</v>
      </c>
      <c r="D4546" s="2">
        <v>11</v>
      </c>
      <c r="E4546" s="5">
        <v>26</v>
      </c>
      <c r="F4546" s="5">
        <v>45.2</v>
      </c>
      <c r="G4546" s="5">
        <v>10</v>
      </c>
      <c r="H4546" s="5">
        <v>41</v>
      </c>
      <c r="I4546" s="5">
        <v>2.375</v>
      </c>
      <c r="J4546" s="5">
        <v>13.1472</v>
      </c>
      <c r="K4546" s="5">
        <v>22</v>
      </c>
      <c r="L4546" s="5">
        <v>0</v>
      </c>
      <c r="M4546" s="5">
        <v>10.8</v>
      </c>
      <c r="N4546" s="2">
        <v>7.8</v>
      </c>
    </row>
    <row r="4547" spans="2:14" x14ac:dyDescent="0.3">
      <c r="B4547" s="2">
        <v>2015</v>
      </c>
      <c r="C4547" s="2" t="s">
        <v>34</v>
      </c>
      <c r="D4547" s="2">
        <v>12</v>
      </c>
      <c r="E4547" s="5">
        <v>28.6</v>
      </c>
      <c r="F4547" s="5">
        <v>44.8</v>
      </c>
      <c r="G4547" s="5">
        <v>7</v>
      </c>
      <c r="H4547" s="5">
        <v>36</v>
      </c>
      <c r="I4547" s="5">
        <v>4.625</v>
      </c>
      <c r="J4547" s="5">
        <v>9.2014499999999995</v>
      </c>
      <c r="K4547" s="5">
        <v>23</v>
      </c>
      <c r="L4547" s="5">
        <v>0</v>
      </c>
      <c r="M4547" s="5">
        <v>11.5</v>
      </c>
      <c r="N4547" s="2">
        <v>12.1</v>
      </c>
    </row>
    <row r="4548" spans="2:14" x14ac:dyDescent="0.3">
      <c r="B4548" s="2">
        <v>2015</v>
      </c>
      <c r="C4548" s="2" t="s">
        <v>34</v>
      </c>
      <c r="D4548" s="2">
        <v>13</v>
      </c>
      <c r="E4548" s="5">
        <v>26.6</v>
      </c>
      <c r="F4548" s="5">
        <v>44.4</v>
      </c>
      <c r="G4548" s="5">
        <v>11</v>
      </c>
      <c r="H4548" s="5">
        <v>25</v>
      </c>
      <c r="I4548" s="5">
        <v>3.25</v>
      </c>
      <c r="J4548" s="5">
        <v>9.5355600000000003</v>
      </c>
      <c r="K4548" s="5">
        <v>21</v>
      </c>
      <c r="L4548" s="5">
        <v>0</v>
      </c>
      <c r="M4548" s="5">
        <v>11.5</v>
      </c>
      <c r="N4548" s="2">
        <v>9.6999999999999993</v>
      </c>
    </row>
    <row r="4549" spans="2:14" x14ac:dyDescent="0.3">
      <c r="B4549" s="2">
        <v>2015</v>
      </c>
      <c r="C4549" s="2" t="s">
        <v>34</v>
      </c>
      <c r="D4549" s="2">
        <v>14</v>
      </c>
      <c r="E4549" s="5">
        <v>27.4</v>
      </c>
      <c r="F4549" s="5">
        <v>45</v>
      </c>
      <c r="G4549" s="5">
        <v>10</v>
      </c>
      <c r="H4549" s="5">
        <v>36</v>
      </c>
      <c r="I4549" s="5">
        <v>2.125</v>
      </c>
      <c r="J4549" s="5">
        <v>11.615399999999999</v>
      </c>
      <c r="K4549" s="5">
        <v>21</v>
      </c>
      <c r="L4549" s="5">
        <v>0</v>
      </c>
      <c r="M4549" s="5">
        <v>11.8</v>
      </c>
      <c r="N4549" s="2">
        <v>7.4</v>
      </c>
    </row>
    <row r="4550" spans="2:14" x14ac:dyDescent="0.3">
      <c r="B4550" s="2">
        <v>2015</v>
      </c>
      <c r="C4550" s="2" t="s">
        <v>34</v>
      </c>
      <c r="D4550" s="2">
        <v>15</v>
      </c>
      <c r="E4550" s="5">
        <v>24.4</v>
      </c>
      <c r="F4550" s="5">
        <v>43.2</v>
      </c>
      <c r="G4550" s="5">
        <v>10</v>
      </c>
      <c r="H4550" s="5">
        <v>40</v>
      </c>
      <c r="I4550" s="5">
        <v>3.375</v>
      </c>
      <c r="J4550" s="5">
        <v>10.567500000000001</v>
      </c>
      <c r="K4550" s="5">
        <v>20</v>
      </c>
      <c r="L4550" s="5">
        <v>0</v>
      </c>
      <c r="M4550" s="5">
        <v>12.2</v>
      </c>
      <c r="N4550" s="2">
        <v>9.5</v>
      </c>
    </row>
    <row r="4551" spans="2:14" x14ac:dyDescent="0.3">
      <c r="B4551" s="2">
        <v>2015</v>
      </c>
      <c r="C4551" s="2" t="s">
        <v>34</v>
      </c>
      <c r="D4551" s="2">
        <v>16</v>
      </c>
      <c r="E4551" s="5">
        <v>28.6</v>
      </c>
      <c r="F4551" s="5">
        <v>43</v>
      </c>
      <c r="G4551" s="5">
        <v>11</v>
      </c>
      <c r="H4551" s="5">
        <v>23</v>
      </c>
      <c r="I4551" s="5">
        <v>2.5</v>
      </c>
      <c r="J4551" s="5">
        <v>10.116899999999999</v>
      </c>
      <c r="K4551" s="5">
        <v>22</v>
      </c>
      <c r="L4551" s="5">
        <v>0</v>
      </c>
      <c r="M4551" s="5">
        <v>12</v>
      </c>
      <c r="N4551" s="2">
        <v>8.1</v>
      </c>
    </row>
    <row r="4552" spans="2:14" x14ac:dyDescent="0.3">
      <c r="B4552" s="2">
        <v>2015</v>
      </c>
      <c r="C4552" s="2" t="s">
        <v>34</v>
      </c>
      <c r="D4552" s="2">
        <v>17</v>
      </c>
      <c r="E4552" s="5">
        <v>27.4</v>
      </c>
      <c r="F4552" s="5">
        <v>44</v>
      </c>
      <c r="G4552" s="5">
        <v>12</v>
      </c>
      <c r="H4552" s="5">
        <v>33</v>
      </c>
      <c r="I4552" s="5">
        <v>3.625</v>
      </c>
      <c r="J4552" s="5">
        <v>10.8855</v>
      </c>
      <c r="K4552" s="5">
        <v>21</v>
      </c>
      <c r="L4552" s="5">
        <v>0</v>
      </c>
      <c r="M4552" s="5">
        <v>12.1</v>
      </c>
      <c r="N4552" s="2">
        <v>10.1</v>
      </c>
    </row>
    <row r="4553" spans="2:14" x14ac:dyDescent="0.3">
      <c r="B4553" s="2">
        <v>2015</v>
      </c>
      <c r="C4553" s="2" t="s">
        <v>34</v>
      </c>
      <c r="D4553" s="2">
        <v>18</v>
      </c>
      <c r="E4553" s="5">
        <v>25.8</v>
      </c>
      <c r="F4553" s="5">
        <v>43.6</v>
      </c>
      <c r="G4553" s="5">
        <v>9</v>
      </c>
      <c r="H4553" s="5">
        <v>35</v>
      </c>
      <c r="I4553" s="5">
        <v>2</v>
      </c>
      <c r="J4553" s="5">
        <v>10.8024</v>
      </c>
      <c r="K4553" s="5">
        <v>20</v>
      </c>
      <c r="L4553" s="5">
        <v>0</v>
      </c>
      <c r="M4553" s="5">
        <v>12.3</v>
      </c>
      <c r="N4553" s="2">
        <v>7.1</v>
      </c>
    </row>
    <row r="4554" spans="2:14" x14ac:dyDescent="0.3">
      <c r="B4554" s="2">
        <v>2015</v>
      </c>
      <c r="C4554" s="2" t="s">
        <v>34</v>
      </c>
      <c r="D4554" s="2">
        <v>19</v>
      </c>
      <c r="E4554" s="5">
        <v>26.2</v>
      </c>
      <c r="F4554" s="5">
        <v>43.4</v>
      </c>
      <c r="G4554" s="5">
        <v>11</v>
      </c>
      <c r="H4554" s="5">
        <v>39</v>
      </c>
      <c r="I4554" s="5">
        <v>3.625</v>
      </c>
      <c r="J4554" s="5">
        <v>10.836399999999999</v>
      </c>
      <c r="K4554" s="5">
        <v>20</v>
      </c>
      <c r="L4554" s="5">
        <v>0</v>
      </c>
      <c r="M4554" s="5">
        <v>12.7</v>
      </c>
      <c r="N4554" s="2">
        <v>9.9</v>
      </c>
    </row>
    <row r="4555" spans="2:14" x14ac:dyDescent="0.3">
      <c r="B4555" s="2">
        <v>2015</v>
      </c>
      <c r="C4555" s="2" t="s">
        <v>34</v>
      </c>
      <c r="D4555" s="2">
        <v>20</v>
      </c>
      <c r="E4555" s="5">
        <v>29.4</v>
      </c>
      <c r="F4555" s="5">
        <v>45.2</v>
      </c>
      <c r="G4555" s="5">
        <v>9</v>
      </c>
      <c r="H4555" s="5">
        <v>31</v>
      </c>
      <c r="I4555" s="5">
        <v>4.25</v>
      </c>
      <c r="J4555" s="5">
        <v>10.6867</v>
      </c>
      <c r="K4555" s="5">
        <v>21</v>
      </c>
      <c r="L4555" s="5">
        <v>0</v>
      </c>
      <c r="M4555" s="5">
        <v>12.5</v>
      </c>
      <c r="N4555" s="2">
        <v>11.6</v>
      </c>
    </row>
    <row r="4556" spans="2:14" x14ac:dyDescent="0.3">
      <c r="B4556" s="2">
        <v>2015</v>
      </c>
      <c r="C4556" s="2" t="s">
        <v>34</v>
      </c>
      <c r="D4556" s="2">
        <v>21</v>
      </c>
      <c r="E4556" s="5">
        <v>29</v>
      </c>
      <c r="F4556" s="5">
        <v>45.6</v>
      </c>
      <c r="G4556" s="5">
        <v>9</v>
      </c>
      <c r="H4556" s="5">
        <v>26</v>
      </c>
      <c r="I4556" s="5">
        <v>5.75</v>
      </c>
      <c r="J4556" s="5">
        <v>9.3355599999999992</v>
      </c>
      <c r="K4556" s="5">
        <v>22</v>
      </c>
      <c r="L4556" s="5">
        <v>0</v>
      </c>
      <c r="M4556" s="5">
        <v>11.5</v>
      </c>
      <c r="N4556" s="2">
        <v>14.2</v>
      </c>
    </row>
    <row r="4557" spans="2:14" x14ac:dyDescent="0.3">
      <c r="B4557" s="2">
        <v>2015</v>
      </c>
      <c r="C4557" s="2" t="s">
        <v>34</v>
      </c>
      <c r="D4557" s="2">
        <v>22</v>
      </c>
      <c r="E4557" s="5">
        <v>27.8</v>
      </c>
      <c r="F4557" s="5">
        <v>42.8</v>
      </c>
      <c r="G4557" s="5">
        <v>11</v>
      </c>
      <c r="H4557" s="5">
        <v>33</v>
      </c>
      <c r="I4557" s="5">
        <v>3.5</v>
      </c>
      <c r="J4557" s="5">
        <v>11.502800000000001</v>
      </c>
      <c r="K4557" s="5">
        <v>25</v>
      </c>
      <c r="L4557" s="5">
        <v>0</v>
      </c>
      <c r="M4557" s="5">
        <v>12.3</v>
      </c>
      <c r="N4557" s="2">
        <v>9.6999999999999993</v>
      </c>
    </row>
    <row r="4558" spans="2:14" x14ac:dyDescent="0.3">
      <c r="B4558" s="2">
        <v>2015</v>
      </c>
      <c r="C4558" s="2" t="s">
        <v>34</v>
      </c>
      <c r="D4558" s="2">
        <v>23</v>
      </c>
      <c r="E4558" s="5">
        <v>28.4</v>
      </c>
      <c r="F4558" s="5">
        <v>43</v>
      </c>
      <c r="G4558" s="5">
        <v>11</v>
      </c>
      <c r="H4558" s="5">
        <v>25</v>
      </c>
      <c r="I4558" s="5">
        <v>3.625</v>
      </c>
      <c r="J4558" s="5">
        <v>10.069800000000001</v>
      </c>
      <c r="K4558" s="5">
        <v>27</v>
      </c>
      <c r="L4558" s="5">
        <v>0</v>
      </c>
      <c r="M4558" s="5">
        <v>12.4</v>
      </c>
      <c r="N4558" s="2">
        <v>10.199999999999999</v>
      </c>
    </row>
    <row r="4559" spans="2:14" x14ac:dyDescent="0.3">
      <c r="B4559" s="2">
        <v>2015</v>
      </c>
      <c r="C4559" s="2" t="s">
        <v>34</v>
      </c>
      <c r="D4559" s="2">
        <v>24</v>
      </c>
      <c r="E4559" s="5">
        <v>29.8</v>
      </c>
      <c r="F4559" s="5">
        <v>43.8</v>
      </c>
      <c r="G4559" s="5">
        <v>12</v>
      </c>
      <c r="H4559" s="5">
        <v>34</v>
      </c>
      <c r="I4559" s="5">
        <v>3.375</v>
      </c>
      <c r="J4559" s="5">
        <v>12.376799999999999</v>
      </c>
      <c r="K4559" s="5">
        <v>26</v>
      </c>
      <c r="L4559" s="5">
        <v>0</v>
      </c>
      <c r="M4559" s="5">
        <v>11.9</v>
      </c>
      <c r="N4559" s="2">
        <v>9.5</v>
      </c>
    </row>
    <row r="4560" spans="2:14" x14ac:dyDescent="0.3">
      <c r="B4560" s="2">
        <v>2015</v>
      </c>
      <c r="C4560" s="2" t="s">
        <v>34</v>
      </c>
      <c r="D4560" s="2">
        <v>25</v>
      </c>
      <c r="E4560" s="5">
        <v>29.6</v>
      </c>
      <c r="F4560" s="5">
        <v>42.4</v>
      </c>
      <c r="G4560" s="5">
        <v>12</v>
      </c>
      <c r="H4560" s="5">
        <v>32</v>
      </c>
      <c r="I4560" s="5">
        <v>4.125</v>
      </c>
      <c r="J4560" s="5">
        <v>10.7035</v>
      </c>
      <c r="K4560" s="5">
        <v>26</v>
      </c>
      <c r="L4560" s="5">
        <v>0</v>
      </c>
      <c r="M4560" s="5">
        <v>10.6</v>
      </c>
      <c r="N4560" s="2">
        <v>10.4</v>
      </c>
    </row>
    <row r="4561" spans="2:14" x14ac:dyDescent="0.3">
      <c r="B4561" s="2">
        <v>2015</v>
      </c>
      <c r="C4561" s="2" t="s">
        <v>34</v>
      </c>
      <c r="D4561" s="2">
        <v>26</v>
      </c>
      <c r="E4561" s="5">
        <v>27</v>
      </c>
      <c r="F4561" s="5">
        <v>39.4</v>
      </c>
      <c r="G4561" s="5">
        <v>14</v>
      </c>
      <c r="H4561" s="5">
        <v>28</v>
      </c>
      <c r="I4561" s="5">
        <v>5.625</v>
      </c>
      <c r="J4561" s="5">
        <v>10.4697</v>
      </c>
      <c r="K4561" s="5">
        <v>23</v>
      </c>
      <c r="L4561" s="5">
        <v>0</v>
      </c>
      <c r="M4561" s="5">
        <v>10</v>
      </c>
      <c r="N4561" s="2">
        <v>11.8</v>
      </c>
    </row>
    <row r="4562" spans="2:14" x14ac:dyDescent="0.3">
      <c r="B4562" s="2">
        <v>2015</v>
      </c>
      <c r="C4562" s="2" t="s">
        <v>34</v>
      </c>
      <c r="D4562" s="2">
        <v>27</v>
      </c>
      <c r="E4562" s="5">
        <v>27.2</v>
      </c>
      <c r="F4562" s="5">
        <v>39.4</v>
      </c>
      <c r="G4562" s="5">
        <v>14</v>
      </c>
      <c r="H4562" s="5">
        <v>29</v>
      </c>
      <c r="I4562" s="5">
        <v>6</v>
      </c>
      <c r="J4562" s="5">
        <v>10.479799999999999</v>
      </c>
      <c r="K4562" s="5">
        <v>24</v>
      </c>
      <c r="L4562" s="5">
        <v>0</v>
      </c>
      <c r="M4562" s="5">
        <v>12</v>
      </c>
      <c r="N4562" s="2">
        <v>12.4</v>
      </c>
    </row>
    <row r="4563" spans="2:14" x14ac:dyDescent="0.3">
      <c r="B4563" s="2">
        <v>2015</v>
      </c>
      <c r="C4563" s="2" t="s">
        <v>34</v>
      </c>
      <c r="D4563" s="2">
        <v>28</v>
      </c>
      <c r="E4563" s="5">
        <v>27.2</v>
      </c>
      <c r="F4563" s="5">
        <v>42.2</v>
      </c>
      <c r="G4563" s="5">
        <v>13</v>
      </c>
      <c r="H4563" s="5">
        <v>29</v>
      </c>
      <c r="I4563" s="5">
        <v>4.5</v>
      </c>
      <c r="J4563" s="5">
        <v>10.534000000000001</v>
      </c>
      <c r="K4563" s="5">
        <v>24</v>
      </c>
      <c r="L4563" s="5">
        <v>0</v>
      </c>
      <c r="M4563" s="5">
        <v>11.5</v>
      </c>
      <c r="N4563" s="2">
        <v>11</v>
      </c>
    </row>
    <row r="4564" spans="2:14" x14ac:dyDescent="0.3">
      <c r="B4564" s="2">
        <v>2015</v>
      </c>
      <c r="C4564" s="2" t="s">
        <v>34</v>
      </c>
      <c r="D4564" s="2">
        <v>29</v>
      </c>
      <c r="E4564" s="5">
        <v>28.6</v>
      </c>
      <c r="F4564" s="5">
        <v>43</v>
      </c>
      <c r="G4564" s="5">
        <v>11</v>
      </c>
      <c r="H4564" s="5">
        <v>25</v>
      </c>
      <c r="I4564" s="5">
        <v>4.25</v>
      </c>
      <c r="J4564" s="5">
        <v>9.6280300000000008</v>
      </c>
      <c r="K4564" s="5">
        <v>24</v>
      </c>
      <c r="L4564" s="5">
        <v>0</v>
      </c>
      <c r="M4564" s="5">
        <v>11.1</v>
      </c>
      <c r="N4564" s="2">
        <v>11.1</v>
      </c>
    </row>
    <row r="4565" spans="2:14" x14ac:dyDescent="0.3">
      <c r="B4565" s="2">
        <v>2015</v>
      </c>
      <c r="C4565" s="2" t="s">
        <v>34</v>
      </c>
      <c r="D4565" s="2">
        <v>30</v>
      </c>
      <c r="E4565" s="5">
        <v>31.2</v>
      </c>
      <c r="F4565" s="5">
        <v>43</v>
      </c>
      <c r="G4565" s="5">
        <v>14</v>
      </c>
      <c r="H4565" s="5">
        <v>22</v>
      </c>
      <c r="I4565" s="5">
        <v>5.375</v>
      </c>
      <c r="J4565" s="5">
        <v>10.636699999999999</v>
      </c>
      <c r="K4565" s="5">
        <v>30</v>
      </c>
      <c r="L4565" s="5">
        <v>0</v>
      </c>
      <c r="M4565" s="5">
        <v>10.8</v>
      </c>
      <c r="N4565" s="2">
        <v>12.7</v>
      </c>
    </row>
    <row r="4566" spans="2:14" x14ac:dyDescent="0.3">
      <c r="B4566" s="2">
        <v>2015</v>
      </c>
      <c r="C4566" s="2" t="s">
        <v>35</v>
      </c>
      <c r="D4566" s="2">
        <v>1</v>
      </c>
      <c r="E4566" s="5">
        <v>29</v>
      </c>
      <c r="F4566" s="5">
        <v>44.4</v>
      </c>
      <c r="G4566" s="5">
        <v>11</v>
      </c>
      <c r="H4566" s="5">
        <v>32</v>
      </c>
      <c r="I4566" s="5">
        <v>4.375</v>
      </c>
      <c r="J4566" s="5">
        <v>10.716799999999999</v>
      </c>
      <c r="K4566" s="5">
        <v>26</v>
      </c>
      <c r="L4566" s="5">
        <v>0</v>
      </c>
      <c r="M4566" s="5">
        <v>10.8</v>
      </c>
      <c r="N4566" s="2">
        <v>11.3</v>
      </c>
    </row>
    <row r="4567" spans="2:14" x14ac:dyDescent="0.3">
      <c r="B4567" s="2">
        <v>2015</v>
      </c>
      <c r="C4567" s="2" t="s">
        <v>35</v>
      </c>
      <c r="D4567" s="2">
        <v>2</v>
      </c>
      <c r="E4567" s="5">
        <v>28.6</v>
      </c>
      <c r="F4567" s="5">
        <v>47.6</v>
      </c>
      <c r="G4567" s="5">
        <v>7</v>
      </c>
      <c r="H4567" s="5">
        <v>23</v>
      </c>
      <c r="I4567" s="5">
        <v>1.75</v>
      </c>
      <c r="J4567" s="5">
        <v>8.9882899999999992</v>
      </c>
      <c r="K4567" s="5">
        <v>25</v>
      </c>
      <c r="L4567" s="5">
        <v>0</v>
      </c>
      <c r="M4567" s="5">
        <v>11.9</v>
      </c>
      <c r="N4567" s="2">
        <v>7.2</v>
      </c>
    </row>
    <row r="4568" spans="2:14" x14ac:dyDescent="0.3">
      <c r="B4568" s="2">
        <v>2015</v>
      </c>
      <c r="C4568" s="2" t="s">
        <v>35</v>
      </c>
      <c r="D4568" s="2">
        <v>3</v>
      </c>
      <c r="E4568" s="5">
        <v>28.3</v>
      </c>
      <c r="F4568" s="5">
        <v>47.6</v>
      </c>
      <c r="G4568" s="5">
        <v>8</v>
      </c>
      <c r="H4568" s="5">
        <v>44</v>
      </c>
      <c r="I4568" s="5">
        <v>2.125</v>
      </c>
      <c r="J4568" s="5">
        <v>14.225300000000001</v>
      </c>
      <c r="K4568" s="5">
        <v>24</v>
      </c>
      <c r="L4568" s="5">
        <v>0</v>
      </c>
      <c r="M4568" s="5">
        <v>12.1</v>
      </c>
      <c r="N4568" s="2">
        <v>7.8</v>
      </c>
    </row>
    <row r="4569" spans="2:14" x14ac:dyDescent="0.3">
      <c r="B4569" s="2">
        <v>2015</v>
      </c>
      <c r="C4569" s="2" t="s">
        <v>35</v>
      </c>
      <c r="D4569" s="2">
        <v>4</v>
      </c>
      <c r="E4569" s="5">
        <v>27.8</v>
      </c>
      <c r="F4569" s="5">
        <v>46</v>
      </c>
      <c r="G4569" s="5">
        <v>17</v>
      </c>
      <c r="H4569" s="5">
        <v>42</v>
      </c>
      <c r="I4569" s="5">
        <v>1.875</v>
      </c>
      <c r="J4569" s="5">
        <v>18.524999999999999</v>
      </c>
      <c r="K4569" s="5">
        <v>24</v>
      </c>
      <c r="L4569" s="5">
        <v>0</v>
      </c>
      <c r="M4569" s="5">
        <v>9.3000000000000007</v>
      </c>
      <c r="N4569" s="2">
        <v>6.4</v>
      </c>
    </row>
    <row r="4570" spans="2:14" x14ac:dyDescent="0.3">
      <c r="B4570" s="2">
        <v>2015</v>
      </c>
      <c r="C4570" s="2" t="s">
        <v>35</v>
      </c>
      <c r="D4570" s="2">
        <v>5</v>
      </c>
      <c r="E4570" s="5">
        <v>29.4</v>
      </c>
      <c r="F4570" s="5">
        <v>46.8</v>
      </c>
      <c r="G4570" s="5">
        <v>9</v>
      </c>
      <c r="H4570" s="5">
        <v>36</v>
      </c>
      <c r="I4570" s="5">
        <v>4</v>
      </c>
      <c r="J4570" s="5">
        <v>12.349</v>
      </c>
      <c r="K4570" s="5">
        <v>26</v>
      </c>
      <c r="L4570" s="5">
        <v>0</v>
      </c>
      <c r="M4570" s="5">
        <v>9.4</v>
      </c>
      <c r="N4570" s="2">
        <v>11</v>
      </c>
    </row>
    <row r="4571" spans="2:14" x14ac:dyDescent="0.3">
      <c r="B4571" s="2">
        <v>2015</v>
      </c>
      <c r="C4571" s="2" t="s">
        <v>35</v>
      </c>
      <c r="D4571" s="2">
        <v>6</v>
      </c>
      <c r="E4571" s="5">
        <v>33</v>
      </c>
      <c r="F4571" s="5">
        <v>45.8</v>
      </c>
      <c r="G4571" s="5">
        <v>8</v>
      </c>
      <c r="H4571" s="5">
        <v>18</v>
      </c>
      <c r="I4571" s="5">
        <v>4.375</v>
      </c>
      <c r="J4571" s="5">
        <v>9.0595400000000001</v>
      </c>
      <c r="K4571" s="5">
        <v>31</v>
      </c>
      <c r="L4571" s="5">
        <v>0</v>
      </c>
      <c r="M4571" s="5">
        <v>9.6</v>
      </c>
      <c r="N4571" s="2">
        <v>12.2</v>
      </c>
    </row>
    <row r="4572" spans="2:14" x14ac:dyDescent="0.3">
      <c r="B4572" s="2">
        <v>2015</v>
      </c>
      <c r="C4572" s="2" t="s">
        <v>35</v>
      </c>
      <c r="D4572" s="2">
        <v>7</v>
      </c>
      <c r="E4572" s="5">
        <v>32.5</v>
      </c>
      <c r="F4572" s="5">
        <v>46.5</v>
      </c>
      <c r="G4572" s="5">
        <v>10</v>
      </c>
      <c r="H4572" s="5">
        <v>18</v>
      </c>
      <c r="I4572" s="5">
        <v>3.125</v>
      </c>
      <c r="J4572" s="5">
        <v>9.3148099999999996</v>
      </c>
      <c r="K4572" s="5">
        <v>31</v>
      </c>
      <c r="L4572" s="5">
        <v>0</v>
      </c>
      <c r="M4572" s="5">
        <v>8.6</v>
      </c>
      <c r="N4572" s="2">
        <v>9.6</v>
      </c>
    </row>
    <row r="4573" spans="2:14" x14ac:dyDescent="0.3">
      <c r="B4573" s="2">
        <v>2015</v>
      </c>
      <c r="C4573" s="2" t="s">
        <v>35</v>
      </c>
      <c r="D4573" s="2">
        <v>8</v>
      </c>
      <c r="E4573" s="5">
        <v>33.6</v>
      </c>
      <c r="F4573" s="5">
        <v>46.7</v>
      </c>
      <c r="G4573" s="5">
        <v>8</v>
      </c>
      <c r="H4573" s="5">
        <v>16</v>
      </c>
      <c r="I4573" s="5">
        <v>3.625</v>
      </c>
      <c r="J4573" s="5">
        <v>8.2203999999999997</v>
      </c>
      <c r="K4573" s="5">
        <v>31</v>
      </c>
      <c r="L4573" s="5">
        <v>0</v>
      </c>
      <c r="M4573" s="5">
        <v>6.5</v>
      </c>
      <c r="N4573" s="2">
        <v>10.5</v>
      </c>
    </row>
    <row r="4574" spans="2:14" x14ac:dyDescent="0.3">
      <c r="B4574" s="2">
        <v>2015</v>
      </c>
      <c r="C4574" s="2" t="s">
        <v>35</v>
      </c>
      <c r="D4574" s="2">
        <v>9</v>
      </c>
      <c r="E4574" s="5">
        <v>33.299999999999997</v>
      </c>
      <c r="F4574" s="5">
        <v>46.2</v>
      </c>
      <c r="G4574" s="5">
        <v>9</v>
      </c>
      <c r="H4574" s="5">
        <v>17</v>
      </c>
      <c r="I4574" s="5">
        <v>3</v>
      </c>
      <c r="J4574" s="5">
        <v>8.6592099999999999</v>
      </c>
      <c r="K4574" s="5">
        <v>32</v>
      </c>
      <c r="L4574" s="5">
        <v>0</v>
      </c>
      <c r="M4574" s="5">
        <v>9.6</v>
      </c>
      <c r="N4574" s="2">
        <v>9.5</v>
      </c>
    </row>
    <row r="4575" spans="2:14" x14ac:dyDescent="0.3">
      <c r="B4575" s="2">
        <v>2015</v>
      </c>
      <c r="C4575" s="2" t="s">
        <v>35</v>
      </c>
      <c r="D4575" s="2">
        <v>10</v>
      </c>
      <c r="E4575" s="5">
        <v>32.4</v>
      </c>
      <c r="F4575" s="5">
        <v>44.5</v>
      </c>
      <c r="G4575" s="5">
        <v>11</v>
      </c>
      <c r="H4575" s="5">
        <v>30</v>
      </c>
      <c r="I4575" s="5">
        <v>1.75</v>
      </c>
      <c r="J4575" s="5">
        <v>11.6273</v>
      </c>
      <c r="K4575" s="5">
        <v>31</v>
      </c>
      <c r="L4575" s="5">
        <v>0</v>
      </c>
      <c r="M4575" s="5">
        <v>7.5</v>
      </c>
      <c r="N4575" s="2">
        <v>6</v>
      </c>
    </row>
    <row r="4576" spans="2:14" x14ac:dyDescent="0.3">
      <c r="B4576" s="2">
        <v>2015</v>
      </c>
      <c r="C4576" s="2" t="s">
        <v>35</v>
      </c>
      <c r="D4576" s="2">
        <v>11</v>
      </c>
      <c r="E4576" s="5">
        <v>28.2</v>
      </c>
      <c r="F4576" s="5">
        <v>49.3</v>
      </c>
      <c r="G4576" s="5">
        <v>8</v>
      </c>
      <c r="H4576" s="5">
        <v>39</v>
      </c>
      <c r="I4576" s="5">
        <v>2.25</v>
      </c>
      <c r="J4576" s="5">
        <v>12.285399999999999</v>
      </c>
      <c r="K4576" s="5">
        <v>25</v>
      </c>
      <c r="L4576" s="5">
        <v>0</v>
      </c>
      <c r="M4576" s="5">
        <v>11.1</v>
      </c>
      <c r="N4576" s="2">
        <v>8.1999999999999993</v>
      </c>
    </row>
    <row r="4577" spans="2:14" x14ac:dyDescent="0.3">
      <c r="B4577" s="2">
        <v>2015</v>
      </c>
      <c r="C4577" s="2" t="s">
        <v>35</v>
      </c>
      <c r="D4577" s="2">
        <v>12</v>
      </c>
      <c r="E4577" s="5">
        <v>31.2</v>
      </c>
      <c r="F4577" s="5">
        <v>43.4</v>
      </c>
      <c r="G4577" s="5">
        <v>19</v>
      </c>
      <c r="H4577" s="5">
        <v>33</v>
      </c>
      <c r="I4577" s="5">
        <v>2.75</v>
      </c>
      <c r="J4577" s="5">
        <v>15.112</v>
      </c>
      <c r="K4577" s="5">
        <v>27</v>
      </c>
      <c r="L4577" s="5">
        <v>0</v>
      </c>
      <c r="M4577" s="5">
        <v>11.1</v>
      </c>
      <c r="N4577" s="2">
        <v>8</v>
      </c>
    </row>
    <row r="4578" spans="2:14" x14ac:dyDescent="0.3">
      <c r="B4578" s="2">
        <v>2015</v>
      </c>
      <c r="C4578" s="2" t="s">
        <v>35</v>
      </c>
      <c r="D4578" s="2">
        <v>13</v>
      </c>
      <c r="E4578" s="5">
        <v>28.5</v>
      </c>
      <c r="F4578" s="5">
        <v>44.3</v>
      </c>
      <c r="G4578" s="5">
        <v>13</v>
      </c>
      <c r="H4578" s="5">
        <v>40</v>
      </c>
      <c r="I4578" s="5">
        <v>1.875</v>
      </c>
      <c r="J4578" s="5">
        <v>13.0456</v>
      </c>
      <c r="K4578" s="5">
        <v>26</v>
      </c>
      <c r="L4578" s="5">
        <v>0</v>
      </c>
      <c r="M4578" s="5">
        <v>11.4</v>
      </c>
      <c r="N4578" s="2">
        <v>6.6</v>
      </c>
    </row>
    <row r="4579" spans="2:14" x14ac:dyDescent="0.3">
      <c r="B4579" s="2">
        <v>2015</v>
      </c>
      <c r="C4579" s="2" t="s">
        <v>35</v>
      </c>
      <c r="D4579" s="2">
        <v>14</v>
      </c>
      <c r="E4579" s="5">
        <v>27.7</v>
      </c>
      <c r="F4579" s="5">
        <v>45.6</v>
      </c>
      <c r="G4579" s="5">
        <v>11</v>
      </c>
      <c r="H4579" s="5">
        <v>35</v>
      </c>
      <c r="I4579" s="5">
        <v>1.625</v>
      </c>
      <c r="J4579" s="5">
        <v>11.123799999999999</v>
      </c>
      <c r="K4579" s="5">
        <v>25</v>
      </c>
      <c r="L4579" s="5">
        <v>0</v>
      </c>
      <c r="M4579" s="5">
        <v>7.2</v>
      </c>
      <c r="N4579" s="2">
        <v>5.8</v>
      </c>
    </row>
    <row r="4580" spans="2:14" x14ac:dyDescent="0.3">
      <c r="B4580" s="2">
        <v>2015</v>
      </c>
      <c r="C4580" s="2" t="s">
        <v>35</v>
      </c>
      <c r="D4580" s="2">
        <v>15</v>
      </c>
      <c r="E4580" s="5">
        <v>28.7</v>
      </c>
      <c r="F4580" s="5">
        <v>46.6</v>
      </c>
      <c r="G4580" s="5">
        <v>10</v>
      </c>
      <c r="H4580" s="5">
        <v>27</v>
      </c>
      <c r="I4580" s="5">
        <v>2.125</v>
      </c>
      <c r="J4580" s="5">
        <v>11.3346</v>
      </c>
      <c r="K4580" s="5">
        <v>26</v>
      </c>
      <c r="L4580" s="5">
        <v>0</v>
      </c>
      <c r="M4580" s="5">
        <v>11.1</v>
      </c>
      <c r="N4580" s="2">
        <v>7.6</v>
      </c>
    </row>
    <row r="4581" spans="2:14" x14ac:dyDescent="0.3">
      <c r="B4581" s="2">
        <v>2015</v>
      </c>
      <c r="C4581" s="2" t="s">
        <v>35</v>
      </c>
      <c r="D4581" s="2">
        <v>16</v>
      </c>
      <c r="E4581" s="5">
        <v>30.4</v>
      </c>
      <c r="F4581" s="5">
        <v>48.8</v>
      </c>
      <c r="G4581" s="5">
        <v>6</v>
      </c>
      <c r="H4581" s="5">
        <v>37</v>
      </c>
      <c r="I4581" s="5">
        <v>2.625</v>
      </c>
      <c r="J4581" s="5">
        <v>10.597899999999999</v>
      </c>
      <c r="K4581" s="5">
        <v>28</v>
      </c>
      <c r="L4581" s="5">
        <v>0</v>
      </c>
      <c r="M4581" s="5">
        <v>11.2</v>
      </c>
      <c r="N4581" s="2">
        <v>9</v>
      </c>
    </row>
    <row r="4582" spans="2:14" x14ac:dyDescent="0.3">
      <c r="B4582" s="2">
        <v>2015</v>
      </c>
      <c r="C4582" s="2" t="s">
        <v>35</v>
      </c>
      <c r="D4582" s="2">
        <v>17</v>
      </c>
      <c r="E4582" s="5">
        <v>32.9</v>
      </c>
      <c r="F4582" s="5">
        <v>48.2</v>
      </c>
      <c r="G4582" s="5">
        <v>6</v>
      </c>
      <c r="H4582" s="5">
        <v>17</v>
      </c>
      <c r="I4582" s="5">
        <v>4</v>
      </c>
      <c r="J4582" s="5">
        <v>7.3998799999999996</v>
      </c>
      <c r="K4582" s="5">
        <v>29</v>
      </c>
      <c r="L4582" s="5">
        <v>0</v>
      </c>
      <c r="M4582" s="5">
        <v>11.4</v>
      </c>
      <c r="N4582" s="2">
        <v>12.2</v>
      </c>
    </row>
    <row r="4583" spans="2:14" x14ac:dyDescent="0.3">
      <c r="B4583" s="2">
        <v>2015</v>
      </c>
      <c r="C4583" s="2" t="s">
        <v>35</v>
      </c>
      <c r="D4583" s="2">
        <v>18</v>
      </c>
      <c r="E4583" s="5">
        <v>34.4</v>
      </c>
      <c r="F4583" s="5">
        <v>45.8</v>
      </c>
      <c r="G4583" s="5">
        <v>8</v>
      </c>
      <c r="H4583" s="5">
        <v>17</v>
      </c>
      <c r="I4583" s="5">
        <v>3.875</v>
      </c>
      <c r="J4583" s="5">
        <v>8.4075900000000008</v>
      </c>
      <c r="K4583" s="5">
        <v>31</v>
      </c>
      <c r="L4583" s="5">
        <v>0</v>
      </c>
      <c r="M4583" s="5">
        <v>11.5</v>
      </c>
      <c r="N4583" s="2">
        <v>11.4</v>
      </c>
    </row>
    <row r="4584" spans="2:14" x14ac:dyDescent="0.3">
      <c r="B4584" s="2">
        <v>2015</v>
      </c>
      <c r="C4584" s="2" t="s">
        <v>35</v>
      </c>
      <c r="D4584" s="2">
        <v>19</v>
      </c>
      <c r="E4584" s="5">
        <v>27</v>
      </c>
      <c r="F4584" s="5">
        <v>44.3</v>
      </c>
      <c r="G4584" s="5">
        <v>8</v>
      </c>
      <c r="H4584" s="5">
        <v>22</v>
      </c>
      <c r="I4584" s="5">
        <v>2.125</v>
      </c>
      <c r="J4584" s="5">
        <v>7.9336500000000001</v>
      </c>
      <c r="K4584" s="5">
        <v>25</v>
      </c>
      <c r="L4584" s="5">
        <v>0</v>
      </c>
      <c r="M4584" s="5">
        <v>11.3</v>
      </c>
      <c r="N4584" s="2">
        <v>7.6</v>
      </c>
    </row>
    <row r="4585" spans="2:14" x14ac:dyDescent="0.3">
      <c r="B4585" s="2">
        <v>2015</v>
      </c>
      <c r="C4585" s="2" t="s">
        <v>35</v>
      </c>
      <c r="D4585" s="2">
        <v>20</v>
      </c>
      <c r="E4585" s="5">
        <v>26.2</v>
      </c>
      <c r="F4585" s="5">
        <v>44.8</v>
      </c>
      <c r="G4585" s="5">
        <v>11</v>
      </c>
      <c r="H4585" s="5">
        <v>28</v>
      </c>
      <c r="I4585" s="5">
        <v>2.25</v>
      </c>
      <c r="J4585" s="5">
        <v>10.722200000000001</v>
      </c>
      <c r="K4585" s="5">
        <v>23</v>
      </c>
      <c r="L4585" s="5">
        <v>0</v>
      </c>
      <c r="M4585" s="5">
        <v>10.9</v>
      </c>
      <c r="N4585" s="2">
        <v>7.6</v>
      </c>
    </row>
    <row r="4586" spans="2:14" x14ac:dyDescent="0.3">
      <c r="B4586" s="2">
        <v>2015</v>
      </c>
      <c r="C4586" s="2" t="s">
        <v>35</v>
      </c>
      <c r="D4586" s="2">
        <v>21</v>
      </c>
      <c r="E4586" s="5">
        <v>31.2</v>
      </c>
      <c r="F4586" s="5">
        <v>45.3</v>
      </c>
      <c r="G4586" s="5">
        <v>15</v>
      </c>
      <c r="H4586" s="5">
        <v>40</v>
      </c>
      <c r="I4586" s="5">
        <v>2.125</v>
      </c>
      <c r="J4586" s="5">
        <v>13.9139</v>
      </c>
      <c r="K4586" s="5">
        <v>29</v>
      </c>
      <c r="L4586" s="5">
        <v>0</v>
      </c>
      <c r="M4586" s="5">
        <v>7.6</v>
      </c>
      <c r="N4586" s="2">
        <v>6.6</v>
      </c>
    </row>
    <row r="4587" spans="2:14" x14ac:dyDescent="0.3">
      <c r="B4587" s="2">
        <v>2015</v>
      </c>
      <c r="C4587" s="2" t="s">
        <v>35</v>
      </c>
      <c r="D4587" s="2">
        <v>22</v>
      </c>
      <c r="E4587" s="5">
        <v>30.1</v>
      </c>
      <c r="F4587" s="5">
        <v>44.8</v>
      </c>
      <c r="G4587" s="5">
        <v>15</v>
      </c>
      <c r="H4587" s="5">
        <v>35</v>
      </c>
      <c r="I4587" s="5">
        <v>1.75</v>
      </c>
      <c r="J4587" s="5">
        <v>14.8437</v>
      </c>
      <c r="K4587" s="5">
        <v>29</v>
      </c>
      <c r="L4587" s="5">
        <v>4.8709855964819662</v>
      </c>
      <c r="M4587" s="5">
        <v>9.6</v>
      </c>
      <c r="N4587" s="2">
        <v>6.2</v>
      </c>
    </row>
    <row r="4588" spans="2:14" x14ac:dyDescent="0.3">
      <c r="B4588" s="2">
        <v>2015</v>
      </c>
      <c r="C4588" s="2" t="s">
        <v>35</v>
      </c>
      <c r="D4588" s="2">
        <v>23</v>
      </c>
      <c r="E4588" s="5">
        <v>32</v>
      </c>
      <c r="F4588" s="5">
        <v>45.7</v>
      </c>
      <c r="G4588" s="5">
        <v>14</v>
      </c>
      <c r="H4588" s="5">
        <v>30</v>
      </c>
      <c r="I4588" s="5">
        <v>3.125</v>
      </c>
      <c r="J4588" s="5">
        <v>13.821400000000001</v>
      </c>
      <c r="K4588" s="5">
        <v>28</v>
      </c>
      <c r="L4588" s="5">
        <v>0</v>
      </c>
      <c r="M4588" s="5">
        <v>9.4</v>
      </c>
      <c r="N4588" s="2">
        <v>9</v>
      </c>
    </row>
    <row r="4589" spans="2:14" x14ac:dyDescent="0.3">
      <c r="B4589" s="2">
        <v>2015</v>
      </c>
      <c r="C4589" s="2" t="s">
        <v>35</v>
      </c>
      <c r="D4589" s="2">
        <v>24</v>
      </c>
      <c r="E4589" s="5">
        <v>32.6</v>
      </c>
      <c r="F4589" s="5">
        <v>46.3</v>
      </c>
      <c r="G4589" s="5">
        <v>10</v>
      </c>
      <c r="H4589" s="5">
        <v>24</v>
      </c>
      <c r="I4589" s="5">
        <v>1.875</v>
      </c>
      <c r="J4589" s="5">
        <v>12.0174</v>
      </c>
      <c r="K4589" s="5">
        <v>28</v>
      </c>
      <c r="L4589" s="5">
        <v>0</v>
      </c>
      <c r="M4589" s="5">
        <v>10.5</v>
      </c>
      <c r="N4589" s="2">
        <v>7</v>
      </c>
    </row>
    <row r="4590" spans="2:14" x14ac:dyDescent="0.3">
      <c r="B4590" s="2">
        <v>2015</v>
      </c>
      <c r="C4590" s="2" t="s">
        <v>35</v>
      </c>
      <c r="D4590" s="2">
        <v>25</v>
      </c>
      <c r="E4590" s="5">
        <v>33.4</v>
      </c>
      <c r="F4590" s="5">
        <v>47</v>
      </c>
      <c r="G4590" s="5">
        <v>13</v>
      </c>
      <c r="H4590" s="5">
        <v>30</v>
      </c>
      <c r="I4590" s="5">
        <v>1.75</v>
      </c>
      <c r="J4590" s="5">
        <v>14.0025</v>
      </c>
      <c r="K4590" s="5">
        <v>30</v>
      </c>
      <c r="L4590" s="5">
        <v>0</v>
      </c>
      <c r="M4590" s="5">
        <v>9.1999999999999993</v>
      </c>
      <c r="N4590" s="2">
        <v>6.4</v>
      </c>
    </row>
    <row r="4591" spans="2:14" x14ac:dyDescent="0.3">
      <c r="B4591" s="2">
        <v>2015</v>
      </c>
      <c r="C4591" s="2" t="s">
        <v>35</v>
      </c>
      <c r="D4591" s="2">
        <v>26</v>
      </c>
      <c r="E4591" s="5">
        <v>31.9</v>
      </c>
      <c r="F4591" s="5">
        <v>46.6</v>
      </c>
      <c r="G4591" s="5">
        <v>11</v>
      </c>
      <c r="H4591" s="5">
        <v>28</v>
      </c>
      <c r="I4591" s="5">
        <v>1.375</v>
      </c>
      <c r="J4591" s="5">
        <v>13.1776</v>
      </c>
      <c r="K4591" s="5">
        <v>28</v>
      </c>
      <c r="L4591" s="5">
        <v>0</v>
      </c>
      <c r="M4591" s="5">
        <v>11.8</v>
      </c>
      <c r="N4591" s="2">
        <v>6</v>
      </c>
    </row>
    <row r="4592" spans="2:14" x14ac:dyDescent="0.3">
      <c r="B4592" s="2">
        <v>2015</v>
      </c>
      <c r="C4592" s="2" t="s">
        <v>35</v>
      </c>
      <c r="D4592" s="2">
        <v>27</v>
      </c>
      <c r="E4592" s="5">
        <v>29.4</v>
      </c>
      <c r="F4592" s="5">
        <v>46.7</v>
      </c>
      <c r="G4592" s="5">
        <v>11</v>
      </c>
      <c r="H4592" s="5">
        <v>37</v>
      </c>
      <c r="I4592" s="5">
        <v>1.75</v>
      </c>
      <c r="J4592" s="5">
        <v>15.1158</v>
      </c>
      <c r="K4592" s="5">
        <v>27</v>
      </c>
      <c r="L4592" s="5">
        <v>0</v>
      </c>
      <c r="M4592" s="5">
        <v>11</v>
      </c>
      <c r="N4592" s="2">
        <v>6.6</v>
      </c>
    </row>
    <row r="4593" spans="2:14" x14ac:dyDescent="0.3">
      <c r="B4593" s="2">
        <v>2015</v>
      </c>
      <c r="C4593" s="2" t="s">
        <v>35</v>
      </c>
      <c r="D4593" s="2">
        <v>28</v>
      </c>
      <c r="E4593" s="5">
        <v>28.5</v>
      </c>
      <c r="F4593" s="5">
        <v>47.2</v>
      </c>
      <c r="G4593" s="5">
        <v>9</v>
      </c>
      <c r="H4593" s="5">
        <v>36</v>
      </c>
      <c r="I4593" s="5">
        <v>2.375</v>
      </c>
      <c r="J4593" s="5">
        <v>14.4415</v>
      </c>
      <c r="K4593" s="5">
        <v>26</v>
      </c>
      <c r="L4593" s="5">
        <v>0</v>
      </c>
      <c r="M4593" s="5">
        <v>11.6</v>
      </c>
      <c r="N4593" s="2">
        <v>8.1999999999999993</v>
      </c>
    </row>
    <row r="4594" spans="2:14" x14ac:dyDescent="0.3">
      <c r="B4594" s="2">
        <v>2015</v>
      </c>
      <c r="C4594" s="2" t="s">
        <v>35</v>
      </c>
      <c r="D4594" s="2">
        <v>29</v>
      </c>
      <c r="E4594" s="5">
        <v>29</v>
      </c>
      <c r="F4594" s="5">
        <v>47</v>
      </c>
      <c r="G4594" s="5">
        <v>12</v>
      </c>
      <c r="H4594" s="5">
        <v>41</v>
      </c>
      <c r="I4594" s="5">
        <v>1.875</v>
      </c>
      <c r="J4594" s="5">
        <v>16.799499999999998</v>
      </c>
      <c r="K4594" s="5">
        <v>25</v>
      </c>
      <c r="L4594" s="5">
        <v>0</v>
      </c>
      <c r="M4594" s="5">
        <v>11.2</v>
      </c>
      <c r="N4594" s="2">
        <v>6.9</v>
      </c>
    </row>
    <row r="4595" spans="2:14" x14ac:dyDescent="0.3">
      <c r="B4595" s="2">
        <v>2015</v>
      </c>
      <c r="C4595" s="2" t="s">
        <v>35</v>
      </c>
      <c r="D4595" s="2">
        <v>30</v>
      </c>
      <c r="E4595" s="5">
        <v>29.6</v>
      </c>
      <c r="F4595" s="5">
        <v>48.2</v>
      </c>
      <c r="G4595" s="5">
        <v>9</v>
      </c>
      <c r="H4595" s="5">
        <v>40</v>
      </c>
      <c r="I4595" s="5">
        <v>1.875</v>
      </c>
      <c r="J4595" s="5">
        <v>13.4291</v>
      </c>
      <c r="K4595" s="5">
        <v>26</v>
      </c>
      <c r="L4595" s="5">
        <v>0</v>
      </c>
      <c r="M4595" s="5">
        <v>11.6</v>
      </c>
      <c r="N4595" s="2">
        <v>7.2</v>
      </c>
    </row>
    <row r="4596" spans="2:14" x14ac:dyDescent="0.3">
      <c r="B4596" s="2">
        <v>2015</v>
      </c>
      <c r="C4596" s="2" t="s">
        <v>35</v>
      </c>
      <c r="D4596" s="2">
        <v>31</v>
      </c>
      <c r="E4596" s="5">
        <v>31.1</v>
      </c>
      <c r="F4596" s="5">
        <v>48.5</v>
      </c>
      <c r="G4596" s="5">
        <v>8</v>
      </c>
      <c r="H4596" s="5">
        <v>23</v>
      </c>
      <c r="I4596" s="5">
        <v>2.5</v>
      </c>
      <c r="J4596" s="5">
        <v>9.6864500000000007</v>
      </c>
      <c r="K4596" s="5">
        <v>29</v>
      </c>
      <c r="L4596" s="5">
        <v>0</v>
      </c>
      <c r="M4596" s="5">
        <v>11.1</v>
      </c>
      <c r="N4596" s="2">
        <v>8.8000000000000007</v>
      </c>
    </row>
    <row r="4597" spans="2:14" x14ac:dyDescent="0.3">
      <c r="B4597" s="2">
        <v>2015</v>
      </c>
      <c r="C4597" s="2" t="s">
        <v>36</v>
      </c>
      <c r="D4597" s="2">
        <v>1</v>
      </c>
      <c r="E4597" s="5">
        <v>28.1</v>
      </c>
      <c r="F4597" s="5">
        <v>48</v>
      </c>
      <c r="G4597" s="5">
        <v>10</v>
      </c>
      <c r="H4597" s="5">
        <v>29</v>
      </c>
      <c r="I4597" s="5">
        <v>2.375</v>
      </c>
      <c r="J4597" s="5">
        <v>11.7752</v>
      </c>
      <c r="K4597" s="5">
        <v>29</v>
      </c>
      <c r="L4597" s="5">
        <v>0</v>
      </c>
      <c r="M4597" s="5">
        <v>11.8</v>
      </c>
      <c r="N4597" s="2">
        <v>8.4</v>
      </c>
    </row>
    <row r="4598" spans="2:14" x14ac:dyDescent="0.3">
      <c r="B4598" s="2">
        <v>2015</v>
      </c>
      <c r="C4598" s="2" t="s">
        <v>36</v>
      </c>
      <c r="D4598" s="2">
        <v>2</v>
      </c>
      <c r="E4598" s="5">
        <v>27.5</v>
      </c>
      <c r="F4598" s="5">
        <v>47.4</v>
      </c>
      <c r="G4598" s="5">
        <v>8</v>
      </c>
      <c r="H4598" s="5">
        <v>36</v>
      </c>
      <c r="I4598" s="5">
        <v>2.25</v>
      </c>
      <c r="J4598" s="5">
        <v>12.7044</v>
      </c>
      <c r="K4598" s="5">
        <v>24</v>
      </c>
      <c r="L4598" s="5">
        <v>0</v>
      </c>
      <c r="M4598" s="5">
        <v>12</v>
      </c>
      <c r="N4598" s="2">
        <v>8</v>
      </c>
    </row>
    <row r="4599" spans="2:14" x14ac:dyDescent="0.3">
      <c r="B4599" s="2">
        <v>2015</v>
      </c>
      <c r="C4599" s="2" t="s">
        <v>36</v>
      </c>
      <c r="D4599" s="2">
        <v>3</v>
      </c>
      <c r="E4599" s="5">
        <v>28.3</v>
      </c>
      <c r="F4599" s="5">
        <v>47.6</v>
      </c>
      <c r="G4599" s="5">
        <v>8</v>
      </c>
      <c r="H4599" s="5">
        <v>42</v>
      </c>
      <c r="I4599" s="5">
        <v>2.25</v>
      </c>
      <c r="J4599" s="5">
        <v>14.4505</v>
      </c>
      <c r="K4599" s="5">
        <v>25</v>
      </c>
      <c r="L4599" s="5">
        <v>0</v>
      </c>
      <c r="M4599" s="5">
        <v>12.1</v>
      </c>
      <c r="N4599" s="2">
        <v>8</v>
      </c>
    </row>
    <row r="4600" spans="2:14" x14ac:dyDescent="0.3">
      <c r="B4600" s="2">
        <v>2015</v>
      </c>
      <c r="C4600" s="2" t="s">
        <v>36</v>
      </c>
      <c r="D4600" s="2">
        <v>4</v>
      </c>
      <c r="E4600" s="5">
        <v>28.9</v>
      </c>
      <c r="F4600" s="5">
        <v>46.8</v>
      </c>
      <c r="G4600" s="5">
        <v>7</v>
      </c>
      <c r="H4600" s="5">
        <v>45</v>
      </c>
      <c r="I4600" s="5">
        <v>2.5</v>
      </c>
      <c r="J4600" s="5">
        <v>14.4251</v>
      </c>
      <c r="K4600" s="5">
        <v>25</v>
      </c>
      <c r="L4600" s="5">
        <v>0</v>
      </c>
      <c r="M4600" s="5">
        <v>11.5</v>
      </c>
      <c r="N4600" s="2">
        <v>8.3000000000000007</v>
      </c>
    </row>
    <row r="4601" spans="2:14" x14ac:dyDescent="0.3">
      <c r="B4601" s="2">
        <v>2015</v>
      </c>
      <c r="C4601" s="2" t="s">
        <v>36</v>
      </c>
      <c r="D4601" s="2">
        <v>5</v>
      </c>
      <c r="E4601" s="5">
        <v>27</v>
      </c>
      <c r="F4601" s="5">
        <v>45.9</v>
      </c>
      <c r="G4601" s="5">
        <v>9</v>
      </c>
      <c r="H4601" s="5">
        <v>43</v>
      </c>
      <c r="I4601" s="5">
        <v>1.5</v>
      </c>
      <c r="J4601" s="5">
        <v>12.9191</v>
      </c>
      <c r="K4601" s="5">
        <v>24</v>
      </c>
      <c r="L4601" s="5">
        <v>0</v>
      </c>
      <c r="M4601" s="5">
        <v>11.7</v>
      </c>
      <c r="N4601" s="2">
        <v>6.1</v>
      </c>
    </row>
    <row r="4602" spans="2:14" x14ac:dyDescent="0.3">
      <c r="B4602" s="2">
        <v>2015</v>
      </c>
      <c r="C4602" s="2" t="s">
        <v>36</v>
      </c>
      <c r="D4602" s="2">
        <v>6</v>
      </c>
      <c r="E4602" s="5">
        <v>27.1</v>
      </c>
      <c r="F4602" s="5">
        <v>45.6</v>
      </c>
      <c r="G4602" s="5">
        <v>11</v>
      </c>
      <c r="H4602" s="5">
        <v>45</v>
      </c>
      <c r="I4602" s="5">
        <v>1.625</v>
      </c>
      <c r="J4602" s="5">
        <v>13.637499999999999</v>
      </c>
      <c r="K4602" s="5">
        <v>25</v>
      </c>
      <c r="L4602" s="5">
        <v>0</v>
      </c>
      <c r="M4602" s="5">
        <v>9.1999999999999993</v>
      </c>
      <c r="N4602" s="2">
        <v>5.9</v>
      </c>
    </row>
    <row r="4603" spans="2:14" x14ac:dyDescent="0.3">
      <c r="B4603" s="2">
        <v>2015</v>
      </c>
      <c r="C4603" s="2" t="s">
        <v>36</v>
      </c>
      <c r="D4603" s="2">
        <v>7</v>
      </c>
      <c r="E4603" s="5">
        <v>27.8</v>
      </c>
      <c r="F4603" s="5">
        <v>48.9</v>
      </c>
      <c r="G4603" s="5">
        <v>6</v>
      </c>
      <c r="H4603" s="5">
        <v>42</v>
      </c>
      <c r="I4603" s="5">
        <v>1.875</v>
      </c>
      <c r="J4603" s="5">
        <v>12.1439</v>
      </c>
      <c r="K4603" s="5">
        <v>21</v>
      </c>
      <c r="L4603" s="5">
        <v>3.2473237309879774</v>
      </c>
      <c r="M4603" s="5">
        <v>11</v>
      </c>
      <c r="N4603" s="2">
        <v>7.3</v>
      </c>
    </row>
    <row r="4604" spans="2:14" x14ac:dyDescent="0.3">
      <c r="B4604" s="2">
        <v>2015</v>
      </c>
      <c r="C4604" s="2" t="s">
        <v>36</v>
      </c>
      <c r="D4604" s="2">
        <v>8</v>
      </c>
      <c r="E4604" s="5">
        <v>28.8</v>
      </c>
      <c r="F4604" s="5">
        <v>48.2</v>
      </c>
      <c r="G4604" s="5">
        <v>9</v>
      </c>
      <c r="H4604" s="5">
        <v>50</v>
      </c>
      <c r="I4604" s="5">
        <v>1.875</v>
      </c>
      <c r="J4604" s="5">
        <v>17.059999999999999</v>
      </c>
      <c r="K4604" s="5">
        <v>22</v>
      </c>
      <c r="L4604" s="5">
        <v>0</v>
      </c>
      <c r="M4604" s="5">
        <v>11.2</v>
      </c>
      <c r="N4604" s="2">
        <v>7</v>
      </c>
    </row>
    <row r="4605" spans="2:14" x14ac:dyDescent="0.3">
      <c r="B4605" s="2">
        <v>2015</v>
      </c>
      <c r="C4605" s="2" t="s">
        <v>36</v>
      </c>
      <c r="D4605" s="2">
        <v>9</v>
      </c>
      <c r="E4605" s="5">
        <v>31.1</v>
      </c>
      <c r="F4605" s="5">
        <v>47.6</v>
      </c>
      <c r="G4605" s="5">
        <v>10</v>
      </c>
      <c r="H4605" s="5">
        <v>51</v>
      </c>
      <c r="I4605" s="5">
        <v>2.625</v>
      </c>
      <c r="J4605" s="5">
        <v>15.121</v>
      </c>
      <c r="K4605" s="5">
        <v>28</v>
      </c>
      <c r="L4605" s="5">
        <v>0</v>
      </c>
      <c r="M4605" s="5">
        <v>11.3</v>
      </c>
      <c r="N4605" s="2">
        <v>8.3000000000000007</v>
      </c>
    </row>
    <row r="4606" spans="2:14" x14ac:dyDescent="0.3">
      <c r="B4606" s="2">
        <v>2015</v>
      </c>
      <c r="C4606" s="2" t="s">
        <v>36</v>
      </c>
      <c r="D4606" s="2">
        <v>10</v>
      </c>
      <c r="E4606" s="5">
        <v>29.9</v>
      </c>
      <c r="F4606" s="5">
        <v>48.7</v>
      </c>
      <c r="G4606" s="5">
        <v>8</v>
      </c>
      <c r="H4606" s="5">
        <v>24</v>
      </c>
      <c r="I4606" s="5">
        <v>1.375</v>
      </c>
      <c r="J4606" s="5">
        <v>9.4749400000000001</v>
      </c>
      <c r="K4606" s="5">
        <v>25</v>
      </c>
      <c r="L4606" s="5">
        <v>0</v>
      </c>
      <c r="M4606" s="5">
        <v>11.5</v>
      </c>
      <c r="N4606" s="2">
        <v>6.1</v>
      </c>
    </row>
    <row r="4607" spans="2:14" x14ac:dyDescent="0.3">
      <c r="B4607" s="2">
        <v>2015</v>
      </c>
      <c r="C4607" s="2" t="s">
        <v>36</v>
      </c>
      <c r="D4607" s="2">
        <v>11</v>
      </c>
      <c r="E4607" s="5">
        <v>29.2</v>
      </c>
      <c r="F4607" s="5">
        <v>47.6</v>
      </c>
      <c r="G4607" s="5">
        <v>9</v>
      </c>
      <c r="H4607" s="5">
        <v>23</v>
      </c>
      <c r="I4607" s="5">
        <v>2.875</v>
      </c>
      <c r="J4607" s="5">
        <v>10.440899999999999</v>
      </c>
      <c r="K4607" s="5">
        <v>25</v>
      </c>
      <c r="L4607" s="5">
        <v>0</v>
      </c>
      <c r="M4607" s="5">
        <v>11.7</v>
      </c>
      <c r="N4607" s="2">
        <v>9.5</v>
      </c>
    </row>
    <row r="4608" spans="2:14" x14ac:dyDescent="0.3">
      <c r="B4608" s="2">
        <v>2015</v>
      </c>
      <c r="C4608" s="2" t="s">
        <v>36</v>
      </c>
      <c r="D4608" s="2">
        <v>12</v>
      </c>
      <c r="E4608" s="5">
        <v>29.7</v>
      </c>
      <c r="F4608" s="5">
        <v>46.1</v>
      </c>
      <c r="G4608" s="5">
        <v>9</v>
      </c>
      <c r="H4608" s="5">
        <v>31</v>
      </c>
      <c r="I4608" s="5">
        <v>2.75</v>
      </c>
      <c r="J4608" s="5">
        <v>11.9847</v>
      </c>
      <c r="K4608" s="5">
        <v>26</v>
      </c>
      <c r="L4608" s="5">
        <v>0</v>
      </c>
      <c r="M4608" s="5">
        <v>11.5</v>
      </c>
      <c r="N4608" s="2">
        <v>8.8000000000000007</v>
      </c>
    </row>
    <row r="4609" spans="2:14" x14ac:dyDescent="0.3">
      <c r="B4609" s="2">
        <v>2015</v>
      </c>
      <c r="C4609" s="2" t="s">
        <v>36</v>
      </c>
      <c r="D4609" s="2">
        <v>13</v>
      </c>
      <c r="E4609" s="5">
        <v>27.9</v>
      </c>
      <c r="F4609" s="5">
        <v>45.9</v>
      </c>
      <c r="G4609" s="5">
        <v>11</v>
      </c>
      <c r="H4609" s="5">
        <v>35</v>
      </c>
      <c r="I4609" s="5">
        <v>2</v>
      </c>
      <c r="J4609" s="5">
        <v>12.730399999999999</v>
      </c>
      <c r="K4609" s="5">
        <v>24</v>
      </c>
      <c r="L4609" s="5">
        <v>0</v>
      </c>
      <c r="M4609" s="5">
        <v>11.1</v>
      </c>
      <c r="N4609" s="2">
        <v>7.1</v>
      </c>
    </row>
    <row r="4610" spans="2:14" x14ac:dyDescent="0.3">
      <c r="B4610" s="2">
        <v>2015</v>
      </c>
      <c r="C4610" s="2" t="s">
        <v>36</v>
      </c>
      <c r="D4610" s="2">
        <v>14</v>
      </c>
      <c r="E4610" s="5">
        <v>27.5</v>
      </c>
      <c r="F4610" s="5">
        <v>47.1</v>
      </c>
      <c r="G4610" s="5">
        <v>8</v>
      </c>
      <c r="H4610" s="5">
        <v>37</v>
      </c>
      <c r="I4610" s="5">
        <v>2</v>
      </c>
      <c r="J4610" s="5">
        <v>11.6488</v>
      </c>
      <c r="K4610" s="5">
        <v>25</v>
      </c>
      <c r="L4610" s="5">
        <v>0</v>
      </c>
      <c r="M4610" s="5">
        <v>11.3</v>
      </c>
      <c r="N4610" s="2">
        <v>7.3</v>
      </c>
    </row>
    <row r="4611" spans="2:14" x14ac:dyDescent="0.3">
      <c r="B4611" s="2">
        <v>2015</v>
      </c>
      <c r="C4611" s="2" t="s">
        <v>36</v>
      </c>
      <c r="D4611" s="2">
        <v>15</v>
      </c>
      <c r="E4611" s="5">
        <v>27.6</v>
      </c>
      <c r="F4611" s="5">
        <v>47.6</v>
      </c>
      <c r="G4611" s="5">
        <v>6</v>
      </c>
      <c r="H4611" s="5">
        <v>28</v>
      </c>
      <c r="I4611" s="5">
        <v>2.25</v>
      </c>
      <c r="J4611" s="5">
        <v>8.4903600000000008</v>
      </c>
      <c r="K4611" s="5">
        <v>25</v>
      </c>
      <c r="L4611" s="5">
        <v>0</v>
      </c>
      <c r="M4611" s="5">
        <v>11.7</v>
      </c>
      <c r="N4611" s="2">
        <v>8.1999999999999993</v>
      </c>
    </row>
    <row r="4612" spans="2:14" x14ac:dyDescent="0.3">
      <c r="B4612" s="2">
        <v>2015</v>
      </c>
      <c r="C4612" s="2" t="s">
        <v>36</v>
      </c>
      <c r="D4612" s="2">
        <v>16</v>
      </c>
      <c r="E4612" s="5">
        <v>26.5</v>
      </c>
      <c r="F4612" s="5">
        <v>46.8</v>
      </c>
      <c r="G4612" s="5">
        <v>8</v>
      </c>
      <c r="H4612" s="5">
        <v>66</v>
      </c>
      <c r="I4612" s="5">
        <v>1.75</v>
      </c>
      <c r="J4612" s="5">
        <v>16.268699999999999</v>
      </c>
      <c r="K4612" s="5">
        <v>23</v>
      </c>
      <c r="L4612" s="5">
        <v>0</v>
      </c>
      <c r="M4612" s="5">
        <v>11.7</v>
      </c>
      <c r="N4612" s="2">
        <v>6.5</v>
      </c>
    </row>
    <row r="4613" spans="2:14" x14ac:dyDescent="0.3">
      <c r="B4613" s="2">
        <v>2015</v>
      </c>
      <c r="C4613" s="2" t="s">
        <v>36</v>
      </c>
      <c r="D4613" s="2">
        <v>17</v>
      </c>
      <c r="E4613" s="5">
        <v>27.3</v>
      </c>
      <c r="F4613" s="5">
        <v>45.4</v>
      </c>
      <c r="G4613" s="5">
        <v>14</v>
      </c>
      <c r="H4613" s="5">
        <v>66</v>
      </c>
      <c r="I4613" s="5">
        <v>2</v>
      </c>
      <c r="J4613" s="5">
        <v>20.575600000000001</v>
      </c>
      <c r="K4613" s="5">
        <v>24</v>
      </c>
      <c r="L4613" s="5">
        <v>0</v>
      </c>
      <c r="M4613" s="5">
        <v>11</v>
      </c>
      <c r="N4613" s="2">
        <v>6.5</v>
      </c>
    </row>
    <row r="4614" spans="2:14" x14ac:dyDescent="0.3">
      <c r="B4614" s="2">
        <v>2015</v>
      </c>
      <c r="C4614" s="2" t="s">
        <v>36</v>
      </c>
      <c r="D4614" s="2">
        <v>18</v>
      </c>
      <c r="E4614" s="5">
        <v>31.2</v>
      </c>
      <c r="F4614" s="5">
        <v>45.3</v>
      </c>
      <c r="G4614" s="5">
        <v>22</v>
      </c>
      <c r="H4614" s="5">
        <v>57</v>
      </c>
      <c r="I4614" s="5">
        <v>2.25</v>
      </c>
      <c r="J4614" s="5">
        <v>22.956900000000001</v>
      </c>
      <c r="K4614" s="5">
        <v>28</v>
      </c>
      <c r="L4614" s="5">
        <v>0</v>
      </c>
      <c r="M4614" s="5">
        <v>11</v>
      </c>
      <c r="N4614" s="2">
        <v>6.6</v>
      </c>
    </row>
    <row r="4615" spans="2:14" x14ac:dyDescent="0.3">
      <c r="B4615" s="2">
        <v>2015</v>
      </c>
      <c r="C4615" s="2" t="s">
        <v>36</v>
      </c>
      <c r="D4615" s="2">
        <v>19</v>
      </c>
      <c r="E4615" s="5">
        <v>30.4</v>
      </c>
      <c r="F4615" s="5">
        <v>43.9</v>
      </c>
      <c r="G4615" s="5">
        <v>29</v>
      </c>
      <c r="H4615" s="5">
        <v>83</v>
      </c>
      <c r="I4615" s="5">
        <v>2.25</v>
      </c>
      <c r="J4615" s="5">
        <v>30.145900000000001</v>
      </c>
      <c r="K4615" s="5">
        <v>30</v>
      </c>
      <c r="L4615" s="5">
        <v>0</v>
      </c>
      <c r="M4615" s="5">
        <v>10.8</v>
      </c>
      <c r="N4615" s="2">
        <v>5.7</v>
      </c>
    </row>
    <row r="4616" spans="2:14" x14ac:dyDescent="0.3">
      <c r="B4616" s="2">
        <v>2015</v>
      </c>
      <c r="C4616" s="2" t="s">
        <v>36</v>
      </c>
      <c r="D4616" s="2">
        <v>20</v>
      </c>
      <c r="E4616" s="5">
        <v>30.1</v>
      </c>
      <c r="F4616" s="5">
        <v>44.5</v>
      </c>
      <c r="G4616" s="5">
        <v>28</v>
      </c>
      <c r="H4616" s="5">
        <v>77</v>
      </c>
      <c r="I4616" s="5">
        <v>1.875</v>
      </c>
      <c r="J4616" s="5">
        <v>31.9817</v>
      </c>
      <c r="K4616" s="5">
        <v>30</v>
      </c>
      <c r="L4616" s="5">
        <v>0</v>
      </c>
      <c r="M4616" s="5">
        <v>10.6</v>
      </c>
      <c r="N4616" s="2">
        <v>5.4</v>
      </c>
    </row>
    <row r="4617" spans="2:14" x14ac:dyDescent="0.3">
      <c r="B4617" s="2">
        <v>2015</v>
      </c>
      <c r="C4617" s="2" t="s">
        <v>36</v>
      </c>
      <c r="D4617" s="2">
        <v>21</v>
      </c>
      <c r="E4617" s="5">
        <v>28.9</v>
      </c>
      <c r="F4617" s="5">
        <v>45.4</v>
      </c>
      <c r="G4617" s="5">
        <v>25</v>
      </c>
      <c r="H4617" s="5">
        <v>79</v>
      </c>
      <c r="I4617" s="5">
        <v>2</v>
      </c>
      <c r="J4617" s="5">
        <v>30.740200000000002</v>
      </c>
      <c r="K4617" s="5">
        <v>27</v>
      </c>
      <c r="L4617" s="5">
        <v>0</v>
      </c>
      <c r="M4617" s="5">
        <v>10.8</v>
      </c>
      <c r="N4617" s="2">
        <v>5.8</v>
      </c>
    </row>
    <row r="4618" spans="2:14" x14ac:dyDescent="0.3">
      <c r="B4618" s="2">
        <v>2015</v>
      </c>
      <c r="C4618" s="2" t="s">
        <v>36</v>
      </c>
      <c r="D4618" s="2">
        <v>22</v>
      </c>
      <c r="E4618" s="5">
        <v>30.2</v>
      </c>
      <c r="F4618" s="5">
        <v>41.9</v>
      </c>
      <c r="G4618" s="5">
        <v>33</v>
      </c>
      <c r="H4618" s="5">
        <v>75</v>
      </c>
      <c r="I4618" s="5">
        <v>1.75</v>
      </c>
      <c r="J4618" s="5">
        <v>29.231100000000001</v>
      </c>
      <c r="K4618" s="5">
        <v>30</v>
      </c>
      <c r="L4618" s="5">
        <v>0</v>
      </c>
      <c r="M4618" s="5">
        <v>10.5</v>
      </c>
      <c r="N4618" s="2">
        <v>4.8</v>
      </c>
    </row>
    <row r="4619" spans="2:14" x14ac:dyDescent="0.3">
      <c r="B4619" s="2">
        <v>2015</v>
      </c>
      <c r="C4619" s="2" t="s">
        <v>36</v>
      </c>
      <c r="D4619" s="2">
        <v>23</v>
      </c>
      <c r="E4619" s="5">
        <v>29.2</v>
      </c>
      <c r="F4619" s="5">
        <v>45.1</v>
      </c>
      <c r="G4619" s="5">
        <v>26</v>
      </c>
      <c r="H4619" s="5">
        <v>66</v>
      </c>
      <c r="I4619" s="5">
        <v>1.625</v>
      </c>
      <c r="J4619" s="5">
        <v>26.9726</v>
      </c>
      <c r="K4619" s="5">
        <v>28</v>
      </c>
      <c r="L4619" s="5">
        <v>0</v>
      </c>
      <c r="M4619" s="5">
        <v>10.7</v>
      </c>
      <c r="N4619" s="2">
        <v>5.3</v>
      </c>
    </row>
    <row r="4620" spans="2:14" x14ac:dyDescent="0.3">
      <c r="B4620" s="2">
        <v>2015</v>
      </c>
      <c r="C4620" s="2" t="s">
        <v>36</v>
      </c>
      <c r="D4620" s="2">
        <v>24</v>
      </c>
      <c r="E4620" s="5">
        <v>27.6</v>
      </c>
      <c r="F4620" s="5">
        <v>44.4</v>
      </c>
      <c r="G4620" s="5">
        <v>14</v>
      </c>
      <c r="H4620" s="5">
        <v>79</v>
      </c>
      <c r="I4620" s="5">
        <v>2.125</v>
      </c>
      <c r="J4620" s="5">
        <v>21.620899999999999</v>
      </c>
      <c r="K4620" s="5">
        <v>25</v>
      </c>
      <c r="L4620" s="5">
        <v>0</v>
      </c>
      <c r="M4620" s="5">
        <v>11</v>
      </c>
      <c r="N4620" s="2">
        <v>6.3</v>
      </c>
    </row>
    <row r="4621" spans="2:14" x14ac:dyDescent="0.3">
      <c r="B4621" s="2">
        <v>2015</v>
      </c>
      <c r="C4621" s="2" t="s">
        <v>36</v>
      </c>
      <c r="D4621" s="2">
        <v>25</v>
      </c>
      <c r="E4621" s="5">
        <v>26.5</v>
      </c>
      <c r="F4621" s="5">
        <v>45.6</v>
      </c>
      <c r="G4621" s="5">
        <v>9</v>
      </c>
      <c r="H4621" s="5">
        <v>54</v>
      </c>
      <c r="I4621" s="5">
        <v>1.25</v>
      </c>
      <c r="J4621" s="5">
        <v>13.101699999999999</v>
      </c>
      <c r="K4621" s="5">
        <v>23</v>
      </c>
      <c r="L4621" s="5">
        <v>0</v>
      </c>
      <c r="M4621" s="5">
        <v>11</v>
      </c>
      <c r="N4621" s="2">
        <v>5.3</v>
      </c>
    </row>
    <row r="4622" spans="2:14" x14ac:dyDescent="0.3">
      <c r="B4622" s="2">
        <v>2015</v>
      </c>
      <c r="C4622" s="2" t="s">
        <v>36</v>
      </c>
      <c r="D4622" s="2">
        <v>26</v>
      </c>
      <c r="E4622" s="5">
        <v>27.3</v>
      </c>
      <c r="F4622" s="5">
        <v>46.3</v>
      </c>
      <c r="G4622" s="5">
        <v>9</v>
      </c>
      <c r="H4622" s="5">
        <v>22</v>
      </c>
      <c r="I4622" s="5">
        <v>1.875</v>
      </c>
      <c r="J4622" s="5">
        <v>9.7022600000000008</v>
      </c>
      <c r="K4622" s="5">
        <v>23</v>
      </c>
      <c r="L4622" s="5">
        <v>0</v>
      </c>
      <c r="M4622" s="5">
        <v>11</v>
      </c>
      <c r="N4622" s="2">
        <v>7</v>
      </c>
    </row>
    <row r="4623" spans="2:14" x14ac:dyDescent="0.3">
      <c r="B4623" s="2">
        <v>2015</v>
      </c>
      <c r="C4623" s="2" t="s">
        <v>36</v>
      </c>
      <c r="D4623" s="2">
        <v>27</v>
      </c>
      <c r="E4623" s="5">
        <v>27.5</v>
      </c>
      <c r="F4623" s="5">
        <v>46.3</v>
      </c>
      <c r="G4623" s="5">
        <v>8</v>
      </c>
      <c r="H4623" s="5">
        <v>26</v>
      </c>
      <c r="I4623" s="5">
        <v>2.875</v>
      </c>
      <c r="J4623" s="5">
        <v>9.3744800000000001</v>
      </c>
      <c r="K4623" s="5">
        <v>22</v>
      </c>
      <c r="L4623" s="5">
        <v>0</v>
      </c>
      <c r="M4623" s="5">
        <v>11</v>
      </c>
      <c r="N4623" s="2">
        <v>9.1</v>
      </c>
    </row>
    <row r="4624" spans="2:14" x14ac:dyDescent="0.3">
      <c r="B4624" s="2">
        <v>2015</v>
      </c>
      <c r="C4624" s="2" t="s">
        <v>36</v>
      </c>
      <c r="D4624" s="2">
        <v>28</v>
      </c>
      <c r="E4624" s="5">
        <v>27.8</v>
      </c>
      <c r="F4624" s="5">
        <v>47.1</v>
      </c>
      <c r="G4624" s="5">
        <v>7</v>
      </c>
      <c r="H4624" s="5">
        <v>25</v>
      </c>
      <c r="I4624" s="5">
        <v>4</v>
      </c>
      <c r="J4624" s="5">
        <v>9.3188099999999991</v>
      </c>
      <c r="K4624" s="5">
        <v>23</v>
      </c>
      <c r="L4624" s="5">
        <v>0</v>
      </c>
      <c r="M4624" s="5">
        <v>11.2</v>
      </c>
      <c r="N4624" s="2">
        <v>11.6</v>
      </c>
    </row>
    <row r="4625" spans="2:14" x14ac:dyDescent="0.3">
      <c r="B4625" s="2">
        <v>2015</v>
      </c>
      <c r="C4625" s="2" t="s">
        <v>36</v>
      </c>
      <c r="D4625" s="2">
        <v>29</v>
      </c>
      <c r="E4625" s="5">
        <v>28.1</v>
      </c>
      <c r="F4625" s="5">
        <v>47.3</v>
      </c>
      <c r="G4625" s="5">
        <v>8</v>
      </c>
      <c r="H4625" s="5">
        <v>24</v>
      </c>
      <c r="I4625" s="5">
        <v>3.375</v>
      </c>
      <c r="J4625" s="5">
        <v>9.5380400000000005</v>
      </c>
      <c r="K4625" s="5">
        <v>23</v>
      </c>
      <c r="L4625" s="5">
        <v>0</v>
      </c>
      <c r="M4625" s="5">
        <v>10.8</v>
      </c>
      <c r="N4625" s="2">
        <v>10.3</v>
      </c>
    </row>
    <row r="4626" spans="2:14" x14ac:dyDescent="0.3">
      <c r="B4626" s="2">
        <v>2015</v>
      </c>
      <c r="C4626" s="2" t="s">
        <v>36</v>
      </c>
      <c r="D4626" s="2">
        <v>30</v>
      </c>
      <c r="E4626" s="5">
        <v>29</v>
      </c>
      <c r="F4626" s="5">
        <v>46.9</v>
      </c>
      <c r="G4626" s="5">
        <v>8</v>
      </c>
      <c r="H4626" s="5">
        <v>23</v>
      </c>
      <c r="I4626" s="5">
        <v>3</v>
      </c>
      <c r="J4626" s="5">
        <v>9.0761199999999995</v>
      </c>
      <c r="K4626" s="5">
        <v>24</v>
      </c>
      <c r="L4626" s="5">
        <v>0</v>
      </c>
      <c r="M4626" s="5">
        <v>11</v>
      </c>
      <c r="N4626" s="2">
        <v>9.5</v>
      </c>
    </row>
    <row r="4627" spans="2:14" x14ac:dyDescent="0.3">
      <c r="B4627" s="2">
        <v>2015</v>
      </c>
      <c r="C4627" s="2" t="s">
        <v>36</v>
      </c>
      <c r="D4627" s="2">
        <v>31</v>
      </c>
      <c r="E4627" s="5">
        <v>29.6</v>
      </c>
      <c r="F4627" s="5">
        <v>46.1</v>
      </c>
      <c r="G4627" s="5">
        <v>10</v>
      </c>
      <c r="H4627" s="5">
        <v>29</v>
      </c>
      <c r="I4627" s="5">
        <v>2.375</v>
      </c>
      <c r="J4627" s="5">
        <v>10.799099999999999</v>
      </c>
      <c r="K4627" s="5">
        <v>25</v>
      </c>
      <c r="L4627" s="5">
        <v>0</v>
      </c>
      <c r="M4627" s="5">
        <v>10.5</v>
      </c>
      <c r="N4627" s="2">
        <v>7.8</v>
      </c>
    </row>
    <row r="4628" spans="2:14" x14ac:dyDescent="0.3">
      <c r="B4628" s="2">
        <v>2015</v>
      </c>
      <c r="C4628" s="2" t="s">
        <v>37</v>
      </c>
      <c r="D4628" s="2">
        <v>1</v>
      </c>
      <c r="E4628" s="5">
        <v>30.2</v>
      </c>
      <c r="F4628" s="5">
        <v>42.9</v>
      </c>
      <c r="G4628" s="5">
        <v>11</v>
      </c>
      <c r="H4628" s="5">
        <v>51</v>
      </c>
      <c r="I4628" s="5">
        <v>2.75</v>
      </c>
      <c r="J4628" s="5">
        <v>13.6815</v>
      </c>
      <c r="K4628" s="5">
        <v>28</v>
      </c>
      <c r="L4628" s="5">
        <v>0</v>
      </c>
      <c r="M4628" s="5">
        <v>9.5</v>
      </c>
      <c r="N4628" s="2">
        <v>7.5</v>
      </c>
    </row>
    <row r="4629" spans="2:14" x14ac:dyDescent="0.3">
      <c r="B4629" s="2">
        <v>2015</v>
      </c>
      <c r="C4629" s="2" t="s">
        <v>37</v>
      </c>
      <c r="D4629" s="2">
        <v>2</v>
      </c>
      <c r="E4629" s="5">
        <v>26.9</v>
      </c>
      <c r="F4629" s="5">
        <v>42</v>
      </c>
      <c r="G4629" s="5">
        <v>11</v>
      </c>
      <c r="H4629" s="5">
        <v>26</v>
      </c>
      <c r="I4629" s="5">
        <v>1.625</v>
      </c>
      <c r="J4629" s="5">
        <v>9.6114700000000006</v>
      </c>
      <c r="K4629" s="5">
        <v>24</v>
      </c>
      <c r="L4629" s="5">
        <v>0</v>
      </c>
      <c r="M4629" s="5">
        <v>9.3000000000000007</v>
      </c>
      <c r="N4629" s="2">
        <v>5.7</v>
      </c>
    </row>
    <row r="4630" spans="2:14" x14ac:dyDescent="0.3">
      <c r="B4630" s="2">
        <v>2015</v>
      </c>
      <c r="C4630" s="2" t="s">
        <v>37</v>
      </c>
      <c r="D4630" s="2">
        <v>3</v>
      </c>
      <c r="E4630" s="5">
        <v>26.8</v>
      </c>
      <c r="F4630" s="5">
        <v>45.3</v>
      </c>
      <c r="G4630" s="5">
        <v>10</v>
      </c>
      <c r="H4630" s="5">
        <v>30</v>
      </c>
      <c r="I4630" s="5">
        <v>1.5</v>
      </c>
      <c r="J4630" s="5">
        <v>10.4901</v>
      </c>
      <c r="K4630" s="5">
        <v>24</v>
      </c>
      <c r="L4630" s="5">
        <v>0</v>
      </c>
      <c r="M4630" s="5">
        <v>9</v>
      </c>
      <c r="N4630" s="2">
        <v>5.7</v>
      </c>
    </row>
    <row r="4631" spans="2:14" x14ac:dyDescent="0.3">
      <c r="B4631" s="2">
        <v>2015</v>
      </c>
      <c r="C4631" s="2" t="s">
        <v>37</v>
      </c>
      <c r="D4631" s="2">
        <v>4</v>
      </c>
      <c r="E4631" s="5">
        <v>28.6</v>
      </c>
      <c r="F4631" s="5">
        <v>41.2</v>
      </c>
      <c r="G4631" s="5">
        <v>17</v>
      </c>
      <c r="H4631" s="5">
        <v>48</v>
      </c>
      <c r="I4631" s="5">
        <v>2.25</v>
      </c>
      <c r="J4631" s="5">
        <v>16.2242</v>
      </c>
      <c r="K4631" s="5">
        <v>24</v>
      </c>
      <c r="L4631" s="5">
        <v>0</v>
      </c>
      <c r="M4631" s="5">
        <v>9.3000000000000007</v>
      </c>
      <c r="N4631" s="2">
        <v>6.3</v>
      </c>
    </row>
    <row r="4632" spans="2:14" x14ac:dyDescent="0.3">
      <c r="B4632" s="2">
        <v>2015</v>
      </c>
      <c r="C4632" s="2" t="s">
        <v>37</v>
      </c>
      <c r="D4632" s="2">
        <v>5</v>
      </c>
      <c r="E4632" s="5">
        <v>29</v>
      </c>
      <c r="F4632" s="5">
        <v>41</v>
      </c>
      <c r="G4632" s="5">
        <v>27</v>
      </c>
      <c r="H4632" s="5">
        <v>56</v>
      </c>
      <c r="I4632" s="5">
        <v>1.625</v>
      </c>
      <c r="J4632" s="5">
        <v>20.983799999999999</v>
      </c>
      <c r="K4632" s="5">
        <v>23</v>
      </c>
      <c r="L4632" s="5">
        <v>0</v>
      </c>
      <c r="M4632" s="5">
        <v>6.1</v>
      </c>
      <c r="N4632" s="2">
        <v>4.3</v>
      </c>
    </row>
    <row r="4633" spans="2:14" x14ac:dyDescent="0.3">
      <c r="B4633" s="2">
        <v>2015</v>
      </c>
      <c r="C4633" s="2" t="s">
        <v>37</v>
      </c>
      <c r="D4633" s="2">
        <v>6</v>
      </c>
      <c r="E4633" s="5">
        <v>28.2</v>
      </c>
      <c r="F4633" s="5">
        <v>39.200000000000003</v>
      </c>
      <c r="G4633" s="5">
        <v>26</v>
      </c>
      <c r="H4633" s="5">
        <v>55</v>
      </c>
      <c r="I4633" s="5">
        <v>2.375</v>
      </c>
      <c r="J4633" s="5">
        <v>19.930099999999999</v>
      </c>
      <c r="K4633" s="5">
        <v>27</v>
      </c>
      <c r="L4633" s="5">
        <v>0</v>
      </c>
      <c r="M4633" s="5">
        <v>2.5</v>
      </c>
      <c r="N4633" s="2">
        <v>4.5</v>
      </c>
    </row>
    <row r="4634" spans="2:14" x14ac:dyDescent="0.3">
      <c r="B4634" s="2">
        <v>2015</v>
      </c>
      <c r="C4634" s="2" t="s">
        <v>37</v>
      </c>
      <c r="D4634" s="2">
        <v>7</v>
      </c>
      <c r="E4634" s="5">
        <v>25.9</v>
      </c>
      <c r="F4634" s="5">
        <v>42</v>
      </c>
      <c r="G4634" s="5">
        <v>22</v>
      </c>
      <c r="H4634" s="5">
        <v>54</v>
      </c>
      <c r="I4634" s="5">
        <v>1.75</v>
      </c>
      <c r="J4634" s="5">
        <v>18.573499999999999</v>
      </c>
      <c r="K4634" s="5">
        <v>24</v>
      </c>
      <c r="L4634" s="5">
        <v>0</v>
      </c>
      <c r="M4634" s="5">
        <v>9.6999999999999993</v>
      </c>
      <c r="N4634" s="2">
        <v>5.3</v>
      </c>
    </row>
    <row r="4635" spans="2:14" x14ac:dyDescent="0.3">
      <c r="B4635" s="2">
        <v>2015</v>
      </c>
      <c r="C4635" s="2" t="s">
        <v>37</v>
      </c>
      <c r="D4635" s="2">
        <v>8</v>
      </c>
      <c r="E4635" s="5">
        <v>26.9</v>
      </c>
      <c r="F4635" s="5">
        <v>41.5</v>
      </c>
      <c r="G4635" s="5">
        <v>22</v>
      </c>
      <c r="H4635" s="5">
        <v>51</v>
      </c>
      <c r="I4635" s="5">
        <v>2.875</v>
      </c>
      <c r="J4635" s="5">
        <v>18.342099999999999</v>
      </c>
      <c r="K4635" s="5">
        <v>24</v>
      </c>
      <c r="L4635" s="5">
        <v>0</v>
      </c>
      <c r="M4635" s="5">
        <v>9.5</v>
      </c>
      <c r="N4635" s="2">
        <v>7</v>
      </c>
    </row>
    <row r="4636" spans="2:14" x14ac:dyDescent="0.3">
      <c r="B4636" s="2">
        <v>2015</v>
      </c>
      <c r="C4636" s="2" t="s">
        <v>37</v>
      </c>
      <c r="D4636" s="2">
        <v>9</v>
      </c>
      <c r="E4636" s="5">
        <v>23.1</v>
      </c>
      <c r="F4636" s="5">
        <v>41.8</v>
      </c>
      <c r="G4636" s="5">
        <v>16</v>
      </c>
      <c r="H4636" s="5">
        <v>63</v>
      </c>
      <c r="I4636" s="5">
        <v>2</v>
      </c>
      <c r="J4636" s="5">
        <v>18.081</v>
      </c>
      <c r="K4636" s="5">
        <v>21</v>
      </c>
      <c r="L4636" s="5">
        <v>12.98929492395191</v>
      </c>
      <c r="M4636" s="5">
        <v>8.8000000000000007</v>
      </c>
      <c r="N4636" s="2">
        <v>5.7</v>
      </c>
    </row>
    <row r="4637" spans="2:14" x14ac:dyDescent="0.3">
      <c r="B4637" s="2">
        <v>2015</v>
      </c>
      <c r="C4637" s="2" t="s">
        <v>37</v>
      </c>
      <c r="D4637" s="2">
        <v>10</v>
      </c>
      <c r="E4637" s="5">
        <v>26.6</v>
      </c>
      <c r="F4637" s="5">
        <v>41.8</v>
      </c>
      <c r="G4637" s="5">
        <v>21</v>
      </c>
      <c r="H4637" s="5">
        <v>62</v>
      </c>
      <c r="I4637" s="5">
        <v>2.625</v>
      </c>
      <c r="J4637" s="5">
        <v>17.6066</v>
      </c>
      <c r="K4637" s="5">
        <v>23</v>
      </c>
      <c r="L4637" s="5">
        <v>0</v>
      </c>
      <c r="M4637" s="5">
        <v>8.5</v>
      </c>
      <c r="N4637" s="2">
        <v>6.4</v>
      </c>
    </row>
    <row r="4638" spans="2:14" x14ac:dyDescent="0.3">
      <c r="B4638" s="2">
        <v>2015</v>
      </c>
      <c r="C4638" s="2" t="s">
        <v>37</v>
      </c>
      <c r="D4638" s="2">
        <v>11</v>
      </c>
      <c r="E4638" s="5">
        <v>29.4</v>
      </c>
      <c r="F4638" s="5">
        <v>41.1</v>
      </c>
      <c r="G4638" s="5">
        <v>22</v>
      </c>
      <c r="H4638" s="5">
        <v>38</v>
      </c>
      <c r="I4638" s="5">
        <v>2.25</v>
      </c>
      <c r="J4638" s="5">
        <v>16.84</v>
      </c>
      <c r="K4638" s="5">
        <v>26</v>
      </c>
      <c r="L4638" s="5">
        <v>0</v>
      </c>
      <c r="M4638" s="5">
        <v>9.1999999999999993</v>
      </c>
      <c r="N4638" s="2">
        <v>6.2</v>
      </c>
    </row>
    <row r="4639" spans="2:14" x14ac:dyDescent="0.3">
      <c r="B4639" s="2">
        <v>2015</v>
      </c>
      <c r="C4639" s="2" t="s">
        <v>37</v>
      </c>
      <c r="D4639" s="2">
        <v>12</v>
      </c>
      <c r="E4639" s="5">
        <v>27.4</v>
      </c>
      <c r="F4639" s="5">
        <v>42.6</v>
      </c>
      <c r="G4639" s="5">
        <v>16</v>
      </c>
      <c r="H4639" s="5">
        <v>39</v>
      </c>
      <c r="I4639" s="5">
        <v>1.75</v>
      </c>
      <c r="J4639" s="5">
        <v>14.898099999999999</v>
      </c>
      <c r="K4639" s="5">
        <v>26</v>
      </c>
      <c r="L4639" s="5">
        <v>0</v>
      </c>
      <c r="M4639" s="5">
        <v>9.3000000000000007</v>
      </c>
      <c r="N4639" s="2">
        <v>5.7</v>
      </c>
    </row>
    <row r="4640" spans="2:14" x14ac:dyDescent="0.3">
      <c r="B4640" s="2">
        <v>2015</v>
      </c>
      <c r="C4640" s="2" t="s">
        <v>37</v>
      </c>
      <c r="D4640" s="2">
        <v>13</v>
      </c>
      <c r="E4640" s="5">
        <v>27.6</v>
      </c>
      <c r="F4640" s="5">
        <v>43.2</v>
      </c>
      <c r="G4640" s="5">
        <v>16</v>
      </c>
      <c r="H4640" s="5">
        <v>43</v>
      </c>
      <c r="I4640" s="5">
        <v>1.875</v>
      </c>
      <c r="J4640" s="5">
        <v>15.6355</v>
      </c>
      <c r="K4640" s="5">
        <v>26</v>
      </c>
      <c r="L4640" s="5">
        <v>0</v>
      </c>
      <c r="M4640" s="5">
        <v>10.4</v>
      </c>
      <c r="N4640" s="2">
        <v>6</v>
      </c>
    </row>
    <row r="4641" spans="2:14" x14ac:dyDescent="0.3">
      <c r="B4641" s="2">
        <v>2015</v>
      </c>
      <c r="C4641" s="2" t="s">
        <v>37</v>
      </c>
      <c r="D4641" s="2">
        <v>14</v>
      </c>
      <c r="E4641" s="5">
        <v>26</v>
      </c>
      <c r="F4641" s="5">
        <v>42.7</v>
      </c>
      <c r="G4641" s="5">
        <v>17</v>
      </c>
      <c r="H4641" s="5">
        <v>54</v>
      </c>
      <c r="I4641" s="5">
        <v>2</v>
      </c>
      <c r="J4641" s="5">
        <v>15.552</v>
      </c>
      <c r="K4641" s="5">
        <v>23</v>
      </c>
      <c r="L4641" s="5">
        <v>0</v>
      </c>
      <c r="M4641" s="5">
        <v>10.3</v>
      </c>
      <c r="N4641" s="2">
        <v>6</v>
      </c>
    </row>
    <row r="4642" spans="2:14" x14ac:dyDescent="0.3">
      <c r="B4642" s="2">
        <v>2015</v>
      </c>
      <c r="C4642" s="2" t="s">
        <v>37</v>
      </c>
      <c r="D4642" s="2">
        <v>15</v>
      </c>
      <c r="E4642" s="5">
        <v>26.2</v>
      </c>
      <c r="F4642" s="5">
        <v>44.5</v>
      </c>
      <c r="G4642" s="5">
        <v>11</v>
      </c>
      <c r="H4642" s="5">
        <v>38</v>
      </c>
      <c r="I4642" s="5">
        <v>1.25</v>
      </c>
      <c r="J4642" s="5">
        <v>11.713699999999999</v>
      </c>
      <c r="K4642" s="5">
        <v>23</v>
      </c>
      <c r="L4642" s="5">
        <v>0</v>
      </c>
      <c r="M4642" s="5">
        <v>10.199999999999999</v>
      </c>
      <c r="N4642" s="2">
        <v>5</v>
      </c>
    </row>
    <row r="4643" spans="2:14" x14ac:dyDescent="0.3">
      <c r="B4643" s="2">
        <v>2015</v>
      </c>
      <c r="C4643" s="2" t="s">
        <v>37</v>
      </c>
      <c r="D4643" s="2">
        <v>16</v>
      </c>
      <c r="E4643" s="5">
        <v>30.1</v>
      </c>
      <c r="F4643" s="5">
        <v>43.5</v>
      </c>
      <c r="G4643" s="5">
        <v>11</v>
      </c>
      <c r="H4643" s="5">
        <v>51</v>
      </c>
      <c r="I4643" s="5">
        <v>1.625</v>
      </c>
      <c r="J4643" s="5">
        <v>11.6997</v>
      </c>
      <c r="K4643" s="5">
        <v>24</v>
      </c>
      <c r="L4643" s="5">
        <v>0</v>
      </c>
      <c r="M4643" s="5">
        <v>9.8000000000000007</v>
      </c>
      <c r="N4643" s="2">
        <v>5.5</v>
      </c>
    </row>
    <row r="4644" spans="2:14" x14ac:dyDescent="0.3">
      <c r="B4644" s="2">
        <v>2015</v>
      </c>
      <c r="C4644" s="2" t="s">
        <v>37</v>
      </c>
      <c r="D4644" s="2">
        <v>17</v>
      </c>
      <c r="E4644" s="5">
        <v>27</v>
      </c>
      <c r="F4644" s="5">
        <v>42.4</v>
      </c>
      <c r="G4644" s="5">
        <v>13</v>
      </c>
      <c r="H4644" s="5">
        <v>55</v>
      </c>
      <c r="I4644" s="5">
        <v>2.125</v>
      </c>
      <c r="J4644" s="5">
        <v>14.053100000000001</v>
      </c>
      <c r="K4644" s="5">
        <v>23</v>
      </c>
      <c r="L4644" s="5">
        <v>0</v>
      </c>
      <c r="M4644" s="5">
        <v>9.1999999999999993</v>
      </c>
      <c r="N4644" s="2">
        <v>6.2</v>
      </c>
    </row>
    <row r="4645" spans="2:14" x14ac:dyDescent="0.3">
      <c r="B4645" s="2">
        <v>2015</v>
      </c>
      <c r="C4645" s="2" t="s">
        <v>37</v>
      </c>
      <c r="D4645" s="2">
        <v>18</v>
      </c>
      <c r="E4645" s="5">
        <v>26</v>
      </c>
      <c r="F4645" s="5">
        <v>41.3</v>
      </c>
      <c r="G4645" s="5">
        <v>15</v>
      </c>
      <c r="H4645" s="5">
        <v>32</v>
      </c>
      <c r="I4645" s="5">
        <v>1.75</v>
      </c>
      <c r="J4645" s="5">
        <v>11.6473</v>
      </c>
      <c r="K4645" s="5">
        <v>21</v>
      </c>
      <c r="L4645" s="5">
        <v>0</v>
      </c>
      <c r="M4645" s="5">
        <v>10.1</v>
      </c>
      <c r="N4645" s="2">
        <v>5.7</v>
      </c>
    </row>
    <row r="4646" spans="2:14" x14ac:dyDescent="0.3">
      <c r="B4646" s="2">
        <v>2015</v>
      </c>
      <c r="C4646" s="2" t="s">
        <v>37</v>
      </c>
      <c r="D4646" s="2">
        <v>19</v>
      </c>
      <c r="E4646" s="5">
        <v>24.2</v>
      </c>
      <c r="F4646" s="5">
        <v>42.9</v>
      </c>
      <c r="G4646" s="5">
        <v>10</v>
      </c>
      <c r="H4646" s="5">
        <v>34</v>
      </c>
      <c r="I4646" s="5">
        <v>1.75</v>
      </c>
      <c r="J4646" s="5">
        <v>9.9797399999999996</v>
      </c>
      <c r="K4646" s="5">
        <v>21</v>
      </c>
      <c r="L4646" s="5">
        <v>0</v>
      </c>
      <c r="M4646" s="5">
        <v>10</v>
      </c>
      <c r="N4646" s="2">
        <v>6</v>
      </c>
    </row>
    <row r="4647" spans="2:14" x14ac:dyDescent="0.3">
      <c r="B4647" s="2">
        <v>2015</v>
      </c>
      <c r="C4647" s="2" t="s">
        <v>37</v>
      </c>
      <c r="D4647" s="2">
        <v>20</v>
      </c>
      <c r="E4647" s="5">
        <v>26.8</v>
      </c>
      <c r="F4647" s="5">
        <v>42.7</v>
      </c>
      <c r="G4647" s="5">
        <v>11</v>
      </c>
      <c r="H4647" s="5">
        <v>37</v>
      </c>
      <c r="I4647" s="5">
        <v>1.75</v>
      </c>
      <c r="J4647" s="5">
        <v>11.121499999999999</v>
      </c>
      <c r="K4647" s="5">
        <v>22</v>
      </c>
      <c r="L4647" s="5">
        <v>0</v>
      </c>
      <c r="M4647" s="5">
        <v>10.3</v>
      </c>
      <c r="N4647" s="2">
        <v>5.9</v>
      </c>
    </row>
    <row r="4648" spans="2:14" x14ac:dyDescent="0.3">
      <c r="B4648" s="2">
        <v>2015</v>
      </c>
      <c r="C4648" s="2" t="s">
        <v>37</v>
      </c>
      <c r="D4648" s="2">
        <v>21</v>
      </c>
      <c r="E4648" s="5">
        <v>26.9</v>
      </c>
      <c r="F4648" s="5">
        <v>42.8</v>
      </c>
      <c r="G4648" s="5">
        <v>7</v>
      </c>
      <c r="H4648" s="5">
        <v>35</v>
      </c>
      <c r="I4648" s="5">
        <v>1.625</v>
      </c>
      <c r="J4648" s="5">
        <v>10.942600000000001</v>
      </c>
      <c r="K4648" s="5">
        <v>22</v>
      </c>
      <c r="L4648" s="5">
        <v>0</v>
      </c>
      <c r="M4648" s="5">
        <v>10.6</v>
      </c>
      <c r="N4648" s="2">
        <v>5.8</v>
      </c>
    </row>
    <row r="4649" spans="2:14" x14ac:dyDescent="0.3">
      <c r="B4649" s="2">
        <v>2015</v>
      </c>
      <c r="C4649" s="2" t="s">
        <v>37</v>
      </c>
      <c r="D4649" s="2">
        <v>22</v>
      </c>
      <c r="E4649" s="5">
        <v>21.5</v>
      </c>
      <c r="F4649" s="5">
        <v>40.6</v>
      </c>
      <c r="G4649" s="5">
        <v>11</v>
      </c>
      <c r="H4649" s="5">
        <v>41</v>
      </c>
      <c r="I4649" s="5">
        <v>2</v>
      </c>
      <c r="J4649" s="5">
        <v>10.6167</v>
      </c>
      <c r="K4649" s="5">
        <v>18</v>
      </c>
      <c r="L4649" s="5">
        <v>0</v>
      </c>
      <c r="M4649" s="5">
        <v>10.5</v>
      </c>
      <c r="N4649" s="2">
        <v>6.1</v>
      </c>
    </row>
    <row r="4650" spans="2:14" x14ac:dyDescent="0.3">
      <c r="B4650" s="2">
        <v>2015</v>
      </c>
      <c r="C4650" s="2" t="s">
        <v>37</v>
      </c>
      <c r="D4650" s="2">
        <v>23</v>
      </c>
      <c r="E4650" s="5">
        <v>22.3</v>
      </c>
      <c r="F4650" s="5">
        <v>41.8</v>
      </c>
      <c r="G4650" s="5">
        <v>13</v>
      </c>
      <c r="H4650" s="5">
        <v>48</v>
      </c>
      <c r="I4650" s="5">
        <v>2.625</v>
      </c>
      <c r="J4650" s="5">
        <v>11.045299999999999</v>
      </c>
      <c r="K4650" s="5">
        <v>20</v>
      </c>
      <c r="L4650" s="5">
        <v>0</v>
      </c>
      <c r="M4650" s="5">
        <v>10.199999999999999</v>
      </c>
      <c r="N4650" s="2">
        <v>7.2</v>
      </c>
    </row>
    <row r="4651" spans="2:14" x14ac:dyDescent="0.3">
      <c r="B4651" s="2">
        <v>2015</v>
      </c>
      <c r="C4651" s="2" t="s">
        <v>37</v>
      </c>
      <c r="D4651" s="2">
        <v>24</v>
      </c>
      <c r="E4651" s="5">
        <v>23.3</v>
      </c>
      <c r="F4651" s="5">
        <v>42.4</v>
      </c>
      <c r="G4651" s="5">
        <v>10</v>
      </c>
      <c r="H4651" s="5">
        <v>28</v>
      </c>
      <c r="I4651" s="5">
        <v>1.25</v>
      </c>
      <c r="J4651" s="5">
        <v>8.5342400000000005</v>
      </c>
      <c r="K4651" s="5">
        <v>19</v>
      </c>
      <c r="L4651" s="5">
        <v>0</v>
      </c>
      <c r="M4651" s="5">
        <v>10</v>
      </c>
      <c r="N4651" s="2">
        <v>4.9000000000000004</v>
      </c>
    </row>
    <row r="4652" spans="2:14" x14ac:dyDescent="0.3">
      <c r="B4652" s="2">
        <v>2015</v>
      </c>
      <c r="C4652" s="2" t="s">
        <v>37</v>
      </c>
      <c r="D4652" s="2">
        <v>25</v>
      </c>
      <c r="E4652" s="5">
        <v>22.2</v>
      </c>
      <c r="F4652" s="5">
        <v>41.9</v>
      </c>
      <c r="G4652" s="5">
        <v>10</v>
      </c>
      <c r="H4652" s="5">
        <v>40</v>
      </c>
      <c r="I4652" s="5">
        <v>1.625</v>
      </c>
      <c r="J4652" s="5">
        <v>10.698399999999999</v>
      </c>
      <c r="K4652" s="5">
        <v>19</v>
      </c>
      <c r="L4652" s="5">
        <v>0</v>
      </c>
      <c r="M4652" s="5">
        <v>9.9</v>
      </c>
      <c r="N4652" s="2">
        <v>5.5</v>
      </c>
    </row>
    <row r="4653" spans="2:14" x14ac:dyDescent="0.3">
      <c r="B4653" s="2">
        <v>2015</v>
      </c>
      <c r="C4653" s="2" t="s">
        <v>37</v>
      </c>
      <c r="D4653" s="2">
        <v>26</v>
      </c>
      <c r="E4653" s="5">
        <v>22.3</v>
      </c>
      <c r="F4653" s="5">
        <v>39.700000000000003</v>
      </c>
      <c r="G4653" s="5">
        <v>12</v>
      </c>
      <c r="H4653" s="5">
        <v>51</v>
      </c>
      <c r="I4653" s="5">
        <v>1.875</v>
      </c>
      <c r="J4653" s="5">
        <v>11.5199</v>
      </c>
      <c r="K4653" s="5">
        <v>18</v>
      </c>
      <c r="L4653" s="5">
        <v>0</v>
      </c>
      <c r="M4653" s="5">
        <v>10.4</v>
      </c>
      <c r="N4653" s="2">
        <v>5.6</v>
      </c>
    </row>
    <row r="4654" spans="2:14" x14ac:dyDescent="0.3">
      <c r="B4654" s="2">
        <v>2015</v>
      </c>
      <c r="C4654" s="2" t="s">
        <v>37</v>
      </c>
      <c r="D4654" s="2">
        <v>27</v>
      </c>
      <c r="E4654" s="5">
        <v>20.399999999999999</v>
      </c>
      <c r="F4654" s="5">
        <v>39.9</v>
      </c>
      <c r="G4654" s="5">
        <v>12</v>
      </c>
      <c r="H4654" s="5">
        <v>54</v>
      </c>
      <c r="I4654" s="5">
        <v>1.25</v>
      </c>
      <c r="J4654" s="5">
        <v>12.9185</v>
      </c>
      <c r="K4654" s="5">
        <v>17</v>
      </c>
      <c r="L4654" s="5">
        <v>0</v>
      </c>
      <c r="M4654" s="5">
        <v>10</v>
      </c>
      <c r="N4654" s="2">
        <v>4.5</v>
      </c>
    </row>
    <row r="4655" spans="2:14" x14ac:dyDescent="0.3">
      <c r="B4655" s="2">
        <v>2015</v>
      </c>
      <c r="C4655" s="2" t="s">
        <v>37</v>
      </c>
      <c r="D4655" s="2">
        <v>28</v>
      </c>
      <c r="E4655" s="5">
        <v>21.1</v>
      </c>
      <c r="F4655" s="5">
        <v>40.4</v>
      </c>
      <c r="G4655" s="5">
        <v>15</v>
      </c>
      <c r="H4655" s="5">
        <v>55</v>
      </c>
      <c r="I4655" s="5">
        <v>1.125</v>
      </c>
      <c r="J4655" s="5">
        <v>13.2751</v>
      </c>
      <c r="K4655" s="5">
        <v>18</v>
      </c>
      <c r="L4655" s="5">
        <v>0</v>
      </c>
      <c r="M4655" s="5">
        <v>9.3000000000000007</v>
      </c>
      <c r="N4655" s="2">
        <v>4.0999999999999996</v>
      </c>
    </row>
    <row r="4656" spans="2:14" x14ac:dyDescent="0.3">
      <c r="B4656" s="2">
        <v>2015</v>
      </c>
      <c r="C4656" s="2" t="s">
        <v>37</v>
      </c>
      <c r="D4656" s="2">
        <v>29</v>
      </c>
      <c r="E4656" s="5">
        <v>21.6</v>
      </c>
      <c r="F4656" s="5">
        <v>39.799999999999997</v>
      </c>
      <c r="G4656" s="5">
        <v>15</v>
      </c>
      <c r="H4656" s="5">
        <v>74</v>
      </c>
      <c r="I4656" s="5">
        <v>1.625</v>
      </c>
      <c r="J4656" s="5">
        <v>18.6126</v>
      </c>
      <c r="K4656" s="5">
        <v>19</v>
      </c>
      <c r="L4656" s="5">
        <v>0</v>
      </c>
      <c r="M4656" s="5">
        <v>9.5</v>
      </c>
      <c r="N4656" s="2">
        <v>4.8</v>
      </c>
    </row>
    <row r="4657" spans="2:14" x14ac:dyDescent="0.3">
      <c r="B4657" s="2">
        <v>2015</v>
      </c>
      <c r="C4657" s="2" t="s">
        <v>37</v>
      </c>
      <c r="D4657" s="2">
        <v>30</v>
      </c>
      <c r="E4657" s="5">
        <v>25.2</v>
      </c>
      <c r="F4657" s="5">
        <v>38.799999999999997</v>
      </c>
      <c r="G4657" s="5">
        <v>26</v>
      </c>
      <c r="H4657" s="5">
        <v>80</v>
      </c>
      <c r="I4657" s="5">
        <v>1.875</v>
      </c>
      <c r="J4657" s="5">
        <v>23.493400000000001</v>
      </c>
      <c r="K4657" s="5">
        <v>24</v>
      </c>
      <c r="L4657" s="5">
        <v>0</v>
      </c>
      <c r="M4657" s="5">
        <v>9.1999999999999993</v>
      </c>
      <c r="N4657" s="2">
        <v>4.5</v>
      </c>
    </row>
    <row r="4658" spans="2:14" x14ac:dyDescent="0.3">
      <c r="B4658" s="2">
        <v>2015</v>
      </c>
      <c r="C4658" s="2" t="s">
        <v>38</v>
      </c>
      <c r="D4658" s="2">
        <v>1</v>
      </c>
      <c r="E4658" s="5">
        <v>23.4</v>
      </c>
      <c r="F4658" s="5">
        <v>39.6</v>
      </c>
      <c r="G4658" s="5">
        <v>23</v>
      </c>
      <c r="H4658" s="5">
        <v>75</v>
      </c>
      <c r="I4658" s="5">
        <v>1.5</v>
      </c>
      <c r="J4658" s="5">
        <v>20.8247</v>
      </c>
      <c r="K4658" s="5">
        <v>21</v>
      </c>
      <c r="L4658" s="5">
        <v>0</v>
      </c>
      <c r="M4658" s="5">
        <v>9.6999999999999993</v>
      </c>
      <c r="N4658" s="2">
        <v>4.3</v>
      </c>
    </row>
    <row r="4659" spans="2:14" x14ac:dyDescent="0.3">
      <c r="B4659" s="2">
        <v>2015</v>
      </c>
      <c r="C4659" s="2" t="s">
        <v>38</v>
      </c>
      <c r="D4659" s="2">
        <v>2</v>
      </c>
      <c r="E4659" s="5">
        <v>23.5</v>
      </c>
      <c r="F4659" s="5">
        <v>40</v>
      </c>
      <c r="G4659" s="5">
        <v>25</v>
      </c>
      <c r="H4659" s="5">
        <v>71</v>
      </c>
      <c r="I4659" s="5">
        <v>2</v>
      </c>
      <c r="J4659" s="5">
        <v>19.184899999999999</v>
      </c>
      <c r="K4659" s="5">
        <v>21</v>
      </c>
      <c r="L4659" s="5">
        <v>0</v>
      </c>
      <c r="M4659" s="5">
        <v>9.1999999999999993</v>
      </c>
      <c r="N4659" s="2">
        <v>5</v>
      </c>
    </row>
    <row r="4660" spans="2:14" x14ac:dyDescent="0.3">
      <c r="B4660" s="2">
        <v>2015</v>
      </c>
      <c r="C4660" s="2" t="s">
        <v>38</v>
      </c>
      <c r="D4660" s="2">
        <v>3</v>
      </c>
      <c r="E4660" s="5">
        <v>24.1</v>
      </c>
      <c r="F4660" s="5">
        <v>42.9</v>
      </c>
      <c r="G4660" s="5">
        <v>14</v>
      </c>
      <c r="H4660" s="5">
        <v>52</v>
      </c>
      <c r="I4660" s="5">
        <v>1.5</v>
      </c>
      <c r="J4660" s="5">
        <v>13.721399999999999</v>
      </c>
      <c r="K4660" s="5">
        <v>21</v>
      </c>
      <c r="L4660" s="5">
        <v>0</v>
      </c>
      <c r="M4660" s="5">
        <v>9.6</v>
      </c>
      <c r="N4660" s="2">
        <v>5</v>
      </c>
    </row>
    <row r="4661" spans="2:14" x14ac:dyDescent="0.3">
      <c r="B4661" s="2">
        <v>2015</v>
      </c>
      <c r="C4661" s="2" t="s">
        <v>38</v>
      </c>
      <c r="D4661" s="2">
        <v>4</v>
      </c>
      <c r="E4661" s="5">
        <v>23.1</v>
      </c>
      <c r="F4661" s="5">
        <v>42.8</v>
      </c>
      <c r="G4661" s="5">
        <v>12</v>
      </c>
      <c r="H4661" s="5">
        <v>38</v>
      </c>
      <c r="I4661" s="5">
        <v>1</v>
      </c>
      <c r="J4661" s="5">
        <v>10.186</v>
      </c>
      <c r="K4661" s="5">
        <v>19</v>
      </c>
      <c r="L4661" s="5">
        <v>0</v>
      </c>
      <c r="M4661" s="5">
        <v>9.9</v>
      </c>
      <c r="N4661" s="2">
        <v>4.0999999999999996</v>
      </c>
    </row>
    <row r="4662" spans="2:14" x14ac:dyDescent="0.3">
      <c r="B4662" s="2">
        <v>2015</v>
      </c>
      <c r="C4662" s="2" t="s">
        <v>38</v>
      </c>
      <c r="D4662" s="2">
        <v>5</v>
      </c>
      <c r="E4662" s="5">
        <v>22.3</v>
      </c>
      <c r="F4662" s="5">
        <v>41.5</v>
      </c>
      <c r="G4662" s="5">
        <v>10</v>
      </c>
      <c r="H4662" s="5">
        <v>37</v>
      </c>
      <c r="I4662" s="5">
        <v>2</v>
      </c>
      <c r="J4662" s="5">
        <v>8.7075999999999993</v>
      </c>
      <c r="K4662" s="5">
        <v>18</v>
      </c>
      <c r="L4662" s="5">
        <v>0</v>
      </c>
      <c r="M4662" s="5">
        <v>9.5</v>
      </c>
      <c r="N4662" s="2">
        <v>6.1</v>
      </c>
    </row>
    <row r="4663" spans="2:14" x14ac:dyDescent="0.3">
      <c r="B4663" s="2">
        <v>2015</v>
      </c>
      <c r="C4663" s="2" t="s">
        <v>38</v>
      </c>
      <c r="D4663" s="2">
        <v>6</v>
      </c>
      <c r="E4663" s="5">
        <v>23.4</v>
      </c>
      <c r="F4663" s="5">
        <v>41</v>
      </c>
      <c r="G4663" s="5">
        <v>10</v>
      </c>
      <c r="H4663" s="5">
        <v>52</v>
      </c>
      <c r="I4663" s="5">
        <v>1.5</v>
      </c>
      <c r="J4663" s="5">
        <v>11.944800000000001</v>
      </c>
      <c r="K4663" s="5">
        <v>19</v>
      </c>
      <c r="L4663" s="5">
        <v>0</v>
      </c>
      <c r="M4663" s="5">
        <v>8.6</v>
      </c>
      <c r="N4663" s="2">
        <v>4.8</v>
      </c>
    </row>
    <row r="4664" spans="2:14" x14ac:dyDescent="0.3">
      <c r="B4664" s="2">
        <v>2015</v>
      </c>
      <c r="C4664" s="2" t="s">
        <v>38</v>
      </c>
      <c r="D4664" s="2">
        <v>7</v>
      </c>
      <c r="E4664" s="5">
        <v>24.6</v>
      </c>
      <c r="F4664" s="5">
        <v>39.6</v>
      </c>
      <c r="G4664" s="5">
        <v>12</v>
      </c>
      <c r="H4664" s="5">
        <v>40</v>
      </c>
      <c r="I4664" s="5">
        <v>1.875</v>
      </c>
      <c r="J4664" s="5">
        <v>10.6317</v>
      </c>
      <c r="K4664" s="5">
        <v>19</v>
      </c>
      <c r="L4664" s="5">
        <v>0</v>
      </c>
      <c r="M4664" s="5">
        <v>8.5</v>
      </c>
      <c r="N4664" s="2">
        <v>5.5</v>
      </c>
    </row>
    <row r="4665" spans="2:14" x14ac:dyDescent="0.3">
      <c r="B4665" s="2">
        <v>2015</v>
      </c>
      <c r="C4665" s="2" t="s">
        <v>38</v>
      </c>
      <c r="D4665" s="2">
        <v>8</v>
      </c>
      <c r="E4665" s="5">
        <v>24.4</v>
      </c>
      <c r="F4665" s="5">
        <v>39</v>
      </c>
      <c r="G4665" s="5">
        <v>16</v>
      </c>
      <c r="H4665" s="5">
        <v>45</v>
      </c>
      <c r="I4665" s="5">
        <v>1.5</v>
      </c>
      <c r="J4665" s="5">
        <v>13.516999999999999</v>
      </c>
      <c r="K4665" s="5">
        <v>21</v>
      </c>
      <c r="L4665" s="5">
        <v>0</v>
      </c>
      <c r="M4665" s="5">
        <v>6.5</v>
      </c>
      <c r="N4665" s="2">
        <v>4.4000000000000004</v>
      </c>
    </row>
    <row r="4666" spans="2:14" x14ac:dyDescent="0.3">
      <c r="B4666" s="2">
        <v>2015</v>
      </c>
      <c r="C4666" s="2" t="s">
        <v>38</v>
      </c>
      <c r="D4666" s="2">
        <v>9</v>
      </c>
      <c r="E4666" s="5">
        <v>24.4</v>
      </c>
      <c r="F4666" s="5">
        <v>40.1</v>
      </c>
      <c r="G4666" s="5">
        <v>13</v>
      </c>
      <c r="H4666" s="5">
        <v>53</v>
      </c>
      <c r="I4666" s="5">
        <v>2.125</v>
      </c>
      <c r="J4666" s="5">
        <v>13.3584</v>
      </c>
      <c r="K4666" s="5">
        <v>20</v>
      </c>
      <c r="L4666" s="5">
        <v>0</v>
      </c>
      <c r="M4666" s="5">
        <v>8.6999999999999993</v>
      </c>
      <c r="N4666" s="2">
        <v>5.7</v>
      </c>
    </row>
    <row r="4667" spans="2:14" x14ac:dyDescent="0.3">
      <c r="B4667" s="2">
        <v>2015</v>
      </c>
      <c r="C4667" s="2" t="s">
        <v>38</v>
      </c>
      <c r="D4667" s="2">
        <v>10</v>
      </c>
      <c r="E4667" s="5">
        <v>25.1</v>
      </c>
      <c r="F4667" s="5">
        <v>36.700000000000003</v>
      </c>
      <c r="G4667" s="5">
        <v>17</v>
      </c>
      <c r="H4667" s="5">
        <v>36</v>
      </c>
      <c r="I4667" s="5">
        <v>3.625</v>
      </c>
      <c r="J4667" s="5">
        <v>10.594099999999999</v>
      </c>
      <c r="K4667" s="5">
        <v>20</v>
      </c>
      <c r="L4667" s="5">
        <v>0</v>
      </c>
      <c r="M4667" s="5">
        <v>10.199999999999999</v>
      </c>
      <c r="N4667" s="2">
        <v>7.8</v>
      </c>
    </row>
    <row r="4668" spans="2:14" x14ac:dyDescent="0.3">
      <c r="B4668" s="2">
        <v>2015</v>
      </c>
      <c r="C4668" s="2" t="s">
        <v>38</v>
      </c>
      <c r="D4668" s="2">
        <v>11</v>
      </c>
      <c r="E4668" s="5">
        <v>20.3</v>
      </c>
      <c r="F4668" s="5">
        <v>36.1</v>
      </c>
      <c r="G4668" s="5">
        <v>13</v>
      </c>
      <c r="H4668" s="5">
        <v>42</v>
      </c>
      <c r="I4668" s="5">
        <v>3.375</v>
      </c>
      <c r="J4668" s="5">
        <v>9.9225899999999996</v>
      </c>
      <c r="K4668" s="5">
        <v>18</v>
      </c>
      <c r="L4668" s="5">
        <v>0</v>
      </c>
      <c r="M4668" s="5">
        <v>10.4</v>
      </c>
      <c r="N4668" s="2">
        <v>7.4</v>
      </c>
    </row>
    <row r="4669" spans="2:14" x14ac:dyDescent="0.3">
      <c r="B4669" s="2">
        <v>2015</v>
      </c>
      <c r="C4669" s="2" t="s">
        <v>38</v>
      </c>
      <c r="D4669" s="2">
        <v>12</v>
      </c>
      <c r="E4669" s="5">
        <v>16.2</v>
      </c>
      <c r="F4669" s="5">
        <v>36.1</v>
      </c>
      <c r="G4669" s="5">
        <v>12</v>
      </c>
      <c r="H4669" s="5">
        <v>43</v>
      </c>
      <c r="I4669" s="5">
        <v>1</v>
      </c>
      <c r="J4669" s="5">
        <v>8.2525999999999993</v>
      </c>
      <c r="K4669" s="5">
        <v>13</v>
      </c>
      <c r="L4669" s="5">
        <v>0</v>
      </c>
      <c r="M4669" s="5">
        <v>10.5</v>
      </c>
      <c r="N4669" s="2">
        <v>3.6</v>
      </c>
    </row>
    <row r="4670" spans="2:14" x14ac:dyDescent="0.3">
      <c r="B4670" s="2">
        <v>2015</v>
      </c>
      <c r="C4670" s="2" t="s">
        <v>38</v>
      </c>
      <c r="D4670" s="2">
        <v>13</v>
      </c>
      <c r="E4670" s="5">
        <v>15.2</v>
      </c>
      <c r="F4670" s="5">
        <v>36.700000000000003</v>
      </c>
      <c r="G4670" s="5">
        <v>11</v>
      </c>
      <c r="H4670" s="5">
        <v>39</v>
      </c>
      <c r="I4670" s="5">
        <v>0.875</v>
      </c>
      <c r="J4670" s="5">
        <v>7.2239800000000001</v>
      </c>
      <c r="K4670" s="5">
        <v>11</v>
      </c>
      <c r="L4670" s="5">
        <v>0</v>
      </c>
      <c r="M4670" s="5">
        <v>10.4</v>
      </c>
      <c r="N4670" s="2">
        <v>3.5</v>
      </c>
    </row>
    <row r="4671" spans="2:14" x14ac:dyDescent="0.3">
      <c r="B4671" s="2">
        <v>2015</v>
      </c>
      <c r="C4671" s="2" t="s">
        <v>38</v>
      </c>
      <c r="D4671" s="2">
        <v>14</v>
      </c>
      <c r="E4671" s="5">
        <v>16.5</v>
      </c>
      <c r="F4671" s="5">
        <v>39</v>
      </c>
      <c r="G4671" s="5">
        <v>11</v>
      </c>
      <c r="H4671" s="5">
        <v>40</v>
      </c>
      <c r="I4671" s="5">
        <v>1</v>
      </c>
      <c r="J4671" s="5">
        <v>8.3674499999999998</v>
      </c>
      <c r="K4671" s="5">
        <v>13</v>
      </c>
      <c r="L4671" s="5">
        <v>0</v>
      </c>
      <c r="M4671" s="5">
        <v>10</v>
      </c>
      <c r="N4671" s="2">
        <v>3.8</v>
      </c>
    </row>
    <row r="4672" spans="2:14" x14ac:dyDescent="0.3">
      <c r="B4672" s="2">
        <v>2015</v>
      </c>
      <c r="C4672" s="2" t="s">
        <v>38</v>
      </c>
      <c r="D4672" s="2">
        <v>15</v>
      </c>
      <c r="E4672" s="5">
        <v>18.899999999999999</v>
      </c>
      <c r="F4672" s="5">
        <v>37.6</v>
      </c>
      <c r="G4672" s="5">
        <v>18</v>
      </c>
      <c r="H4672" s="5">
        <v>68</v>
      </c>
      <c r="I4672" s="5">
        <v>1.25</v>
      </c>
      <c r="J4672" s="5">
        <v>14.4428</v>
      </c>
      <c r="K4672" s="5">
        <v>15</v>
      </c>
      <c r="L4672" s="5">
        <v>0</v>
      </c>
      <c r="M4672" s="5">
        <v>9.5</v>
      </c>
      <c r="N4672" s="2">
        <v>3.9</v>
      </c>
    </row>
    <row r="4673" spans="2:14" x14ac:dyDescent="0.3">
      <c r="B4673" s="2">
        <v>2015</v>
      </c>
      <c r="C4673" s="2" t="s">
        <v>38</v>
      </c>
      <c r="D4673" s="2">
        <v>16</v>
      </c>
      <c r="E4673" s="5">
        <v>19.8</v>
      </c>
      <c r="F4673" s="5">
        <v>36.6</v>
      </c>
      <c r="G4673" s="5">
        <v>31</v>
      </c>
      <c r="H4673" s="5">
        <v>78</v>
      </c>
      <c r="I4673" s="5">
        <v>1.375</v>
      </c>
      <c r="J4673" s="5">
        <v>20.485600000000002</v>
      </c>
      <c r="K4673" s="5">
        <v>17</v>
      </c>
      <c r="L4673" s="5">
        <v>0</v>
      </c>
      <c r="M4673" s="5">
        <v>8.8000000000000007</v>
      </c>
      <c r="N4673" s="2">
        <v>3.5</v>
      </c>
    </row>
    <row r="4674" spans="2:14" x14ac:dyDescent="0.3">
      <c r="B4674" s="2">
        <v>2015</v>
      </c>
      <c r="C4674" s="2" t="s">
        <v>38</v>
      </c>
      <c r="D4674" s="2">
        <v>17</v>
      </c>
      <c r="E4674" s="5">
        <v>21</v>
      </c>
      <c r="F4674" s="5">
        <v>36.4</v>
      </c>
      <c r="G4674" s="5">
        <v>27</v>
      </c>
      <c r="H4674" s="5">
        <v>89</v>
      </c>
      <c r="I4674" s="5">
        <v>2.375</v>
      </c>
      <c r="J4674" s="5">
        <v>18.386099999999999</v>
      </c>
      <c r="K4674" s="5">
        <v>18</v>
      </c>
      <c r="L4674" s="5">
        <v>0</v>
      </c>
      <c r="M4674" s="5">
        <v>7</v>
      </c>
      <c r="N4674" s="2">
        <v>4.4000000000000004</v>
      </c>
    </row>
    <row r="4675" spans="2:14" x14ac:dyDescent="0.3">
      <c r="B4675" s="2">
        <v>2015</v>
      </c>
      <c r="C4675" s="2" t="s">
        <v>38</v>
      </c>
      <c r="D4675" s="2">
        <v>18</v>
      </c>
      <c r="E4675" s="5">
        <v>19.7</v>
      </c>
      <c r="F4675" s="5">
        <v>35.9</v>
      </c>
      <c r="G4675" s="5">
        <v>22</v>
      </c>
      <c r="H4675" s="5">
        <v>52</v>
      </c>
      <c r="I4675" s="5">
        <v>0.875</v>
      </c>
      <c r="J4675" s="5">
        <v>12.788600000000001</v>
      </c>
      <c r="K4675" s="5">
        <v>16</v>
      </c>
      <c r="L4675" s="5">
        <v>0</v>
      </c>
      <c r="M4675" s="5">
        <v>9.6999999999999993</v>
      </c>
      <c r="N4675" s="2">
        <v>3.1</v>
      </c>
    </row>
    <row r="4676" spans="2:14" x14ac:dyDescent="0.3">
      <c r="B4676" s="2">
        <v>2015</v>
      </c>
      <c r="C4676" s="2" t="s">
        <v>38</v>
      </c>
      <c r="D4676" s="2">
        <v>19</v>
      </c>
      <c r="E4676" s="5">
        <v>18.5</v>
      </c>
      <c r="F4676" s="5">
        <v>35.6</v>
      </c>
      <c r="G4676" s="5">
        <v>17</v>
      </c>
      <c r="H4676" s="5">
        <v>51</v>
      </c>
      <c r="I4676" s="5">
        <v>1.75</v>
      </c>
      <c r="J4676" s="5">
        <v>10.6121</v>
      </c>
      <c r="K4676" s="5">
        <v>15</v>
      </c>
      <c r="L4676" s="5">
        <v>0</v>
      </c>
      <c r="M4676" s="5">
        <v>9.6999999999999993</v>
      </c>
      <c r="N4676" s="2">
        <v>4.5999999999999996</v>
      </c>
    </row>
    <row r="4677" spans="2:14" x14ac:dyDescent="0.3">
      <c r="B4677" s="2">
        <v>2015</v>
      </c>
      <c r="C4677" s="2" t="s">
        <v>38</v>
      </c>
      <c r="D4677" s="2">
        <v>20</v>
      </c>
      <c r="E4677" s="5">
        <v>15.3</v>
      </c>
      <c r="F4677" s="5">
        <v>35</v>
      </c>
      <c r="G4677" s="5">
        <v>15</v>
      </c>
      <c r="H4677" s="5">
        <v>43</v>
      </c>
      <c r="I4677" s="5">
        <v>2.25</v>
      </c>
      <c r="J4677" s="5">
        <v>8.6981599999999997</v>
      </c>
      <c r="K4677" s="5">
        <v>12</v>
      </c>
      <c r="L4677" s="5">
        <v>0</v>
      </c>
      <c r="M4677" s="5">
        <v>10</v>
      </c>
      <c r="N4677" s="2">
        <v>5.5</v>
      </c>
    </row>
    <row r="4678" spans="2:14" x14ac:dyDescent="0.3">
      <c r="B4678" s="2">
        <v>2015</v>
      </c>
      <c r="C4678" s="2" t="s">
        <v>38</v>
      </c>
      <c r="D4678" s="2">
        <v>21</v>
      </c>
      <c r="E4678" s="5">
        <v>18.2</v>
      </c>
      <c r="F4678" s="5">
        <v>35.9</v>
      </c>
      <c r="G4678" s="5">
        <v>16</v>
      </c>
      <c r="H4678" s="5">
        <v>49</v>
      </c>
      <c r="I4678" s="5">
        <v>2.25</v>
      </c>
      <c r="J4678" s="5">
        <v>9.6027299999999993</v>
      </c>
      <c r="K4678" s="5">
        <v>12</v>
      </c>
      <c r="L4678" s="5">
        <v>0</v>
      </c>
      <c r="M4678" s="5">
        <v>9.3000000000000007</v>
      </c>
      <c r="N4678" s="2">
        <v>5.4</v>
      </c>
    </row>
    <row r="4679" spans="2:14" x14ac:dyDescent="0.3">
      <c r="B4679" s="2">
        <v>2015</v>
      </c>
      <c r="C4679" s="2" t="s">
        <v>38</v>
      </c>
      <c r="D4679" s="2">
        <v>22</v>
      </c>
      <c r="E4679" s="5">
        <v>20.5</v>
      </c>
      <c r="F4679" s="5">
        <v>34</v>
      </c>
      <c r="G4679" s="5">
        <v>26</v>
      </c>
      <c r="H4679" s="5">
        <v>59</v>
      </c>
      <c r="I4679" s="5">
        <v>1.125</v>
      </c>
      <c r="J4679" s="5">
        <v>12.997299999999999</v>
      </c>
      <c r="K4679" s="5">
        <v>15</v>
      </c>
      <c r="L4679" s="5">
        <v>0</v>
      </c>
      <c r="M4679" s="5">
        <v>2.2000000000000002</v>
      </c>
      <c r="N4679" s="2">
        <v>2.2999999999999998</v>
      </c>
    </row>
    <row r="4680" spans="2:14" x14ac:dyDescent="0.3">
      <c r="B4680" s="2">
        <v>2015</v>
      </c>
      <c r="C4680" s="2" t="s">
        <v>38</v>
      </c>
      <c r="D4680" s="2">
        <v>23</v>
      </c>
      <c r="E4680" s="5">
        <v>17.899999999999999</v>
      </c>
      <c r="F4680" s="5">
        <v>32</v>
      </c>
      <c r="G4680" s="5">
        <v>30</v>
      </c>
      <c r="H4680" s="5">
        <v>64</v>
      </c>
      <c r="I4680" s="5">
        <v>1.25</v>
      </c>
      <c r="J4680" s="5">
        <v>13.7591</v>
      </c>
      <c r="K4680" s="5">
        <v>15</v>
      </c>
      <c r="L4680" s="5">
        <v>0</v>
      </c>
      <c r="M4680" s="5">
        <v>10</v>
      </c>
      <c r="N4680" s="2">
        <v>3.2</v>
      </c>
    </row>
    <row r="4681" spans="2:14" x14ac:dyDescent="0.3">
      <c r="B4681" s="2">
        <v>2015</v>
      </c>
      <c r="C4681" s="2" t="s">
        <v>38</v>
      </c>
      <c r="D4681" s="2">
        <v>24</v>
      </c>
      <c r="E4681" s="5">
        <v>17.100000000000001</v>
      </c>
      <c r="F4681" s="5">
        <v>32.799999999999997</v>
      </c>
      <c r="G4681" s="5">
        <v>26</v>
      </c>
      <c r="H4681" s="5">
        <v>66</v>
      </c>
      <c r="I4681" s="5">
        <v>1.5</v>
      </c>
      <c r="J4681" s="5">
        <v>12.877000000000001</v>
      </c>
      <c r="K4681" s="5">
        <v>13</v>
      </c>
      <c r="L4681" s="5">
        <v>0</v>
      </c>
      <c r="M4681" s="5">
        <v>10</v>
      </c>
      <c r="N4681" s="2">
        <v>3.6</v>
      </c>
    </row>
    <row r="4682" spans="2:14" x14ac:dyDescent="0.3">
      <c r="B4682" s="2">
        <v>2015</v>
      </c>
      <c r="C4682" s="2" t="s">
        <v>38</v>
      </c>
      <c r="D4682" s="2">
        <v>25</v>
      </c>
      <c r="E4682" s="5">
        <v>17</v>
      </c>
      <c r="F4682" s="5">
        <v>36.700000000000003</v>
      </c>
      <c r="G4682" s="5">
        <v>23</v>
      </c>
      <c r="H4682" s="5">
        <v>55</v>
      </c>
      <c r="I4682" s="5">
        <v>1</v>
      </c>
      <c r="J4682" s="5">
        <v>12.3621</v>
      </c>
      <c r="K4682" s="5">
        <v>14</v>
      </c>
      <c r="L4682" s="5">
        <v>0</v>
      </c>
      <c r="M4682" s="5">
        <v>10</v>
      </c>
      <c r="N4682" s="2">
        <v>3.3</v>
      </c>
    </row>
    <row r="4683" spans="2:14" x14ac:dyDescent="0.3">
      <c r="B4683" s="2">
        <v>2015</v>
      </c>
      <c r="C4683" s="2" t="s">
        <v>38</v>
      </c>
      <c r="D4683" s="2">
        <v>26</v>
      </c>
      <c r="E4683" s="5">
        <v>18</v>
      </c>
      <c r="F4683" s="5">
        <v>35.1</v>
      </c>
      <c r="G4683" s="5">
        <v>21</v>
      </c>
      <c r="H4683" s="5">
        <v>57</v>
      </c>
      <c r="I4683" s="5">
        <v>1.25</v>
      </c>
      <c r="J4683" s="5">
        <v>12.758800000000001</v>
      </c>
      <c r="K4683" s="5">
        <v>14</v>
      </c>
      <c r="L4683" s="5">
        <v>0</v>
      </c>
      <c r="M4683" s="5">
        <v>9.6999999999999993</v>
      </c>
      <c r="N4683" s="2">
        <v>3.6</v>
      </c>
    </row>
    <row r="4684" spans="2:14" x14ac:dyDescent="0.3">
      <c r="B4684" s="2">
        <v>2015</v>
      </c>
      <c r="C4684" s="2" t="s">
        <v>38</v>
      </c>
      <c r="D4684" s="2">
        <v>27</v>
      </c>
      <c r="E4684" s="5">
        <v>19.2</v>
      </c>
      <c r="F4684" s="5">
        <v>36</v>
      </c>
      <c r="G4684" s="5">
        <v>20</v>
      </c>
      <c r="H4684" s="5">
        <v>55</v>
      </c>
      <c r="I4684" s="5">
        <v>1.125</v>
      </c>
      <c r="J4684" s="5">
        <v>12.9413</v>
      </c>
      <c r="K4684" s="5">
        <v>15</v>
      </c>
      <c r="L4684" s="5">
        <v>0</v>
      </c>
      <c r="M4684" s="5">
        <v>9.6</v>
      </c>
      <c r="N4684" s="2">
        <v>3.5</v>
      </c>
    </row>
    <row r="4685" spans="2:14" x14ac:dyDescent="0.3">
      <c r="B4685" s="2">
        <v>2015</v>
      </c>
      <c r="C4685" s="2" t="s">
        <v>38</v>
      </c>
      <c r="D4685" s="2">
        <v>28</v>
      </c>
      <c r="E4685" s="5">
        <v>21.8</v>
      </c>
      <c r="F4685" s="5">
        <v>28</v>
      </c>
      <c r="G4685" s="5">
        <v>43</v>
      </c>
      <c r="H4685" s="5">
        <v>91</v>
      </c>
      <c r="I4685" s="5">
        <v>1.375</v>
      </c>
      <c r="J4685" s="5">
        <v>16.7806</v>
      </c>
      <c r="K4685" s="5">
        <v>20</v>
      </c>
      <c r="L4685" s="5">
        <v>0</v>
      </c>
      <c r="M4685" s="5">
        <v>1.5</v>
      </c>
      <c r="N4685" s="2">
        <v>1.5</v>
      </c>
    </row>
    <row r="4686" spans="2:14" x14ac:dyDescent="0.3">
      <c r="B4686" s="2">
        <v>2015</v>
      </c>
      <c r="C4686" s="2" t="s">
        <v>38</v>
      </c>
      <c r="D4686" s="2">
        <v>29</v>
      </c>
      <c r="E4686" s="5">
        <v>18.7</v>
      </c>
      <c r="F4686" s="5">
        <v>27.4</v>
      </c>
      <c r="G4686" s="5">
        <v>54</v>
      </c>
      <c r="H4686" s="5">
        <v>96</v>
      </c>
      <c r="I4686" s="5">
        <v>1.875</v>
      </c>
      <c r="J4686" s="5">
        <v>19.588899999999999</v>
      </c>
      <c r="K4686" s="5">
        <v>15</v>
      </c>
      <c r="L4686" s="5">
        <v>8.1183093274699445</v>
      </c>
      <c r="M4686" s="5">
        <v>3.4</v>
      </c>
      <c r="N4686" s="2">
        <v>1.9</v>
      </c>
    </row>
    <row r="4687" spans="2:14" x14ac:dyDescent="0.3">
      <c r="B4687" s="2">
        <v>2015</v>
      </c>
      <c r="C4687" s="2" t="s">
        <v>38</v>
      </c>
      <c r="D4687" s="2">
        <v>30</v>
      </c>
      <c r="E4687" s="5">
        <v>18.899999999999999</v>
      </c>
      <c r="F4687" s="5">
        <v>25.9</v>
      </c>
      <c r="G4687" s="5">
        <v>57</v>
      </c>
      <c r="H4687" s="5">
        <v>93</v>
      </c>
      <c r="I4687" s="5">
        <v>3.875</v>
      </c>
      <c r="J4687" s="5">
        <v>19.276</v>
      </c>
      <c r="K4687" s="5">
        <v>18</v>
      </c>
      <c r="L4687" s="5">
        <v>42.702307062491904</v>
      </c>
      <c r="M4687" s="5">
        <v>3</v>
      </c>
      <c r="N4687" s="2">
        <v>2.5</v>
      </c>
    </row>
    <row r="4688" spans="2:14" x14ac:dyDescent="0.3">
      <c r="B4688" s="2">
        <v>2015</v>
      </c>
      <c r="C4688" s="2" t="s">
        <v>38</v>
      </c>
      <c r="D4688" s="2">
        <v>31</v>
      </c>
      <c r="E4688" s="5">
        <v>18.7</v>
      </c>
      <c r="F4688" s="5">
        <v>27</v>
      </c>
      <c r="G4688" s="5">
        <v>59</v>
      </c>
      <c r="H4688" s="5">
        <v>95</v>
      </c>
      <c r="I4688" s="5">
        <v>1.125</v>
      </c>
      <c r="J4688" s="5">
        <v>19.5185</v>
      </c>
      <c r="K4688" s="5">
        <v>18</v>
      </c>
      <c r="L4688" s="5">
        <v>32.473237309879778</v>
      </c>
      <c r="M4688" s="5">
        <v>2.5</v>
      </c>
      <c r="N4688" s="2">
        <v>1.2</v>
      </c>
    </row>
    <row r="4689" spans="2:14" x14ac:dyDescent="0.3">
      <c r="B4689" s="2">
        <v>2015</v>
      </c>
      <c r="C4689" s="2" t="s">
        <v>39</v>
      </c>
      <c r="D4689" s="2">
        <v>1</v>
      </c>
      <c r="E4689" s="5">
        <v>16.5</v>
      </c>
      <c r="F4689" s="5">
        <v>25.7</v>
      </c>
      <c r="G4689" s="5">
        <v>68</v>
      </c>
      <c r="H4689" s="5">
        <v>97</v>
      </c>
      <c r="I4689" s="5">
        <v>1.125</v>
      </c>
      <c r="J4689" s="5">
        <v>19.0367</v>
      </c>
      <c r="K4689" s="5">
        <v>15</v>
      </c>
      <c r="L4689" s="5">
        <v>9.4172388198651333</v>
      </c>
      <c r="M4689" s="5">
        <v>8.1</v>
      </c>
      <c r="N4689" s="2">
        <v>1.8</v>
      </c>
    </row>
    <row r="4690" spans="2:14" x14ac:dyDescent="0.3">
      <c r="B4690" s="2">
        <v>2015</v>
      </c>
      <c r="C4690" s="2" t="s">
        <v>39</v>
      </c>
      <c r="D4690" s="2">
        <v>2</v>
      </c>
      <c r="E4690" s="5">
        <v>13.3</v>
      </c>
      <c r="F4690" s="5">
        <v>26.3</v>
      </c>
      <c r="G4690" s="5">
        <v>40</v>
      </c>
      <c r="H4690" s="5">
        <v>98</v>
      </c>
      <c r="I4690" s="5">
        <v>1.125</v>
      </c>
      <c r="J4690" s="5">
        <v>16.113199999999999</v>
      </c>
      <c r="K4690" s="5">
        <v>11</v>
      </c>
      <c r="L4690" s="5">
        <v>0</v>
      </c>
      <c r="M4690" s="5">
        <v>9.1999999999999993</v>
      </c>
      <c r="N4690" s="2">
        <v>2.2000000000000002</v>
      </c>
    </row>
    <row r="4691" spans="2:14" x14ac:dyDescent="0.3">
      <c r="B4691" s="2">
        <v>2015</v>
      </c>
      <c r="C4691" s="2" t="s">
        <v>39</v>
      </c>
      <c r="D4691" s="2">
        <v>3</v>
      </c>
      <c r="E4691" s="5">
        <v>13.3</v>
      </c>
      <c r="F4691" s="5">
        <v>25</v>
      </c>
      <c r="G4691" s="5">
        <v>41</v>
      </c>
      <c r="H4691" s="5">
        <v>99</v>
      </c>
      <c r="I4691" s="5">
        <v>1.25</v>
      </c>
      <c r="J4691" s="5">
        <v>15.3065</v>
      </c>
      <c r="K4691" s="5">
        <v>11</v>
      </c>
      <c r="L4691" s="5">
        <v>1.6236618654939887</v>
      </c>
      <c r="M4691" s="5">
        <v>3.5</v>
      </c>
      <c r="N4691" s="2">
        <v>1.7</v>
      </c>
    </row>
    <row r="4692" spans="2:14" x14ac:dyDescent="0.3">
      <c r="B4692" s="2">
        <v>2015</v>
      </c>
      <c r="C4692" s="2" t="s">
        <v>39</v>
      </c>
      <c r="D4692" s="2">
        <v>4</v>
      </c>
      <c r="E4692" s="5">
        <v>12.2</v>
      </c>
      <c r="F4692" s="5">
        <v>27.6</v>
      </c>
      <c r="G4692" s="5">
        <v>27</v>
      </c>
      <c r="H4692" s="5">
        <v>98</v>
      </c>
      <c r="I4692" s="5">
        <v>0.875</v>
      </c>
      <c r="J4692" s="5">
        <v>13.3292</v>
      </c>
      <c r="K4692" s="5">
        <v>10</v>
      </c>
      <c r="L4692" s="5">
        <v>0</v>
      </c>
      <c r="M4692" s="5">
        <v>8.3000000000000007</v>
      </c>
      <c r="N4692" s="2">
        <v>2.2000000000000002</v>
      </c>
    </row>
    <row r="4693" spans="2:14" x14ac:dyDescent="0.3">
      <c r="B4693" s="2">
        <v>2015</v>
      </c>
      <c r="C4693" s="2" t="s">
        <v>39</v>
      </c>
      <c r="D4693" s="2">
        <v>5</v>
      </c>
      <c r="E4693" s="5">
        <v>13.2</v>
      </c>
      <c r="F4693" s="5">
        <v>29.9</v>
      </c>
      <c r="G4693" s="5">
        <v>27</v>
      </c>
      <c r="H4693" s="5">
        <v>89</v>
      </c>
      <c r="I4693" s="5">
        <v>1.375</v>
      </c>
      <c r="J4693" s="5">
        <v>12.805899999999999</v>
      </c>
      <c r="K4693" s="5">
        <v>11</v>
      </c>
      <c r="L4693" s="5">
        <v>0</v>
      </c>
      <c r="M4693" s="5">
        <v>8.6999999999999993</v>
      </c>
      <c r="N4693" s="2">
        <v>2.9</v>
      </c>
    </row>
    <row r="4694" spans="2:14" x14ac:dyDescent="0.3">
      <c r="B4694" s="2">
        <v>2015</v>
      </c>
      <c r="C4694" s="2" t="s">
        <v>39</v>
      </c>
      <c r="D4694" s="2">
        <v>6</v>
      </c>
      <c r="E4694" s="5">
        <v>18.100000000000001</v>
      </c>
      <c r="F4694" s="5">
        <v>30.7</v>
      </c>
      <c r="G4694" s="5">
        <v>34</v>
      </c>
      <c r="H4694" s="5">
        <v>79</v>
      </c>
      <c r="I4694" s="5">
        <v>1.5</v>
      </c>
      <c r="J4694" s="5">
        <v>15.797700000000001</v>
      </c>
      <c r="K4694" s="5">
        <v>15</v>
      </c>
      <c r="L4694" s="5">
        <v>0</v>
      </c>
      <c r="M4694" s="5">
        <v>5</v>
      </c>
      <c r="N4694" s="2">
        <v>2.7</v>
      </c>
    </row>
    <row r="4695" spans="2:14" x14ac:dyDescent="0.3">
      <c r="B4695" s="2">
        <v>2015</v>
      </c>
      <c r="C4695" s="2" t="s">
        <v>39</v>
      </c>
      <c r="D4695" s="2">
        <v>7</v>
      </c>
      <c r="E4695" s="5">
        <v>19</v>
      </c>
      <c r="F4695" s="5">
        <v>24.6</v>
      </c>
      <c r="G4695" s="5">
        <v>56</v>
      </c>
      <c r="H4695" s="5">
        <v>90</v>
      </c>
      <c r="I4695" s="5">
        <v>1.625</v>
      </c>
      <c r="J4695" s="5">
        <v>17.767399999999999</v>
      </c>
      <c r="K4695" s="5">
        <v>15</v>
      </c>
      <c r="L4695" s="5">
        <v>1.2989294923951911</v>
      </c>
      <c r="M4695" s="5">
        <v>1.8</v>
      </c>
      <c r="N4695" s="2">
        <v>1.3</v>
      </c>
    </row>
    <row r="4696" spans="2:14" x14ac:dyDescent="0.3">
      <c r="B4696" s="2">
        <v>2015</v>
      </c>
      <c r="C4696" s="2" t="s">
        <v>39</v>
      </c>
      <c r="D4696" s="2">
        <v>8</v>
      </c>
      <c r="E4696" s="5">
        <v>14.7</v>
      </c>
      <c r="F4696" s="5">
        <v>27</v>
      </c>
      <c r="G4696" s="5">
        <v>57</v>
      </c>
      <c r="H4696" s="5">
        <v>99</v>
      </c>
      <c r="I4696" s="5">
        <v>1.25</v>
      </c>
      <c r="J4696" s="5">
        <v>18.7956</v>
      </c>
      <c r="K4696" s="5">
        <v>13</v>
      </c>
      <c r="L4696" s="5">
        <v>8.1183093274699445</v>
      </c>
      <c r="M4696" s="5">
        <v>6.2</v>
      </c>
      <c r="N4696" s="2">
        <v>1.8</v>
      </c>
    </row>
    <row r="4697" spans="2:14" x14ac:dyDescent="0.3">
      <c r="B4697" s="2">
        <v>2015</v>
      </c>
      <c r="C4697" s="2" t="s">
        <v>39</v>
      </c>
      <c r="D4697" s="2">
        <v>9</v>
      </c>
      <c r="E4697" s="5">
        <v>14.7</v>
      </c>
      <c r="F4697" s="5">
        <v>27.1</v>
      </c>
      <c r="G4697" s="5">
        <v>46</v>
      </c>
      <c r="H4697" s="5">
        <v>100</v>
      </c>
      <c r="I4697" s="5">
        <v>1</v>
      </c>
      <c r="J4697" s="5">
        <v>17.834199999999999</v>
      </c>
      <c r="K4697" s="5">
        <v>13</v>
      </c>
      <c r="L4697" s="5">
        <v>0</v>
      </c>
      <c r="M4697" s="5">
        <v>7.7</v>
      </c>
      <c r="N4697" s="2">
        <v>1.9</v>
      </c>
    </row>
    <row r="4698" spans="2:14" x14ac:dyDescent="0.3">
      <c r="B4698" s="2">
        <v>2015</v>
      </c>
      <c r="C4698" s="2" t="s">
        <v>39</v>
      </c>
      <c r="D4698" s="2">
        <v>10</v>
      </c>
      <c r="E4698" s="5">
        <v>17.399999999999999</v>
      </c>
      <c r="F4698" s="5">
        <v>23.4</v>
      </c>
      <c r="G4698" s="5">
        <v>60</v>
      </c>
      <c r="H4698" s="5">
        <v>96</v>
      </c>
      <c r="I4698" s="5">
        <v>1.25</v>
      </c>
      <c r="J4698" s="5">
        <v>16.532499999999999</v>
      </c>
      <c r="K4698" s="5">
        <v>14</v>
      </c>
      <c r="L4698" s="5">
        <v>0</v>
      </c>
      <c r="M4698" s="5">
        <v>3.8</v>
      </c>
      <c r="N4698" s="2">
        <v>1.4</v>
      </c>
    </row>
    <row r="4699" spans="2:14" x14ac:dyDescent="0.3">
      <c r="B4699" s="2">
        <v>2015</v>
      </c>
      <c r="C4699" s="2" t="s">
        <v>39</v>
      </c>
      <c r="D4699" s="2">
        <v>11</v>
      </c>
      <c r="E4699" s="5">
        <v>11.8</v>
      </c>
      <c r="F4699" s="5">
        <v>24.6</v>
      </c>
      <c r="G4699" s="5">
        <v>56</v>
      </c>
      <c r="H4699" s="5">
        <v>99</v>
      </c>
      <c r="I4699" s="5">
        <v>1.625</v>
      </c>
      <c r="J4699" s="5">
        <v>15.322800000000001</v>
      </c>
      <c r="K4699" s="5">
        <v>9</v>
      </c>
      <c r="L4699" s="5">
        <v>27.602251713397809</v>
      </c>
      <c r="M4699" s="5">
        <v>8.9</v>
      </c>
      <c r="N4699" s="2">
        <v>2</v>
      </c>
    </row>
    <row r="4700" spans="2:14" x14ac:dyDescent="0.3">
      <c r="B4700" s="2">
        <v>2015</v>
      </c>
      <c r="C4700" s="2" t="s">
        <v>39</v>
      </c>
      <c r="D4700" s="2">
        <v>12</v>
      </c>
      <c r="E4700" s="5">
        <v>12</v>
      </c>
      <c r="F4700" s="5">
        <v>20.6</v>
      </c>
      <c r="G4700" s="5">
        <v>35</v>
      </c>
      <c r="H4700" s="5">
        <v>88</v>
      </c>
      <c r="I4700" s="5">
        <v>2.375</v>
      </c>
      <c r="J4700" s="5">
        <v>11.0815</v>
      </c>
      <c r="K4700" s="5">
        <v>9</v>
      </c>
      <c r="L4700" s="5">
        <v>0</v>
      </c>
      <c r="M4700" s="5">
        <v>9</v>
      </c>
      <c r="N4700" s="2">
        <v>2.7</v>
      </c>
    </row>
    <row r="4701" spans="2:14" x14ac:dyDescent="0.3">
      <c r="B4701" s="2">
        <v>2015</v>
      </c>
      <c r="C4701" s="2" t="s">
        <v>39</v>
      </c>
      <c r="D4701" s="2">
        <v>13</v>
      </c>
      <c r="E4701" s="5">
        <v>7.6</v>
      </c>
      <c r="F4701" s="5">
        <v>22.5</v>
      </c>
      <c r="G4701" s="5">
        <v>40</v>
      </c>
      <c r="H4701" s="5">
        <v>97</v>
      </c>
      <c r="I4701" s="5">
        <v>1</v>
      </c>
      <c r="J4701" s="5">
        <v>11.148899999999999</v>
      </c>
      <c r="K4701" s="5">
        <v>9</v>
      </c>
      <c r="L4701" s="5">
        <v>0</v>
      </c>
      <c r="M4701" s="5">
        <v>9</v>
      </c>
      <c r="N4701" s="2">
        <v>1.8</v>
      </c>
    </row>
    <row r="4702" spans="2:14" x14ac:dyDescent="0.3">
      <c r="B4702" s="2">
        <v>2015</v>
      </c>
      <c r="C4702" s="2" t="s">
        <v>39</v>
      </c>
      <c r="D4702" s="2">
        <v>14</v>
      </c>
      <c r="E4702" s="5">
        <v>8.9</v>
      </c>
      <c r="F4702" s="5">
        <v>22.8</v>
      </c>
      <c r="G4702" s="5">
        <v>36</v>
      </c>
      <c r="H4702" s="5">
        <v>94</v>
      </c>
      <c r="I4702" s="5">
        <v>1.25</v>
      </c>
      <c r="J4702" s="5">
        <v>11.5989</v>
      </c>
      <c r="K4702" s="5">
        <v>5</v>
      </c>
      <c r="L4702" s="5">
        <v>0</v>
      </c>
      <c r="M4702" s="5">
        <v>9</v>
      </c>
      <c r="N4702" s="2">
        <v>2.1</v>
      </c>
    </row>
    <row r="4703" spans="2:14" x14ac:dyDescent="0.3">
      <c r="B4703" s="2">
        <v>2015</v>
      </c>
      <c r="C4703" s="2" t="s">
        <v>39</v>
      </c>
      <c r="D4703" s="2">
        <v>15</v>
      </c>
      <c r="E4703" s="5">
        <v>7.9</v>
      </c>
      <c r="F4703" s="5">
        <v>25</v>
      </c>
      <c r="G4703" s="5">
        <v>34</v>
      </c>
      <c r="H4703" s="5">
        <v>97</v>
      </c>
      <c r="I4703" s="5">
        <v>0.375</v>
      </c>
      <c r="J4703" s="5">
        <v>11.2455</v>
      </c>
      <c r="K4703" s="5">
        <v>5</v>
      </c>
      <c r="L4703" s="5">
        <v>0</v>
      </c>
      <c r="M4703" s="5">
        <v>9.1999999999999993</v>
      </c>
      <c r="N4703" s="2">
        <v>1.5</v>
      </c>
    </row>
    <row r="4704" spans="2:14" x14ac:dyDescent="0.3">
      <c r="B4704" s="2">
        <v>2015</v>
      </c>
      <c r="C4704" s="2" t="s">
        <v>39</v>
      </c>
      <c r="D4704" s="2">
        <v>16</v>
      </c>
      <c r="E4704" s="5">
        <v>9</v>
      </c>
      <c r="F4704" s="5">
        <v>29.4</v>
      </c>
      <c r="G4704" s="5">
        <v>19</v>
      </c>
      <c r="H4704" s="5">
        <v>94</v>
      </c>
      <c r="I4704" s="5">
        <v>1.25</v>
      </c>
      <c r="J4704" s="5">
        <v>10.504099999999999</v>
      </c>
      <c r="K4704" s="5">
        <v>5</v>
      </c>
      <c r="L4704" s="5">
        <v>0</v>
      </c>
      <c r="M4704" s="5">
        <v>8.3000000000000007</v>
      </c>
      <c r="N4704" s="2">
        <v>2.8</v>
      </c>
    </row>
    <row r="4705" spans="2:14" x14ac:dyDescent="0.3">
      <c r="B4705" s="2">
        <v>2015</v>
      </c>
      <c r="C4705" s="2" t="s">
        <v>39</v>
      </c>
      <c r="D4705" s="2">
        <v>17</v>
      </c>
      <c r="E4705" s="5">
        <v>10.9</v>
      </c>
      <c r="F4705" s="5">
        <v>26.9</v>
      </c>
      <c r="G4705" s="5">
        <v>32</v>
      </c>
      <c r="H4705" s="5">
        <v>88</v>
      </c>
      <c r="I4705" s="5">
        <v>1.5</v>
      </c>
      <c r="J4705" s="5">
        <v>12.081300000000001</v>
      </c>
      <c r="K4705" s="5">
        <v>8</v>
      </c>
      <c r="L4705" s="5">
        <v>0</v>
      </c>
      <c r="M4705" s="5">
        <v>6.7</v>
      </c>
      <c r="N4705" s="2">
        <v>2.5</v>
      </c>
    </row>
    <row r="4706" spans="2:14" x14ac:dyDescent="0.3">
      <c r="B4706" s="2">
        <v>2015</v>
      </c>
      <c r="C4706" s="2" t="s">
        <v>39</v>
      </c>
      <c r="D4706" s="2">
        <v>18</v>
      </c>
      <c r="E4706" s="5">
        <v>17.2</v>
      </c>
      <c r="F4706" s="5">
        <v>25.7</v>
      </c>
      <c r="G4706" s="5">
        <v>44</v>
      </c>
      <c r="H4706" s="5">
        <v>79</v>
      </c>
      <c r="I4706" s="5">
        <v>1.75</v>
      </c>
      <c r="J4706" s="5">
        <v>14.176</v>
      </c>
      <c r="K4706" s="5">
        <v>12</v>
      </c>
      <c r="L4706" s="5">
        <v>0</v>
      </c>
      <c r="M4706" s="5">
        <v>2.2000000000000002</v>
      </c>
      <c r="N4706" s="2">
        <v>2</v>
      </c>
    </row>
    <row r="4707" spans="2:14" x14ac:dyDescent="0.3">
      <c r="B4707" s="2">
        <v>2015</v>
      </c>
      <c r="C4707" s="2" t="s">
        <v>39</v>
      </c>
      <c r="D4707" s="2">
        <v>19</v>
      </c>
      <c r="E4707" s="5">
        <v>14.3</v>
      </c>
      <c r="F4707" s="5">
        <v>25.2</v>
      </c>
      <c r="G4707" s="5">
        <v>52</v>
      </c>
      <c r="H4707" s="5">
        <v>88</v>
      </c>
      <c r="I4707" s="5">
        <v>0.5</v>
      </c>
      <c r="J4707" s="5">
        <v>15.462</v>
      </c>
      <c r="K4707" s="5">
        <v>10</v>
      </c>
      <c r="L4707" s="5">
        <v>0</v>
      </c>
      <c r="M4707" s="5">
        <v>7</v>
      </c>
      <c r="N4707" s="2">
        <v>1.4</v>
      </c>
    </row>
    <row r="4708" spans="2:14" x14ac:dyDescent="0.3">
      <c r="B4708" s="2">
        <v>2015</v>
      </c>
      <c r="C4708" s="2" t="s">
        <v>39</v>
      </c>
      <c r="D4708" s="2">
        <v>20</v>
      </c>
      <c r="E4708" s="5">
        <v>12.3</v>
      </c>
      <c r="F4708" s="5">
        <v>21.3</v>
      </c>
      <c r="G4708" s="5">
        <v>44</v>
      </c>
      <c r="H4708" s="5">
        <v>100</v>
      </c>
      <c r="I4708" s="5">
        <v>2</v>
      </c>
      <c r="J4708" s="5">
        <v>13.788399999999999</v>
      </c>
      <c r="K4708" s="5">
        <v>9</v>
      </c>
      <c r="L4708" s="5">
        <v>0</v>
      </c>
      <c r="M4708" s="5">
        <v>8.4</v>
      </c>
      <c r="N4708" s="2">
        <v>2.1</v>
      </c>
    </row>
    <row r="4709" spans="2:14" x14ac:dyDescent="0.3">
      <c r="B4709" s="2">
        <v>2015</v>
      </c>
      <c r="C4709" s="2" t="s">
        <v>39</v>
      </c>
      <c r="D4709" s="2">
        <v>21</v>
      </c>
      <c r="E4709" s="5">
        <v>8.1</v>
      </c>
      <c r="F4709" s="5">
        <v>20.9</v>
      </c>
      <c r="G4709" s="5">
        <v>40</v>
      </c>
      <c r="H4709" s="5">
        <v>100</v>
      </c>
      <c r="I4709" s="5">
        <v>1.875</v>
      </c>
      <c r="J4709" s="5">
        <v>11.0169</v>
      </c>
      <c r="K4709" s="5">
        <v>4</v>
      </c>
      <c r="L4709" s="5">
        <v>0</v>
      </c>
      <c r="M4709" s="5">
        <v>9</v>
      </c>
      <c r="N4709" s="2">
        <v>2.2000000000000002</v>
      </c>
    </row>
    <row r="4710" spans="2:14" x14ac:dyDescent="0.3">
      <c r="B4710" s="2">
        <v>2015</v>
      </c>
      <c r="C4710" s="2" t="s">
        <v>39</v>
      </c>
      <c r="D4710" s="2">
        <v>22</v>
      </c>
      <c r="E4710" s="5">
        <v>7.2</v>
      </c>
      <c r="F4710" s="5">
        <v>24.1</v>
      </c>
      <c r="G4710" s="5">
        <v>32</v>
      </c>
      <c r="H4710" s="5">
        <v>97</v>
      </c>
      <c r="I4710" s="5">
        <v>0.75</v>
      </c>
      <c r="J4710" s="5">
        <v>10.3779</v>
      </c>
      <c r="K4710" s="5">
        <v>2</v>
      </c>
      <c r="L4710" s="5">
        <v>0</v>
      </c>
      <c r="M4710" s="5">
        <v>8.6</v>
      </c>
      <c r="N4710" s="2">
        <v>1.7</v>
      </c>
    </row>
    <row r="4711" spans="2:14" x14ac:dyDescent="0.3">
      <c r="B4711" s="2">
        <v>2015</v>
      </c>
      <c r="C4711" s="2" t="s">
        <v>39</v>
      </c>
      <c r="D4711" s="2">
        <v>23</v>
      </c>
      <c r="E4711" s="5">
        <v>8.4</v>
      </c>
      <c r="F4711" s="5">
        <v>27</v>
      </c>
      <c r="G4711" s="5">
        <v>27</v>
      </c>
      <c r="H4711" s="5">
        <v>85</v>
      </c>
      <c r="I4711" s="5">
        <v>0.75</v>
      </c>
      <c r="J4711" s="5">
        <v>9.8554200000000005</v>
      </c>
      <c r="K4711" s="5">
        <v>4</v>
      </c>
      <c r="L4711" s="5">
        <v>0</v>
      </c>
      <c r="M4711" s="5">
        <v>6</v>
      </c>
      <c r="N4711" s="2">
        <v>1.8</v>
      </c>
    </row>
    <row r="4712" spans="2:14" x14ac:dyDescent="0.3">
      <c r="B4712" s="2">
        <v>2015</v>
      </c>
      <c r="C4712" s="2" t="s">
        <v>39</v>
      </c>
      <c r="D4712" s="2">
        <v>24</v>
      </c>
      <c r="E4712" s="5">
        <v>7.9</v>
      </c>
      <c r="F4712" s="5">
        <v>29</v>
      </c>
      <c r="G4712" s="5">
        <v>17</v>
      </c>
      <c r="H4712" s="5">
        <v>88</v>
      </c>
      <c r="I4712" s="5">
        <v>0.625</v>
      </c>
      <c r="J4712" s="5">
        <v>8.4211100000000005</v>
      </c>
      <c r="K4712" s="5">
        <v>4</v>
      </c>
      <c r="L4712" s="5">
        <v>0</v>
      </c>
      <c r="M4712" s="5">
        <v>8.1</v>
      </c>
      <c r="N4712" s="2">
        <v>1.9</v>
      </c>
    </row>
    <row r="4713" spans="2:14" x14ac:dyDescent="0.3">
      <c r="B4713" s="2">
        <v>2015</v>
      </c>
      <c r="C4713" s="2" t="s">
        <v>39</v>
      </c>
      <c r="D4713" s="2">
        <v>25</v>
      </c>
      <c r="E4713" s="5">
        <v>6.3</v>
      </c>
      <c r="F4713" s="5">
        <v>29.1</v>
      </c>
      <c r="G4713" s="5">
        <v>13</v>
      </c>
      <c r="H4713" s="5">
        <v>80</v>
      </c>
      <c r="I4713" s="5">
        <v>0.875</v>
      </c>
      <c r="J4713" s="5">
        <v>6.9440200000000001</v>
      </c>
      <c r="K4713" s="5">
        <v>1</v>
      </c>
      <c r="L4713" s="5">
        <v>0</v>
      </c>
      <c r="M4713" s="5">
        <v>9</v>
      </c>
      <c r="N4713" s="2">
        <v>2.4</v>
      </c>
    </row>
    <row r="4714" spans="2:14" x14ac:dyDescent="0.3">
      <c r="B4714" s="2">
        <v>2015</v>
      </c>
      <c r="C4714" s="2" t="s">
        <v>39</v>
      </c>
      <c r="D4714" s="2">
        <v>26</v>
      </c>
      <c r="E4714" s="5">
        <v>6</v>
      </c>
      <c r="F4714" s="5">
        <v>29.2</v>
      </c>
      <c r="G4714" s="5">
        <v>13</v>
      </c>
      <c r="H4714" s="5">
        <v>75</v>
      </c>
      <c r="I4714" s="5">
        <v>1</v>
      </c>
      <c r="J4714" s="5">
        <v>7.2511900000000002</v>
      </c>
      <c r="K4714" s="5">
        <v>0</v>
      </c>
      <c r="L4714" s="5">
        <v>0</v>
      </c>
      <c r="M4714" s="5">
        <v>8.9</v>
      </c>
      <c r="N4714" s="2">
        <v>2.6</v>
      </c>
    </row>
    <row r="4715" spans="2:14" x14ac:dyDescent="0.3">
      <c r="B4715" s="2">
        <v>2015</v>
      </c>
      <c r="C4715" s="2" t="s">
        <v>39</v>
      </c>
      <c r="D4715" s="2">
        <v>27</v>
      </c>
      <c r="E4715" s="5">
        <v>7.6</v>
      </c>
      <c r="F4715" s="5">
        <v>26.6</v>
      </c>
      <c r="G4715" s="5">
        <v>19</v>
      </c>
      <c r="H4715" s="5">
        <v>77</v>
      </c>
      <c r="I4715" s="5">
        <v>0.875</v>
      </c>
      <c r="J4715" s="5">
        <v>7.7603999999999997</v>
      </c>
      <c r="K4715" s="5">
        <v>2</v>
      </c>
      <c r="L4715" s="5">
        <v>0</v>
      </c>
      <c r="M4715" s="5">
        <v>8.8000000000000007</v>
      </c>
      <c r="N4715" s="2">
        <v>2.1</v>
      </c>
    </row>
    <row r="4716" spans="2:14" x14ac:dyDescent="0.3">
      <c r="B4716" s="2">
        <v>2015</v>
      </c>
      <c r="C4716" s="2" t="s">
        <v>39</v>
      </c>
      <c r="D4716" s="2">
        <v>28</v>
      </c>
      <c r="E4716" s="5">
        <v>7</v>
      </c>
      <c r="F4716" s="5">
        <v>26</v>
      </c>
      <c r="G4716" s="5">
        <v>17</v>
      </c>
      <c r="H4716" s="5">
        <v>78</v>
      </c>
      <c r="I4716" s="5">
        <v>1.125</v>
      </c>
      <c r="J4716" s="5">
        <v>7.5145299999999997</v>
      </c>
      <c r="K4716" s="5">
        <v>3</v>
      </c>
      <c r="L4716" s="5">
        <v>0</v>
      </c>
      <c r="M4716" s="5">
        <v>8.8000000000000007</v>
      </c>
      <c r="N4716" s="2">
        <v>2.4</v>
      </c>
    </row>
    <row r="4717" spans="2:14" x14ac:dyDescent="0.3">
      <c r="B4717" s="2">
        <v>2015</v>
      </c>
      <c r="C4717" s="2" t="s">
        <v>39</v>
      </c>
      <c r="D4717" s="2">
        <v>29</v>
      </c>
      <c r="E4717" s="5">
        <v>8.1999999999999993</v>
      </c>
      <c r="F4717" s="5">
        <v>25.6</v>
      </c>
      <c r="G4717" s="5">
        <v>33</v>
      </c>
      <c r="H4717" s="5">
        <v>78</v>
      </c>
      <c r="I4717" s="5">
        <v>1.125</v>
      </c>
      <c r="J4717" s="5">
        <v>9.6575699999999998</v>
      </c>
      <c r="K4717" s="5">
        <v>3</v>
      </c>
      <c r="L4717" s="5">
        <v>0</v>
      </c>
      <c r="M4717" s="5">
        <v>7.8</v>
      </c>
      <c r="N4717" s="2">
        <v>2.1</v>
      </c>
    </row>
    <row r="4718" spans="2:14" x14ac:dyDescent="0.3">
      <c r="B4718" s="2">
        <v>2015</v>
      </c>
      <c r="C4718" s="2" t="s">
        <v>39</v>
      </c>
      <c r="D4718" s="2">
        <v>30</v>
      </c>
      <c r="E4718" s="5">
        <v>8.1999999999999993</v>
      </c>
      <c r="F4718" s="5">
        <v>28.3</v>
      </c>
      <c r="G4718" s="5">
        <v>25</v>
      </c>
      <c r="H4718" s="5">
        <v>87</v>
      </c>
      <c r="I4718" s="5">
        <v>0.875</v>
      </c>
      <c r="J4718" s="5">
        <v>9.3264200000000006</v>
      </c>
      <c r="K4718" s="5">
        <v>3</v>
      </c>
      <c r="L4718" s="5">
        <v>0</v>
      </c>
      <c r="M4718" s="5">
        <v>8.6999999999999993</v>
      </c>
      <c r="N4718" s="2">
        <v>2.1</v>
      </c>
    </row>
    <row r="4719" spans="2:14" x14ac:dyDescent="0.3">
      <c r="B4719" s="2">
        <v>2015</v>
      </c>
      <c r="C4719" s="2" t="s">
        <v>40</v>
      </c>
      <c r="D4719" s="2">
        <v>1</v>
      </c>
      <c r="E4719" s="5">
        <v>10.1</v>
      </c>
      <c r="F4719" s="5">
        <v>28.2</v>
      </c>
      <c r="G4719" s="5">
        <v>26</v>
      </c>
      <c r="H4719" s="5">
        <v>64</v>
      </c>
      <c r="I4719" s="5">
        <v>1.125</v>
      </c>
      <c r="J4719" s="5">
        <v>9.8427000000000007</v>
      </c>
      <c r="K4719" s="5">
        <v>5</v>
      </c>
      <c r="L4719" s="5">
        <v>0</v>
      </c>
      <c r="M4719" s="5">
        <v>8.8000000000000007</v>
      </c>
      <c r="N4719" s="2">
        <v>2.5</v>
      </c>
    </row>
    <row r="4720" spans="2:14" x14ac:dyDescent="0.3">
      <c r="B4720" s="2">
        <v>2015</v>
      </c>
      <c r="C4720" s="2" t="s">
        <v>40</v>
      </c>
      <c r="D4720" s="2">
        <v>2</v>
      </c>
      <c r="E4720" s="5">
        <v>12.8</v>
      </c>
      <c r="F4720" s="5">
        <v>27.2</v>
      </c>
      <c r="G4720" s="5">
        <v>30</v>
      </c>
      <c r="H4720" s="5">
        <v>69</v>
      </c>
      <c r="I4720" s="5">
        <v>1.375</v>
      </c>
      <c r="J4720" s="5">
        <v>12.483499999999999</v>
      </c>
      <c r="K4720" s="5">
        <v>6</v>
      </c>
      <c r="L4720" s="5">
        <v>0</v>
      </c>
      <c r="M4720" s="5">
        <v>8.6</v>
      </c>
      <c r="N4720" s="2">
        <v>2.6</v>
      </c>
    </row>
    <row r="4721" spans="2:14" x14ac:dyDescent="0.3">
      <c r="B4721" s="2">
        <v>2015</v>
      </c>
      <c r="C4721" s="2" t="s">
        <v>40</v>
      </c>
      <c r="D4721" s="2">
        <v>3</v>
      </c>
      <c r="E4721" s="5">
        <v>16.399999999999999</v>
      </c>
      <c r="F4721" s="5">
        <v>20.2</v>
      </c>
      <c r="G4721" s="5">
        <v>79</v>
      </c>
      <c r="H4721" s="5">
        <v>100</v>
      </c>
      <c r="I4721" s="5">
        <v>1.125</v>
      </c>
      <c r="J4721" s="5">
        <v>17.285499999999999</v>
      </c>
      <c r="K4721" s="5">
        <v>14</v>
      </c>
      <c r="L4721" s="5">
        <v>0</v>
      </c>
      <c r="M4721" s="5">
        <v>0</v>
      </c>
      <c r="N4721" s="2">
        <v>0.3</v>
      </c>
    </row>
    <row r="4722" spans="2:14" x14ac:dyDescent="0.3">
      <c r="B4722" s="2">
        <v>2015</v>
      </c>
      <c r="C4722" s="2" t="s">
        <v>40</v>
      </c>
      <c r="D4722" s="2">
        <v>4</v>
      </c>
      <c r="E4722" s="5">
        <v>14.3</v>
      </c>
      <c r="F4722" s="5">
        <v>20.9</v>
      </c>
      <c r="G4722" s="5">
        <v>57</v>
      </c>
      <c r="H4722" s="5">
        <v>100</v>
      </c>
      <c r="I4722" s="5">
        <v>2.375</v>
      </c>
      <c r="J4722" s="5">
        <v>14.885999999999999</v>
      </c>
      <c r="K4722" s="5">
        <v>13</v>
      </c>
      <c r="L4722" s="5">
        <v>17.860280520433879</v>
      </c>
      <c r="M4722" s="5">
        <v>5.8</v>
      </c>
      <c r="N4722" s="2">
        <v>1.8</v>
      </c>
    </row>
    <row r="4723" spans="2:14" x14ac:dyDescent="0.3">
      <c r="B4723" s="2">
        <v>2015</v>
      </c>
      <c r="C4723" s="2" t="s">
        <v>40</v>
      </c>
      <c r="D4723" s="2">
        <v>5</v>
      </c>
      <c r="E4723" s="5">
        <v>6.5</v>
      </c>
      <c r="F4723" s="5">
        <v>17.2</v>
      </c>
      <c r="G4723" s="5">
        <v>22</v>
      </c>
      <c r="H4723" s="5">
        <v>97</v>
      </c>
      <c r="I4723" s="5">
        <v>1.875</v>
      </c>
      <c r="J4723" s="5">
        <v>8.1364000000000001</v>
      </c>
      <c r="K4723" s="5">
        <v>3</v>
      </c>
      <c r="L4723" s="5">
        <v>0</v>
      </c>
      <c r="M4723" s="5">
        <v>9</v>
      </c>
      <c r="N4723" s="2">
        <v>2.2000000000000002</v>
      </c>
    </row>
    <row r="4724" spans="2:14" x14ac:dyDescent="0.3">
      <c r="B4724" s="2">
        <v>2015</v>
      </c>
      <c r="C4724" s="2" t="s">
        <v>40</v>
      </c>
      <c r="D4724" s="2">
        <v>6</v>
      </c>
      <c r="E4724" s="5">
        <v>8.4</v>
      </c>
      <c r="F4724" s="5">
        <v>11.4</v>
      </c>
      <c r="G4724" s="5">
        <v>77</v>
      </c>
      <c r="H4724" s="5">
        <v>99</v>
      </c>
      <c r="I4724" s="5">
        <v>3</v>
      </c>
      <c r="J4724" s="5">
        <v>9.3439899999999998</v>
      </c>
      <c r="K4724" s="5">
        <v>3</v>
      </c>
      <c r="L4724" s="5">
        <v>0</v>
      </c>
      <c r="M4724" s="5">
        <v>0</v>
      </c>
      <c r="N4724" s="2">
        <v>0.5</v>
      </c>
    </row>
    <row r="4725" spans="2:14" x14ac:dyDescent="0.3">
      <c r="B4725" s="2">
        <v>2015</v>
      </c>
      <c r="C4725" s="2" t="s">
        <v>40</v>
      </c>
      <c r="D4725" s="2">
        <v>7</v>
      </c>
      <c r="E4725" s="5">
        <v>0.7</v>
      </c>
      <c r="F4725" s="5">
        <v>10</v>
      </c>
      <c r="G4725" s="5">
        <v>45</v>
      </c>
      <c r="H4725" s="5">
        <v>98</v>
      </c>
      <c r="I4725" s="5">
        <v>2.625</v>
      </c>
      <c r="J4725" s="5">
        <v>6.2895899999999996</v>
      </c>
      <c r="K4725" s="5">
        <v>-4</v>
      </c>
      <c r="L4725" s="5">
        <v>12.98929492395191</v>
      </c>
      <c r="M4725" s="5">
        <v>9</v>
      </c>
      <c r="N4725" s="2">
        <v>1.5</v>
      </c>
    </row>
    <row r="4726" spans="2:14" x14ac:dyDescent="0.3">
      <c r="B4726" s="2">
        <v>2015</v>
      </c>
      <c r="C4726" s="2" t="s">
        <v>40</v>
      </c>
      <c r="D4726" s="2">
        <v>8</v>
      </c>
      <c r="E4726" s="5">
        <v>0</v>
      </c>
      <c r="F4726" s="5">
        <v>13.9</v>
      </c>
      <c r="G4726" s="5">
        <v>43</v>
      </c>
      <c r="H4726" s="5">
        <v>97</v>
      </c>
      <c r="I4726" s="5">
        <v>1.125</v>
      </c>
      <c r="J4726" s="5">
        <v>7.1696099999999996</v>
      </c>
      <c r="K4726" s="5">
        <v>-4</v>
      </c>
      <c r="L4726" s="5">
        <v>0</v>
      </c>
      <c r="M4726" s="5">
        <v>9</v>
      </c>
      <c r="N4726" s="2">
        <v>1.3</v>
      </c>
    </row>
    <row r="4727" spans="2:14" x14ac:dyDescent="0.3">
      <c r="B4727" s="2">
        <v>2015</v>
      </c>
      <c r="C4727" s="2" t="s">
        <v>40</v>
      </c>
      <c r="D4727" s="2">
        <v>9</v>
      </c>
      <c r="E4727" s="5">
        <v>0.8</v>
      </c>
      <c r="F4727" s="5">
        <v>19.100000000000001</v>
      </c>
      <c r="G4727" s="5">
        <v>47</v>
      </c>
      <c r="H4727" s="5">
        <v>100</v>
      </c>
      <c r="I4727" s="5">
        <v>0.625</v>
      </c>
      <c r="J4727" s="5">
        <v>8.5063099999999991</v>
      </c>
      <c r="K4727" s="5">
        <v>-3</v>
      </c>
      <c r="L4727" s="5">
        <v>0</v>
      </c>
      <c r="M4727" s="5">
        <v>9</v>
      </c>
      <c r="N4727" s="2">
        <v>1.2</v>
      </c>
    </row>
    <row r="4728" spans="2:14" x14ac:dyDescent="0.3">
      <c r="B4728" s="2">
        <v>2015</v>
      </c>
      <c r="C4728" s="2" t="s">
        <v>40</v>
      </c>
      <c r="D4728" s="2">
        <v>10</v>
      </c>
      <c r="E4728" s="5">
        <v>3.1</v>
      </c>
      <c r="F4728" s="5">
        <v>22.2</v>
      </c>
      <c r="G4728" s="5">
        <v>34</v>
      </c>
      <c r="H4728" s="5">
        <v>99</v>
      </c>
      <c r="I4728" s="5">
        <v>0.875</v>
      </c>
      <c r="J4728" s="5">
        <v>8.9585399999999993</v>
      </c>
      <c r="K4728" s="5">
        <v>-1</v>
      </c>
      <c r="L4728" s="5">
        <v>0</v>
      </c>
      <c r="M4728" s="5">
        <v>8.9</v>
      </c>
      <c r="N4728" s="2">
        <v>1.6</v>
      </c>
    </row>
    <row r="4729" spans="2:14" x14ac:dyDescent="0.3">
      <c r="B4729" s="2">
        <v>2015</v>
      </c>
      <c r="C4729" s="2" t="s">
        <v>40</v>
      </c>
      <c r="D4729" s="2">
        <v>11</v>
      </c>
      <c r="E4729" s="5">
        <v>3.6</v>
      </c>
      <c r="F4729" s="5">
        <v>22.6</v>
      </c>
      <c r="G4729" s="5">
        <v>35</v>
      </c>
      <c r="H4729" s="5">
        <v>97</v>
      </c>
      <c r="I4729" s="5">
        <v>0.875</v>
      </c>
      <c r="J4729" s="5">
        <v>8.8328500000000005</v>
      </c>
      <c r="K4729" s="5">
        <v>-1</v>
      </c>
      <c r="L4729" s="5">
        <v>0</v>
      </c>
      <c r="M4729" s="5">
        <v>9</v>
      </c>
      <c r="N4729" s="2">
        <v>1.6</v>
      </c>
    </row>
    <row r="4730" spans="2:14" x14ac:dyDescent="0.3">
      <c r="B4730" s="2">
        <v>2015</v>
      </c>
      <c r="C4730" s="2" t="s">
        <v>40</v>
      </c>
      <c r="D4730" s="2">
        <v>12</v>
      </c>
      <c r="E4730" s="5">
        <v>3.8</v>
      </c>
      <c r="F4730" s="5">
        <v>20.399999999999999</v>
      </c>
      <c r="G4730" s="5">
        <v>32</v>
      </c>
      <c r="H4730" s="5">
        <v>95</v>
      </c>
      <c r="I4730" s="5">
        <v>0.875</v>
      </c>
      <c r="J4730" s="5">
        <v>8.6869899999999998</v>
      </c>
      <c r="K4730" s="5">
        <v>-1</v>
      </c>
      <c r="L4730" s="5">
        <v>0</v>
      </c>
      <c r="M4730" s="5">
        <v>8.3000000000000007</v>
      </c>
      <c r="N4730" s="2">
        <v>1.6</v>
      </c>
    </row>
    <row r="4731" spans="2:14" x14ac:dyDescent="0.3">
      <c r="B4731" s="2">
        <v>2015</v>
      </c>
      <c r="C4731" s="2" t="s">
        <v>40</v>
      </c>
      <c r="D4731" s="2">
        <v>13</v>
      </c>
      <c r="E4731" s="5">
        <v>7.2</v>
      </c>
      <c r="F4731" s="5">
        <v>24.7</v>
      </c>
      <c r="G4731" s="5">
        <v>31</v>
      </c>
      <c r="H4731" s="5">
        <v>74</v>
      </c>
      <c r="I4731" s="5">
        <v>0.75</v>
      </c>
      <c r="J4731" s="5">
        <v>9.3584800000000001</v>
      </c>
      <c r="K4731" s="5">
        <v>3</v>
      </c>
      <c r="L4731" s="5">
        <v>0</v>
      </c>
      <c r="M4731" s="5">
        <v>7.6</v>
      </c>
      <c r="N4731" s="2">
        <v>1.7</v>
      </c>
    </row>
    <row r="4732" spans="2:14" x14ac:dyDescent="0.3">
      <c r="B4732" s="2">
        <v>2015</v>
      </c>
      <c r="C4732" s="2" t="s">
        <v>40</v>
      </c>
      <c r="D4732" s="2">
        <v>14</v>
      </c>
      <c r="E4732" s="5">
        <v>11.5</v>
      </c>
      <c r="F4732" s="5">
        <v>19.8</v>
      </c>
      <c r="G4732" s="5">
        <v>49</v>
      </c>
      <c r="H4732" s="5">
        <v>95</v>
      </c>
      <c r="I4732" s="5">
        <v>1.75</v>
      </c>
      <c r="J4732" s="5">
        <v>12.0349</v>
      </c>
      <c r="K4732" s="5">
        <v>8</v>
      </c>
      <c r="L4732" s="5">
        <v>0</v>
      </c>
      <c r="M4732" s="5">
        <v>1.3</v>
      </c>
      <c r="N4732" s="2">
        <v>1.2</v>
      </c>
    </row>
    <row r="4733" spans="2:14" x14ac:dyDescent="0.3">
      <c r="B4733" s="2">
        <v>2015</v>
      </c>
      <c r="C4733" s="2" t="s">
        <v>40</v>
      </c>
      <c r="D4733" s="2">
        <v>15</v>
      </c>
      <c r="E4733" s="5">
        <v>10.4</v>
      </c>
      <c r="F4733" s="5">
        <v>16</v>
      </c>
      <c r="G4733" s="5">
        <v>63</v>
      </c>
      <c r="H4733" s="5">
        <v>99</v>
      </c>
      <c r="I4733" s="5">
        <v>1.5</v>
      </c>
      <c r="J4733" s="5">
        <v>11.839600000000001</v>
      </c>
      <c r="K4733" s="5">
        <v>6</v>
      </c>
      <c r="L4733" s="5">
        <v>66.570136485253542</v>
      </c>
      <c r="M4733" s="5">
        <v>5.9</v>
      </c>
      <c r="N4733" s="2">
        <v>1.2</v>
      </c>
    </row>
    <row r="4734" spans="2:14" x14ac:dyDescent="0.3">
      <c r="B4734" s="2">
        <v>2015</v>
      </c>
      <c r="C4734" s="2" t="s">
        <v>40</v>
      </c>
      <c r="D4734" s="2">
        <v>16</v>
      </c>
      <c r="E4734" s="5">
        <v>4.5999999999999996</v>
      </c>
      <c r="F4734" s="5">
        <v>17.2</v>
      </c>
      <c r="G4734" s="5">
        <v>51</v>
      </c>
      <c r="H4734" s="5">
        <v>100</v>
      </c>
      <c r="I4734" s="5">
        <v>1.25</v>
      </c>
      <c r="J4734" s="5">
        <v>10.3963</v>
      </c>
      <c r="K4734" s="5">
        <v>0</v>
      </c>
      <c r="L4734" s="5">
        <v>1.9483942385927864</v>
      </c>
      <c r="M4734" s="5">
        <v>8.8000000000000007</v>
      </c>
      <c r="N4734" s="2">
        <v>1.4</v>
      </c>
    </row>
    <row r="4735" spans="2:14" x14ac:dyDescent="0.3">
      <c r="B4735" s="2">
        <v>2015</v>
      </c>
      <c r="C4735" s="2" t="s">
        <v>40</v>
      </c>
      <c r="D4735" s="2">
        <v>17</v>
      </c>
      <c r="E4735" s="5">
        <v>4.0999999999999996</v>
      </c>
      <c r="F4735" s="5">
        <v>19.899999999999999</v>
      </c>
      <c r="G4735" s="5">
        <v>46</v>
      </c>
      <c r="H4735" s="5">
        <v>100</v>
      </c>
      <c r="I4735" s="5">
        <v>0.5</v>
      </c>
      <c r="J4735" s="5">
        <v>10.572699999999999</v>
      </c>
      <c r="K4735" s="5">
        <v>0</v>
      </c>
      <c r="L4735" s="5">
        <v>0</v>
      </c>
      <c r="M4735" s="5">
        <v>8.8000000000000007</v>
      </c>
      <c r="N4735" s="2">
        <v>1.2</v>
      </c>
    </row>
    <row r="4736" spans="2:14" x14ac:dyDescent="0.3">
      <c r="B4736" s="2">
        <v>2015</v>
      </c>
      <c r="C4736" s="2" t="s">
        <v>40</v>
      </c>
      <c r="D4736" s="2">
        <v>18</v>
      </c>
      <c r="E4736" s="5">
        <v>6.1</v>
      </c>
      <c r="F4736" s="5">
        <v>20.7</v>
      </c>
      <c r="G4736" s="5">
        <v>46</v>
      </c>
      <c r="H4736" s="5">
        <v>92</v>
      </c>
      <c r="I4736" s="5">
        <v>1.75</v>
      </c>
      <c r="J4736" s="5">
        <v>11.356299999999999</v>
      </c>
      <c r="K4736" s="5">
        <v>1</v>
      </c>
      <c r="L4736" s="5">
        <v>0</v>
      </c>
      <c r="M4736" s="5">
        <v>7.1</v>
      </c>
      <c r="N4736" s="2">
        <v>1.9</v>
      </c>
    </row>
    <row r="4737" spans="2:14" x14ac:dyDescent="0.3">
      <c r="B4737" s="2">
        <v>2015</v>
      </c>
      <c r="C4737" s="2" t="s">
        <v>40</v>
      </c>
      <c r="D4737" s="2">
        <v>19</v>
      </c>
      <c r="E4737" s="5">
        <v>10.4</v>
      </c>
      <c r="F4737" s="5">
        <v>23.1</v>
      </c>
      <c r="G4737" s="5">
        <v>48</v>
      </c>
      <c r="H4737" s="5">
        <v>100</v>
      </c>
      <c r="I4737" s="5">
        <v>1</v>
      </c>
      <c r="J4737" s="5">
        <v>13.591699999999999</v>
      </c>
      <c r="K4737" s="5">
        <v>6</v>
      </c>
      <c r="L4737" s="5">
        <v>0</v>
      </c>
      <c r="M4737" s="5">
        <v>7.9</v>
      </c>
      <c r="N4737" s="2">
        <v>1.6</v>
      </c>
    </row>
    <row r="4738" spans="2:14" x14ac:dyDescent="0.3">
      <c r="B4738" s="2">
        <v>2015</v>
      </c>
      <c r="C4738" s="2" t="s">
        <v>40</v>
      </c>
      <c r="D4738" s="2">
        <v>20</v>
      </c>
      <c r="E4738" s="5">
        <v>7.9</v>
      </c>
      <c r="F4738" s="5">
        <v>20.3</v>
      </c>
      <c r="G4738" s="5">
        <v>48</v>
      </c>
      <c r="H4738" s="5">
        <v>100</v>
      </c>
      <c r="I4738" s="5">
        <v>0.75</v>
      </c>
      <c r="J4738" s="5">
        <v>12.6982</v>
      </c>
      <c r="K4738" s="5">
        <v>4</v>
      </c>
      <c r="L4738" s="5">
        <v>0</v>
      </c>
      <c r="M4738" s="5">
        <v>2.7</v>
      </c>
      <c r="N4738" s="2">
        <v>1</v>
      </c>
    </row>
    <row r="4739" spans="2:14" x14ac:dyDescent="0.3">
      <c r="B4739" s="2">
        <v>2015</v>
      </c>
      <c r="C4739" s="2" t="s">
        <v>40</v>
      </c>
      <c r="D4739" s="2">
        <v>21</v>
      </c>
      <c r="E4739" s="5">
        <v>9.3000000000000007</v>
      </c>
      <c r="F4739" s="5">
        <v>18</v>
      </c>
      <c r="G4739" s="5">
        <v>35</v>
      </c>
      <c r="H4739" s="5">
        <v>100</v>
      </c>
      <c r="I4739" s="5">
        <v>1.75</v>
      </c>
      <c r="J4739" s="5">
        <v>10.4297</v>
      </c>
      <c r="K4739" s="5">
        <v>4</v>
      </c>
      <c r="L4739" s="5">
        <v>0.32473237309879777</v>
      </c>
      <c r="M4739" s="5">
        <v>7.3</v>
      </c>
      <c r="N4739" s="2">
        <v>1.8</v>
      </c>
    </row>
    <row r="4740" spans="2:14" x14ac:dyDescent="0.3">
      <c r="B4740" s="2">
        <v>2015</v>
      </c>
      <c r="C4740" s="2" t="s">
        <v>40</v>
      </c>
      <c r="D4740" s="2">
        <v>22</v>
      </c>
      <c r="E4740" s="5">
        <v>3.3</v>
      </c>
      <c r="F4740" s="5">
        <v>18.5</v>
      </c>
      <c r="G4740" s="5">
        <v>46</v>
      </c>
      <c r="H4740" s="5">
        <v>100</v>
      </c>
      <c r="I4740" s="5">
        <v>0.875</v>
      </c>
      <c r="J4740" s="5">
        <v>9.4290800000000008</v>
      </c>
      <c r="K4740" s="5">
        <v>-1</v>
      </c>
      <c r="L4740" s="5">
        <v>0</v>
      </c>
      <c r="M4740" s="5">
        <v>8.9</v>
      </c>
      <c r="N4740" s="2">
        <v>1.3</v>
      </c>
    </row>
    <row r="4741" spans="2:14" x14ac:dyDescent="0.3">
      <c r="B4741" s="2">
        <v>2015</v>
      </c>
      <c r="C4741" s="2" t="s">
        <v>40</v>
      </c>
      <c r="D4741" s="2">
        <v>23</v>
      </c>
      <c r="E4741" s="5">
        <v>2.5</v>
      </c>
      <c r="F4741" s="5">
        <v>23</v>
      </c>
      <c r="G4741" s="5">
        <v>31</v>
      </c>
      <c r="H4741" s="5">
        <v>100</v>
      </c>
      <c r="I4741" s="5">
        <v>1</v>
      </c>
      <c r="J4741" s="5">
        <v>9.3027899999999999</v>
      </c>
      <c r="K4741" s="5">
        <v>-2</v>
      </c>
      <c r="L4741" s="5">
        <v>0</v>
      </c>
      <c r="M4741" s="5">
        <v>5</v>
      </c>
      <c r="N4741" s="2">
        <v>1.7</v>
      </c>
    </row>
    <row r="4742" spans="2:14" x14ac:dyDescent="0.3">
      <c r="B4742" s="2">
        <v>2015</v>
      </c>
      <c r="C4742" s="2" t="s">
        <v>40</v>
      </c>
      <c r="D4742" s="2">
        <v>24</v>
      </c>
      <c r="E4742" s="5">
        <v>11</v>
      </c>
      <c r="F4742" s="5">
        <v>15.8</v>
      </c>
      <c r="G4742" s="5">
        <v>95</v>
      </c>
      <c r="H4742" s="5">
        <v>100</v>
      </c>
      <c r="I4742" s="5">
        <v>0.875</v>
      </c>
      <c r="J4742" s="5">
        <v>13.9474</v>
      </c>
      <c r="K4742" s="5">
        <v>10</v>
      </c>
      <c r="L4742" s="5">
        <v>0</v>
      </c>
      <c r="M4742" s="5">
        <v>0</v>
      </c>
      <c r="N4742" s="2">
        <v>0</v>
      </c>
    </row>
    <row r="4743" spans="2:14" x14ac:dyDescent="0.3">
      <c r="B4743" s="2">
        <v>2015</v>
      </c>
      <c r="C4743" s="2" t="s">
        <v>40</v>
      </c>
      <c r="D4743" s="2">
        <v>25</v>
      </c>
      <c r="E4743" s="5">
        <v>11.8</v>
      </c>
      <c r="F4743" s="5">
        <v>17</v>
      </c>
      <c r="G4743" s="5">
        <v>80</v>
      </c>
      <c r="H4743" s="5">
        <v>100</v>
      </c>
      <c r="I4743" s="5">
        <v>1.125</v>
      </c>
      <c r="J4743" s="5">
        <v>14.6386</v>
      </c>
      <c r="K4743" s="5">
        <v>10</v>
      </c>
      <c r="L4743" s="5">
        <v>69.330361656593325</v>
      </c>
      <c r="M4743" s="5">
        <v>6</v>
      </c>
      <c r="N4743" s="2">
        <v>1</v>
      </c>
    </row>
    <row r="4744" spans="2:14" x14ac:dyDescent="0.3">
      <c r="B4744" s="2">
        <v>2015</v>
      </c>
      <c r="C4744" s="2" t="s">
        <v>40</v>
      </c>
      <c r="D4744" s="2">
        <v>26</v>
      </c>
      <c r="E4744" s="5">
        <v>11.3</v>
      </c>
      <c r="F4744" s="5">
        <v>18.899999999999999</v>
      </c>
      <c r="G4744" s="5">
        <v>74</v>
      </c>
      <c r="H4744" s="5">
        <v>100</v>
      </c>
      <c r="I4744" s="5">
        <v>1.25</v>
      </c>
      <c r="J4744" s="5">
        <v>13.8024</v>
      </c>
      <c r="K4744" s="5">
        <v>7</v>
      </c>
      <c r="L4744" s="5">
        <v>0</v>
      </c>
      <c r="M4744" s="5">
        <v>5.6</v>
      </c>
      <c r="N4744" s="2">
        <v>1.1000000000000001</v>
      </c>
    </row>
    <row r="4745" spans="2:14" x14ac:dyDescent="0.3">
      <c r="B4745" s="2">
        <v>2015</v>
      </c>
      <c r="C4745" s="2" t="s">
        <v>40</v>
      </c>
      <c r="D4745" s="2">
        <v>27</v>
      </c>
      <c r="E4745" s="5">
        <v>7.2</v>
      </c>
      <c r="F4745" s="5">
        <v>18.600000000000001</v>
      </c>
      <c r="G4745" s="5">
        <v>64</v>
      </c>
      <c r="H4745" s="5">
        <v>100</v>
      </c>
      <c r="I4745" s="5">
        <v>1.125</v>
      </c>
      <c r="J4745" s="5">
        <v>12.5321</v>
      </c>
      <c r="K4745" s="5">
        <v>4</v>
      </c>
      <c r="L4745" s="5">
        <v>0</v>
      </c>
      <c r="M4745" s="5">
        <v>6.6</v>
      </c>
      <c r="N4745" s="2">
        <v>1.2</v>
      </c>
    </row>
    <row r="4746" spans="2:14" x14ac:dyDescent="0.3">
      <c r="B4746" s="2">
        <v>2015</v>
      </c>
      <c r="C4746" s="2" t="s">
        <v>40</v>
      </c>
      <c r="D4746" s="2">
        <v>28</v>
      </c>
      <c r="E4746" s="5">
        <v>6</v>
      </c>
      <c r="F4746" s="5">
        <v>19.8</v>
      </c>
      <c r="G4746" s="5">
        <v>56</v>
      </c>
      <c r="H4746" s="5">
        <v>100</v>
      </c>
      <c r="I4746" s="5">
        <v>1</v>
      </c>
      <c r="J4746" s="5">
        <v>11.8299</v>
      </c>
      <c r="K4746" s="5">
        <v>2</v>
      </c>
      <c r="L4746" s="5">
        <v>0</v>
      </c>
      <c r="M4746" s="5">
        <v>8.5</v>
      </c>
      <c r="N4746" s="2">
        <v>1.3</v>
      </c>
    </row>
    <row r="4747" spans="2:14" x14ac:dyDescent="0.3">
      <c r="B4747" s="2">
        <v>2015</v>
      </c>
      <c r="C4747" s="2" t="s">
        <v>40</v>
      </c>
      <c r="D4747" s="2">
        <v>29</v>
      </c>
      <c r="E4747" s="5">
        <v>5.5</v>
      </c>
      <c r="F4747" s="5">
        <v>19.8</v>
      </c>
      <c r="G4747" s="5">
        <v>43</v>
      </c>
      <c r="H4747" s="5">
        <v>100</v>
      </c>
      <c r="I4747" s="5">
        <v>0.5</v>
      </c>
      <c r="J4747" s="5">
        <v>11.1814</v>
      </c>
      <c r="K4747" s="5">
        <v>1</v>
      </c>
      <c r="L4747" s="5">
        <v>0</v>
      </c>
      <c r="M4747" s="5">
        <v>8</v>
      </c>
      <c r="N4747" s="2">
        <v>1.2</v>
      </c>
    </row>
    <row r="4748" spans="2:14" x14ac:dyDescent="0.3">
      <c r="B4748" s="2">
        <v>2015</v>
      </c>
      <c r="C4748" s="2" t="s">
        <v>40</v>
      </c>
      <c r="D4748" s="2">
        <v>30</v>
      </c>
      <c r="E4748" s="5">
        <v>8.6</v>
      </c>
      <c r="F4748" s="5">
        <v>16.8</v>
      </c>
      <c r="G4748" s="5">
        <v>62</v>
      </c>
      <c r="H4748" s="5">
        <v>100</v>
      </c>
      <c r="I4748" s="5">
        <v>1.75</v>
      </c>
      <c r="J4748" s="5">
        <v>12.903700000000001</v>
      </c>
      <c r="K4748" s="5">
        <v>5</v>
      </c>
      <c r="L4748" s="5">
        <v>0</v>
      </c>
      <c r="M4748" s="5">
        <v>0.1</v>
      </c>
      <c r="N4748" s="2">
        <v>0.7</v>
      </c>
    </row>
    <row r="4749" spans="2:14" x14ac:dyDescent="0.3">
      <c r="B4749" s="2">
        <v>2015</v>
      </c>
      <c r="C4749" s="2" t="s">
        <v>40</v>
      </c>
      <c r="D4749" s="2">
        <v>31</v>
      </c>
      <c r="E4749" s="5">
        <v>11.8</v>
      </c>
      <c r="F4749" s="5">
        <v>19.5</v>
      </c>
      <c r="G4749" s="5">
        <v>73</v>
      </c>
      <c r="H4749" s="5">
        <v>100</v>
      </c>
      <c r="I4749" s="5">
        <v>1.375</v>
      </c>
      <c r="J4749" s="5">
        <v>15.6374</v>
      </c>
      <c r="K4749" s="5">
        <v>9</v>
      </c>
      <c r="L4749" s="5">
        <v>50.333517830313653</v>
      </c>
      <c r="M4749" s="5">
        <v>7</v>
      </c>
      <c r="N4749" s="2">
        <v>1.2</v>
      </c>
    </row>
    <row r="4750" spans="2:14" x14ac:dyDescent="0.3">
      <c r="B4750" s="2">
        <v>2016</v>
      </c>
      <c r="C4750" s="2" t="s">
        <v>29</v>
      </c>
      <c r="D4750" s="2">
        <v>1</v>
      </c>
      <c r="E4750" s="5">
        <v>13.1</v>
      </c>
      <c r="F4750" s="5">
        <v>15.9</v>
      </c>
      <c r="G4750" s="5">
        <v>77</v>
      </c>
      <c r="H4750" s="5">
        <v>100</v>
      </c>
      <c r="I4750" s="5">
        <v>1.625</v>
      </c>
      <c r="J4750" s="5">
        <v>15.689500000000001</v>
      </c>
      <c r="K4750" s="5">
        <v>9</v>
      </c>
      <c r="L4750" s="5">
        <v>12.98929492395191</v>
      </c>
      <c r="M4750" s="5">
        <v>0</v>
      </c>
      <c r="N4750" s="2">
        <v>0.3</v>
      </c>
    </row>
    <row r="4751" spans="2:14" x14ac:dyDescent="0.3">
      <c r="B4751" s="2">
        <v>2016</v>
      </c>
      <c r="C4751" s="2" t="s">
        <v>29</v>
      </c>
      <c r="D4751" s="2">
        <v>2</v>
      </c>
      <c r="E4751" s="5">
        <v>13.2</v>
      </c>
      <c r="F4751" s="5">
        <v>19.7</v>
      </c>
      <c r="G4751" s="5">
        <v>67</v>
      </c>
      <c r="H4751" s="5">
        <v>100</v>
      </c>
      <c r="I4751" s="5">
        <v>2.5</v>
      </c>
      <c r="J4751" s="5">
        <v>14.0229</v>
      </c>
      <c r="K4751" s="5">
        <v>10</v>
      </c>
      <c r="L4751" s="5">
        <v>70.759087240233256</v>
      </c>
      <c r="M4751" s="5">
        <v>6.8</v>
      </c>
      <c r="N4751" s="2">
        <v>1.5</v>
      </c>
    </row>
    <row r="4752" spans="2:14" x14ac:dyDescent="0.3">
      <c r="B4752" s="2">
        <v>2016</v>
      </c>
      <c r="C4752" s="2" t="s">
        <v>29</v>
      </c>
      <c r="D4752" s="2">
        <v>3</v>
      </c>
      <c r="E4752" s="5">
        <v>5.9</v>
      </c>
      <c r="F4752" s="5">
        <v>10.199999999999999</v>
      </c>
      <c r="G4752" s="5">
        <v>57</v>
      </c>
      <c r="H4752" s="5">
        <v>95</v>
      </c>
      <c r="I4752" s="5">
        <v>3.25</v>
      </c>
      <c r="J4752" s="5">
        <v>7.31046</v>
      </c>
      <c r="K4752" s="5">
        <v>3</v>
      </c>
      <c r="L4752" s="5">
        <v>39.10370610644469</v>
      </c>
      <c r="M4752" s="5">
        <v>8.1999999999999993</v>
      </c>
      <c r="N4752" s="2">
        <v>1.4</v>
      </c>
    </row>
    <row r="4753" spans="2:14" x14ac:dyDescent="0.3">
      <c r="B4753" s="2">
        <v>2016</v>
      </c>
      <c r="C4753" s="2" t="s">
        <v>29</v>
      </c>
      <c r="D4753" s="2">
        <v>4</v>
      </c>
      <c r="E4753" s="5">
        <v>1</v>
      </c>
      <c r="F4753" s="5">
        <v>13.2</v>
      </c>
      <c r="G4753" s="5">
        <v>63</v>
      </c>
      <c r="H4753" s="5">
        <v>100</v>
      </c>
      <c r="I4753" s="5">
        <v>1.5</v>
      </c>
      <c r="J4753" s="5">
        <v>8.4755599999999998</v>
      </c>
      <c r="K4753" s="5">
        <v>-4</v>
      </c>
      <c r="L4753" s="5">
        <v>0</v>
      </c>
      <c r="M4753" s="5">
        <v>8.6</v>
      </c>
      <c r="N4753" s="2">
        <v>1.1000000000000001</v>
      </c>
    </row>
    <row r="4754" spans="2:14" x14ac:dyDescent="0.3">
      <c r="B4754" s="2">
        <v>2016</v>
      </c>
      <c r="C4754" s="2" t="s">
        <v>29</v>
      </c>
      <c r="D4754" s="2">
        <v>5</v>
      </c>
      <c r="E4754" s="5">
        <v>2.2000000000000002</v>
      </c>
      <c r="F4754" s="5">
        <v>18.600000000000001</v>
      </c>
      <c r="G4754" s="5">
        <v>45</v>
      </c>
      <c r="H4754" s="5">
        <v>100</v>
      </c>
      <c r="I4754" s="5">
        <v>0.625</v>
      </c>
      <c r="J4754" s="5">
        <v>9.6807200000000009</v>
      </c>
      <c r="K4754" s="5">
        <v>-2</v>
      </c>
      <c r="L4754" s="5">
        <v>0</v>
      </c>
      <c r="M4754" s="5">
        <v>8.4</v>
      </c>
      <c r="N4754" s="2">
        <v>1.2</v>
      </c>
    </row>
    <row r="4755" spans="2:14" x14ac:dyDescent="0.3">
      <c r="B4755" s="2">
        <v>2016</v>
      </c>
      <c r="C4755" s="2" t="s">
        <v>29</v>
      </c>
      <c r="D4755" s="2">
        <v>6</v>
      </c>
      <c r="E4755" s="5">
        <v>7.1</v>
      </c>
      <c r="F4755" s="5">
        <v>18.899999999999999</v>
      </c>
      <c r="G4755" s="5">
        <v>39</v>
      </c>
      <c r="H4755" s="5">
        <v>100</v>
      </c>
      <c r="I4755" s="5">
        <v>0.875</v>
      </c>
      <c r="J4755" s="5">
        <v>10.198399999999999</v>
      </c>
      <c r="K4755" s="5">
        <v>2</v>
      </c>
      <c r="L4755" s="5">
        <v>0</v>
      </c>
      <c r="M4755" s="5">
        <v>7</v>
      </c>
      <c r="N4755" s="2">
        <v>1.4</v>
      </c>
    </row>
    <row r="4756" spans="2:14" x14ac:dyDescent="0.3">
      <c r="B4756" s="2">
        <v>2016</v>
      </c>
      <c r="C4756" s="2" t="s">
        <v>29</v>
      </c>
      <c r="D4756" s="2">
        <v>7</v>
      </c>
      <c r="E4756" s="5">
        <v>4.8</v>
      </c>
      <c r="F4756" s="5">
        <v>20.100000000000001</v>
      </c>
      <c r="G4756" s="5">
        <v>47</v>
      </c>
      <c r="H4756" s="5">
        <v>100</v>
      </c>
      <c r="I4756" s="5">
        <v>1.125</v>
      </c>
      <c r="J4756" s="5">
        <v>10.58</v>
      </c>
      <c r="K4756" s="5">
        <v>0</v>
      </c>
      <c r="L4756" s="5">
        <v>0</v>
      </c>
      <c r="M4756" s="5">
        <v>8.8000000000000007</v>
      </c>
      <c r="N4756" s="2">
        <v>1.6</v>
      </c>
    </row>
    <row r="4757" spans="2:14" x14ac:dyDescent="0.3">
      <c r="B4757" s="2">
        <v>2016</v>
      </c>
      <c r="C4757" s="2" t="s">
        <v>29</v>
      </c>
      <c r="D4757" s="2">
        <v>8</v>
      </c>
      <c r="E4757" s="5">
        <v>6.6</v>
      </c>
      <c r="F4757" s="5">
        <v>22</v>
      </c>
      <c r="G4757" s="5">
        <v>51</v>
      </c>
      <c r="H4757" s="5">
        <v>100</v>
      </c>
      <c r="I4757" s="5">
        <v>1.375</v>
      </c>
      <c r="J4757" s="5">
        <v>11.7552</v>
      </c>
      <c r="K4757" s="5">
        <v>0</v>
      </c>
      <c r="L4757" s="5">
        <v>0</v>
      </c>
      <c r="M4757" s="5">
        <v>5.2</v>
      </c>
      <c r="N4757" s="2">
        <v>1.6</v>
      </c>
    </row>
    <row r="4758" spans="2:14" x14ac:dyDescent="0.3">
      <c r="B4758" s="2">
        <v>2016</v>
      </c>
      <c r="C4758" s="2" t="s">
        <v>29</v>
      </c>
      <c r="D4758" s="2">
        <v>9</v>
      </c>
      <c r="E4758" s="5">
        <v>12.2</v>
      </c>
      <c r="F4758" s="5">
        <v>16.2</v>
      </c>
      <c r="G4758" s="5">
        <v>73</v>
      </c>
      <c r="H4758" s="5">
        <v>97</v>
      </c>
      <c r="I4758" s="5">
        <v>1.875</v>
      </c>
      <c r="J4758" s="5">
        <v>13.6174</v>
      </c>
      <c r="K4758" s="5">
        <v>7</v>
      </c>
      <c r="L4758" s="5">
        <v>0</v>
      </c>
      <c r="M4758" s="5">
        <v>0</v>
      </c>
      <c r="N4758" s="2">
        <v>0.5</v>
      </c>
    </row>
    <row r="4759" spans="2:14" x14ac:dyDescent="0.3">
      <c r="B4759" s="2">
        <v>2016</v>
      </c>
      <c r="C4759" s="2" t="s">
        <v>29</v>
      </c>
      <c r="D4759" s="2">
        <v>10</v>
      </c>
      <c r="E4759" s="5">
        <v>9.4</v>
      </c>
      <c r="F4759" s="5">
        <v>15.7</v>
      </c>
      <c r="G4759" s="5">
        <v>71</v>
      </c>
      <c r="H4759" s="5">
        <v>100</v>
      </c>
      <c r="I4759" s="5">
        <v>1.75</v>
      </c>
      <c r="J4759" s="5">
        <v>11.7233</v>
      </c>
      <c r="K4759" s="5">
        <v>5</v>
      </c>
      <c r="L4759" s="5">
        <v>39.289914230761099</v>
      </c>
      <c r="M4759" s="5">
        <v>7</v>
      </c>
      <c r="N4759" s="2">
        <v>1.2</v>
      </c>
    </row>
    <row r="4760" spans="2:14" x14ac:dyDescent="0.3">
      <c r="B4760" s="2">
        <v>2016</v>
      </c>
      <c r="C4760" s="2" t="s">
        <v>29</v>
      </c>
      <c r="D4760" s="2">
        <v>11</v>
      </c>
      <c r="E4760" s="5">
        <v>3.4</v>
      </c>
      <c r="F4760" s="5">
        <v>18.399999999999999</v>
      </c>
      <c r="G4760" s="5">
        <v>51</v>
      </c>
      <c r="H4760" s="5">
        <v>100</v>
      </c>
      <c r="I4760" s="5">
        <v>1</v>
      </c>
      <c r="J4760" s="5">
        <v>10.1333</v>
      </c>
      <c r="K4760" s="5">
        <v>0</v>
      </c>
      <c r="L4760" s="5">
        <v>0</v>
      </c>
      <c r="M4760" s="5">
        <v>7.4</v>
      </c>
      <c r="N4760" s="2">
        <v>1.3</v>
      </c>
    </row>
    <row r="4761" spans="2:14" x14ac:dyDescent="0.3">
      <c r="B4761" s="2">
        <v>2016</v>
      </c>
      <c r="C4761" s="2" t="s">
        <v>29</v>
      </c>
      <c r="D4761" s="2">
        <v>12</v>
      </c>
      <c r="E4761" s="5">
        <v>4.2</v>
      </c>
      <c r="F4761" s="5">
        <v>21.1</v>
      </c>
      <c r="G4761" s="5">
        <v>35</v>
      </c>
      <c r="H4761" s="5">
        <v>100</v>
      </c>
      <c r="I4761" s="5">
        <v>0.875</v>
      </c>
      <c r="J4761" s="5">
        <v>10.2974</v>
      </c>
      <c r="K4761" s="5">
        <v>0</v>
      </c>
      <c r="L4761" s="5">
        <v>0</v>
      </c>
      <c r="M4761" s="5">
        <v>7.4</v>
      </c>
      <c r="N4761" s="2">
        <v>1.6</v>
      </c>
    </row>
    <row r="4762" spans="2:14" x14ac:dyDescent="0.3">
      <c r="B4762" s="2">
        <v>2016</v>
      </c>
      <c r="C4762" s="2" t="s">
        <v>29</v>
      </c>
      <c r="D4762" s="2">
        <v>13</v>
      </c>
      <c r="E4762" s="5">
        <v>4.7</v>
      </c>
      <c r="F4762" s="5">
        <v>17.7</v>
      </c>
      <c r="G4762" s="5">
        <v>57</v>
      </c>
      <c r="H4762" s="5">
        <v>100</v>
      </c>
      <c r="I4762" s="5">
        <v>0.875</v>
      </c>
      <c r="J4762" s="5">
        <v>11.1189</v>
      </c>
      <c r="K4762" s="5">
        <v>0</v>
      </c>
      <c r="L4762" s="5">
        <v>0</v>
      </c>
      <c r="M4762" s="5">
        <v>9</v>
      </c>
      <c r="N4762" s="2">
        <v>1.3</v>
      </c>
    </row>
    <row r="4763" spans="2:14" x14ac:dyDescent="0.3">
      <c r="B4763" s="2">
        <v>2016</v>
      </c>
      <c r="C4763" s="2" t="s">
        <v>29</v>
      </c>
      <c r="D4763" s="2">
        <v>14</v>
      </c>
      <c r="E4763" s="5">
        <v>4.0999999999999996</v>
      </c>
      <c r="F4763" s="5">
        <v>18.899999999999999</v>
      </c>
      <c r="G4763" s="5">
        <v>57</v>
      </c>
      <c r="H4763" s="5">
        <v>100</v>
      </c>
      <c r="I4763" s="5">
        <v>0.625</v>
      </c>
      <c r="J4763" s="5">
        <v>10.621</v>
      </c>
      <c r="K4763" s="5">
        <v>1</v>
      </c>
      <c r="L4763" s="5">
        <v>0</v>
      </c>
      <c r="M4763" s="5">
        <v>8.6999999999999993</v>
      </c>
      <c r="N4763" s="2">
        <v>1.2</v>
      </c>
    </row>
    <row r="4764" spans="2:14" x14ac:dyDescent="0.3">
      <c r="B4764" s="2">
        <v>2016</v>
      </c>
      <c r="C4764" s="2" t="s">
        <v>29</v>
      </c>
      <c r="D4764" s="2">
        <v>15</v>
      </c>
      <c r="E4764" s="5">
        <v>3.6</v>
      </c>
      <c r="F4764" s="5">
        <v>22.3</v>
      </c>
      <c r="G4764" s="5">
        <v>44</v>
      </c>
      <c r="H4764" s="5">
        <v>100</v>
      </c>
      <c r="I4764" s="5">
        <v>0.875</v>
      </c>
      <c r="J4764" s="5">
        <v>10.8339</v>
      </c>
      <c r="K4764" s="5">
        <v>1</v>
      </c>
      <c r="L4764" s="5">
        <v>0</v>
      </c>
      <c r="M4764" s="5">
        <v>8.8000000000000007</v>
      </c>
      <c r="N4764" s="2">
        <v>1.6</v>
      </c>
    </row>
    <row r="4765" spans="2:14" x14ac:dyDescent="0.3">
      <c r="B4765" s="2">
        <v>2016</v>
      </c>
      <c r="C4765" s="2" t="s">
        <v>29</v>
      </c>
      <c r="D4765" s="2">
        <v>16</v>
      </c>
      <c r="E4765" s="5">
        <v>5.8</v>
      </c>
      <c r="F4765" s="5">
        <v>21.4</v>
      </c>
      <c r="G4765" s="5">
        <v>34</v>
      </c>
      <c r="H4765" s="5">
        <v>100</v>
      </c>
      <c r="I4765" s="5">
        <v>1.375</v>
      </c>
      <c r="J4765" s="5">
        <v>10.829499999999999</v>
      </c>
      <c r="K4765" s="5">
        <v>1</v>
      </c>
      <c r="L4765" s="5">
        <v>0</v>
      </c>
      <c r="M4765" s="5">
        <v>8.5</v>
      </c>
      <c r="N4765" s="2">
        <v>2</v>
      </c>
    </row>
    <row r="4766" spans="2:14" x14ac:dyDescent="0.3">
      <c r="B4766" s="2">
        <v>2016</v>
      </c>
      <c r="C4766" s="2" t="s">
        <v>29</v>
      </c>
      <c r="D4766" s="2">
        <v>17</v>
      </c>
      <c r="E4766" s="5">
        <v>6.1</v>
      </c>
      <c r="F4766" s="5">
        <v>20.3</v>
      </c>
      <c r="G4766" s="5">
        <v>56</v>
      </c>
      <c r="H4766" s="5">
        <v>100</v>
      </c>
      <c r="I4766" s="5">
        <v>0.75</v>
      </c>
      <c r="J4766" s="5">
        <v>11.7988</v>
      </c>
      <c r="K4766" s="5">
        <v>2</v>
      </c>
      <c r="L4766" s="5">
        <v>0</v>
      </c>
      <c r="M4766" s="5">
        <v>9</v>
      </c>
      <c r="N4766" s="2">
        <v>1.4</v>
      </c>
    </row>
    <row r="4767" spans="2:14" x14ac:dyDescent="0.3">
      <c r="B4767" s="2">
        <v>2016</v>
      </c>
      <c r="C4767" s="2" t="s">
        <v>29</v>
      </c>
      <c r="D4767" s="2">
        <v>18</v>
      </c>
      <c r="E4767" s="5">
        <v>5.4</v>
      </c>
      <c r="F4767" s="5">
        <v>24.7</v>
      </c>
      <c r="G4767" s="5">
        <v>41</v>
      </c>
      <c r="H4767" s="5">
        <v>100</v>
      </c>
      <c r="I4767" s="5">
        <v>0.625</v>
      </c>
      <c r="J4767" s="5">
        <v>11.3462</v>
      </c>
      <c r="K4767" s="5">
        <v>0</v>
      </c>
      <c r="L4767" s="5">
        <v>0</v>
      </c>
      <c r="M4767" s="5">
        <v>9</v>
      </c>
      <c r="N4767" s="2">
        <v>1.6</v>
      </c>
    </row>
    <row r="4768" spans="2:14" x14ac:dyDescent="0.3">
      <c r="B4768" s="2">
        <v>2016</v>
      </c>
      <c r="C4768" s="2" t="s">
        <v>29</v>
      </c>
      <c r="D4768" s="2">
        <v>19</v>
      </c>
      <c r="E4768" s="5">
        <v>8</v>
      </c>
      <c r="F4768" s="5">
        <v>24.7</v>
      </c>
      <c r="G4768" s="5">
        <v>26</v>
      </c>
      <c r="H4768" s="5">
        <v>83</v>
      </c>
      <c r="I4768" s="5">
        <v>1.375</v>
      </c>
      <c r="J4768" s="5">
        <v>9.9186399999999999</v>
      </c>
      <c r="K4768" s="5">
        <v>3</v>
      </c>
      <c r="L4768" s="5">
        <v>0</v>
      </c>
      <c r="M4768" s="5">
        <v>8.8000000000000007</v>
      </c>
      <c r="N4768" s="2">
        <v>2.5</v>
      </c>
    </row>
    <row r="4769" spans="2:14" x14ac:dyDescent="0.3">
      <c r="B4769" s="2">
        <v>2016</v>
      </c>
      <c r="C4769" s="2" t="s">
        <v>29</v>
      </c>
      <c r="D4769" s="2">
        <v>20</v>
      </c>
      <c r="E4769" s="5">
        <v>9</v>
      </c>
      <c r="F4769" s="5">
        <v>24.6</v>
      </c>
      <c r="G4769" s="5">
        <v>34</v>
      </c>
      <c r="H4769" s="5">
        <v>100</v>
      </c>
      <c r="I4769" s="5">
        <v>0.75</v>
      </c>
      <c r="J4769" s="5">
        <v>11.74</v>
      </c>
      <c r="K4769" s="5">
        <v>3</v>
      </c>
      <c r="L4769" s="5">
        <v>0</v>
      </c>
      <c r="M4769" s="5">
        <v>8.6999999999999993</v>
      </c>
      <c r="N4769" s="2">
        <v>1.7</v>
      </c>
    </row>
    <row r="4770" spans="2:14" x14ac:dyDescent="0.3">
      <c r="B4770" s="2">
        <v>2016</v>
      </c>
      <c r="C4770" s="2" t="s">
        <v>29</v>
      </c>
      <c r="D4770" s="2">
        <v>21</v>
      </c>
      <c r="E4770" s="5">
        <v>5.8</v>
      </c>
      <c r="F4770" s="5">
        <v>22.9</v>
      </c>
      <c r="G4770" s="5">
        <v>39</v>
      </c>
      <c r="H4770" s="5">
        <v>100</v>
      </c>
      <c r="I4770" s="5">
        <v>1.625</v>
      </c>
      <c r="J4770" s="5">
        <v>11.954000000000001</v>
      </c>
      <c r="K4770" s="5">
        <v>2</v>
      </c>
      <c r="L4770" s="5">
        <v>0</v>
      </c>
      <c r="M4770" s="5">
        <v>8.8000000000000007</v>
      </c>
      <c r="N4770" s="2">
        <v>2.2000000000000002</v>
      </c>
    </row>
    <row r="4771" spans="2:14" x14ac:dyDescent="0.3">
      <c r="B4771" s="2">
        <v>2016</v>
      </c>
      <c r="C4771" s="2" t="s">
        <v>29</v>
      </c>
      <c r="D4771" s="2">
        <v>22</v>
      </c>
      <c r="E4771" s="5">
        <v>7.3</v>
      </c>
      <c r="F4771" s="5">
        <v>22.4</v>
      </c>
      <c r="G4771" s="5">
        <v>50</v>
      </c>
      <c r="H4771" s="5">
        <v>100</v>
      </c>
      <c r="I4771" s="5">
        <v>0.75</v>
      </c>
      <c r="J4771" s="5">
        <v>11.8735</v>
      </c>
      <c r="K4771" s="5">
        <v>3</v>
      </c>
      <c r="L4771" s="5">
        <v>0</v>
      </c>
      <c r="M4771" s="5">
        <v>5</v>
      </c>
      <c r="N4771" s="2">
        <v>1.3</v>
      </c>
    </row>
    <row r="4772" spans="2:14" x14ac:dyDescent="0.3">
      <c r="B4772" s="2">
        <v>2016</v>
      </c>
      <c r="C4772" s="2" t="s">
        <v>29</v>
      </c>
      <c r="D4772" s="2">
        <v>23</v>
      </c>
      <c r="E4772" s="5">
        <v>9.1999999999999993</v>
      </c>
      <c r="F4772" s="5">
        <v>21.5</v>
      </c>
      <c r="G4772" s="5">
        <v>42</v>
      </c>
      <c r="H4772" s="5">
        <v>95</v>
      </c>
      <c r="I4772" s="5">
        <v>1.375</v>
      </c>
      <c r="J4772" s="5">
        <v>12.195600000000001</v>
      </c>
      <c r="K4772" s="5">
        <v>5</v>
      </c>
      <c r="L4772" s="5">
        <v>0</v>
      </c>
      <c r="M4772" s="5">
        <v>3</v>
      </c>
      <c r="N4772" s="2">
        <v>1.6</v>
      </c>
    </row>
    <row r="4773" spans="2:14" x14ac:dyDescent="0.3">
      <c r="B4773" s="2">
        <v>2016</v>
      </c>
      <c r="C4773" s="2" t="s">
        <v>29</v>
      </c>
      <c r="D4773" s="2">
        <v>24</v>
      </c>
      <c r="E4773" s="5">
        <v>14.8</v>
      </c>
      <c r="F4773" s="5">
        <v>20.2</v>
      </c>
      <c r="G4773" s="5">
        <v>55</v>
      </c>
      <c r="H4773" s="5">
        <v>91</v>
      </c>
      <c r="I4773" s="5">
        <v>1.75</v>
      </c>
      <c r="J4773" s="5">
        <v>13.085000000000001</v>
      </c>
      <c r="K4773" s="5">
        <v>11</v>
      </c>
      <c r="L4773" s="5">
        <v>0</v>
      </c>
      <c r="M4773" s="5">
        <v>0.4</v>
      </c>
      <c r="N4773" s="2">
        <v>1</v>
      </c>
    </row>
    <row r="4774" spans="2:14" x14ac:dyDescent="0.3">
      <c r="B4774" s="2">
        <v>2016</v>
      </c>
      <c r="C4774" s="2" t="s">
        <v>29</v>
      </c>
      <c r="D4774" s="2">
        <v>25</v>
      </c>
      <c r="E4774" s="5">
        <v>13.7</v>
      </c>
      <c r="F4774" s="5">
        <v>17.600000000000001</v>
      </c>
      <c r="G4774" s="5">
        <v>56</v>
      </c>
      <c r="H4774" s="5">
        <v>95</v>
      </c>
      <c r="I4774" s="5">
        <v>2.5</v>
      </c>
      <c r="J4774" s="5">
        <v>12.6004</v>
      </c>
      <c r="K4774" s="5">
        <v>12</v>
      </c>
      <c r="L4774" s="5">
        <v>1.1172487458984197</v>
      </c>
      <c r="M4774" s="5">
        <v>4.2</v>
      </c>
      <c r="N4774" s="2">
        <v>1.7</v>
      </c>
    </row>
    <row r="4775" spans="2:14" x14ac:dyDescent="0.3">
      <c r="B4775" s="2">
        <v>2016</v>
      </c>
      <c r="C4775" s="2" t="s">
        <v>29</v>
      </c>
      <c r="D4775" s="2">
        <v>26</v>
      </c>
      <c r="E4775" s="5">
        <v>5.0999999999999996</v>
      </c>
      <c r="F4775" s="5">
        <v>14.6</v>
      </c>
      <c r="G4775" s="5">
        <v>46</v>
      </c>
      <c r="H4775" s="5">
        <v>90</v>
      </c>
      <c r="I4775" s="5">
        <v>2</v>
      </c>
      <c r="J4775" s="5">
        <v>7.94747</v>
      </c>
      <c r="K4775" s="5">
        <v>1</v>
      </c>
      <c r="L4775" s="5">
        <v>7.4483249726561329</v>
      </c>
      <c r="M4775" s="5">
        <v>4</v>
      </c>
      <c r="N4775" s="2">
        <v>1.6</v>
      </c>
    </row>
    <row r="4776" spans="2:14" x14ac:dyDescent="0.3">
      <c r="B4776" s="2">
        <v>2016</v>
      </c>
      <c r="C4776" s="2" t="s">
        <v>29</v>
      </c>
      <c r="D4776" s="2">
        <v>27</v>
      </c>
      <c r="E4776" s="5">
        <v>5</v>
      </c>
      <c r="F4776" s="5">
        <v>14.6</v>
      </c>
      <c r="G4776" s="5">
        <v>46</v>
      </c>
      <c r="H4776" s="5">
        <v>78</v>
      </c>
      <c r="I4776" s="5">
        <v>2.125</v>
      </c>
      <c r="J4776" s="5">
        <v>7.4650999999999996</v>
      </c>
      <c r="K4776" s="5">
        <v>-1</v>
      </c>
      <c r="L4776" s="5">
        <v>0</v>
      </c>
      <c r="M4776" s="5">
        <v>4.8</v>
      </c>
      <c r="N4776" s="2">
        <v>1.8</v>
      </c>
    </row>
    <row r="4777" spans="2:14" x14ac:dyDescent="0.3">
      <c r="B4777" s="2">
        <v>2016</v>
      </c>
      <c r="C4777" s="2" t="s">
        <v>29</v>
      </c>
      <c r="D4777" s="2">
        <v>28</v>
      </c>
      <c r="E4777" s="5">
        <v>1.1000000000000001</v>
      </c>
      <c r="F4777" s="5">
        <v>12.9</v>
      </c>
      <c r="G4777" s="5">
        <v>40</v>
      </c>
      <c r="H4777" s="5">
        <v>88</v>
      </c>
      <c r="I4777" s="5">
        <v>3.75</v>
      </c>
      <c r="J4777" s="5">
        <v>6.0809499999999996</v>
      </c>
      <c r="K4777" s="5">
        <v>-4</v>
      </c>
      <c r="L4777" s="5">
        <v>0</v>
      </c>
      <c r="M4777" s="5">
        <v>5.9</v>
      </c>
      <c r="N4777" s="2">
        <v>2.2000000000000002</v>
      </c>
    </row>
    <row r="4778" spans="2:14" x14ac:dyDescent="0.3">
      <c r="B4778" s="2">
        <v>2016</v>
      </c>
      <c r="C4778" s="2" t="s">
        <v>29</v>
      </c>
      <c r="D4778" s="2">
        <v>29</v>
      </c>
      <c r="E4778" s="5">
        <v>0.5</v>
      </c>
      <c r="F4778" s="5">
        <v>11.8</v>
      </c>
      <c r="G4778" s="5">
        <v>49</v>
      </c>
      <c r="H4778" s="5">
        <v>83</v>
      </c>
      <c r="I4778" s="5">
        <v>1.75</v>
      </c>
      <c r="J4778" s="5">
        <v>6.24613</v>
      </c>
      <c r="K4778" s="5">
        <v>-5</v>
      </c>
      <c r="L4778" s="5">
        <v>0</v>
      </c>
      <c r="M4778" s="5">
        <v>9</v>
      </c>
      <c r="N4778" s="2">
        <v>1.6</v>
      </c>
    </row>
    <row r="4779" spans="2:14" x14ac:dyDescent="0.3">
      <c r="B4779" s="2">
        <v>2016</v>
      </c>
      <c r="C4779" s="2" t="s">
        <v>29</v>
      </c>
      <c r="D4779" s="2">
        <v>30</v>
      </c>
      <c r="E4779" s="5">
        <v>-0.6</v>
      </c>
      <c r="F4779" s="5">
        <v>13.6</v>
      </c>
      <c r="G4779" s="5">
        <v>51</v>
      </c>
      <c r="H4779" s="5">
        <v>97</v>
      </c>
      <c r="I4779" s="5">
        <v>1.5</v>
      </c>
      <c r="J4779" s="5">
        <v>6.9054000000000002</v>
      </c>
      <c r="K4779" s="5">
        <v>-6</v>
      </c>
      <c r="L4779" s="5">
        <v>0</v>
      </c>
      <c r="M4779" s="5">
        <v>8.8000000000000007</v>
      </c>
      <c r="N4779" s="2">
        <v>1.5</v>
      </c>
    </row>
    <row r="4780" spans="2:14" x14ac:dyDescent="0.3">
      <c r="B4780" s="2">
        <v>2016</v>
      </c>
      <c r="C4780" s="2" t="s">
        <v>29</v>
      </c>
      <c r="D4780" s="2">
        <v>31</v>
      </c>
      <c r="E4780" s="5">
        <v>0.9</v>
      </c>
      <c r="F4780" s="5">
        <v>16.899999999999999</v>
      </c>
      <c r="G4780" s="5">
        <v>42</v>
      </c>
      <c r="H4780" s="5">
        <v>97</v>
      </c>
      <c r="I4780" s="5">
        <v>1.25</v>
      </c>
      <c r="J4780" s="5">
        <v>7.4943299999999997</v>
      </c>
      <c r="K4780" s="5">
        <v>-5</v>
      </c>
      <c r="L4780" s="5">
        <v>0</v>
      </c>
      <c r="M4780" s="5">
        <v>9.1</v>
      </c>
      <c r="N4780" s="2">
        <v>1.7</v>
      </c>
    </row>
    <row r="4781" spans="2:14" x14ac:dyDescent="0.3">
      <c r="B4781" s="2">
        <v>2016</v>
      </c>
      <c r="C4781" s="2" t="s">
        <v>30</v>
      </c>
      <c r="D4781" s="2">
        <v>1</v>
      </c>
      <c r="E4781" s="5">
        <v>0.4</v>
      </c>
      <c r="F4781" s="5">
        <v>19</v>
      </c>
      <c r="G4781" s="5">
        <v>40</v>
      </c>
      <c r="H4781" s="5">
        <v>97</v>
      </c>
      <c r="I4781" s="5">
        <v>0.875</v>
      </c>
      <c r="J4781" s="5">
        <v>7.6177900000000003</v>
      </c>
      <c r="K4781" s="5">
        <v>-4</v>
      </c>
      <c r="L4781" s="5">
        <v>0</v>
      </c>
      <c r="M4781" s="5">
        <v>9</v>
      </c>
      <c r="N4781" s="2">
        <v>1.6</v>
      </c>
    </row>
    <row r="4782" spans="2:14" x14ac:dyDescent="0.3">
      <c r="B4782" s="2">
        <v>2016</v>
      </c>
      <c r="C4782" s="2" t="s">
        <v>30</v>
      </c>
      <c r="D4782" s="2">
        <v>2</v>
      </c>
      <c r="E4782" s="5">
        <v>2.5</v>
      </c>
      <c r="F4782" s="5">
        <v>19.399999999999999</v>
      </c>
      <c r="G4782" s="5">
        <v>45</v>
      </c>
      <c r="H4782" s="5">
        <v>93</v>
      </c>
      <c r="I4782" s="5">
        <v>1</v>
      </c>
      <c r="J4782" s="5">
        <v>8.6079399999999993</v>
      </c>
      <c r="K4782" s="5">
        <v>-4</v>
      </c>
      <c r="L4782" s="5">
        <v>0</v>
      </c>
      <c r="M4782" s="5">
        <v>8.4</v>
      </c>
      <c r="N4782" s="2">
        <v>1.6</v>
      </c>
    </row>
    <row r="4783" spans="2:14" x14ac:dyDescent="0.3">
      <c r="B4783" s="2">
        <v>2016</v>
      </c>
      <c r="C4783" s="2" t="s">
        <v>30</v>
      </c>
      <c r="D4783" s="2">
        <v>3</v>
      </c>
      <c r="E4783" s="5">
        <v>4.8</v>
      </c>
      <c r="F4783" s="5">
        <v>18</v>
      </c>
      <c r="G4783" s="5">
        <v>42</v>
      </c>
      <c r="H4783" s="5">
        <v>93</v>
      </c>
      <c r="I4783" s="5">
        <v>0.75</v>
      </c>
      <c r="J4783" s="5">
        <v>8.7577599999999993</v>
      </c>
      <c r="K4783" s="5">
        <v>-1</v>
      </c>
      <c r="L4783" s="5">
        <v>0</v>
      </c>
      <c r="M4783" s="5">
        <v>5.5</v>
      </c>
      <c r="N4783" s="2">
        <v>1.3</v>
      </c>
    </row>
    <row r="4784" spans="2:14" x14ac:dyDescent="0.3">
      <c r="B4784" s="2">
        <v>2016</v>
      </c>
      <c r="C4784" s="2" t="s">
        <v>30</v>
      </c>
      <c r="D4784" s="2">
        <v>4</v>
      </c>
      <c r="E4784" s="5">
        <v>3.6</v>
      </c>
      <c r="F4784" s="5">
        <v>20.9</v>
      </c>
      <c r="G4784" s="5">
        <v>28</v>
      </c>
      <c r="H4784" s="5">
        <v>90</v>
      </c>
      <c r="I4784" s="5">
        <v>1.5</v>
      </c>
      <c r="J4784" s="5">
        <v>8.0858699999999999</v>
      </c>
      <c r="K4784" s="5">
        <v>0</v>
      </c>
      <c r="L4784" s="5">
        <v>0</v>
      </c>
      <c r="M4784" s="5">
        <v>9</v>
      </c>
      <c r="N4784" s="2">
        <v>2.4</v>
      </c>
    </row>
    <row r="4785" spans="2:14" x14ac:dyDescent="0.3">
      <c r="B4785" s="2">
        <v>2016</v>
      </c>
      <c r="C4785" s="2" t="s">
        <v>30</v>
      </c>
      <c r="D4785" s="2">
        <v>5</v>
      </c>
      <c r="E4785" s="5">
        <v>2.8</v>
      </c>
      <c r="F4785" s="5">
        <v>24</v>
      </c>
      <c r="G4785" s="5">
        <v>31</v>
      </c>
      <c r="H4785" s="5">
        <v>96</v>
      </c>
      <c r="I4785" s="5">
        <v>1.125</v>
      </c>
      <c r="J4785" s="5">
        <v>8.7323900000000005</v>
      </c>
      <c r="K4785" s="5">
        <v>-3</v>
      </c>
      <c r="L4785" s="5">
        <v>0</v>
      </c>
      <c r="M4785" s="5">
        <v>9</v>
      </c>
      <c r="N4785" s="2">
        <v>2.2000000000000002</v>
      </c>
    </row>
    <row r="4786" spans="2:14" x14ac:dyDescent="0.3">
      <c r="B4786" s="2">
        <v>2016</v>
      </c>
      <c r="C4786" s="2" t="s">
        <v>30</v>
      </c>
      <c r="D4786" s="2">
        <v>6</v>
      </c>
      <c r="E4786" s="5">
        <v>3.2</v>
      </c>
      <c r="F4786" s="5">
        <v>24</v>
      </c>
      <c r="G4786" s="5">
        <v>23</v>
      </c>
      <c r="H4786" s="5">
        <v>96</v>
      </c>
      <c r="I4786" s="5">
        <v>0.75</v>
      </c>
      <c r="J4786" s="5">
        <v>8.2309900000000003</v>
      </c>
      <c r="K4786" s="5">
        <v>-3</v>
      </c>
      <c r="L4786" s="5">
        <v>0</v>
      </c>
      <c r="M4786" s="5">
        <v>9</v>
      </c>
      <c r="N4786" s="2">
        <v>2</v>
      </c>
    </row>
    <row r="4787" spans="2:14" x14ac:dyDescent="0.3">
      <c r="B4787" s="2">
        <v>2016</v>
      </c>
      <c r="C4787" s="2" t="s">
        <v>30</v>
      </c>
      <c r="D4787" s="2">
        <v>7</v>
      </c>
      <c r="E4787" s="5">
        <v>7.9</v>
      </c>
      <c r="F4787" s="5">
        <v>19.2</v>
      </c>
      <c r="G4787" s="5">
        <v>30</v>
      </c>
      <c r="H4787" s="5">
        <v>84</v>
      </c>
      <c r="I4787" s="5">
        <v>0.875</v>
      </c>
      <c r="J4787" s="5">
        <v>8.35792</v>
      </c>
      <c r="K4787" s="5">
        <v>1</v>
      </c>
      <c r="L4787" s="5">
        <v>0</v>
      </c>
      <c r="M4787" s="5">
        <v>1.9</v>
      </c>
      <c r="N4787" s="2">
        <v>1.2</v>
      </c>
    </row>
    <row r="4788" spans="2:14" x14ac:dyDescent="0.3">
      <c r="B4788" s="2">
        <v>2016</v>
      </c>
      <c r="C4788" s="2" t="s">
        <v>30</v>
      </c>
      <c r="D4788" s="2">
        <v>8</v>
      </c>
      <c r="E4788" s="5">
        <v>9</v>
      </c>
      <c r="F4788" s="5">
        <v>19.600000000000001</v>
      </c>
      <c r="G4788" s="5">
        <v>35</v>
      </c>
      <c r="H4788" s="5">
        <v>78</v>
      </c>
      <c r="I4788" s="5">
        <v>1.375</v>
      </c>
      <c r="J4788" s="5">
        <v>8.55274</v>
      </c>
      <c r="K4788" s="5">
        <v>3</v>
      </c>
      <c r="L4788" s="5">
        <v>0</v>
      </c>
      <c r="M4788" s="5">
        <v>7.3</v>
      </c>
      <c r="N4788" s="2">
        <v>2.1</v>
      </c>
    </row>
    <row r="4789" spans="2:14" x14ac:dyDescent="0.3">
      <c r="B4789" s="2">
        <v>2016</v>
      </c>
      <c r="C4789" s="2" t="s">
        <v>30</v>
      </c>
      <c r="D4789" s="2">
        <v>9</v>
      </c>
      <c r="E4789" s="5">
        <v>4</v>
      </c>
      <c r="F4789" s="5">
        <v>17.600000000000001</v>
      </c>
      <c r="G4789" s="5">
        <v>40</v>
      </c>
      <c r="H4789" s="5">
        <v>85</v>
      </c>
      <c r="I4789" s="5">
        <v>2.25</v>
      </c>
      <c r="J4789" s="5">
        <v>7.7847900000000001</v>
      </c>
      <c r="K4789" s="5">
        <v>-2</v>
      </c>
      <c r="L4789" s="5">
        <v>0</v>
      </c>
      <c r="M4789" s="5">
        <v>9.1999999999999993</v>
      </c>
      <c r="N4789" s="2">
        <v>2.4</v>
      </c>
    </row>
    <row r="4790" spans="2:14" x14ac:dyDescent="0.3">
      <c r="B4790" s="2">
        <v>2016</v>
      </c>
      <c r="C4790" s="2" t="s">
        <v>30</v>
      </c>
      <c r="D4790" s="2">
        <v>10</v>
      </c>
      <c r="E4790" s="5">
        <v>2.5</v>
      </c>
      <c r="F4790" s="5">
        <v>22.2</v>
      </c>
      <c r="G4790" s="5">
        <v>33</v>
      </c>
      <c r="H4790" s="5">
        <v>94</v>
      </c>
      <c r="I4790" s="5">
        <v>0.75</v>
      </c>
      <c r="J4790" s="5">
        <v>7.8045299999999997</v>
      </c>
      <c r="K4790" s="5">
        <v>-4</v>
      </c>
      <c r="L4790" s="5">
        <v>0</v>
      </c>
      <c r="M4790" s="5">
        <v>9.3000000000000007</v>
      </c>
      <c r="N4790" s="2">
        <v>1.8</v>
      </c>
    </row>
    <row r="4791" spans="2:14" x14ac:dyDescent="0.3">
      <c r="B4791" s="2">
        <v>2016</v>
      </c>
      <c r="C4791" s="2" t="s">
        <v>30</v>
      </c>
      <c r="D4791" s="2">
        <v>11</v>
      </c>
      <c r="E4791" s="5">
        <v>6.7</v>
      </c>
      <c r="F4791" s="5">
        <v>15.5</v>
      </c>
      <c r="G4791" s="5">
        <v>45</v>
      </c>
      <c r="H4791" s="5">
        <v>93</v>
      </c>
      <c r="I4791" s="5">
        <v>1.125</v>
      </c>
      <c r="J4791" s="5">
        <v>9.3066099999999992</v>
      </c>
      <c r="K4791" s="5">
        <v>4</v>
      </c>
      <c r="L4791" s="5">
        <v>0</v>
      </c>
      <c r="M4791" s="5">
        <v>2.7</v>
      </c>
      <c r="N4791" s="2">
        <v>1.1000000000000001</v>
      </c>
    </row>
    <row r="4792" spans="2:14" x14ac:dyDescent="0.3">
      <c r="B4792" s="2">
        <v>2016</v>
      </c>
      <c r="C4792" s="2" t="s">
        <v>30</v>
      </c>
      <c r="D4792" s="2">
        <v>12</v>
      </c>
      <c r="E4792" s="5">
        <v>3.1</v>
      </c>
      <c r="F4792" s="5">
        <v>17.3</v>
      </c>
      <c r="G4792" s="5">
        <v>43</v>
      </c>
      <c r="H4792" s="5">
        <v>100</v>
      </c>
      <c r="I4792" s="5">
        <v>1.5</v>
      </c>
      <c r="J4792" s="5">
        <v>8.8098299999999998</v>
      </c>
      <c r="K4792" s="5">
        <v>-3</v>
      </c>
      <c r="L4792" s="5">
        <v>3.7241624863280665</v>
      </c>
      <c r="M4792" s="5">
        <v>9.5</v>
      </c>
      <c r="N4792" s="2">
        <v>1.9</v>
      </c>
    </row>
    <row r="4793" spans="2:14" x14ac:dyDescent="0.3">
      <c r="B4793" s="2">
        <v>2016</v>
      </c>
      <c r="C4793" s="2" t="s">
        <v>30</v>
      </c>
      <c r="D4793" s="2">
        <v>13</v>
      </c>
      <c r="E4793" s="5">
        <v>3.1</v>
      </c>
      <c r="F4793" s="5">
        <v>20.9</v>
      </c>
      <c r="G4793" s="5">
        <v>46</v>
      </c>
      <c r="H4793" s="5">
        <v>94</v>
      </c>
      <c r="I4793" s="5">
        <v>1.25</v>
      </c>
      <c r="J4793" s="5">
        <v>9.2756399999999992</v>
      </c>
      <c r="K4793" s="5">
        <v>-3</v>
      </c>
      <c r="L4793" s="5">
        <v>0</v>
      </c>
      <c r="M4793" s="5">
        <v>9.4</v>
      </c>
      <c r="N4793" s="2">
        <v>2</v>
      </c>
    </row>
    <row r="4794" spans="2:14" x14ac:dyDescent="0.3">
      <c r="B4794" s="2">
        <v>2016</v>
      </c>
      <c r="C4794" s="2" t="s">
        <v>30</v>
      </c>
      <c r="D4794" s="2">
        <v>14</v>
      </c>
      <c r="E4794" s="5">
        <v>4.5999999999999996</v>
      </c>
      <c r="F4794" s="5">
        <v>23.1</v>
      </c>
      <c r="G4794" s="5">
        <v>35</v>
      </c>
      <c r="H4794" s="5">
        <v>95</v>
      </c>
      <c r="I4794" s="5">
        <v>0.875</v>
      </c>
      <c r="J4794" s="5">
        <v>9.6026799999999994</v>
      </c>
      <c r="K4794" s="5">
        <v>-2</v>
      </c>
      <c r="L4794" s="5">
        <v>0</v>
      </c>
      <c r="M4794" s="5">
        <v>9.3000000000000007</v>
      </c>
      <c r="N4794" s="2">
        <v>2</v>
      </c>
    </row>
    <row r="4795" spans="2:14" x14ac:dyDescent="0.3">
      <c r="B4795" s="2">
        <v>2016</v>
      </c>
      <c r="C4795" s="2" t="s">
        <v>30</v>
      </c>
      <c r="D4795" s="2">
        <v>15</v>
      </c>
      <c r="E4795" s="5">
        <v>5.3</v>
      </c>
      <c r="F4795" s="5">
        <v>22.6</v>
      </c>
      <c r="G4795" s="5">
        <v>31</v>
      </c>
      <c r="H4795" s="5">
        <v>92</v>
      </c>
      <c r="I4795" s="5">
        <v>1.875</v>
      </c>
      <c r="J4795" s="5">
        <v>9.2078500000000005</v>
      </c>
      <c r="K4795" s="5">
        <v>-1</v>
      </c>
      <c r="L4795" s="5">
        <v>0</v>
      </c>
      <c r="M4795" s="5">
        <v>9.6999999999999993</v>
      </c>
      <c r="N4795" s="2">
        <v>2.8</v>
      </c>
    </row>
    <row r="4796" spans="2:14" x14ac:dyDescent="0.3">
      <c r="B4796" s="2">
        <v>2016</v>
      </c>
      <c r="C4796" s="2" t="s">
        <v>30</v>
      </c>
      <c r="D4796" s="2">
        <v>16</v>
      </c>
      <c r="E4796" s="5">
        <v>6</v>
      </c>
      <c r="F4796" s="5">
        <v>25.5</v>
      </c>
      <c r="G4796" s="5">
        <v>32</v>
      </c>
      <c r="H4796" s="5">
        <v>92</v>
      </c>
      <c r="I4796" s="5">
        <v>1.375</v>
      </c>
      <c r="J4796" s="5">
        <v>10.263999999999999</v>
      </c>
      <c r="K4796" s="5">
        <v>1</v>
      </c>
      <c r="L4796" s="5">
        <v>0</v>
      </c>
      <c r="M4796" s="5">
        <v>9.9</v>
      </c>
      <c r="N4796" s="2">
        <v>2.7</v>
      </c>
    </row>
    <row r="4797" spans="2:14" x14ac:dyDescent="0.3">
      <c r="B4797" s="2">
        <v>2016</v>
      </c>
      <c r="C4797" s="2" t="s">
        <v>30</v>
      </c>
      <c r="D4797" s="2">
        <v>17</v>
      </c>
      <c r="E4797" s="5">
        <v>12.1</v>
      </c>
      <c r="F4797" s="5">
        <v>26.5</v>
      </c>
      <c r="G4797" s="5">
        <v>18</v>
      </c>
      <c r="H4797" s="5">
        <v>61</v>
      </c>
      <c r="I4797" s="5">
        <v>1.875</v>
      </c>
      <c r="J4797" s="5">
        <v>6.6252500000000003</v>
      </c>
      <c r="K4797" s="5">
        <v>10</v>
      </c>
      <c r="L4797" s="5">
        <v>0</v>
      </c>
      <c r="M4797" s="5">
        <v>10.3</v>
      </c>
      <c r="N4797" s="2">
        <v>3.8</v>
      </c>
    </row>
    <row r="4798" spans="2:14" x14ac:dyDescent="0.3">
      <c r="B4798" s="2">
        <v>2016</v>
      </c>
      <c r="C4798" s="2" t="s">
        <v>30</v>
      </c>
      <c r="D4798" s="2">
        <v>18</v>
      </c>
      <c r="E4798" s="5">
        <v>7</v>
      </c>
      <c r="F4798" s="5">
        <v>25.7</v>
      </c>
      <c r="G4798" s="5">
        <v>21</v>
      </c>
      <c r="H4798" s="5">
        <v>76</v>
      </c>
      <c r="I4798" s="5">
        <v>1.25</v>
      </c>
      <c r="J4798" s="5">
        <v>8.0442199999999993</v>
      </c>
      <c r="K4798" s="5">
        <v>0</v>
      </c>
      <c r="L4798" s="5">
        <v>0</v>
      </c>
      <c r="M4798" s="5">
        <v>10.4</v>
      </c>
      <c r="N4798" s="2">
        <v>2.9</v>
      </c>
    </row>
    <row r="4799" spans="2:14" x14ac:dyDescent="0.3">
      <c r="B4799" s="2">
        <v>2016</v>
      </c>
      <c r="C4799" s="2" t="s">
        <v>30</v>
      </c>
      <c r="D4799" s="2">
        <v>19</v>
      </c>
      <c r="E4799" s="5">
        <v>8.5</v>
      </c>
      <c r="F4799" s="5">
        <v>25.4</v>
      </c>
      <c r="G4799" s="5">
        <v>24</v>
      </c>
      <c r="H4799" s="5">
        <v>75</v>
      </c>
      <c r="I4799" s="5">
        <v>1.125</v>
      </c>
      <c r="J4799" s="5">
        <v>8.2303800000000003</v>
      </c>
      <c r="K4799" s="5">
        <v>2</v>
      </c>
      <c r="L4799" s="5">
        <v>0</v>
      </c>
      <c r="M4799" s="5">
        <v>10.4</v>
      </c>
      <c r="N4799" s="2">
        <v>2.7</v>
      </c>
    </row>
    <row r="4800" spans="2:14" x14ac:dyDescent="0.3">
      <c r="B4800" s="2">
        <v>2016</v>
      </c>
      <c r="C4800" s="2" t="s">
        <v>30</v>
      </c>
      <c r="D4800" s="2">
        <v>20</v>
      </c>
      <c r="E4800" s="5">
        <v>6.8</v>
      </c>
      <c r="F4800" s="5">
        <v>26.8</v>
      </c>
      <c r="G4800" s="5">
        <v>22</v>
      </c>
      <c r="H4800" s="5">
        <v>59</v>
      </c>
      <c r="I4800" s="5">
        <v>2</v>
      </c>
      <c r="J4800" s="5">
        <v>8.1539999999999999</v>
      </c>
      <c r="K4800" s="5">
        <v>0</v>
      </c>
      <c r="L4800" s="5">
        <v>0</v>
      </c>
      <c r="M4800" s="5">
        <v>10.5</v>
      </c>
      <c r="N4800" s="2">
        <v>3.9</v>
      </c>
    </row>
    <row r="4801" spans="2:14" x14ac:dyDescent="0.3">
      <c r="B4801" s="2">
        <v>2016</v>
      </c>
      <c r="C4801" s="2" t="s">
        <v>30</v>
      </c>
      <c r="D4801" s="2">
        <v>21</v>
      </c>
      <c r="E4801" s="5">
        <v>10.7</v>
      </c>
      <c r="F4801" s="5">
        <v>29.1</v>
      </c>
      <c r="G4801" s="5">
        <v>18</v>
      </c>
      <c r="H4801" s="5">
        <v>67</v>
      </c>
      <c r="I4801" s="5">
        <v>2.125</v>
      </c>
      <c r="J4801" s="5">
        <v>7.8541800000000004</v>
      </c>
      <c r="K4801" s="5">
        <v>3</v>
      </c>
      <c r="L4801" s="5">
        <v>0</v>
      </c>
      <c r="M4801" s="5">
        <v>9.9</v>
      </c>
      <c r="N4801" s="2">
        <v>4.3</v>
      </c>
    </row>
    <row r="4802" spans="2:14" x14ac:dyDescent="0.3">
      <c r="B4802" s="2">
        <v>2016</v>
      </c>
      <c r="C4802" s="2" t="s">
        <v>30</v>
      </c>
      <c r="D4802" s="2">
        <v>22</v>
      </c>
      <c r="E4802" s="5">
        <v>13.4</v>
      </c>
      <c r="F4802" s="5">
        <v>29.3</v>
      </c>
      <c r="G4802" s="5">
        <v>18</v>
      </c>
      <c r="H4802" s="5">
        <v>56</v>
      </c>
      <c r="I4802" s="5">
        <v>1.75</v>
      </c>
      <c r="J4802" s="5">
        <v>8.01037</v>
      </c>
      <c r="K4802" s="5">
        <v>4</v>
      </c>
      <c r="L4802" s="5">
        <v>0</v>
      </c>
      <c r="M4802" s="5">
        <v>9.6</v>
      </c>
      <c r="N4802" s="2">
        <v>4</v>
      </c>
    </row>
    <row r="4803" spans="2:14" x14ac:dyDescent="0.3">
      <c r="B4803" s="2">
        <v>2016</v>
      </c>
      <c r="C4803" s="2" t="s">
        <v>30</v>
      </c>
      <c r="D4803" s="2">
        <v>23</v>
      </c>
      <c r="E4803" s="5">
        <v>12</v>
      </c>
      <c r="F4803" s="5">
        <v>31</v>
      </c>
      <c r="G4803" s="5">
        <v>17</v>
      </c>
      <c r="H4803" s="5">
        <v>80</v>
      </c>
      <c r="I4803" s="5">
        <v>2.375</v>
      </c>
      <c r="J4803" s="5">
        <v>10.0319</v>
      </c>
      <c r="K4803" s="5">
        <v>5</v>
      </c>
      <c r="L4803" s="5">
        <v>0</v>
      </c>
      <c r="M4803" s="5">
        <v>8.4</v>
      </c>
      <c r="N4803" s="2">
        <v>4.5999999999999996</v>
      </c>
    </row>
    <row r="4804" spans="2:14" x14ac:dyDescent="0.3">
      <c r="B4804" s="2">
        <v>2016</v>
      </c>
      <c r="C4804" s="2" t="s">
        <v>30</v>
      </c>
      <c r="D4804" s="2">
        <v>24</v>
      </c>
      <c r="E4804" s="5">
        <v>15.4</v>
      </c>
      <c r="F4804" s="5">
        <v>23.8</v>
      </c>
      <c r="G4804" s="5">
        <v>49</v>
      </c>
      <c r="H4804" s="5">
        <v>88</v>
      </c>
      <c r="I4804" s="5">
        <v>1.875</v>
      </c>
      <c r="J4804" s="5">
        <v>14.1983</v>
      </c>
      <c r="K4804" s="5">
        <v>9</v>
      </c>
      <c r="L4804" s="5">
        <v>5.5862437294920992</v>
      </c>
      <c r="M4804" s="5">
        <v>8.6</v>
      </c>
      <c r="N4804" s="2">
        <v>2.5</v>
      </c>
    </row>
    <row r="4805" spans="2:14" x14ac:dyDescent="0.3">
      <c r="B4805" s="2">
        <v>2016</v>
      </c>
      <c r="C4805" s="2" t="s">
        <v>30</v>
      </c>
      <c r="D4805" s="2">
        <v>25</v>
      </c>
      <c r="E4805" s="5">
        <v>8.3000000000000007</v>
      </c>
      <c r="F4805" s="5">
        <v>23.5</v>
      </c>
      <c r="G4805" s="5">
        <v>37</v>
      </c>
      <c r="H4805" s="5">
        <v>94</v>
      </c>
      <c r="I4805" s="5">
        <v>1.875</v>
      </c>
      <c r="J4805" s="5">
        <v>10.966100000000001</v>
      </c>
      <c r="K4805" s="5">
        <v>4</v>
      </c>
      <c r="L4805" s="5">
        <v>0</v>
      </c>
      <c r="M4805" s="5">
        <v>10</v>
      </c>
      <c r="N4805" s="2">
        <v>2.8</v>
      </c>
    </row>
    <row r="4806" spans="2:14" x14ac:dyDescent="0.3">
      <c r="B4806" s="2">
        <v>2016</v>
      </c>
      <c r="C4806" s="2" t="s">
        <v>30</v>
      </c>
      <c r="D4806" s="2">
        <v>26</v>
      </c>
      <c r="E4806" s="5">
        <v>7.4</v>
      </c>
      <c r="F4806" s="5">
        <v>26.2</v>
      </c>
      <c r="G4806" s="5">
        <v>39</v>
      </c>
      <c r="H4806" s="5">
        <v>91</v>
      </c>
      <c r="I4806" s="5">
        <v>1</v>
      </c>
      <c r="J4806" s="5">
        <v>11.7776</v>
      </c>
      <c r="K4806" s="5">
        <v>2</v>
      </c>
      <c r="L4806" s="5">
        <v>0</v>
      </c>
      <c r="M4806" s="5">
        <v>10</v>
      </c>
      <c r="N4806" s="2">
        <v>2.4</v>
      </c>
    </row>
    <row r="4807" spans="2:14" x14ac:dyDescent="0.3">
      <c r="B4807" s="2">
        <v>2016</v>
      </c>
      <c r="C4807" s="2" t="s">
        <v>30</v>
      </c>
      <c r="D4807" s="2">
        <v>27</v>
      </c>
      <c r="E4807" s="5">
        <v>9</v>
      </c>
      <c r="F4807" s="5">
        <v>27.6</v>
      </c>
      <c r="G4807" s="5">
        <v>35</v>
      </c>
      <c r="H4807" s="5">
        <v>89</v>
      </c>
      <c r="I4807" s="5">
        <v>0.875</v>
      </c>
      <c r="J4807" s="5">
        <v>12.5962</v>
      </c>
      <c r="K4807" s="5">
        <v>3</v>
      </c>
      <c r="L4807" s="5">
        <v>0</v>
      </c>
      <c r="M4807" s="5">
        <v>7.8</v>
      </c>
      <c r="N4807" s="2">
        <v>2.2999999999999998</v>
      </c>
    </row>
    <row r="4808" spans="2:14" x14ac:dyDescent="0.3">
      <c r="B4808" s="2">
        <v>2016</v>
      </c>
      <c r="C4808" s="2" t="s">
        <v>30</v>
      </c>
      <c r="D4808" s="2">
        <v>28</v>
      </c>
      <c r="E4808" s="5">
        <v>14</v>
      </c>
      <c r="F4808" s="5">
        <v>25</v>
      </c>
      <c r="G4808" s="5">
        <v>59</v>
      </c>
      <c r="H4808" s="5">
        <v>95</v>
      </c>
      <c r="I4808" s="5">
        <v>1.75</v>
      </c>
      <c r="J4808" s="5">
        <v>16.579000000000001</v>
      </c>
      <c r="K4808" s="5">
        <v>9</v>
      </c>
      <c r="L4808" s="5">
        <v>0</v>
      </c>
      <c r="M4808" s="5">
        <v>5.3</v>
      </c>
      <c r="N4808" s="2">
        <v>2</v>
      </c>
    </row>
    <row r="4809" spans="2:14" x14ac:dyDescent="0.3">
      <c r="B4809" s="2">
        <v>2016</v>
      </c>
      <c r="C4809" s="2" t="s">
        <v>30</v>
      </c>
      <c r="D4809" s="2">
        <v>29</v>
      </c>
      <c r="E4809" s="5">
        <v>14</v>
      </c>
      <c r="F4809" s="5">
        <v>24.1</v>
      </c>
      <c r="G4809" s="5">
        <v>59</v>
      </c>
      <c r="H4809" s="5">
        <v>100</v>
      </c>
      <c r="I4809" s="5">
        <v>2.25</v>
      </c>
      <c r="J4809" s="5">
        <v>16.683599999999998</v>
      </c>
      <c r="K4809" s="5">
        <v>9</v>
      </c>
      <c r="L4809" s="5">
        <v>9.3104062158201639</v>
      </c>
      <c r="M4809" s="5">
        <v>9.8000000000000007</v>
      </c>
      <c r="N4809" s="2">
        <v>2.4</v>
      </c>
    </row>
    <row r="4810" spans="2:14" x14ac:dyDescent="0.3">
      <c r="B4810" s="2">
        <v>2016</v>
      </c>
      <c r="C4810" s="2" t="s">
        <v>31</v>
      </c>
      <c r="D4810" s="2">
        <v>1</v>
      </c>
      <c r="E4810" s="5">
        <v>11.1</v>
      </c>
      <c r="F4810" s="5">
        <v>26.4</v>
      </c>
      <c r="G4810" s="5">
        <v>36</v>
      </c>
      <c r="H4810" s="5">
        <v>98</v>
      </c>
      <c r="I4810" s="5">
        <v>1</v>
      </c>
      <c r="J4810" s="5">
        <v>13.114699999999999</v>
      </c>
      <c r="K4810" s="5">
        <v>6</v>
      </c>
      <c r="L4810" s="5">
        <v>0</v>
      </c>
      <c r="M4810" s="5">
        <v>10.199999999999999</v>
      </c>
      <c r="N4810" s="2">
        <v>2.5</v>
      </c>
    </row>
    <row r="4811" spans="2:14" x14ac:dyDescent="0.3">
      <c r="B4811" s="2">
        <v>2016</v>
      </c>
      <c r="C4811" s="2" t="s">
        <v>31</v>
      </c>
      <c r="D4811" s="2">
        <v>2</v>
      </c>
      <c r="E4811" s="5">
        <v>14.7</v>
      </c>
      <c r="F4811" s="5">
        <v>28.6</v>
      </c>
      <c r="G4811" s="5">
        <v>20</v>
      </c>
      <c r="H4811" s="5">
        <v>76</v>
      </c>
      <c r="I4811" s="5">
        <v>1.25</v>
      </c>
      <c r="J4811" s="5">
        <v>8.8565500000000004</v>
      </c>
      <c r="K4811" s="5">
        <v>7</v>
      </c>
      <c r="L4811" s="5">
        <v>0</v>
      </c>
      <c r="M4811" s="5">
        <v>10.7</v>
      </c>
      <c r="N4811" s="2">
        <v>3.3</v>
      </c>
    </row>
    <row r="4812" spans="2:14" x14ac:dyDescent="0.3">
      <c r="B4812" s="2">
        <v>2016</v>
      </c>
      <c r="C4812" s="2" t="s">
        <v>31</v>
      </c>
      <c r="D4812" s="2">
        <v>3</v>
      </c>
      <c r="E4812" s="5">
        <v>10.4</v>
      </c>
      <c r="F4812" s="5">
        <v>27.8</v>
      </c>
      <c r="G4812" s="5">
        <v>29</v>
      </c>
      <c r="H4812" s="5">
        <v>83</v>
      </c>
      <c r="I4812" s="5">
        <v>1.375</v>
      </c>
      <c r="J4812" s="5">
        <v>11.0771</v>
      </c>
      <c r="K4812" s="5">
        <v>4</v>
      </c>
      <c r="L4812" s="5">
        <v>0</v>
      </c>
      <c r="M4812" s="5">
        <v>9.1999999999999993</v>
      </c>
      <c r="N4812" s="2">
        <v>3</v>
      </c>
    </row>
    <row r="4813" spans="2:14" x14ac:dyDescent="0.3">
      <c r="B4813" s="2">
        <v>2016</v>
      </c>
      <c r="C4813" s="2" t="s">
        <v>31</v>
      </c>
      <c r="D4813" s="2">
        <v>4</v>
      </c>
      <c r="E4813" s="5">
        <v>11.2</v>
      </c>
      <c r="F4813" s="5">
        <v>27.9</v>
      </c>
      <c r="G4813" s="5">
        <v>30</v>
      </c>
      <c r="H4813" s="5">
        <v>82</v>
      </c>
      <c r="I4813" s="5">
        <v>1.375</v>
      </c>
      <c r="J4813" s="5">
        <v>11.606</v>
      </c>
      <c r="K4813" s="5">
        <v>5</v>
      </c>
      <c r="L4813" s="5">
        <v>0</v>
      </c>
      <c r="M4813" s="5">
        <v>6.1</v>
      </c>
      <c r="N4813" s="2">
        <v>2.8</v>
      </c>
    </row>
    <row r="4814" spans="2:14" x14ac:dyDescent="0.3">
      <c r="B4814" s="2">
        <v>2016</v>
      </c>
      <c r="C4814" s="2" t="s">
        <v>31</v>
      </c>
      <c r="D4814" s="2">
        <v>5</v>
      </c>
      <c r="E4814" s="5">
        <v>13.6</v>
      </c>
      <c r="F4814" s="5">
        <v>30.6</v>
      </c>
      <c r="G4814" s="5">
        <v>28</v>
      </c>
      <c r="H4814" s="5">
        <v>75</v>
      </c>
      <c r="I4814" s="5">
        <v>1</v>
      </c>
      <c r="J4814" s="5">
        <v>11.3597</v>
      </c>
      <c r="K4814" s="5">
        <v>9</v>
      </c>
      <c r="L4814" s="5">
        <v>0</v>
      </c>
      <c r="M4814" s="5">
        <v>9.4</v>
      </c>
      <c r="N4814" s="2">
        <v>2.9</v>
      </c>
    </row>
    <row r="4815" spans="2:14" x14ac:dyDescent="0.3">
      <c r="B4815" s="2">
        <v>2016</v>
      </c>
      <c r="C4815" s="2" t="s">
        <v>31</v>
      </c>
      <c r="D4815" s="2">
        <v>6</v>
      </c>
      <c r="E4815" s="5">
        <v>13.1</v>
      </c>
      <c r="F4815" s="5">
        <v>28.6</v>
      </c>
      <c r="G4815" s="5">
        <v>31</v>
      </c>
      <c r="H4815" s="5">
        <v>70</v>
      </c>
      <c r="I4815" s="5">
        <v>1.5</v>
      </c>
      <c r="J4815" s="5">
        <v>11.4757</v>
      </c>
      <c r="K4815" s="5">
        <v>8</v>
      </c>
      <c r="L4815" s="5">
        <v>0</v>
      </c>
      <c r="M4815" s="5">
        <v>9.5</v>
      </c>
      <c r="N4815" s="2">
        <v>3.3</v>
      </c>
    </row>
    <row r="4816" spans="2:14" x14ac:dyDescent="0.3">
      <c r="B4816" s="2">
        <v>2016</v>
      </c>
      <c r="C4816" s="2" t="s">
        <v>31</v>
      </c>
      <c r="D4816" s="2">
        <v>7</v>
      </c>
      <c r="E4816" s="5">
        <v>10.7</v>
      </c>
      <c r="F4816" s="5">
        <v>27.4</v>
      </c>
      <c r="G4816" s="5">
        <v>23</v>
      </c>
      <c r="H4816" s="5">
        <v>81</v>
      </c>
      <c r="I4816" s="5">
        <v>2</v>
      </c>
      <c r="J4816" s="5">
        <v>8.60154</v>
      </c>
      <c r="K4816" s="5">
        <v>8</v>
      </c>
      <c r="L4816" s="5">
        <v>0</v>
      </c>
      <c r="M4816" s="5">
        <v>10.4</v>
      </c>
      <c r="N4816" s="2">
        <v>3.8</v>
      </c>
    </row>
    <row r="4817" spans="2:14" x14ac:dyDescent="0.3">
      <c r="B4817" s="2">
        <v>2016</v>
      </c>
      <c r="C4817" s="2" t="s">
        <v>31</v>
      </c>
      <c r="D4817" s="2">
        <v>8</v>
      </c>
      <c r="E4817" s="5">
        <v>5.6</v>
      </c>
      <c r="F4817" s="5">
        <v>27.9</v>
      </c>
      <c r="G4817" s="5">
        <v>19</v>
      </c>
      <c r="H4817" s="5">
        <v>71</v>
      </c>
      <c r="I4817" s="5">
        <v>1.75</v>
      </c>
      <c r="J4817" s="5">
        <v>6.8988500000000004</v>
      </c>
      <c r="K4817" s="5">
        <v>0</v>
      </c>
      <c r="L4817" s="5">
        <v>0</v>
      </c>
      <c r="M4817" s="5">
        <v>9.8000000000000007</v>
      </c>
      <c r="N4817" s="2">
        <v>3.9</v>
      </c>
    </row>
    <row r="4818" spans="2:14" x14ac:dyDescent="0.3">
      <c r="B4818" s="2">
        <v>2016</v>
      </c>
      <c r="C4818" s="2" t="s">
        <v>31</v>
      </c>
      <c r="D4818" s="2">
        <v>9</v>
      </c>
      <c r="E4818" s="5">
        <v>12.7</v>
      </c>
      <c r="F4818" s="5">
        <v>27.3</v>
      </c>
      <c r="G4818" s="5">
        <v>26</v>
      </c>
      <c r="H4818" s="5">
        <v>55</v>
      </c>
      <c r="I4818" s="5">
        <v>1.75</v>
      </c>
      <c r="J4818" s="5">
        <v>8.8787500000000001</v>
      </c>
      <c r="K4818" s="5">
        <v>5</v>
      </c>
      <c r="L4818" s="5">
        <v>0</v>
      </c>
      <c r="M4818" s="5">
        <v>10</v>
      </c>
      <c r="N4818" s="2">
        <v>3.7</v>
      </c>
    </row>
    <row r="4819" spans="2:14" x14ac:dyDescent="0.3">
      <c r="B4819" s="2">
        <v>2016</v>
      </c>
      <c r="C4819" s="2" t="s">
        <v>31</v>
      </c>
      <c r="D4819" s="2">
        <v>10</v>
      </c>
      <c r="E4819" s="5">
        <v>9.9</v>
      </c>
      <c r="F4819" s="5">
        <v>27.5</v>
      </c>
      <c r="G4819" s="5">
        <v>20</v>
      </c>
      <c r="H4819" s="5">
        <v>77</v>
      </c>
      <c r="I4819" s="5">
        <v>1.75</v>
      </c>
      <c r="J4819" s="5">
        <v>8.2910900000000005</v>
      </c>
      <c r="K4819" s="5">
        <v>4</v>
      </c>
      <c r="L4819" s="5">
        <v>0</v>
      </c>
      <c r="M4819" s="5">
        <v>10.4</v>
      </c>
      <c r="N4819" s="2">
        <v>3.8</v>
      </c>
    </row>
    <row r="4820" spans="2:14" x14ac:dyDescent="0.3">
      <c r="B4820" s="2">
        <v>2016</v>
      </c>
      <c r="C4820" s="2" t="s">
        <v>31</v>
      </c>
      <c r="D4820" s="2">
        <v>11</v>
      </c>
      <c r="E4820" s="5">
        <v>7.6</v>
      </c>
      <c r="F4820" s="5">
        <v>27.8</v>
      </c>
      <c r="G4820" s="5">
        <v>29</v>
      </c>
      <c r="H4820" s="5">
        <v>73</v>
      </c>
      <c r="I4820" s="5">
        <v>1.25</v>
      </c>
      <c r="J4820" s="5">
        <v>10.068099999999999</v>
      </c>
      <c r="K4820" s="5">
        <v>1</v>
      </c>
      <c r="L4820" s="5">
        <v>0</v>
      </c>
      <c r="M4820" s="5">
        <v>9</v>
      </c>
      <c r="N4820" s="2">
        <v>3</v>
      </c>
    </row>
    <row r="4821" spans="2:14" x14ac:dyDescent="0.3">
      <c r="B4821" s="2">
        <v>2016</v>
      </c>
      <c r="C4821" s="2" t="s">
        <v>31</v>
      </c>
      <c r="D4821" s="2">
        <v>12</v>
      </c>
      <c r="E4821" s="5">
        <v>12</v>
      </c>
      <c r="F4821" s="5">
        <v>28.5</v>
      </c>
      <c r="G4821" s="5">
        <v>29</v>
      </c>
      <c r="H4821" s="5">
        <v>85</v>
      </c>
      <c r="I4821" s="5">
        <v>2</v>
      </c>
      <c r="J4821" s="5">
        <v>11.440799999999999</v>
      </c>
      <c r="K4821" s="5">
        <v>6</v>
      </c>
      <c r="L4821" s="5">
        <v>0</v>
      </c>
      <c r="M4821" s="5">
        <v>10.3</v>
      </c>
      <c r="N4821" s="2">
        <v>3.8</v>
      </c>
    </row>
    <row r="4822" spans="2:14" x14ac:dyDescent="0.3">
      <c r="B4822" s="2">
        <v>2016</v>
      </c>
      <c r="C4822" s="2" t="s">
        <v>31</v>
      </c>
      <c r="D4822" s="2">
        <v>13</v>
      </c>
      <c r="E4822" s="5">
        <v>10</v>
      </c>
      <c r="F4822" s="5">
        <v>29.1</v>
      </c>
      <c r="G4822" s="5">
        <v>20</v>
      </c>
      <c r="H4822" s="5">
        <v>79</v>
      </c>
      <c r="I4822" s="5">
        <v>1.375</v>
      </c>
      <c r="J4822" s="5">
        <v>9.7615700000000007</v>
      </c>
      <c r="K4822" s="5">
        <v>4</v>
      </c>
      <c r="L4822" s="5">
        <v>0</v>
      </c>
      <c r="M4822" s="5">
        <v>8.6</v>
      </c>
      <c r="N4822" s="2">
        <v>3.4</v>
      </c>
    </row>
    <row r="4823" spans="2:14" x14ac:dyDescent="0.3">
      <c r="B4823" s="2">
        <v>2016</v>
      </c>
      <c r="C4823" s="2" t="s">
        <v>31</v>
      </c>
      <c r="D4823" s="2">
        <v>14</v>
      </c>
      <c r="E4823" s="5">
        <v>13.9</v>
      </c>
      <c r="F4823" s="5">
        <v>27.1</v>
      </c>
      <c r="G4823" s="5">
        <v>32</v>
      </c>
      <c r="H4823" s="5">
        <v>72</v>
      </c>
      <c r="I4823" s="5">
        <v>1.625</v>
      </c>
      <c r="J4823" s="5">
        <v>12.3071</v>
      </c>
      <c r="K4823" s="5">
        <v>8</v>
      </c>
      <c r="L4823" s="5">
        <v>0</v>
      </c>
      <c r="M4823" s="5">
        <v>3.2</v>
      </c>
      <c r="N4823" s="2">
        <v>2.5</v>
      </c>
    </row>
    <row r="4824" spans="2:14" x14ac:dyDescent="0.3">
      <c r="B4824" s="2">
        <v>2016</v>
      </c>
      <c r="C4824" s="2" t="s">
        <v>31</v>
      </c>
      <c r="D4824" s="2">
        <v>15</v>
      </c>
      <c r="E4824" s="5">
        <v>15.5</v>
      </c>
      <c r="F4824" s="5">
        <v>24.4</v>
      </c>
      <c r="G4824" s="5">
        <v>56</v>
      </c>
      <c r="H4824" s="5">
        <v>94</v>
      </c>
      <c r="I4824" s="5">
        <v>1.5</v>
      </c>
      <c r="J4824" s="5">
        <v>17.622900000000001</v>
      </c>
      <c r="K4824" s="5">
        <v>9</v>
      </c>
      <c r="L4824" s="5">
        <v>0</v>
      </c>
      <c r="M4824" s="5">
        <v>2.2000000000000002</v>
      </c>
      <c r="N4824" s="2">
        <v>1.3</v>
      </c>
    </row>
    <row r="4825" spans="2:14" x14ac:dyDescent="0.3">
      <c r="B4825" s="2">
        <v>2016</v>
      </c>
      <c r="C4825" s="2" t="s">
        <v>31</v>
      </c>
      <c r="D4825" s="2">
        <v>16</v>
      </c>
      <c r="E4825" s="5">
        <v>13.8</v>
      </c>
      <c r="F4825" s="5">
        <v>24.2</v>
      </c>
      <c r="G4825" s="5">
        <v>28</v>
      </c>
      <c r="H4825" s="5">
        <v>100</v>
      </c>
      <c r="I4825" s="5">
        <v>2</v>
      </c>
      <c r="J4825" s="5">
        <v>12.146100000000001</v>
      </c>
      <c r="K4825" s="5">
        <v>10</v>
      </c>
      <c r="L4825" s="5">
        <v>13.034568702148231</v>
      </c>
      <c r="M4825" s="5">
        <v>8.1999999999999993</v>
      </c>
      <c r="N4825" s="2">
        <v>3</v>
      </c>
    </row>
    <row r="4826" spans="2:14" x14ac:dyDescent="0.3">
      <c r="B4826" s="2">
        <v>2016</v>
      </c>
      <c r="C4826" s="2" t="s">
        <v>31</v>
      </c>
      <c r="D4826" s="2">
        <v>17</v>
      </c>
      <c r="E4826" s="5">
        <v>10.3</v>
      </c>
      <c r="F4826" s="5">
        <v>24.4</v>
      </c>
      <c r="G4826" s="5">
        <v>26</v>
      </c>
      <c r="H4826" s="5">
        <v>86</v>
      </c>
      <c r="I4826" s="5">
        <v>1.75</v>
      </c>
      <c r="J4826" s="5">
        <v>9.1785599999999992</v>
      </c>
      <c r="K4826" s="5">
        <v>7</v>
      </c>
      <c r="L4826" s="5">
        <v>0</v>
      </c>
      <c r="M4826" s="5">
        <v>9.5</v>
      </c>
      <c r="N4826" s="2">
        <v>3.2</v>
      </c>
    </row>
    <row r="4827" spans="2:14" x14ac:dyDescent="0.3">
      <c r="B4827" s="2">
        <v>2016</v>
      </c>
      <c r="C4827" s="2" t="s">
        <v>31</v>
      </c>
      <c r="D4827" s="2">
        <v>18</v>
      </c>
      <c r="E4827" s="5">
        <v>8.1999999999999993</v>
      </c>
      <c r="F4827" s="5">
        <v>22.9</v>
      </c>
      <c r="G4827" s="5">
        <v>24</v>
      </c>
      <c r="H4827" s="5">
        <v>85</v>
      </c>
      <c r="I4827" s="5">
        <v>2</v>
      </c>
      <c r="J4827" s="5">
        <v>8.7504399999999993</v>
      </c>
      <c r="K4827" s="5">
        <v>3</v>
      </c>
      <c r="L4827" s="5">
        <v>0</v>
      </c>
      <c r="M4827" s="5">
        <v>10.6</v>
      </c>
      <c r="N4827" s="2">
        <v>3.4</v>
      </c>
    </row>
    <row r="4828" spans="2:14" x14ac:dyDescent="0.3">
      <c r="B4828" s="2">
        <v>2016</v>
      </c>
      <c r="C4828" s="2" t="s">
        <v>31</v>
      </c>
      <c r="D4828" s="2">
        <v>19</v>
      </c>
      <c r="E4828" s="5">
        <v>8.6999999999999993</v>
      </c>
      <c r="F4828" s="5">
        <v>23.3</v>
      </c>
      <c r="G4828" s="5">
        <v>25</v>
      </c>
      <c r="H4828" s="5">
        <v>75</v>
      </c>
      <c r="I4828" s="5">
        <v>2.5</v>
      </c>
      <c r="J4828" s="5">
        <v>7.4130399999999996</v>
      </c>
      <c r="K4828" s="5">
        <v>3</v>
      </c>
      <c r="L4828" s="5">
        <v>0</v>
      </c>
      <c r="M4828" s="5">
        <v>10.8</v>
      </c>
      <c r="N4828" s="2">
        <v>3.9</v>
      </c>
    </row>
    <row r="4829" spans="2:14" x14ac:dyDescent="0.3">
      <c r="B4829" s="2">
        <v>2016</v>
      </c>
      <c r="C4829" s="2" t="s">
        <v>31</v>
      </c>
      <c r="D4829" s="2">
        <v>20</v>
      </c>
      <c r="E4829" s="5">
        <v>5.2</v>
      </c>
      <c r="F4829" s="5">
        <v>29.4</v>
      </c>
      <c r="G4829" s="5">
        <v>9</v>
      </c>
      <c r="H4829" s="5">
        <v>78</v>
      </c>
      <c r="I4829" s="5">
        <v>1.375</v>
      </c>
      <c r="J4829" s="5">
        <v>7.5305099999999996</v>
      </c>
      <c r="K4829" s="5">
        <v>0</v>
      </c>
      <c r="L4829" s="5">
        <v>0</v>
      </c>
      <c r="M4829" s="5">
        <v>10.5</v>
      </c>
      <c r="N4829" s="2">
        <v>3.9</v>
      </c>
    </row>
    <row r="4830" spans="2:14" x14ac:dyDescent="0.3">
      <c r="B4830" s="2">
        <v>2016</v>
      </c>
      <c r="C4830" s="2" t="s">
        <v>31</v>
      </c>
      <c r="D4830" s="2">
        <v>21</v>
      </c>
      <c r="E4830" s="5">
        <v>15.1</v>
      </c>
      <c r="F4830" s="5">
        <v>29.8</v>
      </c>
      <c r="G4830" s="5">
        <v>25</v>
      </c>
      <c r="H4830" s="5">
        <v>48</v>
      </c>
      <c r="I4830" s="5">
        <v>3.125</v>
      </c>
      <c r="J4830" s="5">
        <v>9.9690300000000001</v>
      </c>
      <c r="K4830" s="5">
        <v>9</v>
      </c>
      <c r="L4830" s="5">
        <v>0</v>
      </c>
      <c r="M4830" s="5">
        <v>2.2000000000000002</v>
      </c>
      <c r="N4830" s="2">
        <v>4.5999999999999996</v>
      </c>
    </row>
    <row r="4831" spans="2:14" x14ac:dyDescent="0.3">
      <c r="B4831" s="2">
        <v>2016</v>
      </c>
      <c r="C4831" s="2" t="s">
        <v>31</v>
      </c>
      <c r="D4831" s="2">
        <v>22</v>
      </c>
      <c r="E4831" s="5">
        <v>16.7</v>
      </c>
      <c r="F4831" s="5">
        <v>24.8</v>
      </c>
      <c r="G4831" s="5">
        <v>46</v>
      </c>
      <c r="H4831" s="5">
        <v>89</v>
      </c>
      <c r="I4831" s="5">
        <v>1.5</v>
      </c>
      <c r="J4831" s="5">
        <v>15.384600000000001</v>
      </c>
      <c r="K4831" s="5">
        <v>9</v>
      </c>
      <c r="L4831" s="5">
        <v>1.8620812431640332E-2</v>
      </c>
      <c r="M4831" s="5">
        <v>4.3</v>
      </c>
      <c r="N4831" s="2">
        <v>2</v>
      </c>
    </row>
    <row r="4832" spans="2:14" x14ac:dyDescent="0.3">
      <c r="B4832" s="2">
        <v>2016</v>
      </c>
      <c r="C4832" s="2" t="s">
        <v>31</v>
      </c>
      <c r="D4832" s="2">
        <v>23</v>
      </c>
      <c r="E4832" s="5">
        <v>9.1</v>
      </c>
      <c r="F4832" s="5">
        <v>23.8</v>
      </c>
      <c r="G4832" s="5">
        <v>27</v>
      </c>
      <c r="H4832" s="5">
        <v>92</v>
      </c>
      <c r="I4832" s="5">
        <v>2</v>
      </c>
      <c r="J4832" s="5">
        <v>8.8549000000000007</v>
      </c>
      <c r="K4832" s="5">
        <v>4</v>
      </c>
      <c r="L4832" s="5">
        <v>14.896649945312266</v>
      </c>
      <c r="M4832" s="5">
        <v>10.7</v>
      </c>
      <c r="N4832" s="2">
        <v>3.4</v>
      </c>
    </row>
    <row r="4833" spans="2:14" x14ac:dyDescent="0.3">
      <c r="B4833" s="2">
        <v>2016</v>
      </c>
      <c r="C4833" s="2" t="s">
        <v>31</v>
      </c>
      <c r="D4833" s="2">
        <v>24</v>
      </c>
      <c r="E4833" s="5">
        <v>7.6</v>
      </c>
      <c r="F4833" s="5">
        <v>27</v>
      </c>
      <c r="G4833" s="5">
        <v>27</v>
      </c>
      <c r="H4833" s="5">
        <v>83</v>
      </c>
      <c r="I4833" s="5">
        <v>1.125</v>
      </c>
      <c r="J4833" s="5">
        <v>9.1492100000000001</v>
      </c>
      <c r="K4833" s="5">
        <v>2</v>
      </c>
      <c r="L4833" s="5">
        <v>0</v>
      </c>
      <c r="M4833" s="5">
        <v>9.3000000000000007</v>
      </c>
      <c r="N4833" s="2">
        <v>2.9</v>
      </c>
    </row>
    <row r="4834" spans="2:14" x14ac:dyDescent="0.3">
      <c r="B4834" s="2">
        <v>2016</v>
      </c>
      <c r="C4834" s="2" t="s">
        <v>31</v>
      </c>
      <c r="D4834" s="2">
        <v>25</v>
      </c>
      <c r="E4834" s="5">
        <v>9.1</v>
      </c>
      <c r="F4834" s="5">
        <v>30.5</v>
      </c>
      <c r="G4834" s="5">
        <v>21</v>
      </c>
      <c r="H4834" s="5">
        <v>85</v>
      </c>
      <c r="I4834" s="5">
        <v>1.375</v>
      </c>
      <c r="J4834" s="5">
        <v>9.5891099999999998</v>
      </c>
      <c r="K4834" s="5">
        <v>3</v>
      </c>
      <c r="L4834" s="5">
        <v>0</v>
      </c>
      <c r="M4834" s="5">
        <v>10.8</v>
      </c>
      <c r="N4834" s="2">
        <v>3.7</v>
      </c>
    </row>
    <row r="4835" spans="2:14" x14ac:dyDescent="0.3">
      <c r="B4835" s="2">
        <v>2016</v>
      </c>
      <c r="C4835" s="2" t="s">
        <v>31</v>
      </c>
      <c r="D4835" s="2">
        <v>26</v>
      </c>
      <c r="E4835" s="5">
        <v>11.2</v>
      </c>
      <c r="F4835" s="5">
        <v>28.7</v>
      </c>
      <c r="G4835" s="5">
        <v>21</v>
      </c>
      <c r="H4835" s="5">
        <v>74</v>
      </c>
      <c r="I4835" s="5">
        <v>1</v>
      </c>
      <c r="J4835" s="5">
        <v>9.6546800000000008</v>
      </c>
      <c r="K4835" s="5">
        <v>5</v>
      </c>
      <c r="L4835" s="5">
        <v>0</v>
      </c>
      <c r="M4835" s="5">
        <v>0.5</v>
      </c>
      <c r="N4835" s="2">
        <v>1.6</v>
      </c>
    </row>
    <row r="4836" spans="2:14" x14ac:dyDescent="0.3">
      <c r="B4836" s="2">
        <v>2016</v>
      </c>
      <c r="C4836" s="2" t="s">
        <v>31</v>
      </c>
      <c r="D4836" s="2">
        <v>27</v>
      </c>
      <c r="E4836" s="5">
        <v>16.600000000000001</v>
      </c>
      <c r="F4836" s="5">
        <v>27</v>
      </c>
      <c r="G4836" s="5">
        <v>20</v>
      </c>
      <c r="H4836" s="5">
        <v>70</v>
      </c>
      <c r="I4836" s="5">
        <v>1.75</v>
      </c>
      <c r="J4836" s="5">
        <v>11.2233</v>
      </c>
      <c r="K4836" s="5">
        <v>10</v>
      </c>
      <c r="L4836" s="5">
        <v>0</v>
      </c>
      <c r="M4836" s="5">
        <v>0</v>
      </c>
      <c r="N4836" s="2">
        <v>2.2999999999999998</v>
      </c>
    </row>
    <row r="4837" spans="2:14" x14ac:dyDescent="0.3">
      <c r="B4837" s="2">
        <v>2016</v>
      </c>
      <c r="C4837" s="2" t="s">
        <v>31</v>
      </c>
      <c r="D4837" s="2">
        <v>28</v>
      </c>
      <c r="E4837" s="5">
        <v>16.899999999999999</v>
      </c>
      <c r="F4837" s="5">
        <v>25.1</v>
      </c>
      <c r="G4837" s="5">
        <v>48</v>
      </c>
      <c r="H4837" s="5">
        <v>76</v>
      </c>
      <c r="I4837" s="5">
        <v>1.5</v>
      </c>
      <c r="J4837" s="5">
        <v>15.895</v>
      </c>
      <c r="K4837" s="5">
        <v>11</v>
      </c>
      <c r="L4837" s="5">
        <v>0.74483249726561329</v>
      </c>
      <c r="M4837" s="5">
        <v>0.3</v>
      </c>
      <c r="N4837" s="2">
        <v>1.3</v>
      </c>
    </row>
    <row r="4838" spans="2:14" x14ac:dyDescent="0.3">
      <c r="B4838" s="2">
        <v>2016</v>
      </c>
      <c r="C4838" s="2" t="s">
        <v>31</v>
      </c>
      <c r="D4838" s="2">
        <v>29</v>
      </c>
      <c r="E4838" s="5">
        <v>15.1</v>
      </c>
      <c r="F4838" s="5">
        <v>29.1</v>
      </c>
      <c r="G4838" s="5">
        <v>43</v>
      </c>
      <c r="H4838" s="5">
        <v>90</v>
      </c>
      <c r="I4838" s="5">
        <v>2.75</v>
      </c>
      <c r="J4838" s="5">
        <v>14.8788</v>
      </c>
      <c r="K4838" s="5">
        <v>11</v>
      </c>
      <c r="L4838" s="5">
        <v>6.1448681024413085</v>
      </c>
      <c r="M4838" s="5">
        <v>6.8</v>
      </c>
      <c r="N4838" s="2">
        <v>3.5</v>
      </c>
    </row>
    <row r="4839" spans="2:14" x14ac:dyDescent="0.3">
      <c r="B4839" s="2">
        <v>2016</v>
      </c>
      <c r="C4839" s="2" t="s">
        <v>31</v>
      </c>
      <c r="D4839" s="2">
        <v>30</v>
      </c>
      <c r="E4839" s="5">
        <v>11.7</v>
      </c>
      <c r="F4839" s="5">
        <v>24.9</v>
      </c>
      <c r="G4839" s="5">
        <v>24</v>
      </c>
      <c r="H4839" s="5">
        <v>64</v>
      </c>
      <c r="I4839" s="5">
        <v>3</v>
      </c>
      <c r="J4839" s="5">
        <v>8.4208400000000001</v>
      </c>
      <c r="K4839" s="5">
        <v>7</v>
      </c>
      <c r="L4839" s="5">
        <v>0</v>
      </c>
      <c r="M4839" s="5">
        <v>10.199999999999999</v>
      </c>
      <c r="N4839" s="2">
        <v>4.5999999999999996</v>
      </c>
    </row>
    <row r="4840" spans="2:14" x14ac:dyDescent="0.3">
      <c r="B4840" s="2">
        <v>2016</v>
      </c>
      <c r="C4840" s="2" t="s">
        <v>31</v>
      </c>
      <c r="D4840" s="2">
        <v>31</v>
      </c>
      <c r="E4840" s="5">
        <v>8.6999999999999993</v>
      </c>
      <c r="F4840" s="5">
        <v>23.8</v>
      </c>
      <c r="G4840" s="5">
        <v>27</v>
      </c>
      <c r="H4840" s="5">
        <v>78</v>
      </c>
      <c r="I4840" s="5">
        <v>1.5</v>
      </c>
      <c r="J4840" s="5">
        <v>8.9929400000000008</v>
      </c>
      <c r="K4840" s="5">
        <v>4</v>
      </c>
      <c r="L4840" s="5">
        <v>0</v>
      </c>
      <c r="M4840" s="5">
        <v>5.3</v>
      </c>
      <c r="N4840" s="2">
        <v>2.6</v>
      </c>
    </row>
    <row r="4841" spans="2:14" x14ac:dyDescent="0.3">
      <c r="B4841" s="2">
        <v>2016</v>
      </c>
      <c r="C4841" s="2" t="s">
        <v>32</v>
      </c>
      <c r="D4841" s="2">
        <v>1</v>
      </c>
      <c r="E4841" s="5">
        <v>7.2</v>
      </c>
      <c r="F4841" s="5">
        <v>22.4</v>
      </c>
      <c r="G4841" s="5">
        <v>23</v>
      </c>
      <c r="H4841" s="5">
        <v>81</v>
      </c>
      <c r="I4841" s="5">
        <v>1.625</v>
      </c>
      <c r="J4841" s="5">
        <v>7.9167500000000004</v>
      </c>
      <c r="K4841" s="5">
        <v>1</v>
      </c>
      <c r="L4841" s="5">
        <v>0</v>
      </c>
      <c r="M4841" s="5">
        <v>10</v>
      </c>
      <c r="N4841" s="2">
        <v>3.2</v>
      </c>
    </row>
    <row r="4842" spans="2:14" x14ac:dyDescent="0.3">
      <c r="B4842" s="2">
        <v>2016</v>
      </c>
      <c r="C4842" s="2" t="s">
        <v>32</v>
      </c>
      <c r="D4842" s="2">
        <v>2</v>
      </c>
      <c r="E4842" s="5">
        <v>6.6</v>
      </c>
      <c r="F4842" s="5">
        <v>24.4</v>
      </c>
      <c r="G4842" s="5">
        <v>19</v>
      </c>
      <c r="H4842" s="5">
        <v>71</v>
      </c>
      <c r="I4842" s="5">
        <v>1.75</v>
      </c>
      <c r="J4842" s="5">
        <v>6.9073500000000001</v>
      </c>
      <c r="K4842" s="5">
        <v>0</v>
      </c>
      <c r="L4842" s="5">
        <v>0</v>
      </c>
      <c r="M4842" s="5">
        <v>11</v>
      </c>
      <c r="N4842" s="2">
        <v>3.7</v>
      </c>
    </row>
    <row r="4843" spans="2:14" x14ac:dyDescent="0.3">
      <c r="B4843" s="2">
        <v>2016</v>
      </c>
      <c r="C4843" s="2" t="s">
        <v>32</v>
      </c>
      <c r="D4843" s="2">
        <v>3</v>
      </c>
      <c r="E4843" s="5">
        <v>8</v>
      </c>
      <c r="F4843" s="5">
        <v>26.4</v>
      </c>
      <c r="G4843" s="5">
        <v>16</v>
      </c>
      <c r="H4843" s="5">
        <v>68</v>
      </c>
      <c r="I4843" s="5">
        <v>1.125</v>
      </c>
      <c r="J4843" s="5">
        <v>6.9981099999999996</v>
      </c>
      <c r="K4843" s="5">
        <v>2</v>
      </c>
      <c r="L4843" s="5">
        <v>0</v>
      </c>
      <c r="M4843" s="5">
        <v>9.6999999999999993</v>
      </c>
      <c r="N4843" s="2">
        <v>3.2</v>
      </c>
    </row>
    <row r="4844" spans="2:14" x14ac:dyDescent="0.3">
      <c r="B4844" s="2">
        <v>2016</v>
      </c>
      <c r="C4844" s="2" t="s">
        <v>32</v>
      </c>
      <c r="D4844" s="2">
        <v>4</v>
      </c>
      <c r="E4844" s="5">
        <v>7.3</v>
      </c>
      <c r="F4844" s="5">
        <v>27.9</v>
      </c>
      <c r="G4844" s="5">
        <v>15</v>
      </c>
      <c r="H4844" s="5">
        <v>68</v>
      </c>
      <c r="I4844" s="5">
        <v>1.375</v>
      </c>
      <c r="J4844" s="5">
        <v>7.4169799999999997</v>
      </c>
      <c r="K4844" s="5">
        <v>1</v>
      </c>
      <c r="L4844" s="5">
        <v>0</v>
      </c>
      <c r="M4844" s="5">
        <v>11</v>
      </c>
      <c r="N4844" s="2">
        <v>3.8</v>
      </c>
    </row>
    <row r="4845" spans="2:14" x14ac:dyDescent="0.3">
      <c r="B4845" s="2">
        <v>2016</v>
      </c>
      <c r="C4845" s="2" t="s">
        <v>32</v>
      </c>
      <c r="D4845" s="2">
        <v>5</v>
      </c>
      <c r="E4845" s="5">
        <v>8.1999999999999993</v>
      </c>
      <c r="F4845" s="5">
        <v>29.6</v>
      </c>
      <c r="G4845" s="5">
        <v>18</v>
      </c>
      <c r="H4845" s="5">
        <v>68</v>
      </c>
      <c r="I4845" s="5">
        <v>1.5</v>
      </c>
      <c r="J4845" s="5">
        <v>8.4124199999999991</v>
      </c>
      <c r="K4845" s="5">
        <v>2</v>
      </c>
      <c r="L4845" s="5">
        <v>0</v>
      </c>
      <c r="M4845" s="5">
        <v>10.3</v>
      </c>
      <c r="N4845" s="2">
        <v>4</v>
      </c>
    </row>
    <row r="4846" spans="2:14" x14ac:dyDescent="0.3">
      <c r="B4846" s="2">
        <v>2016</v>
      </c>
      <c r="C4846" s="2" t="s">
        <v>32</v>
      </c>
      <c r="D4846" s="2">
        <v>6</v>
      </c>
      <c r="E4846" s="5">
        <v>10.7</v>
      </c>
      <c r="F4846" s="5">
        <v>29.1</v>
      </c>
      <c r="G4846" s="5">
        <v>23</v>
      </c>
      <c r="H4846" s="5">
        <v>73</v>
      </c>
      <c r="I4846" s="5">
        <v>1.75</v>
      </c>
      <c r="J4846" s="5">
        <v>9.9135600000000004</v>
      </c>
      <c r="K4846" s="5">
        <v>5</v>
      </c>
      <c r="L4846" s="5">
        <v>0</v>
      </c>
      <c r="M4846" s="5">
        <v>7.2</v>
      </c>
      <c r="N4846" s="2">
        <v>3.7</v>
      </c>
    </row>
    <row r="4847" spans="2:14" x14ac:dyDescent="0.3">
      <c r="B4847" s="2">
        <v>2016</v>
      </c>
      <c r="C4847" s="2" t="s">
        <v>32</v>
      </c>
      <c r="D4847" s="2">
        <v>7</v>
      </c>
      <c r="E4847" s="5">
        <v>11.1</v>
      </c>
      <c r="F4847" s="5">
        <v>30.8</v>
      </c>
      <c r="G4847" s="5">
        <v>18</v>
      </c>
      <c r="H4847" s="5">
        <v>75</v>
      </c>
      <c r="I4847" s="5">
        <v>1</v>
      </c>
      <c r="J4847" s="5">
        <v>10.076599999999999</v>
      </c>
      <c r="K4847" s="5">
        <v>5</v>
      </c>
      <c r="L4847" s="5">
        <v>0</v>
      </c>
      <c r="M4847" s="5">
        <v>10.5</v>
      </c>
      <c r="N4847" s="2">
        <v>3.4</v>
      </c>
    </row>
    <row r="4848" spans="2:14" x14ac:dyDescent="0.3">
      <c r="B4848" s="2">
        <v>2016</v>
      </c>
      <c r="C4848" s="2" t="s">
        <v>32</v>
      </c>
      <c r="D4848" s="2">
        <v>8</v>
      </c>
      <c r="E4848" s="5">
        <v>14.2</v>
      </c>
      <c r="F4848" s="5">
        <v>31.9</v>
      </c>
      <c r="G4848" s="5">
        <v>22</v>
      </c>
      <c r="H4848" s="5">
        <v>68</v>
      </c>
      <c r="I4848" s="5">
        <v>2.375</v>
      </c>
      <c r="J4848" s="5">
        <v>10.528499999999999</v>
      </c>
      <c r="K4848" s="5">
        <v>8</v>
      </c>
      <c r="L4848" s="5">
        <v>0</v>
      </c>
      <c r="M4848" s="5">
        <v>10.8</v>
      </c>
      <c r="N4848" s="2">
        <v>5.0999999999999996</v>
      </c>
    </row>
    <row r="4849" spans="2:14" x14ac:dyDescent="0.3">
      <c r="B4849" s="2">
        <v>2016</v>
      </c>
      <c r="C4849" s="2" t="s">
        <v>32</v>
      </c>
      <c r="D4849" s="2">
        <v>9</v>
      </c>
      <c r="E4849" s="5">
        <v>13.6</v>
      </c>
      <c r="F4849" s="5">
        <v>32</v>
      </c>
      <c r="G4849" s="5">
        <v>19</v>
      </c>
      <c r="H4849" s="5">
        <v>56</v>
      </c>
      <c r="I4849" s="5">
        <v>1.5</v>
      </c>
      <c r="J4849" s="5">
        <v>9.5262600000000006</v>
      </c>
      <c r="K4849" s="5">
        <v>8</v>
      </c>
      <c r="L4849" s="5">
        <v>0</v>
      </c>
      <c r="M4849" s="5">
        <v>10.6</v>
      </c>
      <c r="N4849" s="2">
        <v>4.3</v>
      </c>
    </row>
    <row r="4850" spans="2:14" x14ac:dyDescent="0.3">
      <c r="B4850" s="2">
        <v>2016</v>
      </c>
      <c r="C4850" s="2" t="s">
        <v>32</v>
      </c>
      <c r="D4850" s="2">
        <v>10</v>
      </c>
      <c r="E4850" s="5">
        <v>14.5</v>
      </c>
      <c r="F4850" s="5">
        <v>33.299999999999997</v>
      </c>
      <c r="G4850" s="5">
        <v>17</v>
      </c>
      <c r="H4850" s="5">
        <v>67</v>
      </c>
      <c r="I4850" s="5">
        <v>1.5</v>
      </c>
      <c r="J4850" s="5">
        <v>9.8830899999999993</v>
      </c>
      <c r="K4850" s="5">
        <v>9</v>
      </c>
      <c r="L4850" s="5">
        <v>0</v>
      </c>
      <c r="M4850" s="5">
        <v>9.8000000000000007</v>
      </c>
      <c r="N4850" s="2">
        <v>4.3</v>
      </c>
    </row>
    <row r="4851" spans="2:14" x14ac:dyDescent="0.3">
      <c r="B4851" s="2">
        <v>2016</v>
      </c>
      <c r="C4851" s="2" t="s">
        <v>32</v>
      </c>
      <c r="D4851" s="2">
        <v>11</v>
      </c>
      <c r="E4851" s="5">
        <v>18.3</v>
      </c>
      <c r="F4851" s="5">
        <v>31.4</v>
      </c>
      <c r="G4851" s="5">
        <v>22</v>
      </c>
      <c r="H4851" s="5">
        <v>42</v>
      </c>
      <c r="I4851" s="5">
        <v>1.625</v>
      </c>
      <c r="J4851" s="5">
        <v>10.7119</v>
      </c>
      <c r="K4851" s="5">
        <v>12</v>
      </c>
      <c r="L4851" s="5">
        <v>0</v>
      </c>
      <c r="M4851" s="5">
        <v>0.7</v>
      </c>
      <c r="N4851" s="2">
        <v>2.9</v>
      </c>
    </row>
    <row r="4852" spans="2:14" x14ac:dyDescent="0.3">
      <c r="B4852" s="2">
        <v>2016</v>
      </c>
      <c r="C4852" s="2" t="s">
        <v>32</v>
      </c>
      <c r="D4852" s="2">
        <v>12</v>
      </c>
      <c r="E4852" s="5">
        <v>19</v>
      </c>
      <c r="F4852" s="5">
        <v>27</v>
      </c>
      <c r="G4852" s="5">
        <v>43</v>
      </c>
      <c r="H4852" s="5">
        <v>93</v>
      </c>
      <c r="I4852" s="5">
        <v>3.25</v>
      </c>
      <c r="J4852" s="5">
        <v>16.805299999999999</v>
      </c>
      <c r="K4852" s="5">
        <v>12</v>
      </c>
      <c r="L4852" s="5">
        <v>0</v>
      </c>
      <c r="M4852" s="5">
        <v>0</v>
      </c>
      <c r="N4852" s="2">
        <v>2.2999999999999998</v>
      </c>
    </row>
    <row r="4853" spans="2:14" x14ac:dyDescent="0.3">
      <c r="B4853" s="2">
        <v>2016</v>
      </c>
      <c r="C4853" s="2" t="s">
        <v>32</v>
      </c>
      <c r="D4853" s="2">
        <v>13</v>
      </c>
      <c r="E4853" s="5">
        <v>18.100000000000001</v>
      </c>
      <c r="F4853" s="5">
        <v>29.1</v>
      </c>
      <c r="G4853" s="5">
        <v>49</v>
      </c>
      <c r="H4853" s="5">
        <v>95</v>
      </c>
      <c r="I4853" s="5">
        <v>2.125</v>
      </c>
      <c r="J4853" s="5">
        <v>19.1235</v>
      </c>
      <c r="K4853" s="5">
        <v>17</v>
      </c>
      <c r="L4853" s="5">
        <v>14.896649945312266</v>
      </c>
      <c r="M4853" s="5">
        <v>4.5</v>
      </c>
      <c r="N4853" s="2">
        <v>2.5</v>
      </c>
    </row>
    <row r="4854" spans="2:14" x14ac:dyDescent="0.3">
      <c r="B4854" s="2">
        <v>2016</v>
      </c>
      <c r="C4854" s="2" t="s">
        <v>32</v>
      </c>
      <c r="D4854" s="2">
        <v>14</v>
      </c>
      <c r="E4854" s="5">
        <v>21.1</v>
      </c>
      <c r="F4854" s="5">
        <v>27.4</v>
      </c>
      <c r="G4854" s="5">
        <v>49</v>
      </c>
      <c r="H4854" s="5">
        <v>88</v>
      </c>
      <c r="I4854" s="5">
        <v>2.125</v>
      </c>
      <c r="J4854" s="5">
        <v>18.2971</v>
      </c>
      <c r="K4854" s="5">
        <v>16</v>
      </c>
      <c r="L4854" s="5">
        <v>12.662152453515423</v>
      </c>
      <c r="M4854" s="5">
        <v>5</v>
      </c>
      <c r="N4854" s="2">
        <v>2.5</v>
      </c>
    </row>
    <row r="4855" spans="2:14" x14ac:dyDescent="0.3">
      <c r="B4855" s="2">
        <v>2016</v>
      </c>
      <c r="C4855" s="2" t="s">
        <v>32</v>
      </c>
      <c r="D4855" s="2">
        <v>15</v>
      </c>
      <c r="E4855" s="5">
        <v>19.100000000000001</v>
      </c>
      <c r="F4855" s="5">
        <v>26.9</v>
      </c>
      <c r="G4855" s="5">
        <v>43</v>
      </c>
      <c r="H4855" s="5">
        <v>95</v>
      </c>
      <c r="I4855" s="5">
        <v>2.5</v>
      </c>
      <c r="J4855" s="5">
        <v>17.284600000000001</v>
      </c>
      <c r="K4855" s="5">
        <v>16</v>
      </c>
      <c r="L4855" s="5">
        <v>11.544903707617005</v>
      </c>
      <c r="M4855" s="5">
        <v>10</v>
      </c>
      <c r="N4855" s="2">
        <v>3.5</v>
      </c>
    </row>
    <row r="4856" spans="2:14" x14ac:dyDescent="0.3">
      <c r="B4856" s="2">
        <v>2016</v>
      </c>
      <c r="C4856" s="2" t="s">
        <v>32</v>
      </c>
      <c r="D4856" s="2">
        <v>16</v>
      </c>
      <c r="E4856" s="5">
        <v>12.8</v>
      </c>
      <c r="F4856" s="5">
        <v>26.5</v>
      </c>
      <c r="G4856" s="5">
        <v>39</v>
      </c>
      <c r="H4856" s="5">
        <v>93</v>
      </c>
      <c r="I4856" s="5">
        <v>2.25</v>
      </c>
      <c r="J4856" s="5">
        <v>13.863200000000001</v>
      </c>
      <c r="K4856" s="5">
        <v>9</v>
      </c>
      <c r="L4856" s="5">
        <v>5.5862437294920992</v>
      </c>
      <c r="M4856" s="5">
        <v>11.5</v>
      </c>
      <c r="N4856" s="2">
        <v>3.6</v>
      </c>
    </row>
    <row r="4857" spans="2:14" x14ac:dyDescent="0.3">
      <c r="B4857" s="2">
        <v>2016</v>
      </c>
      <c r="C4857" s="2" t="s">
        <v>32</v>
      </c>
      <c r="D4857" s="2">
        <v>17</v>
      </c>
      <c r="E4857" s="5">
        <v>13.6</v>
      </c>
      <c r="F4857" s="5">
        <v>29.5</v>
      </c>
      <c r="G4857" s="5">
        <v>23</v>
      </c>
      <c r="H4857" s="5">
        <v>86</v>
      </c>
      <c r="I4857" s="5">
        <v>2.375</v>
      </c>
      <c r="J4857" s="5">
        <v>11.8727</v>
      </c>
      <c r="K4857" s="5">
        <v>9</v>
      </c>
      <c r="L4857" s="5">
        <v>0</v>
      </c>
      <c r="M4857" s="5">
        <v>11.4</v>
      </c>
      <c r="N4857" s="2">
        <v>4.7</v>
      </c>
    </row>
    <row r="4858" spans="2:14" x14ac:dyDescent="0.3">
      <c r="B4858" s="2">
        <v>2016</v>
      </c>
      <c r="C4858" s="2" t="s">
        <v>32</v>
      </c>
      <c r="D4858" s="2">
        <v>18</v>
      </c>
      <c r="E4858" s="5">
        <v>12.9</v>
      </c>
      <c r="F4858" s="5">
        <v>30.4</v>
      </c>
      <c r="G4858" s="5">
        <v>20</v>
      </c>
      <c r="H4858" s="5">
        <v>71</v>
      </c>
      <c r="I4858" s="5">
        <v>2</v>
      </c>
      <c r="J4858" s="5">
        <v>10.035600000000001</v>
      </c>
      <c r="K4858" s="5">
        <v>9</v>
      </c>
      <c r="L4858" s="5">
        <v>0</v>
      </c>
      <c r="M4858" s="5">
        <v>11.5</v>
      </c>
      <c r="N4858" s="2">
        <v>4.7</v>
      </c>
    </row>
    <row r="4859" spans="2:14" x14ac:dyDescent="0.3">
      <c r="B4859" s="2">
        <v>2016</v>
      </c>
      <c r="C4859" s="2" t="s">
        <v>32</v>
      </c>
      <c r="D4859" s="2">
        <v>19</v>
      </c>
      <c r="E4859" s="5">
        <v>14.8</v>
      </c>
      <c r="F4859" s="5">
        <v>30.8</v>
      </c>
      <c r="G4859" s="5">
        <v>17</v>
      </c>
      <c r="H4859" s="5">
        <v>63</v>
      </c>
      <c r="I4859" s="5">
        <v>1.75</v>
      </c>
      <c r="J4859" s="5">
        <v>9.1716499999999996</v>
      </c>
      <c r="K4859" s="5">
        <v>10</v>
      </c>
      <c r="L4859" s="5">
        <v>0</v>
      </c>
      <c r="M4859" s="5">
        <v>11.6</v>
      </c>
      <c r="N4859" s="2">
        <v>4.5999999999999996</v>
      </c>
    </row>
    <row r="4860" spans="2:14" x14ac:dyDescent="0.3">
      <c r="B4860" s="2">
        <v>2016</v>
      </c>
      <c r="C4860" s="2" t="s">
        <v>32</v>
      </c>
      <c r="D4860" s="2">
        <v>20</v>
      </c>
      <c r="E4860" s="5">
        <v>12.2</v>
      </c>
      <c r="F4860" s="5">
        <v>32.299999999999997</v>
      </c>
      <c r="G4860" s="5">
        <v>14</v>
      </c>
      <c r="H4860" s="5">
        <v>69</v>
      </c>
      <c r="I4860" s="5">
        <v>1.625</v>
      </c>
      <c r="J4860" s="5">
        <v>9.7919</v>
      </c>
      <c r="K4860" s="5">
        <v>8</v>
      </c>
      <c r="L4860" s="5">
        <v>0</v>
      </c>
      <c r="M4860" s="5">
        <v>11.7</v>
      </c>
      <c r="N4860" s="2">
        <v>4.7</v>
      </c>
    </row>
    <row r="4861" spans="2:14" x14ac:dyDescent="0.3">
      <c r="B4861" s="2">
        <v>2016</v>
      </c>
      <c r="C4861" s="2" t="s">
        <v>32</v>
      </c>
      <c r="D4861" s="2">
        <v>21</v>
      </c>
      <c r="E4861" s="5">
        <v>13.6</v>
      </c>
      <c r="F4861" s="5">
        <v>33</v>
      </c>
      <c r="G4861" s="5">
        <v>16</v>
      </c>
      <c r="H4861" s="5">
        <v>73</v>
      </c>
      <c r="I4861" s="5">
        <v>2</v>
      </c>
      <c r="J4861" s="5">
        <v>9.7109100000000002</v>
      </c>
      <c r="K4861" s="5">
        <v>8</v>
      </c>
      <c r="L4861" s="5">
        <v>0</v>
      </c>
      <c r="M4861" s="5">
        <v>11.6</v>
      </c>
      <c r="N4861" s="2">
        <v>5.0999999999999996</v>
      </c>
    </row>
    <row r="4862" spans="2:14" x14ac:dyDescent="0.3">
      <c r="B4862" s="2">
        <v>2016</v>
      </c>
      <c r="C4862" s="2" t="s">
        <v>32</v>
      </c>
      <c r="D4862" s="2">
        <v>22</v>
      </c>
      <c r="E4862" s="5">
        <v>13.7</v>
      </c>
      <c r="F4862" s="5">
        <v>34.200000000000003</v>
      </c>
      <c r="G4862" s="5">
        <v>14</v>
      </c>
      <c r="H4862" s="5">
        <v>57</v>
      </c>
      <c r="I4862" s="5">
        <v>1.625</v>
      </c>
      <c r="J4862" s="5">
        <v>8.9568399999999997</v>
      </c>
      <c r="K4862" s="5">
        <v>8</v>
      </c>
      <c r="L4862" s="5">
        <v>0</v>
      </c>
      <c r="M4862" s="5">
        <v>11.3</v>
      </c>
      <c r="N4862" s="2">
        <v>4.9000000000000004</v>
      </c>
    </row>
    <row r="4863" spans="2:14" x14ac:dyDescent="0.3">
      <c r="B4863" s="2">
        <v>2016</v>
      </c>
      <c r="C4863" s="2" t="s">
        <v>32</v>
      </c>
      <c r="D4863" s="2">
        <v>23</v>
      </c>
      <c r="E4863" s="5">
        <v>13.8</v>
      </c>
      <c r="F4863" s="5">
        <v>35.6</v>
      </c>
      <c r="G4863" s="5">
        <v>12</v>
      </c>
      <c r="H4863" s="5">
        <v>54</v>
      </c>
      <c r="I4863" s="5">
        <v>1.875</v>
      </c>
      <c r="J4863" s="5">
        <v>9.1699400000000004</v>
      </c>
      <c r="K4863" s="5">
        <v>9</v>
      </c>
      <c r="L4863" s="5">
        <v>0</v>
      </c>
      <c r="M4863" s="5">
        <v>11.5</v>
      </c>
      <c r="N4863" s="2">
        <v>5.6</v>
      </c>
    </row>
    <row r="4864" spans="2:14" x14ac:dyDescent="0.3">
      <c r="B4864" s="2">
        <v>2016</v>
      </c>
      <c r="C4864" s="2" t="s">
        <v>32</v>
      </c>
      <c r="D4864" s="2">
        <v>24</v>
      </c>
      <c r="E4864" s="5">
        <v>16.399999999999999</v>
      </c>
      <c r="F4864" s="5">
        <v>37</v>
      </c>
      <c r="G4864" s="5">
        <v>14</v>
      </c>
      <c r="H4864" s="5">
        <v>61</v>
      </c>
      <c r="I4864" s="5">
        <v>1.875</v>
      </c>
      <c r="J4864" s="5">
        <v>11.9276</v>
      </c>
      <c r="K4864" s="5">
        <v>11</v>
      </c>
      <c r="L4864" s="5">
        <v>0</v>
      </c>
      <c r="M4864" s="5">
        <v>10.6</v>
      </c>
      <c r="N4864" s="2">
        <v>5.5</v>
      </c>
    </row>
    <row r="4865" spans="2:14" x14ac:dyDescent="0.3">
      <c r="B4865" s="2">
        <v>2016</v>
      </c>
      <c r="C4865" s="2" t="s">
        <v>32</v>
      </c>
      <c r="D4865" s="2">
        <v>25</v>
      </c>
      <c r="E4865" s="5">
        <v>17.899999999999999</v>
      </c>
      <c r="F4865" s="5">
        <v>36.6</v>
      </c>
      <c r="G4865" s="5">
        <v>16</v>
      </c>
      <c r="H4865" s="5">
        <v>71</v>
      </c>
      <c r="I4865" s="5">
        <v>1.875</v>
      </c>
      <c r="J4865" s="5">
        <v>14.3451</v>
      </c>
      <c r="K4865" s="5">
        <v>12</v>
      </c>
      <c r="L4865" s="5">
        <v>0</v>
      </c>
      <c r="M4865" s="5">
        <v>11.1</v>
      </c>
      <c r="N4865" s="2">
        <v>5.3</v>
      </c>
    </row>
    <row r="4866" spans="2:14" x14ac:dyDescent="0.3">
      <c r="B4866" s="2">
        <v>2016</v>
      </c>
      <c r="C4866" s="2" t="s">
        <v>32</v>
      </c>
      <c r="D4866" s="2">
        <v>26</v>
      </c>
      <c r="E4866" s="5">
        <v>18</v>
      </c>
      <c r="F4866" s="5">
        <v>38.799999999999997</v>
      </c>
      <c r="G4866" s="5">
        <v>15</v>
      </c>
      <c r="H4866" s="5">
        <v>74</v>
      </c>
      <c r="I4866" s="5">
        <v>1.75</v>
      </c>
      <c r="J4866" s="5">
        <v>11.9292</v>
      </c>
      <c r="K4866" s="5">
        <v>13</v>
      </c>
      <c r="L4866" s="5">
        <v>0</v>
      </c>
      <c r="M4866" s="5">
        <v>11</v>
      </c>
      <c r="N4866" s="2">
        <v>5.4</v>
      </c>
    </row>
    <row r="4867" spans="2:14" x14ac:dyDescent="0.3">
      <c r="B4867" s="2">
        <v>2016</v>
      </c>
      <c r="C4867" s="2" t="s">
        <v>32</v>
      </c>
      <c r="D4867" s="2">
        <v>27</v>
      </c>
      <c r="E4867" s="5">
        <v>18.5</v>
      </c>
      <c r="F4867" s="5">
        <v>38.6</v>
      </c>
      <c r="G4867" s="5">
        <v>16</v>
      </c>
      <c r="H4867" s="5">
        <v>49</v>
      </c>
      <c r="I4867" s="5">
        <v>1.5</v>
      </c>
      <c r="J4867" s="5">
        <v>11.5571</v>
      </c>
      <c r="K4867" s="5">
        <v>14</v>
      </c>
      <c r="L4867" s="5">
        <v>0</v>
      </c>
      <c r="M4867" s="5">
        <v>11.2</v>
      </c>
      <c r="N4867" s="2">
        <v>5.2</v>
      </c>
    </row>
    <row r="4868" spans="2:14" x14ac:dyDescent="0.3">
      <c r="B4868" s="2">
        <v>2016</v>
      </c>
      <c r="C4868" s="2" t="s">
        <v>32</v>
      </c>
      <c r="D4868" s="2">
        <v>28</v>
      </c>
      <c r="E4868" s="5">
        <v>19.7</v>
      </c>
      <c r="F4868" s="5">
        <v>38.799999999999997</v>
      </c>
      <c r="G4868" s="5">
        <v>13</v>
      </c>
      <c r="H4868" s="5">
        <v>38</v>
      </c>
      <c r="I4868" s="5">
        <v>1.625</v>
      </c>
      <c r="J4868" s="5">
        <v>10.323499999999999</v>
      </c>
      <c r="K4868" s="5">
        <v>15</v>
      </c>
      <c r="L4868" s="5">
        <v>0</v>
      </c>
      <c r="M4868" s="5">
        <v>10.9</v>
      </c>
      <c r="N4868" s="2">
        <v>5.6</v>
      </c>
    </row>
    <row r="4869" spans="2:14" x14ac:dyDescent="0.3">
      <c r="B4869" s="2">
        <v>2016</v>
      </c>
      <c r="C4869" s="2" t="s">
        <v>32</v>
      </c>
      <c r="D4869" s="2">
        <v>29</v>
      </c>
      <c r="E4869" s="5">
        <v>20.6</v>
      </c>
      <c r="F4869" s="5">
        <v>37.799999999999997</v>
      </c>
      <c r="G4869" s="5">
        <v>11</v>
      </c>
      <c r="H4869" s="5">
        <v>39</v>
      </c>
      <c r="I4869" s="5">
        <v>2</v>
      </c>
      <c r="J4869" s="5">
        <v>9.6263199999999998</v>
      </c>
      <c r="K4869" s="5">
        <v>16</v>
      </c>
      <c r="L4869" s="5">
        <v>0</v>
      </c>
      <c r="M4869" s="5">
        <v>10.1</v>
      </c>
      <c r="N4869" s="2">
        <v>6.1</v>
      </c>
    </row>
    <row r="4870" spans="2:14" x14ac:dyDescent="0.3">
      <c r="B4870" s="2">
        <v>2016</v>
      </c>
      <c r="C4870" s="2" t="s">
        <v>32</v>
      </c>
      <c r="D4870" s="2">
        <v>30</v>
      </c>
      <c r="E4870" s="5">
        <v>22.7</v>
      </c>
      <c r="F4870" s="5">
        <v>32.9</v>
      </c>
      <c r="G4870" s="5">
        <v>28</v>
      </c>
      <c r="H4870" s="5">
        <v>59</v>
      </c>
      <c r="I4870" s="5">
        <v>2.25</v>
      </c>
      <c r="J4870" s="5">
        <v>14.7578</v>
      </c>
      <c r="K4870" s="5">
        <v>21</v>
      </c>
      <c r="L4870" s="5">
        <v>0</v>
      </c>
      <c r="M4870" s="5">
        <v>3.5</v>
      </c>
      <c r="N4870" s="2">
        <v>3.9</v>
      </c>
    </row>
    <row r="4871" spans="2:14" x14ac:dyDescent="0.3">
      <c r="B4871" s="2">
        <v>2016</v>
      </c>
      <c r="C4871" s="2" t="s">
        <v>33</v>
      </c>
      <c r="D4871" s="2">
        <v>1</v>
      </c>
      <c r="E4871" s="5">
        <v>17.399999999999999</v>
      </c>
      <c r="F4871" s="5">
        <v>33.4</v>
      </c>
      <c r="G4871" s="5">
        <v>17</v>
      </c>
      <c r="H4871" s="5">
        <v>68</v>
      </c>
      <c r="I4871" s="5">
        <v>2.5</v>
      </c>
      <c r="J4871" s="5">
        <v>10.741400000000001</v>
      </c>
      <c r="K4871" s="5">
        <v>14</v>
      </c>
      <c r="L4871" s="5">
        <v>0</v>
      </c>
      <c r="M4871" s="5">
        <v>11.7</v>
      </c>
      <c r="N4871" s="2">
        <v>5.8</v>
      </c>
    </row>
    <row r="4872" spans="2:14" x14ac:dyDescent="0.3">
      <c r="B4872" s="2">
        <v>2016</v>
      </c>
      <c r="C4872" s="2" t="s">
        <v>33</v>
      </c>
      <c r="D4872" s="2">
        <v>2</v>
      </c>
      <c r="E4872" s="5">
        <v>16.2</v>
      </c>
      <c r="F4872" s="5">
        <v>36.4</v>
      </c>
      <c r="G4872" s="5">
        <v>15</v>
      </c>
      <c r="H4872" s="5">
        <v>48</v>
      </c>
      <c r="I4872" s="5">
        <v>2.5</v>
      </c>
      <c r="J4872" s="5">
        <v>10.5448</v>
      </c>
      <c r="K4872" s="5">
        <v>13</v>
      </c>
      <c r="L4872" s="5">
        <v>0</v>
      </c>
      <c r="M4872" s="5">
        <v>11.4</v>
      </c>
      <c r="N4872" s="2">
        <v>6.6</v>
      </c>
    </row>
    <row r="4873" spans="2:14" x14ac:dyDescent="0.3">
      <c r="B4873" s="2">
        <v>2016</v>
      </c>
      <c r="C4873" s="2" t="s">
        <v>33</v>
      </c>
      <c r="D4873" s="2">
        <v>3</v>
      </c>
      <c r="E4873" s="5">
        <v>20.399999999999999</v>
      </c>
      <c r="F4873" s="5">
        <v>39</v>
      </c>
      <c r="G4873" s="5">
        <v>17</v>
      </c>
      <c r="H4873" s="5">
        <v>56</v>
      </c>
      <c r="I4873" s="5">
        <v>1.75</v>
      </c>
      <c r="J4873" s="5">
        <v>13.0914</v>
      </c>
      <c r="K4873" s="5">
        <v>16</v>
      </c>
      <c r="L4873" s="5">
        <v>0</v>
      </c>
      <c r="M4873" s="5">
        <v>10.5</v>
      </c>
      <c r="N4873" s="2">
        <v>5.4</v>
      </c>
    </row>
    <row r="4874" spans="2:14" x14ac:dyDescent="0.3">
      <c r="B4874" s="2">
        <v>2016</v>
      </c>
      <c r="C4874" s="2" t="s">
        <v>33</v>
      </c>
      <c r="D4874" s="2">
        <v>4</v>
      </c>
      <c r="E4874" s="5">
        <v>20</v>
      </c>
      <c r="F4874" s="5">
        <v>39</v>
      </c>
      <c r="G4874" s="5">
        <v>14</v>
      </c>
      <c r="H4874" s="5">
        <v>59</v>
      </c>
      <c r="I4874" s="5">
        <v>1.375</v>
      </c>
      <c r="J4874" s="5">
        <v>12.414999999999999</v>
      </c>
      <c r="K4874" s="5">
        <v>19</v>
      </c>
      <c r="L4874" s="5">
        <v>0</v>
      </c>
      <c r="M4874" s="5">
        <v>9.4</v>
      </c>
      <c r="N4874" s="2">
        <v>4.8</v>
      </c>
    </row>
    <row r="4875" spans="2:14" x14ac:dyDescent="0.3">
      <c r="B4875" s="2">
        <v>2016</v>
      </c>
      <c r="C4875" s="2" t="s">
        <v>33</v>
      </c>
      <c r="D4875" s="2">
        <v>5</v>
      </c>
      <c r="E4875" s="5">
        <v>22.4</v>
      </c>
      <c r="F4875" s="5">
        <v>42.6</v>
      </c>
      <c r="G4875" s="5">
        <v>12</v>
      </c>
      <c r="H4875" s="5">
        <v>55</v>
      </c>
      <c r="I4875" s="5">
        <v>1.875</v>
      </c>
      <c r="J4875" s="5">
        <v>12.140499999999999</v>
      </c>
      <c r="K4875" s="5">
        <v>18</v>
      </c>
      <c r="L4875" s="5">
        <v>0</v>
      </c>
      <c r="M4875" s="5">
        <v>9.5</v>
      </c>
      <c r="N4875" s="2">
        <v>6.1</v>
      </c>
    </row>
    <row r="4876" spans="2:14" x14ac:dyDescent="0.3">
      <c r="B4876" s="2">
        <v>2016</v>
      </c>
      <c r="C4876" s="2" t="s">
        <v>33</v>
      </c>
      <c r="D4876" s="2">
        <v>6</v>
      </c>
      <c r="E4876" s="5">
        <v>22.2</v>
      </c>
      <c r="F4876" s="5">
        <v>39.4</v>
      </c>
      <c r="G4876" s="5">
        <v>12</v>
      </c>
      <c r="H4876" s="5">
        <v>48</v>
      </c>
      <c r="I4876" s="5">
        <v>3.375</v>
      </c>
      <c r="J4876" s="5">
        <v>11.9678</v>
      </c>
      <c r="K4876" s="5">
        <v>18</v>
      </c>
      <c r="L4876" s="5">
        <v>0</v>
      </c>
      <c r="M4876" s="5">
        <v>3.9</v>
      </c>
      <c r="N4876" s="2">
        <v>7.3</v>
      </c>
    </row>
    <row r="4877" spans="2:14" x14ac:dyDescent="0.3">
      <c r="B4877" s="2">
        <v>2016</v>
      </c>
      <c r="C4877" s="2" t="s">
        <v>33</v>
      </c>
      <c r="D4877" s="2">
        <v>7</v>
      </c>
      <c r="E4877" s="5">
        <v>25.2</v>
      </c>
      <c r="F4877" s="5">
        <v>40.700000000000003</v>
      </c>
      <c r="G4877" s="5">
        <v>17</v>
      </c>
      <c r="H4877" s="5">
        <v>45</v>
      </c>
      <c r="I4877" s="5">
        <v>1.25</v>
      </c>
      <c r="J4877" s="5">
        <v>14.009600000000001</v>
      </c>
      <c r="K4877" s="5">
        <v>20</v>
      </c>
      <c r="L4877" s="5">
        <v>0</v>
      </c>
      <c r="M4877" s="5">
        <v>8.8000000000000007</v>
      </c>
      <c r="N4877" s="2">
        <v>4.5999999999999996</v>
      </c>
    </row>
    <row r="4878" spans="2:14" x14ac:dyDescent="0.3">
      <c r="B4878" s="2">
        <v>2016</v>
      </c>
      <c r="C4878" s="2" t="s">
        <v>33</v>
      </c>
      <c r="D4878" s="2">
        <v>8</v>
      </c>
      <c r="E4878" s="5">
        <v>22.7</v>
      </c>
      <c r="F4878" s="5">
        <v>40.299999999999997</v>
      </c>
      <c r="G4878" s="5">
        <v>19</v>
      </c>
      <c r="H4878" s="5">
        <v>57</v>
      </c>
      <c r="I4878" s="5">
        <v>0.625</v>
      </c>
      <c r="J4878" s="5">
        <v>15.6662</v>
      </c>
      <c r="K4878" s="5">
        <v>20</v>
      </c>
      <c r="L4878" s="5">
        <v>0</v>
      </c>
      <c r="M4878" s="5">
        <v>7.1</v>
      </c>
      <c r="N4878" s="2">
        <v>3</v>
      </c>
    </row>
    <row r="4879" spans="2:14" x14ac:dyDescent="0.3">
      <c r="B4879" s="2">
        <v>2016</v>
      </c>
      <c r="C4879" s="2" t="s">
        <v>33</v>
      </c>
      <c r="D4879" s="2">
        <v>9</v>
      </c>
      <c r="E4879" s="5">
        <v>24.4</v>
      </c>
      <c r="F4879" s="5">
        <v>40.700000000000003</v>
      </c>
      <c r="G4879" s="5">
        <v>16</v>
      </c>
      <c r="H4879" s="5">
        <v>54</v>
      </c>
      <c r="I4879" s="5">
        <v>3.25</v>
      </c>
      <c r="J4879" s="5">
        <v>14.6234</v>
      </c>
      <c r="K4879" s="5">
        <v>17</v>
      </c>
      <c r="L4879" s="5">
        <v>0</v>
      </c>
      <c r="M4879" s="5">
        <v>6</v>
      </c>
      <c r="N4879" s="2">
        <v>7.3</v>
      </c>
    </row>
    <row r="4880" spans="2:14" x14ac:dyDescent="0.3">
      <c r="B4880" s="2">
        <v>2016</v>
      </c>
      <c r="C4880" s="2" t="s">
        <v>33</v>
      </c>
      <c r="D4880" s="2">
        <v>10</v>
      </c>
      <c r="E4880" s="5">
        <v>23.8</v>
      </c>
      <c r="F4880" s="5">
        <v>38.299999999999997</v>
      </c>
      <c r="G4880" s="5">
        <v>21</v>
      </c>
      <c r="H4880" s="5">
        <v>48</v>
      </c>
      <c r="I4880" s="5">
        <v>2</v>
      </c>
      <c r="J4880" s="5">
        <v>14.1211</v>
      </c>
      <c r="K4880" s="5">
        <v>17</v>
      </c>
      <c r="L4880" s="5">
        <v>0</v>
      </c>
      <c r="M4880" s="5">
        <v>9.1999999999999993</v>
      </c>
      <c r="N4880" s="2">
        <v>5.6</v>
      </c>
    </row>
    <row r="4881" spans="2:14" x14ac:dyDescent="0.3">
      <c r="B4881" s="2">
        <v>2016</v>
      </c>
      <c r="C4881" s="2" t="s">
        <v>33</v>
      </c>
      <c r="D4881" s="2">
        <v>11</v>
      </c>
      <c r="E4881" s="5">
        <v>21.3</v>
      </c>
      <c r="F4881" s="5">
        <v>38.200000000000003</v>
      </c>
      <c r="G4881" s="5">
        <v>19</v>
      </c>
      <c r="H4881" s="5">
        <v>56</v>
      </c>
      <c r="I4881" s="5">
        <v>1.375</v>
      </c>
      <c r="J4881" s="5">
        <v>13.1366</v>
      </c>
      <c r="K4881" s="5">
        <v>19</v>
      </c>
      <c r="L4881" s="5">
        <v>0</v>
      </c>
      <c r="M4881" s="5">
        <v>9.5</v>
      </c>
      <c r="N4881" s="2">
        <v>4.5999999999999996</v>
      </c>
    </row>
    <row r="4882" spans="2:14" x14ac:dyDescent="0.3">
      <c r="B4882" s="2">
        <v>2016</v>
      </c>
      <c r="C4882" s="2" t="s">
        <v>33</v>
      </c>
      <c r="D4882" s="2">
        <v>12</v>
      </c>
      <c r="E4882" s="5">
        <v>26.6</v>
      </c>
      <c r="F4882" s="5">
        <v>39</v>
      </c>
      <c r="G4882" s="5">
        <v>22</v>
      </c>
      <c r="H4882" s="5">
        <v>53</v>
      </c>
      <c r="I4882" s="5">
        <v>1.875</v>
      </c>
      <c r="J4882" s="5">
        <v>14.5908</v>
      </c>
      <c r="K4882" s="5">
        <v>22</v>
      </c>
      <c r="L4882" s="5">
        <v>0</v>
      </c>
      <c r="M4882" s="5">
        <v>5.4</v>
      </c>
      <c r="N4882" s="2">
        <v>4.5999999999999996</v>
      </c>
    </row>
    <row r="4883" spans="2:14" x14ac:dyDescent="0.3">
      <c r="B4883" s="2">
        <v>2016</v>
      </c>
      <c r="C4883" s="2" t="s">
        <v>33</v>
      </c>
      <c r="D4883" s="2">
        <v>13</v>
      </c>
      <c r="E4883" s="5">
        <v>22</v>
      </c>
      <c r="F4883" s="5">
        <v>39</v>
      </c>
      <c r="G4883" s="5">
        <v>12</v>
      </c>
      <c r="H4883" s="5">
        <v>63</v>
      </c>
      <c r="I4883" s="5">
        <v>2</v>
      </c>
      <c r="J4883" s="5">
        <v>12.535</v>
      </c>
      <c r="K4883" s="5">
        <v>19</v>
      </c>
      <c r="L4883" s="5">
        <v>0</v>
      </c>
      <c r="M4883" s="5">
        <v>11.4</v>
      </c>
      <c r="N4883" s="2">
        <v>6</v>
      </c>
    </row>
    <row r="4884" spans="2:14" x14ac:dyDescent="0.3">
      <c r="B4884" s="2">
        <v>2016</v>
      </c>
      <c r="C4884" s="2" t="s">
        <v>33</v>
      </c>
      <c r="D4884" s="2">
        <v>14</v>
      </c>
      <c r="E4884" s="5">
        <v>21.8</v>
      </c>
      <c r="F4884" s="5">
        <v>38.6</v>
      </c>
      <c r="G4884" s="5">
        <v>12</v>
      </c>
      <c r="H4884" s="5">
        <v>40</v>
      </c>
      <c r="I4884" s="5">
        <v>2.625</v>
      </c>
      <c r="J4884" s="5">
        <v>9.9641000000000002</v>
      </c>
      <c r="K4884" s="5">
        <v>17</v>
      </c>
      <c r="L4884" s="5">
        <v>0</v>
      </c>
      <c r="M4884" s="5">
        <v>11.5</v>
      </c>
      <c r="N4884" s="2">
        <v>7.3</v>
      </c>
    </row>
    <row r="4885" spans="2:14" x14ac:dyDescent="0.3">
      <c r="B4885" s="2">
        <v>2016</v>
      </c>
      <c r="C4885" s="2" t="s">
        <v>33</v>
      </c>
      <c r="D4885" s="2">
        <v>15</v>
      </c>
      <c r="E4885" s="5">
        <v>24.2</v>
      </c>
      <c r="F4885" s="5">
        <v>42.1</v>
      </c>
      <c r="G4885" s="5">
        <v>11</v>
      </c>
      <c r="H4885" s="5">
        <v>37</v>
      </c>
      <c r="I4885" s="5">
        <v>2.5</v>
      </c>
      <c r="J4885" s="5">
        <v>9.9859899999999993</v>
      </c>
      <c r="K4885" s="5">
        <v>20</v>
      </c>
      <c r="L4885" s="5">
        <v>0</v>
      </c>
      <c r="M4885" s="5">
        <v>12.3</v>
      </c>
      <c r="N4885" s="2">
        <v>7.8</v>
      </c>
    </row>
    <row r="4886" spans="2:14" x14ac:dyDescent="0.3">
      <c r="B4886" s="2">
        <v>2016</v>
      </c>
      <c r="C4886" s="2" t="s">
        <v>33</v>
      </c>
      <c r="D4886" s="2">
        <v>16</v>
      </c>
      <c r="E4886" s="5">
        <v>24.1</v>
      </c>
      <c r="F4886" s="5">
        <v>43.4</v>
      </c>
      <c r="G4886" s="5">
        <v>13</v>
      </c>
      <c r="H4886" s="5">
        <v>36</v>
      </c>
      <c r="I4886" s="5">
        <v>1.125</v>
      </c>
      <c r="J4886" s="5">
        <v>12.0566</v>
      </c>
      <c r="K4886" s="5">
        <v>19</v>
      </c>
      <c r="L4886" s="5">
        <v>0</v>
      </c>
      <c r="M4886" s="5">
        <v>11.8</v>
      </c>
      <c r="N4886" s="2">
        <v>5.0999999999999996</v>
      </c>
    </row>
    <row r="4887" spans="2:14" x14ac:dyDescent="0.3">
      <c r="B4887" s="2">
        <v>2016</v>
      </c>
      <c r="C4887" s="2" t="s">
        <v>33</v>
      </c>
      <c r="D4887" s="2">
        <v>17</v>
      </c>
      <c r="E4887" s="5">
        <v>22.9</v>
      </c>
      <c r="F4887" s="5">
        <v>42.9</v>
      </c>
      <c r="G4887" s="5">
        <v>16</v>
      </c>
      <c r="H4887" s="5">
        <v>42</v>
      </c>
      <c r="I4887" s="5">
        <v>1.375</v>
      </c>
      <c r="J4887" s="5">
        <v>13.3629</v>
      </c>
      <c r="K4887" s="5">
        <v>19</v>
      </c>
      <c r="L4887" s="5">
        <v>0</v>
      </c>
      <c r="M4887" s="5">
        <v>12.1</v>
      </c>
      <c r="N4887" s="2">
        <v>5.5</v>
      </c>
    </row>
    <row r="4888" spans="2:14" x14ac:dyDescent="0.3">
      <c r="B4888" s="2">
        <v>2016</v>
      </c>
      <c r="C4888" s="2" t="s">
        <v>33</v>
      </c>
      <c r="D4888" s="2">
        <v>18</v>
      </c>
      <c r="E4888" s="5">
        <v>23.8</v>
      </c>
      <c r="F4888" s="5">
        <v>42.6</v>
      </c>
      <c r="G4888" s="5">
        <v>16</v>
      </c>
      <c r="H4888" s="5">
        <v>42</v>
      </c>
      <c r="I4888" s="5">
        <v>1.75</v>
      </c>
      <c r="J4888" s="5">
        <v>14.1305</v>
      </c>
      <c r="K4888" s="5">
        <v>18</v>
      </c>
      <c r="L4888" s="5">
        <v>0</v>
      </c>
      <c r="M4888" s="5">
        <v>11.8</v>
      </c>
      <c r="N4888" s="2">
        <v>6.2</v>
      </c>
    </row>
    <row r="4889" spans="2:14" x14ac:dyDescent="0.3">
      <c r="B4889" s="2">
        <v>2016</v>
      </c>
      <c r="C4889" s="2" t="s">
        <v>33</v>
      </c>
      <c r="D4889" s="2">
        <v>19</v>
      </c>
      <c r="E4889" s="5">
        <v>24.5</v>
      </c>
      <c r="F4889" s="5">
        <v>45.5</v>
      </c>
      <c r="G4889" s="5">
        <v>13</v>
      </c>
      <c r="H4889" s="5">
        <v>51</v>
      </c>
      <c r="I4889" s="5">
        <v>1.625</v>
      </c>
      <c r="J4889" s="5">
        <v>16.2136</v>
      </c>
      <c r="K4889" s="5">
        <v>21</v>
      </c>
      <c r="L4889" s="5">
        <v>0</v>
      </c>
      <c r="M4889" s="5">
        <v>11.7</v>
      </c>
      <c r="N4889" s="2">
        <v>6.2</v>
      </c>
    </row>
    <row r="4890" spans="2:14" x14ac:dyDescent="0.3">
      <c r="B4890" s="2">
        <v>2016</v>
      </c>
      <c r="C4890" s="2" t="s">
        <v>33</v>
      </c>
      <c r="D4890" s="2">
        <v>20</v>
      </c>
      <c r="E4890" s="5">
        <v>28.4</v>
      </c>
      <c r="F4890" s="5">
        <v>39.6</v>
      </c>
      <c r="G4890" s="5">
        <v>12</v>
      </c>
      <c r="H4890" s="5">
        <v>24</v>
      </c>
      <c r="I4890" s="5">
        <v>4</v>
      </c>
      <c r="J4890" s="5">
        <v>8.6688200000000002</v>
      </c>
      <c r="K4890" s="5">
        <v>22</v>
      </c>
      <c r="L4890" s="5">
        <v>0</v>
      </c>
      <c r="M4890" s="5">
        <v>10.4</v>
      </c>
      <c r="N4890" s="2">
        <v>9.9</v>
      </c>
    </row>
    <row r="4891" spans="2:14" x14ac:dyDescent="0.3">
      <c r="B4891" s="2">
        <v>2016</v>
      </c>
      <c r="C4891" s="2" t="s">
        <v>33</v>
      </c>
      <c r="D4891" s="2">
        <v>21</v>
      </c>
      <c r="E4891" s="5">
        <v>22.9</v>
      </c>
      <c r="F4891" s="5">
        <v>38.200000000000003</v>
      </c>
      <c r="G4891" s="5">
        <v>7</v>
      </c>
      <c r="H4891" s="5">
        <v>31</v>
      </c>
      <c r="I4891" s="5">
        <v>2.5</v>
      </c>
      <c r="J4891" s="5">
        <v>6.3132299999999999</v>
      </c>
      <c r="K4891" s="5">
        <v>19</v>
      </c>
      <c r="L4891" s="5">
        <v>0</v>
      </c>
      <c r="M4891" s="5">
        <v>12.1</v>
      </c>
      <c r="N4891" s="2">
        <v>7.5</v>
      </c>
    </row>
    <row r="4892" spans="2:14" x14ac:dyDescent="0.3">
      <c r="B4892" s="2">
        <v>2016</v>
      </c>
      <c r="C4892" s="2" t="s">
        <v>33</v>
      </c>
      <c r="D4892" s="2">
        <v>22</v>
      </c>
      <c r="E4892" s="5">
        <v>20</v>
      </c>
      <c r="F4892" s="5">
        <v>40.1</v>
      </c>
      <c r="G4892" s="5">
        <v>6</v>
      </c>
      <c r="H4892" s="5">
        <v>32</v>
      </c>
      <c r="I4892" s="5">
        <v>2.375</v>
      </c>
      <c r="J4892" s="5">
        <v>6.6183899999999998</v>
      </c>
      <c r="K4892" s="5">
        <v>14</v>
      </c>
      <c r="L4892" s="5">
        <v>0</v>
      </c>
      <c r="M4892" s="5">
        <v>12.2</v>
      </c>
      <c r="N4892" s="2">
        <v>7.6</v>
      </c>
    </row>
    <row r="4893" spans="2:14" x14ac:dyDescent="0.3">
      <c r="B4893" s="2">
        <v>2016</v>
      </c>
      <c r="C4893" s="2" t="s">
        <v>33</v>
      </c>
      <c r="D4893" s="2">
        <v>23</v>
      </c>
      <c r="E4893" s="5">
        <v>22.5</v>
      </c>
      <c r="F4893" s="5">
        <v>40.799999999999997</v>
      </c>
      <c r="G4893" s="5">
        <v>9</v>
      </c>
      <c r="H4893" s="5">
        <v>27</v>
      </c>
      <c r="I4893" s="5">
        <v>2.5</v>
      </c>
      <c r="J4893" s="5">
        <v>7.2480000000000002</v>
      </c>
      <c r="K4893" s="5">
        <v>14</v>
      </c>
      <c r="L4893" s="5">
        <v>0</v>
      </c>
      <c r="M4893" s="5">
        <v>12</v>
      </c>
      <c r="N4893" s="2">
        <v>7.8</v>
      </c>
    </row>
    <row r="4894" spans="2:14" x14ac:dyDescent="0.3">
      <c r="B4894" s="2">
        <v>2016</v>
      </c>
      <c r="C4894" s="2" t="s">
        <v>33</v>
      </c>
      <c r="D4894" s="2">
        <v>24</v>
      </c>
      <c r="E4894" s="5">
        <v>21.2</v>
      </c>
      <c r="F4894" s="5">
        <v>42.7</v>
      </c>
      <c r="G4894" s="5">
        <v>9</v>
      </c>
      <c r="H4894" s="5">
        <v>31</v>
      </c>
      <c r="I4894" s="5">
        <v>1.375</v>
      </c>
      <c r="J4894" s="5">
        <v>8.4879200000000008</v>
      </c>
      <c r="K4894" s="5">
        <v>17</v>
      </c>
      <c r="L4894" s="5">
        <v>0</v>
      </c>
      <c r="M4894" s="5">
        <v>11.8</v>
      </c>
      <c r="N4894" s="2">
        <v>5.8</v>
      </c>
    </row>
    <row r="4895" spans="2:14" x14ac:dyDescent="0.3">
      <c r="B4895" s="2">
        <v>2016</v>
      </c>
      <c r="C4895" s="2" t="s">
        <v>33</v>
      </c>
      <c r="D4895" s="2">
        <v>25</v>
      </c>
      <c r="E4895" s="5">
        <v>25.5</v>
      </c>
      <c r="F4895" s="5">
        <v>35.5</v>
      </c>
      <c r="G4895" s="5">
        <v>12</v>
      </c>
      <c r="H4895" s="5">
        <v>29</v>
      </c>
      <c r="I4895" s="5">
        <v>4.625</v>
      </c>
      <c r="J4895" s="5">
        <v>8.5364599999999999</v>
      </c>
      <c r="K4895" s="5">
        <v>19</v>
      </c>
      <c r="L4895" s="5">
        <v>0</v>
      </c>
      <c r="M4895" s="5">
        <v>12.3</v>
      </c>
      <c r="N4895" s="2">
        <v>9.9</v>
      </c>
    </row>
    <row r="4896" spans="2:14" x14ac:dyDescent="0.3">
      <c r="B4896" s="2">
        <v>2016</v>
      </c>
      <c r="C4896" s="2" t="s">
        <v>33</v>
      </c>
      <c r="D4896" s="2">
        <v>26</v>
      </c>
      <c r="E4896" s="5">
        <v>23.3</v>
      </c>
      <c r="F4896" s="5">
        <v>37.299999999999997</v>
      </c>
      <c r="G4896" s="5">
        <v>13</v>
      </c>
      <c r="H4896" s="5">
        <v>33</v>
      </c>
      <c r="I4896" s="5">
        <v>3.125</v>
      </c>
      <c r="J4896" s="5">
        <v>8.8362099999999995</v>
      </c>
      <c r="K4896" s="5">
        <v>18</v>
      </c>
      <c r="L4896" s="5">
        <v>0</v>
      </c>
      <c r="M4896" s="5">
        <v>12.4</v>
      </c>
      <c r="N4896" s="2">
        <v>8.1</v>
      </c>
    </row>
    <row r="4897" spans="2:14" x14ac:dyDescent="0.3">
      <c r="B4897" s="2">
        <v>2016</v>
      </c>
      <c r="C4897" s="2" t="s">
        <v>33</v>
      </c>
      <c r="D4897" s="2">
        <v>27</v>
      </c>
      <c r="E4897" s="5">
        <v>19.899999999999999</v>
      </c>
      <c r="F4897" s="5">
        <v>41.4</v>
      </c>
      <c r="G4897" s="5">
        <v>6</v>
      </c>
      <c r="H4897" s="5">
        <v>30</v>
      </c>
      <c r="I4897" s="5">
        <v>2</v>
      </c>
      <c r="J4897" s="5">
        <v>8.3775700000000004</v>
      </c>
      <c r="K4897" s="5">
        <v>15</v>
      </c>
      <c r="L4897" s="5">
        <v>0</v>
      </c>
      <c r="M4897" s="5">
        <v>12.4</v>
      </c>
      <c r="N4897" s="2">
        <v>7.1</v>
      </c>
    </row>
    <row r="4898" spans="2:14" x14ac:dyDescent="0.3">
      <c r="B4898" s="2">
        <v>2016</v>
      </c>
      <c r="C4898" s="2" t="s">
        <v>33</v>
      </c>
      <c r="D4898" s="2">
        <v>28</v>
      </c>
      <c r="E4898" s="5">
        <v>23.7</v>
      </c>
      <c r="F4898" s="5">
        <v>43.5</v>
      </c>
      <c r="G4898" s="5">
        <v>8</v>
      </c>
      <c r="H4898" s="5">
        <v>40</v>
      </c>
      <c r="I4898" s="5">
        <v>1.5</v>
      </c>
      <c r="J4898" s="5">
        <v>9.3554700000000004</v>
      </c>
      <c r="K4898" s="5">
        <v>20</v>
      </c>
      <c r="L4898" s="5">
        <v>0</v>
      </c>
      <c r="M4898" s="5">
        <v>10.4</v>
      </c>
      <c r="N4898" s="2">
        <v>5.9</v>
      </c>
    </row>
    <row r="4899" spans="2:14" x14ac:dyDescent="0.3">
      <c r="B4899" s="2">
        <v>2016</v>
      </c>
      <c r="C4899" s="2" t="s">
        <v>33</v>
      </c>
      <c r="D4899" s="2">
        <v>29</v>
      </c>
      <c r="E4899" s="5">
        <v>23.7</v>
      </c>
      <c r="F4899" s="5">
        <v>43</v>
      </c>
      <c r="G4899" s="5">
        <v>8</v>
      </c>
      <c r="H4899" s="5">
        <v>37</v>
      </c>
      <c r="I4899" s="5">
        <v>2.125</v>
      </c>
      <c r="J4899" s="5">
        <v>8.4722799999999996</v>
      </c>
      <c r="K4899" s="5">
        <v>20</v>
      </c>
      <c r="L4899" s="5">
        <v>0</v>
      </c>
      <c r="M4899" s="5">
        <v>12</v>
      </c>
      <c r="N4899" s="2">
        <v>7.3</v>
      </c>
    </row>
    <row r="4900" spans="2:14" x14ac:dyDescent="0.3">
      <c r="B4900" s="2">
        <v>2016</v>
      </c>
      <c r="C4900" s="2" t="s">
        <v>33</v>
      </c>
      <c r="D4900" s="2">
        <v>30</v>
      </c>
      <c r="E4900" s="5">
        <v>24.4</v>
      </c>
      <c r="F4900" s="5">
        <v>42.8</v>
      </c>
      <c r="G4900" s="5">
        <v>8</v>
      </c>
      <c r="H4900" s="5">
        <v>28</v>
      </c>
      <c r="I4900" s="5">
        <v>3.875</v>
      </c>
      <c r="J4900" s="5">
        <v>8.0674499999999991</v>
      </c>
      <c r="K4900" s="5">
        <v>18</v>
      </c>
      <c r="L4900" s="5">
        <v>0</v>
      </c>
      <c r="M4900" s="5">
        <v>12</v>
      </c>
      <c r="N4900" s="2">
        <v>10.6</v>
      </c>
    </row>
    <row r="4901" spans="2:14" x14ac:dyDescent="0.3">
      <c r="B4901" s="2">
        <v>2016</v>
      </c>
      <c r="C4901" s="2" t="s">
        <v>33</v>
      </c>
      <c r="D4901" s="2">
        <v>31</v>
      </c>
      <c r="E4901" s="5">
        <v>24.1</v>
      </c>
      <c r="F4901" s="5">
        <v>36.9</v>
      </c>
      <c r="G4901" s="5">
        <v>12</v>
      </c>
      <c r="H4901" s="5">
        <v>26</v>
      </c>
      <c r="I4901" s="5">
        <v>3.375</v>
      </c>
      <c r="J4901" s="5">
        <v>7.72173</v>
      </c>
      <c r="K4901" s="5">
        <v>18</v>
      </c>
      <c r="L4901" s="5">
        <v>0</v>
      </c>
      <c r="M4901" s="5">
        <v>12.4</v>
      </c>
      <c r="N4901" s="2">
        <v>8.6</v>
      </c>
    </row>
    <row r="4902" spans="2:14" x14ac:dyDescent="0.3">
      <c r="B4902" s="2">
        <v>2016</v>
      </c>
      <c r="C4902" s="2" t="s">
        <v>34</v>
      </c>
      <c r="D4902" s="2">
        <v>1</v>
      </c>
      <c r="E4902" s="5">
        <v>23.7</v>
      </c>
      <c r="F4902" s="5">
        <v>36.799999999999997</v>
      </c>
      <c r="G4902" s="5">
        <v>13</v>
      </c>
      <c r="H4902" s="5">
        <v>29</v>
      </c>
      <c r="I4902" s="5">
        <v>3.375</v>
      </c>
      <c r="J4902" s="5">
        <v>9.1365200000000009</v>
      </c>
      <c r="K4902" s="5">
        <v>21</v>
      </c>
      <c r="L4902" s="5">
        <v>0</v>
      </c>
      <c r="M4902" s="5">
        <v>11.5</v>
      </c>
      <c r="N4902" s="2">
        <v>8.4</v>
      </c>
    </row>
    <row r="4903" spans="2:14" x14ac:dyDescent="0.3">
      <c r="B4903" s="2">
        <v>2016</v>
      </c>
      <c r="C4903" s="2" t="s">
        <v>34</v>
      </c>
      <c r="D4903" s="2">
        <v>2</v>
      </c>
      <c r="E4903" s="5">
        <v>23.7</v>
      </c>
      <c r="F4903" s="5">
        <v>38.6</v>
      </c>
      <c r="G4903" s="5">
        <v>13</v>
      </c>
      <c r="H4903" s="5">
        <v>32</v>
      </c>
      <c r="I4903" s="5">
        <v>2.5</v>
      </c>
      <c r="J4903" s="5">
        <v>9.3072599999999994</v>
      </c>
      <c r="K4903" s="5">
        <v>20</v>
      </c>
      <c r="L4903" s="5">
        <v>0</v>
      </c>
      <c r="M4903" s="5">
        <v>11.5</v>
      </c>
      <c r="N4903" s="2">
        <v>7.2</v>
      </c>
    </row>
    <row r="4904" spans="2:14" x14ac:dyDescent="0.3">
      <c r="B4904" s="2">
        <v>2016</v>
      </c>
      <c r="C4904" s="2" t="s">
        <v>34</v>
      </c>
      <c r="D4904" s="2">
        <v>3</v>
      </c>
      <c r="E4904" s="5">
        <v>24.2</v>
      </c>
      <c r="F4904" s="5">
        <v>39.700000000000003</v>
      </c>
      <c r="G4904" s="5">
        <v>10</v>
      </c>
      <c r="H4904" s="5">
        <v>36</v>
      </c>
      <c r="I4904" s="5">
        <v>2.5</v>
      </c>
      <c r="J4904" s="5">
        <v>8.9656099999999999</v>
      </c>
      <c r="K4904" s="5">
        <v>20</v>
      </c>
      <c r="L4904" s="5">
        <v>0</v>
      </c>
      <c r="M4904" s="5">
        <v>11.8</v>
      </c>
      <c r="N4904" s="2">
        <v>7.5</v>
      </c>
    </row>
    <row r="4905" spans="2:14" x14ac:dyDescent="0.3">
      <c r="B4905" s="2">
        <v>2016</v>
      </c>
      <c r="C4905" s="2" t="s">
        <v>34</v>
      </c>
      <c r="D4905" s="2">
        <v>4</v>
      </c>
      <c r="E4905" s="5">
        <v>23.6</v>
      </c>
      <c r="F4905" s="5">
        <v>41.5</v>
      </c>
      <c r="G4905" s="5">
        <v>10</v>
      </c>
      <c r="H4905" s="5">
        <v>31</v>
      </c>
      <c r="I4905" s="5">
        <v>1.375</v>
      </c>
      <c r="J4905" s="5">
        <v>8.8086900000000004</v>
      </c>
      <c r="K4905" s="5">
        <v>19</v>
      </c>
      <c r="L4905" s="5">
        <v>0</v>
      </c>
      <c r="M4905" s="5">
        <v>11.8</v>
      </c>
      <c r="N4905" s="2">
        <v>5.6</v>
      </c>
    </row>
    <row r="4906" spans="2:14" x14ac:dyDescent="0.3">
      <c r="B4906" s="2">
        <v>2016</v>
      </c>
      <c r="C4906" s="2" t="s">
        <v>34</v>
      </c>
      <c r="D4906" s="2">
        <v>5</v>
      </c>
      <c r="E4906" s="5">
        <v>22.8</v>
      </c>
      <c r="F4906" s="5">
        <v>42.8</v>
      </c>
      <c r="G4906" s="5">
        <v>12</v>
      </c>
      <c r="H4906" s="5">
        <v>37</v>
      </c>
      <c r="I4906" s="5">
        <v>1.625</v>
      </c>
      <c r="J4906" s="5">
        <v>10.4816</v>
      </c>
      <c r="K4906" s="5">
        <v>19</v>
      </c>
      <c r="L4906" s="5">
        <v>0</v>
      </c>
      <c r="M4906" s="5">
        <v>11.9</v>
      </c>
      <c r="N4906" s="2">
        <v>6.2</v>
      </c>
    </row>
    <row r="4907" spans="2:14" x14ac:dyDescent="0.3">
      <c r="B4907" s="2">
        <v>2016</v>
      </c>
      <c r="C4907" s="2" t="s">
        <v>34</v>
      </c>
      <c r="D4907" s="2">
        <v>6</v>
      </c>
      <c r="E4907" s="5">
        <v>24.8</v>
      </c>
      <c r="F4907" s="5">
        <v>45.1</v>
      </c>
      <c r="G4907" s="5">
        <v>8</v>
      </c>
      <c r="H4907" s="5">
        <v>27</v>
      </c>
      <c r="I4907" s="5">
        <v>2.125</v>
      </c>
      <c r="J4907" s="5">
        <v>9.0647800000000007</v>
      </c>
      <c r="K4907" s="5">
        <v>20</v>
      </c>
      <c r="L4907" s="5">
        <v>0</v>
      </c>
      <c r="M4907" s="5">
        <v>10.7</v>
      </c>
      <c r="N4907" s="2">
        <v>7.6</v>
      </c>
    </row>
    <row r="4908" spans="2:14" x14ac:dyDescent="0.3">
      <c r="B4908" s="2">
        <v>2016</v>
      </c>
      <c r="C4908" s="2" t="s">
        <v>34</v>
      </c>
      <c r="D4908" s="2">
        <v>7</v>
      </c>
      <c r="E4908" s="5">
        <v>27.4</v>
      </c>
      <c r="F4908" s="5">
        <v>45.5</v>
      </c>
      <c r="G4908" s="5">
        <v>7</v>
      </c>
      <c r="H4908" s="5">
        <v>29</v>
      </c>
      <c r="I4908" s="5">
        <v>3</v>
      </c>
      <c r="J4908" s="5">
        <v>8.9677799999999994</v>
      </c>
      <c r="K4908" s="5">
        <v>21</v>
      </c>
      <c r="L4908" s="5">
        <v>0</v>
      </c>
      <c r="M4908" s="5">
        <v>10.8</v>
      </c>
      <c r="N4908" s="2">
        <v>9.4</v>
      </c>
    </row>
    <row r="4909" spans="2:14" x14ac:dyDescent="0.3">
      <c r="B4909" s="2">
        <v>2016</v>
      </c>
      <c r="C4909" s="2" t="s">
        <v>34</v>
      </c>
      <c r="D4909" s="2">
        <v>8</v>
      </c>
      <c r="E4909" s="5">
        <v>26.2</v>
      </c>
      <c r="F4909" s="5">
        <v>41.7</v>
      </c>
      <c r="G4909" s="5">
        <v>8</v>
      </c>
      <c r="H4909" s="5">
        <v>26</v>
      </c>
      <c r="I4909" s="5">
        <v>3.875</v>
      </c>
      <c r="J4909" s="5">
        <v>7.8769</v>
      </c>
      <c r="K4909" s="5">
        <v>20</v>
      </c>
      <c r="L4909" s="5">
        <v>0</v>
      </c>
      <c r="M4909" s="5">
        <v>12.2</v>
      </c>
      <c r="N4909" s="2">
        <v>10.5</v>
      </c>
    </row>
    <row r="4910" spans="2:14" x14ac:dyDescent="0.3">
      <c r="B4910" s="2">
        <v>2016</v>
      </c>
      <c r="C4910" s="2" t="s">
        <v>34</v>
      </c>
      <c r="D4910" s="2">
        <v>9</v>
      </c>
      <c r="E4910" s="5">
        <v>25.5</v>
      </c>
      <c r="F4910" s="5">
        <v>44.8</v>
      </c>
      <c r="G4910" s="5">
        <v>5</v>
      </c>
      <c r="H4910" s="5">
        <v>26</v>
      </c>
      <c r="I4910" s="5">
        <v>3.625</v>
      </c>
      <c r="J4910" s="5">
        <v>7.7987099999999998</v>
      </c>
      <c r="K4910" s="5">
        <v>20</v>
      </c>
      <c r="L4910" s="5">
        <v>0</v>
      </c>
      <c r="M4910" s="5">
        <v>12.2</v>
      </c>
      <c r="N4910" s="2">
        <v>10.9</v>
      </c>
    </row>
    <row r="4911" spans="2:14" x14ac:dyDescent="0.3">
      <c r="B4911" s="2">
        <v>2016</v>
      </c>
      <c r="C4911" s="2" t="s">
        <v>34</v>
      </c>
      <c r="D4911" s="2">
        <v>10</v>
      </c>
      <c r="E4911" s="5">
        <v>26.5</v>
      </c>
      <c r="F4911" s="5">
        <v>47.4</v>
      </c>
      <c r="G4911" s="5">
        <v>5</v>
      </c>
      <c r="H4911" s="5">
        <v>22</v>
      </c>
      <c r="I4911" s="5">
        <v>2.25</v>
      </c>
      <c r="J4911" s="5">
        <v>7.3468999999999998</v>
      </c>
      <c r="K4911" s="5">
        <v>20</v>
      </c>
      <c r="L4911" s="5">
        <v>0</v>
      </c>
      <c r="M4911" s="5">
        <v>12.4</v>
      </c>
      <c r="N4911" s="2">
        <v>8.5</v>
      </c>
    </row>
    <row r="4912" spans="2:14" x14ac:dyDescent="0.3">
      <c r="B4912" s="2">
        <v>2016</v>
      </c>
      <c r="C4912" s="2" t="s">
        <v>34</v>
      </c>
      <c r="D4912" s="2">
        <v>11</v>
      </c>
      <c r="E4912" s="5">
        <v>27.9</v>
      </c>
      <c r="F4912" s="5">
        <v>44</v>
      </c>
      <c r="G4912" s="5">
        <v>4</v>
      </c>
      <c r="H4912" s="5">
        <v>26</v>
      </c>
      <c r="I4912" s="5">
        <v>4.125</v>
      </c>
      <c r="J4912" s="5">
        <v>6.8459399999999997</v>
      </c>
      <c r="K4912" s="5">
        <v>20</v>
      </c>
      <c r="L4912" s="5">
        <v>0</v>
      </c>
      <c r="M4912" s="5">
        <v>11.5</v>
      </c>
      <c r="N4912" s="2">
        <v>11.6</v>
      </c>
    </row>
    <row r="4913" spans="2:14" x14ac:dyDescent="0.3">
      <c r="B4913" s="2">
        <v>2016</v>
      </c>
      <c r="C4913" s="2" t="s">
        <v>34</v>
      </c>
      <c r="D4913" s="2">
        <v>12</v>
      </c>
      <c r="E4913" s="5">
        <v>25.4</v>
      </c>
      <c r="F4913" s="5">
        <v>40.299999999999997</v>
      </c>
      <c r="G4913" s="5">
        <v>8</v>
      </c>
      <c r="H4913" s="5">
        <v>21</v>
      </c>
      <c r="I4913" s="5">
        <v>3.125</v>
      </c>
      <c r="J4913" s="5">
        <v>6.8402900000000004</v>
      </c>
      <c r="K4913" s="5">
        <v>19</v>
      </c>
      <c r="L4913" s="5">
        <v>0</v>
      </c>
      <c r="M4913" s="5">
        <v>12.9</v>
      </c>
      <c r="N4913" s="2">
        <v>9.1</v>
      </c>
    </row>
    <row r="4914" spans="2:14" x14ac:dyDescent="0.3">
      <c r="B4914" s="2">
        <v>2016</v>
      </c>
      <c r="C4914" s="2" t="s">
        <v>34</v>
      </c>
      <c r="D4914" s="2">
        <v>13</v>
      </c>
      <c r="E4914" s="5">
        <v>24.6</v>
      </c>
      <c r="F4914" s="5">
        <v>38.5</v>
      </c>
      <c r="G4914" s="5">
        <v>9</v>
      </c>
      <c r="H4914" s="5">
        <v>26</v>
      </c>
      <c r="I4914" s="5">
        <v>4.125</v>
      </c>
      <c r="J4914" s="5">
        <v>7.0085699999999997</v>
      </c>
      <c r="K4914" s="5">
        <v>19</v>
      </c>
      <c r="L4914" s="5">
        <v>0</v>
      </c>
      <c r="M4914" s="5">
        <v>12.7</v>
      </c>
      <c r="N4914" s="2">
        <v>10.199999999999999</v>
      </c>
    </row>
    <row r="4915" spans="2:14" x14ac:dyDescent="0.3">
      <c r="B4915" s="2">
        <v>2016</v>
      </c>
      <c r="C4915" s="2" t="s">
        <v>34</v>
      </c>
      <c r="D4915" s="2">
        <v>14</v>
      </c>
      <c r="E4915" s="5">
        <v>25</v>
      </c>
      <c r="F4915" s="5">
        <v>38.5</v>
      </c>
      <c r="G4915" s="5">
        <v>8</v>
      </c>
      <c r="H4915" s="5">
        <v>20</v>
      </c>
      <c r="I4915" s="5">
        <v>2.75</v>
      </c>
      <c r="J4915" s="5">
        <v>6.9604299999999997</v>
      </c>
      <c r="K4915" s="5">
        <v>20</v>
      </c>
      <c r="L4915" s="5">
        <v>0</v>
      </c>
      <c r="M4915" s="5">
        <v>12.8</v>
      </c>
      <c r="N4915" s="2">
        <v>8.1999999999999993</v>
      </c>
    </row>
    <row r="4916" spans="2:14" x14ac:dyDescent="0.3">
      <c r="B4916" s="2">
        <v>2016</v>
      </c>
      <c r="C4916" s="2" t="s">
        <v>34</v>
      </c>
      <c r="D4916" s="2">
        <v>15</v>
      </c>
      <c r="E4916" s="5">
        <v>22.8</v>
      </c>
      <c r="F4916" s="5">
        <v>44.8</v>
      </c>
      <c r="G4916" s="5">
        <v>7</v>
      </c>
      <c r="H4916" s="5">
        <v>28</v>
      </c>
      <c r="I4916" s="5">
        <v>2.125</v>
      </c>
      <c r="J4916" s="5">
        <v>7.80314</v>
      </c>
      <c r="K4916" s="5">
        <v>19</v>
      </c>
      <c r="L4916" s="5">
        <v>0</v>
      </c>
      <c r="M4916" s="5">
        <v>12.6</v>
      </c>
      <c r="N4916" s="2">
        <v>7.8</v>
      </c>
    </row>
    <row r="4917" spans="2:14" x14ac:dyDescent="0.3">
      <c r="B4917" s="2">
        <v>2016</v>
      </c>
      <c r="C4917" s="2" t="s">
        <v>34</v>
      </c>
      <c r="D4917" s="2">
        <v>16</v>
      </c>
      <c r="E4917" s="5">
        <v>24.3</v>
      </c>
      <c r="F4917" s="5">
        <v>44.3</v>
      </c>
      <c r="G4917" s="5">
        <v>6</v>
      </c>
      <c r="H4917" s="5">
        <v>22</v>
      </c>
      <c r="I4917" s="5">
        <v>2</v>
      </c>
      <c r="J4917" s="5">
        <v>7.5254500000000002</v>
      </c>
      <c r="K4917" s="5">
        <v>19</v>
      </c>
      <c r="L4917" s="5">
        <v>0</v>
      </c>
      <c r="M4917" s="5">
        <v>12.6</v>
      </c>
      <c r="N4917" s="2">
        <v>7.5</v>
      </c>
    </row>
    <row r="4918" spans="2:14" x14ac:dyDescent="0.3">
      <c r="B4918" s="2">
        <v>2016</v>
      </c>
      <c r="C4918" s="2" t="s">
        <v>34</v>
      </c>
      <c r="D4918" s="2">
        <v>17</v>
      </c>
      <c r="E4918" s="5">
        <v>28.6</v>
      </c>
      <c r="F4918" s="5">
        <v>40.9</v>
      </c>
      <c r="G4918" s="5">
        <v>10</v>
      </c>
      <c r="H4918" s="5">
        <v>31</v>
      </c>
      <c r="I4918" s="5">
        <v>2.25</v>
      </c>
      <c r="J4918" s="5">
        <v>9.8845299999999998</v>
      </c>
      <c r="K4918" s="5">
        <v>26</v>
      </c>
      <c r="L4918" s="5">
        <v>0</v>
      </c>
      <c r="M4918" s="5">
        <v>3.5</v>
      </c>
      <c r="N4918" s="2">
        <v>5.8</v>
      </c>
    </row>
    <row r="4919" spans="2:14" x14ac:dyDescent="0.3">
      <c r="B4919" s="2">
        <v>2016</v>
      </c>
      <c r="C4919" s="2" t="s">
        <v>34</v>
      </c>
      <c r="D4919" s="2">
        <v>18</v>
      </c>
      <c r="E4919" s="5">
        <v>26.7</v>
      </c>
      <c r="F4919" s="5">
        <v>42</v>
      </c>
      <c r="G4919" s="5">
        <v>9</v>
      </c>
      <c r="H4919" s="5">
        <v>27</v>
      </c>
      <c r="I4919" s="5">
        <v>2.125</v>
      </c>
      <c r="J4919" s="5">
        <v>9.0371799999999993</v>
      </c>
      <c r="K4919" s="5">
        <v>23</v>
      </c>
      <c r="L4919" s="5">
        <v>0</v>
      </c>
      <c r="M4919" s="5">
        <v>5.2</v>
      </c>
      <c r="N4919" s="2">
        <v>6.2</v>
      </c>
    </row>
    <row r="4920" spans="2:14" x14ac:dyDescent="0.3">
      <c r="B4920" s="2">
        <v>2016</v>
      </c>
      <c r="C4920" s="2" t="s">
        <v>34</v>
      </c>
      <c r="D4920" s="2">
        <v>19</v>
      </c>
      <c r="E4920" s="5">
        <v>24.5</v>
      </c>
      <c r="F4920" s="5">
        <v>43.8</v>
      </c>
      <c r="G4920" s="5">
        <v>7</v>
      </c>
      <c r="H4920" s="5">
        <v>23</v>
      </c>
      <c r="I4920" s="5">
        <v>4</v>
      </c>
      <c r="J4920" s="5">
        <v>7.6352799999999998</v>
      </c>
      <c r="K4920" s="5">
        <v>20</v>
      </c>
      <c r="L4920" s="5">
        <v>0</v>
      </c>
      <c r="M4920" s="5">
        <v>12</v>
      </c>
      <c r="N4920" s="2">
        <v>11.3</v>
      </c>
    </row>
    <row r="4921" spans="2:14" x14ac:dyDescent="0.3">
      <c r="B4921" s="2">
        <v>2016</v>
      </c>
      <c r="C4921" s="2" t="s">
        <v>34</v>
      </c>
      <c r="D4921" s="2">
        <v>20</v>
      </c>
      <c r="E4921" s="5">
        <v>25.6</v>
      </c>
      <c r="F4921" s="5">
        <v>44.2</v>
      </c>
      <c r="G4921" s="5">
        <v>6</v>
      </c>
      <c r="H4921" s="5">
        <v>25</v>
      </c>
      <c r="I4921" s="5">
        <v>3.75</v>
      </c>
      <c r="J4921" s="5">
        <v>7.2070800000000004</v>
      </c>
      <c r="K4921" s="5">
        <v>21</v>
      </c>
      <c r="L4921" s="5">
        <v>0</v>
      </c>
      <c r="M4921" s="5">
        <v>11.9</v>
      </c>
      <c r="N4921" s="2">
        <v>10.9</v>
      </c>
    </row>
    <row r="4922" spans="2:14" x14ac:dyDescent="0.3">
      <c r="B4922" s="2">
        <v>2016</v>
      </c>
      <c r="C4922" s="2" t="s">
        <v>34</v>
      </c>
      <c r="D4922" s="2">
        <v>21</v>
      </c>
      <c r="E4922" s="5">
        <v>27.2</v>
      </c>
      <c r="F4922" s="5">
        <v>45.4</v>
      </c>
      <c r="G4922" s="5">
        <v>9</v>
      </c>
      <c r="H4922" s="5">
        <v>25</v>
      </c>
      <c r="I4922" s="5">
        <v>1</v>
      </c>
      <c r="J4922" s="5">
        <v>8.7851199999999992</v>
      </c>
      <c r="K4922" s="5">
        <v>22</v>
      </c>
      <c r="L4922" s="5">
        <v>0</v>
      </c>
      <c r="M4922" s="5">
        <v>11.5</v>
      </c>
      <c r="N4922" s="2">
        <v>5.0999999999999996</v>
      </c>
    </row>
    <row r="4923" spans="2:14" x14ac:dyDescent="0.3">
      <c r="B4923" s="2">
        <v>2016</v>
      </c>
      <c r="C4923" s="2" t="s">
        <v>34</v>
      </c>
      <c r="D4923" s="2">
        <v>22</v>
      </c>
      <c r="E4923" s="5">
        <v>25.8</v>
      </c>
      <c r="F4923" s="5">
        <v>46.4</v>
      </c>
      <c r="G4923" s="5">
        <v>8</v>
      </c>
      <c r="H4923" s="5">
        <v>30</v>
      </c>
      <c r="I4923" s="5">
        <v>1.375</v>
      </c>
      <c r="J4923" s="5">
        <v>9.3295700000000004</v>
      </c>
      <c r="K4923" s="5">
        <v>22</v>
      </c>
      <c r="L4923" s="5">
        <v>0</v>
      </c>
      <c r="M4923" s="5">
        <v>11.5</v>
      </c>
      <c r="N4923" s="2">
        <v>6.1</v>
      </c>
    </row>
    <row r="4924" spans="2:14" x14ac:dyDescent="0.3">
      <c r="B4924" s="2">
        <v>2016</v>
      </c>
      <c r="C4924" s="2" t="s">
        <v>34</v>
      </c>
      <c r="D4924" s="2">
        <v>23</v>
      </c>
      <c r="E4924" s="5">
        <v>26.2</v>
      </c>
      <c r="F4924" s="5">
        <v>45.5</v>
      </c>
      <c r="G4924" s="5">
        <v>9</v>
      </c>
      <c r="H4924" s="5">
        <v>23</v>
      </c>
      <c r="I4924" s="5">
        <v>2</v>
      </c>
      <c r="J4924" s="5">
        <v>9.5211400000000008</v>
      </c>
      <c r="K4924" s="5">
        <v>23</v>
      </c>
      <c r="L4924" s="5">
        <v>0</v>
      </c>
      <c r="M4924" s="5">
        <v>11.1</v>
      </c>
      <c r="N4924" s="2">
        <v>7.4</v>
      </c>
    </row>
    <row r="4925" spans="2:14" x14ac:dyDescent="0.3">
      <c r="B4925" s="2">
        <v>2016</v>
      </c>
      <c r="C4925" s="2" t="s">
        <v>34</v>
      </c>
      <c r="D4925" s="2">
        <v>24</v>
      </c>
      <c r="E4925" s="5">
        <v>26.4</v>
      </c>
      <c r="F4925" s="5">
        <v>44.6</v>
      </c>
      <c r="G4925" s="5">
        <v>10</v>
      </c>
      <c r="H4925" s="5">
        <v>26</v>
      </c>
      <c r="I4925" s="5">
        <v>1.875</v>
      </c>
      <c r="J4925" s="5">
        <v>9.8694199999999999</v>
      </c>
      <c r="K4925" s="5">
        <v>23</v>
      </c>
      <c r="L4925" s="5">
        <v>0</v>
      </c>
      <c r="M4925" s="5">
        <v>11.9</v>
      </c>
      <c r="N4925" s="2">
        <v>7</v>
      </c>
    </row>
    <row r="4926" spans="2:14" x14ac:dyDescent="0.3">
      <c r="B4926" s="2">
        <v>2016</v>
      </c>
      <c r="C4926" s="2" t="s">
        <v>34</v>
      </c>
      <c r="D4926" s="2">
        <v>25</v>
      </c>
      <c r="E4926" s="5">
        <v>26.4</v>
      </c>
      <c r="F4926" s="5">
        <v>45.9</v>
      </c>
      <c r="G4926" s="5">
        <v>11</v>
      </c>
      <c r="H4926" s="5">
        <v>33</v>
      </c>
      <c r="I4926" s="5">
        <v>1.375</v>
      </c>
      <c r="J4926" s="5">
        <v>12.605399999999999</v>
      </c>
      <c r="K4926" s="5">
        <v>23</v>
      </c>
      <c r="L4926" s="5">
        <v>0</v>
      </c>
      <c r="M4926" s="5">
        <v>11.7</v>
      </c>
      <c r="N4926" s="2">
        <v>5.9</v>
      </c>
    </row>
    <row r="4927" spans="2:14" x14ac:dyDescent="0.3">
      <c r="B4927" s="2">
        <v>2016</v>
      </c>
      <c r="C4927" s="2" t="s">
        <v>34</v>
      </c>
      <c r="D4927" s="2">
        <v>26</v>
      </c>
      <c r="E4927" s="5">
        <v>26.6</v>
      </c>
      <c r="F4927" s="5">
        <v>46.7</v>
      </c>
      <c r="G4927" s="5">
        <v>11</v>
      </c>
      <c r="H4927" s="5">
        <v>36</v>
      </c>
      <c r="I4927" s="5">
        <v>1.375</v>
      </c>
      <c r="J4927" s="5">
        <v>14.041700000000001</v>
      </c>
      <c r="K4927" s="5">
        <v>23</v>
      </c>
      <c r="L4927" s="5">
        <v>0</v>
      </c>
      <c r="M4927" s="5">
        <v>11.3</v>
      </c>
      <c r="N4927" s="2">
        <v>5.9</v>
      </c>
    </row>
    <row r="4928" spans="2:14" x14ac:dyDescent="0.3">
      <c r="B4928" s="2">
        <v>2016</v>
      </c>
      <c r="C4928" s="2" t="s">
        <v>34</v>
      </c>
      <c r="D4928" s="2">
        <v>27</v>
      </c>
      <c r="E4928" s="5">
        <v>25.8</v>
      </c>
      <c r="F4928" s="5">
        <v>46.2</v>
      </c>
      <c r="G4928" s="5">
        <v>7</v>
      </c>
      <c r="H4928" s="5">
        <v>43</v>
      </c>
      <c r="I4928" s="5">
        <v>1.5</v>
      </c>
      <c r="J4928" s="5">
        <v>11.333</v>
      </c>
      <c r="K4928" s="5">
        <v>23</v>
      </c>
      <c r="L4928" s="5">
        <v>0</v>
      </c>
      <c r="M4928" s="5">
        <v>11.8</v>
      </c>
      <c r="N4928" s="2">
        <v>6.3</v>
      </c>
    </row>
    <row r="4929" spans="2:14" x14ac:dyDescent="0.3">
      <c r="B4929" s="2">
        <v>2016</v>
      </c>
      <c r="C4929" s="2" t="s">
        <v>34</v>
      </c>
      <c r="D4929" s="2">
        <v>28</v>
      </c>
      <c r="E4929" s="5">
        <v>27.7</v>
      </c>
      <c r="F4929" s="5">
        <v>47.2</v>
      </c>
      <c r="G4929" s="5">
        <v>9</v>
      </c>
      <c r="H4929" s="5">
        <v>26</v>
      </c>
      <c r="I4929" s="5">
        <v>1.5</v>
      </c>
      <c r="J4929" s="5">
        <v>10.355</v>
      </c>
      <c r="K4929" s="5">
        <v>23</v>
      </c>
      <c r="L4929" s="5">
        <v>0</v>
      </c>
      <c r="M4929" s="5">
        <v>11.6</v>
      </c>
      <c r="N4929" s="2">
        <v>6.4</v>
      </c>
    </row>
    <row r="4930" spans="2:14" x14ac:dyDescent="0.3">
      <c r="B4930" s="2">
        <v>2016</v>
      </c>
      <c r="C4930" s="2" t="s">
        <v>34</v>
      </c>
      <c r="D4930" s="2">
        <v>29</v>
      </c>
      <c r="E4930" s="5">
        <v>28.7</v>
      </c>
      <c r="F4930" s="5">
        <v>47.4</v>
      </c>
      <c r="G4930" s="5">
        <v>9</v>
      </c>
      <c r="H4930" s="5">
        <v>33</v>
      </c>
      <c r="I4930" s="5">
        <v>1.875</v>
      </c>
      <c r="J4930" s="5">
        <v>12.7685</v>
      </c>
      <c r="K4930" s="5">
        <v>25</v>
      </c>
      <c r="L4930" s="5">
        <v>0</v>
      </c>
      <c r="M4930" s="5">
        <v>11</v>
      </c>
      <c r="N4930" s="2">
        <v>7.2</v>
      </c>
    </row>
    <row r="4931" spans="2:14" x14ac:dyDescent="0.3">
      <c r="B4931" s="2">
        <v>2016</v>
      </c>
      <c r="C4931" s="2" t="s">
        <v>34</v>
      </c>
      <c r="D4931" s="2">
        <v>30</v>
      </c>
      <c r="E4931" s="5">
        <v>27.7</v>
      </c>
      <c r="F4931" s="5">
        <v>47.6</v>
      </c>
      <c r="G4931" s="5">
        <v>8</v>
      </c>
      <c r="H4931" s="5">
        <v>37</v>
      </c>
      <c r="I4931" s="5">
        <v>2.625</v>
      </c>
      <c r="J4931" s="5">
        <v>10.9346</v>
      </c>
      <c r="K4931" s="5">
        <v>25</v>
      </c>
      <c r="L4931" s="5">
        <v>0</v>
      </c>
      <c r="M4931" s="5">
        <v>11.4</v>
      </c>
      <c r="N4931" s="2">
        <v>8.9</v>
      </c>
    </row>
    <row r="4932" spans="2:14" x14ac:dyDescent="0.3">
      <c r="B4932" s="2">
        <v>2016</v>
      </c>
      <c r="C4932" s="2" t="s">
        <v>35</v>
      </c>
      <c r="D4932" s="2">
        <v>1</v>
      </c>
      <c r="E4932" s="5">
        <v>28.7</v>
      </c>
      <c r="F4932" s="5">
        <v>47.8</v>
      </c>
      <c r="G4932" s="5">
        <v>9</v>
      </c>
      <c r="H4932" s="5">
        <v>22</v>
      </c>
      <c r="I4932" s="5">
        <v>2.75</v>
      </c>
      <c r="J4932" s="5">
        <v>9.8062500000000004</v>
      </c>
      <c r="K4932" s="5">
        <v>24</v>
      </c>
      <c r="L4932" s="5">
        <v>0</v>
      </c>
      <c r="M4932" s="5">
        <v>11.6</v>
      </c>
      <c r="N4932" s="2">
        <v>9.4</v>
      </c>
    </row>
    <row r="4933" spans="2:14" x14ac:dyDescent="0.3">
      <c r="B4933" s="2">
        <v>2016</v>
      </c>
      <c r="C4933" s="2" t="s">
        <v>35</v>
      </c>
      <c r="D4933" s="2">
        <v>2</v>
      </c>
      <c r="E4933" s="5">
        <v>30.1</v>
      </c>
      <c r="F4933" s="5">
        <v>44.5</v>
      </c>
      <c r="G4933" s="5">
        <v>11</v>
      </c>
      <c r="H4933" s="5">
        <v>21</v>
      </c>
      <c r="I4933" s="5">
        <v>4.375</v>
      </c>
      <c r="J4933" s="5">
        <v>9.8929500000000008</v>
      </c>
      <c r="K4933" s="5">
        <v>25</v>
      </c>
      <c r="L4933" s="5">
        <v>0</v>
      </c>
      <c r="M4933" s="5">
        <v>11.3</v>
      </c>
      <c r="N4933" s="2">
        <v>11.7</v>
      </c>
    </row>
    <row r="4934" spans="2:14" x14ac:dyDescent="0.3">
      <c r="B4934" s="2">
        <v>2016</v>
      </c>
      <c r="C4934" s="2" t="s">
        <v>35</v>
      </c>
      <c r="D4934" s="2">
        <v>3</v>
      </c>
      <c r="E4934" s="5">
        <v>28.8</v>
      </c>
      <c r="F4934" s="5">
        <v>44</v>
      </c>
      <c r="G4934" s="5">
        <v>12</v>
      </c>
      <c r="H4934" s="5">
        <v>30</v>
      </c>
      <c r="I4934" s="5">
        <v>2.5</v>
      </c>
      <c r="J4934" s="5">
        <v>11.4476</v>
      </c>
      <c r="K4934" s="5">
        <v>25</v>
      </c>
      <c r="L4934" s="5">
        <v>0</v>
      </c>
      <c r="M4934" s="5">
        <v>11.8</v>
      </c>
      <c r="N4934" s="2">
        <v>8</v>
      </c>
    </row>
    <row r="4935" spans="2:14" x14ac:dyDescent="0.3">
      <c r="B4935" s="2">
        <v>2016</v>
      </c>
      <c r="C4935" s="2" t="s">
        <v>35</v>
      </c>
      <c r="D4935" s="2">
        <v>4</v>
      </c>
      <c r="E4935" s="5">
        <v>26.9</v>
      </c>
      <c r="F4935" s="5">
        <v>44.3</v>
      </c>
      <c r="G4935" s="5">
        <v>12</v>
      </c>
      <c r="H4935" s="5">
        <v>34</v>
      </c>
      <c r="I4935" s="5">
        <v>1.375</v>
      </c>
      <c r="J4935" s="5">
        <v>12.2843</v>
      </c>
      <c r="K4935" s="5">
        <v>23</v>
      </c>
      <c r="L4935" s="5">
        <v>0</v>
      </c>
      <c r="M4935" s="5">
        <v>10.3</v>
      </c>
      <c r="N4935" s="2">
        <v>5.6</v>
      </c>
    </row>
    <row r="4936" spans="2:14" x14ac:dyDescent="0.3">
      <c r="B4936" s="2">
        <v>2016</v>
      </c>
      <c r="C4936" s="2" t="s">
        <v>35</v>
      </c>
      <c r="D4936" s="2">
        <v>5</v>
      </c>
      <c r="E4936" s="5">
        <v>27.4</v>
      </c>
      <c r="F4936" s="5">
        <v>43.9</v>
      </c>
      <c r="G4936" s="5">
        <v>13</v>
      </c>
      <c r="H4936" s="5">
        <v>38</v>
      </c>
      <c r="I4936" s="5">
        <v>2</v>
      </c>
      <c r="J4936" s="5">
        <v>12.7316</v>
      </c>
      <c r="K4936" s="5">
        <v>24</v>
      </c>
      <c r="L4936" s="5">
        <v>0</v>
      </c>
      <c r="M4936" s="5">
        <v>8.6999999999999993</v>
      </c>
      <c r="N4936" s="2">
        <v>6.5</v>
      </c>
    </row>
    <row r="4937" spans="2:14" x14ac:dyDescent="0.3">
      <c r="B4937" s="2">
        <v>2016</v>
      </c>
      <c r="C4937" s="2" t="s">
        <v>35</v>
      </c>
      <c r="D4937" s="2">
        <v>6</v>
      </c>
      <c r="E4937" s="5">
        <v>26.4</v>
      </c>
      <c r="F4937" s="5">
        <v>45.4</v>
      </c>
      <c r="G4937" s="5">
        <v>12</v>
      </c>
      <c r="H4937" s="5">
        <v>33</v>
      </c>
      <c r="I4937" s="5">
        <v>1.5</v>
      </c>
      <c r="J4937" s="5">
        <v>11.085100000000001</v>
      </c>
      <c r="K4937" s="5">
        <v>23</v>
      </c>
      <c r="L4937" s="5">
        <v>0</v>
      </c>
      <c r="M4937" s="5">
        <v>10.4</v>
      </c>
      <c r="N4937" s="2">
        <v>6</v>
      </c>
    </row>
    <row r="4938" spans="2:14" x14ac:dyDescent="0.3">
      <c r="B4938" s="2">
        <v>2016</v>
      </c>
      <c r="C4938" s="2" t="s">
        <v>35</v>
      </c>
      <c r="D4938" s="2">
        <v>7</v>
      </c>
      <c r="E4938" s="5">
        <v>29.1</v>
      </c>
      <c r="F4938" s="5">
        <v>44.8</v>
      </c>
      <c r="G4938" s="5">
        <v>9</v>
      </c>
      <c r="H4938" s="5">
        <v>26</v>
      </c>
      <c r="I4938" s="5">
        <v>1.625</v>
      </c>
      <c r="J4938" s="5">
        <v>9.4315700000000007</v>
      </c>
      <c r="K4938" s="5">
        <v>23</v>
      </c>
      <c r="L4938" s="5">
        <v>0</v>
      </c>
      <c r="M4938" s="5">
        <v>12</v>
      </c>
      <c r="N4938" s="2">
        <v>6.5</v>
      </c>
    </row>
    <row r="4939" spans="2:14" x14ac:dyDescent="0.3">
      <c r="B4939" s="2">
        <v>2016</v>
      </c>
      <c r="C4939" s="2" t="s">
        <v>35</v>
      </c>
      <c r="D4939" s="2">
        <v>8</v>
      </c>
      <c r="E4939" s="5">
        <v>25.3</v>
      </c>
      <c r="F4939" s="5">
        <v>46.1</v>
      </c>
      <c r="G4939" s="5">
        <v>7</v>
      </c>
      <c r="H4939" s="5">
        <v>21</v>
      </c>
      <c r="I4939" s="5">
        <v>3.375</v>
      </c>
      <c r="J4939" s="5">
        <v>8.6905199999999994</v>
      </c>
      <c r="K4939" s="5">
        <v>22</v>
      </c>
      <c r="L4939" s="5">
        <v>0</v>
      </c>
      <c r="M4939" s="5">
        <v>12</v>
      </c>
      <c r="N4939" s="2">
        <v>10.6</v>
      </c>
    </row>
    <row r="4940" spans="2:14" x14ac:dyDescent="0.3">
      <c r="B4940" s="2">
        <v>2016</v>
      </c>
      <c r="C4940" s="2" t="s">
        <v>35</v>
      </c>
      <c r="D4940" s="2">
        <v>9</v>
      </c>
      <c r="E4940" s="5">
        <v>28</v>
      </c>
      <c r="F4940" s="5">
        <v>45.4</v>
      </c>
      <c r="G4940" s="5">
        <v>9</v>
      </c>
      <c r="H4940" s="5">
        <v>24</v>
      </c>
      <c r="I4940" s="5">
        <v>3.125</v>
      </c>
      <c r="J4940" s="5">
        <v>9.5328099999999996</v>
      </c>
      <c r="K4940" s="5">
        <v>24</v>
      </c>
      <c r="L4940" s="5">
        <v>0</v>
      </c>
      <c r="M4940" s="5">
        <v>12.4</v>
      </c>
      <c r="N4940" s="2">
        <v>9.8000000000000007</v>
      </c>
    </row>
    <row r="4941" spans="2:14" x14ac:dyDescent="0.3">
      <c r="B4941" s="2">
        <v>2016</v>
      </c>
      <c r="C4941" s="2" t="s">
        <v>35</v>
      </c>
      <c r="D4941" s="2">
        <v>10</v>
      </c>
      <c r="E4941" s="5">
        <v>28.3</v>
      </c>
      <c r="F4941" s="5">
        <v>45.2</v>
      </c>
      <c r="G4941" s="5">
        <v>10</v>
      </c>
      <c r="H4941" s="5">
        <v>24</v>
      </c>
      <c r="I4941" s="5">
        <v>3.375</v>
      </c>
      <c r="J4941" s="5">
        <v>9.7882300000000004</v>
      </c>
      <c r="K4941" s="5">
        <v>24</v>
      </c>
      <c r="L4941" s="5">
        <v>0</v>
      </c>
      <c r="M4941" s="5">
        <v>12</v>
      </c>
      <c r="N4941" s="2">
        <v>10.1</v>
      </c>
    </row>
    <row r="4942" spans="2:14" x14ac:dyDescent="0.3">
      <c r="B4942" s="2">
        <v>2016</v>
      </c>
      <c r="C4942" s="2" t="s">
        <v>35</v>
      </c>
      <c r="D4942" s="2">
        <v>11</v>
      </c>
      <c r="E4942" s="5">
        <v>31.3</v>
      </c>
      <c r="F4942" s="5">
        <v>43.5</v>
      </c>
      <c r="G4942" s="5">
        <v>10</v>
      </c>
      <c r="H4942" s="5">
        <v>22</v>
      </c>
      <c r="I4942" s="5">
        <v>3.25</v>
      </c>
      <c r="J4942" s="5">
        <v>9.3563100000000006</v>
      </c>
      <c r="K4942" s="5">
        <v>28</v>
      </c>
      <c r="L4942" s="5">
        <v>0</v>
      </c>
      <c r="M4942" s="5">
        <v>11.5</v>
      </c>
      <c r="N4942" s="2">
        <v>9.6</v>
      </c>
    </row>
    <row r="4943" spans="2:14" x14ac:dyDescent="0.3">
      <c r="B4943" s="2">
        <v>2016</v>
      </c>
      <c r="C4943" s="2" t="s">
        <v>35</v>
      </c>
      <c r="D4943" s="2">
        <v>12</v>
      </c>
      <c r="E4943" s="5">
        <v>26.8</v>
      </c>
      <c r="F4943" s="5">
        <v>43.8</v>
      </c>
      <c r="G4943" s="5">
        <v>11</v>
      </c>
      <c r="H4943" s="5">
        <v>28</v>
      </c>
      <c r="I4943" s="5">
        <v>1.75</v>
      </c>
      <c r="J4943" s="5">
        <v>9.7800999999999991</v>
      </c>
      <c r="K4943" s="5">
        <v>23</v>
      </c>
      <c r="L4943" s="5">
        <v>0</v>
      </c>
      <c r="M4943" s="5">
        <v>11</v>
      </c>
      <c r="N4943" s="2">
        <v>6.5</v>
      </c>
    </row>
    <row r="4944" spans="2:14" x14ac:dyDescent="0.3">
      <c r="B4944" s="2">
        <v>2016</v>
      </c>
      <c r="C4944" s="2" t="s">
        <v>35</v>
      </c>
      <c r="D4944" s="2">
        <v>13</v>
      </c>
      <c r="E4944" s="5">
        <v>28.5</v>
      </c>
      <c r="F4944" s="5">
        <v>45.8</v>
      </c>
      <c r="G4944" s="5">
        <v>9</v>
      </c>
      <c r="H4944" s="5">
        <v>26</v>
      </c>
      <c r="I4944" s="5">
        <v>2.375</v>
      </c>
      <c r="J4944" s="5">
        <v>9.2828999999999997</v>
      </c>
      <c r="K4944" s="5">
        <v>24</v>
      </c>
      <c r="L4944" s="5">
        <v>0</v>
      </c>
      <c r="M4944" s="5">
        <v>11.3</v>
      </c>
      <c r="N4944" s="2">
        <v>8.1999999999999993</v>
      </c>
    </row>
    <row r="4945" spans="2:14" x14ac:dyDescent="0.3">
      <c r="B4945" s="2">
        <v>2016</v>
      </c>
      <c r="C4945" s="2" t="s">
        <v>35</v>
      </c>
      <c r="D4945" s="2">
        <v>14</v>
      </c>
      <c r="E4945" s="5">
        <v>26.7</v>
      </c>
      <c r="F4945" s="5">
        <v>48.9</v>
      </c>
      <c r="G4945" s="5">
        <v>8</v>
      </c>
      <c r="H4945" s="5">
        <v>26</v>
      </c>
      <c r="I4945" s="5">
        <v>2</v>
      </c>
      <c r="J4945" s="5">
        <v>9.7052999999999994</v>
      </c>
      <c r="K4945" s="5">
        <v>23</v>
      </c>
      <c r="L4945" s="5">
        <v>0</v>
      </c>
      <c r="M4945" s="5">
        <v>11.2</v>
      </c>
      <c r="N4945" s="2">
        <v>7.8</v>
      </c>
    </row>
    <row r="4946" spans="2:14" x14ac:dyDescent="0.3">
      <c r="B4946" s="2">
        <v>2016</v>
      </c>
      <c r="C4946" s="2" t="s">
        <v>35</v>
      </c>
      <c r="D4946" s="2">
        <v>15</v>
      </c>
      <c r="E4946" s="5">
        <v>28.9</v>
      </c>
      <c r="F4946" s="5">
        <v>49.1</v>
      </c>
      <c r="G4946" s="5">
        <v>9</v>
      </c>
      <c r="H4946" s="5">
        <v>26</v>
      </c>
      <c r="I4946" s="5">
        <v>2.5</v>
      </c>
      <c r="J4946" s="5">
        <v>10.9275</v>
      </c>
      <c r="K4946" s="5">
        <v>26</v>
      </c>
      <c r="L4946" s="5">
        <v>0</v>
      </c>
      <c r="M4946" s="5">
        <v>11</v>
      </c>
      <c r="N4946" s="2">
        <v>8.8000000000000007</v>
      </c>
    </row>
    <row r="4947" spans="2:14" x14ac:dyDescent="0.3">
      <c r="B4947" s="2">
        <v>2016</v>
      </c>
      <c r="C4947" s="2" t="s">
        <v>35</v>
      </c>
      <c r="D4947" s="2">
        <v>16</v>
      </c>
      <c r="E4947" s="5">
        <v>31</v>
      </c>
      <c r="F4947" s="5">
        <v>49.1</v>
      </c>
      <c r="G4947" s="5">
        <v>7</v>
      </c>
      <c r="H4947" s="5">
        <v>25</v>
      </c>
      <c r="I4947" s="5">
        <v>1.875</v>
      </c>
      <c r="J4947" s="5">
        <v>9.8774700000000006</v>
      </c>
      <c r="K4947" s="5">
        <v>26</v>
      </c>
      <c r="L4947" s="5">
        <v>0</v>
      </c>
      <c r="M4947" s="5">
        <v>12</v>
      </c>
      <c r="N4947" s="2">
        <v>7.6</v>
      </c>
    </row>
    <row r="4948" spans="2:14" x14ac:dyDescent="0.3">
      <c r="B4948" s="2">
        <v>2016</v>
      </c>
      <c r="C4948" s="2" t="s">
        <v>35</v>
      </c>
      <c r="D4948" s="2">
        <v>17</v>
      </c>
      <c r="E4948" s="5">
        <v>31.3</v>
      </c>
      <c r="F4948" s="5">
        <v>49.5</v>
      </c>
      <c r="G4948" s="5">
        <v>8</v>
      </c>
      <c r="H4948" s="5">
        <v>28</v>
      </c>
      <c r="I4948" s="5">
        <v>2</v>
      </c>
      <c r="J4948" s="5">
        <v>10.5236</v>
      </c>
      <c r="K4948" s="5">
        <v>26</v>
      </c>
      <c r="L4948" s="5">
        <v>0</v>
      </c>
      <c r="M4948" s="5">
        <v>11.9</v>
      </c>
      <c r="N4948" s="2">
        <v>7.8</v>
      </c>
    </row>
    <row r="4949" spans="2:14" x14ac:dyDescent="0.3">
      <c r="B4949" s="2">
        <v>2016</v>
      </c>
      <c r="C4949" s="2" t="s">
        <v>35</v>
      </c>
      <c r="D4949" s="2">
        <v>18</v>
      </c>
      <c r="E4949" s="5">
        <v>28.6</v>
      </c>
      <c r="F4949" s="5">
        <v>45.6</v>
      </c>
      <c r="G4949" s="5">
        <v>14</v>
      </c>
      <c r="H4949" s="5">
        <v>38</v>
      </c>
      <c r="I4949" s="5">
        <v>2.125</v>
      </c>
      <c r="J4949" s="5">
        <v>14.1065</v>
      </c>
      <c r="K4949" s="5">
        <v>26</v>
      </c>
      <c r="L4949" s="5">
        <v>0</v>
      </c>
      <c r="M4949" s="5">
        <v>11</v>
      </c>
      <c r="N4949" s="2">
        <v>7.2</v>
      </c>
    </row>
    <row r="4950" spans="2:14" x14ac:dyDescent="0.3">
      <c r="B4950" s="2">
        <v>2016</v>
      </c>
      <c r="C4950" s="2" t="s">
        <v>35</v>
      </c>
      <c r="D4950" s="2">
        <v>19</v>
      </c>
      <c r="E4950" s="5">
        <v>27.4</v>
      </c>
      <c r="F4950" s="5">
        <v>46.9</v>
      </c>
      <c r="G4950" s="5">
        <v>11</v>
      </c>
      <c r="H4950" s="5">
        <v>47</v>
      </c>
      <c r="I4950" s="5">
        <v>1.625</v>
      </c>
      <c r="J4950" s="5">
        <v>16.489999999999998</v>
      </c>
      <c r="K4950" s="5">
        <v>25</v>
      </c>
      <c r="L4950" s="5">
        <v>0</v>
      </c>
      <c r="M4950" s="5">
        <v>10.5</v>
      </c>
      <c r="N4950" s="2">
        <v>6.3</v>
      </c>
    </row>
    <row r="4951" spans="2:14" x14ac:dyDescent="0.3">
      <c r="B4951" s="2">
        <v>2016</v>
      </c>
      <c r="C4951" s="2" t="s">
        <v>35</v>
      </c>
      <c r="D4951" s="2">
        <v>20</v>
      </c>
      <c r="E4951" s="5">
        <v>30</v>
      </c>
      <c r="F4951" s="5">
        <v>45</v>
      </c>
      <c r="G4951" s="5">
        <v>15</v>
      </c>
      <c r="H4951" s="5">
        <v>41</v>
      </c>
      <c r="I4951" s="5">
        <v>1.875</v>
      </c>
      <c r="J4951" s="5">
        <v>17.570599999999999</v>
      </c>
      <c r="K4951" s="5">
        <v>27</v>
      </c>
      <c r="L4951" s="5">
        <v>0</v>
      </c>
      <c r="M4951" s="5">
        <v>8</v>
      </c>
      <c r="N4951" s="2">
        <v>6.1</v>
      </c>
    </row>
    <row r="4952" spans="2:14" x14ac:dyDescent="0.3">
      <c r="B4952" s="2">
        <v>2016</v>
      </c>
      <c r="C4952" s="2" t="s">
        <v>35</v>
      </c>
      <c r="D4952" s="2">
        <v>21</v>
      </c>
      <c r="E4952" s="5">
        <v>32.700000000000003</v>
      </c>
      <c r="F4952" s="5">
        <v>46</v>
      </c>
      <c r="G4952" s="5">
        <v>22</v>
      </c>
      <c r="H4952" s="5">
        <v>48</v>
      </c>
      <c r="I4952" s="5">
        <v>2</v>
      </c>
      <c r="J4952" s="5">
        <v>25.129000000000001</v>
      </c>
      <c r="K4952" s="5">
        <v>28</v>
      </c>
      <c r="L4952" s="5">
        <v>0</v>
      </c>
      <c r="M4952" s="5">
        <v>9</v>
      </c>
      <c r="N4952" s="2">
        <v>6.2</v>
      </c>
    </row>
    <row r="4953" spans="2:14" x14ac:dyDescent="0.3">
      <c r="B4953" s="2">
        <v>2016</v>
      </c>
      <c r="C4953" s="2" t="s">
        <v>35</v>
      </c>
      <c r="D4953" s="2">
        <v>22</v>
      </c>
      <c r="E4953" s="5">
        <v>31.7</v>
      </c>
      <c r="F4953" s="5">
        <v>48.4</v>
      </c>
      <c r="G4953" s="5">
        <v>20</v>
      </c>
      <c r="H4953" s="5">
        <v>56</v>
      </c>
      <c r="I4953" s="5">
        <v>1.75</v>
      </c>
      <c r="J4953" s="5">
        <v>26.2698</v>
      </c>
      <c r="K4953" s="5">
        <v>30</v>
      </c>
      <c r="L4953" s="5">
        <v>0</v>
      </c>
      <c r="M4953" s="5">
        <v>9.8000000000000007</v>
      </c>
      <c r="N4953" s="2">
        <v>6</v>
      </c>
    </row>
    <row r="4954" spans="2:14" x14ac:dyDescent="0.3">
      <c r="B4954" s="2">
        <v>2016</v>
      </c>
      <c r="C4954" s="2" t="s">
        <v>35</v>
      </c>
      <c r="D4954" s="2">
        <v>23</v>
      </c>
      <c r="E4954" s="5">
        <v>31.8</v>
      </c>
      <c r="F4954" s="5">
        <v>46.9</v>
      </c>
      <c r="G4954" s="5">
        <v>10</v>
      </c>
      <c r="H4954" s="5">
        <v>61</v>
      </c>
      <c r="I4954" s="5">
        <v>3.5</v>
      </c>
      <c r="J4954" s="5">
        <v>16.701799999999999</v>
      </c>
      <c r="K4954" s="5">
        <v>31</v>
      </c>
      <c r="L4954" s="5">
        <v>0</v>
      </c>
      <c r="M4954" s="5">
        <v>7.2</v>
      </c>
      <c r="N4954" s="2">
        <v>8.9</v>
      </c>
    </row>
    <row r="4955" spans="2:14" x14ac:dyDescent="0.3">
      <c r="B4955" s="2">
        <v>2016</v>
      </c>
      <c r="C4955" s="2" t="s">
        <v>35</v>
      </c>
      <c r="D4955" s="2">
        <v>24</v>
      </c>
      <c r="E4955" s="5">
        <v>30.3</v>
      </c>
      <c r="F4955" s="5">
        <v>44.5</v>
      </c>
      <c r="G4955" s="5">
        <v>11</v>
      </c>
      <c r="H4955" s="5">
        <v>36</v>
      </c>
      <c r="I4955" s="5">
        <v>1.625</v>
      </c>
      <c r="J4955" s="5">
        <v>11.4716</v>
      </c>
      <c r="K4955" s="5">
        <v>27</v>
      </c>
      <c r="L4955" s="5">
        <v>0</v>
      </c>
      <c r="M4955" s="5">
        <v>8.1999999999999993</v>
      </c>
      <c r="N4955" s="2">
        <v>5.8</v>
      </c>
    </row>
    <row r="4956" spans="2:14" x14ac:dyDescent="0.3">
      <c r="B4956" s="2">
        <v>2016</v>
      </c>
      <c r="C4956" s="2" t="s">
        <v>35</v>
      </c>
      <c r="D4956" s="2">
        <v>25</v>
      </c>
      <c r="E4956" s="5">
        <v>27.1</v>
      </c>
      <c r="F4956" s="5">
        <v>42.5</v>
      </c>
      <c r="G4956" s="5">
        <v>27</v>
      </c>
      <c r="H4956" s="5">
        <v>46</v>
      </c>
      <c r="I4956" s="5">
        <v>1.5</v>
      </c>
      <c r="J4956" s="5">
        <v>19.993200000000002</v>
      </c>
      <c r="K4956" s="5">
        <v>25</v>
      </c>
      <c r="L4956" s="5">
        <v>0</v>
      </c>
      <c r="M4956" s="5">
        <v>10.6</v>
      </c>
      <c r="N4956" s="2">
        <v>5.2</v>
      </c>
    </row>
    <row r="4957" spans="2:14" x14ac:dyDescent="0.3">
      <c r="B4957" s="2">
        <v>2016</v>
      </c>
      <c r="C4957" s="2" t="s">
        <v>35</v>
      </c>
      <c r="D4957" s="2">
        <v>26</v>
      </c>
      <c r="E4957" s="5">
        <v>28.1</v>
      </c>
      <c r="F4957" s="5">
        <v>45.5</v>
      </c>
      <c r="G4957" s="5">
        <v>18</v>
      </c>
      <c r="H4957" s="5">
        <v>55</v>
      </c>
      <c r="I4957" s="5">
        <v>2</v>
      </c>
      <c r="J4957" s="5">
        <v>23.833200000000001</v>
      </c>
      <c r="K4957" s="5">
        <v>26</v>
      </c>
      <c r="L4957" s="5">
        <v>0</v>
      </c>
      <c r="M4957" s="5">
        <v>10.9</v>
      </c>
      <c r="N4957" s="2">
        <v>6.5</v>
      </c>
    </row>
    <row r="4958" spans="2:14" x14ac:dyDescent="0.3">
      <c r="B4958" s="2">
        <v>2016</v>
      </c>
      <c r="C4958" s="2" t="s">
        <v>35</v>
      </c>
      <c r="D4958" s="2">
        <v>27</v>
      </c>
      <c r="E4958" s="5">
        <v>27</v>
      </c>
      <c r="F4958" s="5">
        <v>46.1</v>
      </c>
      <c r="G4958" s="5">
        <v>9</v>
      </c>
      <c r="H4958" s="5">
        <v>57</v>
      </c>
      <c r="I4958" s="5">
        <v>2.375</v>
      </c>
      <c r="J4958" s="5">
        <v>21.741700000000002</v>
      </c>
      <c r="K4958" s="5">
        <v>24</v>
      </c>
      <c r="L4958" s="5">
        <v>0</v>
      </c>
      <c r="M4958" s="5">
        <v>11.6</v>
      </c>
      <c r="N4958" s="2">
        <v>7.8</v>
      </c>
    </row>
    <row r="4959" spans="2:14" x14ac:dyDescent="0.3">
      <c r="B4959" s="2">
        <v>2016</v>
      </c>
      <c r="C4959" s="2" t="s">
        <v>35</v>
      </c>
      <c r="D4959" s="2">
        <v>28</v>
      </c>
      <c r="E4959" s="5">
        <v>28.6</v>
      </c>
      <c r="F4959" s="5">
        <v>41.2</v>
      </c>
      <c r="G4959" s="5">
        <v>34</v>
      </c>
      <c r="H4959" s="5">
        <v>83</v>
      </c>
      <c r="I4959" s="5">
        <v>2</v>
      </c>
      <c r="J4959" s="5">
        <v>28.0825</v>
      </c>
      <c r="K4959" s="5">
        <v>26</v>
      </c>
      <c r="L4959" s="5">
        <v>0</v>
      </c>
      <c r="M4959" s="5">
        <v>11</v>
      </c>
      <c r="N4959" s="2">
        <v>5.0999999999999996</v>
      </c>
    </row>
    <row r="4960" spans="2:14" x14ac:dyDescent="0.3">
      <c r="B4960" s="2">
        <v>2016</v>
      </c>
      <c r="C4960" s="2" t="s">
        <v>35</v>
      </c>
      <c r="D4960" s="2">
        <v>29</v>
      </c>
      <c r="E4960" s="5">
        <v>29.8</v>
      </c>
      <c r="F4960" s="5">
        <v>41.2</v>
      </c>
      <c r="G4960" s="5">
        <v>36</v>
      </c>
      <c r="H4960" s="5">
        <v>79</v>
      </c>
      <c r="I4960" s="5">
        <v>1.875</v>
      </c>
      <c r="J4960" s="5">
        <v>30.519300000000001</v>
      </c>
      <c r="K4960" s="5">
        <v>28</v>
      </c>
      <c r="L4960" s="5">
        <v>0</v>
      </c>
      <c r="M4960" s="5">
        <v>10.7</v>
      </c>
      <c r="N4960" s="2">
        <v>4.9000000000000004</v>
      </c>
    </row>
    <row r="4961" spans="2:14" x14ac:dyDescent="0.3">
      <c r="B4961" s="2">
        <v>2016</v>
      </c>
      <c r="C4961" s="2" t="s">
        <v>35</v>
      </c>
      <c r="D4961" s="2">
        <v>30</v>
      </c>
      <c r="E4961" s="5">
        <v>29.7</v>
      </c>
      <c r="F4961" s="5">
        <v>44</v>
      </c>
      <c r="G4961" s="5">
        <v>16</v>
      </c>
      <c r="H4961" s="5">
        <v>78</v>
      </c>
      <c r="I4961" s="5">
        <v>2.125</v>
      </c>
      <c r="J4961" s="5">
        <v>24.5595</v>
      </c>
      <c r="K4961" s="5">
        <v>28</v>
      </c>
      <c r="L4961" s="5">
        <v>0</v>
      </c>
      <c r="M4961" s="5">
        <v>11.2</v>
      </c>
      <c r="N4961" s="2">
        <v>6.3</v>
      </c>
    </row>
    <row r="4962" spans="2:14" x14ac:dyDescent="0.3">
      <c r="B4962" s="2">
        <v>2016</v>
      </c>
      <c r="C4962" s="2" t="s">
        <v>35</v>
      </c>
      <c r="D4962" s="2">
        <v>31</v>
      </c>
      <c r="E4962" s="5">
        <v>25.7</v>
      </c>
      <c r="F4962" s="5">
        <v>44.3</v>
      </c>
      <c r="G4962" s="5">
        <v>17</v>
      </c>
      <c r="H4962" s="5">
        <v>67</v>
      </c>
      <c r="I4962" s="5">
        <v>1.625</v>
      </c>
      <c r="J4962" s="5">
        <v>18.657</v>
      </c>
      <c r="K4962" s="5">
        <v>22</v>
      </c>
      <c r="L4962" s="5">
        <v>0</v>
      </c>
      <c r="M4962" s="5">
        <v>11.8</v>
      </c>
      <c r="N4962" s="2">
        <v>5.8</v>
      </c>
    </row>
    <row r="4963" spans="2:14" x14ac:dyDescent="0.3">
      <c r="B4963" s="2">
        <v>2016</v>
      </c>
      <c r="C4963" s="2" t="s">
        <v>36</v>
      </c>
      <c r="D4963" s="2">
        <v>1</v>
      </c>
      <c r="E4963" s="5">
        <v>26.9</v>
      </c>
      <c r="F4963" s="5">
        <v>46.3</v>
      </c>
      <c r="G4963" s="5">
        <v>13</v>
      </c>
      <c r="H4963" s="5">
        <v>37</v>
      </c>
      <c r="I4963" s="5">
        <v>1.5</v>
      </c>
      <c r="J4963" s="5">
        <v>14.446</v>
      </c>
      <c r="K4963" s="5">
        <v>24</v>
      </c>
      <c r="L4963" s="5">
        <v>0</v>
      </c>
      <c r="M4963" s="5">
        <v>11.8</v>
      </c>
      <c r="N4963" s="2">
        <v>6.1</v>
      </c>
    </row>
    <row r="4964" spans="2:14" x14ac:dyDescent="0.3">
      <c r="B4964" s="2">
        <v>2016</v>
      </c>
      <c r="C4964" s="2" t="s">
        <v>36</v>
      </c>
      <c r="D4964" s="2">
        <v>2</v>
      </c>
      <c r="E4964" s="5">
        <v>27.4</v>
      </c>
      <c r="F4964" s="5">
        <v>47.1</v>
      </c>
      <c r="G4964" s="5">
        <v>9</v>
      </c>
      <c r="H4964" s="5">
        <v>32</v>
      </c>
      <c r="I4964" s="5">
        <v>2.5</v>
      </c>
      <c r="J4964" s="5">
        <v>11.0448</v>
      </c>
      <c r="K4964" s="5">
        <v>25</v>
      </c>
      <c r="L4964" s="5">
        <v>0</v>
      </c>
      <c r="M4964" s="5">
        <v>11.6</v>
      </c>
      <c r="N4964" s="2">
        <v>8.5</v>
      </c>
    </row>
    <row r="4965" spans="2:14" x14ac:dyDescent="0.3">
      <c r="B4965" s="2">
        <v>2016</v>
      </c>
      <c r="C4965" s="2" t="s">
        <v>36</v>
      </c>
      <c r="D4965" s="2">
        <v>3</v>
      </c>
      <c r="E4965" s="5">
        <v>32</v>
      </c>
      <c r="F4965" s="5">
        <v>48.2</v>
      </c>
      <c r="G4965" s="5">
        <v>16</v>
      </c>
      <c r="H4965" s="5">
        <v>47</v>
      </c>
      <c r="I4965" s="5">
        <v>2.375</v>
      </c>
      <c r="J4965" s="5">
        <v>18.275500000000001</v>
      </c>
      <c r="K4965" s="5">
        <v>27</v>
      </c>
      <c r="L4965" s="5">
        <v>0</v>
      </c>
      <c r="M4965" s="5">
        <v>11</v>
      </c>
      <c r="N4965" s="2">
        <v>7.7</v>
      </c>
    </row>
    <row r="4966" spans="2:14" x14ac:dyDescent="0.3">
      <c r="B4966" s="2">
        <v>2016</v>
      </c>
      <c r="C4966" s="2" t="s">
        <v>36</v>
      </c>
      <c r="D4966" s="2">
        <v>4</v>
      </c>
      <c r="E4966" s="5">
        <v>30.1</v>
      </c>
      <c r="F4966" s="5">
        <v>44.9</v>
      </c>
      <c r="G4966" s="5">
        <v>19</v>
      </c>
      <c r="H4966" s="5">
        <v>55</v>
      </c>
      <c r="I4966" s="5">
        <v>1.625</v>
      </c>
      <c r="J4966" s="5">
        <v>18.995899999999999</v>
      </c>
      <c r="K4966" s="5">
        <v>27</v>
      </c>
      <c r="L4966" s="5">
        <v>0</v>
      </c>
      <c r="M4966" s="5">
        <v>10.5</v>
      </c>
      <c r="N4966" s="2">
        <v>5.6</v>
      </c>
    </row>
    <row r="4967" spans="2:14" x14ac:dyDescent="0.3">
      <c r="B4967" s="2">
        <v>2016</v>
      </c>
      <c r="C4967" s="2" t="s">
        <v>36</v>
      </c>
      <c r="D4967" s="2">
        <v>5</v>
      </c>
      <c r="E4967" s="5">
        <v>27.7</v>
      </c>
      <c r="F4967" s="5">
        <v>45.8</v>
      </c>
      <c r="G4967" s="5">
        <v>11</v>
      </c>
      <c r="H4967" s="5">
        <v>42</v>
      </c>
      <c r="I4967" s="5">
        <v>1.625</v>
      </c>
      <c r="J4967" s="5">
        <v>16.125599999999999</v>
      </c>
      <c r="K4967" s="5">
        <v>25</v>
      </c>
      <c r="L4967" s="5">
        <v>0</v>
      </c>
      <c r="M4967" s="5">
        <v>10.8</v>
      </c>
      <c r="N4967" s="2">
        <v>6.2</v>
      </c>
    </row>
    <row r="4968" spans="2:14" x14ac:dyDescent="0.3">
      <c r="B4968" s="2">
        <v>2016</v>
      </c>
      <c r="C4968" s="2" t="s">
        <v>36</v>
      </c>
      <c r="D4968" s="2">
        <v>6</v>
      </c>
      <c r="E4968" s="5">
        <v>29.6</v>
      </c>
      <c r="F4968" s="5">
        <v>49.6</v>
      </c>
      <c r="G4968" s="5">
        <v>9</v>
      </c>
      <c r="H4968" s="5">
        <v>39</v>
      </c>
      <c r="I4968" s="5">
        <v>2.25</v>
      </c>
      <c r="J4968" s="5">
        <v>13.384600000000001</v>
      </c>
      <c r="K4968" s="5">
        <v>27</v>
      </c>
      <c r="L4968" s="5">
        <v>0</v>
      </c>
      <c r="M4968" s="5">
        <v>10.3</v>
      </c>
      <c r="N4968" s="2">
        <v>8</v>
      </c>
    </row>
    <row r="4969" spans="2:14" x14ac:dyDescent="0.3">
      <c r="B4969" s="2">
        <v>2016</v>
      </c>
      <c r="C4969" s="2" t="s">
        <v>36</v>
      </c>
      <c r="D4969" s="2">
        <v>7</v>
      </c>
      <c r="E4969" s="5">
        <v>31.7</v>
      </c>
      <c r="F4969" s="5">
        <v>48.2</v>
      </c>
      <c r="G4969" s="5">
        <v>8</v>
      </c>
      <c r="H4969" s="5">
        <v>25</v>
      </c>
      <c r="I4969" s="5">
        <v>2.5</v>
      </c>
      <c r="J4969" s="5">
        <v>10.027200000000001</v>
      </c>
      <c r="K4969" s="5">
        <v>26</v>
      </c>
      <c r="L4969" s="5">
        <v>0</v>
      </c>
      <c r="M4969" s="5">
        <v>11.5</v>
      </c>
      <c r="N4969" s="2">
        <v>8.6999999999999993</v>
      </c>
    </row>
    <row r="4970" spans="2:14" x14ac:dyDescent="0.3">
      <c r="B4970" s="2">
        <v>2016</v>
      </c>
      <c r="C4970" s="2" t="s">
        <v>36</v>
      </c>
      <c r="D4970" s="2">
        <v>8</v>
      </c>
      <c r="E4970" s="5">
        <v>28.9</v>
      </c>
      <c r="F4970" s="5">
        <v>47</v>
      </c>
      <c r="G4970" s="5">
        <v>7</v>
      </c>
      <c r="H4970" s="5">
        <v>22</v>
      </c>
      <c r="I4970" s="5">
        <v>2.375</v>
      </c>
      <c r="J4970" s="5">
        <v>10.062099999999999</v>
      </c>
      <c r="K4970" s="5">
        <v>25</v>
      </c>
      <c r="L4970" s="5">
        <v>0</v>
      </c>
      <c r="M4970" s="5">
        <v>12</v>
      </c>
      <c r="N4970" s="2">
        <v>8.5</v>
      </c>
    </row>
    <row r="4971" spans="2:14" x14ac:dyDescent="0.3">
      <c r="B4971" s="2">
        <v>2016</v>
      </c>
      <c r="C4971" s="2" t="s">
        <v>36</v>
      </c>
      <c r="D4971" s="2">
        <v>9</v>
      </c>
      <c r="E4971" s="5">
        <v>27.2</v>
      </c>
      <c r="F4971" s="5">
        <v>46</v>
      </c>
      <c r="G4971" s="5">
        <v>10</v>
      </c>
      <c r="H4971" s="5">
        <v>39</v>
      </c>
      <c r="I4971" s="5">
        <v>2.125</v>
      </c>
      <c r="J4971" s="5">
        <v>11.962999999999999</v>
      </c>
      <c r="K4971" s="5">
        <v>25</v>
      </c>
      <c r="L4971" s="5">
        <v>0</v>
      </c>
      <c r="M4971" s="5">
        <v>11.6</v>
      </c>
      <c r="N4971" s="2">
        <v>7.4</v>
      </c>
    </row>
    <row r="4972" spans="2:14" x14ac:dyDescent="0.3">
      <c r="B4972" s="2">
        <v>2016</v>
      </c>
      <c r="C4972" s="2" t="s">
        <v>36</v>
      </c>
      <c r="D4972" s="2">
        <v>10</v>
      </c>
      <c r="E4972" s="5">
        <v>28.6</v>
      </c>
      <c r="F4972" s="5">
        <v>49</v>
      </c>
      <c r="G4972" s="5">
        <v>8</v>
      </c>
      <c r="H4972" s="5">
        <v>32</v>
      </c>
      <c r="I4972" s="5">
        <v>2.25</v>
      </c>
      <c r="J4972" s="5">
        <v>10.239800000000001</v>
      </c>
      <c r="K4972" s="5">
        <v>24</v>
      </c>
      <c r="L4972" s="5">
        <v>0</v>
      </c>
      <c r="M4972" s="5">
        <v>11.4</v>
      </c>
      <c r="N4972" s="2">
        <v>8.1999999999999993</v>
      </c>
    </row>
    <row r="4973" spans="2:14" x14ac:dyDescent="0.3">
      <c r="B4973" s="2">
        <v>2016</v>
      </c>
      <c r="C4973" s="2" t="s">
        <v>36</v>
      </c>
      <c r="D4973" s="2">
        <v>11</v>
      </c>
      <c r="E4973" s="5">
        <v>33.200000000000003</v>
      </c>
      <c r="F4973" s="5">
        <v>48.3</v>
      </c>
      <c r="G4973" s="5">
        <v>6</v>
      </c>
      <c r="H4973" s="5">
        <v>17</v>
      </c>
      <c r="I4973" s="5">
        <v>2.5</v>
      </c>
      <c r="J4973" s="5">
        <v>7.4468500000000004</v>
      </c>
      <c r="K4973" s="5">
        <v>27</v>
      </c>
      <c r="L4973" s="5">
        <v>0</v>
      </c>
      <c r="M4973" s="5">
        <v>11.7</v>
      </c>
      <c r="N4973" s="2">
        <v>8.9</v>
      </c>
    </row>
    <row r="4974" spans="2:14" x14ac:dyDescent="0.3">
      <c r="B4974" s="2">
        <v>2016</v>
      </c>
      <c r="C4974" s="2" t="s">
        <v>36</v>
      </c>
      <c r="D4974" s="2">
        <v>12</v>
      </c>
      <c r="E4974" s="5">
        <v>27.3</v>
      </c>
      <c r="F4974" s="5">
        <v>48.2</v>
      </c>
      <c r="G4974" s="5">
        <v>7</v>
      </c>
      <c r="H4974" s="5">
        <v>31</v>
      </c>
      <c r="I4974" s="5">
        <v>1.75</v>
      </c>
      <c r="J4974" s="5">
        <v>11.346500000000001</v>
      </c>
      <c r="K4974" s="5">
        <v>24</v>
      </c>
      <c r="L4974" s="5">
        <v>0</v>
      </c>
      <c r="M4974" s="5">
        <v>11.5</v>
      </c>
      <c r="N4974" s="2">
        <v>7</v>
      </c>
    </row>
    <row r="4975" spans="2:14" x14ac:dyDescent="0.3">
      <c r="B4975" s="2">
        <v>2016</v>
      </c>
      <c r="C4975" s="2" t="s">
        <v>36</v>
      </c>
      <c r="D4975" s="2">
        <v>13</v>
      </c>
      <c r="E4975" s="5">
        <v>27.2</v>
      </c>
      <c r="F4975" s="5">
        <v>48.3</v>
      </c>
      <c r="G4975" s="5">
        <v>10</v>
      </c>
      <c r="H4975" s="5">
        <v>53</v>
      </c>
      <c r="I4975" s="5">
        <v>1.75</v>
      </c>
      <c r="J4975" s="5">
        <v>14.866300000000001</v>
      </c>
      <c r="K4975" s="5">
        <v>23</v>
      </c>
      <c r="L4975" s="5">
        <v>0</v>
      </c>
      <c r="M4975" s="5">
        <v>11.4</v>
      </c>
      <c r="N4975" s="2">
        <v>6.7</v>
      </c>
    </row>
    <row r="4976" spans="2:14" x14ac:dyDescent="0.3">
      <c r="B4976" s="2">
        <v>2016</v>
      </c>
      <c r="C4976" s="2" t="s">
        <v>36</v>
      </c>
      <c r="D4976" s="2">
        <v>14</v>
      </c>
      <c r="E4976" s="5">
        <v>29.6</v>
      </c>
      <c r="F4976" s="5">
        <v>47.6</v>
      </c>
      <c r="G4976" s="5">
        <v>9</v>
      </c>
      <c r="H4976" s="5">
        <v>54</v>
      </c>
      <c r="I4976" s="5">
        <v>1.75</v>
      </c>
      <c r="J4976" s="5">
        <v>14.3705</v>
      </c>
      <c r="K4976" s="5">
        <v>24</v>
      </c>
      <c r="L4976" s="5">
        <v>0</v>
      </c>
      <c r="M4976" s="5">
        <v>11.1</v>
      </c>
      <c r="N4976" s="2">
        <v>6.5</v>
      </c>
    </row>
    <row r="4977" spans="2:14" x14ac:dyDescent="0.3">
      <c r="B4977" s="2">
        <v>2016</v>
      </c>
      <c r="C4977" s="2" t="s">
        <v>36</v>
      </c>
      <c r="D4977" s="2">
        <v>15</v>
      </c>
      <c r="E4977" s="5">
        <v>27.4</v>
      </c>
      <c r="F4977" s="5">
        <v>46.6</v>
      </c>
      <c r="G4977" s="5">
        <v>9</v>
      </c>
      <c r="H4977" s="5">
        <v>23</v>
      </c>
      <c r="I4977" s="5">
        <v>1.625</v>
      </c>
      <c r="J4977" s="5">
        <v>10.2912</v>
      </c>
      <c r="K4977" s="5">
        <v>24</v>
      </c>
      <c r="L4977" s="5">
        <v>0</v>
      </c>
      <c r="M4977" s="5">
        <v>11.3</v>
      </c>
      <c r="N4977" s="2">
        <v>6.5</v>
      </c>
    </row>
    <row r="4978" spans="2:14" x14ac:dyDescent="0.3">
      <c r="B4978" s="2">
        <v>2016</v>
      </c>
      <c r="C4978" s="2" t="s">
        <v>36</v>
      </c>
      <c r="D4978" s="2">
        <v>16</v>
      </c>
      <c r="E4978" s="5">
        <v>26.4</v>
      </c>
      <c r="F4978" s="5">
        <v>46.3</v>
      </c>
      <c r="G4978" s="5">
        <v>9</v>
      </c>
      <c r="H4978" s="5">
        <v>22</v>
      </c>
      <c r="I4978" s="5">
        <v>2.375</v>
      </c>
      <c r="J4978" s="5">
        <v>10.3104</v>
      </c>
      <c r="K4978" s="5">
        <v>23</v>
      </c>
      <c r="L4978" s="5">
        <v>0</v>
      </c>
      <c r="M4978" s="5">
        <v>10.8</v>
      </c>
      <c r="N4978" s="2">
        <v>8.1999999999999993</v>
      </c>
    </row>
    <row r="4979" spans="2:14" x14ac:dyDescent="0.3">
      <c r="B4979" s="2">
        <v>2016</v>
      </c>
      <c r="C4979" s="2" t="s">
        <v>36</v>
      </c>
      <c r="D4979" s="2">
        <v>17</v>
      </c>
      <c r="E4979" s="5">
        <v>34</v>
      </c>
      <c r="F4979" s="5">
        <v>44.5</v>
      </c>
      <c r="G4979" s="5">
        <v>11</v>
      </c>
      <c r="H4979" s="5">
        <v>23</v>
      </c>
      <c r="I4979" s="5">
        <v>1.75</v>
      </c>
      <c r="J4979" s="5">
        <v>11.026899999999999</v>
      </c>
      <c r="K4979" s="5">
        <v>28</v>
      </c>
      <c r="L4979" s="5">
        <v>0</v>
      </c>
      <c r="M4979" s="5">
        <v>2</v>
      </c>
      <c r="N4979" s="2">
        <v>4.8</v>
      </c>
    </row>
    <row r="4980" spans="2:14" x14ac:dyDescent="0.3">
      <c r="B4980" s="2">
        <v>2016</v>
      </c>
      <c r="C4980" s="2" t="s">
        <v>36</v>
      </c>
      <c r="D4980" s="2">
        <v>18</v>
      </c>
      <c r="E4980" s="5">
        <v>30.2</v>
      </c>
      <c r="F4980" s="5">
        <v>45.2</v>
      </c>
      <c r="G4980" s="5">
        <v>9</v>
      </c>
      <c r="H4980" s="5">
        <v>30</v>
      </c>
      <c r="I4980" s="5">
        <v>2.875</v>
      </c>
      <c r="J4980" s="5">
        <v>9.5943299999999994</v>
      </c>
      <c r="K4980" s="5">
        <v>28</v>
      </c>
      <c r="L4980" s="5">
        <v>0</v>
      </c>
      <c r="M4980" s="5">
        <v>10.6</v>
      </c>
      <c r="N4980" s="2">
        <v>8.8000000000000007</v>
      </c>
    </row>
    <row r="4981" spans="2:14" x14ac:dyDescent="0.3">
      <c r="B4981" s="2">
        <v>2016</v>
      </c>
      <c r="C4981" s="2" t="s">
        <v>36</v>
      </c>
      <c r="D4981" s="2">
        <v>19</v>
      </c>
      <c r="E4981" s="5">
        <v>27.3</v>
      </c>
      <c r="F4981" s="5">
        <v>44</v>
      </c>
      <c r="G4981" s="5">
        <v>8</v>
      </c>
      <c r="H4981" s="5">
        <v>24</v>
      </c>
      <c r="I4981" s="5">
        <v>3</v>
      </c>
      <c r="J4981" s="5">
        <v>8.5288000000000004</v>
      </c>
      <c r="K4981" s="5">
        <v>23</v>
      </c>
      <c r="L4981" s="5">
        <v>0</v>
      </c>
      <c r="M4981" s="5">
        <v>11</v>
      </c>
      <c r="N4981" s="2">
        <v>9.1</v>
      </c>
    </row>
    <row r="4982" spans="2:14" x14ac:dyDescent="0.3">
      <c r="B4982" s="2">
        <v>2016</v>
      </c>
      <c r="C4982" s="2" t="s">
        <v>36</v>
      </c>
      <c r="D4982" s="2">
        <v>20</v>
      </c>
      <c r="E4982" s="5">
        <v>26.1</v>
      </c>
      <c r="F4982" s="5">
        <v>44.6</v>
      </c>
      <c r="G4982" s="5">
        <v>7</v>
      </c>
      <c r="H4982" s="5">
        <v>27</v>
      </c>
      <c r="I4982" s="5">
        <v>2.375</v>
      </c>
      <c r="J4982" s="5">
        <v>8.9624699999999997</v>
      </c>
      <c r="K4982" s="5">
        <v>22</v>
      </c>
      <c r="L4982" s="5">
        <v>0</v>
      </c>
      <c r="M4982" s="5">
        <v>10.8</v>
      </c>
      <c r="N4982" s="2">
        <v>7.9</v>
      </c>
    </row>
    <row r="4983" spans="2:14" x14ac:dyDescent="0.3">
      <c r="B4983" s="2">
        <v>2016</v>
      </c>
      <c r="C4983" s="2" t="s">
        <v>36</v>
      </c>
      <c r="D4983" s="2">
        <v>21</v>
      </c>
      <c r="E4983" s="5">
        <v>28.9</v>
      </c>
      <c r="F4983" s="5">
        <v>45.2</v>
      </c>
      <c r="G4983" s="5">
        <v>9</v>
      </c>
      <c r="H4983" s="5">
        <v>28</v>
      </c>
      <c r="I4983" s="5">
        <v>1.75</v>
      </c>
      <c r="J4983" s="5">
        <v>10.428100000000001</v>
      </c>
      <c r="K4983" s="5">
        <v>24</v>
      </c>
      <c r="L4983" s="5">
        <v>0</v>
      </c>
      <c r="M4983" s="5">
        <v>11</v>
      </c>
      <c r="N4983" s="2">
        <v>6.5</v>
      </c>
    </row>
    <row r="4984" spans="2:14" x14ac:dyDescent="0.3">
      <c r="B4984" s="2">
        <v>2016</v>
      </c>
      <c r="C4984" s="2" t="s">
        <v>36</v>
      </c>
      <c r="D4984" s="2">
        <v>22</v>
      </c>
      <c r="E4984" s="5">
        <v>27.2</v>
      </c>
      <c r="F4984" s="5">
        <v>46.2</v>
      </c>
      <c r="G4984" s="5">
        <v>9</v>
      </c>
      <c r="H4984" s="5">
        <v>31</v>
      </c>
      <c r="I4984" s="5">
        <v>1.75</v>
      </c>
      <c r="J4984" s="5">
        <v>11.953200000000001</v>
      </c>
      <c r="K4984" s="5">
        <v>24</v>
      </c>
      <c r="L4984" s="5">
        <v>0</v>
      </c>
      <c r="M4984" s="5">
        <v>8.1999999999999993</v>
      </c>
      <c r="N4984" s="2">
        <v>6.3</v>
      </c>
    </row>
    <row r="4985" spans="2:14" x14ac:dyDescent="0.3">
      <c r="B4985" s="2">
        <v>2016</v>
      </c>
      <c r="C4985" s="2" t="s">
        <v>36</v>
      </c>
      <c r="D4985" s="2">
        <v>23</v>
      </c>
      <c r="E4985" s="5">
        <v>28.6</v>
      </c>
      <c r="F4985" s="5">
        <v>45.7</v>
      </c>
      <c r="G4985" s="5">
        <v>10</v>
      </c>
      <c r="H4985" s="5">
        <v>37</v>
      </c>
      <c r="I4985" s="5">
        <v>1.625</v>
      </c>
      <c r="J4985" s="5">
        <v>11.9887</v>
      </c>
      <c r="K4985" s="5">
        <v>25</v>
      </c>
      <c r="L4985" s="5">
        <v>0</v>
      </c>
      <c r="M4985" s="5">
        <v>6.2</v>
      </c>
      <c r="N4985" s="2">
        <v>5.5</v>
      </c>
    </row>
    <row r="4986" spans="2:14" x14ac:dyDescent="0.3">
      <c r="B4986" s="2">
        <v>2016</v>
      </c>
      <c r="C4986" s="2" t="s">
        <v>36</v>
      </c>
      <c r="D4986" s="2">
        <v>24</v>
      </c>
      <c r="E4986" s="5">
        <v>25.6</v>
      </c>
      <c r="F4986" s="5">
        <v>44.1</v>
      </c>
      <c r="G4986" s="5">
        <v>9</v>
      </c>
      <c r="H4986" s="5">
        <v>39</v>
      </c>
      <c r="I4986" s="5">
        <v>1.625</v>
      </c>
      <c r="J4986" s="5">
        <v>11.311199999999999</v>
      </c>
      <c r="K4986" s="5">
        <v>22</v>
      </c>
      <c r="L4986" s="5">
        <v>0</v>
      </c>
      <c r="M4986" s="5">
        <v>9</v>
      </c>
      <c r="N4986" s="2">
        <v>5.9</v>
      </c>
    </row>
    <row r="4987" spans="2:14" x14ac:dyDescent="0.3">
      <c r="B4987" s="2">
        <v>2016</v>
      </c>
      <c r="C4987" s="2" t="s">
        <v>36</v>
      </c>
      <c r="D4987" s="2">
        <v>25</v>
      </c>
      <c r="E4987" s="5">
        <v>26.4</v>
      </c>
      <c r="F4987" s="5">
        <v>45.2</v>
      </c>
      <c r="G4987" s="5">
        <v>12</v>
      </c>
      <c r="H4987" s="5">
        <v>30</v>
      </c>
      <c r="I4987" s="5">
        <v>1.875</v>
      </c>
      <c r="J4987" s="5">
        <v>13.0036</v>
      </c>
      <c r="K4987" s="5">
        <v>23</v>
      </c>
      <c r="L4987" s="5">
        <v>0</v>
      </c>
      <c r="M4987" s="5">
        <v>9.3000000000000007</v>
      </c>
      <c r="N4987" s="2">
        <v>6.5</v>
      </c>
    </row>
    <row r="4988" spans="2:14" x14ac:dyDescent="0.3">
      <c r="B4988" s="2">
        <v>2016</v>
      </c>
      <c r="C4988" s="2" t="s">
        <v>36</v>
      </c>
      <c r="D4988" s="2">
        <v>26</v>
      </c>
      <c r="E4988" s="5">
        <v>26.7</v>
      </c>
      <c r="F4988" s="5">
        <v>43.7</v>
      </c>
      <c r="G4988" s="5">
        <v>15</v>
      </c>
      <c r="H4988" s="5">
        <v>41</v>
      </c>
      <c r="I4988" s="5">
        <v>1.75</v>
      </c>
      <c r="J4988" s="5">
        <v>15.3215</v>
      </c>
      <c r="K4988" s="5">
        <v>23</v>
      </c>
      <c r="L4988" s="5">
        <v>0</v>
      </c>
      <c r="M4988" s="5">
        <v>9.1999999999999993</v>
      </c>
      <c r="N4988" s="2">
        <v>5.9</v>
      </c>
    </row>
    <row r="4989" spans="2:14" x14ac:dyDescent="0.3">
      <c r="B4989" s="2">
        <v>2016</v>
      </c>
      <c r="C4989" s="2" t="s">
        <v>36</v>
      </c>
      <c r="D4989" s="2">
        <v>27</v>
      </c>
      <c r="E4989" s="5">
        <v>26.9</v>
      </c>
      <c r="F4989" s="5">
        <v>47.4</v>
      </c>
      <c r="G4989" s="5">
        <v>9</v>
      </c>
      <c r="H4989" s="5">
        <v>52</v>
      </c>
      <c r="I4989" s="5">
        <v>1.5</v>
      </c>
      <c r="J4989" s="5">
        <v>14.086499999999999</v>
      </c>
      <c r="K4989" s="5">
        <v>24</v>
      </c>
      <c r="L4989" s="5">
        <v>0</v>
      </c>
      <c r="M4989" s="5">
        <v>11</v>
      </c>
      <c r="N4989" s="2">
        <v>6</v>
      </c>
    </row>
    <row r="4990" spans="2:14" x14ac:dyDescent="0.3">
      <c r="B4990" s="2">
        <v>2016</v>
      </c>
      <c r="C4990" s="2" t="s">
        <v>36</v>
      </c>
      <c r="D4990" s="2">
        <v>28</v>
      </c>
      <c r="E4990" s="5">
        <v>29.1</v>
      </c>
      <c r="F4990" s="5">
        <v>47.9</v>
      </c>
      <c r="G4990" s="5">
        <v>7</v>
      </c>
      <c r="H4990" s="5">
        <v>30</v>
      </c>
      <c r="I4990" s="5">
        <v>1.625</v>
      </c>
      <c r="J4990" s="5">
        <v>9.4522200000000005</v>
      </c>
      <c r="K4990" s="5">
        <v>25</v>
      </c>
      <c r="L4990" s="5">
        <v>0</v>
      </c>
      <c r="M4990" s="5">
        <v>11.2</v>
      </c>
      <c r="N4990" s="2">
        <v>6.5</v>
      </c>
    </row>
    <row r="4991" spans="2:14" x14ac:dyDescent="0.3">
      <c r="B4991" s="2">
        <v>2016</v>
      </c>
      <c r="C4991" s="2" t="s">
        <v>36</v>
      </c>
      <c r="D4991" s="2">
        <v>29</v>
      </c>
      <c r="E4991" s="5">
        <v>28.8</v>
      </c>
      <c r="F4991" s="5">
        <v>46.6</v>
      </c>
      <c r="G4991" s="5">
        <v>9</v>
      </c>
      <c r="H4991" s="5">
        <v>23</v>
      </c>
      <c r="I4991" s="5">
        <v>2.125</v>
      </c>
      <c r="J4991" s="5">
        <v>11.0153</v>
      </c>
      <c r="K4991" s="5">
        <v>25</v>
      </c>
      <c r="L4991" s="5">
        <v>0</v>
      </c>
      <c r="M4991" s="5">
        <v>10.9</v>
      </c>
      <c r="N4991" s="2">
        <v>7.5</v>
      </c>
    </row>
    <row r="4992" spans="2:14" x14ac:dyDescent="0.3">
      <c r="B4992" s="2">
        <v>2016</v>
      </c>
      <c r="C4992" s="2" t="s">
        <v>36</v>
      </c>
      <c r="D4992" s="2">
        <v>30</v>
      </c>
      <c r="E4992" s="5">
        <v>26.7</v>
      </c>
      <c r="F4992" s="5">
        <v>46.1</v>
      </c>
      <c r="G4992" s="5">
        <v>10</v>
      </c>
      <c r="H4992" s="5">
        <v>38</v>
      </c>
      <c r="I4992" s="5">
        <v>1.75</v>
      </c>
      <c r="J4992" s="5">
        <v>13.406499999999999</v>
      </c>
      <c r="K4992" s="5">
        <v>23</v>
      </c>
      <c r="L4992" s="5">
        <v>0</v>
      </c>
      <c r="M4992" s="5">
        <v>10.3</v>
      </c>
      <c r="N4992" s="2">
        <v>6.4</v>
      </c>
    </row>
    <row r="4993" spans="2:14" x14ac:dyDescent="0.3">
      <c r="B4993" s="2">
        <v>2016</v>
      </c>
      <c r="C4993" s="2" t="s">
        <v>36</v>
      </c>
      <c r="D4993" s="2">
        <v>31</v>
      </c>
      <c r="E4993" s="5">
        <v>28.9</v>
      </c>
      <c r="F4993" s="5">
        <v>46.4</v>
      </c>
      <c r="G4993" s="5">
        <v>12</v>
      </c>
      <c r="H4993" s="5">
        <v>39</v>
      </c>
      <c r="I4993" s="5">
        <v>1.5</v>
      </c>
      <c r="J4993" s="5">
        <v>15.0177</v>
      </c>
      <c r="K4993" s="5">
        <v>26</v>
      </c>
      <c r="L4993" s="5">
        <v>0</v>
      </c>
      <c r="M4993" s="5">
        <v>9.6</v>
      </c>
      <c r="N4993" s="2">
        <v>5.7</v>
      </c>
    </row>
    <row r="4994" spans="2:14" x14ac:dyDescent="0.3">
      <c r="B4994" s="2">
        <v>2016</v>
      </c>
      <c r="C4994" s="2" t="s">
        <v>37</v>
      </c>
      <c r="D4994" s="2">
        <v>1</v>
      </c>
      <c r="E4994" s="5">
        <v>28.2</v>
      </c>
      <c r="F4994" s="5">
        <v>47</v>
      </c>
      <c r="G4994" s="5">
        <v>15</v>
      </c>
      <c r="H4994" s="5">
        <v>38</v>
      </c>
      <c r="I4994" s="5">
        <v>1.375</v>
      </c>
      <c r="J4994" s="5">
        <v>15.478</v>
      </c>
      <c r="K4994" s="5">
        <v>25</v>
      </c>
      <c r="L4994" s="5">
        <v>0</v>
      </c>
      <c r="M4994" s="5">
        <v>8.3000000000000007</v>
      </c>
      <c r="N4994" s="2">
        <v>5.3</v>
      </c>
    </row>
    <row r="4995" spans="2:14" x14ac:dyDescent="0.3">
      <c r="B4995" s="2">
        <v>2016</v>
      </c>
      <c r="C4995" s="2" t="s">
        <v>37</v>
      </c>
      <c r="D4995" s="2">
        <v>2</v>
      </c>
      <c r="E4995" s="5">
        <v>28.1</v>
      </c>
      <c r="F4995" s="5">
        <v>45.3</v>
      </c>
      <c r="G4995" s="5">
        <v>16</v>
      </c>
      <c r="H4995" s="5">
        <v>53</v>
      </c>
      <c r="I4995" s="5">
        <v>1.5</v>
      </c>
      <c r="J4995" s="5">
        <v>18.147500000000001</v>
      </c>
      <c r="K4995" s="5">
        <v>26</v>
      </c>
      <c r="L4995" s="5">
        <v>0</v>
      </c>
      <c r="M4995" s="5">
        <v>8.3000000000000007</v>
      </c>
      <c r="N4995" s="2">
        <v>5.2</v>
      </c>
    </row>
    <row r="4996" spans="2:14" x14ac:dyDescent="0.3">
      <c r="B4996" s="2">
        <v>2016</v>
      </c>
      <c r="C4996" s="2" t="s">
        <v>37</v>
      </c>
      <c r="D4996" s="2">
        <v>3</v>
      </c>
      <c r="E4996" s="5">
        <v>29.1</v>
      </c>
      <c r="F4996" s="5">
        <v>46.2</v>
      </c>
      <c r="G4996" s="5">
        <v>11</v>
      </c>
      <c r="H4996" s="5">
        <v>66</v>
      </c>
      <c r="I4996" s="5">
        <v>2.625</v>
      </c>
      <c r="J4996" s="5">
        <v>23.6906</v>
      </c>
      <c r="K4996" s="5">
        <v>27</v>
      </c>
      <c r="L4996" s="5">
        <v>0</v>
      </c>
      <c r="M4996" s="5">
        <v>10.1</v>
      </c>
      <c r="N4996" s="2">
        <v>7.6</v>
      </c>
    </row>
    <row r="4997" spans="2:14" x14ac:dyDescent="0.3">
      <c r="B4997" s="2">
        <v>2016</v>
      </c>
      <c r="C4997" s="2" t="s">
        <v>37</v>
      </c>
      <c r="D4997" s="2">
        <v>4</v>
      </c>
      <c r="E4997" s="5">
        <v>28</v>
      </c>
      <c r="F4997" s="5">
        <v>46.6</v>
      </c>
      <c r="G4997" s="5">
        <v>12</v>
      </c>
      <c r="H4997" s="5">
        <v>63</v>
      </c>
      <c r="I4997" s="5">
        <v>1.875</v>
      </c>
      <c r="J4997" s="5">
        <v>20.153400000000001</v>
      </c>
      <c r="K4997" s="5">
        <v>26</v>
      </c>
      <c r="L4997" s="5">
        <v>0</v>
      </c>
      <c r="M4997" s="5">
        <v>9.8000000000000007</v>
      </c>
      <c r="N4997" s="2">
        <v>6.2</v>
      </c>
    </row>
    <row r="4998" spans="2:14" x14ac:dyDescent="0.3">
      <c r="B4998" s="2">
        <v>2016</v>
      </c>
      <c r="C4998" s="2" t="s">
        <v>37</v>
      </c>
      <c r="D4998" s="2">
        <v>5</v>
      </c>
      <c r="E4998" s="5">
        <v>27.2</v>
      </c>
      <c r="F4998" s="5">
        <v>46.2</v>
      </c>
      <c r="G4998" s="5">
        <v>7</v>
      </c>
      <c r="H4998" s="5">
        <v>60</v>
      </c>
      <c r="I4998" s="5">
        <v>3.75</v>
      </c>
      <c r="J4998" s="5">
        <v>12.6304</v>
      </c>
      <c r="K4998" s="5">
        <v>24</v>
      </c>
      <c r="L4998" s="5">
        <v>0</v>
      </c>
      <c r="M4998" s="5">
        <v>10.4</v>
      </c>
      <c r="N4998" s="2">
        <v>10</v>
      </c>
    </row>
    <row r="4999" spans="2:14" x14ac:dyDescent="0.3">
      <c r="B4999" s="2">
        <v>2016</v>
      </c>
      <c r="C4999" s="2" t="s">
        <v>37</v>
      </c>
      <c r="D4999" s="2">
        <v>6</v>
      </c>
      <c r="E4999" s="5">
        <v>23.7</v>
      </c>
      <c r="F4999" s="5">
        <v>44.4</v>
      </c>
      <c r="G4999" s="5">
        <v>6</v>
      </c>
      <c r="H4999" s="5">
        <v>25</v>
      </c>
      <c r="I4999" s="5">
        <v>3.5</v>
      </c>
      <c r="J4999" s="5">
        <v>6.9131499999999999</v>
      </c>
      <c r="K4999" s="5">
        <v>20</v>
      </c>
      <c r="L4999" s="5">
        <v>0</v>
      </c>
      <c r="M4999" s="5">
        <v>10.5</v>
      </c>
      <c r="N4999" s="2">
        <v>10.199999999999999</v>
      </c>
    </row>
    <row r="5000" spans="2:14" x14ac:dyDescent="0.3">
      <c r="B5000" s="2">
        <v>2016</v>
      </c>
      <c r="C5000" s="2" t="s">
        <v>37</v>
      </c>
      <c r="D5000" s="2">
        <v>7</v>
      </c>
      <c r="E5000" s="5">
        <v>26.7</v>
      </c>
      <c r="F5000" s="5">
        <v>40.4</v>
      </c>
      <c r="G5000" s="5">
        <v>7</v>
      </c>
      <c r="H5000" s="5">
        <v>27</v>
      </c>
      <c r="I5000" s="5">
        <v>2.875</v>
      </c>
      <c r="J5000" s="5">
        <v>8.4354999999999993</v>
      </c>
      <c r="K5000" s="5">
        <v>22</v>
      </c>
      <c r="L5000" s="5">
        <v>0</v>
      </c>
      <c r="M5000" s="5">
        <v>10.3</v>
      </c>
      <c r="N5000" s="2">
        <v>8.1</v>
      </c>
    </row>
    <row r="5001" spans="2:14" x14ac:dyDescent="0.3">
      <c r="B5001" s="2">
        <v>2016</v>
      </c>
      <c r="C5001" s="2" t="s">
        <v>37</v>
      </c>
      <c r="D5001" s="2">
        <v>8</v>
      </c>
      <c r="E5001" s="5">
        <v>23.8</v>
      </c>
      <c r="F5001" s="5">
        <v>39.700000000000003</v>
      </c>
      <c r="G5001" s="5">
        <v>12</v>
      </c>
      <c r="H5001" s="5">
        <v>33</v>
      </c>
      <c r="I5001" s="5">
        <v>2.125</v>
      </c>
      <c r="J5001" s="5">
        <v>9.7958400000000001</v>
      </c>
      <c r="K5001" s="5">
        <v>19</v>
      </c>
      <c r="L5001" s="5">
        <v>0</v>
      </c>
      <c r="M5001" s="5">
        <v>9.5</v>
      </c>
      <c r="N5001" s="2">
        <v>6.3</v>
      </c>
    </row>
    <row r="5002" spans="2:14" x14ac:dyDescent="0.3">
      <c r="B5002" s="2">
        <v>2016</v>
      </c>
      <c r="C5002" s="2" t="s">
        <v>37</v>
      </c>
      <c r="D5002" s="2">
        <v>9</v>
      </c>
      <c r="E5002" s="5">
        <v>22.8</v>
      </c>
      <c r="F5002" s="5">
        <v>39.799999999999997</v>
      </c>
      <c r="G5002" s="5">
        <v>12</v>
      </c>
      <c r="H5002" s="5">
        <v>41</v>
      </c>
      <c r="I5002" s="5">
        <v>1.375</v>
      </c>
      <c r="J5002" s="5">
        <v>12.0878</v>
      </c>
      <c r="K5002" s="5">
        <v>19</v>
      </c>
      <c r="L5002" s="5">
        <v>0</v>
      </c>
      <c r="M5002" s="5">
        <v>9.4</v>
      </c>
      <c r="N5002" s="2">
        <v>4.9000000000000004</v>
      </c>
    </row>
    <row r="5003" spans="2:14" x14ac:dyDescent="0.3">
      <c r="B5003" s="2">
        <v>2016</v>
      </c>
      <c r="C5003" s="2" t="s">
        <v>37</v>
      </c>
      <c r="D5003" s="2">
        <v>10</v>
      </c>
      <c r="E5003" s="5">
        <v>21.6</v>
      </c>
      <c r="F5003" s="5">
        <v>39.6</v>
      </c>
      <c r="G5003" s="5">
        <v>15</v>
      </c>
      <c r="H5003" s="5">
        <v>48</v>
      </c>
      <c r="I5003" s="5">
        <v>1.375</v>
      </c>
      <c r="J5003" s="5">
        <v>12.9849</v>
      </c>
      <c r="K5003" s="5">
        <v>19</v>
      </c>
      <c r="L5003" s="5">
        <v>0</v>
      </c>
      <c r="M5003" s="5">
        <v>9.8000000000000007</v>
      </c>
      <c r="N5003" s="2">
        <v>4.8</v>
      </c>
    </row>
    <row r="5004" spans="2:14" x14ac:dyDescent="0.3">
      <c r="B5004" s="2">
        <v>2016</v>
      </c>
      <c r="C5004" s="2" t="s">
        <v>37</v>
      </c>
      <c r="D5004" s="2">
        <v>11</v>
      </c>
      <c r="E5004" s="5">
        <v>23.7</v>
      </c>
      <c r="F5004" s="5">
        <v>43.4</v>
      </c>
      <c r="G5004" s="5">
        <v>10</v>
      </c>
      <c r="H5004" s="5">
        <v>50</v>
      </c>
      <c r="I5004" s="5">
        <v>1.125</v>
      </c>
      <c r="J5004" s="5">
        <v>10.948600000000001</v>
      </c>
      <c r="K5004" s="5">
        <v>20</v>
      </c>
      <c r="L5004" s="5">
        <v>0</v>
      </c>
      <c r="M5004" s="5">
        <v>10.3</v>
      </c>
      <c r="N5004" s="2">
        <v>4.7</v>
      </c>
    </row>
    <row r="5005" spans="2:14" x14ac:dyDescent="0.3">
      <c r="B5005" s="2">
        <v>2016</v>
      </c>
      <c r="C5005" s="2" t="s">
        <v>37</v>
      </c>
      <c r="D5005" s="2">
        <v>12</v>
      </c>
      <c r="E5005" s="5">
        <v>22</v>
      </c>
      <c r="F5005" s="5">
        <v>43.8</v>
      </c>
      <c r="G5005" s="5">
        <v>9</v>
      </c>
      <c r="H5005" s="5">
        <v>33</v>
      </c>
      <c r="I5005" s="5">
        <v>0.875</v>
      </c>
      <c r="J5005" s="5">
        <v>9.7349399999999999</v>
      </c>
      <c r="K5005" s="5">
        <v>18</v>
      </c>
      <c r="L5005" s="5">
        <v>0</v>
      </c>
      <c r="M5005" s="5">
        <v>10.5</v>
      </c>
      <c r="N5005" s="2">
        <v>4.3</v>
      </c>
    </row>
    <row r="5006" spans="2:14" x14ac:dyDescent="0.3">
      <c r="B5006" s="2">
        <v>2016</v>
      </c>
      <c r="C5006" s="2" t="s">
        <v>37</v>
      </c>
      <c r="D5006" s="2">
        <v>13</v>
      </c>
      <c r="E5006" s="5">
        <v>22.7</v>
      </c>
      <c r="F5006" s="5">
        <v>42.8</v>
      </c>
      <c r="G5006" s="5">
        <v>10</v>
      </c>
      <c r="H5006" s="5">
        <v>36</v>
      </c>
      <c r="I5006" s="5">
        <v>1.25</v>
      </c>
      <c r="J5006" s="5">
        <v>9.6175700000000006</v>
      </c>
      <c r="K5006" s="5">
        <v>19</v>
      </c>
      <c r="L5006" s="5">
        <v>0</v>
      </c>
      <c r="M5006" s="5">
        <v>10.5</v>
      </c>
      <c r="N5006" s="2">
        <v>5</v>
      </c>
    </row>
    <row r="5007" spans="2:14" x14ac:dyDescent="0.3">
      <c r="B5007" s="2">
        <v>2016</v>
      </c>
      <c r="C5007" s="2" t="s">
        <v>37</v>
      </c>
      <c r="D5007" s="2">
        <v>14</v>
      </c>
      <c r="E5007" s="5">
        <v>21.9</v>
      </c>
      <c r="F5007" s="5">
        <v>42.8</v>
      </c>
      <c r="G5007" s="5">
        <v>11</v>
      </c>
      <c r="H5007" s="5">
        <v>37</v>
      </c>
      <c r="I5007" s="5">
        <v>1.25</v>
      </c>
      <c r="J5007" s="5">
        <v>10.0107</v>
      </c>
      <c r="K5007" s="5">
        <v>18</v>
      </c>
      <c r="L5007" s="5">
        <v>0</v>
      </c>
      <c r="M5007" s="5">
        <v>10.7</v>
      </c>
      <c r="N5007" s="2">
        <v>5</v>
      </c>
    </row>
    <row r="5008" spans="2:14" x14ac:dyDescent="0.3">
      <c r="B5008" s="2">
        <v>2016</v>
      </c>
      <c r="C5008" s="2" t="s">
        <v>37</v>
      </c>
      <c r="D5008" s="2">
        <v>15</v>
      </c>
      <c r="E5008" s="5">
        <v>21.2</v>
      </c>
      <c r="F5008" s="5">
        <v>42.8</v>
      </c>
      <c r="G5008" s="5">
        <v>9</v>
      </c>
      <c r="H5008" s="5">
        <v>40</v>
      </c>
      <c r="I5008" s="5">
        <v>1.25</v>
      </c>
      <c r="J5008" s="5">
        <v>10.41</v>
      </c>
      <c r="K5008" s="5">
        <v>18</v>
      </c>
      <c r="L5008" s="5">
        <v>0</v>
      </c>
      <c r="M5008" s="5">
        <v>10.6</v>
      </c>
      <c r="N5008" s="2">
        <v>5</v>
      </c>
    </row>
    <row r="5009" spans="2:14" x14ac:dyDescent="0.3">
      <c r="B5009" s="2">
        <v>2016</v>
      </c>
      <c r="C5009" s="2" t="s">
        <v>37</v>
      </c>
      <c r="D5009" s="2">
        <v>16</v>
      </c>
      <c r="E5009" s="5">
        <v>21</v>
      </c>
      <c r="F5009" s="5">
        <v>44.2</v>
      </c>
      <c r="G5009" s="5">
        <v>9</v>
      </c>
      <c r="H5009" s="5">
        <v>43</v>
      </c>
      <c r="I5009" s="5">
        <v>1.375</v>
      </c>
      <c r="J5009" s="5">
        <v>10.7818</v>
      </c>
      <c r="K5009" s="5">
        <v>17</v>
      </c>
      <c r="L5009" s="5">
        <v>0</v>
      </c>
      <c r="M5009" s="5">
        <v>10.5</v>
      </c>
      <c r="N5009" s="2">
        <v>5.4</v>
      </c>
    </row>
    <row r="5010" spans="2:14" x14ac:dyDescent="0.3">
      <c r="B5010" s="2">
        <v>2016</v>
      </c>
      <c r="C5010" s="2" t="s">
        <v>37</v>
      </c>
      <c r="D5010" s="2">
        <v>17</v>
      </c>
      <c r="E5010" s="5">
        <v>22.7</v>
      </c>
      <c r="F5010" s="5">
        <v>42.5</v>
      </c>
      <c r="G5010" s="5">
        <v>11</v>
      </c>
      <c r="H5010" s="5">
        <v>39</v>
      </c>
      <c r="I5010" s="5">
        <v>1.875</v>
      </c>
      <c r="J5010" s="5">
        <v>10.6515</v>
      </c>
      <c r="K5010" s="5">
        <v>19</v>
      </c>
      <c r="L5010" s="5">
        <v>0</v>
      </c>
      <c r="M5010" s="5">
        <v>10.5</v>
      </c>
      <c r="N5010" s="2">
        <v>6.2</v>
      </c>
    </row>
    <row r="5011" spans="2:14" x14ac:dyDescent="0.3">
      <c r="B5011" s="2">
        <v>2016</v>
      </c>
      <c r="C5011" s="2" t="s">
        <v>37</v>
      </c>
      <c r="D5011" s="2">
        <v>18</v>
      </c>
      <c r="E5011" s="5">
        <v>22.9</v>
      </c>
      <c r="F5011" s="5">
        <v>42.3</v>
      </c>
      <c r="G5011" s="5">
        <v>10</v>
      </c>
      <c r="H5011" s="5">
        <v>33</v>
      </c>
      <c r="I5011" s="5">
        <v>2.5</v>
      </c>
      <c r="J5011" s="5">
        <v>9.08779</v>
      </c>
      <c r="K5011" s="5">
        <v>19</v>
      </c>
      <c r="L5011" s="5">
        <v>0</v>
      </c>
      <c r="M5011" s="5">
        <v>10.4</v>
      </c>
      <c r="N5011" s="2">
        <v>7.5</v>
      </c>
    </row>
    <row r="5012" spans="2:14" x14ac:dyDescent="0.3">
      <c r="B5012" s="2">
        <v>2016</v>
      </c>
      <c r="C5012" s="2" t="s">
        <v>37</v>
      </c>
      <c r="D5012" s="2">
        <v>19</v>
      </c>
      <c r="E5012" s="5">
        <v>22.1</v>
      </c>
      <c r="F5012" s="5">
        <v>38.6</v>
      </c>
      <c r="G5012" s="5">
        <v>9</v>
      </c>
      <c r="H5012" s="5">
        <v>36</v>
      </c>
      <c r="I5012" s="5">
        <v>1.25</v>
      </c>
      <c r="J5012" s="5">
        <v>7.5814599999999999</v>
      </c>
      <c r="K5012" s="5">
        <v>17</v>
      </c>
      <c r="L5012" s="5">
        <v>0</v>
      </c>
      <c r="M5012" s="5">
        <v>10.7</v>
      </c>
      <c r="N5012" s="2">
        <v>4.5999999999999996</v>
      </c>
    </row>
    <row r="5013" spans="2:14" x14ac:dyDescent="0.3">
      <c r="B5013" s="2">
        <v>2016</v>
      </c>
      <c r="C5013" s="2" t="s">
        <v>37</v>
      </c>
      <c r="D5013" s="2">
        <v>20</v>
      </c>
      <c r="E5013" s="5">
        <v>17.399999999999999</v>
      </c>
      <c r="F5013" s="5">
        <v>38.799999999999997</v>
      </c>
      <c r="G5013" s="5">
        <v>9</v>
      </c>
      <c r="H5013" s="5">
        <v>38</v>
      </c>
      <c r="I5013" s="5">
        <v>1.375</v>
      </c>
      <c r="J5013" s="5">
        <v>6.4722900000000001</v>
      </c>
      <c r="K5013" s="5">
        <v>15</v>
      </c>
      <c r="L5013" s="5">
        <v>0</v>
      </c>
      <c r="M5013" s="5">
        <v>10.8</v>
      </c>
      <c r="N5013" s="2">
        <v>4.9000000000000004</v>
      </c>
    </row>
    <row r="5014" spans="2:14" x14ac:dyDescent="0.3">
      <c r="B5014" s="2">
        <v>2016</v>
      </c>
      <c r="C5014" s="2" t="s">
        <v>37</v>
      </c>
      <c r="D5014" s="2">
        <v>21</v>
      </c>
      <c r="E5014" s="5">
        <v>19</v>
      </c>
      <c r="F5014" s="5">
        <v>40.299999999999997</v>
      </c>
      <c r="G5014" s="5">
        <v>10</v>
      </c>
      <c r="H5014" s="5">
        <v>31</v>
      </c>
      <c r="I5014" s="5">
        <v>1.125</v>
      </c>
      <c r="J5014" s="5">
        <v>6.6029200000000001</v>
      </c>
      <c r="K5014" s="5">
        <v>13</v>
      </c>
      <c r="L5014" s="5">
        <v>0</v>
      </c>
      <c r="M5014" s="5">
        <v>10.8</v>
      </c>
      <c r="N5014" s="2">
        <v>4.5</v>
      </c>
    </row>
    <row r="5015" spans="2:14" x14ac:dyDescent="0.3">
      <c r="B5015" s="2">
        <v>2016</v>
      </c>
      <c r="C5015" s="2" t="s">
        <v>37</v>
      </c>
      <c r="D5015" s="2">
        <v>22</v>
      </c>
      <c r="E5015" s="5">
        <v>18.899999999999999</v>
      </c>
      <c r="F5015" s="5">
        <v>42.7</v>
      </c>
      <c r="G5015" s="5">
        <v>9</v>
      </c>
      <c r="H5015" s="5">
        <v>33</v>
      </c>
      <c r="I5015" s="5">
        <v>1.125</v>
      </c>
      <c r="J5015" s="5">
        <v>7.2180200000000001</v>
      </c>
      <c r="K5015" s="5">
        <v>15</v>
      </c>
      <c r="L5015" s="5">
        <v>0</v>
      </c>
      <c r="M5015" s="5">
        <v>10.8</v>
      </c>
      <c r="N5015" s="2">
        <v>4.7</v>
      </c>
    </row>
    <row r="5016" spans="2:14" x14ac:dyDescent="0.3">
      <c r="B5016" s="2">
        <v>2016</v>
      </c>
      <c r="C5016" s="2" t="s">
        <v>37</v>
      </c>
      <c r="D5016" s="2">
        <v>23</v>
      </c>
      <c r="E5016" s="5">
        <v>20.5</v>
      </c>
      <c r="F5016" s="5">
        <v>43</v>
      </c>
      <c r="G5016" s="5">
        <v>8</v>
      </c>
      <c r="H5016" s="5">
        <v>31</v>
      </c>
      <c r="I5016" s="5">
        <v>1.5</v>
      </c>
      <c r="J5016" s="5">
        <v>8.0648700000000009</v>
      </c>
      <c r="K5016" s="5">
        <v>18</v>
      </c>
      <c r="L5016" s="5">
        <v>0</v>
      </c>
      <c r="M5016" s="5">
        <v>10.6</v>
      </c>
      <c r="N5016" s="2">
        <v>5.6</v>
      </c>
    </row>
    <row r="5017" spans="2:14" x14ac:dyDescent="0.3">
      <c r="B5017" s="2">
        <v>2016</v>
      </c>
      <c r="C5017" s="2" t="s">
        <v>37</v>
      </c>
      <c r="D5017" s="2">
        <v>24</v>
      </c>
      <c r="E5017" s="5">
        <v>19.5</v>
      </c>
      <c r="F5017" s="5">
        <v>40.5</v>
      </c>
      <c r="G5017" s="5">
        <v>9</v>
      </c>
      <c r="H5017" s="5">
        <v>33</v>
      </c>
      <c r="I5017" s="5">
        <v>3.5</v>
      </c>
      <c r="J5017" s="5">
        <v>8.2712599999999998</v>
      </c>
      <c r="K5017" s="5">
        <v>16</v>
      </c>
      <c r="L5017" s="5">
        <v>0</v>
      </c>
      <c r="M5017" s="5">
        <v>10.1</v>
      </c>
      <c r="N5017" s="2">
        <v>8.9</v>
      </c>
    </row>
    <row r="5018" spans="2:14" x14ac:dyDescent="0.3">
      <c r="B5018" s="2">
        <v>2016</v>
      </c>
      <c r="C5018" s="2" t="s">
        <v>37</v>
      </c>
      <c r="D5018" s="2">
        <v>25</v>
      </c>
      <c r="E5018" s="5">
        <v>19.899999999999999</v>
      </c>
      <c r="F5018" s="5">
        <v>37.6</v>
      </c>
      <c r="G5018" s="5">
        <v>12</v>
      </c>
      <c r="H5018" s="5">
        <v>43</v>
      </c>
      <c r="I5018" s="5">
        <v>2.625</v>
      </c>
      <c r="J5018" s="5">
        <v>8.8369199999999992</v>
      </c>
      <c r="K5018" s="5">
        <v>16</v>
      </c>
      <c r="L5018" s="5">
        <v>0</v>
      </c>
      <c r="M5018" s="5">
        <v>10.8</v>
      </c>
      <c r="N5018" s="2">
        <v>6.8</v>
      </c>
    </row>
    <row r="5019" spans="2:14" x14ac:dyDescent="0.3">
      <c r="B5019" s="2">
        <v>2016</v>
      </c>
      <c r="C5019" s="2" t="s">
        <v>37</v>
      </c>
      <c r="D5019" s="2">
        <v>26</v>
      </c>
      <c r="E5019" s="5">
        <v>19.5</v>
      </c>
      <c r="F5019" s="5">
        <v>40.1</v>
      </c>
      <c r="G5019" s="5">
        <v>7</v>
      </c>
      <c r="H5019" s="5">
        <v>35</v>
      </c>
      <c r="I5019" s="5">
        <v>1.875</v>
      </c>
      <c r="J5019" s="5">
        <v>7.4871600000000003</v>
      </c>
      <c r="K5019" s="5">
        <v>15</v>
      </c>
      <c r="L5019" s="5">
        <v>0</v>
      </c>
      <c r="M5019" s="5">
        <v>10.199999999999999</v>
      </c>
      <c r="N5019" s="2">
        <v>6</v>
      </c>
    </row>
    <row r="5020" spans="2:14" x14ac:dyDescent="0.3">
      <c r="B5020" s="2">
        <v>2016</v>
      </c>
      <c r="C5020" s="2" t="s">
        <v>37</v>
      </c>
      <c r="D5020" s="2">
        <v>27</v>
      </c>
      <c r="E5020" s="5">
        <v>22.2</v>
      </c>
      <c r="F5020" s="5">
        <v>42.4</v>
      </c>
      <c r="G5020" s="5">
        <v>10</v>
      </c>
      <c r="H5020" s="5">
        <v>33</v>
      </c>
      <c r="I5020" s="5">
        <v>1.25</v>
      </c>
      <c r="J5020" s="5">
        <v>8.5409400000000009</v>
      </c>
      <c r="K5020" s="5">
        <v>18</v>
      </c>
      <c r="L5020" s="5">
        <v>0</v>
      </c>
      <c r="M5020" s="5">
        <v>10.199999999999999</v>
      </c>
      <c r="N5020" s="2">
        <v>4.8</v>
      </c>
    </row>
    <row r="5021" spans="2:14" x14ac:dyDescent="0.3">
      <c r="B5021" s="2">
        <v>2016</v>
      </c>
      <c r="C5021" s="2" t="s">
        <v>37</v>
      </c>
      <c r="D5021" s="2">
        <v>28</v>
      </c>
      <c r="E5021" s="5">
        <v>21.1</v>
      </c>
      <c r="F5021" s="5">
        <v>41.9</v>
      </c>
      <c r="G5021" s="5">
        <v>9</v>
      </c>
      <c r="H5021" s="5">
        <v>30</v>
      </c>
      <c r="I5021" s="5">
        <v>1.625</v>
      </c>
      <c r="J5021" s="5">
        <v>8.6571499999999997</v>
      </c>
      <c r="K5021" s="5">
        <v>18</v>
      </c>
      <c r="L5021" s="5">
        <v>0</v>
      </c>
      <c r="M5021" s="5">
        <v>10</v>
      </c>
      <c r="N5021" s="2">
        <v>5.6</v>
      </c>
    </row>
    <row r="5022" spans="2:14" x14ac:dyDescent="0.3">
      <c r="B5022" s="2">
        <v>2016</v>
      </c>
      <c r="C5022" s="2" t="s">
        <v>37</v>
      </c>
      <c r="D5022" s="2">
        <v>29</v>
      </c>
      <c r="E5022" s="5">
        <v>21.2</v>
      </c>
      <c r="F5022" s="5">
        <v>37</v>
      </c>
      <c r="G5022" s="5">
        <v>12</v>
      </c>
      <c r="H5022" s="5">
        <v>38</v>
      </c>
      <c r="I5022" s="5">
        <v>3.5</v>
      </c>
      <c r="J5022" s="5">
        <v>8.0260999999999996</v>
      </c>
      <c r="K5022" s="5">
        <v>17</v>
      </c>
      <c r="L5022" s="5">
        <v>0</v>
      </c>
      <c r="M5022" s="5">
        <v>10.3</v>
      </c>
      <c r="N5022" s="2">
        <v>7.9</v>
      </c>
    </row>
    <row r="5023" spans="2:14" x14ac:dyDescent="0.3">
      <c r="B5023" s="2">
        <v>2016</v>
      </c>
      <c r="C5023" s="2" t="s">
        <v>37</v>
      </c>
      <c r="D5023" s="2">
        <v>30</v>
      </c>
      <c r="E5023" s="5">
        <v>19.8</v>
      </c>
      <c r="F5023" s="5">
        <v>33.1</v>
      </c>
      <c r="G5023" s="5">
        <v>12</v>
      </c>
      <c r="H5023" s="5">
        <v>29</v>
      </c>
      <c r="I5023" s="5">
        <v>1.875</v>
      </c>
      <c r="J5023" s="5">
        <v>6.4444299999999997</v>
      </c>
      <c r="K5023" s="5">
        <v>14</v>
      </c>
      <c r="L5023" s="5">
        <v>0</v>
      </c>
      <c r="M5023" s="5">
        <v>10</v>
      </c>
      <c r="N5023" s="2">
        <v>5.0999999999999996</v>
      </c>
    </row>
    <row r="5024" spans="2:14" x14ac:dyDescent="0.3">
      <c r="B5024" s="2">
        <v>2016</v>
      </c>
      <c r="C5024" s="2" t="s">
        <v>38</v>
      </c>
      <c r="D5024" s="2">
        <v>1</v>
      </c>
      <c r="E5024" s="5">
        <v>15.7</v>
      </c>
      <c r="F5024" s="5">
        <v>34.200000000000003</v>
      </c>
      <c r="G5024" s="5">
        <v>15</v>
      </c>
      <c r="H5024" s="5">
        <v>37</v>
      </c>
      <c r="I5024" s="5">
        <v>1.125</v>
      </c>
      <c r="J5024" s="5">
        <v>7.08406</v>
      </c>
      <c r="K5024" s="5">
        <v>12</v>
      </c>
      <c r="L5024" s="5">
        <v>0</v>
      </c>
      <c r="M5024" s="5">
        <v>8.6999999999999993</v>
      </c>
      <c r="N5024" s="2">
        <v>3.7</v>
      </c>
    </row>
    <row r="5025" spans="2:14" x14ac:dyDescent="0.3">
      <c r="B5025" s="2">
        <v>2016</v>
      </c>
      <c r="C5025" s="2" t="s">
        <v>38</v>
      </c>
      <c r="D5025" s="2">
        <v>2</v>
      </c>
      <c r="E5025" s="5">
        <v>16</v>
      </c>
      <c r="F5025" s="5">
        <v>34</v>
      </c>
      <c r="G5025" s="5">
        <v>13</v>
      </c>
      <c r="H5025" s="5">
        <v>44</v>
      </c>
      <c r="I5025" s="5">
        <v>1.25</v>
      </c>
      <c r="J5025" s="5">
        <v>7.2793999999999999</v>
      </c>
      <c r="K5025" s="5">
        <v>13</v>
      </c>
      <c r="L5025" s="5">
        <v>0</v>
      </c>
      <c r="M5025" s="5">
        <v>7.5</v>
      </c>
      <c r="N5025" s="2">
        <v>3.8</v>
      </c>
    </row>
    <row r="5026" spans="2:14" x14ac:dyDescent="0.3">
      <c r="B5026" s="2">
        <v>2016</v>
      </c>
      <c r="C5026" s="2" t="s">
        <v>38</v>
      </c>
      <c r="D5026" s="2">
        <v>3</v>
      </c>
      <c r="E5026" s="5">
        <v>17.100000000000001</v>
      </c>
      <c r="F5026" s="5">
        <v>34.299999999999997</v>
      </c>
      <c r="G5026" s="5">
        <v>17</v>
      </c>
      <c r="H5026" s="5">
        <v>48</v>
      </c>
      <c r="I5026" s="5">
        <v>1</v>
      </c>
      <c r="J5026" s="5">
        <v>9.2980800000000006</v>
      </c>
      <c r="K5026" s="5">
        <v>15</v>
      </c>
      <c r="L5026" s="5">
        <v>0</v>
      </c>
      <c r="M5026" s="5">
        <v>8</v>
      </c>
      <c r="N5026" s="2">
        <v>3.4</v>
      </c>
    </row>
    <row r="5027" spans="2:14" x14ac:dyDescent="0.3">
      <c r="B5027" s="2">
        <v>2016</v>
      </c>
      <c r="C5027" s="2" t="s">
        <v>38</v>
      </c>
      <c r="D5027" s="2">
        <v>4</v>
      </c>
      <c r="E5027" s="5">
        <v>16.399999999999999</v>
      </c>
      <c r="F5027" s="5">
        <v>36.4</v>
      </c>
      <c r="G5027" s="5">
        <v>14</v>
      </c>
      <c r="H5027" s="5">
        <v>49</v>
      </c>
      <c r="I5027" s="5">
        <v>1</v>
      </c>
      <c r="J5027" s="5">
        <v>8.3038299999999996</v>
      </c>
      <c r="K5027" s="5">
        <v>13</v>
      </c>
      <c r="L5027" s="5">
        <v>0</v>
      </c>
      <c r="M5027" s="5">
        <v>9.6999999999999993</v>
      </c>
      <c r="N5027" s="2">
        <v>3.7</v>
      </c>
    </row>
    <row r="5028" spans="2:14" x14ac:dyDescent="0.3">
      <c r="B5028" s="2">
        <v>2016</v>
      </c>
      <c r="C5028" s="2" t="s">
        <v>38</v>
      </c>
      <c r="D5028" s="2">
        <v>5</v>
      </c>
      <c r="E5028" s="5">
        <v>16.8</v>
      </c>
      <c r="F5028" s="5">
        <v>37.799999999999997</v>
      </c>
      <c r="G5028" s="5">
        <v>14</v>
      </c>
      <c r="H5028" s="5">
        <v>44</v>
      </c>
      <c r="I5028" s="5">
        <v>0.375</v>
      </c>
      <c r="J5028" s="5">
        <v>8.3796099999999996</v>
      </c>
      <c r="K5028" s="5">
        <v>13</v>
      </c>
      <c r="L5028" s="5">
        <v>0</v>
      </c>
      <c r="M5028" s="5">
        <v>9.9</v>
      </c>
      <c r="N5028" s="2">
        <v>2.5</v>
      </c>
    </row>
    <row r="5029" spans="2:14" x14ac:dyDescent="0.3">
      <c r="B5029" s="2">
        <v>2016</v>
      </c>
      <c r="C5029" s="2" t="s">
        <v>38</v>
      </c>
      <c r="D5029" s="2">
        <v>6</v>
      </c>
      <c r="E5029" s="5">
        <v>18.100000000000001</v>
      </c>
      <c r="F5029" s="5">
        <v>38.1</v>
      </c>
      <c r="G5029" s="5">
        <v>12</v>
      </c>
      <c r="H5029" s="5">
        <v>39</v>
      </c>
      <c r="I5029" s="5">
        <v>1.5</v>
      </c>
      <c r="J5029" s="5">
        <v>8.4703999999999997</v>
      </c>
      <c r="K5029" s="5">
        <v>14</v>
      </c>
      <c r="L5029" s="5">
        <v>0</v>
      </c>
      <c r="M5029" s="5">
        <v>10</v>
      </c>
      <c r="N5029" s="2">
        <v>4.8</v>
      </c>
    </row>
    <row r="5030" spans="2:14" x14ac:dyDescent="0.3">
      <c r="B5030" s="2">
        <v>2016</v>
      </c>
      <c r="C5030" s="2" t="s">
        <v>38</v>
      </c>
      <c r="D5030" s="2">
        <v>7</v>
      </c>
      <c r="E5030" s="5">
        <v>17.5</v>
      </c>
      <c r="F5030" s="5">
        <v>39.799999999999997</v>
      </c>
      <c r="G5030" s="5">
        <v>13</v>
      </c>
      <c r="H5030" s="5">
        <v>43</v>
      </c>
      <c r="I5030" s="5">
        <v>0.625</v>
      </c>
      <c r="J5030" s="5">
        <v>10.163</v>
      </c>
      <c r="K5030" s="5">
        <v>14</v>
      </c>
      <c r="L5030" s="5">
        <v>0</v>
      </c>
      <c r="M5030" s="5">
        <v>10.4</v>
      </c>
      <c r="N5030" s="2">
        <v>3.1</v>
      </c>
    </row>
    <row r="5031" spans="2:14" x14ac:dyDescent="0.3">
      <c r="B5031" s="2">
        <v>2016</v>
      </c>
      <c r="C5031" s="2" t="s">
        <v>38</v>
      </c>
      <c r="D5031" s="2">
        <v>8</v>
      </c>
      <c r="E5031" s="5">
        <v>18.7</v>
      </c>
      <c r="F5031" s="5">
        <v>39.299999999999997</v>
      </c>
      <c r="G5031" s="5">
        <v>15</v>
      </c>
      <c r="H5031" s="5">
        <v>50</v>
      </c>
      <c r="I5031" s="5">
        <v>1</v>
      </c>
      <c r="J5031" s="5">
        <v>11.843</v>
      </c>
      <c r="K5031" s="5">
        <v>15</v>
      </c>
      <c r="L5031" s="5">
        <v>0</v>
      </c>
      <c r="M5031" s="5">
        <v>10</v>
      </c>
      <c r="N5031" s="2">
        <v>3.8</v>
      </c>
    </row>
    <row r="5032" spans="2:14" x14ac:dyDescent="0.3">
      <c r="B5032" s="2">
        <v>2016</v>
      </c>
      <c r="C5032" s="2" t="s">
        <v>38</v>
      </c>
      <c r="D5032" s="2">
        <v>9</v>
      </c>
      <c r="E5032" s="5">
        <v>19.2</v>
      </c>
      <c r="F5032" s="5">
        <v>38</v>
      </c>
      <c r="G5032" s="5">
        <v>17</v>
      </c>
      <c r="H5032" s="5">
        <v>51</v>
      </c>
      <c r="I5032" s="5">
        <v>1.5</v>
      </c>
      <c r="J5032" s="5">
        <v>12.1938</v>
      </c>
      <c r="K5032" s="5">
        <v>16</v>
      </c>
      <c r="L5032" s="5">
        <v>0</v>
      </c>
      <c r="M5032" s="5">
        <v>10.1</v>
      </c>
      <c r="N5032" s="2">
        <v>4.5999999999999996</v>
      </c>
    </row>
    <row r="5033" spans="2:14" x14ac:dyDescent="0.3">
      <c r="B5033" s="2">
        <v>2016</v>
      </c>
      <c r="C5033" s="2" t="s">
        <v>38</v>
      </c>
      <c r="D5033" s="2">
        <v>10</v>
      </c>
      <c r="E5033" s="5">
        <v>17.5</v>
      </c>
      <c r="F5033" s="5">
        <v>37.5</v>
      </c>
      <c r="G5033" s="5">
        <v>18</v>
      </c>
      <c r="H5033" s="5">
        <v>60</v>
      </c>
      <c r="I5033" s="5">
        <v>1.375</v>
      </c>
      <c r="J5033" s="5">
        <v>11.9215</v>
      </c>
      <c r="K5033" s="5">
        <v>14</v>
      </c>
      <c r="L5033" s="5">
        <v>0</v>
      </c>
      <c r="M5033" s="5">
        <v>9.9</v>
      </c>
      <c r="N5033" s="2">
        <v>4.2</v>
      </c>
    </row>
    <row r="5034" spans="2:14" x14ac:dyDescent="0.3">
      <c r="B5034" s="2">
        <v>2016</v>
      </c>
      <c r="C5034" s="2" t="s">
        <v>38</v>
      </c>
      <c r="D5034" s="2">
        <v>11</v>
      </c>
      <c r="E5034" s="5">
        <v>16.399999999999999</v>
      </c>
      <c r="F5034" s="5">
        <v>36.700000000000003</v>
      </c>
      <c r="G5034" s="5">
        <v>16</v>
      </c>
      <c r="H5034" s="5">
        <v>59</v>
      </c>
      <c r="I5034" s="5">
        <v>1.75</v>
      </c>
      <c r="J5034" s="5">
        <v>9.8488399999999992</v>
      </c>
      <c r="K5034" s="5">
        <v>13</v>
      </c>
      <c r="L5034" s="5">
        <v>0</v>
      </c>
      <c r="M5034" s="5">
        <v>9.8000000000000007</v>
      </c>
      <c r="N5034" s="2">
        <v>4.8</v>
      </c>
    </row>
    <row r="5035" spans="2:14" x14ac:dyDescent="0.3">
      <c r="B5035" s="2">
        <v>2016</v>
      </c>
      <c r="C5035" s="2" t="s">
        <v>38</v>
      </c>
      <c r="D5035" s="2">
        <v>12</v>
      </c>
      <c r="E5035" s="5">
        <v>17</v>
      </c>
      <c r="F5035" s="5">
        <v>36.700000000000003</v>
      </c>
      <c r="G5035" s="5">
        <v>12</v>
      </c>
      <c r="H5035" s="5">
        <v>39</v>
      </c>
      <c r="I5035" s="5">
        <v>1.25</v>
      </c>
      <c r="J5035" s="5">
        <v>7.3148499999999999</v>
      </c>
      <c r="K5035" s="5">
        <v>13</v>
      </c>
      <c r="L5035" s="5">
        <v>0</v>
      </c>
      <c r="M5035" s="5">
        <v>9.9</v>
      </c>
      <c r="N5035" s="2">
        <v>4.0999999999999996</v>
      </c>
    </row>
    <row r="5036" spans="2:14" x14ac:dyDescent="0.3">
      <c r="B5036" s="2">
        <v>2016</v>
      </c>
      <c r="C5036" s="2" t="s">
        <v>38</v>
      </c>
      <c r="D5036" s="2">
        <v>13</v>
      </c>
      <c r="E5036" s="5">
        <v>15.8</v>
      </c>
      <c r="F5036" s="5">
        <v>34.799999999999997</v>
      </c>
      <c r="G5036" s="5">
        <v>15</v>
      </c>
      <c r="H5036" s="5">
        <v>35</v>
      </c>
      <c r="I5036" s="5">
        <v>1.5</v>
      </c>
      <c r="J5036" s="5">
        <v>7.9455799999999996</v>
      </c>
      <c r="K5036" s="5">
        <v>11</v>
      </c>
      <c r="L5036" s="5">
        <v>0</v>
      </c>
      <c r="M5036" s="5">
        <v>10.199999999999999</v>
      </c>
      <c r="N5036" s="2">
        <v>4.4000000000000004</v>
      </c>
    </row>
    <row r="5037" spans="2:14" x14ac:dyDescent="0.3">
      <c r="B5037" s="2">
        <v>2016</v>
      </c>
      <c r="C5037" s="2" t="s">
        <v>38</v>
      </c>
      <c r="D5037" s="2">
        <v>14</v>
      </c>
      <c r="E5037" s="5">
        <v>15</v>
      </c>
      <c r="F5037" s="5">
        <v>35.9</v>
      </c>
      <c r="G5037" s="5">
        <v>14</v>
      </c>
      <c r="H5037" s="5">
        <v>51</v>
      </c>
      <c r="I5037" s="5">
        <v>1.125</v>
      </c>
      <c r="J5037" s="5">
        <v>9.8132000000000001</v>
      </c>
      <c r="K5037" s="5">
        <v>12</v>
      </c>
      <c r="L5037" s="5">
        <v>0</v>
      </c>
      <c r="M5037" s="5">
        <v>10</v>
      </c>
      <c r="N5037" s="2">
        <v>3.8</v>
      </c>
    </row>
    <row r="5038" spans="2:14" x14ac:dyDescent="0.3">
      <c r="B5038" s="2">
        <v>2016</v>
      </c>
      <c r="C5038" s="2" t="s">
        <v>38</v>
      </c>
      <c r="D5038" s="2">
        <v>15</v>
      </c>
      <c r="E5038" s="5">
        <v>15.7</v>
      </c>
      <c r="F5038" s="5">
        <v>34.299999999999997</v>
      </c>
      <c r="G5038" s="5">
        <v>15</v>
      </c>
      <c r="H5038" s="5">
        <v>63</v>
      </c>
      <c r="I5038" s="5">
        <v>1.25</v>
      </c>
      <c r="J5038" s="5">
        <v>9.9164200000000005</v>
      </c>
      <c r="K5038" s="5">
        <v>11</v>
      </c>
      <c r="L5038" s="5">
        <v>0</v>
      </c>
      <c r="M5038" s="5">
        <v>10</v>
      </c>
      <c r="N5038" s="2">
        <v>3.7</v>
      </c>
    </row>
    <row r="5039" spans="2:14" x14ac:dyDescent="0.3">
      <c r="B5039" s="2">
        <v>2016</v>
      </c>
      <c r="C5039" s="2" t="s">
        <v>38</v>
      </c>
      <c r="D5039" s="2">
        <v>16</v>
      </c>
      <c r="E5039" s="5">
        <v>14.3</v>
      </c>
      <c r="F5039" s="5">
        <v>35.4</v>
      </c>
      <c r="G5039" s="5">
        <v>12</v>
      </c>
      <c r="H5039" s="5">
        <v>49</v>
      </c>
      <c r="I5039" s="5">
        <v>1.625</v>
      </c>
      <c r="J5039" s="5">
        <v>7.6983600000000001</v>
      </c>
      <c r="K5039" s="5">
        <v>10</v>
      </c>
      <c r="L5039" s="5">
        <v>0</v>
      </c>
      <c r="M5039" s="5">
        <v>10.199999999999999</v>
      </c>
      <c r="N5039" s="2">
        <v>4.5999999999999996</v>
      </c>
    </row>
    <row r="5040" spans="2:14" x14ac:dyDescent="0.3">
      <c r="B5040" s="2">
        <v>2016</v>
      </c>
      <c r="C5040" s="2" t="s">
        <v>38</v>
      </c>
      <c r="D5040" s="2">
        <v>17</v>
      </c>
      <c r="E5040" s="5">
        <v>14.8</v>
      </c>
      <c r="F5040" s="5">
        <v>37.299999999999997</v>
      </c>
      <c r="G5040" s="5">
        <v>6</v>
      </c>
      <c r="H5040" s="5">
        <v>44</v>
      </c>
      <c r="I5040" s="5">
        <v>1.25</v>
      </c>
      <c r="J5040" s="5">
        <v>7.7677399999999999</v>
      </c>
      <c r="K5040" s="5">
        <v>10</v>
      </c>
      <c r="L5040" s="5">
        <v>0</v>
      </c>
      <c r="M5040" s="5">
        <v>10.199999999999999</v>
      </c>
      <c r="N5040" s="2">
        <v>4.2</v>
      </c>
    </row>
    <row r="5041" spans="2:14" x14ac:dyDescent="0.3">
      <c r="B5041" s="2">
        <v>2016</v>
      </c>
      <c r="C5041" s="2" t="s">
        <v>38</v>
      </c>
      <c r="D5041" s="2">
        <v>18</v>
      </c>
      <c r="E5041" s="5">
        <v>18.7</v>
      </c>
      <c r="F5041" s="5">
        <v>36.700000000000003</v>
      </c>
      <c r="G5041" s="5">
        <v>12</v>
      </c>
      <c r="H5041" s="5">
        <v>50</v>
      </c>
      <c r="I5041" s="5">
        <v>1.5714300000000001</v>
      </c>
      <c r="J5041" s="5">
        <v>10.4582</v>
      </c>
      <c r="K5041" s="5">
        <v>15</v>
      </c>
      <c r="L5041" s="5">
        <v>0</v>
      </c>
      <c r="M5041" s="5">
        <v>9.8000000000000007</v>
      </c>
      <c r="N5041" s="2">
        <v>4.5999999999999996</v>
      </c>
    </row>
    <row r="5042" spans="2:14" x14ac:dyDescent="0.3">
      <c r="B5042" s="2">
        <v>2016</v>
      </c>
      <c r="C5042" s="2" t="s">
        <v>38</v>
      </c>
      <c r="D5042" s="2">
        <v>19</v>
      </c>
      <c r="E5042" s="5">
        <v>16.3</v>
      </c>
      <c r="F5042" s="5">
        <v>35.200000000000003</v>
      </c>
      <c r="G5042" s="5">
        <v>17</v>
      </c>
      <c r="H5042" s="5">
        <v>60</v>
      </c>
      <c r="I5042" s="5">
        <v>1.5</v>
      </c>
      <c r="J5042" s="5">
        <v>11.0092</v>
      </c>
      <c r="K5042" s="5">
        <v>12</v>
      </c>
      <c r="L5042" s="5">
        <v>0</v>
      </c>
      <c r="M5042" s="5">
        <v>9.3000000000000007</v>
      </c>
      <c r="N5042" s="2">
        <v>4.0999999999999996</v>
      </c>
    </row>
    <row r="5043" spans="2:14" x14ac:dyDescent="0.3">
      <c r="B5043" s="2">
        <v>2016</v>
      </c>
      <c r="C5043" s="2" t="s">
        <v>38</v>
      </c>
      <c r="D5043" s="2">
        <v>20</v>
      </c>
      <c r="E5043" s="5">
        <v>15.8</v>
      </c>
      <c r="F5043" s="5">
        <v>37.1</v>
      </c>
      <c r="G5043" s="5">
        <v>13</v>
      </c>
      <c r="H5043" s="5">
        <v>54</v>
      </c>
      <c r="I5043" s="5">
        <v>1.125</v>
      </c>
      <c r="J5043" s="5">
        <v>10.2256</v>
      </c>
      <c r="K5043" s="5">
        <v>12</v>
      </c>
      <c r="L5043" s="5">
        <v>0</v>
      </c>
      <c r="M5043" s="5">
        <v>9.6999999999999993</v>
      </c>
      <c r="N5043" s="2">
        <v>3.8</v>
      </c>
    </row>
    <row r="5044" spans="2:14" x14ac:dyDescent="0.3">
      <c r="B5044" s="2">
        <v>2016</v>
      </c>
      <c r="C5044" s="2" t="s">
        <v>38</v>
      </c>
      <c r="D5044" s="2">
        <v>21</v>
      </c>
      <c r="E5044" s="5">
        <v>16.2</v>
      </c>
      <c r="F5044" s="5">
        <v>35.299999999999997</v>
      </c>
      <c r="G5044" s="5">
        <v>15</v>
      </c>
      <c r="H5044" s="5">
        <v>54</v>
      </c>
      <c r="I5044" s="5">
        <v>1.25</v>
      </c>
      <c r="J5044" s="5">
        <v>8.8654899999999994</v>
      </c>
      <c r="K5044" s="5">
        <v>13</v>
      </c>
      <c r="L5044" s="5">
        <v>0</v>
      </c>
      <c r="M5044" s="5">
        <v>10</v>
      </c>
      <c r="N5044" s="2">
        <v>3.8</v>
      </c>
    </row>
    <row r="5045" spans="2:14" x14ac:dyDescent="0.3">
      <c r="B5045" s="2">
        <v>2016</v>
      </c>
      <c r="C5045" s="2" t="s">
        <v>38</v>
      </c>
      <c r="D5045" s="2">
        <v>22</v>
      </c>
      <c r="E5045" s="5">
        <v>15</v>
      </c>
      <c r="F5045" s="5">
        <v>35.200000000000003</v>
      </c>
      <c r="G5045" s="5">
        <v>12</v>
      </c>
      <c r="H5045" s="5">
        <v>41</v>
      </c>
      <c r="I5045" s="5">
        <v>1.125</v>
      </c>
      <c r="J5045" s="5">
        <v>7.2003000000000004</v>
      </c>
      <c r="K5045" s="5">
        <v>11</v>
      </c>
      <c r="L5045" s="5">
        <v>0</v>
      </c>
      <c r="M5045" s="5">
        <v>9.6</v>
      </c>
      <c r="N5045" s="2">
        <v>3.7</v>
      </c>
    </row>
    <row r="5046" spans="2:14" x14ac:dyDescent="0.3">
      <c r="B5046" s="2">
        <v>2016</v>
      </c>
      <c r="C5046" s="2" t="s">
        <v>38</v>
      </c>
      <c r="D5046" s="2">
        <v>23</v>
      </c>
      <c r="E5046" s="5">
        <v>16</v>
      </c>
      <c r="F5046" s="5">
        <v>34.6</v>
      </c>
      <c r="G5046" s="5">
        <v>14</v>
      </c>
      <c r="H5046" s="5">
        <v>36</v>
      </c>
      <c r="I5046" s="5">
        <v>1.125</v>
      </c>
      <c r="J5046" s="5">
        <v>7.4810499999999998</v>
      </c>
      <c r="K5046" s="5">
        <v>12</v>
      </c>
      <c r="L5046" s="5">
        <v>0</v>
      </c>
      <c r="M5046" s="5">
        <v>8.6999999999999993</v>
      </c>
      <c r="N5046" s="2">
        <v>3.6</v>
      </c>
    </row>
    <row r="5047" spans="2:14" x14ac:dyDescent="0.3">
      <c r="B5047" s="2">
        <v>2016</v>
      </c>
      <c r="C5047" s="2" t="s">
        <v>38</v>
      </c>
      <c r="D5047" s="2">
        <v>24</v>
      </c>
      <c r="E5047" s="5">
        <v>15.6</v>
      </c>
      <c r="F5047" s="5">
        <v>34.4</v>
      </c>
      <c r="G5047" s="5">
        <v>13</v>
      </c>
      <c r="H5047" s="5">
        <v>42</v>
      </c>
      <c r="I5047" s="5">
        <v>1.125</v>
      </c>
      <c r="J5047" s="5">
        <v>7.3450699999999998</v>
      </c>
      <c r="K5047" s="5">
        <v>12</v>
      </c>
      <c r="L5047" s="5">
        <v>0</v>
      </c>
      <c r="M5047" s="5">
        <v>9.1999999999999993</v>
      </c>
      <c r="N5047" s="2">
        <v>3.5</v>
      </c>
    </row>
    <row r="5048" spans="2:14" x14ac:dyDescent="0.3">
      <c r="B5048" s="2">
        <v>2016</v>
      </c>
      <c r="C5048" s="2" t="s">
        <v>38</v>
      </c>
      <c r="D5048" s="2">
        <v>25</v>
      </c>
      <c r="E5048" s="5">
        <v>14.7</v>
      </c>
      <c r="F5048" s="5">
        <v>35.799999999999997</v>
      </c>
      <c r="G5048" s="5">
        <v>11</v>
      </c>
      <c r="H5048" s="5">
        <v>46</v>
      </c>
      <c r="I5048" s="5">
        <v>1.125</v>
      </c>
      <c r="J5048" s="5">
        <v>8.2650400000000008</v>
      </c>
      <c r="K5048" s="5">
        <v>12</v>
      </c>
      <c r="L5048" s="5">
        <v>0</v>
      </c>
      <c r="M5048" s="5">
        <v>8.8000000000000007</v>
      </c>
      <c r="N5048" s="2">
        <v>3.6</v>
      </c>
    </row>
    <row r="5049" spans="2:14" x14ac:dyDescent="0.3">
      <c r="B5049" s="2">
        <v>2016</v>
      </c>
      <c r="C5049" s="2" t="s">
        <v>38</v>
      </c>
      <c r="D5049" s="2">
        <v>26</v>
      </c>
      <c r="E5049" s="5">
        <v>18.2</v>
      </c>
      <c r="F5049" s="5">
        <v>35.299999999999997</v>
      </c>
      <c r="G5049" s="5">
        <v>17</v>
      </c>
      <c r="H5049" s="5">
        <v>63</v>
      </c>
      <c r="I5049" s="5">
        <v>1.125</v>
      </c>
      <c r="J5049" s="5">
        <v>11.1593</v>
      </c>
      <c r="K5049" s="5">
        <v>13</v>
      </c>
      <c r="L5049" s="5">
        <v>0</v>
      </c>
      <c r="M5049" s="5">
        <v>8.4</v>
      </c>
      <c r="N5049" s="2">
        <v>3.4</v>
      </c>
    </row>
    <row r="5050" spans="2:14" x14ac:dyDescent="0.3">
      <c r="B5050" s="2">
        <v>2016</v>
      </c>
      <c r="C5050" s="2" t="s">
        <v>38</v>
      </c>
      <c r="D5050" s="2">
        <v>27</v>
      </c>
      <c r="E5050" s="5">
        <v>16.2</v>
      </c>
      <c r="F5050" s="5">
        <v>34.6</v>
      </c>
      <c r="G5050" s="5">
        <v>17</v>
      </c>
      <c r="H5050" s="5">
        <v>73</v>
      </c>
      <c r="I5050" s="5">
        <v>1.375</v>
      </c>
      <c r="J5050" s="5">
        <v>10.719799999999999</v>
      </c>
      <c r="K5050" s="5">
        <v>12</v>
      </c>
      <c r="L5050" s="5">
        <v>0</v>
      </c>
      <c r="M5050" s="5">
        <v>8.8000000000000007</v>
      </c>
      <c r="N5050" s="2">
        <v>3.7</v>
      </c>
    </row>
    <row r="5051" spans="2:14" x14ac:dyDescent="0.3">
      <c r="B5051" s="2">
        <v>2016</v>
      </c>
      <c r="C5051" s="2" t="s">
        <v>38</v>
      </c>
      <c r="D5051" s="2">
        <v>28</v>
      </c>
      <c r="E5051" s="5">
        <v>16.100000000000001</v>
      </c>
      <c r="F5051" s="5">
        <v>36.200000000000003</v>
      </c>
      <c r="G5051" s="5">
        <v>17</v>
      </c>
      <c r="H5051" s="5">
        <v>49</v>
      </c>
      <c r="I5051" s="5">
        <v>1</v>
      </c>
      <c r="J5051" s="5">
        <v>10.459899999999999</v>
      </c>
      <c r="K5051" s="5">
        <v>12</v>
      </c>
      <c r="L5051" s="5">
        <v>0</v>
      </c>
      <c r="M5051" s="5">
        <v>5.9</v>
      </c>
      <c r="N5051" s="2">
        <v>3.1</v>
      </c>
    </row>
    <row r="5052" spans="2:14" x14ac:dyDescent="0.3">
      <c r="B5052" s="2">
        <v>2016</v>
      </c>
      <c r="C5052" s="2" t="s">
        <v>38</v>
      </c>
      <c r="D5052" s="2">
        <v>29</v>
      </c>
      <c r="E5052" s="5">
        <v>16.600000000000001</v>
      </c>
      <c r="F5052" s="5">
        <v>33.6</v>
      </c>
      <c r="G5052" s="5">
        <v>19</v>
      </c>
      <c r="H5052" s="5">
        <v>64</v>
      </c>
      <c r="I5052" s="5">
        <v>1.625</v>
      </c>
      <c r="J5052" s="5">
        <v>10.2408</v>
      </c>
      <c r="K5052" s="5">
        <v>13</v>
      </c>
      <c r="L5052" s="5">
        <v>0</v>
      </c>
      <c r="M5052" s="5">
        <v>9</v>
      </c>
      <c r="N5052" s="2">
        <v>3.9</v>
      </c>
    </row>
    <row r="5053" spans="2:14" x14ac:dyDescent="0.3">
      <c r="B5053" s="2">
        <v>2016</v>
      </c>
      <c r="C5053" s="2" t="s">
        <v>38</v>
      </c>
      <c r="D5053" s="2">
        <v>30</v>
      </c>
      <c r="E5053" s="5">
        <v>15.2</v>
      </c>
      <c r="F5053" s="5">
        <v>35</v>
      </c>
      <c r="G5053" s="5">
        <v>13</v>
      </c>
      <c r="H5053" s="5">
        <v>49</v>
      </c>
      <c r="I5053" s="5">
        <v>1</v>
      </c>
      <c r="J5053" s="5">
        <v>8.9605999999999995</v>
      </c>
      <c r="K5053" s="5">
        <v>11</v>
      </c>
      <c r="L5053" s="5">
        <v>0</v>
      </c>
      <c r="M5053" s="5">
        <v>8.8000000000000007</v>
      </c>
      <c r="N5053" s="2">
        <v>3.2</v>
      </c>
    </row>
    <row r="5054" spans="2:14" x14ac:dyDescent="0.3">
      <c r="B5054" s="2">
        <v>2016</v>
      </c>
      <c r="C5054" s="2" t="s">
        <v>38</v>
      </c>
      <c r="D5054" s="2">
        <v>31</v>
      </c>
      <c r="E5054" s="5">
        <v>14.8</v>
      </c>
      <c r="F5054" s="5">
        <v>33.9</v>
      </c>
      <c r="G5054" s="5">
        <v>15</v>
      </c>
      <c r="H5054" s="5">
        <v>53</v>
      </c>
      <c r="I5054" s="5">
        <v>0.75</v>
      </c>
      <c r="J5054" s="5">
        <v>8.9177999999999997</v>
      </c>
      <c r="K5054" s="5">
        <v>11</v>
      </c>
      <c r="L5054" s="5">
        <v>0</v>
      </c>
      <c r="M5054" s="5">
        <v>9</v>
      </c>
      <c r="N5054" s="2">
        <v>2.7</v>
      </c>
    </row>
    <row r="5055" spans="2:14" x14ac:dyDescent="0.3">
      <c r="B5055" s="2">
        <v>2016</v>
      </c>
      <c r="C5055" s="2" t="s">
        <v>39</v>
      </c>
      <c r="D5055" s="2">
        <v>1</v>
      </c>
      <c r="E5055" s="5">
        <v>17.2</v>
      </c>
      <c r="F5055" s="5">
        <v>34.1</v>
      </c>
      <c r="G5055" s="5">
        <v>16</v>
      </c>
      <c r="H5055" s="5">
        <v>74</v>
      </c>
      <c r="I5055" s="5">
        <v>1.625</v>
      </c>
      <c r="J5055" s="5">
        <v>13.8348</v>
      </c>
      <c r="K5055" s="5">
        <v>11</v>
      </c>
      <c r="L5055" s="5">
        <v>0</v>
      </c>
      <c r="M5055" s="5">
        <v>8.6</v>
      </c>
      <c r="N5055" s="2">
        <v>3.9</v>
      </c>
    </row>
    <row r="5056" spans="2:14" x14ac:dyDescent="0.3">
      <c r="B5056" s="2">
        <v>2016</v>
      </c>
      <c r="C5056" s="2" t="s">
        <v>39</v>
      </c>
      <c r="D5056" s="2">
        <v>2</v>
      </c>
      <c r="E5056" s="5">
        <v>19</v>
      </c>
      <c r="F5056" s="5">
        <v>32.200000000000003</v>
      </c>
      <c r="G5056" s="5">
        <v>27</v>
      </c>
      <c r="H5056" s="5">
        <v>80</v>
      </c>
      <c r="I5056" s="5">
        <v>2.625</v>
      </c>
      <c r="J5056" s="5">
        <v>16.937799999999999</v>
      </c>
      <c r="K5056" s="5">
        <v>13</v>
      </c>
      <c r="L5056" s="5">
        <v>0</v>
      </c>
      <c r="M5056" s="5">
        <v>3.2</v>
      </c>
      <c r="N5056" s="2">
        <v>3.9</v>
      </c>
    </row>
    <row r="5057" spans="2:14" x14ac:dyDescent="0.3">
      <c r="B5057" s="2">
        <v>2016</v>
      </c>
      <c r="C5057" s="2" t="s">
        <v>39</v>
      </c>
      <c r="D5057" s="2">
        <v>3</v>
      </c>
      <c r="E5057" s="5">
        <v>18.100000000000001</v>
      </c>
      <c r="F5057" s="5">
        <v>26.6</v>
      </c>
      <c r="G5057" s="5">
        <v>37</v>
      </c>
      <c r="H5057" s="5">
        <v>90</v>
      </c>
      <c r="I5057" s="5">
        <v>1.75</v>
      </c>
      <c r="J5057" s="5">
        <v>14.3164</v>
      </c>
      <c r="K5057" s="5">
        <v>16</v>
      </c>
      <c r="L5057" s="5">
        <v>0</v>
      </c>
      <c r="M5057" s="5">
        <v>8.1999999999999993</v>
      </c>
      <c r="N5057" s="2">
        <v>2.7</v>
      </c>
    </row>
    <row r="5058" spans="2:14" x14ac:dyDescent="0.3">
      <c r="B5058" s="2">
        <v>2016</v>
      </c>
      <c r="C5058" s="2" t="s">
        <v>39</v>
      </c>
      <c r="D5058" s="2">
        <v>4</v>
      </c>
      <c r="E5058" s="5">
        <v>13.1</v>
      </c>
      <c r="F5058" s="5">
        <v>29.5</v>
      </c>
      <c r="G5058" s="5">
        <v>29</v>
      </c>
      <c r="H5058" s="5">
        <v>71</v>
      </c>
      <c r="I5058" s="5">
        <v>1.5</v>
      </c>
      <c r="J5058" s="5">
        <v>11.7195</v>
      </c>
      <c r="K5058" s="5">
        <v>11</v>
      </c>
      <c r="L5058" s="5">
        <v>14.896649945312266</v>
      </c>
      <c r="M5058" s="5">
        <v>8.6999999999999993</v>
      </c>
      <c r="N5058" s="2">
        <v>3.1</v>
      </c>
    </row>
    <row r="5059" spans="2:14" x14ac:dyDescent="0.3">
      <c r="B5059" s="2">
        <v>2016</v>
      </c>
      <c r="C5059" s="2" t="s">
        <v>39</v>
      </c>
      <c r="D5059" s="2">
        <v>5</v>
      </c>
      <c r="E5059" s="5">
        <v>13.3</v>
      </c>
      <c r="F5059" s="5">
        <v>31.1</v>
      </c>
      <c r="G5059" s="5">
        <v>21</v>
      </c>
      <c r="H5059" s="5">
        <v>75</v>
      </c>
      <c r="I5059" s="5">
        <v>1</v>
      </c>
      <c r="J5059" s="5">
        <v>11.389699999999999</v>
      </c>
      <c r="K5059" s="5">
        <v>10</v>
      </c>
      <c r="L5059" s="5">
        <v>0</v>
      </c>
      <c r="M5059" s="5">
        <v>7.3</v>
      </c>
      <c r="N5059" s="2">
        <v>2.6</v>
      </c>
    </row>
    <row r="5060" spans="2:14" x14ac:dyDescent="0.3">
      <c r="B5060" s="2">
        <v>2016</v>
      </c>
      <c r="C5060" s="2" t="s">
        <v>39</v>
      </c>
      <c r="D5060" s="2">
        <v>6</v>
      </c>
      <c r="E5060" s="5">
        <v>14.2</v>
      </c>
      <c r="F5060" s="5">
        <v>32.1</v>
      </c>
      <c r="G5060" s="5">
        <v>21</v>
      </c>
      <c r="H5060" s="5">
        <v>65</v>
      </c>
      <c r="I5060" s="5">
        <v>1</v>
      </c>
      <c r="J5060" s="5">
        <v>11.0374</v>
      </c>
      <c r="K5060" s="5">
        <v>10</v>
      </c>
      <c r="L5060" s="5">
        <v>0</v>
      </c>
      <c r="M5060" s="5">
        <v>6.8</v>
      </c>
      <c r="N5060" s="2">
        <v>2.7</v>
      </c>
    </row>
    <row r="5061" spans="2:14" x14ac:dyDescent="0.3">
      <c r="B5061" s="2">
        <v>2016</v>
      </c>
      <c r="C5061" s="2" t="s">
        <v>39</v>
      </c>
      <c r="D5061" s="2">
        <v>7</v>
      </c>
      <c r="E5061" s="5">
        <v>18.399999999999999</v>
      </c>
      <c r="F5061" s="5">
        <v>26</v>
      </c>
      <c r="G5061" s="5">
        <v>38</v>
      </c>
      <c r="H5061" s="5">
        <v>69</v>
      </c>
      <c r="I5061" s="5">
        <v>1.125</v>
      </c>
      <c r="J5061" s="5">
        <v>12.5587</v>
      </c>
      <c r="K5061" s="5">
        <v>15</v>
      </c>
      <c r="L5061" s="5">
        <v>0</v>
      </c>
      <c r="M5061" s="5">
        <v>4.4000000000000004</v>
      </c>
      <c r="N5061" s="2">
        <v>2.1</v>
      </c>
    </row>
    <row r="5062" spans="2:14" x14ac:dyDescent="0.3">
      <c r="B5062" s="2">
        <v>2016</v>
      </c>
      <c r="C5062" s="2" t="s">
        <v>39</v>
      </c>
      <c r="D5062" s="2">
        <v>8</v>
      </c>
      <c r="E5062" s="5">
        <v>10.3</v>
      </c>
      <c r="F5062" s="5">
        <v>25.9</v>
      </c>
      <c r="G5062" s="5">
        <v>20</v>
      </c>
      <c r="H5062" s="5">
        <v>63</v>
      </c>
      <c r="I5062" s="5">
        <v>1.5</v>
      </c>
      <c r="J5062" s="5">
        <v>7.1760000000000002</v>
      </c>
      <c r="K5062" s="5">
        <v>6</v>
      </c>
      <c r="L5062" s="5">
        <v>2.2344974917968394</v>
      </c>
      <c r="M5062" s="5">
        <v>8.8000000000000007</v>
      </c>
      <c r="N5062" s="2">
        <v>3</v>
      </c>
    </row>
    <row r="5063" spans="2:14" x14ac:dyDescent="0.3">
      <c r="B5063" s="2">
        <v>2016</v>
      </c>
      <c r="C5063" s="2" t="s">
        <v>39</v>
      </c>
      <c r="D5063" s="2">
        <v>9</v>
      </c>
      <c r="E5063" s="5">
        <v>9.3000000000000007</v>
      </c>
      <c r="F5063" s="5">
        <v>27.4</v>
      </c>
      <c r="G5063" s="5">
        <v>17</v>
      </c>
      <c r="H5063" s="5">
        <v>60</v>
      </c>
      <c r="I5063" s="5">
        <v>1.25</v>
      </c>
      <c r="J5063" s="5">
        <v>7.3645300000000002</v>
      </c>
      <c r="K5063" s="5">
        <v>5</v>
      </c>
      <c r="L5063" s="5">
        <v>0</v>
      </c>
      <c r="M5063" s="5">
        <v>8.9</v>
      </c>
      <c r="N5063" s="2">
        <v>2.9</v>
      </c>
    </row>
    <row r="5064" spans="2:14" x14ac:dyDescent="0.3">
      <c r="B5064" s="2">
        <v>2016</v>
      </c>
      <c r="C5064" s="2" t="s">
        <v>39</v>
      </c>
      <c r="D5064" s="2">
        <v>10</v>
      </c>
      <c r="E5064" s="5">
        <v>8.9</v>
      </c>
      <c r="F5064" s="5">
        <v>29.6</v>
      </c>
      <c r="G5064" s="5">
        <v>16</v>
      </c>
      <c r="H5064" s="5">
        <v>60</v>
      </c>
      <c r="I5064" s="5">
        <v>1</v>
      </c>
      <c r="J5064" s="5">
        <v>7.0607699999999998</v>
      </c>
      <c r="K5064" s="5">
        <v>4</v>
      </c>
      <c r="L5064" s="5">
        <v>0</v>
      </c>
      <c r="M5064" s="5">
        <v>8.8000000000000007</v>
      </c>
      <c r="N5064" s="2">
        <v>2.7</v>
      </c>
    </row>
    <row r="5065" spans="2:14" x14ac:dyDescent="0.3">
      <c r="B5065" s="2">
        <v>2016</v>
      </c>
      <c r="C5065" s="2" t="s">
        <v>39</v>
      </c>
      <c r="D5065" s="2">
        <v>11</v>
      </c>
      <c r="E5065" s="5">
        <v>10</v>
      </c>
      <c r="F5065" s="5">
        <v>31</v>
      </c>
      <c r="G5065" s="5">
        <v>15</v>
      </c>
      <c r="H5065" s="5">
        <v>54</v>
      </c>
      <c r="I5065" s="5">
        <v>0.75</v>
      </c>
      <c r="J5065" s="5">
        <v>7.1680999999999999</v>
      </c>
      <c r="K5065" s="5">
        <v>5</v>
      </c>
      <c r="L5065" s="5">
        <v>0</v>
      </c>
      <c r="M5065" s="5">
        <v>9</v>
      </c>
      <c r="N5065" s="2">
        <v>2.4</v>
      </c>
    </row>
    <row r="5066" spans="2:14" x14ac:dyDescent="0.3">
      <c r="B5066" s="2">
        <v>2016</v>
      </c>
      <c r="C5066" s="2" t="s">
        <v>39</v>
      </c>
      <c r="D5066" s="2">
        <v>12</v>
      </c>
      <c r="E5066" s="5">
        <v>10</v>
      </c>
      <c r="F5066" s="5">
        <v>32.700000000000003</v>
      </c>
      <c r="G5066" s="5">
        <v>13</v>
      </c>
      <c r="H5066" s="5">
        <v>54</v>
      </c>
      <c r="I5066" s="5">
        <v>0.625</v>
      </c>
      <c r="J5066" s="5">
        <v>7.1036599999999996</v>
      </c>
      <c r="K5066" s="5">
        <v>6</v>
      </c>
      <c r="L5066" s="5">
        <v>0</v>
      </c>
      <c r="M5066" s="5">
        <v>9</v>
      </c>
      <c r="N5066" s="2">
        <v>2.2999999999999998</v>
      </c>
    </row>
    <row r="5067" spans="2:14" x14ac:dyDescent="0.3">
      <c r="B5067" s="2">
        <v>2016</v>
      </c>
      <c r="C5067" s="2" t="s">
        <v>39</v>
      </c>
      <c r="D5067" s="2">
        <v>13</v>
      </c>
      <c r="E5067" s="5">
        <v>10.9</v>
      </c>
      <c r="F5067" s="5">
        <v>32.1</v>
      </c>
      <c r="G5067" s="5">
        <v>16</v>
      </c>
      <c r="H5067" s="5">
        <v>51</v>
      </c>
      <c r="I5067" s="5">
        <v>0.875</v>
      </c>
      <c r="J5067" s="5">
        <v>7.5771800000000002</v>
      </c>
      <c r="K5067" s="5">
        <v>6</v>
      </c>
      <c r="L5067" s="5">
        <v>0</v>
      </c>
      <c r="M5067" s="5">
        <v>8.5</v>
      </c>
      <c r="N5067" s="2">
        <v>2.7</v>
      </c>
    </row>
    <row r="5068" spans="2:14" x14ac:dyDescent="0.3">
      <c r="B5068" s="2">
        <v>2016</v>
      </c>
      <c r="C5068" s="2" t="s">
        <v>39</v>
      </c>
      <c r="D5068" s="2">
        <v>14</v>
      </c>
      <c r="E5068" s="5">
        <v>10.6</v>
      </c>
      <c r="F5068" s="5">
        <v>30.7</v>
      </c>
      <c r="G5068" s="5">
        <v>18</v>
      </c>
      <c r="H5068" s="5">
        <v>62</v>
      </c>
      <c r="I5068" s="5">
        <v>1</v>
      </c>
      <c r="J5068" s="5">
        <v>7.8161399999999999</v>
      </c>
      <c r="K5068" s="5">
        <v>6</v>
      </c>
      <c r="L5068" s="5">
        <v>0</v>
      </c>
      <c r="M5068" s="5">
        <v>8.8000000000000007</v>
      </c>
      <c r="N5068" s="2">
        <v>2.7</v>
      </c>
    </row>
    <row r="5069" spans="2:14" x14ac:dyDescent="0.3">
      <c r="B5069" s="2">
        <v>2016</v>
      </c>
      <c r="C5069" s="2" t="s">
        <v>39</v>
      </c>
      <c r="D5069" s="2">
        <v>15</v>
      </c>
      <c r="E5069" s="5">
        <v>9.5</v>
      </c>
      <c r="F5069" s="5">
        <v>30</v>
      </c>
      <c r="G5069" s="5">
        <v>16</v>
      </c>
      <c r="H5069" s="5">
        <v>58</v>
      </c>
      <c r="I5069" s="5">
        <v>1</v>
      </c>
      <c r="J5069" s="5">
        <v>7.1746100000000004</v>
      </c>
      <c r="K5069" s="5">
        <v>5</v>
      </c>
      <c r="L5069" s="5">
        <v>0</v>
      </c>
      <c r="M5069" s="5">
        <v>8.9</v>
      </c>
      <c r="N5069" s="2">
        <v>2.7</v>
      </c>
    </row>
    <row r="5070" spans="2:14" x14ac:dyDescent="0.3">
      <c r="B5070" s="2">
        <v>2016</v>
      </c>
      <c r="C5070" s="2" t="s">
        <v>39</v>
      </c>
      <c r="D5070" s="2">
        <v>16</v>
      </c>
      <c r="E5070" s="5">
        <v>9.9</v>
      </c>
      <c r="F5070" s="5">
        <v>31.4</v>
      </c>
      <c r="G5070" s="5">
        <v>16</v>
      </c>
      <c r="H5070" s="5">
        <v>65</v>
      </c>
      <c r="I5070" s="5">
        <v>0.75</v>
      </c>
      <c r="J5070" s="5">
        <v>8.4779699999999991</v>
      </c>
      <c r="K5070" s="5">
        <v>5</v>
      </c>
      <c r="L5070" s="5">
        <v>0</v>
      </c>
      <c r="M5070" s="5">
        <v>8.5</v>
      </c>
      <c r="N5070" s="2">
        <v>2.2999999999999998</v>
      </c>
    </row>
    <row r="5071" spans="2:14" x14ac:dyDescent="0.3">
      <c r="B5071" s="2">
        <v>2016</v>
      </c>
      <c r="C5071" s="2" t="s">
        <v>39</v>
      </c>
      <c r="D5071" s="2">
        <v>17</v>
      </c>
      <c r="E5071" s="5">
        <v>12.9</v>
      </c>
      <c r="F5071" s="5">
        <v>30.3</v>
      </c>
      <c r="G5071" s="5">
        <v>25</v>
      </c>
      <c r="H5071" s="5">
        <v>88</v>
      </c>
      <c r="I5071" s="5">
        <v>0.875</v>
      </c>
      <c r="J5071" s="5">
        <v>12.3271</v>
      </c>
      <c r="K5071" s="5">
        <v>8</v>
      </c>
      <c r="L5071" s="5">
        <v>0</v>
      </c>
      <c r="M5071" s="5">
        <v>7.8</v>
      </c>
      <c r="N5071" s="2">
        <v>2.2999999999999998</v>
      </c>
    </row>
    <row r="5072" spans="2:14" x14ac:dyDescent="0.3">
      <c r="B5072" s="2">
        <v>2016</v>
      </c>
      <c r="C5072" s="2" t="s">
        <v>39</v>
      </c>
      <c r="D5072" s="2">
        <v>18</v>
      </c>
      <c r="E5072" s="5">
        <v>12.4</v>
      </c>
      <c r="F5072" s="5">
        <v>29.7</v>
      </c>
      <c r="G5072" s="5">
        <v>30</v>
      </c>
      <c r="H5072" s="5">
        <v>82</v>
      </c>
      <c r="I5072" s="5">
        <v>0.75</v>
      </c>
      <c r="J5072" s="5">
        <v>12.7765</v>
      </c>
      <c r="K5072" s="5">
        <v>8</v>
      </c>
      <c r="L5072" s="5">
        <v>0</v>
      </c>
      <c r="M5072" s="5">
        <v>7.2</v>
      </c>
      <c r="N5072" s="2">
        <v>2</v>
      </c>
    </row>
    <row r="5073" spans="2:14" x14ac:dyDescent="0.3">
      <c r="B5073" s="2">
        <v>2016</v>
      </c>
      <c r="C5073" s="2" t="s">
        <v>39</v>
      </c>
      <c r="D5073" s="2">
        <v>19</v>
      </c>
      <c r="E5073" s="5">
        <v>11.5</v>
      </c>
      <c r="F5073" s="5">
        <v>29.2</v>
      </c>
      <c r="G5073" s="5">
        <v>21</v>
      </c>
      <c r="H5073" s="5">
        <v>87</v>
      </c>
      <c r="I5073" s="5">
        <v>1.75</v>
      </c>
      <c r="J5073" s="5">
        <v>11.5771</v>
      </c>
      <c r="K5073" s="5">
        <v>8</v>
      </c>
      <c r="L5073" s="5">
        <v>0</v>
      </c>
      <c r="M5073" s="5">
        <v>8</v>
      </c>
      <c r="N5073" s="2">
        <v>3.3</v>
      </c>
    </row>
    <row r="5074" spans="2:14" x14ac:dyDescent="0.3">
      <c r="B5074" s="2">
        <v>2016</v>
      </c>
      <c r="C5074" s="2" t="s">
        <v>39</v>
      </c>
      <c r="D5074" s="2">
        <v>20</v>
      </c>
      <c r="E5074" s="5">
        <v>12.9</v>
      </c>
      <c r="F5074" s="5">
        <v>26.4</v>
      </c>
      <c r="G5074" s="5">
        <v>11</v>
      </c>
      <c r="H5074" s="5">
        <v>66</v>
      </c>
      <c r="I5074" s="5">
        <v>1.375</v>
      </c>
      <c r="J5074" s="5">
        <v>7.2537599999999998</v>
      </c>
      <c r="K5074" s="5">
        <v>10</v>
      </c>
      <c r="L5074" s="5">
        <v>0</v>
      </c>
      <c r="M5074" s="5">
        <v>8.4</v>
      </c>
      <c r="N5074" s="2">
        <v>2.9</v>
      </c>
    </row>
    <row r="5075" spans="2:14" x14ac:dyDescent="0.3">
      <c r="B5075" s="2">
        <v>2016</v>
      </c>
      <c r="C5075" s="2" t="s">
        <v>39</v>
      </c>
      <c r="D5075" s="2">
        <v>21</v>
      </c>
      <c r="E5075" s="5">
        <v>6</v>
      </c>
      <c r="F5075" s="5">
        <v>26.6</v>
      </c>
      <c r="G5075" s="5">
        <v>22</v>
      </c>
      <c r="H5075" s="5">
        <v>63</v>
      </c>
      <c r="I5075" s="5">
        <v>1.125</v>
      </c>
      <c r="J5075" s="5">
        <v>7.5666900000000004</v>
      </c>
      <c r="K5075" s="5">
        <v>1</v>
      </c>
      <c r="L5075" s="5">
        <v>0</v>
      </c>
      <c r="M5075" s="5">
        <v>5.2</v>
      </c>
      <c r="N5075" s="2">
        <v>2.4</v>
      </c>
    </row>
    <row r="5076" spans="2:14" x14ac:dyDescent="0.3">
      <c r="B5076" s="2">
        <v>2016</v>
      </c>
      <c r="C5076" s="2" t="s">
        <v>39</v>
      </c>
      <c r="D5076" s="2">
        <v>22</v>
      </c>
      <c r="E5076" s="5">
        <v>8.3000000000000007</v>
      </c>
      <c r="F5076" s="5">
        <v>24.1</v>
      </c>
      <c r="G5076" s="5">
        <v>22</v>
      </c>
      <c r="H5076" s="5">
        <v>75</v>
      </c>
      <c r="I5076" s="5">
        <v>1.125</v>
      </c>
      <c r="J5076" s="5">
        <v>7.92645</v>
      </c>
      <c r="K5076" s="5">
        <v>2</v>
      </c>
      <c r="L5076" s="5">
        <v>0</v>
      </c>
      <c r="M5076" s="5">
        <v>2.6</v>
      </c>
      <c r="N5076" s="2">
        <v>1.9</v>
      </c>
    </row>
    <row r="5077" spans="2:14" x14ac:dyDescent="0.3">
      <c r="B5077" s="2">
        <v>2016</v>
      </c>
      <c r="C5077" s="2" t="s">
        <v>39</v>
      </c>
      <c r="D5077" s="2">
        <v>23</v>
      </c>
      <c r="E5077" s="5">
        <v>8</v>
      </c>
      <c r="F5077" s="5">
        <v>23.5</v>
      </c>
      <c r="G5077" s="5">
        <v>32</v>
      </c>
      <c r="H5077" s="5">
        <v>74</v>
      </c>
      <c r="I5077" s="5">
        <v>1.375</v>
      </c>
      <c r="J5077" s="5">
        <v>8.6131600000000006</v>
      </c>
      <c r="K5077" s="5">
        <v>4</v>
      </c>
      <c r="L5077" s="5">
        <v>0</v>
      </c>
      <c r="M5077" s="5">
        <v>3.7</v>
      </c>
      <c r="N5077" s="2">
        <v>2.1</v>
      </c>
    </row>
    <row r="5078" spans="2:14" x14ac:dyDescent="0.3">
      <c r="B5078" s="2">
        <v>2016</v>
      </c>
      <c r="C5078" s="2" t="s">
        <v>39</v>
      </c>
      <c r="D5078" s="2">
        <v>24</v>
      </c>
      <c r="E5078" s="5">
        <v>12.3</v>
      </c>
      <c r="F5078" s="5">
        <v>18.8</v>
      </c>
      <c r="G5078" s="5">
        <v>37</v>
      </c>
      <c r="H5078" s="5">
        <v>63</v>
      </c>
      <c r="I5078" s="5">
        <v>0.75</v>
      </c>
      <c r="J5078" s="5">
        <v>9.4316399999999998</v>
      </c>
      <c r="K5078" s="5">
        <v>9</v>
      </c>
      <c r="L5078" s="5">
        <v>0</v>
      </c>
      <c r="M5078" s="5">
        <v>0</v>
      </c>
      <c r="N5078" s="2">
        <v>0.8</v>
      </c>
    </row>
    <row r="5079" spans="2:14" x14ac:dyDescent="0.3">
      <c r="B5079" s="2">
        <v>2016</v>
      </c>
      <c r="C5079" s="2" t="s">
        <v>39</v>
      </c>
      <c r="D5079" s="2">
        <v>25</v>
      </c>
      <c r="E5079" s="5">
        <v>8.4</v>
      </c>
      <c r="F5079" s="5">
        <v>24.6</v>
      </c>
      <c r="G5079" s="5">
        <v>34</v>
      </c>
      <c r="H5079" s="5">
        <v>70</v>
      </c>
      <c r="I5079" s="5">
        <v>1</v>
      </c>
      <c r="J5079" s="5">
        <v>8.5199099999999994</v>
      </c>
      <c r="K5079" s="5">
        <v>5</v>
      </c>
      <c r="L5079" s="5">
        <v>0.18620812431640332</v>
      </c>
      <c r="M5079" s="5">
        <v>8.5</v>
      </c>
      <c r="N5079" s="2">
        <v>2</v>
      </c>
    </row>
    <row r="5080" spans="2:14" x14ac:dyDescent="0.3">
      <c r="B5080" s="2">
        <v>2016</v>
      </c>
      <c r="C5080" s="2" t="s">
        <v>39</v>
      </c>
      <c r="D5080" s="2">
        <v>26</v>
      </c>
      <c r="E5080" s="5">
        <v>10.4</v>
      </c>
      <c r="F5080" s="5">
        <v>18.899999999999999</v>
      </c>
      <c r="G5080" s="5">
        <v>55</v>
      </c>
      <c r="H5080" s="5">
        <v>100</v>
      </c>
      <c r="I5080" s="5">
        <v>1.625</v>
      </c>
      <c r="J5080" s="5">
        <v>13.8331</v>
      </c>
      <c r="K5080" s="5">
        <v>6</v>
      </c>
      <c r="L5080" s="5">
        <v>0</v>
      </c>
      <c r="M5080" s="5">
        <v>0.4</v>
      </c>
      <c r="N5080" s="2">
        <v>0.9</v>
      </c>
    </row>
    <row r="5081" spans="2:14" x14ac:dyDescent="0.3">
      <c r="B5081" s="2">
        <v>2016</v>
      </c>
      <c r="C5081" s="2" t="s">
        <v>39</v>
      </c>
      <c r="D5081" s="2">
        <v>27</v>
      </c>
      <c r="E5081" s="5">
        <v>12.4</v>
      </c>
      <c r="F5081" s="5">
        <v>23.2</v>
      </c>
      <c r="G5081" s="5">
        <v>59</v>
      </c>
      <c r="H5081" s="5">
        <v>98</v>
      </c>
      <c r="I5081" s="5">
        <v>1</v>
      </c>
      <c r="J5081" s="5">
        <v>15.184699999999999</v>
      </c>
      <c r="K5081" s="5">
        <v>11</v>
      </c>
      <c r="L5081" s="5">
        <v>64.800427262108343</v>
      </c>
      <c r="M5081" s="5">
        <v>6</v>
      </c>
      <c r="N5081" s="2">
        <v>1.4</v>
      </c>
    </row>
    <row r="5082" spans="2:14" x14ac:dyDescent="0.3">
      <c r="B5082" s="2">
        <v>2016</v>
      </c>
      <c r="C5082" s="2" t="s">
        <v>39</v>
      </c>
      <c r="D5082" s="2">
        <v>28</v>
      </c>
      <c r="E5082" s="5">
        <v>12.6</v>
      </c>
      <c r="F5082" s="5">
        <v>23.7</v>
      </c>
      <c r="G5082" s="5">
        <v>48</v>
      </c>
      <c r="H5082" s="5">
        <v>84</v>
      </c>
      <c r="I5082" s="5">
        <v>1.375</v>
      </c>
      <c r="J5082" s="5">
        <v>12.1175</v>
      </c>
      <c r="K5082" s="5">
        <v>10</v>
      </c>
      <c r="L5082" s="5">
        <v>0</v>
      </c>
      <c r="M5082" s="5">
        <v>4.3</v>
      </c>
      <c r="N5082" s="2">
        <v>1.8</v>
      </c>
    </row>
    <row r="5083" spans="2:14" x14ac:dyDescent="0.3">
      <c r="B5083" s="2">
        <v>2016</v>
      </c>
      <c r="C5083" s="2" t="s">
        <v>39</v>
      </c>
      <c r="D5083" s="2">
        <v>29</v>
      </c>
      <c r="E5083" s="5">
        <v>9.1</v>
      </c>
      <c r="F5083" s="5">
        <v>24.3</v>
      </c>
      <c r="G5083" s="5">
        <v>32</v>
      </c>
      <c r="H5083" s="5">
        <v>83</v>
      </c>
      <c r="I5083" s="5">
        <v>1.5</v>
      </c>
      <c r="J5083" s="5">
        <v>9.6618600000000008</v>
      </c>
      <c r="K5083" s="5">
        <v>6</v>
      </c>
      <c r="L5083" s="5">
        <v>0</v>
      </c>
      <c r="M5083" s="5">
        <v>8.6</v>
      </c>
      <c r="N5083" s="2">
        <v>2.4</v>
      </c>
    </row>
    <row r="5084" spans="2:14" x14ac:dyDescent="0.3">
      <c r="B5084" s="2">
        <v>2016</v>
      </c>
      <c r="C5084" s="2" t="s">
        <v>39</v>
      </c>
      <c r="D5084" s="2">
        <v>30</v>
      </c>
      <c r="E5084" s="5">
        <v>6.5</v>
      </c>
      <c r="F5084" s="5">
        <v>21.7</v>
      </c>
      <c r="G5084" s="5">
        <v>47</v>
      </c>
      <c r="H5084" s="5">
        <v>87</v>
      </c>
      <c r="I5084" s="5">
        <v>0.875</v>
      </c>
      <c r="J5084" s="5">
        <v>10.996499999999999</v>
      </c>
      <c r="K5084" s="5">
        <v>3</v>
      </c>
      <c r="L5084" s="5">
        <v>0</v>
      </c>
      <c r="M5084" s="5">
        <v>1.7</v>
      </c>
      <c r="N5084" s="2">
        <v>1</v>
      </c>
    </row>
    <row r="5085" spans="2:14" x14ac:dyDescent="0.3">
      <c r="B5085" s="2">
        <v>2016</v>
      </c>
      <c r="C5085" s="2" t="s">
        <v>40</v>
      </c>
      <c r="D5085" s="2">
        <v>1</v>
      </c>
      <c r="E5085" s="5">
        <v>9.5</v>
      </c>
      <c r="F5085" s="5">
        <v>18.899999999999999</v>
      </c>
      <c r="G5085" s="5">
        <v>70</v>
      </c>
      <c r="H5085" s="5">
        <v>91</v>
      </c>
      <c r="I5085" s="5">
        <v>1.5</v>
      </c>
      <c r="J5085" s="5">
        <v>14.433999999999999</v>
      </c>
      <c r="K5085" s="5">
        <v>4</v>
      </c>
      <c r="L5085" s="5">
        <v>0</v>
      </c>
      <c r="M5085" s="5">
        <v>0.6</v>
      </c>
      <c r="N5085" s="2">
        <v>0.7</v>
      </c>
    </row>
    <row r="5086" spans="2:14" x14ac:dyDescent="0.3">
      <c r="B5086" s="2">
        <v>2016</v>
      </c>
      <c r="C5086" s="2" t="s">
        <v>40</v>
      </c>
      <c r="D5086" s="2">
        <v>2</v>
      </c>
      <c r="E5086" s="5">
        <v>16.2</v>
      </c>
      <c r="F5086" s="5">
        <v>19.3</v>
      </c>
      <c r="G5086" s="5">
        <v>84</v>
      </c>
      <c r="H5086" s="5">
        <v>100</v>
      </c>
      <c r="I5086" s="5">
        <v>1</v>
      </c>
      <c r="J5086" s="5">
        <v>18.622599999999998</v>
      </c>
      <c r="K5086" s="5">
        <v>15</v>
      </c>
      <c r="L5086" s="5">
        <v>27.000178025878476</v>
      </c>
      <c r="M5086" s="5">
        <v>0</v>
      </c>
      <c r="N5086" s="2">
        <v>0.2</v>
      </c>
    </row>
    <row r="5087" spans="2:14" x14ac:dyDescent="0.3">
      <c r="B5087" s="2">
        <v>2016</v>
      </c>
      <c r="C5087" s="2" t="s">
        <v>40</v>
      </c>
      <c r="D5087" s="2">
        <v>3</v>
      </c>
      <c r="E5087" s="5">
        <v>17.2</v>
      </c>
      <c r="F5087" s="5">
        <v>22.6</v>
      </c>
      <c r="G5087" s="5">
        <v>82</v>
      </c>
      <c r="H5087" s="5">
        <v>99</v>
      </c>
      <c r="I5087" s="5">
        <v>1</v>
      </c>
      <c r="J5087" s="5">
        <v>19.570799999999998</v>
      </c>
      <c r="K5087" s="5">
        <v>16</v>
      </c>
      <c r="L5087" s="5">
        <v>40.034746728026711</v>
      </c>
      <c r="M5087" s="5">
        <v>4.3</v>
      </c>
      <c r="N5087" s="2">
        <v>1</v>
      </c>
    </row>
    <row r="5088" spans="2:14" x14ac:dyDescent="0.3">
      <c r="B5088" s="2">
        <v>2016</v>
      </c>
      <c r="C5088" s="2" t="s">
        <v>40</v>
      </c>
      <c r="D5088" s="2">
        <v>4</v>
      </c>
      <c r="E5088" s="5">
        <v>13.8</v>
      </c>
      <c r="F5088" s="5">
        <v>25</v>
      </c>
      <c r="G5088" s="5">
        <v>69</v>
      </c>
      <c r="H5088" s="5">
        <v>96</v>
      </c>
      <c r="I5088" s="5">
        <v>0.875</v>
      </c>
      <c r="J5088" s="5">
        <v>17.5335</v>
      </c>
      <c r="K5088" s="5">
        <v>14</v>
      </c>
      <c r="L5088" s="5">
        <v>44.689949835936794</v>
      </c>
      <c r="M5088" s="5">
        <v>7.5</v>
      </c>
      <c r="N5088" s="2">
        <v>1.4</v>
      </c>
    </row>
    <row r="5089" spans="2:14" x14ac:dyDescent="0.3">
      <c r="B5089" s="2">
        <v>2016</v>
      </c>
      <c r="C5089" s="2" t="s">
        <v>40</v>
      </c>
      <c r="D5089" s="2">
        <v>5</v>
      </c>
      <c r="E5089" s="5">
        <v>11.4</v>
      </c>
      <c r="F5089" s="5">
        <v>24</v>
      </c>
      <c r="G5089" s="5">
        <v>53</v>
      </c>
      <c r="H5089" s="5">
        <v>98</v>
      </c>
      <c r="I5089" s="5">
        <v>0.5</v>
      </c>
      <c r="J5089" s="5">
        <v>16.9085</v>
      </c>
      <c r="K5089" s="5">
        <v>9</v>
      </c>
      <c r="L5089" s="5">
        <v>0</v>
      </c>
      <c r="M5089" s="5">
        <v>2.1</v>
      </c>
      <c r="N5089" s="2">
        <v>0.8</v>
      </c>
    </row>
    <row r="5090" spans="2:14" x14ac:dyDescent="0.3">
      <c r="B5090" s="2">
        <v>2016</v>
      </c>
      <c r="C5090" s="2" t="s">
        <v>40</v>
      </c>
      <c r="D5090" s="2">
        <v>6</v>
      </c>
      <c r="E5090" s="5">
        <v>14.8</v>
      </c>
      <c r="F5090" s="5">
        <v>25.8</v>
      </c>
      <c r="G5090" s="5">
        <v>51</v>
      </c>
      <c r="H5090" s="5">
        <v>96</v>
      </c>
      <c r="I5090" s="5">
        <v>0.375</v>
      </c>
      <c r="J5090" s="5">
        <v>16.408100000000001</v>
      </c>
      <c r="K5090" s="5">
        <v>13</v>
      </c>
      <c r="L5090" s="5">
        <v>0</v>
      </c>
      <c r="M5090" s="5">
        <v>6.5</v>
      </c>
      <c r="N5090" s="2">
        <v>1.2</v>
      </c>
    </row>
    <row r="5091" spans="2:14" x14ac:dyDescent="0.3">
      <c r="B5091" s="2">
        <v>2016</v>
      </c>
      <c r="C5091" s="2" t="s">
        <v>40</v>
      </c>
      <c r="D5091" s="2">
        <v>7</v>
      </c>
      <c r="E5091" s="5">
        <v>13.4</v>
      </c>
      <c r="F5091" s="5">
        <v>21</v>
      </c>
      <c r="G5091" s="5">
        <v>70</v>
      </c>
      <c r="H5091" s="5">
        <v>100</v>
      </c>
      <c r="I5091" s="5">
        <v>1.125</v>
      </c>
      <c r="J5091" s="5">
        <v>15.141299999999999</v>
      </c>
      <c r="K5091" s="5">
        <v>13</v>
      </c>
      <c r="L5091" s="5">
        <v>0</v>
      </c>
      <c r="M5091" s="5">
        <v>5.7</v>
      </c>
      <c r="N5091" s="2">
        <v>1.2</v>
      </c>
    </row>
    <row r="5092" spans="2:14" x14ac:dyDescent="0.3">
      <c r="B5092" s="2">
        <v>2016</v>
      </c>
      <c r="C5092" s="2" t="s">
        <v>40</v>
      </c>
      <c r="D5092" s="2">
        <v>8</v>
      </c>
      <c r="E5092" s="5">
        <v>8.6</v>
      </c>
      <c r="F5092" s="5">
        <v>20</v>
      </c>
      <c r="G5092" s="5">
        <v>43</v>
      </c>
      <c r="H5092" s="5">
        <v>97</v>
      </c>
      <c r="I5092" s="5">
        <v>1.125</v>
      </c>
      <c r="J5092" s="5">
        <v>11.626200000000001</v>
      </c>
      <c r="K5092" s="5">
        <v>6</v>
      </c>
      <c r="L5092" s="5">
        <v>0</v>
      </c>
      <c r="M5092" s="5">
        <v>8.5</v>
      </c>
      <c r="N5092" s="2">
        <v>1.6</v>
      </c>
    </row>
    <row r="5093" spans="2:14" x14ac:dyDescent="0.3">
      <c r="B5093" s="2">
        <v>2016</v>
      </c>
      <c r="C5093" s="2" t="s">
        <v>40</v>
      </c>
      <c r="D5093" s="2">
        <v>9</v>
      </c>
      <c r="E5093" s="5">
        <v>9.1999999999999993</v>
      </c>
      <c r="F5093" s="5">
        <v>17.600000000000001</v>
      </c>
      <c r="G5093" s="5">
        <v>39</v>
      </c>
      <c r="H5093" s="5">
        <v>95</v>
      </c>
      <c r="I5093" s="5">
        <v>3.375</v>
      </c>
      <c r="J5093" s="5">
        <v>8.9171099999999992</v>
      </c>
      <c r="K5093" s="5">
        <v>6</v>
      </c>
      <c r="L5093" s="5">
        <v>0</v>
      </c>
      <c r="M5093" s="5">
        <v>8.1999999999999993</v>
      </c>
      <c r="N5093" s="2">
        <v>2.5</v>
      </c>
    </row>
    <row r="5094" spans="2:14" x14ac:dyDescent="0.3">
      <c r="B5094" s="2">
        <v>2016</v>
      </c>
      <c r="C5094" s="2" t="s">
        <v>40</v>
      </c>
      <c r="D5094" s="2">
        <v>10</v>
      </c>
      <c r="E5094" s="5">
        <v>2.4</v>
      </c>
      <c r="F5094" s="5">
        <v>15.8</v>
      </c>
      <c r="G5094" s="5">
        <v>36</v>
      </c>
      <c r="H5094" s="5">
        <v>85</v>
      </c>
      <c r="I5094" s="5">
        <v>1</v>
      </c>
      <c r="J5094" s="5">
        <v>7.4385199999999996</v>
      </c>
      <c r="K5094" s="5">
        <v>0</v>
      </c>
      <c r="L5094" s="5">
        <v>0</v>
      </c>
      <c r="M5094" s="5">
        <v>8.4</v>
      </c>
      <c r="N5094" s="2">
        <v>1.4</v>
      </c>
    </row>
    <row r="5095" spans="2:14" x14ac:dyDescent="0.3">
      <c r="B5095" s="2">
        <v>2016</v>
      </c>
      <c r="C5095" s="2" t="s">
        <v>40</v>
      </c>
      <c r="D5095" s="2">
        <v>11</v>
      </c>
      <c r="E5095" s="5">
        <v>1.4</v>
      </c>
      <c r="F5095" s="5">
        <v>15.8</v>
      </c>
      <c r="G5095" s="5">
        <v>45</v>
      </c>
      <c r="H5095" s="5">
        <v>96</v>
      </c>
      <c r="I5095" s="5">
        <v>1.375</v>
      </c>
      <c r="J5095" s="5">
        <v>7.5387000000000004</v>
      </c>
      <c r="K5095" s="5">
        <v>0</v>
      </c>
      <c r="L5095" s="5">
        <v>0</v>
      </c>
      <c r="M5095" s="5">
        <v>8.5</v>
      </c>
      <c r="N5095" s="2">
        <v>1.5</v>
      </c>
    </row>
    <row r="5096" spans="2:14" x14ac:dyDescent="0.3">
      <c r="B5096" s="2">
        <v>2016</v>
      </c>
      <c r="C5096" s="2" t="s">
        <v>40</v>
      </c>
      <c r="D5096" s="2">
        <v>12</v>
      </c>
      <c r="E5096" s="5">
        <v>1.2</v>
      </c>
      <c r="F5096" s="5">
        <v>17.2</v>
      </c>
      <c r="G5096" s="5">
        <v>40</v>
      </c>
      <c r="H5096" s="5">
        <v>93</v>
      </c>
      <c r="I5096" s="5">
        <v>1</v>
      </c>
      <c r="J5096" s="5">
        <v>7.4611299999999998</v>
      </c>
      <c r="K5096" s="5">
        <v>-1</v>
      </c>
      <c r="L5096" s="5">
        <v>0</v>
      </c>
      <c r="M5096" s="5">
        <v>8.4</v>
      </c>
      <c r="N5096" s="2">
        <v>1.4</v>
      </c>
    </row>
    <row r="5097" spans="2:14" x14ac:dyDescent="0.3">
      <c r="B5097" s="2">
        <v>2016</v>
      </c>
      <c r="C5097" s="2" t="s">
        <v>40</v>
      </c>
      <c r="D5097" s="2">
        <v>13</v>
      </c>
      <c r="E5097" s="5">
        <v>2.8</v>
      </c>
      <c r="F5097" s="5">
        <v>20.399999999999999</v>
      </c>
      <c r="G5097" s="5">
        <v>40</v>
      </c>
      <c r="H5097" s="5">
        <v>93</v>
      </c>
      <c r="I5097" s="5">
        <v>0.57142899999999996</v>
      </c>
      <c r="J5097" s="5">
        <v>8.7374200000000002</v>
      </c>
      <c r="K5097" s="5">
        <v>0</v>
      </c>
      <c r="L5097" s="5">
        <v>0</v>
      </c>
      <c r="M5097" s="5">
        <v>7.3</v>
      </c>
      <c r="N5097" s="2">
        <v>1.2</v>
      </c>
    </row>
    <row r="5098" spans="2:14" x14ac:dyDescent="0.3">
      <c r="B5098" s="2">
        <v>2016</v>
      </c>
      <c r="C5098" s="2" t="s">
        <v>40</v>
      </c>
      <c r="D5098" s="2">
        <v>14</v>
      </c>
      <c r="E5098" s="5">
        <v>7.8</v>
      </c>
      <c r="F5098" s="5">
        <v>22.4</v>
      </c>
      <c r="G5098" s="5">
        <v>21</v>
      </c>
      <c r="H5098" s="5">
        <v>86</v>
      </c>
      <c r="I5098" s="5">
        <v>2</v>
      </c>
      <c r="J5098" s="5">
        <v>8.7553900000000002</v>
      </c>
      <c r="K5098" s="5">
        <v>5</v>
      </c>
      <c r="L5098" s="5">
        <v>0</v>
      </c>
      <c r="M5098" s="5">
        <v>6.5</v>
      </c>
      <c r="N5098" s="2">
        <v>2.8</v>
      </c>
    </row>
    <row r="5099" spans="2:14" x14ac:dyDescent="0.3">
      <c r="B5099" s="2">
        <v>2016</v>
      </c>
      <c r="C5099" s="2" t="s">
        <v>40</v>
      </c>
      <c r="D5099" s="2">
        <v>15</v>
      </c>
      <c r="E5099" s="5">
        <v>12</v>
      </c>
      <c r="F5099" s="5">
        <v>19</v>
      </c>
      <c r="G5099" s="5">
        <v>47</v>
      </c>
      <c r="H5099" s="5">
        <v>91</v>
      </c>
      <c r="I5099" s="5">
        <v>2.5</v>
      </c>
      <c r="J5099" s="5">
        <v>11.8072</v>
      </c>
      <c r="K5099" s="5">
        <v>8</v>
      </c>
      <c r="L5099" s="5">
        <v>3.7241624863280665</v>
      </c>
      <c r="M5099" s="5">
        <v>0.4</v>
      </c>
      <c r="N5099" s="2">
        <v>1.5</v>
      </c>
    </row>
    <row r="5100" spans="2:14" x14ac:dyDescent="0.3">
      <c r="B5100" s="2">
        <v>2016</v>
      </c>
      <c r="C5100" s="2" t="s">
        <v>40</v>
      </c>
      <c r="D5100" s="2">
        <v>16</v>
      </c>
      <c r="E5100" s="5">
        <v>4</v>
      </c>
      <c r="F5100" s="5">
        <v>16</v>
      </c>
      <c r="G5100" s="5">
        <v>40</v>
      </c>
      <c r="H5100" s="5">
        <v>91</v>
      </c>
      <c r="I5100" s="5">
        <v>1.625</v>
      </c>
      <c r="J5100" s="5">
        <v>7.4092900000000004</v>
      </c>
      <c r="K5100" s="5">
        <v>2</v>
      </c>
      <c r="L5100" s="5">
        <v>16.758731188476297</v>
      </c>
      <c r="M5100" s="5">
        <v>8.1</v>
      </c>
      <c r="N5100" s="2">
        <v>1.7</v>
      </c>
    </row>
    <row r="5101" spans="2:14" x14ac:dyDescent="0.3">
      <c r="B5101" s="2">
        <v>2016</v>
      </c>
      <c r="C5101" s="2" t="s">
        <v>40</v>
      </c>
      <c r="D5101" s="2">
        <v>17</v>
      </c>
      <c r="E5101" s="5">
        <v>3</v>
      </c>
      <c r="F5101" s="5">
        <v>16.600000000000001</v>
      </c>
      <c r="G5101" s="5">
        <v>42</v>
      </c>
      <c r="H5101" s="5">
        <v>90</v>
      </c>
      <c r="I5101" s="5">
        <v>1.125</v>
      </c>
      <c r="J5101" s="5">
        <v>7.5289299999999999</v>
      </c>
      <c r="K5101" s="5">
        <v>0</v>
      </c>
      <c r="L5101" s="5">
        <v>0</v>
      </c>
      <c r="M5101" s="5">
        <v>7.1</v>
      </c>
      <c r="N5101" s="2">
        <v>1.4</v>
      </c>
    </row>
    <row r="5102" spans="2:14" x14ac:dyDescent="0.3">
      <c r="B5102" s="2">
        <v>2016</v>
      </c>
      <c r="C5102" s="2" t="s">
        <v>40</v>
      </c>
      <c r="D5102" s="2">
        <v>18</v>
      </c>
      <c r="E5102" s="5">
        <v>1.6</v>
      </c>
      <c r="F5102" s="5">
        <v>17</v>
      </c>
      <c r="G5102" s="5">
        <v>35</v>
      </c>
      <c r="H5102" s="5">
        <v>86</v>
      </c>
      <c r="I5102" s="5">
        <v>1.25</v>
      </c>
      <c r="J5102" s="5">
        <v>6.9702999999999999</v>
      </c>
      <c r="K5102" s="5">
        <v>-1</v>
      </c>
      <c r="L5102" s="5">
        <v>0</v>
      </c>
      <c r="M5102" s="5">
        <v>7.4</v>
      </c>
      <c r="N5102" s="2">
        <v>1.6</v>
      </c>
    </row>
    <row r="5103" spans="2:14" x14ac:dyDescent="0.3">
      <c r="B5103" s="2">
        <v>2016</v>
      </c>
      <c r="C5103" s="2" t="s">
        <v>40</v>
      </c>
      <c r="D5103" s="2">
        <v>19</v>
      </c>
      <c r="E5103" s="5">
        <v>2.6</v>
      </c>
      <c r="F5103" s="5">
        <v>19.600000000000001</v>
      </c>
      <c r="G5103" s="5">
        <v>35</v>
      </c>
      <c r="H5103" s="5">
        <v>93</v>
      </c>
      <c r="I5103" s="5">
        <v>0.5</v>
      </c>
      <c r="J5103" s="5">
        <v>7.8361599999999996</v>
      </c>
      <c r="K5103" s="5">
        <v>0</v>
      </c>
      <c r="L5103" s="5">
        <v>0</v>
      </c>
      <c r="M5103" s="5">
        <v>8.1999999999999993</v>
      </c>
      <c r="N5103" s="2">
        <v>1.2</v>
      </c>
    </row>
    <row r="5104" spans="2:14" x14ac:dyDescent="0.3">
      <c r="B5104" s="2">
        <v>2016</v>
      </c>
      <c r="C5104" s="2" t="s">
        <v>40</v>
      </c>
      <c r="D5104" s="2">
        <v>20</v>
      </c>
      <c r="E5104" s="5">
        <v>7.8</v>
      </c>
      <c r="F5104" s="5">
        <v>14.2</v>
      </c>
      <c r="G5104" s="5">
        <v>76</v>
      </c>
      <c r="H5104" s="5">
        <v>95</v>
      </c>
      <c r="I5104" s="5">
        <v>1.25</v>
      </c>
      <c r="J5104" s="5">
        <v>11.066700000000001</v>
      </c>
      <c r="K5104" s="5">
        <v>4</v>
      </c>
      <c r="L5104" s="5">
        <v>0</v>
      </c>
      <c r="M5104" s="5">
        <v>0.1</v>
      </c>
      <c r="N5104" s="2">
        <v>0.3</v>
      </c>
    </row>
    <row r="5105" spans="2:14" x14ac:dyDescent="0.3">
      <c r="B5105" s="2">
        <v>2016</v>
      </c>
      <c r="C5105" s="2" t="s">
        <v>40</v>
      </c>
      <c r="D5105" s="2">
        <v>21</v>
      </c>
      <c r="E5105" s="5">
        <v>7</v>
      </c>
      <c r="F5105" s="5">
        <v>16</v>
      </c>
      <c r="G5105" s="5">
        <v>57</v>
      </c>
      <c r="H5105" s="5">
        <v>100</v>
      </c>
      <c r="I5105" s="5">
        <v>0.375</v>
      </c>
      <c r="J5105" s="5">
        <v>11.152699999999999</v>
      </c>
      <c r="K5105" s="5">
        <v>4</v>
      </c>
      <c r="L5105" s="5">
        <v>3.7241624863280665</v>
      </c>
      <c r="M5105" s="5">
        <v>5</v>
      </c>
      <c r="N5105" s="2">
        <v>0.9</v>
      </c>
    </row>
    <row r="5106" spans="2:14" x14ac:dyDescent="0.3">
      <c r="B5106" s="2">
        <v>2016</v>
      </c>
      <c r="C5106" s="2" t="s">
        <v>40</v>
      </c>
      <c r="D5106" s="2">
        <v>22</v>
      </c>
      <c r="E5106" s="5">
        <v>8</v>
      </c>
      <c r="F5106" s="5">
        <v>19.600000000000001</v>
      </c>
      <c r="G5106" s="5">
        <v>52</v>
      </c>
      <c r="H5106" s="5">
        <v>100</v>
      </c>
      <c r="I5106" s="5">
        <v>0.25</v>
      </c>
      <c r="J5106" s="5">
        <v>12.191000000000001</v>
      </c>
      <c r="K5106" s="5">
        <v>6</v>
      </c>
      <c r="L5106" s="5">
        <v>0</v>
      </c>
      <c r="M5106" s="5">
        <v>0.1</v>
      </c>
      <c r="N5106" s="2">
        <v>0.2</v>
      </c>
    </row>
    <row r="5107" spans="2:14" x14ac:dyDescent="0.3">
      <c r="B5107" s="2">
        <v>2016</v>
      </c>
      <c r="C5107" s="2" t="s">
        <v>40</v>
      </c>
      <c r="D5107" s="2">
        <v>23</v>
      </c>
      <c r="E5107" s="5">
        <v>10</v>
      </c>
      <c r="F5107" s="5">
        <v>22</v>
      </c>
      <c r="G5107" s="5">
        <v>44</v>
      </c>
      <c r="H5107" s="5">
        <v>97</v>
      </c>
      <c r="I5107" s="5">
        <v>0.25</v>
      </c>
      <c r="J5107" s="5">
        <v>11.997</v>
      </c>
      <c r="K5107" s="5">
        <v>8</v>
      </c>
      <c r="L5107" s="5">
        <v>0.18620812431640332</v>
      </c>
      <c r="M5107" s="5">
        <v>5.6</v>
      </c>
      <c r="N5107" s="2">
        <v>1</v>
      </c>
    </row>
    <row r="5108" spans="2:14" x14ac:dyDescent="0.3">
      <c r="B5108" s="2">
        <v>2016</v>
      </c>
      <c r="C5108" s="2" t="s">
        <v>40</v>
      </c>
      <c r="D5108" s="2">
        <v>24</v>
      </c>
      <c r="E5108" s="5">
        <v>9.8000000000000007</v>
      </c>
      <c r="F5108" s="5">
        <v>23.6</v>
      </c>
      <c r="G5108" s="5">
        <v>44</v>
      </c>
      <c r="H5108" s="5">
        <v>90</v>
      </c>
      <c r="I5108" s="5">
        <v>0.75</v>
      </c>
      <c r="J5108" s="5">
        <v>12.4979</v>
      </c>
      <c r="K5108" s="5">
        <v>6</v>
      </c>
      <c r="L5108" s="5">
        <v>0</v>
      </c>
      <c r="M5108" s="5">
        <v>5.6</v>
      </c>
      <c r="N5108" s="2">
        <v>1.4</v>
      </c>
    </row>
    <row r="5109" spans="2:14" x14ac:dyDescent="0.3">
      <c r="B5109" s="2">
        <v>2016</v>
      </c>
      <c r="C5109" s="2" t="s">
        <v>40</v>
      </c>
      <c r="D5109" s="2">
        <v>25</v>
      </c>
      <c r="E5109" s="5">
        <v>14.8</v>
      </c>
      <c r="F5109" s="5">
        <v>26.8</v>
      </c>
      <c r="G5109" s="5">
        <v>30</v>
      </c>
      <c r="H5109" s="5">
        <v>73</v>
      </c>
      <c r="I5109" s="5">
        <v>1.75</v>
      </c>
      <c r="J5109" s="5">
        <v>11.894500000000001</v>
      </c>
      <c r="K5109" s="5">
        <v>11</v>
      </c>
      <c r="L5109" s="5">
        <v>0</v>
      </c>
      <c r="M5109" s="5">
        <v>5.2</v>
      </c>
      <c r="N5109" s="2">
        <v>2.7</v>
      </c>
    </row>
    <row r="5110" spans="2:14" x14ac:dyDescent="0.3">
      <c r="B5110" s="2">
        <v>2016</v>
      </c>
      <c r="C5110" s="2" t="s">
        <v>40</v>
      </c>
      <c r="D5110" s="2">
        <v>26</v>
      </c>
      <c r="E5110" s="5">
        <v>14.8</v>
      </c>
      <c r="F5110" s="5">
        <v>21.4</v>
      </c>
      <c r="G5110" s="5">
        <v>54</v>
      </c>
      <c r="H5110" s="5">
        <v>77</v>
      </c>
      <c r="I5110" s="5">
        <v>1.625</v>
      </c>
      <c r="J5110" s="5">
        <v>13.8192</v>
      </c>
      <c r="K5110" s="5">
        <v>10</v>
      </c>
      <c r="L5110" s="5">
        <v>0</v>
      </c>
      <c r="M5110" s="5">
        <v>0</v>
      </c>
      <c r="N5110" s="2">
        <v>1.1000000000000001</v>
      </c>
    </row>
    <row r="5111" spans="2:14" x14ac:dyDescent="0.3">
      <c r="B5111" s="2">
        <v>2016</v>
      </c>
      <c r="C5111" s="2" t="s">
        <v>40</v>
      </c>
      <c r="D5111" s="2">
        <v>27</v>
      </c>
      <c r="E5111" s="5">
        <v>15.2</v>
      </c>
      <c r="F5111" s="5">
        <v>26.6</v>
      </c>
      <c r="G5111" s="5">
        <v>34</v>
      </c>
      <c r="H5111" s="5">
        <v>88</v>
      </c>
      <c r="I5111" s="5">
        <v>0.875</v>
      </c>
      <c r="J5111" s="5">
        <v>14.817399999999999</v>
      </c>
      <c r="K5111" s="5">
        <v>12</v>
      </c>
      <c r="L5111" s="5">
        <v>0.18620812431640332</v>
      </c>
      <c r="M5111" s="5">
        <v>1.3</v>
      </c>
      <c r="N5111" s="2">
        <v>1.2</v>
      </c>
    </row>
    <row r="5112" spans="2:14" x14ac:dyDescent="0.3">
      <c r="B5112" s="2">
        <v>2016</v>
      </c>
      <c r="C5112" s="2" t="s">
        <v>40</v>
      </c>
      <c r="D5112" s="2">
        <v>28</v>
      </c>
      <c r="E5112" s="5">
        <v>14.6</v>
      </c>
      <c r="F5112" s="5">
        <v>22.6</v>
      </c>
      <c r="G5112" s="5">
        <v>58</v>
      </c>
      <c r="H5112" s="5">
        <v>86</v>
      </c>
      <c r="I5112" s="5">
        <v>1.5</v>
      </c>
      <c r="J5112" s="5">
        <v>14.196899999999999</v>
      </c>
      <c r="K5112" s="5">
        <v>11</v>
      </c>
      <c r="L5112" s="5">
        <v>0</v>
      </c>
      <c r="M5112" s="5">
        <v>0</v>
      </c>
      <c r="N5112" s="2">
        <v>0.9</v>
      </c>
    </row>
    <row r="5113" spans="2:14" x14ac:dyDescent="0.3">
      <c r="B5113" s="2">
        <v>2016</v>
      </c>
      <c r="C5113" s="2" t="s">
        <v>40</v>
      </c>
      <c r="D5113" s="2">
        <v>29</v>
      </c>
      <c r="E5113" s="5">
        <v>9</v>
      </c>
      <c r="F5113" s="5">
        <v>24.6</v>
      </c>
      <c r="G5113" s="5">
        <v>48</v>
      </c>
      <c r="H5113" s="5">
        <v>92</v>
      </c>
      <c r="I5113" s="5">
        <v>0.875</v>
      </c>
      <c r="J5113" s="5">
        <v>13.2301</v>
      </c>
      <c r="K5113" s="5">
        <v>6</v>
      </c>
      <c r="L5113" s="5">
        <v>0</v>
      </c>
      <c r="M5113" s="5">
        <v>8.1</v>
      </c>
      <c r="N5113" s="2">
        <v>1.6</v>
      </c>
    </row>
    <row r="5114" spans="2:14" x14ac:dyDescent="0.3">
      <c r="B5114" s="2">
        <v>2016</v>
      </c>
      <c r="C5114" s="2" t="s">
        <v>40</v>
      </c>
      <c r="D5114" s="2">
        <v>30</v>
      </c>
      <c r="E5114" s="5">
        <v>10.4</v>
      </c>
      <c r="F5114" s="5">
        <v>26.8</v>
      </c>
      <c r="G5114" s="5">
        <v>43</v>
      </c>
      <c r="H5114" s="5">
        <v>95</v>
      </c>
      <c r="I5114" s="5">
        <v>0.5</v>
      </c>
      <c r="J5114" s="5">
        <v>13.9506</v>
      </c>
      <c r="K5114" s="5">
        <v>7</v>
      </c>
      <c r="L5114" s="5">
        <v>0</v>
      </c>
      <c r="M5114" s="5">
        <v>8</v>
      </c>
      <c r="N5114" s="2">
        <v>1.4</v>
      </c>
    </row>
    <row r="5115" spans="2:14" x14ac:dyDescent="0.3">
      <c r="B5115" s="2">
        <v>2016</v>
      </c>
      <c r="C5115" s="2" t="s">
        <v>40</v>
      </c>
      <c r="D5115" s="2">
        <v>31</v>
      </c>
      <c r="E5115" s="5">
        <v>10.6</v>
      </c>
      <c r="F5115" s="5">
        <v>27.4</v>
      </c>
      <c r="G5115" s="5">
        <v>41</v>
      </c>
      <c r="H5115" s="5">
        <v>92</v>
      </c>
      <c r="I5115" s="5">
        <v>0.25</v>
      </c>
      <c r="J5115" s="5">
        <v>13.34</v>
      </c>
      <c r="K5115" s="5">
        <v>7</v>
      </c>
      <c r="L5115" s="5">
        <v>0</v>
      </c>
      <c r="M5115" s="5">
        <v>8</v>
      </c>
      <c r="N5115" s="2">
        <v>1.2</v>
      </c>
    </row>
    <row r="5116" spans="2:14" x14ac:dyDescent="0.3">
      <c r="B5116" s="2">
        <v>2017</v>
      </c>
      <c r="C5116" s="2" t="s">
        <v>29</v>
      </c>
      <c r="D5116" s="2">
        <v>1</v>
      </c>
      <c r="E5116" s="5">
        <v>11</v>
      </c>
      <c r="F5116" s="5">
        <v>22</v>
      </c>
      <c r="G5116" s="5">
        <v>56</v>
      </c>
      <c r="H5116" s="5">
        <v>95</v>
      </c>
      <c r="I5116" s="5">
        <v>0.875</v>
      </c>
      <c r="J5116" s="5">
        <v>13.0352</v>
      </c>
      <c r="K5116" s="5">
        <v>7</v>
      </c>
      <c r="L5116" s="5">
        <v>0</v>
      </c>
      <c r="M5116" s="5">
        <v>0.1</v>
      </c>
      <c r="N5116" s="2">
        <v>0.6</v>
      </c>
    </row>
    <row r="5117" spans="2:14" x14ac:dyDescent="0.3">
      <c r="B5117" s="2">
        <v>2017</v>
      </c>
      <c r="C5117" s="2" t="s">
        <v>29</v>
      </c>
      <c r="D5117" s="2">
        <v>2</v>
      </c>
      <c r="E5117" s="5">
        <v>9</v>
      </c>
      <c r="F5117" s="5">
        <v>24.6</v>
      </c>
      <c r="G5117" s="5">
        <v>45</v>
      </c>
      <c r="H5117" s="5">
        <v>100</v>
      </c>
      <c r="I5117" s="5">
        <v>0.5</v>
      </c>
      <c r="J5117" s="5">
        <v>13.370100000000001</v>
      </c>
      <c r="K5117" s="5">
        <v>7</v>
      </c>
      <c r="L5117" s="5">
        <v>0</v>
      </c>
      <c r="M5117" s="5">
        <v>7.1</v>
      </c>
      <c r="N5117" s="2">
        <v>1.3</v>
      </c>
    </row>
    <row r="5118" spans="2:14" x14ac:dyDescent="0.3">
      <c r="B5118" s="2">
        <v>2017</v>
      </c>
      <c r="C5118" s="2" t="s">
        <v>29</v>
      </c>
      <c r="D5118" s="2">
        <v>3</v>
      </c>
      <c r="E5118" s="5">
        <v>12.6</v>
      </c>
      <c r="F5118" s="5">
        <v>21.6</v>
      </c>
      <c r="G5118" s="5">
        <v>39</v>
      </c>
      <c r="H5118" s="5">
        <v>93</v>
      </c>
      <c r="I5118" s="5">
        <v>2</v>
      </c>
      <c r="J5118" s="5">
        <v>11.651999999999999</v>
      </c>
      <c r="K5118" s="5">
        <v>10</v>
      </c>
      <c r="L5118" s="5">
        <v>0</v>
      </c>
      <c r="M5118" s="5">
        <v>6</v>
      </c>
      <c r="N5118" s="2">
        <v>2.2000000000000002</v>
      </c>
    </row>
    <row r="5119" spans="2:14" x14ac:dyDescent="0.3">
      <c r="B5119" s="2">
        <v>2017</v>
      </c>
      <c r="C5119" s="2" t="s">
        <v>29</v>
      </c>
      <c r="D5119" s="2">
        <v>4</v>
      </c>
      <c r="E5119" s="5">
        <v>4.2</v>
      </c>
      <c r="F5119" s="5">
        <v>21.6</v>
      </c>
      <c r="G5119" s="5">
        <v>40</v>
      </c>
      <c r="H5119" s="5">
        <v>87</v>
      </c>
      <c r="I5119" s="5">
        <v>1.75</v>
      </c>
      <c r="J5119" s="5">
        <v>8.0938199999999991</v>
      </c>
      <c r="K5119" s="5">
        <v>1</v>
      </c>
      <c r="L5119" s="5">
        <v>0</v>
      </c>
      <c r="M5119" s="5">
        <v>7.2</v>
      </c>
      <c r="N5119" s="2">
        <v>2.1</v>
      </c>
    </row>
    <row r="5120" spans="2:14" x14ac:dyDescent="0.3">
      <c r="B5120" s="2">
        <v>2017</v>
      </c>
      <c r="C5120" s="2" t="s">
        <v>29</v>
      </c>
      <c r="D5120" s="2">
        <v>5</v>
      </c>
      <c r="E5120" s="5">
        <v>5</v>
      </c>
      <c r="F5120" s="5">
        <v>18</v>
      </c>
      <c r="G5120" s="5">
        <v>26</v>
      </c>
      <c r="H5120" s="5">
        <v>85</v>
      </c>
      <c r="I5120" s="5">
        <v>2.875</v>
      </c>
      <c r="J5120" s="5">
        <v>6.98733</v>
      </c>
      <c r="K5120" s="5">
        <v>0</v>
      </c>
      <c r="L5120" s="5">
        <v>0</v>
      </c>
      <c r="M5120" s="5">
        <v>8.4</v>
      </c>
      <c r="N5120" s="2">
        <v>2.8</v>
      </c>
    </row>
    <row r="5121" spans="2:14" x14ac:dyDescent="0.3">
      <c r="B5121" s="2">
        <v>2017</v>
      </c>
      <c r="C5121" s="2" t="s">
        <v>29</v>
      </c>
      <c r="D5121" s="2">
        <v>6</v>
      </c>
      <c r="E5121" s="5">
        <v>2.8</v>
      </c>
      <c r="F5121" s="5">
        <v>19</v>
      </c>
      <c r="G5121" s="5">
        <v>22</v>
      </c>
      <c r="H5121" s="5">
        <v>90</v>
      </c>
      <c r="I5121" s="5">
        <v>0.75</v>
      </c>
      <c r="J5121" s="5">
        <v>7.07111</v>
      </c>
      <c r="K5121" s="5">
        <v>-3</v>
      </c>
      <c r="L5121" s="5">
        <v>0</v>
      </c>
      <c r="M5121" s="5">
        <v>8.3000000000000007</v>
      </c>
      <c r="N5121" s="2">
        <v>1.5</v>
      </c>
    </row>
    <row r="5122" spans="2:14" x14ac:dyDescent="0.3">
      <c r="B5122" s="2">
        <v>2017</v>
      </c>
      <c r="C5122" s="2" t="s">
        <v>29</v>
      </c>
      <c r="D5122" s="2">
        <v>7</v>
      </c>
      <c r="E5122" s="5">
        <v>2.6</v>
      </c>
      <c r="F5122" s="5">
        <v>22</v>
      </c>
      <c r="G5122" s="5">
        <v>25</v>
      </c>
      <c r="H5122" s="5">
        <v>90</v>
      </c>
      <c r="I5122" s="5">
        <v>0.25</v>
      </c>
      <c r="J5122" s="5">
        <v>7.9987399999999997</v>
      </c>
      <c r="K5122" s="5">
        <v>-2</v>
      </c>
      <c r="L5122" s="5">
        <v>0</v>
      </c>
      <c r="M5122" s="5">
        <v>8.1999999999999993</v>
      </c>
      <c r="N5122" s="2">
        <v>1.1000000000000001</v>
      </c>
    </row>
    <row r="5123" spans="2:14" x14ac:dyDescent="0.3">
      <c r="B5123" s="2">
        <v>2017</v>
      </c>
      <c r="C5123" s="2" t="s">
        <v>29</v>
      </c>
      <c r="D5123" s="2">
        <v>8</v>
      </c>
      <c r="E5123" s="5">
        <v>6</v>
      </c>
      <c r="F5123" s="5">
        <v>23</v>
      </c>
      <c r="G5123" s="5">
        <v>22</v>
      </c>
      <c r="H5123" s="5">
        <v>86</v>
      </c>
      <c r="I5123" s="5">
        <v>0.25</v>
      </c>
      <c r="J5123" s="5">
        <v>8.2308500000000002</v>
      </c>
      <c r="K5123" s="5">
        <v>1</v>
      </c>
      <c r="L5123" s="5">
        <v>0</v>
      </c>
      <c r="M5123" s="5">
        <v>8.1999999999999993</v>
      </c>
      <c r="N5123" s="2">
        <v>1.1000000000000001</v>
      </c>
    </row>
    <row r="5124" spans="2:14" x14ac:dyDescent="0.3">
      <c r="B5124" s="2">
        <v>2017</v>
      </c>
      <c r="C5124" s="2" t="s">
        <v>29</v>
      </c>
      <c r="D5124" s="2">
        <v>9</v>
      </c>
      <c r="E5124" s="5">
        <v>6</v>
      </c>
      <c r="F5124" s="5">
        <v>24</v>
      </c>
      <c r="G5124" s="5">
        <v>31</v>
      </c>
      <c r="H5124" s="5">
        <v>86</v>
      </c>
      <c r="I5124" s="5">
        <v>1.375</v>
      </c>
      <c r="J5124" s="5">
        <v>8.5798699999999997</v>
      </c>
      <c r="K5124" s="5">
        <v>1</v>
      </c>
      <c r="L5124" s="5">
        <v>0</v>
      </c>
      <c r="M5124" s="5">
        <v>7.8</v>
      </c>
      <c r="N5124" s="2">
        <v>2.2999999999999998</v>
      </c>
    </row>
    <row r="5125" spans="2:14" x14ac:dyDescent="0.3">
      <c r="B5125" s="2">
        <v>2017</v>
      </c>
      <c r="C5125" s="2" t="s">
        <v>29</v>
      </c>
      <c r="D5125" s="2">
        <v>10</v>
      </c>
      <c r="E5125" s="5">
        <v>8</v>
      </c>
      <c r="F5125" s="5">
        <v>24</v>
      </c>
      <c r="G5125" s="5">
        <v>40</v>
      </c>
      <c r="H5125" s="5">
        <v>79</v>
      </c>
      <c r="I5125" s="5">
        <v>0.85714299999999999</v>
      </c>
      <c r="J5125" s="5">
        <v>11.7392</v>
      </c>
      <c r="K5125" s="5">
        <v>3</v>
      </c>
      <c r="L5125" s="5">
        <v>0</v>
      </c>
      <c r="M5125" s="5">
        <v>7</v>
      </c>
      <c r="N5125" s="2">
        <v>1.7</v>
      </c>
    </row>
    <row r="5126" spans="2:14" x14ac:dyDescent="0.3">
      <c r="B5126" s="2">
        <v>2017</v>
      </c>
      <c r="C5126" s="2" t="s">
        <v>29</v>
      </c>
      <c r="D5126" s="2">
        <v>11</v>
      </c>
      <c r="E5126" s="5">
        <v>8</v>
      </c>
      <c r="F5126" s="5">
        <v>22</v>
      </c>
      <c r="G5126" s="5">
        <v>36</v>
      </c>
      <c r="H5126" s="5">
        <v>87</v>
      </c>
      <c r="I5126" s="5">
        <v>0.5</v>
      </c>
      <c r="J5126" s="5">
        <v>10.1616</v>
      </c>
      <c r="K5126" s="5">
        <v>4</v>
      </c>
      <c r="L5126" s="5">
        <v>0</v>
      </c>
      <c r="M5126" s="5">
        <v>4.2</v>
      </c>
      <c r="N5126" s="2">
        <v>1.2</v>
      </c>
    </row>
    <row r="5127" spans="2:14" x14ac:dyDescent="0.3">
      <c r="B5127" s="2">
        <v>2017</v>
      </c>
      <c r="C5127" s="2" t="s">
        <v>29</v>
      </c>
      <c r="D5127" s="2">
        <v>12</v>
      </c>
      <c r="E5127" s="5">
        <v>8.1999999999999993</v>
      </c>
      <c r="F5127" s="5">
        <v>21.6</v>
      </c>
      <c r="G5127" s="5">
        <v>41</v>
      </c>
      <c r="H5127" s="5">
        <v>89</v>
      </c>
      <c r="I5127" s="5">
        <v>1.25</v>
      </c>
      <c r="J5127" s="5">
        <v>9.7262500000000003</v>
      </c>
      <c r="K5127" s="5">
        <v>4</v>
      </c>
      <c r="L5127" s="5">
        <v>0</v>
      </c>
      <c r="M5127" s="5">
        <v>7.6</v>
      </c>
      <c r="N5127" s="2">
        <v>1.8</v>
      </c>
    </row>
    <row r="5128" spans="2:14" x14ac:dyDescent="0.3">
      <c r="B5128" s="2">
        <v>2017</v>
      </c>
      <c r="C5128" s="2" t="s">
        <v>29</v>
      </c>
      <c r="D5128" s="2">
        <v>13</v>
      </c>
      <c r="E5128" s="5">
        <v>4.2</v>
      </c>
      <c r="F5128" s="5">
        <v>18</v>
      </c>
      <c r="G5128" s="5">
        <v>20</v>
      </c>
      <c r="H5128" s="5">
        <v>78</v>
      </c>
      <c r="I5128" s="5">
        <v>1.375</v>
      </c>
      <c r="J5128" s="5">
        <v>5.7741199999999999</v>
      </c>
      <c r="K5128" s="5">
        <v>-2</v>
      </c>
      <c r="L5128" s="5">
        <v>0</v>
      </c>
      <c r="M5128" s="5">
        <v>8.9</v>
      </c>
      <c r="N5128" s="2">
        <v>2.1</v>
      </c>
    </row>
    <row r="5129" spans="2:14" x14ac:dyDescent="0.3">
      <c r="B5129" s="2">
        <v>2017</v>
      </c>
      <c r="C5129" s="2" t="s">
        <v>29</v>
      </c>
      <c r="D5129" s="2">
        <v>14</v>
      </c>
      <c r="E5129" s="5">
        <v>2</v>
      </c>
      <c r="F5129" s="5">
        <v>15.8</v>
      </c>
      <c r="G5129" s="5">
        <v>33</v>
      </c>
      <c r="H5129" s="5">
        <v>82</v>
      </c>
      <c r="I5129" s="5">
        <v>1.5</v>
      </c>
      <c r="J5129" s="5">
        <v>6.1637700000000004</v>
      </c>
      <c r="K5129" s="5">
        <v>-3</v>
      </c>
      <c r="L5129" s="5">
        <v>0</v>
      </c>
      <c r="M5129" s="5">
        <v>8.1</v>
      </c>
      <c r="N5129" s="2">
        <v>1.8</v>
      </c>
    </row>
    <row r="5130" spans="2:14" x14ac:dyDescent="0.3">
      <c r="B5130" s="2">
        <v>2017</v>
      </c>
      <c r="C5130" s="2" t="s">
        <v>29</v>
      </c>
      <c r="D5130" s="2">
        <v>15</v>
      </c>
      <c r="E5130" s="5">
        <v>5</v>
      </c>
      <c r="F5130" s="5">
        <v>17.600000000000001</v>
      </c>
      <c r="G5130" s="5">
        <v>34</v>
      </c>
      <c r="H5130" s="5">
        <v>82</v>
      </c>
      <c r="I5130" s="5">
        <v>1.25</v>
      </c>
      <c r="J5130" s="5">
        <v>7.3979400000000002</v>
      </c>
      <c r="K5130" s="5">
        <v>0</v>
      </c>
      <c r="L5130" s="5">
        <v>0</v>
      </c>
      <c r="M5130" s="5">
        <v>3.2</v>
      </c>
      <c r="N5130" s="2">
        <v>1.6</v>
      </c>
    </row>
    <row r="5131" spans="2:14" x14ac:dyDescent="0.3">
      <c r="B5131" s="2">
        <v>2017</v>
      </c>
      <c r="C5131" s="2" t="s">
        <v>29</v>
      </c>
      <c r="D5131" s="2">
        <v>16</v>
      </c>
      <c r="E5131" s="5">
        <v>9.4</v>
      </c>
      <c r="F5131" s="5">
        <v>21</v>
      </c>
      <c r="G5131" s="5">
        <v>32</v>
      </c>
      <c r="H5131" s="5">
        <v>75</v>
      </c>
      <c r="I5131" s="5">
        <v>0.5</v>
      </c>
      <c r="J5131" s="5">
        <v>8.5786800000000003</v>
      </c>
      <c r="K5131" s="5">
        <v>4</v>
      </c>
      <c r="L5131" s="5">
        <v>0</v>
      </c>
      <c r="M5131" s="5">
        <v>8.1999999999999993</v>
      </c>
      <c r="N5131" s="2">
        <v>1.4</v>
      </c>
    </row>
    <row r="5132" spans="2:14" x14ac:dyDescent="0.3">
      <c r="B5132" s="2">
        <v>2017</v>
      </c>
      <c r="C5132" s="2" t="s">
        <v>29</v>
      </c>
      <c r="D5132" s="2">
        <v>17</v>
      </c>
      <c r="E5132" s="5">
        <v>5</v>
      </c>
      <c r="F5132" s="5">
        <v>20</v>
      </c>
      <c r="G5132" s="5">
        <v>33</v>
      </c>
      <c r="H5132" s="5">
        <v>84</v>
      </c>
      <c r="I5132" s="5">
        <v>0.75</v>
      </c>
      <c r="J5132" s="5">
        <v>8.0304500000000001</v>
      </c>
      <c r="K5132" s="5">
        <v>1</v>
      </c>
      <c r="L5132" s="5">
        <v>0</v>
      </c>
      <c r="M5132" s="5">
        <v>7.6</v>
      </c>
      <c r="N5132" s="2">
        <v>1.5</v>
      </c>
    </row>
    <row r="5133" spans="2:14" x14ac:dyDescent="0.3">
      <c r="B5133" s="2">
        <v>2017</v>
      </c>
      <c r="C5133" s="2" t="s">
        <v>29</v>
      </c>
      <c r="D5133" s="2">
        <v>18</v>
      </c>
      <c r="E5133" s="5">
        <v>4.8</v>
      </c>
      <c r="F5133" s="5">
        <v>20.6</v>
      </c>
      <c r="G5133" s="5">
        <v>39</v>
      </c>
      <c r="H5133" s="5">
        <v>94</v>
      </c>
      <c r="I5133" s="5">
        <v>1.25</v>
      </c>
      <c r="J5133" s="5">
        <v>8.8859300000000001</v>
      </c>
      <c r="K5133" s="5">
        <v>1</v>
      </c>
      <c r="L5133" s="5">
        <v>0</v>
      </c>
      <c r="M5133" s="5">
        <v>7.3</v>
      </c>
      <c r="N5133" s="2">
        <v>1.8</v>
      </c>
    </row>
    <row r="5134" spans="2:14" x14ac:dyDescent="0.3">
      <c r="B5134" s="2">
        <v>2017</v>
      </c>
      <c r="C5134" s="2" t="s">
        <v>29</v>
      </c>
      <c r="D5134" s="2">
        <v>19</v>
      </c>
      <c r="E5134" s="5">
        <v>9</v>
      </c>
      <c r="F5134" s="5">
        <v>21.4</v>
      </c>
      <c r="G5134" s="5">
        <v>36</v>
      </c>
      <c r="H5134" s="5">
        <v>82</v>
      </c>
      <c r="I5134" s="5">
        <v>1.625</v>
      </c>
      <c r="J5134" s="5">
        <v>9.4991400000000006</v>
      </c>
      <c r="K5134" s="5">
        <v>6</v>
      </c>
      <c r="L5134" s="5">
        <v>0</v>
      </c>
      <c r="M5134" s="5">
        <v>1.1000000000000001</v>
      </c>
      <c r="N5134" s="2">
        <v>1.6</v>
      </c>
    </row>
    <row r="5135" spans="2:14" x14ac:dyDescent="0.3">
      <c r="B5135" s="2">
        <v>2017</v>
      </c>
      <c r="C5135" s="2" t="s">
        <v>29</v>
      </c>
      <c r="D5135" s="2">
        <v>20</v>
      </c>
      <c r="E5135" s="5">
        <v>11.4</v>
      </c>
      <c r="F5135" s="5">
        <v>18.2</v>
      </c>
      <c r="G5135" s="5">
        <v>64</v>
      </c>
      <c r="H5135" s="5">
        <v>98</v>
      </c>
      <c r="I5135" s="5">
        <v>1.25</v>
      </c>
      <c r="J5135" s="5">
        <v>12.456799999999999</v>
      </c>
      <c r="K5135" s="5">
        <v>9</v>
      </c>
      <c r="L5135" s="5">
        <v>0</v>
      </c>
      <c r="M5135" s="5">
        <v>1</v>
      </c>
      <c r="N5135" s="2">
        <v>0.7</v>
      </c>
    </row>
    <row r="5136" spans="2:14" x14ac:dyDescent="0.3">
      <c r="B5136" s="2">
        <v>2017</v>
      </c>
      <c r="C5136" s="2" t="s">
        <v>29</v>
      </c>
      <c r="D5136" s="2">
        <v>21</v>
      </c>
      <c r="E5136" s="5">
        <v>9</v>
      </c>
      <c r="F5136" s="5">
        <v>20</v>
      </c>
      <c r="G5136" s="5">
        <v>59</v>
      </c>
      <c r="H5136" s="5">
        <v>93</v>
      </c>
      <c r="I5136" s="5">
        <v>0.625</v>
      </c>
      <c r="J5136" s="5">
        <v>12.482799999999999</v>
      </c>
      <c r="K5136" s="5">
        <v>6</v>
      </c>
      <c r="L5136" s="5">
        <v>10.406963844347937</v>
      </c>
      <c r="M5136" s="5">
        <v>2.4</v>
      </c>
      <c r="N5136" s="2">
        <v>0.8</v>
      </c>
    </row>
    <row r="5137" spans="2:14" x14ac:dyDescent="0.3">
      <c r="B5137" s="2">
        <v>2017</v>
      </c>
      <c r="C5137" s="2" t="s">
        <v>29</v>
      </c>
      <c r="D5137" s="2">
        <v>22</v>
      </c>
      <c r="E5137" s="5">
        <v>10.4</v>
      </c>
      <c r="F5137" s="5">
        <v>19.399999999999999</v>
      </c>
      <c r="G5137" s="5">
        <v>57</v>
      </c>
      <c r="H5137" s="5">
        <v>93</v>
      </c>
      <c r="I5137" s="5">
        <v>1.375</v>
      </c>
      <c r="J5137" s="5">
        <v>11.5311</v>
      </c>
      <c r="K5137" s="5">
        <v>6</v>
      </c>
      <c r="L5137" s="5">
        <v>0</v>
      </c>
      <c r="M5137" s="5">
        <v>0.3</v>
      </c>
      <c r="N5137" s="2">
        <v>0.8</v>
      </c>
    </row>
    <row r="5138" spans="2:14" x14ac:dyDescent="0.3">
      <c r="B5138" s="2">
        <v>2017</v>
      </c>
      <c r="C5138" s="2" t="s">
        <v>29</v>
      </c>
      <c r="D5138" s="2">
        <v>23</v>
      </c>
      <c r="E5138" s="5">
        <v>5</v>
      </c>
      <c r="F5138" s="5">
        <v>17.600000000000001</v>
      </c>
      <c r="G5138" s="5">
        <v>37</v>
      </c>
      <c r="H5138" s="5">
        <v>88</v>
      </c>
      <c r="I5138" s="5">
        <v>1.75</v>
      </c>
      <c r="J5138" s="5">
        <v>7.4737</v>
      </c>
      <c r="K5138" s="5">
        <v>1</v>
      </c>
      <c r="L5138" s="5">
        <v>0</v>
      </c>
      <c r="M5138" s="5">
        <v>8.6</v>
      </c>
      <c r="N5138" s="2">
        <v>2</v>
      </c>
    </row>
    <row r="5139" spans="2:14" x14ac:dyDescent="0.3">
      <c r="B5139" s="2">
        <v>2017</v>
      </c>
      <c r="C5139" s="2" t="s">
        <v>29</v>
      </c>
      <c r="D5139" s="2">
        <v>24</v>
      </c>
      <c r="E5139" s="5">
        <v>2.4</v>
      </c>
      <c r="F5139" s="5">
        <v>18.399999999999999</v>
      </c>
      <c r="G5139" s="5">
        <v>32</v>
      </c>
      <c r="H5139" s="5">
        <v>90</v>
      </c>
      <c r="I5139" s="5">
        <v>2.375</v>
      </c>
      <c r="J5139" s="5">
        <v>7.2455100000000003</v>
      </c>
      <c r="K5139" s="5">
        <v>-1</v>
      </c>
      <c r="L5139" s="5">
        <v>0</v>
      </c>
      <c r="M5139" s="5">
        <v>8.8000000000000007</v>
      </c>
      <c r="N5139" s="2">
        <v>2.5</v>
      </c>
    </row>
    <row r="5140" spans="2:14" x14ac:dyDescent="0.3">
      <c r="B5140" s="2">
        <v>2017</v>
      </c>
      <c r="C5140" s="2" t="s">
        <v>29</v>
      </c>
      <c r="D5140" s="2">
        <v>25</v>
      </c>
      <c r="E5140" s="5">
        <v>2.4</v>
      </c>
      <c r="F5140" s="5">
        <v>21</v>
      </c>
      <c r="G5140" s="5">
        <v>24</v>
      </c>
      <c r="H5140" s="5">
        <v>90</v>
      </c>
      <c r="I5140" s="5">
        <v>0.875</v>
      </c>
      <c r="J5140" s="5">
        <v>7.20817</v>
      </c>
      <c r="K5140" s="5">
        <v>-1</v>
      </c>
      <c r="L5140" s="5">
        <v>0</v>
      </c>
      <c r="M5140" s="5">
        <v>8.4</v>
      </c>
      <c r="N5140" s="2">
        <v>1.8</v>
      </c>
    </row>
    <row r="5141" spans="2:14" x14ac:dyDescent="0.3">
      <c r="B5141" s="2">
        <v>2017</v>
      </c>
      <c r="C5141" s="2" t="s">
        <v>29</v>
      </c>
      <c r="D5141" s="2">
        <v>26</v>
      </c>
      <c r="E5141" s="5">
        <v>5.2</v>
      </c>
      <c r="F5141" s="5">
        <v>20</v>
      </c>
      <c r="G5141" s="5">
        <v>37</v>
      </c>
      <c r="H5141" s="5">
        <v>83</v>
      </c>
      <c r="I5141" s="5">
        <v>0.875</v>
      </c>
      <c r="J5141" s="5">
        <v>7.8480400000000001</v>
      </c>
      <c r="K5141" s="5">
        <v>1</v>
      </c>
      <c r="L5141" s="5">
        <v>0</v>
      </c>
      <c r="M5141" s="5">
        <v>2.5</v>
      </c>
      <c r="N5141" s="2">
        <v>1.2</v>
      </c>
    </row>
    <row r="5142" spans="2:14" x14ac:dyDescent="0.3">
      <c r="B5142" s="2">
        <v>2017</v>
      </c>
      <c r="C5142" s="2" t="s">
        <v>29</v>
      </c>
      <c r="D5142" s="2">
        <v>27</v>
      </c>
      <c r="E5142" s="5">
        <v>10</v>
      </c>
      <c r="F5142" s="5">
        <v>19.399999999999999</v>
      </c>
      <c r="G5142" s="5">
        <v>39</v>
      </c>
      <c r="H5142" s="5">
        <v>85</v>
      </c>
      <c r="I5142" s="5">
        <v>2.75</v>
      </c>
      <c r="J5142" s="5">
        <v>10.667299999999999</v>
      </c>
      <c r="K5142" s="5">
        <v>10</v>
      </c>
      <c r="L5142" s="5">
        <v>0</v>
      </c>
      <c r="M5142" s="5">
        <v>0</v>
      </c>
      <c r="N5142" s="2">
        <v>1.9</v>
      </c>
    </row>
    <row r="5143" spans="2:14" x14ac:dyDescent="0.3">
      <c r="B5143" s="2">
        <v>2017</v>
      </c>
      <c r="C5143" s="2" t="s">
        <v>29</v>
      </c>
      <c r="D5143" s="2">
        <v>28</v>
      </c>
      <c r="E5143" s="5">
        <v>13.8</v>
      </c>
      <c r="F5143" s="5">
        <v>18</v>
      </c>
      <c r="G5143" s="5">
        <v>78</v>
      </c>
      <c r="H5143" s="5">
        <v>91</v>
      </c>
      <c r="I5143" s="5">
        <v>1.375</v>
      </c>
      <c r="J5143" s="5">
        <v>14.6591</v>
      </c>
      <c r="K5143" s="5">
        <v>10</v>
      </c>
      <c r="L5143" s="5">
        <v>0.2289532045756546</v>
      </c>
      <c r="M5143" s="5">
        <v>0</v>
      </c>
      <c r="N5143" s="2">
        <v>0.4</v>
      </c>
    </row>
    <row r="5144" spans="2:14" x14ac:dyDescent="0.3">
      <c r="B5144" s="2">
        <v>2017</v>
      </c>
      <c r="C5144" s="2" t="s">
        <v>29</v>
      </c>
      <c r="D5144" s="2">
        <v>29</v>
      </c>
      <c r="E5144" s="5">
        <v>8</v>
      </c>
      <c r="F5144" s="5">
        <v>19</v>
      </c>
      <c r="G5144" s="5">
        <v>33</v>
      </c>
      <c r="H5144" s="5">
        <v>92</v>
      </c>
      <c r="I5144" s="5">
        <v>1.5</v>
      </c>
      <c r="J5144" s="5">
        <v>8.4040099999999995</v>
      </c>
      <c r="K5144" s="5">
        <v>3</v>
      </c>
      <c r="L5144" s="5">
        <v>20.813927688695873</v>
      </c>
      <c r="M5144" s="5">
        <v>8.3000000000000007</v>
      </c>
      <c r="N5144" s="2">
        <v>2.1</v>
      </c>
    </row>
    <row r="5145" spans="2:14" x14ac:dyDescent="0.3">
      <c r="B5145" s="2">
        <v>2017</v>
      </c>
      <c r="C5145" s="2" t="s">
        <v>29</v>
      </c>
      <c r="D5145" s="2">
        <v>30</v>
      </c>
      <c r="E5145" s="5">
        <v>3</v>
      </c>
      <c r="F5145" s="5">
        <v>17.2</v>
      </c>
      <c r="G5145" s="5">
        <v>34</v>
      </c>
      <c r="H5145" s="5">
        <v>86</v>
      </c>
      <c r="I5145" s="5">
        <v>1.2857099999999999</v>
      </c>
      <c r="J5145" s="5">
        <v>6.8230199999999996</v>
      </c>
      <c r="K5145" s="5">
        <v>-2</v>
      </c>
      <c r="L5145" s="5">
        <v>0</v>
      </c>
      <c r="M5145" s="5">
        <v>8.9</v>
      </c>
      <c r="N5145" s="2">
        <v>1.9</v>
      </c>
    </row>
    <row r="5146" spans="2:14" x14ac:dyDescent="0.3">
      <c r="B5146" s="2">
        <v>2017</v>
      </c>
      <c r="C5146" s="2" t="s">
        <v>29</v>
      </c>
      <c r="D5146" s="2">
        <v>31</v>
      </c>
      <c r="E5146" s="5">
        <v>4</v>
      </c>
      <c r="F5146" s="5">
        <v>19.8</v>
      </c>
      <c r="G5146" s="5">
        <v>31</v>
      </c>
      <c r="H5146" s="5">
        <v>89</v>
      </c>
      <c r="I5146" s="5">
        <v>1.25</v>
      </c>
      <c r="J5146" s="5">
        <v>9.0690799999999996</v>
      </c>
      <c r="K5146" s="5">
        <v>0</v>
      </c>
      <c r="L5146" s="5">
        <v>0</v>
      </c>
      <c r="M5146" s="5">
        <v>2.5</v>
      </c>
      <c r="N5146" s="2">
        <v>1.6</v>
      </c>
    </row>
    <row r="5147" spans="2:14" x14ac:dyDescent="0.3">
      <c r="B5147" s="2">
        <v>2017</v>
      </c>
      <c r="C5147" s="2" t="s">
        <v>30</v>
      </c>
      <c r="D5147" s="2">
        <v>1</v>
      </c>
      <c r="E5147" s="5">
        <v>12.8</v>
      </c>
      <c r="F5147" s="5">
        <v>16</v>
      </c>
      <c r="G5147" s="5">
        <v>61</v>
      </c>
      <c r="H5147" s="5">
        <v>89</v>
      </c>
      <c r="I5147" s="5">
        <v>1.75</v>
      </c>
      <c r="J5147" s="5">
        <v>11.918100000000001</v>
      </c>
      <c r="K5147" s="5">
        <v>9</v>
      </c>
      <c r="L5147" s="5">
        <v>0</v>
      </c>
      <c r="M5147" s="5">
        <v>0</v>
      </c>
      <c r="N5147" s="2">
        <v>0.8</v>
      </c>
    </row>
    <row r="5148" spans="2:14" x14ac:dyDescent="0.3">
      <c r="B5148" s="2">
        <v>2017</v>
      </c>
      <c r="C5148" s="2" t="s">
        <v>30</v>
      </c>
      <c r="D5148" s="2">
        <v>2</v>
      </c>
      <c r="E5148" s="5">
        <v>3.6</v>
      </c>
      <c r="F5148" s="5">
        <v>9.1999999999999993</v>
      </c>
      <c r="G5148" s="5">
        <v>36</v>
      </c>
      <c r="H5148" s="5">
        <v>93</v>
      </c>
      <c r="I5148" s="5">
        <v>4.875</v>
      </c>
      <c r="J5148" s="5">
        <v>5.3185900000000004</v>
      </c>
      <c r="K5148" s="5">
        <v>0</v>
      </c>
      <c r="L5148" s="5">
        <v>12.488356613217524</v>
      </c>
      <c r="M5148" s="5">
        <v>5.3</v>
      </c>
      <c r="N5148" s="2">
        <v>2.1</v>
      </c>
    </row>
    <row r="5149" spans="2:14" x14ac:dyDescent="0.3">
      <c r="B5149" s="2">
        <v>2017</v>
      </c>
      <c r="C5149" s="2" t="s">
        <v>30</v>
      </c>
      <c r="D5149" s="2">
        <v>3</v>
      </c>
      <c r="E5149" s="5">
        <v>-1.4</v>
      </c>
      <c r="F5149" s="5">
        <v>9.1999999999999993</v>
      </c>
      <c r="G5149" s="5">
        <v>35</v>
      </c>
      <c r="H5149" s="5">
        <v>86</v>
      </c>
      <c r="I5149" s="5">
        <v>3.375</v>
      </c>
      <c r="J5149" s="5">
        <v>4.2039200000000001</v>
      </c>
      <c r="K5149" s="5">
        <v>-5</v>
      </c>
      <c r="L5149" s="5">
        <v>0</v>
      </c>
      <c r="M5149" s="5">
        <v>8.6999999999999993</v>
      </c>
      <c r="N5149" s="2">
        <v>2</v>
      </c>
    </row>
    <row r="5150" spans="2:14" x14ac:dyDescent="0.3">
      <c r="B5150" s="2">
        <v>2017</v>
      </c>
      <c r="C5150" s="2" t="s">
        <v>30</v>
      </c>
      <c r="D5150" s="2">
        <v>4</v>
      </c>
      <c r="E5150" s="5">
        <v>-2.4</v>
      </c>
      <c r="F5150" s="5">
        <v>13.4</v>
      </c>
      <c r="G5150" s="5">
        <v>24</v>
      </c>
      <c r="H5150" s="5">
        <v>94</v>
      </c>
      <c r="I5150" s="5">
        <v>1.125</v>
      </c>
      <c r="J5150" s="5">
        <v>4.9512600000000004</v>
      </c>
      <c r="K5150" s="5">
        <v>-6</v>
      </c>
      <c r="L5150" s="5">
        <v>0</v>
      </c>
      <c r="M5150" s="5">
        <v>8.5</v>
      </c>
      <c r="N5150" s="2">
        <v>1.6</v>
      </c>
    </row>
    <row r="5151" spans="2:14" x14ac:dyDescent="0.3">
      <c r="B5151" s="2">
        <v>2017</v>
      </c>
      <c r="C5151" s="2" t="s">
        <v>30</v>
      </c>
      <c r="D5151" s="2">
        <v>5</v>
      </c>
      <c r="E5151" s="5">
        <v>-1.6</v>
      </c>
      <c r="F5151" s="5">
        <v>14.8</v>
      </c>
      <c r="G5151" s="5">
        <v>36</v>
      </c>
      <c r="H5151" s="5">
        <v>86</v>
      </c>
      <c r="I5151" s="5">
        <v>0.25</v>
      </c>
      <c r="J5151" s="5">
        <v>5.9238900000000001</v>
      </c>
      <c r="K5151" s="5">
        <v>-5</v>
      </c>
      <c r="L5151" s="5">
        <v>0</v>
      </c>
      <c r="M5151" s="5">
        <v>6.6</v>
      </c>
      <c r="N5151" s="2">
        <v>1</v>
      </c>
    </row>
    <row r="5152" spans="2:14" x14ac:dyDescent="0.3">
      <c r="B5152" s="2">
        <v>2017</v>
      </c>
      <c r="C5152" s="2" t="s">
        <v>30</v>
      </c>
      <c r="D5152" s="2">
        <v>6</v>
      </c>
      <c r="E5152" s="5">
        <v>2</v>
      </c>
      <c r="F5152" s="5">
        <v>18.2</v>
      </c>
      <c r="G5152" s="5">
        <v>33</v>
      </c>
      <c r="H5152" s="5">
        <v>82</v>
      </c>
      <c r="I5152" s="5">
        <v>1.375</v>
      </c>
      <c r="J5152" s="5">
        <v>6.4070099999999996</v>
      </c>
      <c r="K5152" s="5">
        <v>-3</v>
      </c>
      <c r="L5152" s="5">
        <v>0</v>
      </c>
      <c r="M5152" s="5">
        <v>8.8000000000000007</v>
      </c>
      <c r="N5152" s="2">
        <v>2.1</v>
      </c>
    </row>
    <row r="5153" spans="2:14" x14ac:dyDescent="0.3">
      <c r="B5153" s="2">
        <v>2017</v>
      </c>
      <c r="C5153" s="2" t="s">
        <v>30</v>
      </c>
      <c r="D5153" s="2">
        <v>7</v>
      </c>
      <c r="E5153" s="5">
        <v>1</v>
      </c>
      <c r="F5153" s="5">
        <v>19</v>
      </c>
      <c r="G5153" s="5">
        <v>20</v>
      </c>
      <c r="H5153" s="5">
        <v>86</v>
      </c>
      <c r="I5153" s="5">
        <v>1.5</v>
      </c>
      <c r="J5153" s="5">
        <v>5.9651199999999998</v>
      </c>
      <c r="K5153" s="5">
        <v>-4</v>
      </c>
      <c r="L5153" s="5">
        <v>0</v>
      </c>
      <c r="M5153" s="5">
        <v>8.9</v>
      </c>
      <c r="N5153" s="2">
        <v>2.4</v>
      </c>
    </row>
    <row r="5154" spans="2:14" x14ac:dyDescent="0.3">
      <c r="B5154" s="2">
        <v>2017</v>
      </c>
      <c r="C5154" s="2" t="s">
        <v>30</v>
      </c>
      <c r="D5154" s="2">
        <v>8</v>
      </c>
      <c r="E5154" s="5">
        <v>2.2999999999999998</v>
      </c>
      <c r="F5154" s="5">
        <v>24.9</v>
      </c>
      <c r="G5154" s="5">
        <v>23</v>
      </c>
      <c r="H5154" s="5">
        <v>75</v>
      </c>
      <c r="I5154" s="5">
        <v>0.625</v>
      </c>
      <c r="J5154" s="5">
        <v>6.8907699999999998</v>
      </c>
      <c r="K5154" s="5">
        <v>-3</v>
      </c>
      <c r="L5154" s="5">
        <v>0</v>
      </c>
      <c r="M5154" s="5">
        <v>9</v>
      </c>
      <c r="N5154" s="2">
        <v>1.9</v>
      </c>
    </row>
    <row r="5155" spans="2:14" x14ac:dyDescent="0.3">
      <c r="B5155" s="2">
        <v>2017</v>
      </c>
      <c r="C5155" s="2" t="s">
        <v>30</v>
      </c>
      <c r="D5155" s="2">
        <v>9</v>
      </c>
      <c r="E5155" s="5">
        <v>7.3</v>
      </c>
      <c r="F5155" s="5">
        <v>20.3</v>
      </c>
      <c r="G5155" s="5">
        <v>43</v>
      </c>
      <c r="H5155" s="5">
        <v>67</v>
      </c>
      <c r="I5155" s="5">
        <v>1.375</v>
      </c>
      <c r="J5155" s="5">
        <v>8.6943099999999998</v>
      </c>
      <c r="K5155" s="5">
        <v>2</v>
      </c>
      <c r="L5155" s="5">
        <v>0</v>
      </c>
      <c r="M5155" s="5">
        <v>0.2</v>
      </c>
      <c r="N5155" s="2">
        <v>1.3</v>
      </c>
    </row>
    <row r="5156" spans="2:14" x14ac:dyDescent="0.3">
      <c r="B5156" s="2">
        <v>2017</v>
      </c>
      <c r="C5156" s="2" t="s">
        <v>30</v>
      </c>
      <c r="D5156" s="2">
        <v>10</v>
      </c>
      <c r="E5156" s="5">
        <v>11.8</v>
      </c>
      <c r="F5156" s="5">
        <v>24.5</v>
      </c>
      <c r="G5156" s="5">
        <v>26</v>
      </c>
      <c r="H5156" s="5">
        <v>74</v>
      </c>
      <c r="I5156" s="5">
        <v>1.5714300000000001</v>
      </c>
      <c r="J5156" s="5">
        <v>9.1698400000000007</v>
      </c>
      <c r="K5156" s="5">
        <v>7</v>
      </c>
      <c r="L5156" s="5">
        <v>0</v>
      </c>
      <c r="M5156" s="5">
        <v>7.5</v>
      </c>
      <c r="N5156" s="2">
        <v>2.8</v>
      </c>
    </row>
    <row r="5157" spans="2:14" x14ac:dyDescent="0.3">
      <c r="B5157" s="2">
        <v>2017</v>
      </c>
      <c r="C5157" s="2" t="s">
        <v>30</v>
      </c>
      <c r="D5157" s="2">
        <v>11</v>
      </c>
      <c r="E5157" s="5">
        <v>6.2</v>
      </c>
      <c r="F5157" s="5">
        <v>21.6</v>
      </c>
      <c r="G5157" s="5">
        <v>55</v>
      </c>
      <c r="H5157" s="5">
        <v>89</v>
      </c>
      <c r="I5157" s="5">
        <v>2.125</v>
      </c>
      <c r="J5157" s="5">
        <v>12.036799999999999</v>
      </c>
      <c r="K5157" s="5">
        <v>9</v>
      </c>
      <c r="L5157" s="5">
        <v>0</v>
      </c>
      <c r="M5157" s="5">
        <v>9</v>
      </c>
      <c r="N5157" s="2">
        <v>2.2000000000000002</v>
      </c>
    </row>
    <row r="5158" spans="2:14" x14ac:dyDescent="0.3">
      <c r="B5158" s="2">
        <v>2017</v>
      </c>
      <c r="C5158" s="2" t="s">
        <v>30</v>
      </c>
      <c r="D5158" s="2">
        <v>12</v>
      </c>
      <c r="E5158" s="5">
        <v>12.2</v>
      </c>
      <c r="F5158" s="5">
        <v>24.8</v>
      </c>
      <c r="G5158" s="5">
        <v>34</v>
      </c>
      <c r="H5158" s="5">
        <v>88</v>
      </c>
      <c r="I5158" s="5">
        <v>1.875</v>
      </c>
      <c r="J5158" s="5">
        <v>12.0532</v>
      </c>
      <c r="K5158" s="5">
        <v>10</v>
      </c>
      <c r="L5158" s="5">
        <v>0</v>
      </c>
      <c r="M5158" s="5">
        <v>5.2</v>
      </c>
      <c r="N5158" s="2">
        <v>2.6</v>
      </c>
    </row>
    <row r="5159" spans="2:14" x14ac:dyDescent="0.3">
      <c r="B5159" s="2">
        <v>2017</v>
      </c>
      <c r="C5159" s="2" t="s">
        <v>30</v>
      </c>
      <c r="D5159" s="2">
        <v>13</v>
      </c>
      <c r="E5159" s="5">
        <v>15.3</v>
      </c>
      <c r="F5159" s="5">
        <v>19</v>
      </c>
      <c r="G5159" s="5">
        <v>68</v>
      </c>
      <c r="H5159" s="5">
        <v>100</v>
      </c>
      <c r="I5159" s="5">
        <v>2.625</v>
      </c>
      <c r="J5159" s="5">
        <v>15.988200000000001</v>
      </c>
      <c r="K5159" s="5">
        <v>12</v>
      </c>
      <c r="L5159" s="5">
        <v>2.0813927688695877</v>
      </c>
      <c r="M5159" s="5">
        <v>0.1</v>
      </c>
      <c r="N5159" s="2">
        <v>0.8</v>
      </c>
    </row>
    <row r="5160" spans="2:14" x14ac:dyDescent="0.3">
      <c r="B5160" s="2">
        <v>2017</v>
      </c>
      <c r="C5160" s="2" t="s">
        <v>30</v>
      </c>
      <c r="D5160" s="2">
        <v>14</v>
      </c>
      <c r="E5160" s="5">
        <v>9</v>
      </c>
      <c r="F5160" s="5">
        <v>20.6</v>
      </c>
      <c r="G5160" s="5">
        <v>56</v>
      </c>
      <c r="H5160" s="5">
        <v>100</v>
      </c>
      <c r="I5160" s="5">
        <v>1</v>
      </c>
      <c r="J5160" s="5">
        <v>12.789099999999999</v>
      </c>
      <c r="K5160" s="5">
        <v>6</v>
      </c>
      <c r="L5160" s="5">
        <v>58.278997528348448</v>
      </c>
      <c r="M5160" s="5">
        <v>6</v>
      </c>
      <c r="N5160" s="2">
        <v>1.5</v>
      </c>
    </row>
    <row r="5161" spans="2:14" x14ac:dyDescent="0.3">
      <c r="B5161" s="2">
        <v>2017</v>
      </c>
      <c r="C5161" s="2" t="s">
        <v>30</v>
      </c>
      <c r="D5161" s="2">
        <v>15</v>
      </c>
      <c r="E5161" s="5">
        <v>7.7</v>
      </c>
      <c r="F5161" s="5">
        <v>19.7</v>
      </c>
      <c r="G5161" s="5">
        <v>67</v>
      </c>
      <c r="H5161" s="5">
        <v>99</v>
      </c>
      <c r="I5161" s="5">
        <v>1.375</v>
      </c>
      <c r="J5161" s="5">
        <v>15.170500000000001</v>
      </c>
      <c r="K5161" s="5">
        <v>3</v>
      </c>
      <c r="L5161" s="5">
        <v>0.20813927688695877</v>
      </c>
      <c r="M5161" s="5">
        <v>3</v>
      </c>
      <c r="N5161" s="2">
        <v>1</v>
      </c>
    </row>
    <row r="5162" spans="2:14" x14ac:dyDescent="0.3">
      <c r="B5162" s="2">
        <v>2017</v>
      </c>
      <c r="C5162" s="2" t="s">
        <v>30</v>
      </c>
      <c r="D5162" s="2">
        <v>16</v>
      </c>
      <c r="E5162" s="5">
        <v>14.6</v>
      </c>
      <c r="F5162" s="5">
        <v>20.8</v>
      </c>
      <c r="G5162" s="5">
        <v>73</v>
      </c>
      <c r="H5162" s="5">
        <v>100</v>
      </c>
      <c r="I5162" s="5">
        <v>1.75</v>
      </c>
      <c r="J5162" s="5">
        <v>16.2362</v>
      </c>
      <c r="K5162" s="5">
        <v>11</v>
      </c>
      <c r="L5162" s="5">
        <v>20.813927688695873</v>
      </c>
      <c r="M5162" s="5">
        <v>5.7</v>
      </c>
      <c r="N5162" s="2">
        <v>1.4</v>
      </c>
    </row>
    <row r="5163" spans="2:14" x14ac:dyDescent="0.3">
      <c r="B5163" s="2">
        <v>2017</v>
      </c>
      <c r="C5163" s="2" t="s">
        <v>30</v>
      </c>
      <c r="D5163" s="2">
        <v>17</v>
      </c>
      <c r="E5163" s="5">
        <v>10.7</v>
      </c>
      <c r="F5163" s="5">
        <v>17</v>
      </c>
      <c r="G5163" s="5">
        <v>47</v>
      </c>
      <c r="H5163" s="5">
        <v>91</v>
      </c>
      <c r="I5163" s="5">
        <v>3.5</v>
      </c>
      <c r="J5163" s="5">
        <v>9.8740100000000002</v>
      </c>
      <c r="K5163" s="5">
        <v>6</v>
      </c>
      <c r="L5163" s="5">
        <v>34.134841409461231</v>
      </c>
      <c r="M5163" s="5">
        <v>6.5</v>
      </c>
      <c r="N5163" s="2">
        <v>2.4</v>
      </c>
    </row>
    <row r="5164" spans="2:14" x14ac:dyDescent="0.3">
      <c r="B5164" s="2">
        <v>2017</v>
      </c>
      <c r="C5164" s="2" t="s">
        <v>30</v>
      </c>
      <c r="D5164" s="2">
        <v>18</v>
      </c>
      <c r="E5164" s="5">
        <v>5.3</v>
      </c>
      <c r="F5164" s="5">
        <v>12.3</v>
      </c>
      <c r="G5164" s="5">
        <v>39</v>
      </c>
      <c r="H5164" s="5">
        <v>73</v>
      </c>
      <c r="I5164" s="5">
        <v>2.875</v>
      </c>
      <c r="J5164" s="5">
        <v>5.3071799999999998</v>
      </c>
      <c r="K5164" s="5">
        <v>0</v>
      </c>
      <c r="L5164" s="5">
        <v>0</v>
      </c>
      <c r="M5164" s="5">
        <v>7.8</v>
      </c>
      <c r="N5164" s="2">
        <v>2.2999999999999998</v>
      </c>
    </row>
    <row r="5165" spans="2:14" x14ac:dyDescent="0.3">
      <c r="B5165" s="2">
        <v>2017</v>
      </c>
      <c r="C5165" s="2" t="s">
        <v>30</v>
      </c>
      <c r="D5165" s="2">
        <v>19</v>
      </c>
      <c r="E5165" s="5">
        <v>1.4</v>
      </c>
      <c r="F5165" s="5">
        <v>14.1</v>
      </c>
      <c r="G5165" s="5">
        <v>43</v>
      </c>
      <c r="H5165" s="5">
        <v>82</v>
      </c>
      <c r="I5165" s="5">
        <v>1.25</v>
      </c>
      <c r="J5165" s="5">
        <v>6.4284499999999998</v>
      </c>
      <c r="K5165" s="5">
        <v>-2</v>
      </c>
      <c r="L5165" s="5">
        <v>0</v>
      </c>
      <c r="M5165" s="5">
        <v>8</v>
      </c>
      <c r="N5165" s="2">
        <v>1.7</v>
      </c>
    </row>
    <row r="5166" spans="2:14" x14ac:dyDescent="0.3">
      <c r="B5166" s="2">
        <v>2017</v>
      </c>
      <c r="C5166" s="2" t="s">
        <v>30</v>
      </c>
      <c r="D5166" s="2">
        <v>20</v>
      </c>
      <c r="E5166" s="5">
        <v>2.1</v>
      </c>
      <c r="F5166" s="5">
        <v>18</v>
      </c>
      <c r="G5166" s="5">
        <v>36</v>
      </c>
      <c r="H5166" s="5">
        <v>94</v>
      </c>
      <c r="I5166" s="5">
        <v>1</v>
      </c>
      <c r="J5166" s="5">
        <v>7.4837600000000002</v>
      </c>
      <c r="K5166" s="5">
        <v>-2</v>
      </c>
      <c r="L5166" s="5">
        <v>0</v>
      </c>
      <c r="M5166" s="5">
        <v>9.1</v>
      </c>
      <c r="N5166" s="2">
        <v>1.8</v>
      </c>
    </row>
    <row r="5167" spans="2:14" x14ac:dyDescent="0.3">
      <c r="B5167" s="2">
        <v>2017</v>
      </c>
      <c r="C5167" s="2" t="s">
        <v>30</v>
      </c>
      <c r="D5167" s="2">
        <v>21</v>
      </c>
      <c r="E5167" s="5">
        <v>3.2</v>
      </c>
      <c r="F5167" s="5">
        <v>19.399999999999999</v>
      </c>
      <c r="G5167" s="5">
        <v>36</v>
      </c>
      <c r="H5167" s="5">
        <v>91</v>
      </c>
      <c r="I5167" s="5">
        <v>0.875</v>
      </c>
      <c r="J5167" s="5">
        <v>7.8512899999999997</v>
      </c>
      <c r="K5167" s="5">
        <v>-1</v>
      </c>
      <c r="L5167" s="5">
        <v>0</v>
      </c>
      <c r="M5167" s="5">
        <v>9.6</v>
      </c>
      <c r="N5167" s="2">
        <v>1.9</v>
      </c>
    </row>
    <row r="5168" spans="2:14" x14ac:dyDescent="0.3">
      <c r="B5168" s="2">
        <v>2017</v>
      </c>
      <c r="C5168" s="2" t="s">
        <v>30</v>
      </c>
      <c r="D5168" s="2">
        <v>22</v>
      </c>
      <c r="E5168" s="5">
        <v>3.8</v>
      </c>
      <c r="F5168" s="5">
        <v>22.6</v>
      </c>
      <c r="G5168" s="5">
        <v>30</v>
      </c>
      <c r="H5168" s="5">
        <v>89</v>
      </c>
      <c r="I5168" s="5">
        <v>1</v>
      </c>
      <c r="J5168" s="5">
        <v>8.7819599999999998</v>
      </c>
      <c r="K5168" s="5">
        <v>-1</v>
      </c>
      <c r="L5168" s="5">
        <v>0</v>
      </c>
      <c r="M5168" s="5">
        <v>9</v>
      </c>
      <c r="N5168" s="2">
        <v>2.2000000000000002</v>
      </c>
    </row>
    <row r="5169" spans="2:14" x14ac:dyDescent="0.3">
      <c r="B5169" s="2">
        <v>2017</v>
      </c>
      <c r="C5169" s="2" t="s">
        <v>30</v>
      </c>
      <c r="D5169" s="2">
        <v>23</v>
      </c>
      <c r="E5169" s="5">
        <v>9.3000000000000007</v>
      </c>
      <c r="F5169" s="5">
        <v>16.3</v>
      </c>
      <c r="G5169" s="5">
        <v>60</v>
      </c>
      <c r="H5169" s="5">
        <v>100</v>
      </c>
      <c r="I5169" s="5">
        <v>1.25</v>
      </c>
      <c r="J5169" s="5">
        <v>11.7608</v>
      </c>
      <c r="K5169" s="5">
        <v>5</v>
      </c>
      <c r="L5169" s="5">
        <v>0</v>
      </c>
      <c r="M5169" s="5">
        <v>0</v>
      </c>
      <c r="N5169" s="2">
        <v>0.5</v>
      </c>
    </row>
    <row r="5170" spans="2:14" x14ac:dyDescent="0.3">
      <c r="B5170" s="2">
        <v>2017</v>
      </c>
      <c r="C5170" s="2" t="s">
        <v>30</v>
      </c>
      <c r="D5170" s="2">
        <v>24</v>
      </c>
      <c r="E5170" s="5">
        <v>8.8000000000000007</v>
      </c>
      <c r="F5170" s="5">
        <v>21.2</v>
      </c>
      <c r="G5170" s="5">
        <v>59</v>
      </c>
      <c r="H5170" s="5">
        <v>100</v>
      </c>
      <c r="I5170" s="5">
        <v>1.25</v>
      </c>
      <c r="J5170" s="5">
        <v>13.0876</v>
      </c>
      <c r="K5170" s="5">
        <v>5</v>
      </c>
      <c r="L5170" s="5">
        <v>10.823242398121854</v>
      </c>
      <c r="M5170" s="5">
        <v>8.1999999999999993</v>
      </c>
      <c r="N5170" s="2">
        <v>1.8</v>
      </c>
    </row>
    <row r="5171" spans="2:14" x14ac:dyDescent="0.3">
      <c r="B5171" s="2">
        <v>2017</v>
      </c>
      <c r="C5171" s="2" t="s">
        <v>30</v>
      </c>
      <c r="D5171" s="2">
        <v>25</v>
      </c>
      <c r="E5171" s="5">
        <v>8.1</v>
      </c>
      <c r="F5171" s="5">
        <v>25.2</v>
      </c>
      <c r="G5171" s="5">
        <v>36</v>
      </c>
      <c r="H5171" s="5">
        <v>99</v>
      </c>
      <c r="I5171" s="5">
        <v>0.75</v>
      </c>
      <c r="J5171" s="5">
        <v>12.0526</v>
      </c>
      <c r="K5171" s="5">
        <v>5</v>
      </c>
      <c r="L5171" s="5">
        <v>0</v>
      </c>
      <c r="M5171" s="5">
        <v>8.5</v>
      </c>
      <c r="N5171" s="2">
        <v>2</v>
      </c>
    </row>
    <row r="5172" spans="2:14" x14ac:dyDescent="0.3">
      <c r="B5172" s="2">
        <v>2017</v>
      </c>
      <c r="C5172" s="2" t="s">
        <v>30</v>
      </c>
      <c r="D5172" s="2">
        <v>26</v>
      </c>
      <c r="E5172" s="5">
        <v>9</v>
      </c>
      <c r="F5172" s="5">
        <v>23.3</v>
      </c>
      <c r="G5172" s="5">
        <v>41</v>
      </c>
      <c r="H5172" s="5">
        <v>96</v>
      </c>
      <c r="I5172" s="5">
        <v>1</v>
      </c>
      <c r="J5172" s="5">
        <v>11.603999999999999</v>
      </c>
      <c r="K5172" s="5">
        <v>6</v>
      </c>
      <c r="L5172" s="5">
        <v>0</v>
      </c>
      <c r="M5172" s="5">
        <v>8.5</v>
      </c>
      <c r="N5172" s="2">
        <v>2.1</v>
      </c>
    </row>
    <row r="5173" spans="2:14" x14ac:dyDescent="0.3">
      <c r="B5173" s="2">
        <v>2017</v>
      </c>
      <c r="C5173" s="2" t="s">
        <v>30</v>
      </c>
      <c r="D5173" s="2">
        <v>27</v>
      </c>
      <c r="E5173" s="5">
        <v>8.1999999999999993</v>
      </c>
      <c r="F5173" s="5">
        <v>25.2</v>
      </c>
      <c r="G5173" s="5">
        <v>23</v>
      </c>
      <c r="H5173" s="5">
        <v>90</v>
      </c>
      <c r="I5173" s="5">
        <v>1</v>
      </c>
      <c r="J5173" s="5">
        <v>9.9341600000000003</v>
      </c>
      <c r="K5173" s="5">
        <v>3</v>
      </c>
      <c r="L5173" s="5">
        <v>0</v>
      </c>
      <c r="M5173" s="5">
        <v>9.6</v>
      </c>
      <c r="N5173" s="2">
        <v>2.5</v>
      </c>
    </row>
    <row r="5174" spans="2:14" x14ac:dyDescent="0.3">
      <c r="B5174" s="2">
        <v>2017</v>
      </c>
      <c r="C5174" s="2" t="s">
        <v>30</v>
      </c>
      <c r="D5174" s="2">
        <v>28</v>
      </c>
      <c r="E5174" s="5">
        <v>5.4</v>
      </c>
      <c r="F5174" s="5">
        <v>26.4</v>
      </c>
      <c r="G5174" s="5">
        <v>25</v>
      </c>
      <c r="H5174" s="5">
        <v>94</v>
      </c>
      <c r="I5174" s="5">
        <v>1.25</v>
      </c>
      <c r="J5174" s="5">
        <v>9.4052500000000006</v>
      </c>
      <c r="K5174" s="5">
        <v>2</v>
      </c>
      <c r="L5174" s="5">
        <v>0</v>
      </c>
      <c r="M5174" s="5">
        <v>9.8000000000000007</v>
      </c>
      <c r="N5174" s="2">
        <v>2.8</v>
      </c>
    </row>
    <row r="5175" spans="2:14" x14ac:dyDescent="0.3">
      <c r="B5175" s="2">
        <v>2017</v>
      </c>
      <c r="C5175" s="2" t="s">
        <v>31</v>
      </c>
      <c r="D5175" s="2">
        <v>1</v>
      </c>
      <c r="E5175" s="5">
        <v>6.6</v>
      </c>
      <c r="F5175" s="5">
        <v>27.4</v>
      </c>
      <c r="G5175" s="5">
        <v>26</v>
      </c>
      <c r="H5175" s="5">
        <v>92</v>
      </c>
      <c r="I5175" s="5">
        <v>1.25</v>
      </c>
      <c r="J5175" s="5">
        <v>9.6108899999999995</v>
      </c>
      <c r="K5175" s="5">
        <v>2</v>
      </c>
      <c r="L5175" s="5">
        <v>0</v>
      </c>
      <c r="M5175" s="5">
        <v>8.5</v>
      </c>
      <c r="N5175" s="2">
        <v>2.8</v>
      </c>
    </row>
    <row r="5176" spans="2:14" x14ac:dyDescent="0.3">
      <c r="B5176" s="2">
        <v>2017</v>
      </c>
      <c r="C5176" s="2" t="s">
        <v>31</v>
      </c>
      <c r="D5176" s="2">
        <v>2</v>
      </c>
      <c r="E5176" s="5">
        <v>14.6</v>
      </c>
      <c r="F5176" s="5">
        <v>24.1</v>
      </c>
      <c r="G5176" s="5">
        <v>37</v>
      </c>
      <c r="H5176" s="5">
        <v>75</v>
      </c>
      <c r="I5176" s="5">
        <v>1.375</v>
      </c>
      <c r="J5176" s="5">
        <v>10.561299999999999</v>
      </c>
      <c r="K5176" s="5">
        <v>9</v>
      </c>
      <c r="L5176" s="5">
        <v>0</v>
      </c>
      <c r="M5176" s="5">
        <v>2.2999999999999998</v>
      </c>
      <c r="N5176" s="2">
        <v>1.8</v>
      </c>
    </row>
    <row r="5177" spans="2:14" x14ac:dyDescent="0.3">
      <c r="B5177" s="2">
        <v>2017</v>
      </c>
      <c r="C5177" s="2" t="s">
        <v>31</v>
      </c>
      <c r="D5177" s="2">
        <v>3</v>
      </c>
      <c r="E5177" s="5">
        <v>12.4</v>
      </c>
      <c r="F5177" s="5">
        <v>26.4</v>
      </c>
      <c r="G5177" s="5">
        <v>34</v>
      </c>
      <c r="H5177" s="5">
        <v>83</v>
      </c>
      <c r="I5177" s="5">
        <v>1.5</v>
      </c>
      <c r="J5177" s="5">
        <v>11.665900000000001</v>
      </c>
      <c r="K5177" s="5">
        <v>8</v>
      </c>
      <c r="L5177" s="5">
        <v>0.41627855377391754</v>
      </c>
      <c r="M5177" s="5">
        <v>7.4</v>
      </c>
      <c r="N5177" s="2">
        <v>2.8</v>
      </c>
    </row>
    <row r="5178" spans="2:14" x14ac:dyDescent="0.3">
      <c r="B5178" s="2">
        <v>2017</v>
      </c>
      <c r="C5178" s="2" t="s">
        <v>31</v>
      </c>
      <c r="D5178" s="2">
        <v>4</v>
      </c>
      <c r="E5178" s="5">
        <v>9</v>
      </c>
      <c r="F5178" s="5">
        <v>25.4</v>
      </c>
      <c r="G5178" s="5">
        <v>32</v>
      </c>
      <c r="H5178" s="5">
        <v>90</v>
      </c>
      <c r="I5178" s="5">
        <v>1.125</v>
      </c>
      <c r="J5178" s="5">
        <v>10.6554</v>
      </c>
      <c r="K5178" s="5">
        <v>4</v>
      </c>
      <c r="L5178" s="5">
        <v>0</v>
      </c>
      <c r="M5178" s="5">
        <v>9.6999999999999993</v>
      </c>
      <c r="N5178" s="2">
        <v>2.6</v>
      </c>
    </row>
    <row r="5179" spans="2:14" x14ac:dyDescent="0.3">
      <c r="B5179" s="2">
        <v>2017</v>
      </c>
      <c r="C5179" s="2" t="s">
        <v>31</v>
      </c>
      <c r="D5179" s="2">
        <v>5</v>
      </c>
      <c r="E5179" s="5">
        <v>8.8000000000000007</v>
      </c>
      <c r="F5179" s="5">
        <v>27.8</v>
      </c>
      <c r="G5179" s="5">
        <v>26</v>
      </c>
      <c r="H5179" s="5">
        <v>87</v>
      </c>
      <c r="I5179" s="5">
        <v>1</v>
      </c>
      <c r="J5179" s="5">
        <v>10.051500000000001</v>
      </c>
      <c r="K5179" s="5">
        <v>4</v>
      </c>
      <c r="L5179" s="5">
        <v>0</v>
      </c>
      <c r="M5179" s="5">
        <v>9.5</v>
      </c>
      <c r="N5179" s="2">
        <v>2.7</v>
      </c>
    </row>
    <row r="5180" spans="2:14" x14ac:dyDescent="0.3">
      <c r="B5180" s="2">
        <v>2017</v>
      </c>
      <c r="C5180" s="2" t="s">
        <v>31</v>
      </c>
      <c r="D5180" s="2">
        <v>6</v>
      </c>
      <c r="E5180" s="5">
        <v>13.9</v>
      </c>
      <c r="F5180" s="5">
        <v>22.1</v>
      </c>
      <c r="G5180" s="5">
        <v>36</v>
      </c>
      <c r="H5180" s="5">
        <v>71</v>
      </c>
      <c r="I5180" s="5">
        <v>2.5</v>
      </c>
      <c r="J5180" s="5">
        <v>9.5802800000000001</v>
      </c>
      <c r="K5180" s="5">
        <v>9</v>
      </c>
      <c r="L5180" s="5">
        <v>0</v>
      </c>
      <c r="M5180" s="5">
        <v>9.9</v>
      </c>
      <c r="N5180" s="2">
        <v>3.4</v>
      </c>
    </row>
    <row r="5181" spans="2:14" x14ac:dyDescent="0.3">
      <c r="B5181" s="2">
        <v>2017</v>
      </c>
      <c r="C5181" s="2" t="s">
        <v>31</v>
      </c>
      <c r="D5181" s="2">
        <v>7</v>
      </c>
      <c r="E5181" s="5">
        <v>8</v>
      </c>
      <c r="F5181" s="5">
        <v>25.4</v>
      </c>
      <c r="G5181" s="5">
        <v>29</v>
      </c>
      <c r="H5181" s="5">
        <v>85</v>
      </c>
      <c r="I5181" s="5">
        <v>1</v>
      </c>
      <c r="J5181" s="5">
        <v>9.4028899999999993</v>
      </c>
      <c r="K5181" s="5">
        <v>3</v>
      </c>
      <c r="L5181" s="5">
        <v>0</v>
      </c>
      <c r="M5181" s="5">
        <v>10.5</v>
      </c>
      <c r="N5181" s="2">
        <v>2.6</v>
      </c>
    </row>
    <row r="5182" spans="2:14" x14ac:dyDescent="0.3">
      <c r="B5182" s="2">
        <v>2017</v>
      </c>
      <c r="C5182" s="2" t="s">
        <v>31</v>
      </c>
      <c r="D5182" s="2">
        <v>8</v>
      </c>
      <c r="E5182" s="5">
        <v>9.5</v>
      </c>
      <c r="F5182" s="5">
        <v>26.8</v>
      </c>
      <c r="G5182" s="5">
        <v>21</v>
      </c>
      <c r="H5182" s="5">
        <v>80</v>
      </c>
      <c r="I5182" s="5">
        <v>1.14286</v>
      </c>
      <c r="J5182" s="5">
        <v>8.8593899999999994</v>
      </c>
      <c r="K5182" s="5">
        <v>4</v>
      </c>
      <c r="L5182" s="5">
        <v>0</v>
      </c>
      <c r="M5182" s="5">
        <v>9.1999999999999993</v>
      </c>
      <c r="N5182" s="2">
        <v>2.9</v>
      </c>
    </row>
    <row r="5183" spans="2:14" x14ac:dyDescent="0.3">
      <c r="B5183" s="2">
        <v>2017</v>
      </c>
      <c r="C5183" s="2" t="s">
        <v>31</v>
      </c>
      <c r="D5183" s="2">
        <v>9</v>
      </c>
      <c r="E5183" s="5">
        <v>10.199999999999999</v>
      </c>
      <c r="F5183" s="5">
        <v>27</v>
      </c>
      <c r="G5183" s="5">
        <v>19</v>
      </c>
      <c r="H5183" s="5">
        <v>65</v>
      </c>
      <c r="I5183" s="5">
        <v>1.2857099999999999</v>
      </c>
      <c r="J5183" s="5">
        <v>7.4545399999999997</v>
      </c>
      <c r="K5183" s="5">
        <v>3</v>
      </c>
      <c r="L5183" s="5">
        <v>0</v>
      </c>
      <c r="M5183" s="5">
        <v>11</v>
      </c>
      <c r="N5183" s="2">
        <v>3.3</v>
      </c>
    </row>
    <row r="5184" spans="2:14" x14ac:dyDescent="0.3">
      <c r="B5184" s="2">
        <v>2017</v>
      </c>
      <c r="C5184" s="2" t="s">
        <v>31</v>
      </c>
      <c r="D5184" s="2">
        <v>10</v>
      </c>
      <c r="E5184" s="5">
        <v>6.9</v>
      </c>
      <c r="F5184" s="5">
        <v>29.8</v>
      </c>
      <c r="G5184" s="5">
        <v>20</v>
      </c>
      <c r="H5184" s="5">
        <v>71</v>
      </c>
      <c r="I5184" s="5">
        <v>1</v>
      </c>
      <c r="J5184" s="5">
        <v>7.84762</v>
      </c>
      <c r="K5184" s="5">
        <v>2</v>
      </c>
      <c r="L5184" s="5">
        <v>0</v>
      </c>
      <c r="M5184" s="5">
        <v>10.6</v>
      </c>
      <c r="N5184" s="2">
        <v>3.1</v>
      </c>
    </row>
    <row r="5185" spans="2:14" x14ac:dyDescent="0.3">
      <c r="B5185" s="2">
        <v>2017</v>
      </c>
      <c r="C5185" s="2" t="s">
        <v>31</v>
      </c>
      <c r="D5185" s="2">
        <v>11</v>
      </c>
      <c r="E5185" s="5">
        <v>17.600000000000001</v>
      </c>
      <c r="F5185" s="5">
        <v>24.4</v>
      </c>
      <c r="G5185" s="5">
        <v>31</v>
      </c>
      <c r="H5185" s="5">
        <v>93</v>
      </c>
      <c r="I5185" s="5">
        <v>1.875</v>
      </c>
      <c r="J5185" s="5">
        <v>10.8178</v>
      </c>
      <c r="K5185" s="5">
        <v>11</v>
      </c>
      <c r="L5185" s="5">
        <v>0</v>
      </c>
      <c r="M5185" s="5">
        <v>0</v>
      </c>
      <c r="N5185" s="2">
        <v>1.7</v>
      </c>
    </row>
    <row r="5186" spans="2:14" x14ac:dyDescent="0.3">
      <c r="B5186" s="2">
        <v>2017</v>
      </c>
      <c r="C5186" s="2" t="s">
        <v>31</v>
      </c>
      <c r="D5186" s="2">
        <v>12</v>
      </c>
      <c r="E5186" s="5">
        <v>15.2</v>
      </c>
      <c r="F5186" s="5">
        <v>31</v>
      </c>
      <c r="G5186" s="5">
        <v>31</v>
      </c>
      <c r="H5186" s="5">
        <v>78</v>
      </c>
      <c r="I5186" s="5">
        <v>1.5</v>
      </c>
      <c r="J5186" s="5">
        <v>13.401300000000001</v>
      </c>
      <c r="K5186" s="5">
        <v>11</v>
      </c>
      <c r="L5186" s="5">
        <v>8.3255710754783507</v>
      </c>
      <c r="M5186" s="5">
        <v>7.7</v>
      </c>
      <c r="N5186" s="2">
        <v>3.3</v>
      </c>
    </row>
    <row r="5187" spans="2:14" x14ac:dyDescent="0.3">
      <c r="B5187" s="2">
        <v>2017</v>
      </c>
      <c r="C5187" s="2" t="s">
        <v>31</v>
      </c>
      <c r="D5187" s="2">
        <v>13</v>
      </c>
      <c r="E5187" s="5">
        <v>13.7</v>
      </c>
      <c r="F5187" s="5">
        <v>26.5</v>
      </c>
      <c r="G5187" s="5">
        <v>41</v>
      </c>
      <c r="H5187" s="5">
        <v>73</v>
      </c>
      <c r="I5187" s="5">
        <v>2.5</v>
      </c>
      <c r="J5187" s="5">
        <v>13.3049</v>
      </c>
      <c r="K5187" s="5">
        <v>10</v>
      </c>
      <c r="L5187" s="5">
        <v>0</v>
      </c>
      <c r="M5187" s="5">
        <v>0.7</v>
      </c>
      <c r="N5187" s="2">
        <v>2.5</v>
      </c>
    </row>
    <row r="5188" spans="2:14" x14ac:dyDescent="0.3">
      <c r="B5188" s="2">
        <v>2017</v>
      </c>
      <c r="C5188" s="2" t="s">
        <v>31</v>
      </c>
      <c r="D5188" s="2">
        <v>14</v>
      </c>
      <c r="E5188" s="5">
        <v>13.8</v>
      </c>
      <c r="F5188" s="5">
        <v>26</v>
      </c>
      <c r="G5188" s="5">
        <v>28</v>
      </c>
      <c r="H5188" s="5">
        <v>77</v>
      </c>
      <c r="I5188" s="5">
        <v>1.5</v>
      </c>
      <c r="J5188" s="5">
        <v>10.7644</v>
      </c>
      <c r="K5188" s="5">
        <v>8</v>
      </c>
      <c r="L5188" s="5">
        <v>1.4569749382087112</v>
      </c>
      <c r="M5188" s="5">
        <v>8</v>
      </c>
      <c r="N5188" s="2">
        <v>3</v>
      </c>
    </row>
    <row r="5189" spans="2:14" x14ac:dyDescent="0.3">
      <c r="B5189" s="2">
        <v>2017</v>
      </c>
      <c r="C5189" s="2" t="s">
        <v>31</v>
      </c>
      <c r="D5189" s="2">
        <v>15</v>
      </c>
      <c r="E5189" s="5">
        <v>7.9</v>
      </c>
      <c r="F5189" s="5">
        <v>25.9</v>
      </c>
      <c r="G5189" s="5">
        <v>24</v>
      </c>
      <c r="H5189" s="5">
        <v>84</v>
      </c>
      <c r="I5189" s="5">
        <v>1.75</v>
      </c>
      <c r="J5189" s="5">
        <v>8.3463999999999992</v>
      </c>
      <c r="K5189" s="5">
        <v>2</v>
      </c>
      <c r="L5189" s="5">
        <v>0</v>
      </c>
      <c r="M5189" s="5">
        <v>10.9</v>
      </c>
      <c r="N5189" s="2">
        <v>3.5</v>
      </c>
    </row>
    <row r="5190" spans="2:14" x14ac:dyDescent="0.3">
      <c r="B5190" s="2">
        <v>2017</v>
      </c>
      <c r="C5190" s="2" t="s">
        <v>31</v>
      </c>
      <c r="D5190" s="2">
        <v>16</v>
      </c>
      <c r="E5190" s="5">
        <v>10.1</v>
      </c>
      <c r="F5190" s="5">
        <v>28.7</v>
      </c>
      <c r="G5190" s="5">
        <v>16</v>
      </c>
      <c r="H5190" s="5">
        <v>70</v>
      </c>
      <c r="I5190" s="5">
        <v>2.875</v>
      </c>
      <c r="J5190" s="5">
        <v>10.6447</v>
      </c>
      <c r="K5190" s="5">
        <v>4</v>
      </c>
      <c r="L5190" s="5">
        <v>0</v>
      </c>
      <c r="M5190" s="5">
        <v>4.5</v>
      </c>
      <c r="N5190" s="2">
        <v>4.7</v>
      </c>
    </row>
    <row r="5191" spans="2:14" x14ac:dyDescent="0.3">
      <c r="B5191" s="2">
        <v>2017</v>
      </c>
      <c r="C5191" s="2" t="s">
        <v>31</v>
      </c>
      <c r="D5191" s="2">
        <v>17</v>
      </c>
      <c r="E5191" s="5">
        <v>15</v>
      </c>
      <c r="F5191" s="5">
        <v>26.4</v>
      </c>
      <c r="G5191" s="5">
        <v>34</v>
      </c>
      <c r="H5191" s="5">
        <v>80</v>
      </c>
      <c r="I5191" s="5">
        <v>1.75</v>
      </c>
      <c r="J5191" s="5">
        <v>12.6958</v>
      </c>
      <c r="K5191" s="5">
        <v>10</v>
      </c>
      <c r="L5191" s="5">
        <v>0</v>
      </c>
      <c r="M5191" s="5">
        <v>5.5</v>
      </c>
      <c r="N5191" s="2">
        <v>2.8</v>
      </c>
    </row>
    <row r="5192" spans="2:14" x14ac:dyDescent="0.3">
      <c r="B5192" s="2">
        <v>2017</v>
      </c>
      <c r="C5192" s="2" t="s">
        <v>31</v>
      </c>
      <c r="D5192" s="2">
        <v>18</v>
      </c>
      <c r="E5192" s="5">
        <v>10.4</v>
      </c>
      <c r="F5192" s="5">
        <v>30.4</v>
      </c>
      <c r="G5192" s="5">
        <v>11</v>
      </c>
      <c r="H5192" s="5">
        <v>75</v>
      </c>
      <c r="I5192" s="5">
        <v>1.125</v>
      </c>
      <c r="J5192" s="5">
        <v>8.5260300000000004</v>
      </c>
      <c r="K5192" s="5">
        <v>8</v>
      </c>
      <c r="L5192" s="5">
        <v>0</v>
      </c>
      <c r="M5192" s="5">
        <v>9.3000000000000007</v>
      </c>
      <c r="N5192" s="2">
        <v>3.4</v>
      </c>
    </row>
    <row r="5193" spans="2:14" x14ac:dyDescent="0.3">
      <c r="B5193" s="2">
        <v>2017</v>
      </c>
      <c r="C5193" s="2" t="s">
        <v>31</v>
      </c>
      <c r="D5193" s="2">
        <v>19</v>
      </c>
      <c r="E5193" s="5">
        <v>18.5</v>
      </c>
      <c r="F5193" s="5">
        <v>23.2</v>
      </c>
      <c r="G5193" s="5">
        <v>35</v>
      </c>
      <c r="H5193" s="5">
        <v>84</v>
      </c>
      <c r="I5193" s="5">
        <v>2.875</v>
      </c>
      <c r="J5193" s="5">
        <v>13.9488</v>
      </c>
      <c r="K5193" s="5">
        <v>11</v>
      </c>
      <c r="L5193" s="5">
        <v>0</v>
      </c>
      <c r="M5193" s="5">
        <v>1.3</v>
      </c>
      <c r="N5193" s="2">
        <v>2.5</v>
      </c>
    </row>
    <row r="5194" spans="2:14" x14ac:dyDescent="0.3">
      <c r="B5194" s="2">
        <v>2017</v>
      </c>
      <c r="C5194" s="2" t="s">
        <v>31</v>
      </c>
      <c r="D5194" s="2">
        <v>20</v>
      </c>
      <c r="E5194" s="5">
        <v>16.2</v>
      </c>
      <c r="F5194" s="5">
        <v>23.1</v>
      </c>
      <c r="G5194" s="5">
        <v>66</v>
      </c>
      <c r="H5194" s="5">
        <v>94</v>
      </c>
      <c r="I5194" s="5">
        <v>1.75</v>
      </c>
      <c r="J5194" s="5">
        <v>16.400300000000001</v>
      </c>
      <c r="K5194" s="5">
        <v>13</v>
      </c>
      <c r="L5194" s="5">
        <v>7.9092925217044323</v>
      </c>
      <c r="M5194" s="5">
        <v>0</v>
      </c>
      <c r="N5194" s="2">
        <v>0.8</v>
      </c>
    </row>
    <row r="5195" spans="2:14" x14ac:dyDescent="0.3">
      <c r="B5195" s="2">
        <v>2017</v>
      </c>
      <c r="C5195" s="2" t="s">
        <v>31</v>
      </c>
      <c r="D5195" s="2">
        <v>21</v>
      </c>
      <c r="E5195" s="5">
        <v>10</v>
      </c>
      <c r="F5195" s="5">
        <v>25.2</v>
      </c>
      <c r="G5195" s="5">
        <v>24</v>
      </c>
      <c r="H5195" s="5">
        <v>88</v>
      </c>
      <c r="I5195" s="5">
        <v>1.375</v>
      </c>
      <c r="J5195" s="5">
        <v>9.5281000000000002</v>
      </c>
      <c r="K5195" s="5">
        <v>5</v>
      </c>
      <c r="L5195" s="5">
        <v>4.1627855377391754</v>
      </c>
      <c r="M5195" s="5">
        <v>10.199999999999999</v>
      </c>
      <c r="N5195" s="2">
        <v>3.1</v>
      </c>
    </row>
    <row r="5196" spans="2:14" x14ac:dyDescent="0.3">
      <c r="B5196" s="2">
        <v>2017</v>
      </c>
      <c r="C5196" s="2" t="s">
        <v>31</v>
      </c>
      <c r="D5196" s="2">
        <v>22</v>
      </c>
      <c r="E5196" s="5">
        <v>11.1</v>
      </c>
      <c r="F5196" s="5">
        <v>26.6</v>
      </c>
      <c r="G5196" s="5">
        <v>26</v>
      </c>
      <c r="H5196" s="5">
        <v>70</v>
      </c>
      <c r="I5196" s="5">
        <v>1.5</v>
      </c>
      <c r="J5196" s="5">
        <v>9.8043099999999992</v>
      </c>
      <c r="K5196" s="5">
        <v>5</v>
      </c>
      <c r="L5196" s="5">
        <v>0</v>
      </c>
      <c r="M5196" s="5">
        <v>6.9</v>
      </c>
      <c r="N5196" s="2">
        <v>3.1</v>
      </c>
    </row>
    <row r="5197" spans="2:14" x14ac:dyDescent="0.3">
      <c r="B5197" s="2">
        <v>2017</v>
      </c>
      <c r="C5197" s="2" t="s">
        <v>31</v>
      </c>
      <c r="D5197" s="2">
        <v>23</v>
      </c>
      <c r="E5197" s="5">
        <v>15.5</v>
      </c>
      <c r="F5197" s="5">
        <v>21.4</v>
      </c>
      <c r="G5197" s="5">
        <v>48</v>
      </c>
      <c r="H5197" s="5">
        <v>86</v>
      </c>
      <c r="I5197" s="5">
        <v>2.25</v>
      </c>
      <c r="J5197" s="5">
        <v>12.6761</v>
      </c>
      <c r="K5197" s="5">
        <v>8</v>
      </c>
      <c r="L5197" s="5">
        <v>0</v>
      </c>
      <c r="M5197" s="5">
        <v>0</v>
      </c>
      <c r="N5197" s="2">
        <v>1.5</v>
      </c>
    </row>
    <row r="5198" spans="2:14" x14ac:dyDescent="0.3">
      <c r="B5198" s="2">
        <v>2017</v>
      </c>
      <c r="C5198" s="2" t="s">
        <v>31</v>
      </c>
      <c r="D5198" s="2">
        <v>24</v>
      </c>
      <c r="E5198" s="5">
        <v>13</v>
      </c>
      <c r="F5198" s="5">
        <v>19.5</v>
      </c>
      <c r="G5198" s="5">
        <v>81</v>
      </c>
      <c r="H5198" s="5">
        <v>100</v>
      </c>
      <c r="I5198" s="5">
        <v>1.125</v>
      </c>
      <c r="J5198" s="5">
        <v>15.796799999999999</v>
      </c>
      <c r="K5198" s="5">
        <v>7</v>
      </c>
      <c r="L5198" s="5">
        <v>4.9953426452870096</v>
      </c>
      <c r="M5198" s="5">
        <v>0.8</v>
      </c>
      <c r="N5198" s="2">
        <v>0.4</v>
      </c>
    </row>
    <row r="5199" spans="2:14" x14ac:dyDescent="0.3">
      <c r="B5199" s="2">
        <v>2017</v>
      </c>
      <c r="C5199" s="2" t="s">
        <v>31</v>
      </c>
      <c r="D5199" s="2">
        <v>25</v>
      </c>
      <c r="E5199" s="5">
        <v>13.2</v>
      </c>
      <c r="F5199" s="5">
        <v>23.8</v>
      </c>
      <c r="G5199" s="5">
        <v>69</v>
      </c>
      <c r="H5199" s="5">
        <v>99</v>
      </c>
      <c r="I5199" s="5">
        <v>1.75</v>
      </c>
      <c r="J5199" s="5">
        <v>16.528700000000001</v>
      </c>
      <c r="K5199" s="5">
        <v>9</v>
      </c>
      <c r="L5199" s="5">
        <v>39.546462608522162</v>
      </c>
      <c r="M5199" s="5">
        <v>4</v>
      </c>
      <c r="N5199" s="2">
        <v>1.4</v>
      </c>
    </row>
    <row r="5200" spans="2:14" x14ac:dyDescent="0.3">
      <c r="B5200" s="2">
        <v>2017</v>
      </c>
      <c r="C5200" s="2" t="s">
        <v>31</v>
      </c>
      <c r="D5200" s="2">
        <v>26</v>
      </c>
      <c r="E5200" s="5">
        <v>13.2</v>
      </c>
      <c r="F5200" s="5">
        <v>24.2</v>
      </c>
      <c r="G5200" s="5">
        <v>58</v>
      </c>
      <c r="H5200" s="5">
        <v>96</v>
      </c>
      <c r="I5200" s="5">
        <v>1.5</v>
      </c>
      <c r="J5200" s="5">
        <v>15.6172</v>
      </c>
      <c r="K5200" s="5">
        <v>9</v>
      </c>
      <c r="L5200" s="5">
        <v>69.102239926470318</v>
      </c>
      <c r="M5200" s="5">
        <v>8.9</v>
      </c>
      <c r="N5200" s="2">
        <v>2.2999999999999998</v>
      </c>
    </row>
    <row r="5201" spans="2:14" x14ac:dyDescent="0.3">
      <c r="B5201" s="2">
        <v>2017</v>
      </c>
      <c r="C5201" s="2" t="s">
        <v>31</v>
      </c>
      <c r="D5201" s="2">
        <v>27</v>
      </c>
      <c r="E5201" s="5">
        <v>10.7</v>
      </c>
      <c r="F5201" s="5">
        <v>26.1</v>
      </c>
      <c r="G5201" s="5">
        <v>45</v>
      </c>
      <c r="H5201" s="5">
        <v>99</v>
      </c>
      <c r="I5201" s="5">
        <v>1.25</v>
      </c>
      <c r="J5201" s="5">
        <v>14.429</v>
      </c>
      <c r="K5201" s="5">
        <v>6</v>
      </c>
      <c r="L5201" s="5">
        <v>0</v>
      </c>
      <c r="M5201" s="5">
        <v>10.6</v>
      </c>
      <c r="N5201" s="2">
        <v>2.7</v>
      </c>
    </row>
    <row r="5202" spans="2:14" x14ac:dyDescent="0.3">
      <c r="B5202" s="2">
        <v>2017</v>
      </c>
      <c r="C5202" s="2" t="s">
        <v>31</v>
      </c>
      <c r="D5202" s="2">
        <v>28</v>
      </c>
      <c r="E5202" s="5">
        <v>11.3</v>
      </c>
      <c r="F5202" s="5">
        <v>26.8</v>
      </c>
      <c r="G5202" s="5">
        <v>41</v>
      </c>
      <c r="H5202" s="5">
        <v>98</v>
      </c>
      <c r="I5202" s="5">
        <v>1.75</v>
      </c>
      <c r="J5202" s="5">
        <v>14.0319</v>
      </c>
      <c r="K5202" s="5">
        <v>7</v>
      </c>
      <c r="L5202" s="5">
        <v>0</v>
      </c>
      <c r="M5202" s="5">
        <v>8.9</v>
      </c>
      <c r="N5202" s="2">
        <v>2.9</v>
      </c>
    </row>
    <row r="5203" spans="2:14" x14ac:dyDescent="0.3">
      <c r="B5203" s="2">
        <v>2017</v>
      </c>
      <c r="C5203" s="2" t="s">
        <v>31</v>
      </c>
      <c r="D5203" s="2">
        <v>29</v>
      </c>
      <c r="E5203" s="5">
        <v>14.5</v>
      </c>
      <c r="F5203" s="5">
        <v>29.6</v>
      </c>
      <c r="G5203" s="5">
        <v>35</v>
      </c>
      <c r="H5203" s="5">
        <v>89</v>
      </c>
      <c r="I5203" s="5">
        <v>1</v>
      </c>
      <c r="J5203" s="5">
        <v>15.3658</v>
      </c>
      <c r="K5203" s="5">
        <v>7</v>
      </c>
      <c r="L5203" s="5">
        <v>0</v>
      </c>
      <c r="M5203" s="5">
        <v>9.5</v>
      </c>
      <c r="N5203" s="2">
        <v>2.8</v>
      </c>
    </row>
    <row r="5204" spans="2:14" x14ac:dyDescent="0.3">
      <c r="B5204" s="2">
        <v>2017</v>
      </c>
      <c r="C5204" s="2" t="s">
        <v>31</v>
      </c>
      <c r="D5204" s="2">
        <v>30</v>
      </c>
      <c r="E5204" s="5">
        <v>14</v>
      </c>
      <c r="F5204" s="5">
        <v>30</v>
      </c>
      <c r="G5204" s="5">
        <v>35</v>
      </c>
      <c r="H5204" s="5">
        <v>95</v>
      </c>
      <c r="I5204" s="5">
        <v>1</v>
      </c>
      <c r="J5204" s="5">
        <v>14.760400000000001</v>
      </c>
      <c r="K5204" s="5">
        <v>10</v>
      </c>
      <c r="L5204" s="5">
        <v>0</v>
      </c>
      <c r="M5204" s="5">
        <v>9.9</v>
      </c>
      <c r="N5204" s="2">
        <v>2.9</v>
      </c>
    </row>
    <row r="5205" spans="2:14" x14ac:dyDescent="0.3">
      <c r="B5205" s="2">
        <v>2017</v>
      </c>
      <c r="C5205" s="2" t="s">
        <v>31</v>
      </c>
      <c r="D5205" s="2">
        <v>31</v>
      </c>
      <c r="E5205" s="5">
        <v>13.2</v>
      </c>
      <c r="F5205" s="5">
        <v>30.8</v>
      </c>
      <c r="G5205" s="5">
        <v>29</v>
      </c>
      <c r="H5205" s="5">
        <v>86</v>
      </c>
      <c r="I5205" s="5">
        <v>1.375</v>
      </c>
      <c r="J5205" s="5">
        <v>14.602600000000001</v>
      </c>
      <c r="K5205" s="5">
        <v>8</v>
      </c>
      <c r="L5205" s="5">
        <v>0</v>
      </c>
      <c r="M5205" s="5">
        <v>2.8</v>
      </c>
      <c r="N5205" s="2">
        <v>2.4</v>
      </c>
    </row>
    <row r="5206" spans="2:14" x14ac:dyDescent="0.3">
      <c r="B5206" s="2">
        <v>2017</v>
      </c>
      <c r="C5206" s="2" t="s">
        <v>32</v>
      </c>
      <c r="D5206" s="2">
        <v>1</v>
      </c>
      <c r="E5206" s="5">
        <v>17.7</v>
      </c>
      <c r="F5206" s="5">
        <v>32.299999999999997</v>
      </c>
      <c r="G5206" s="5">
        <v>41</v>
      </c>
      <c r="H5206" s="5">
        <v>85</v>
      </c>
      <c r="I5206" s="5">
        <v>1.375</v>
      </c>
      <c r="J5206" s="5">
        <v>18.404199999999999</v>
      </c>
      <c r="K5206" s="5">
        <v>13</v>
      </c>
      <c r="L5206" s="5">
        <v>0.20813927688695877</v>
      </c>
      <c r="M5206" s="5">
        <v>7.2</v>
      </c>
      <c r="N5206" s="2">
        <v>3</v>
      </c>
    </row>
    <row r="5207" spans="2:14" x14ac:dyDescent="0.3">
      <c r="B5207" s="2">
        <v>2017</v>
      </c>
      <c r="C5207" s="2" t="s">
        <v>32</v>
      </c>
      <c r="D5207" s="2">
        <v>2</v>
      </c>
      <c r="E5207" s="5">
        <v>19</v>
      </c>
      <c r="F5207" s="5">
        <v>31.2</v>
      </c>
      <c r="G5207" s="5">
        <v>38</v>
      </c>
      <c r="H5207" s="5">
        <v>88</v>
      </c>
      <c r="I5207" s="5">
        <v>1.625</v>
      </c>
      <c r="J5207" s="5">
        <v>18.159800000000001</v>
      </c>
      <c r="K5207" s="5">
        <v>14</v>
      </c>
      <c r="L5207" s="5">
        <v>0</v>
      </c>
      <c r="M5207" s="5">
        <v>6.5</v>
      </c>
      <c r="N5207" s="2">
        <v>3</v>
      </c>
    </row>
    <row r="5208" spans="2:14" x14ac:dyDescent="0.3">
      <c r="B5208" s="2">
        <v>2017</v>
      </c>
      <c r="C5208" s="2" t="s">
        <v>32</v>
      </c>
      <c r="D5208" s="2">
        <v>3</v>
      </c>
      <c r="E5208" s="5">
        <v>18.3</v>
      </c>
      <c r="F5208" s="5">
        <v>27.7</v>
      </c>
      <c r="G5208" s="5">
        <v>23</v>
      </c>
      <c r="H5208" s="5">
        <v>88</v>
      </c>
      <c r="I5208" s="5">
        <v>3.5</v>
      </c>
      <c r="J5208" s="5">
        <v>12.6273</v>
      </c>
      <c r="K5208" s="5">
        <v>14</v>
      </c>
      <c r="L5208" s="5">
        <v>0</v>
      </c>
      <c r="M5208" s="5">
        <v>9</v>
      </c>
      <c r="N5208" s="2">
        <v>4.9000000000000004</v>
      </c>
    </row>
    <row r="5209" spans="2:14" x14ac:dyDescent="0.3">
      <c r="B5209" s="2">
        <v>2017</v>
      </c>
      <c r="C5209" s="2" t="s">
        <v>32</v>
      </c>
      <c r="D5209" s="2">
        <v>4</v>
      </c>
      <c r="E5209" s="5">
        <v>13.3</v>
      </c>
      <c r="F5209" s="5">
        <v>24.2</v>
      </c>
      <c r="G5209" s="5">
        <v>23</v>
      </c>
      <c r="H5209" s="5">
        <v>69</v>
      </c>
      <c r="I5209" s="5">
        <v>3.75</v>
      </c>
      <c r="J5209" s="5">
        <v>8.8411299999999997</v>
      </c>
      <c r="K5209" s="5">
        <v>9</v>
      </c>
      <c r="L5209" s="5">
        <v>0</v>
      </c>
      <c r="M5209" s="5">
        <v>10.9</v>
      </c>
      <c r="N5209" s="2">
        <v>5.0999999999999996</v>
      </c>
    </row>
    <row r="5210" spans="2:14" x14ac:dyDescent="0.3">
      <c r="B5210" s="2">
        <v>2017</v>
      </c>
      <c r="C5210" s="2" t="s">
        <v>32</v>
      </c>
      <c r="D5210" s="2">
        <v>5</v>
      </c>
      <c r="E5210" s="5">
        <v>10.9</v>
      </c>
      <c r="F5210" s="5">
        <v>27.7</v>
      </c>
      <c r="G5210" s="5">
        <v>24</v>
      </c>
      <c r="H5210" s="5">
        <v>65</v>
      </c>
      <c r="I5210" s="5">
        <v>1.375</v>
      </c>
      <c r="J5210" s="5">
        <v>9.3579299999999996</v>
      </c>
      <c r="K5210" s="5">
        <v>4</v>
      </c>
      <c r="L5210" s="5">
        <v>0</v>
      </c>
      <c r="M5210" s="5">
        <v>10.5</v>
      </c>
      <c r="N5210" s="2">
        <v>3.6</v>
      </c>
    </row>
    <row r="5211" spans="2:14" x14ac:dyDescent="0.3">
      <c r="B5211" s="2">
        <v>2017</v>
      </c>
      <c r="C5211" s="2" t="s">
        <v>32</v>
      </c>
      <c r="D5211" s="2">
        <v>6</v>
      </c>
      <c r="E5211" s="5">
        <v>10.199999999999999</v>
      </c>
      <c r="F5211" s="5">
        <v>31</v>
      </c>
      <c r="G5211" s="5">
        <v>20</v>
      </c>
      <c r="H5211" s="5">
        <v>80</v>
      </c>
      <c r="I5211" s="5">
        <v>1.25</v>
      </c>
      <c r="J5211" s="5">
        <v>10.1404</v>
      </c>
      <c r="K5211" s="5">
        <v>4</v>
      </c>
      <c r="L5211" s="5">
        <v>0</v>
      </c>
      <c r="M5211" s="5">
        <v>9.5</v>
      </c>
      <c r="N5211" s="2">
        <v>3.6</v>
      </c>
    </row>
    <row r="5212" spans="2:14" x14ac:dyDescent="0.3">
      <c r="B5212" s="2">
        <v>2017</v>
      </c>
      <c r="C5212" s="2" t="s">
        <v>32</v>
      </c>
      <c r="D5212" s="2">
        <v>7</v>
      </c>
      <c r="E5212" s="5">
        <v>14.9</v>
      </c>
      <c r="F5212" s="5">
        <v>31.7</v>
      </c>
      <c r="G5212" s="5">
        <v>21</v>
      </c>
      <c r="H5212" s="5">
        <v>64</v>
      </c>
      <c r="I5212" s="5">
        <v>1.75</v>
      </c>
      <c r="J5212" s="5">
        <v>11.094099999999999</v>
      </c>
      <c r="K5212" s="5">
        <v>9</v>
      </c>
      <c r="L5212" s="5">
        <v>0</v>
      </c>
      <c r="M5212" s="5">
        <v>3.7</v>
      </c>
      <c r="N5212" s="2">
        <v>3.5</v>
      </c>
    </row>
    <row r="5213" spans="2:14" x14ac:dyDescent="0.3">
      <c r="B5213" s="2">
        <v>2017</v>
      </c>
      <c r="C5213" s="2" t="s">
        <v>32</v>
      </c>
      <c r="D5213" s="2">
        <v>8</v>
      </c>
      <c r="E5213" s="5">
        <v>15.2</v>
      </c>
      <c r="F5213" s="5">
        <v>34.700000000000003</v>
      </c>
      <c r="G5213" s="5">
        <v>19</v>
      </c>
      <c r="H5213" s="5">
        <v>73</v>
      </c>
      <c r="I5213" s="5">
        <v>1</v>
      </c>
      <c r="J5213" s="5">
        <v>11.939399999999999</v>
      </c>
      <c r="K5213" s="5">
        <v>9</v>
      </c>
      <c r="L5213" s="5">
        <v>0</v>
      </c>
      <c r="M5213" s="5">
        <v>9.1</v>
      </c>
      <c r="N5213" s="2">
        <v>3.5</v>
      </c>
    </row>
    <row r="5214" spans="2:14" x14ac:dyDescent="0.3">
      <c r="B5214" s="2">
        <v>2017</v>
      </c>
      <c r="C5214" s="2" t="s">
        <v>32</v>
      </c>
      <c r="D5214" s="2">
        <v>9</v>
      </c>
      <c r="E5214" s="5">
        <v>13.3</v>
      </c>
      <c r="F5214" s="5">
        <v>34.700000000000003</v>
      </c>
      <c r="G5214" s="5">
        <v>13</v>
      </c>
      <c r="H5214" s="5">
        <v>75</v>
      </c>
      <c r="I5214" s="5">
        <v>1.125</v>
      </c>
      <c r="J5214" s="5">
        <v>10.3246</v>
      </c>
      <c r="K5214" s="5">
        <v>7</v>
      </c>
      <c r="L5214" s="5">
        <v>0</v>
      </c>
      <c r="M5214" s="5">
        <v>10.6</v>
      </c>
      <c r="N5214" s="2">
        <v>4</v>
      </c>
    </row>
    <row r="5215" spans="2:14" x14ac:dyDescent="0.3">
      <c r="B5215" s="2">
        <v>2017</v>
      </c>
      <c r="C5215" s="2" t="s">
        <v>32</v>
      </c>
      <c r="D5215" s="2">
        <v>10</v>
      </c>
      <c r="E5215" s="5">
        <v>19.100000000000001</v>
      </c>
      <c r="F5215" s="5">
        <v>33.799999999999997</v>
      </c>
      <c r="G5215" s="5">
        <v>28</v>
      </c>
      <c r="H5215" s="5">
        <v>43</v>
      </c>
      <c r="I5215" s="5">
        <v>1.75</v>
      </c>
      <c r="J5215" s="5">
        <v>11.7325</v>
      </c>
      <c r="K5215" s="5">
        <v>11</v>
      </c>
      <c r="L5215" s="5">
        <v>0</v>
      </c>
      <c r="M5215" s="5">
        <v>2.5</v>
      </c>
      <c r="N5215" s="2">
        <v>3.4</v>
      </c>
    </row>
    <row r="5216" spans="2:14" x14ac:dyDescent="0.3">
      <c r="B5216" s="2">
        <v>2017</v>
      </c>
      <c r="C5216" s="2" t="s">
        <v>32</v>
      </c>
      <c r="D5216" s="2">
        <v>11</v>
      </c>
      <c r="E5216" s="5">
        <v>20.9</v>
      </c>
      <c r="F5216" s="5">
        <v>37</v>
      </c>
      <c r="G5216" s="5">
        <v>20</v>
      </c>
      <c r="H5216" s="5">
        <v>54</v>
      </c>
      <c r="I5216" s="5">
        <v>1.5</v>
      </c>
      <c r="J5216" s="5">
        <v>14.3529</v>
      </c>
      <c r="K5216" s="5">
        <v>13</v>
      </c>
      <c r="L5216" s="5">
        <v>0</v>
      </c>
      <c r="M5216" s="5">
        <v>8.5</v>
      </c>
      <c r="N5216" s="2">
        <v>4.5</v>
      </c>
    </row>
    <row r="5217" spans="2:14" x14ac:dyDescent="0.3">
      <c r="B5217" s="2">
        <v>2017</v>
      </c>
      <c r="C5217" s="2" t="s">
        <v>32</v>
      </c>
      <c r="D5217" s="2">
        <v>12</v>
      </c>
      <c r="E5217" s="5">
        <v>20.7</v>
      </c>
      <c r="F5217" s="5">
        <v>39</v>
      </c>
      <c r="G5217" s="5">
        <v>14</v>
      </c>
      <c r="H5217" s="5">
        <v>62</v>
      </c>
      <c r="I5217" s="5">
        <v>1.5</v>
      </c>
      <c r="J5217" s="5">
        <v>13.4361</v>
      </c>
      <c r="K5217" s="5">
        <v>14</v>
      </c>
      <c r="L5217" s="5">
        <v>0</v>
      </c>
      <c r="M5217" s="5">
        <v>8.9</v>
      </c>
      <c r="N5217" s="2">
        <v>4.8</v>
      </c>
    </row>
    <row r="5218" spans="2:14" x14ac:dyDescent="0.3">
      <c r="B5218" s="2">
        <v>2017</v>
      </c>
      <c r="C5218" s="2" t="s">
        <v>32</v>
      </c>
      <c r="D5218" s="2">
        <v>13</v>
      </c>
      <c r="E5218" s="5">
        <v>19.100000000000001</v>
      </c>
      <c r="F5218" s="5">
        <v>39.5</v>
      </c>
      <c r="G5218" s="5">
        <v>17</v>
      </c>
      <c r="H5218" s="5">
        <v>60</v>
      </c>
      <c r="I5218" s="5">
        <v>1.375</v>
      </c>
      <c r="J5218" s="5">
        <v>13.113</v>
      </c>
      <c r="K5218" s="5">
        <v>13</v>
      </c>
      <c r="L5218" s="5">
        <v>0</v>
      </c>
      <c r="M5218" s="5">
        <v>8.8000000000000007</v>
      </c>
      <c r="N5218" s="2">
        <v>4.5999999999999996</v>
      </c>
    </row>
    <row r="5219" spans="2:14" x14ac:dyDescent="0.3">
      <c r="B5219" s="2">
        <v>2017</v>
      </c>
      <c r="C5219" s="2" t="s">
        <v>32</v>
      </c>
      <c r="D5219" s="2">
        <v>14</v>
      </c>
      <c r="E5219" s="5">
        <v>20.7</v>
      </c>
      <c r="F5219" s="5">
        <v>38.200000000000003</v>
      </c>
      <c r="G5219" s="5">
        <v>15</v>
      </c>
      <c r="H5219" s="5">
        <v>53</v>
      </c>
      <c r="I5219" s="5">
        <v>1.125</v>
      </c>
      <c r="J5219" s="5">
        <v>13.6477</v>
      </c>
      <c r="K5219" s="5">
        <v>14</v>
      </c>
      <c r="L5219" s="5">
        <v>0</v>
      </c>
      <c r="M5219" s="5">
        <v>1.8</v>
      </c>
      <c r="N5219" s="2">
        <v>2.7</v>
      </c>
    </row>
    <row r="5220" spans="2:14" x14ac:dyDescent="0.3">
      <c r="B5220" s="2">
        <v>2017</v>
      </c>
      <c r="C5220" s="2" t="s">
        <v>32</v>
      </c>
      <c r="D5220" s="2">
        <v>15</v>
      </c>
      <c r="E5220" s="5">
        <v>20</v>
      </c>
      <c r="F5220" s="5">
        <v>37.799999999999997</v>
      </c>
      <c r="G5220" s="5">
        <v>20</v>
      </c>
      <c r="H5220" s="5">
        <v>52</v>
      </c>
      <c r="I5220" s="5">
        <v>2.5</v>
      </c>
      <c r="J5220" s="5">
        <v>14.1439</v>
      </c>
      <c r="K5220" s="5">
        <v>14</v>
      </c>
      <c r="L5220" s="5">
        <v>0</v>
      </c>
      <c r="M5220" s="5">
        <v>1.5</v>
      </c>
      <c r="N5220" s="2">
        <v>4.8</v>
      </c>
    </row>
    <row r="5221" spans="2:14" x14ac:dyDescent="0.3">
      <c r="B5221" s="2">
        <v>2017</v>
      </c>
      <c r="C5221" s="2" t="s">
        <v>32</v>
      </c>
      <c r="D5221" s="2">
        <v>16</v>
      </c>
      <c r="E5221" s="5">
        <v>23.3</v>
      </c>
      <c r="F5221" s="5">
        <v>31</v>
      </c>
      <c r="G5221" s="5">
        <v>43</v>
      </c>
      <c r="H5221" s="5">
        <v>59</v>
      </c>
      <c r="I5221" s="5">
        <v>2.625</v>
      </c>
      <c r="J5221" s="5">
        <v>15.9122</v>
      </c>
      <c r="K5221" s="5">
        <v>21</v>
      </c>
      <c r="L5221" s="5">
        <v>0</v>
      </c>
      <c r="M5221" s="5">
        <v>0</v>
      </c>
      <c r="N5221" s="2">
        <v>2.9</v>
      </c>
    </row>
    <row r="5222" spans="2:14" x14ac:dyDescent="0.3">
      <c r="B5222" s="2">
        <v>2017</v>
      </c>
      <c r="C5222" s="2" t="s">
        <v>32</v>
      </c>
      <c r="D5222" s="2">
        <v>17</v>
      </c>
      <c r="E5222" s="5">
        <v>20.5</v>
      </c>
      <c r="F5222" s="5">
        <v>24.1</v>
      </c>
      <c r="G5222" s="5">
        <v>55</v>
      </c>
      <c r="H5222" s="5">
        <v>67</v>
      </c>
      <c r="I5222" s="5">
        <v>2.625</v>
      </c>
      <c r="J5222" s="5">
        <v>16.341000000000001</v>
      </c>
      <c r="K5222" s="5">
        <v>16</v>
      </c>
      <c r="L5222" s="5">
        <v>0</v>
      </c>
      <c r="M5222" s="5">
        <v>0</v>
      </c>
      <c r="N5222" s="2">
        <v>2</v>
      </c>
    </row>
    <row r="5223" spans="2:14" x14ac:dyDescent="0.3">
      <c r="B5223" s="2">
        <v>2017</v>
      </c>
      <c r="C5223" s="2" t="s">
        <v>32</v>
      </c>
      <c r="D5223" s="2">
        <v>18</v>
      </c>
      <c r="E5223" s="5">
        <v>20.2</v>
      </c>
      <c r="F5223" s="5">
        <v>31.9</v>
      </c>
      <c r="G5223" s="5">
        <v>34</v>
      </c>
      <c r="H5223" s="5">
        <v>76</v>
      </c>
      <c r="I5223" s="5">
        <v>1.25</v>
      </c>
      <c r="J5223" s="5">
        <v>18.601500000000001</v>
      </c>
      <c r="K5223" s="5">
        <v>16</v>
      </c>
      <c r="L5223" s="5">
        <v>1.8732534919826287</v>
      </c>
      <c r="M5223" s="5">
        <v>0.8</v>
      </c>
      <c r="N5223" s="2">
        <v>1.8</v>
      </c>
    </row>
    <row r="5224" spans="2:14" x14ac:dyDescent="0.3">
      <c r="B5224" s="2">
        <v>2017</v>
      </c>
      <c r="C5224" s="2" t="s">
        <v>32</v>
      </c>
      <c r="D5224" s="2">
        <v>19</v>
      </c>
      <c r="E5224" s="5">
        <v>19.100000000000001</v>
      </c>
      <c r="F5224" s="5">
        <v>35.1</v>
      </c>
      <c r="G5224" s="5">
        <v>19</v>
      </c>
      <c r="H5224" s="5">
        <v>80</v>
      </c>
      <c r="I5224" s="5">
        <v>2.375</v>
      </c>
      <c r="J5224" s="5">
        <v>14.1761</v>
      </c>
      <c r="K5224" s="5">
        <v>14</v>
      </c>
      <c r="L5224" s="5">
        <v>1.6651142150956701</v>
      </c>
      <c r="M5224" s="5">
        <v>8.1999999999999993</v>
      </c>
      <c r="N5224" s="2">
        <v>5.2</v>
      </c>
    </row>
    <row r="5225" spans="2:14" x14ac:dyDescent="0.3">
      <c r="B5225" s="2">
        <v>2017</v>
      </c>
      <c r="C5225" s="2" t="s">
        <v>32</v>
      </c>
      <c r="D5225" s="2">
        <v>20</v>
      </c>
      <c r="E5225" s="5">
        <v>16</v>
      </c>
      <c r="F5225" s="5">
        <v>33.299999999999997</v>
      </c>
      <c r="G5225" s="5">
        <v>15</v>
      </c>
      <c r="H5225" s="5">
        <v>57</v>
      </c>
      <c r="I5225" s="5">
        <v>3.125</v>
      </c>
      <c r="J5225" s="5">
        <v>8.7269199999999998</v>
      </c>
      <c r="K5225" s="5">
        <v>11</v>
      </c>
      <c r="L5225" s="5">
        <v>0</v>
      </c>
      <c r="M5225" s="5">
        <v>11.6</v>
      </c>
      <c r="N5225" s="2">
        <v>6.7</v>
      </c>
    </row>
    <row r="5226" spans="2:14" x14ac:dyDescent="0.3">
      <c r="B5226" s="2">
        <v>2017</v>
      </c>
      <c r="C5226" s="2" t="s">
        <v>32</v>
      </c>
      <c r="D5226" s="2">
        <v>21</v>
      </c>
      <c r="E5226" s="5">
        <v>14.7</v>
      </c>
      <c r="F5226" s="5">
        <v>34</v>
      </c>
      <c r="G5226" s="5">
        <v>10</v>
      </c>
      <c r="H5226" s="5">
        <v>41</v>
      </c>
      <c r="I5226" s="5">
        <v>3.75</v>
      </c>
      <c r="J5226" s="5">
        <v>6.2154499999999997</v>
      </c>
      <c r="K5226" s="5">
        <v>6</v>
      </c>
      <c r="L5226" s="5">
        <v>0</v>
      </c>
      <c r="M5226" s="5">
        <v>11.6</v>
      </c>
      <c r="N5226" s="2">
        <v>8.1</v>
      </c>
    </row>
    <row r="5227" spans="2:14" x14ac:dyDescent="0.3">
      <c r="B5227" s="2">
        <v>2017</v>
      </c>
      <c r="C5227" s="2" t="s">
        <v>32</v>
      </c>
      <c r="D5227" s="2">
        <v>22</v>
      </c>
      <c r="E5227" s="5">
        <v>14.8</v>
      </c>
      <c r="F5227" s="5">
        <v>39.6</v>
      </c>
      <c r="G5227" s="5">
        <v>9</v>
      </c>
      <c r="H5227" s="5">
        <v>43</v>
      </c>
      <c r="I5227" s="5">
        <v>1.625</v>
      </c>
      <c r="J5227" s="5">
        <v>8.0824400000000001</v>
      </c>
      <c r="K5227" s="5">
        <v>7</v>
      </c>
      <c r="L5227" s="5">
        <v>0</v>
      </c>
      <c r="M5227" s="5">
        <v>11</v>
      </c>
      <c r="N5227" s="2">
        <v>5.8</v>
      </c>
    </row>
    <row r="5228" spans="2:14" x14ac:dyDescent="0.3">
      <c r="B5228" s="2">
        <v>2017</v>
      </c>
      <c r="C5228" s="2" t="s">
        <v>32</v>
      </c>
      <c r="D5228" s="2">
        <v>23</v>
      </c>
      <c r="E5228" s="5">
        <v>16.399999999999999</v>
      </c>
      <c r="F5228" s="5">
        <v>40</v>
      </c>
      <c r="G5228" s="5">
        <v>11</v>
      </c>
      <c r="H5228" s="5">
        <v>44</v>
      </c>
      <c r="I5228" s="5">
        <v>1.5</v>
      </c>
      <c r="J5228" s="5">
        <v>8.7072199999999995</v>
      </c>
      <c r="K5228" s="5">
        <v>9</v>
      </c>
      <c r="L5228" s="5">
        <v>0</v>
      </c>
      <c r="M5228" s="5">
        <v>11.5</v>
      </c>
      <c r="N5228" s="2">
        <v>5.5</v>
      </c>
    </row>
    <row r="5229" spans="2:14" x14ac:dyDescent="0.3">
      <c r="B5229" s="2">
        <v>2017</v>
      </c>
      <c r="C5229" s="2" t="s">
        <v>32</v>
      </c>
      <c r="D5229" s="2">
        <v>24</v>
      </c>
      <c r="E5229" s="5">
        <v>16.899999999999999</v>
      </c>
      <c r="F5229" s="5">
        <v>39.6</v>
      </c>
      <c r="G5229" s="5">
        <v>11</v>
      </c>
      <c r="H5229" s="5">
        <v>42</v>
      </c>
      <c r="I5229" s="5">
        <v>1.625</v>
      </c>
      <c r="J5229" s="5">
        <v>8.7023799999999998</v>
      </c>
      <c r="K5229" s="5">
        <v>9</v>
      </c>
      <c r="L5229" s="5">
        <v>0</v>
      </c>
      <c r="M5229" s="5">
        <v>9.8000000000000007</v>
      </c>
      <c r="N5229" s="2">
        <v>5.6</v>
      </c>
    </row>
    <row r="5230" spans="2:14" x14ac:dyDescent="0.3">
      <c r="B5230" s="2">
        <v>2017</v>
      </c>
      <c r="C5230" s="2" t="s">
        <v>32</v>
      </c>
      <c r="D5230" s="2">
        <v>25</v>
      </c>
      <c r="E5230" s="5">
        <v>24.9</v>
      </c>
      <c r="F5230" s="5">
        <v>35.1</v>
      </c>
      <c r="G5230" s="5">
        <v>20</v>
      </c>
      <c r="H5230" s="5">
        <v>45</v>
      </c>
      <c r="I5230" s="5">
        <v>1.625</v>
      </c>
      <c r="J5230" s="5">
        <v>11.045</v>
      </c>
      <c r="K5230" s="5">
        <v>21</v>
      </c>
      <c r="L5230" s="5">
        <v>0</v>
      </c>
      <c r="M5230" s="5">
        <v>2.2000000000000002</v>
      </c>
      <c r="N5230" s="2">
        <v>3.4</v>
      </c>
    </row>
    <row r="5231" spans="2:14" x14ac:dyDescent="0.3">
      <c r="B5231" s="2">
        <v>2017</v>
      </c>
      <c r="C5231" s="2" t="s">
        <v>32</v>
      </c>
      <c r="D5231" s="2">
        <v>26</v>
      </c>
      <c r="E5231" s="5">
        <v>19.5</v>
      </c>
      <c r="F5231" s="5">
        <v>36.700000000000003</v>
      </c>
      <c r="G5231" s="5">
        <v>17</v>
      </c>
      <c r="H5231" s="5">
        <v>48</v>
      </c>
      <c r="I5231" s="5">
        <v>2.125</v>
      </c>
      <c r="J5231" s="5">
        <v>10.4122</v>
      </c>
      <c r="K5231" s="5">
        <v>14</v>
      </c>
      <c r="L5231" s="5">
        <v>0</v>
      </c>
      <c r="M5231" s="5">
        <v>9.6999999999999993</v>
      </c>
      <c r="N5231" s="2">
        <v>5.8</v>
      </c>
    </row>
    <row r="5232" spans="2:14" x14ac:dyDescent="0.3">
      <c r="B5232" s="2">
        <v>2017</v>
      </c>
      <c r="C5232" s="2" t="s">
        <v>32</v>
      </c>
      <c r="D5232" s="2">
        <v>27</v>
      </c>
      <c r="E5232" s="5">
        <v>20.399999999999999</v>
      </c>
      <c r="F5232" s="5">
        <v>38.700000000000003</v>
      </c>
      <c r="G5232" s="5">
        <v>14</v>
      </c>
      <c r="H5232" s="5">
        <v>35</v>
      </c>
      <c r="I5232" s="5">
        <v>1.5</v>
      </c>
      <c r="J5232" s="5">
        <v>9.2942499999999999</v>
      </c>
      <c r="K5232" s="5">
        <v>14</v>
      </c>
      <c r="L5232" s="5">
        <v>0</v>
      </c>
      <c r="M5232" s="5">
        <v>8</v>
      </c>
      <c r="N5232" s="2">
        <v>5</v>
      </c>
    </row>
    <row r="5233" spans="2:14" x14ac:dyDescent="0.3">
      <c r="B5233" s="2">
        <v>2017</v>
      </c>
      <c r="C5233" s="2" t="s">
        <v>32</v>
      </c>
      <c r="D5233" s="2">
        <v>28</v>
      </c>
      <c r="E5233" s="5">
        <v>20.3</v>
      </c>
      <c r="F5233" s="5">
        <v>40.700000000000003</v>
      </c>
      <c r="G5233" s="5">
        <v>13</v>
      </c>
      <c r="H5233" s="5">
        <v>44</v>
      </c>
      <c r="I5233" s="5">
        <v>1.5</v>
      </c>
      <c r="J5233" s="5">
        <v>10.3316</v>
      </c>
      <c r="K5233" s="5">
        <v>15</v>
      </c>
      <c r="L5233" s="5">
        <v>0</v>
      </c>
      <c r="M5233" s="5">
        <v>9.5</v>
      </c>
      <c r="N5233" s="2">
        <v>5.3</v>
      </c>
    </row>
    <row r="5234" spans="2:14" x14ac:dyDescent="0.3">
      <c r="B5234" s="2">
        <v>2017</v>
      </c>
      <c r="C5234" s="2" t="s">
        <v>32</v>
      </c>
      <c r="D5234" s="2">
        <v>29</v>
      </c>
      <c r="E5234" s="5">
        <v>22.9</v>
      </c>
      <c r="F5234" s="5">
        <v>36</v>
      </c>
      <c r="G5234" s="5">
        <v>19</v>
      </c>
      <c r="H5234" s="5">
        <v>42</v>
      </c>
      <c r="I5234" s="5">
        <v>1.625</v>
      </c>
      <c r="J5234" s="5">
        <v>11.648199999999999</v>
      </c>
      <c r="K5234" s="5">
        <v>18</v>
      </c>
      <c r="L5234" s="5">
        <v>0</v>
      </c>
      <c r="M5234" s="5">
        <v>0</v>
      </c>
      <c r="N5234" s="2">
        <v>3.1</v>
      </c>
    </row>
    <row r="5235" spans="2:14" x14ac:dyDescent="0.3">
      <c r="B5235" s="2">
        <v>2017</v>
      </c>
      <c r="C5235" s="2" t="s">
        <v>32</v>
      </c>
      <c r="D5235" s="2">
        <v>30</v>
      </c>
      <c r="E5235" s="5">
        <v>21.7</v>
      </c>
      <c r="F5235" s="5">
        <v>38.799999999999997</v>
      </c>
      <c r="G5235" s="5">
        <v>18</v>
      </c>
      <c r="H5235" s="5">
        <v>46</v>
      </c>
      <c r="I5235" s="5">
        <v>2.125</v>
      </c>
      <c r="J5235" s="5">
        <v>12.385199999999999</v>
      </c>
      <c r="K5235" s="5">
        <v>16</v>
      </c>
      <c r="L5235" s="5">
        <v>0</v>
      </c>
      <c r="M5235" s="5">
        <v>2.1</v>
      </c>
      <c r="N5235" s="2">
        <v>4.5999999999999996</v>
      </c>
    </row>
    <row r="5236" spans="2:14" x14ac:dyDescent="0.3">
      <c r="B5236" s="2">
        <v>2017</v>
      </c>
      <c r="C5236" s="2" t="s">
        <v>33</v>
      </c>
      <c r="D5236" s="2">
        <v>1</v>
      </c>
      <c r="E5236" s="5">
        <v>25.8</v>
      </c>
      <c r="F5236" s="5">
        <v>37.700000000000003</v>
      </c>
      <c r="G5236" s="5">
        <v>17</v>
      </c>
      <c r="H5236" s="5">
        <v>40</v>
      </c>
      <c r="I5236" s="5">
        <v>1.625</v>
      </c>
      <c r="J5236" s="5">
        <v>12.134600000000001</v>
      </c>
      <c r="K5236" s="5">
        <v>17</v>
      </c>
      <c r="L5236" s="5">
        <v>0</v>
      </c>
      <c r="M5236" s="5">
        <v>4.4000000000000004</v>
      </c>
      <c r="N5236" s="2">
        <v>4.2</v>
      </c>
    </row>
    <row r="5237" spans="2:14" x14ac:dyDescent="0.3">
      <c r="B5237" s="2">
        <v>2017</v>
      </c>
      <c r="C5237" s="2" t="s">
        <v>33</v>
      </c>
      <c r="D5237" s="2">
        <v>2</v>
      </c>
      <c r="E5237" s="5">
        <v>24.3</v>
      </c>
      <c r="F5237" s="5">
        <v>39.700000000000003</v>
      </c>
      <c r="G5237" s="5">
        <v>17</v>
      </c>
      <c r="H5237" s="5">
        <v>39</v>
      </c>
      <c r="I5237" s="5">
        <v>1.75</v>
      </c>
      <c r="J5237" s="5">
        <v>11.5451</v>
      </c>
      <c r="K5237" s="5">
        <v>15</v>
      </c>
      <c r="L5237" s="5">
        <v>0</v>
      </c>
      <c r="M5237" s="5">
        <v>10.5</v>
      </c>
      <c r="N5237" s="2">
        <v>5.7</v>
      </c>
    </row>
    <row r="5238" spans="2:14" x14ac:dyDescent="0.3">
      <c r="B5238" s="2">
        <v>2017</v>
      </c>
      <c r="C5238" s="2" t="s">
        <v>33</v>
      </c>
      <c r="D5238" s="2">
        <v>3</v>
      </c>
      <c r="E5238" s="5">
        <v>24.3</v>
      </c>
      <c r="F5238" s="5">
        <v>39.4</v>
      </c>
      <c r="G5238" s="5">
        <v>16</v>
      </c>
      <c r="H5238" s="5">
        <v>33</v>
      </c>
      <c r="I5238" s="5">
        <v>2.25</v>
      </c>
      <c r="J5238" s="5">
        <v>11.5794</v>
      </c>
      <c r="K5238" s="5">
        <v>19</v>
      </c>
      <c r="L5238" s="5">
        <v>0</v>
      </c>
      <c r="M5238" s="5">
        <v>6.7</v>
      </c>
      <c r="N5238" s="2">
        <v>6.1</v>
      </c>
    </row>
    <row r="5239" spans="2:14" x14ac:dyDescent="0.3">
      <c r="B5239" s="2">
        <v>2017</v>
      </c>
      <c r="C5239" s="2" t="s">
        <v>33</v>
      </c>
      <c r="D5239" s="2">
        <v>4</v>
      </c>
      <c r="E5239" s="5">
        <v>26.5</v>
      </c>
      <c r="F5239" s="5">
        <v>38.6</v>
      </c>
      <c r="G5239" s="5">
        <v>16</v>
      </c>
      <c r="H5239" s="5">
        <v>36</v>
      </c>
      <c r="I5239" s="5">
        <v>2.625</v>
      </c>
      <c r="J5239" s="5">
        <v>11.4549</v>
      </c>
      <c r="K5239" s="5">
        <v>19</v>
      </c>
      <c r="L5239" s="5">
        <v>0</v>
      </c>
      <c r="M5239" s="5">
        <v>2.2000000000000002</v>
      </c>
      <c r="N5239" s="2">
        <v>5.6</v>
      </c>
    </row>
    <row r="5240" spans="2:14" x14ac:dyDescent="0.3">
      <c r="B5240" s="2">
        <v>2017</v>
      </c>
      <c r="C5240" s="2" t="s">
        <v>33</v>
      </c>
      <c r="D5240" s="2">
        <v>5</v>
      </c>
      <c r="E5240" s="5">
        <v>27.5</v>
      </c>
      <c r="F5240" s="5">
        <v>37.1</v>
      </c>
      <c r="G5240" s="5">
        <v>26</v>
      </c>
      <c r="H5240" s="5">
        <v>45</v>
      </c>
      <c r="I5240" s="5">
        <v>2.875</v>
      </c>
      <c r="J5240" s="5">
        <v>14.9404</v>
      </c>
      <c r="K5240" s="5">
        <v>20</v>
      </c>
      <c r="L5240" s="5">
        <v>0</v>
      </c>
      <c r="M5240" s="5">
        <v>3.3</v>
      </c>
      <c r="N5240" s="2">
        <v>5.4</v>
      </c>
    </row>
    <row r="5241" spans="2:14" x14ac:dyDescent="0.3">
      <c r="B5241" s="2">
        <v>2017</v>
      </c>
      <c r="C5241" s="2" t="s">
        <v>33</v>
      </c>
      <c r="D5241" s="2">
        <v>6</v>
      </c>
      <c r="E5241" s="5">
        <v>24.2</v>
      </c>
      <c r="F5241" s="5">
        <v>38.700000000000003</v>
      </c>
      <c r="G5241" s="5">
        <v>24</v>
      </c>
      <c r="H5241" s="5">
        <v>71</v>
      </c>
      <c r="I5241" s="5">
        <v>2.5</v>
      </c>
      <c r="J5241" s="5">
        <v>16.66</v>
      </c>
      <c r="K5241" s="5">
        <v>19</v>
      </c>
      <c r="L5241" s="5">
        <v>0.41627855377391754</v>
      </c>
      <c r="M5241" s="5">
        <v>7.9</v>
      </c>
      <c r="N5241" s="2">
        <v>5.6</v>
      </c>
    </row>
    <row r="5242" spans="2:14" x14ac:dyDescent="0.3">
      <c r="B5242" s="2">
        <v>2017</v>
      </c>
      <c r="C5242" s="2" t="s">
        <v>33</v>
      </c>
      <c r="D5242" s="2">
        <v>7</v>
      </c>
      <c r="E5242" s="5">
        <v>23.1</v>
      </c>
      <c r="F5242" s="5">
        <v>39.6</v>
      </c>
      <c r="G5242" s="5">
        <v>20</v>
      </c>
      <c r="H5242" s="5">
        <v>54</v>
      </c>
      <c r="I5242" s="5">
        <v>2.25</v>
      </c>
      <c r="J5242" s="5">
        <v>14.883699999999999</v>
      </c>
      <c r="K5242" s="5">
        <v>19</v>
      </c>
      <c r="L5242" s="5">
        <v>4.1627855377391754</v>
      </c>
      <c r="M5242" s="5">
        <v>9.6</v>
      </c>
      <c r="N5242" s="2">
        <v>6.1</v>
      </c>
    </row>
    <row r="5243" spans="2:14" x14ac:dyDescent="0.3">
      <c r="B5243" s="2">
        <v>2017</v>
      </c>
      <c r="C5243" s="2" t="s">
        <v>33</v>
      </c>
      <c r="D5243" s="2">
        <v>8</v>
      </c>
      <c r="E5243" s="5">
        <v>21.4</v>
      </c>
      <c r="F5243" s="5">
        <v>39.6</v>
      </c>
      <c r="G5243" s="5">
        <v>20</v>
      </c>
      <c r="H5243" s="5">
        <v>51</v>
      </c>
      <c r="I5243" s="5">
        <v>1.75</v>
      </c>
      <c r="J5243" s="5">
        <v>13.3924</v>
      </c>
      <c r="K5243" s="5">
        <v>17</v>
      </c>
      <c r="L5243" s="5">
        <v>0.62441783066087619</v>
      </c>
      <c r="M5243" s="5">
        <v>9.4</v>
      </c>
      <c r="N5243" s="2">
        <v>5.3</v>
      </c>
    </row>
    <row r="5244" spans="2:14" x14ac:dyDescent="0.3">
      <c r="B5244" s="2">
        <v>2017</v>
      </c>
      <c r="C5244" s="2" t="s">
        <v>33</v>
      </c>
      <c r="D5244" s="2">
        <v>9</v>
      </c>
      <c r="E5244" s="5">
        <v>22.2</v>
      </c>
      <c r="F5244" s="5">
        <v>40.1</v>
      </c>
      <c r="G5244" s="5">
        <v>12</v>
      </c>
      <c r="H5244" s="5">
        <v>50</v>
      </c>
      <c r="I5244" s="5">
        <v>2.5</v>
      </c>
      <c r="J5244" s="5">
        <v>10.4414</v>
      </c>
      <c r="K5244" s="5">
        <v>17</v>
      </c>
      <c r="L5244" s="5">
        <v>0</v>
      </c>
      <c r="M5244" s="5">
        <v>11</v>
      </c>
      <c r="N5244" s="2">
        <v>7.1</v>
      </c>
    </row>
    <row r="5245" spans="2:14" x14ac:dyDescent="0.3">
      <c r="B5245" s="2">
        <v>2017</v>
      </c>
      <c r="C5245" s="2" t="s">
        <v>33</v>
      </c>
      <c r="D5245" s="2">
        <v>10</v>
      </c>
      <c r="E5245" s="5">
        <v>20.399999999999999</v>
      </c>
      <c r="F5245" s="5">
        <v>40.4</v>
      </c>
      <c r="G5245" s="5">
        <v>9</v>
      </c>
      <c r="H5245" s="5">
        <v>33</v>
      </c>
      <c r="I5245" s="5">
        <v>1.75</v>
      </c>
      <c r="J5245" s="5">
        <v>7.99268</v>
      </c>
      <c r="K5245" s="5">
        <v>13</v>
      </c>
      <c r="L5245" s="5">
        <v>0</v>
      </c>
      <c r="M5245" s="5">
        <v>12</v>
      </c>
      <c r="N5245" s="2">
        <v>6.3</v>
      </c>
    </row>
    <row r="5246" spans="2:14" x14ac:dyDescent="0.3">
      <c r="B5246" s="2">
        <v>2017</v>
      </c>
      <c r="C5246" s="2" t="s">
        <v>33</v>
      </c>
      <c r="D5246" s="2">
        <v>11</v>
      </c>
      <c r="E5246" s="5">
        <v>19.2</v>
      </c>
      <c r="F5246" s="5">
        <v>41.7</v>
      </c>
      <c r="G5246" s="5">
        <v>11</v>
      </c>
      <c r="H5246" s="5">
        <v>36</v>
      </c>
      <c r="I5246" s="5">
        <v>1.5</v>
      </c>
      <c r="J5246" s="5">
        <v>8.91615</v>
      </c>
      <c r="K5246" s="5">
        <v>13</v>
      </c>
      <c r="L5246" s="5">
        <v>0</v>
      </c>
      <c r="M5246" s="5">
        <v>11.2</v>
      </c>
      <c r="N5246" s="2">
        <v>5.8</v>
      </c>
    </row>
    <row r="5247" spans="2:14" x14ac:dyDescent="0.3">
      <c r="B5247" s="2">
        <v>2017</v>
      </c>
      <c r="C5247" s="2" t="s">
        <v>33</v>
      </c>
      <c r="D5247" s="2">
        <v>12</v>
      </c>
      <c r="E5247" s="5">
        <v>21.2</v>
      </c>
      <c r="F5247" s="5">
        <v>41</v>
      </c>
      <c r="G5247" s="5">
        <v>11</v>
      </c>
      <c r="H5247" s="5">
        <v>41</v>
      </c>
      <c r="I5247" s="5">
        <v>1.875</v>
      </c>
      <c r="J5247" s="5">
        <v>9.28111</v>
      </c>
      <c r="K5247" s="5">
        <v>15</v>
      </c>
      <c r="L5247" s="5">
        <v>0</v>
      </c>
      <c r="M5247" s="5">
        <v>11.8</v>
      </c>
      <c r="N5247" s="2">
        <v>6.4</v>
      </c>
    </row>
    <row r="5248" spans="2:14" x14ac:dyDescent="0.3">
      <c r="B5248" s="2">
        <v>2017</v>
      </c>
      <c r="C5248" s="2" t="s">
        <v>33</v>
      </c>
      <c r="D5248" s="2">
        <v>13</v>
      </c>
      <c r="E5248" s="5">
        <v>21.2</v>
      </c>
      <c r="F5248" s="5">
        <v>40.5</v>
      </c>
      <c r="G5248" s="5">
        <v>13</v>
      </c>
      <c r="H5248" s="5">
        <v>47</v>
      </c>
      <c r="I5248" s="5">
        <v>1.875</v>
      </c>
      <c r="J5248" s="5">
        <v>12.860799999999999</v>
      </c>
      <c r="K5248" s="5">
        <v>15</v>
      </c>
      <c r="L5248" s="5">
        <v>0</v>
      </c>
      <c r="M5248" s="5">
        <v>10.6</v>
      </c>
      <c r="N5248" s="2">
        <v>6.1</v>
      </c>
    </row>
    <row r="5249" spans="2:14" x14ac:dyDescent="0.3">
      <c r="B5249" s="2">
        <v>2017</v>
      </c>
      <c r="C5249" s="2" t="s">
        <v>33</v>
      </c>
      <c r="D5249" s="2">
        <v>14</v>
      </c>
      <c r="E5249" s="5">
        <v>21.2</v>
      </c>
      <c r="F5249" s="5">
        <v>38.200000000000003</v>
      </c>
      <c r="G5249" s="5">
        <v>8</v>
      </c>
      <c r="H5249" s="5">
        <v>62</v>
      </c>
      <c r="I5249" s="5">
        <v>2.2857099999999999</v>
      </c>
      <c r="J5249" s="5">
        <v>9.3965800000000002</v>
      </c>
      <c r="K5249" s="5">
        <v>17</v>
      </c>
      <c r="L5249" s="5">
        <v>0</v>
      </c>
      <c r="M5249" s="5">
        <v>11.5</v>
      </c>
      <c r="N5249" s="2">
        <v>6.6</v>
      </c>
    </row>
    <row r="5250" spans="2:14" x14ac:dyDescent="0.3">
      <c r="B5250" s="2">
        <v>2017</v>
      </c>
      <c r="C5250" s="2" t="s">
        <v>33</v>
      </c>
      <c r="D5250" s="2">
        <v>15</v>
      </c>
      <c r="E5250" s="5">
        <v>19</v>
      </c>
      <c r="F5250" s="5">
        <v>39.200000000000003</v>
      </c>
      <c r="G5250" s="5">
        <v>9</v>
      </c>
      <c r="H5250" s="5">
        <v>32</v>
      </c>
      <c r="I5250" s="5">
        <v>1.625</v>
      </c>
      <c r="J5250" s="5">
        <v>7.6519500000000003</v>
      </c>
      <c r="K5250" s="5">
        <v>13</v>
      </c>
      <c r="L5250" s="5">
        <v>0</v>
      </c>
      <c r="M5250" s="5">
        <v>12.4</v>
      </c>
      <c r="N5250" s="2">
        <v>6</v>
      </c>
    </row>
    <row r="5251" spans="2:14" x14ac:dyDescent="0.3">
      <c r="B5251" s="2">
        <v>2017</v>
      </c>
      <c r="C5251" s="2" t="s">
        <v>33</v>
      </c>
      <c r="D5251" s="2">
        <v>16</v>
      </c>
      <c r="E5251" s="5">
        <v>19.600000000000001</v>
      </c>
      <c r="F5251" s="5">
        <v>41.4</v>
      </c>
      <c r="G5251" s="5">
        <v>12</v>
      </c>
      <c r="H5251" s="5">
        <v>38</v>
      </c>
      <c r="I5251" s="5">
        <v>1.875</v>
      </c>
      <c r="J5251" s="5">
        <v>9.6568000000000005</v>
      </c>
      <c r="K5251" s="5">
        <v>14</v>
      </c>
      <c r="L5251" s="5">
        <v>0</v>
      </c>
      <c r="M5251" s="5">
        <v>11.5</v>
      </c>
      <c r="N5251" s="2">
        <v>6.5</v>
      </c>
    </row>
    <row r="5252" spans="2:14" x14ac:dyDescent="0.3">
      <c r="B5252" s="2">
        <v>2017</v>
      </c>
      <c r="C5252" s="2" t="s">
        <v>33</v>
      </c>
      <c r="D5252" s="2">
        <v>17</v>
      </c>
      <c r="E5252" s="5">
        <v>22.2</v>
      </c>
      <c r="F5252" s="5">
        <v>40.4</v>
      </c>
      <c r="G5252" s="5">
        <v>10</v>
      </c>
      <c r="H5252" s="5">
        <v>35</v>
      </c>
      <c r="I5252" s="5">
        <v>2.75</v>
      </c>
      <c r="J5252" s="5">
        <v>8.2905200000000008</v>
      </c>
      <c r="K5252" s="5">
        <v>16</v>
      </c>
      <c r="L5252" s="5">
        <v>0</v>
      </c>
      <c r="M5252" s="5">
        <v>11.7</v>
      </c>
      <c r="N5252" s="2">
        <v>8</v>
      </c>
    </row>
    <row r="5253" spans="2:14" x14ac:dyDescent="0.3">
      <c r="B5253" s="2">
        <v>2017</v>
      </c>
      <c r="C5253" s="2" t="s">
        <v>33</v>
      </c>
      <c r="D5253" s="2">
        <v>18</v>
      </c>
      <c r="E5253" s="5">
        <v>22.5</v>
      </c>
      <c r="F5253" s="5">
        <v>41.9</v>
      </c>
      <c r="G5253" s="5">
        <v>7</v>
      </c>
      <c r="H5253" s="5">
        <v>27</v>
      </c>
      <c r="I5253" s="5">
        <v>2.875</v>
      </c>
      <c r="J5253" s="5">
        <v>6.6343800000000002</v>
      </c>
      <c r="K5253" s="5">
        <v>16</v>
      </c>
      <c r="L5253" s="5">
        <v>0</v>
      </c>
      <c r="M5253" s="5">
        <v>10.7</v>
      </c>
      <c r="N5253" s="2">
        <v>8.6999999999999993</v>
      </c>
    </row>
    <row r="5254" spans="2:14" x14ac:dyDescent="0.3">
      <c r="B5254" s="2">
        <v>2017</v>
      </c>
      <c r="C5254" s="2" t="s">
        <v>33</v>
      </c>
      <c r="D5254" s="2">
        <v>19</v>
      </c>
      <c r="E5254" s="5">
        <v>22.3</v>
      </c>
      <c r="F5254" s="5">
        <v>42.8</v>
      </c>
      <c r="G5254" s="5">
        <v>7</v>
      </c>
      <c r="H5254" s="5">
        <v>32</v>
      </c>
      <c r="I5254" s="5">
        <v>1.625</v>
      </c>
      <c r="J5254" s="5">
        <v>7.3424699999999996</v>
      </c>
      <c r="K5254" s="5">
        <v>16</v>
      </c>
      <c r="L5254" s="5">
        <v>0</v>
      </c>
      <c r="M5254" s="5">
        <v>11.7</v>
      </c>
      <c r="N5254" s="2">
        <v>6.3</v>
      </c>
    </row>
    <row r="5255" spans="2:14" x14ac:dyDescent="0.3">
      <c r="B5255" s="2">
        <v>2017</v>
      </c>
      <c r="C5255" s="2" t="s">
        <v>33</v>
      </c>
      <c r="D5255" s="2">
        <v>20</v>
      </c>
      <c r="E5255" s="5">
        <v>23.1</v>
      </c>
      <c r="F5255" s="5">
        <v>43.2</v>
      </c>
      <c r="G5255" s="5">
        <v>11</v>
      </c>
      <c r="H5255" s="5">
        <v>37</v>
      </c>
      <c r="I5255" s="5">
        <v>2.375</v>
      </c>
      <c r="J5255" s="5">
        <v>12.120699999999999</v>
      </c>
      <c r="K5255" s="5">
        <v>19</v>
      </c>
      <c r="L5255" s="5">
        <v>0</v>
      </c>
      <c r="M5255" s="5">
        <v>10.199999999999999</v>
      </c>
      <c r="N5255" s="2">
        <v>7.5</v>
      </c>
    </row>
    <row r="5256" spans="2:14" x14ac:dyDescent="0.3">
      <c r="B5256" s="2">
        <v>2017</v>
      </c>
      <c r="C5256" s="2" t="s">
        <v>33</v>
      </c>
      <c r="D5256" s="2">
        <v>21</v>
      </c>
      <c r="E5256" s="5">
        <v>27.2</v>
      </c>
      <c r="F5256" s="5">
        <v>41.1</v>
      </c>
      <c r="G5256" s="5">
        <v>12</v>
      </c>
      <c r="H5256" s="5">
        <v>29</v>
      </c>
      <c r="I5256" s="5">
        <v>3.875</v>
      </c>
      <c r="J5256" s="5">
        <v>10.7126</v>
      </c>
      <c r="K5256" s="5">
        <v>19</v>
      </c>
      <c r="L5256" s="5">
        <v>0</v>
      </c>
      <c r="M5256" s="5">
        <v>9.6</v>
      </c>
      <c r="N5256" s="2">
        <v>9.6999999999999993</v>
      </c>
    </row>
    <row r="5257" spans="2:14" x14ac:dyDescent="0.3">
      <c r="B5257" s="2">
        <v>2017</v>
      </c>
      <c r="C5257" s="2" t="s">
        <v>33</v>
      </c>
      <c r="D5257" s="2">
        <v>22</v>
      </c>
      <c r="E5257" s="5">
        <v>23.5</v>
      </c>
      <c r="F5257" s="5">
        <v>37.200000000000003</v>
      </c>
      <c r="G5257" s="5">
        <v>9</v>
      </c>
      <c r="H5257" s="5">
        <v>32</v>
      </c>
      <c r="I5257" s="5">
        <v>3.625</v>
      </c>
      <c r="J5257" s="5">
        <v>7.73238</v>
      </c>
      <c r="K5257" s="5">
        <v>20</v>
      </c>
      <c r="L5257" s="5">
        <v>0</v>
      </c>
      <c r="M5257" s="5">
        <v>12.5</v>
      </c>
      <c r="N5257" s="2">
        <v>9</v>
      </c>
    </row>
    <row r="5258" spans="2:14" x14ac:dyDescent="0.3">
      <c r="B5258" s="2">
        <v>2017</v>
      </c>
      <c r="C5258" s="2" t="s">
        <v>33</v>
      </c>
      <c r="D5258" s="2">
        <v>23</v>
      </c>
      <c r="E5258" s="5">
        <v>17.899999999999999</v>
      </c>
      <c r="F5258" s="5">
        <v>40.799999999999997</v>
      </c>
      <c r="G5258" s="5">
        <v>4</v>
      </c>
      <c r="H5258" s="5">
        <v>28</v>
      </c>
      <c r="I5258" s="5">
        <v>1.5</v>
      </c>
      <c r="J5258" s="5">
        <v>6.0172400000000001</v>
      </c>
      <c r="K5258" s="5">
        <v>12</v>
      </c>
      <c r="L5258" s="5">
        <v>0</v>
      </c>
      <c r="M5258" s="5">
        <v>12.4</v>
      </c>
      <c r="N5258" s="2">
        <v>6.1</v>
      </c>
    </row>
    <row r="5259" spans="2:14" x14ac:dyDescent="0.3">
      <c r="B5259" s="2">
        <v>2017</v>
      </c>
      <c r="C5259" s="2" t="s">
        <v>33</v>
      </c>
      <c r="D5259" s="2">
        <v>24</v>
      </c>
      <c r="E5259" s="5">
        <v>25.6</v>
      </c>
      <c r="F5259" s="5">
        <v>41.2</v>
      </c>
      <c r="G5259" s="5">
        <v>10</v>
      </c>
      <c r="H5259" s="5">
        <v>29</v>
      </c>
      <c r="I5259" s="5">
        <v>2.375</v>
      </c>
      <c r="J5259" s="5">
        <v>7.4774000000000003</v>
      </c>
      <c r="K5259" s="5">
        <v>21</v>
      </c>
      <c r="L5259" s="5">
        <v>0</v>
      </c>
      <c r="M5259" s="5">
        <v>7.8</v>
      </c>
      <c r="N5259" s="2">
        <v>7.1</v>
      </c>
    </row>
    <row r="5260" spans="2:14" x14ac:dyDescent="0.3">
      <c r="B5260" s="2">
        <v>2017</v>
      </c>
      <c r="C5260" s="2" t="s">
        <v>33</v>
      </c>
      <c r="D5260" s="2">
        <v>25</v>
      </c>
      <c r="E5260" s="5">
        <v>24.7</v>
      </c>
      <c r="F5260" s="5">
        <v>39.4</v>
      </c>
      <c r="G5260" s="5">
        <v>8</v>
      </c>
      <c r="H5260" s="5">
        <v>23</v>
      </c>
      <c r="I5260" s="5">
        <v>3.125</v>
      </c>
      <c r="J5260" s="5">
        <v>6.3447500000000003</v>
      </c>
      <c r="K5260" s="5">
        <v>20</v>
      </c>
      <c r="L5260" s="5">
        <v>0</v>
      </c>
      <c r="M5260" s="5">
        <v>12</v>
      </c>
      <c r="N5260" s="2">
        <v>8.8000000000000007</v>
      </c>
    </row>
    <row r="5261" spans="2:14" x14ac:dyDescent="0.3">
      <c r="B5261" s="2">
        <v>2017</v>
      </c>
      <c r="C5261" s="2" t="s">
        <v>33</v>
      </c>
      <c r="D5261" s="2">
        <v>26</v>
      </c>
      <c r="E5261" s="5">
        <v>20.100000000000001</v>
      </c>
      <c r="F5261" s="5">
        <v>42.7</v>
      </c>
      <c r="G5261" s="5">
        <v>4</v>
      </c>
      <c r="H5261" s="5">
        <v>25</v>
      </c>
      <c r="I5261" s="5">
        <v>2.5</v>
      </c>
      <c r="J5261" s="5">
        <v>5.0282200000000001</v>
      </c>
      <c r="K5261" s="5">
        <v>13</v>
      </c>
      <c r="L5261" s="5">
        <v>0</v>
      </c>
      <c r="M5261" s="5">
        <v>12.2</v>
      </c>
      <c r="N5261" s="2">
        <v>8.5</v>
      </c>
    </row>
    <row r="5262" spans="2:14" x14ac:dyDescent="0.3">
      <c r="B5262" s="2">
        <v>2017</v>
      </c>
      <c r="C5262" s="2" t="s">
        <v>33</v>
      </c>
      <c r="D5262" s="2">
        <v>27</v>
      </c>
      <c r="E5262" s="5">
        <v>23.8</v>
      </c>
      <c r="F5262" s="5">
        <v>44.3</v>
      </c>
      <c r="G5262" s="5">
        <v>9</v>
      </c>
      <c r="H5262" s="5">
        <v>25</v>
      </c>
      <c r="I5262" s="5">
        <v>3.25</v>
      </c>
      <c r="J5262" s="5">
        <v>8.32498</v>
      </c>
      <c r="K5262" s="5">
        <v>16</v>
      </c>
      <c r="L5262" s="5">
        <v>0</v>
      </c>
      <c r="M5262" s="5">
        <v>10.5</v>
      </c>
      <c r="N5262" s="2">
        <v>9.6999999999999993</v>
      </c>
    </row>
    <row r="5263" spans="2:14" x14ac:dyDescent="0.3">
      <c r="B5263" s="2">
        <v>2017</v>
      </c>
      <c r="C5263" s="2" t="s">
        <v>33</v>
      </c>
      <c r="D5263" s="2">
        <v>28</v>
      </c>
      <c r="E5263" s="5">
        <v>26.1</v>
      </c>
      <c r="F5263" s="5">
        <v>43.5</v>
      </c>
      <c r="G5263" s="5">
        <v>6</v>
      </c>
      <c r="H5263" s="5">
        <v>24</v>
      </c>
      <c r="I5263" s="5">
        <v>3.375</v>
      </c>
      <c r="J5263" s="5">
        <v>6.7275200000000002</v>
      </c>
      <c r="K5263" s="5">
        <v>20</v>
      </c>
      <c r="L5263" s="5">
        <v>0</v>
      </c>
      <c r="M5263" s="5">
        <v>12</v>
      </c>
      <c r="N5263" s="2">
        <v>10.1</v>
      </c>
    </row>
    <row r="5264" spans="2:14" x14ac:dyDescent="0.3">
      <c r="B5264" s="2">
        <v>2017</v>
      </c>
      <c r="C5264" s="2" t="s">
        <v>33</v>
      </c>
      <c r="D5264" s="2">
        <v>29</v>
      </c>
      <c r="E5264" s="5">
        <v>25.4</v>
      </c>
      <c r="F5264" s="5">
        <v>45.8</v>
      </c>
      <c r="G5264" s="5">
        <v>7</v>
      </c>
      <c r="H5264" s="5">
        <v>22</v>
      </c>
      <c r="I5264" s="5">
        <v>3</v>
      </c>
      <c r="J5264" s="5">
        <v>6.2381200000000003</v>
      </c>
      <c r="K5264" s="5">
        <v>20</v>
      </c>
      <c r="L5264" s="5">
        <v>0</v>
      </c>
      <c r="M5264" s="5">
        <v>12</v>
      </c>
      <c r="N5264" s="2">
        <v>9.8000000000000007</v>
      </c>
    </row>
    <row r="5265" spans="2:14" x14ac:dyDescent="0.3">
      <c r="B5265" s="2">
        <v>2017</v>
      </c>
      <c r="C5265" s="2" t="s">
        <v>33</v>
      </c>
      <c r="D5265" s="2">
        <v>30</v>
      </c>
      <c r="E5265" s="5">
        <v>25.5</v>
      </c>
      <c r="F5265" s="5">
        <v>46.4</v>
      </c>
      <c r="G5265" s="5">
        <v>7</v>
      </c>
      <c r="H5265" s="5">
        <v>22</v>
      </c>
      <c r="I5265" s="5">
        <v>5</v>
      </c>
      <c r="J5265" s="5">
        <v>6.6872199999999999</v>
      </c>
      <c r="K5265" s="5">
        <v>20</v>
      </c>
      <c r="L5265" s="5">
        <v>0</v>
      </c>
      <c r="M5265" s="5">
        <v>12.2</v>
      </c>
      <c r="N5265" s="2">
        <v>13.7</v>
      </c>
    </row>
    <row r="5266" spans="2:14" x14ac:dyDescent="0.3">
      <c r="B5266" s="2">
        <v>2017</v>
      </c>
      <c r="C5266" s="2" t="s">
        <v>33</v>
      </c>
      <c r="D5266" s="2">
        <v>31</v>
      </c>
      <c r="E5266" s="5">
        <v>24.9</v>
      </c>
      <c r="F5266" s="5">
        <v>45.2</v>
      </c>
      <c r="G5266" s="5">
        <v>7</v>
      </c>
      <c r="H5266" s="5">
        <v>20</v>
      </c>
      <c r="I5266" s="5">
        <v>6.125</v>
      </c>
      <c r="J5266" s="5">
        <v>7.4429299999999996</v>
      </c>
      <c r="K5266" s="5">
        <v>19</v>
      </c>
      <c r="L5266" s="5">
        <v>0</v>
      </c>
      <c r="M5266" s="5">
        <v>11.8</v>
      </c>
      <c r="N5266" s="2">
        <v>15.2</v>
      </c>
    </row>
    <row r="5267" spans="2:14" x14ac:dyDescent="0.3">
      <c r="B5267" s="2">
        <v>2017</v>
      </c>
      <c r="C5267" s="2" t="s">
        <v>34</v>
      </c>
      <c r="D5267" s="2">
        <v>1</v>
      </c>
      <c r="E5267" s="5">
        <v>30</v>
      </c>
      <c r="F5267" s="5">
        <v>42.2</v>
      </c>
      <c r="G5267" s="5">
        <v>4</v>
      </c>
      <c r="H5267" s="5">
        <v>16</v>
      </c>
      <c r="I5267" s="5">
        <v>6.5</v>
      </c>
      <c r="J5267" s="5">
        <v>4.4513600000000002</v>
      </c>
      <c r="K5267" s="5">
        <v>30</v>
      </c>
      <c r="L5267" s="5">
        <v>0</v>
      </c>
      <c r="M5267" s="5">
        <v>12.2</v>
      </c>
      <c r="N5267" s="2">
        <v>15.3</v>
      </c>
    </row>
    <row r="5268" spans="2:14" x14ac:dyDescent="0.3">
      <c r="B5268" s="2">
        <v>2017</v>
      </c>
      <c r="C5268" s="2" t="s">
        <v>34</v>
      </c>
      <c r="D5268" s="2">
        <v>2</v>
      </c>
      <c r="E5268" s="5">
        <v>24.8</v>
      </c>
      <c r="F5268" s="5">
        <v>39.5</v>
      </c>
      <c r="G5268" s="5">
        <v>4</v>
      </c>
      <c r="H5268" s="5">
        <v>15</v>
      </c>
      <c r="I5268" s="5">
        <v>4.625</v>
      </c>
      <c r="J5268" s="5">
        <v>4.7235100000000001</v>
      </c>
      <c r="K5268" s="5">
        <v>20</v>
      </c>
      <c r="L5268" s="5">
        <v>0</v>
      </c>
      <c r="M5268" s="5">
        <v>12.3</v>
      </c>
      <c r="N5268" s="2">
        <v>11.7</v>
      </c>
    </row>
    <row r="5269" spans="2:14" x14ac:dyDescent="0.3">
      <c r="B5269" s="2">
        <v>2017</v>
      </c>
      <c r="C5269" s="2" t="s">
        <v>34</v>
      </c>
      <c r="D5269" s="2">
        <v>3</v>
      </c>
      <c r="E5269" s="5">
        <v>24.6</v>
      </c>
      <c r="F5269" s="5">
        <v>38.1</v>
      </c>
      <c r="G5269" s="5">
        <v>8</v>
      </c>
      <c r="H5269" s="5">
        <v>24</v>
      </c>
      <c r="I5269" s="5">
        <v>2.625</v>
      </c>
      <c r="J5269" s="5">
        <v>6.6591699999999996</v>
      </c>
      <c r="K5269" s="5">
        <v>19</v>
      </c>
      <c r="L5269" s="5">
        <v>0</v>
      </c>
      <c r="M5269" s="5">
        <v>12.6</v>
      </c>
      <c r="N5269" s="2">
        <v>7.8</v>
      </c>
    </row>
    <row r="5270" spans="2:14" x14ac:dyDescent="0.3">
      <c r="B5270" s="2">
        <v>2017</v>
      </c>
      <c r="C5270" s="2" t="s">
        <v>34</v>
      </c>
      <c r="D5270" s="2">
        <v>4</v>
      </c>
      <c r="E5270" s="5">
        <v>20.3</v>
      </c>
      <c r="F5270" s="5">
        <v>41</v>
      </c>
      <c r="G5270" s="5">
        <v>10</v>
      </c>
      <c r="H5270" s="5">
        <v>25</v>
      </c>
      <c r="I5270" s="5">
        <v>2.75</v>
      </c>
      <c r="J5270" s="5">
        <v>7.2936399999999999</v>
      </c>
      <c r="K5270" s="5">
        <v>15</v>
      </c>
      <c r="L5270" s="5">
        <v>0</v>
      </c>
      <c r="M5270" s="5">
        <v>12.6</v>
      </c>
      <c r="N5270" s="2">
        <v>8.4</v>
      </c>
    </row>
    <row r="5271" spans="2:14" x14ac:dyDescent="0.3">
      <c r="B5271" s="2">
        <v>2017</v>
      </c>
      <c r="C5271" s="2" t="s">
        <v>34</v>
      </c>
      <c r="D5271" s="2">
        <v>5</v>
      </c>
      <c r="E5271" s="5">
        <v>24.2</v>
      </c>
      <c r="F5271" s="5">
        <v>44</v>
      </c>
      <c r="G5271" s="5">
        <v>8</v>
      </c>
      <c r="H5271" s="5">
        <v>24</v>
      </c>
      <c r="I5271" s="5">
        <v>2</v>
      </c>
      <c r="J5271" s="5">
        <v>7.4154999999999998</v>
      </c>
      <c r="K5271" s="5">
        <v>18</v>
      </c>
      <c r="L5271" s="5">
        <v>0</v>
      </c>
      <c r="M5271" s="5">
        <v>12.4</v>
      </c>
      <c r="N5271" s="2">
        <v>7.4</v>
      </c>
    </row>
    <row r="5272" spans="2:14" x14ac:dyDescent="0.3">
      <c r="B5272" s="2">
        <v>2017</v>
      </c>
      <c r="C5272" s="2" t="s">
        <v>34</v>
      </c>
      <c r="D5272" s="2">
        <v>6</v>
      </c>
      <c r="E5272" s="5">
        <v>23.4</v>
      </c>
      <c r="F5272" s="5">
        <v>48.1</v>
      </c>
      <c r="G5272" s="5">
        <v>7</v>
      </c>
      <c r="H5272" s="5">
        <v>24</v>
      </c>
      <c r="I5272" s="5">
        <v>1.875</v>
      </c>
      <c r="J5272" s="5">
        <v>7.7521599999999999</v>
      </c>
      <c r="K5272" s="5">
        <v>18</v>
      </c>
      <c r="L5272" s="5">
        <v>0</v>
      </c>
      <c r="M5272" s="5">
        <v>12.3</v>
      </c>
      <c r="N5272" s="2">
        <v>7.7</v>
      </c>
    </row>
    <row r="5273" spans="2:14" x14ac:dyDescent="0.3">
      <c r="B5273" s="2">
        <v>2017</v>
      </c>
      <c r="C5273" s="2" t="s">
        <v>34</v>
      </c>
      <c r="D5273" s="2">
        <v>7</v>
      </c>
      <c r="E5273" s="5">
        <v>25.4</v>
      </c>
      <c r="F5273" s="5">
        <v>46.1</v>
      </c>
      <c r="G5273" s="5">
        <v>6</v>
      </c>
      <c r="H5273" s="5">
        <v>25</v>
      </c>
      <c r="I5273" s="5">
        <v>1.625</v>
      </c>
      <c r="J5273" s="5">
        <v>7.5703500000000004</v>
      </c>
      <c r="K5273" s="5">
        <v>19</v>
      </c>
      <c r="L5273" s="5">
        <v>0</v>
      </c>
      <c r="M5273" s="5">
        <v>12.3</v>
      </c>
      <c r="N5273" s="2">
        <v>6.8</v>
      </c>
    </row>
    <row r="5274" spans="2:14" x14ac:dyDescent="0.3">
      <c r="B5274" s="2">
        <v>2017</v>
      </c>
      <c r="C5274" s="2" t="s">
        <v>34</v>
      </c>
      <c r="D5274" s="2">
        <v>8</v>
      </c>
      <c r="E5274" s="5">
        <v>25</v>
      </c>
      <c r="F5274" s="5">
        <v>45.8</v>
      </c>
      <c r="G5274" s="5">
        <v>6</v>
      </c>
      <c r="H5274" s="5">
        <v>26</v>
      </c>
      <c r="I5274" s="5">
        <v>3.125</v>
      </c>
      <c r="J5274" s="5">
        <v>6.7832100000000004</v>
      </c>
      <c r="K5274" s="5">
        <v>20</v>
      </c>
      <c r="L5274" s="5">
        <v>0</v>
      </c>
      <c r="M5274" s="5">
        <v>12.4</v>
      </c>
      <c r="N5274" s="2">
        <v>10.1</v>
      </c>
    </row>
    <row r="5275" spans="2:14" x14ac:dyDescent="0.3">
      <c r="B5275" s="2">
        <v>2017</v>
      </c>
      <c r="C5275" s="2" t="s">
        <v>34</v>
      </c>
      <c r="D5275" s="2">
        <v>9</v>
      </c>
      <c r="E5275" s="5">
        <v>26</v>
      </c>
      <c r="F5275" s="5">
        <v>44.6</v>
      </c>
      <c r="G5275" s="5">
        <v>7</v>
      </c>
      <c r="H5275" s="5">
        <v>20</v>
      </c>
      <c r="I5275" s="5">
        <v>1.375</v>
      </c>
      <c r="J5275" s="5">
        <v>7.3846699999999998</v>
      </c>
      <c r="K5275" s="5">
        <v>20</v>
      </c>
      <c r="L5275" s="5">
        <v>0</v>
      </c>
      <c r="M5275" s="5">
        <v>12.8</v>
      </c>
      <c r="N5275" s="2">
        <v>6.1</v>
      </c>
    </row>
    <row r="5276" spans="2:14" x14ac:dyDescent="0.3">
      <c r="B5276" s="2">
        <v>2017</v>
      </c>
      <c r="C5276" s="2" t="s">
        <v>34</v>
      </c>
      <c r="D5276" s="2">
        <v>10</v>
      </c>
      <c r="E5276" s="5">
        <v>22.1</v>
      </c>
      <c r="F5276" s="5">
        <v>45.7</v>
      </c>
      <c r="G5276" s="5">
        <v>6</v>
      </c>
      <c r="H5276" s="5">
        <v>31</v>
      </c>
      <c r="I5276" s="5">
        <v>1.875</v>
      </c>
      <c r="J5276" s="5">
        <v>8.1913699999999992</v>
      </c>
      <c r="K5276" s="5">
        <v>18</v>
      </c>
      <c r="L5276" s="5">
        <v>0</v>
      </c>
      <c r="M5276" s="5">
        <v>12.7</v>
      </c>
      <c r="N5276" s="2">
        <v>7.4</v>
      </c>
    </row>
    <row r="5277" spans="2:14" x14ac:dyDescent="0.3">
      <c r="B5277" s="2">
        <v>2017</v>
      </c>
      <c r="C5277" s="2" t="s">
        <v>34</v>
      </c>
      <c r="D5277" s="2">
        <v>11</v>
      </c>
      <c r="E5277" s="5">
        <v>23.9</v>
      </c>
      <c r="F5277" s="5">
        <v>47.3</v>
      </c>
      <c r="G5277" s="5">
        <v>6</v>
      </c>
      <c r="H5277" s="5">
        <v>25</v>
      </c>
      <c r="I5277" s="5">
        <v>2.875</v>
      </c>
      <c r="J5277" s="5">
        <v>7.6224499999999997</v>
      </c>
      <c r="K5277" s="5">
        <v>19</v>
      </c>
      <c r="L5277" s="5">
        <v>0</v>
      </c>
      <c r="M5277" s="5">
        <v>12.5</v>
      </c>
      <c r="N5277" s="2">
        <v>9.9</v>
      </c>
    </row>
    <row r="5278" spans="2:14" x14ac:dyDescent="0.3">
      <c r="B5278" s="2">
        <v>2017</v>
      </c>
      <c r="C5278" s="2" t="s">
        <v>34</v>
      </c>
      <c r="D5278" s="2">
        <v>12</v>
      </c>
      <c r="E5278" s="5">
        <v>25.5</v>
      </c>
      <c r="F5278" s="5">
        <v>44.4</v>
      </c>
      <c r="G5278" s="5">
        <v>3</v>
      </c>
      <c r="H5278" s="5">
        <v>17</v>
      </c>
      <c r="I5278" s="5">
        <v>3</v>
      </c>
      <c r="J5278" s="5">
        <v>4.8440500000000002</v>
      </c>
      <c r="K5278" s="5">
        <v>19</v>
      </c>
      <c r="L5278" s="5">
        <v>0</v>
      </c>
      <c r="M5278" s="5">
        <v>13</v>
      </c>
      <c r="N5278" s="2">
        <v>9.9</v>
      </c>
    </row>
    <row r="5279" spans="2:14" x14ac:dyDescent="0.3">
      <c r="B5279" s="2">
        <v>2017</v>
      </c>
      <c r="C5279" s="2" t="s">
        <v>34</v>
      </c>
      <c r="D5279" s="2">
        <v>13</v>
      </c>
      <c r="E5279" s="5">
        <v>25.8</v>
      </c>
      <c r="F5279" s="5">
        <v>46.6</v>
      </c>
      <c r="G5279" s="5">
        <v>6</v>
      </c>
      <c r="H5279" s="5">
        <v>15</v>
      </c>
      <c r="I5279" s="5">
        <v>3.5</v>
      </c>
      <c r="J5279" s="5">
        <v>5.9377899999999997</v>
      </c>
      <c r="K5279" s="5">
        <v>20</v>
      </c>
      <c r="L5279" s="5">
        <v>0</v>
      </c>
      <c r="M5279" s="5">
        <v>12.6</v>
      </c>
      <c r="N5279" s="2">
        <v>11.2</v>
      </c>
    </row>
    <row r="5280" spans="2:14" x14ac:dyDescent="0.3">
      <c r="B5280" s="2">
        <v>2017</v>
      </c>
      <c r="C5280" s="2" t="s">
        <v>34</v>
      </c>
      <c r="D5280" s="2">
        <v>14</v>
      </c>
      <c r="E5280" s="5">
        <v>28.1</v>
      </c>
      <c r="F5280" s="5">
        <v>48.5</v>
      </c>
      <c r="G5280" s="5">
        <v>6</v>
      </c>
      <c r="H5280" s="5">
        <v>20</v>
      </c>
      <c r="I5280" s="5">
        <v>2.75</v>
      </c>
      <c r="J5280" s="5">
        <v>7.2123900000000001</v>
      </c>
      <c r="K5280" s="5">
        <v>22</v>
      </c>
      <c r="L5280" s="5">
        <v>0</v>
      </c>
      <c r="M5280" s="5">
        <v>12.8</v>
      </c>
      <c r="N5280" s="2">
        <v>9.8000000000000007</v>
      </c>
    </row>
    <row r="5281" spans="2:14" x14ac:dyDescent="0.3">
      <c r="B5281" s="2">
        <v>2017</v>
      </c>
      <c r="C5281" s="2" t="s">
        <v>34</v>
      </c>
      <c r="D5281" s="2">
        <v>15</v>
      </c>
      <c r="E5281" s="5">
        <v>26.8</v>
      </c>
      <c r="F5281" s="5">
        <v>47.9</v>
      </c>
      <c r="G5281" s="5">
        <v>6</v>
      </c>
      <c r="H5281" s="5">
        <v>21</v>
      </c>
      <c r="I5281" s="5">
        <v>2</v>
      </c>
      <c r="J5281" s="5">
        <v>8.3676200000000005</v>
      </c>
      <c r="K5281" s="5">
        <v>22</v>
      </c>
      <c r="L5281" s="5">
        <v>0</v>
      </c>
      <c r="M5281" s="5">
        <v>12.4</v>
      </c>
      <c r="N5281" s="2">
        <v>7.9</v>
      </c>
    </row>
    <row r="5282" spans="2:14" x14ac:dyDescent="0.3">
      <c r="B5282" s="2">
        <v>2017</v>
      </c>
      <c r="C5282" s="2" t="s">
        <v>34</v>
      </c>
      <c r="D5282" s="2">
        <v>16</v>
      </c>
      <c r="E5282" s="5">
        <v>26.1</v>
      </c>
      <c r="F5282" s="5">
        <v>46.8</v>
      </c>
      <c r="G5282" s="5">
        <v>7</v>
      </c>
      <c r="H5282" s="5">
        <v>26</v>
      </c>
      <c r="I5282" s="5">
        <v>2.75</v>
      </c>
      <c r="J5282" s="5">
        <v>7.7476700000000003</v>
      </c>
      <c r="K5282" s="5">
        <v>21</v>
      </c>
      <c r="L5282" s="5">
        <v>0</v>
      </c>
      <c r="M5282" s="5">
        <v>12.2</v>
      </c>
      <c r="N5282" s="2">
        <v>9.4</v>
      </c>
    </row>
    <row r="5283" spans="2:14" x14ac:dyDescent="0.3">
      <c r="B5283" s="2">
        <v>2017</v>
      </c>
      <c r="C5283" s="2" t="s">
        <v>34</v>
      </c>
      <c r="D5283" s="2">
        <v>17</v>
      </c>
      <c r="E5283" s="5">
        <v>27.6</v>
      </c>
      <c r="F5283" s="5">
        <v>46</v>
      </c>
      <c r="G5283" s="5">
        <v>8</v>
      </c>
      <c r="H5283" s="5">
        <v>20</v>
      </c>
      <c r="I5283" s="5">
        <v>4.125</v>
      </c>
      <c r="J5283" s="5">
        <v>7.5788900000000003</v>
      </c>
      <c r="K5283" s="5">
        <v>22</v>
      </c>
      <c r="L5283" s="5">
        <v>0</v>
      </c>
      <c r="M5283" s="5">
        <v>12.5</v>
      </c>
      <c r="N5283" s="2">
        <v>12</v>
      </c>
    </row>
    <row r="5284" spans="2:14" x14ac:dyDescent="0.3">
      <c r="B5284" s="2">
        <v>2017</v>
      </c>
      <c r="C5284" s="2" t="s">
        <v>34</v>
      </c>
      <c r="D5284" s="2">
        <v>18</v>
      </c>
      <c r="E5284" s="5">
        <v>26.9</v>
      </c>
      <c r="F5284" s="5">
        <v>46.1</v>
      </c>
      <c r="G5284" s="5">
        <v>7</v>
      </c>
      <c r="H5284" s="5">
        <v>23</v>
      </c>
      <c r="I5284" s="5">
        <v>2.625</v>
      </c>
      <c r="J5284" s="5">
        <v>8.3934700000000007</v>
      </c>
      <c r="K5284" s="5">
        <v>21</v>
      </c>
      <c r="L5284" s="5">
        <v>0</v>
      </c>
      <c r="M5284" s="5">
        <v>11.7</v>
      </c>
      <c r="N5284" s="2">
        <v>9</v>
      </c>
    </row>
    <row r="5285" spans="2:14" x14ac:dyDescent="0.3">
      <c r="B5285" s="2">
        <v>2017</v>
      </c>
      <c r="C5285" s="2" t="s">
        <v>34</v>
      </c>
      <c r="D5285" s="2">
        <v>19</v>
      </c>
      <c r="E5285" s="5">
        <v>28</v>
      </c>
      <c r="F5285" s="5">
        <v>45.8</v>
      </c>
      <c r="G5285" s="5">
        <v>7</v>
      </c>
      <c r="H5285" s="5">
        <v>24</v>
      </c>
      <c r="I5285" s="5">
        <v>3.625</v>
      </c>
      <c r="J5285" s="5">
        <v>7.9190899999999997</v>
      </c>
      <c r="K5285" s="5">
        <v>22</v>
      </c>
      <c r="L5285" s="5">
        <v>0</v>
      </c>
      <c r="M5285" s="5">
        <v>12.2</v>
      </c>
      <c r="N5285" s="2">
        <v>10.9</v>
      </c>
    </row>
    <row r="5286" spans="2:14" x14ac:dyDescent="0.3">
      <c r="B5286" s="2">
        <v>2017</v>
      </c>
      <c r="C5286" s="2" t="s">
        <v>34</v>
      </c>
      <c r="D5286" s="2">
        <v>20</v>
      </c>
      <c r="E5286" s="5">
        <v>27.9</v>
      </c>
      <c r="F5286" s="5">
        <v>46.2</v>
      </c>
      <c r="G5286" s="5">
        <v>6</v>
      </c>
      <c r="H5286" s="5">
        <v>23</v>
      </c>
      <c r="I5286" s="5">
        <v>3.875</v>
      </c>
      <c r="J5286" s="5">
        <v>8.1424800000000008</v>
      </c>
      <c r="K5286" s="5">
        <v>23</v>
      </c>
      <c r="L5286" s="5">
        <v>0</v>
      </c>
      <c r="M5286" s="5">
        <v>12.8</v>
      </c>
      <c r="N5286" s="2">
        <v>11.6</v>
      </c>
    </row>
    <row r="5287" spans="2:14" x14ac:dyDescent="0.3">
      <c r="B5287" s="2">
        <v>2017</v>
      </c>
      <c r="C5287" s="2" t="s">
        <v>34</v>
      </c>
      <c r="D5287" s="2">
        <v>21</v>
      </c>
      <c r="E5287" s="5">
        <v>30.6</v>
      </c>
      <c r="F5287" s="5">
        <v>44.1</v>
      </c>
      <c r="G5287" s="5">
        <v>9</v>
      </c>
      <c r="H5287" s="5">
        <v>26</v>
      </c>
      <c r="I5287" s="5">
        <v>5.125</v>
      </c>
      <c r="J5287" s="5">
        <v>9.6801600000000008</v>
      </c>
      <c r="K5287" s="5">
        <v>26</v>
      </c>
      <c r="L5287" s="5">
        <v>0</v>
      </c>
      <c r="M5287" s="5">
        <v>11</v>
      </c>
      <c r="N5287" s="2">
        <v>12.8</v>
      </c>
    </row>
    <row r="5288" spans="2:14" x14ac:dyDescent="0.3">
      <c r="B5288" s="2">
        <v>2017</v>
      </c>
      <c r="C5288" s="2" t="s">
        <v>34</v>
      </c>
      <c r="D5288" s="2">
        <v>22</v>
      </c>
      <c r="E5288" s="5">
        <v>25.2</v>
      </c>
      <c r="F5288" s="5">
        <v>43.9</v>
      </c>
      <c r="G5288" s="5">
        <v>5</v>
      </c>
      <c r="H5288" s="5">
        <v>26</v>
      </c>
      <c r="I5288" s="5">
        <v>4.875</v>
      </c>
      <c r="J5288" s="5">
        <v>8.1184700000000003</v>
      </c>
      <c r="K5288" s="5">
        <v>21</v>
      </c>
      <c r="L5288" s="5">
        <v>0</v>
      </c>
      <c r="M5288" s="5">
        <v>10.6</v>
      </c>
      <c r="N5288" s="2">
        <v>12.7</v>
      </c>
    </row>
    <row r="5289" spans="2:14" x14ac:dyDescent="0.3">
      <c r="B5289" s="2">
        <v>2017</v>
      </c>
      <c r="C5289" s="2" t="s">
        <v>34</v>
      </c>
      <c r="D5289" s="2">
        <v>23</v>
      </c>
      <c r="E5289" s="5">
        <v>28.6</v>
      </c>
      <c r="F5289" s="5">
        <v>42.2</v>
      </c>
      <c r="G5289" s="5">
        <v>7</v>
      </c>
      <c r="H5289" s="5">
        <v>21</v>
      </c>
      <c r="I5289" s="5">
        <v>4.625</v>
      </c>
      <c r="J5289" s="5">
        <v>6.79495</v>
      </c>
      <c r="K5289" s="5">
        <v>27</v>
      </c>
      <c r="L5289" s="5">
        <v>0</v>
      </c>
      <c r="M5289" s="5">
        <v>12.2</v>
      </c>
      <c r="N5289" s="2">
        <v>12</v>
      </c>
    </row>
    <row r="5290" spans="2:14" x14ac:dyDescent="0.3">
      <c r="B5290" s="2">
        <v>2017</v>
      </c>
      <c r="C5290" s="2" t="s">
        <v>34</v>
      </c>
      <c r="D5290" s="2">
        <v>24</v>
      </c>
      <c r="E5290" s="5">
        <v>22.7</v>
      </c>
      <c r="F5290" s="5">
        <v>44.1</v>
      </c>
      <c r="G5290" s="5">
        <v>6</v>
      </c>
      <c r="H5290" s="5">
        <v>24</v>
      </c>
      <c r="I5290" s="5">
        <v>1.375</v>
      </c>
      <c r="J5290" s="5">
        <v>6.6154500000000001</v>
      </c>
      <c r="K5290" s="5">
        <v>17</v>
      </c>
      <c r="L5290" s="5">
        <v>0</v>
      </c>
      <c r="M5290" s="5">
        <v>12.8</v>
      </c>
      <c r="N5290" s="2">
        <v>6.1</v>
      </c>
    </row>
    <row r="5291" spans="2:14" x14ac:dyDescent="0.3">
      <c r="B5291" s="2">
        <v>2017</v>
      </c>
      <c r="C5291" s="2" t="s">
        <v>34</v>
      </c>
      <c r="D5291" s="2">
        <v>25</v>
      </c>
      <c r="E5291" s="5">
        <v>23.1</v>
      </c>
      <c r="F5291" s="5">
        <v>44.2</v>
      </c>
      <c r="G5291" s="5">
        <v>7</v>
      </c>
      <c r="H5291" s="5">
        <v>18</v>
      </c>
      <c r="I5291" s="5">
        <v>1.5</v>
      </c>
      <c r="J5291" s="5">
        <v>6.3914200000000001</v>
      </c>
      <c r="K5291" s="5">
        <v>18</v>
      </c>
      <c r="L5291" s="5">
        <v>0</v>
      </c>
      <c r="M5291" s="5">
        <v>12.6</v>
      </c>
      <c r="N5291" s="2">
        <v>6.4</v>
      </c>
    </row>
    <row r="5292" spans="2:14" x14ac:dyDescent="0.3">
      <c r="B5292" s="2">
        <v>2017</v>
      </c>
      <c r="C5292" s="2" t="s">
        <v>34</v>
      </c>
      <c r="D5292" s="2">
        <v>26</v>
      </c>
      <c r="E5292" s="5">
        <v>23.2</v>
      </c>
      <c r="F5292" s="5">
        <v>46.8</v>
      </c>
      <c r="G5292" s="5">
        <v>6</v>
      </c>
      <c r="H5292" s="5">
        <v>28</v>
      </c>
      <c r="I5292" s="5">
        <v>1.125</v>
      </c>
      <c r="J5292" s="5">
        <v>7.5854200000000001</v>
      </c>
      <c r="K5292" s="5">
        <v>18</v>
      </c>
      <c r="L5292" s="5">
        <v>0</v>
      </c>
      <c r="M5292" s="5">
        <v>12.7</v>
      </c>
      <c r="N5292" s="2">
        <v>5.7</v>
      </c>
    </row>
    <row r="5293" spans="2:14" x14ac:dyDescent="0.3">
      <c r="B5293" s="2">
        <v>2017</v>
      </c>
      <c r="C5293" s="2" t="s">
        <v>34</v>
      </c>
      <c r="D5293" s="2">
        <v>27</v>
      </c>
      <c r="E5293" s="5">
        <v>23.8</v>
      </c>
      <c r="F5293" s="5">
        <v>47</v>
      </c>
      <c r="G5293" s="5">
        <v>7</v>
      </c>
      <c r="H5293" s="5">
        <v>25</v>
      </c>
      <c r="I5293" s="5">
        <v>1.375</v>
      </c>
      <c r="J5293" s="5">
        <v>8.31813</v>
      </c>
      <c r="K5293" s="5">
        <v>19</v>
      </c>
      <c r="L5293" s="5">
        <v>0</v>
      </c>
      <c r="M5293" s="5">
        <v>12.5</v>
      </c>
      <c r="N5293" s="2">
        <v>6.3</v>
      </c>
    </row>
    <row r="5294" spans="2:14" x14ac:dyDescent="0.3">
      <c r="B5294" s="2">
        <v>2017</v>
      </c>
      <c r="C5294" s="2" t="s">
        <v>34</v>
      </c>
      <c r="D5294" s="2">
        <v>28</v>
      </c>
      <c r="E5294" s="5">
        <v>25.9</v>
      </c>
      <c r="F5294" s="5">
        <v>49.8</v>
      </c>
      <c r="G5294" s="5">
        <v>8</v>
      </c>
      <c r="H5294" s="5">
        <v>21</v>
      </c>
      <c r="I5294" s="5">
        <v>1.375</v>
      </c>
      <c r="J5294" s="5">
        <v>9.6455500000000001</v>
      </c>
      <c r="K5294" s="5">
        <v>19</v>
      </c>
      <c r="L5294" s="5">
        <v>0</v>
      </c>
      <c r="M5294" s="5">
        <v>11.8</v>
      </c>
      <c r="N5294" s="2">
        <v>6.5</v>
      </c>
    </row>
    <row r="5295" spans="2:14" x14ac:dyDescent="0.3">
      <c r="B5295" s="2">
        <v>2017</v>
      </c>
      <c r="C5295" s="2" t="s">
        <v>34</v>
      </c>
      <c r="D5295" s="2">
        <v>29</v>
      </c>
      <c r="E5295" s="5">
        <v>28.1</v>
      </c>
      <c r="F5295" s="5">
        <v>49.5</v>
      </c>
      <c r="G5295" s="5">
        <v>7</v>
      </c>
      <c r="H5295" s="5">
        <v>22</v>
      </c>
      <c r="I5295" s="5">
        <v>2.25</v>
      </c>
      <c r="J5295" s="5">
        <v>9.2789199999999994</v>
      </c>
      <c r="K5295" s="5">
        <v>22</v>
      </c>
      <c r="L5295" s="5">
        <v>0</v>
      </c>
      <c r="M5295" s="5">
        <v>12.8</v>
      </c>
      <c r="N5295" s="2">
        <v>8.6999999999999993</v>
      </c>
    </row>
    <row r="5296" spans="2:14" x14ac:dyDescent="0.3">
      <c r="B5296" s="2">
        <v>2017</v>
      </c>
      <c r="C5296" s="2" t="s">
        <v>34</v>
      </c>
      <c r="D5296" s="2">
        <v>30</v>
      </c>
      <c r="E5296" s="5">
        <v>28.1</v>
      </c>
      <c r="F5296" s="5">
        <v>46.3</v>
      </c>
      <c r="G5296" s="5">
        <v>6</v>
      </c>
      <c r="H5296" s="5">
        <v>26</v>
      </c>
      <c r="I5296" s="5">
        <v>2.375</v>
      </c>
      <c r="J5296" s="5">
        <v>7.7773199999999996</v>
      </c>
      <c r="K5296" s="5">
        <v>23</v>
      </c>
      <c r="L5296" s="5">
        <v>0</v>
      </c>
      <c r="M5296" s="5">
        <v>12.5</v>
      </c>
      <c r="N5296" s="2">
        <v>8.5</v>
      </c>
    </row>
    <row r="5297" spans="2:14" x14ac:dyDescent="0.3">
      <c r="B5297" s="2">
        <v>2017</v>
      </c>
      <c r="C5297" s="2" t="s">
        <v>35</v>
      </c>
      <c r="D5297" s="2">
        <v>1</v>
      </c>
      <c r="E5297" s="5">
        <v>27.7</v>
      </c>
      <c r="F5297" s="5">
        <v>45.5</v>
      </c>
      <c r="G5297" s="5">
        <v>8</v>
      </c>
      <c r="H5297" s="5">
        <v>24</v>
      </c>
      <c r="I5297" s="5">
        <v>2.125</v>
      </c>
      <c r="J5297" s="5">
        <v>8.2158200000000008</v>
      </c>
      <c r="K5297" s="5">
        <v>23</v>
      </c>
      <c r="L5297" s="5">
        <v>0</v>
      </c>
      <c r="M5297" s="5">
        <v>12</v>
      </c>
      <c r="N5297" s="2">
        <v>7.8</v>
      </c>
    </row>
    <row r="5298" spans="2:14" x14ac:dyDescent="0.3">
      <c r="B5298" s="2">
        <v>2017</v>
      </c>
      <c r="C5298" s="2" t="s">
        <v>35</v>
      </c>
      <c r="D5298" s="2">
        <v>2</v>
      </c>
      <c r="E5298" s="5">
        <v>26.4</v>
      </c>
      <c r="F5298" s="5">
        <v>45.8</v>
      </c>
      <c r="G5298" s="5">
        <v>8</v>
      </c>
      <c r="H5298" s="5">
        <v>25</v>
      </c>
      <c r="I5298" s="5">
        <v>1.875</v>
      </c>
      <c r="J5298" s="5">
        <v>9.0012299999999996</v>
      </c>
      <c r="K5298" s="5">
        <v>22</v>
      </c>
      <c r="L5298" s="5">
        <v>0</v>
      </c>
      <c r="M5298" s="5">
        <v>11.5</v>
      </c>
      <c r="N5298" s="2">
        <v>7.2</v>
      </c>
    </row>
    <row r="5299" spans="2:14" x14ac:dyDescent="0.3">
      <c r="B5299" s="2">
        <v>2017</v>
      </c>
      <c r="C5299" s="2" t="s">
        <v>35</v>
      </c>
      <c r="D5299" s="2">
        <v>3</v>
      </c>
      <c r="E5299" s="5">
        <v>25.8</v>
      </c>
      <c r="F5299" s="5">
        <v>47</v>
      </c>
      <c r="G5299" s="5">
        <v>7</v>
      </c>
      <c r="H5299" s="5">
        <v>32</v>
      </c>
      <c r="I5299" s="5">
        <v>2</v>
      </c>
      <c r="J5299" s="5">
        <v>9.3107500000000005</v>
      </c>
      <c r="K5299" s="5">
        <v>22</v>
      </c>
      <c r="L5299" s="5">
        <v>0</v>
      </c>
      <c r="M5299" s="5">
        <v>11.8</v>
      </c>
      <c r="N5299" s="2">
        <v>7.6</v>
      </c>
    </row>
    <row r="5300" spans="2:14" x14ac:dyDescent="0.3">
      <c r="B5300" s="2">
        <v>2017</v>
      </c>
      <c r="C5300" s="2" t="s">
        <v>35</v>
      </c>
      <c r="D5300" s="2">
        <v>4</v>
      </c>
      <c r="E5300" s="5">
        <v>25.9</v>
      </c>
      <c r="F5300" s="5">
        <v>47.7</v>
      </c>
      <c r="G5300" s="5">
        <v>5</v>
      </c>
      <c r="H5300" s="5">
        <v>25</v>
      </c>
      <c r="I5300" s="5">
        <v>2.5</v>
      </c>
      <c r="J5300" s="5">
        <v>8.2893000000000008</v>
      </c>
      <c r="K5300" s="5">
        <v>22</v>
      </c>
      <c r="L5300" s="5">
        <v>0</v>
      </c>
      <c r="M5300" s="5">
        <v>12.2</v>
      </c>
      <c r="N5300" s="2">
        <v>9.1</v>
      </c>
    </row>
    <row r="5301" spans="2:14" x14ac:dyDescent="0.3">
      <c r="B5301" s="2">
        <v>2017</v>
      </c>
      <c r="C5301" s="2" t="s">
        <v>35</v>
      </c>
      <c r="D5301" s="2">
        <v>5</v>
      </c>
      <c r="E5301" s="5">
        <v>25.8</v>
      </c>
      <c r="F5301" s="5">
        <v>48.3</v>
      </c>
      <c r="G5301" s="5">
        <v>8</v>
      </c>
      <c r="H5301" s="5">
        <v>26</v>
      </c>
      <c r="I5301" s="5">
        <v>1.875</v>
      </c>
      <c r="J5301" s="5">
        <v>10.0032</v>
      </c>
      <c r="K5301" s="5">
        <v>22</v>
      </c>
      <c r="L5301" s="5">
        <v>0</v>
      </c>
      <c r="M5301" s="5">
        <v>11.5</v>
      </c>
      <c r="N5301" s="2">
        <v>7.5</v>
      </c>
    </row>
    <row r="5302" spans="2:14" x14ac:dyDescent="0.3">
      <c r="B5302" s="2">
        <v>2017</v>
      </c>
      <c r="C5302" s="2" t="s">
        <v>35</v>
      </c>
      <c r="D5302" s="2">
        <v>6</v>
      </c>
      <c r="E5302" s="5">
        <v>30.4</v>
      </c>
      <c r="F5302" s="5">
        <v>50</v>
      </c>
      <c r="G5302" s="5">
        <v>5</v>
      </c>
      <c r="H5302" s="5">
        <v>25</v>
      </c>
      <c r="I5302" s="5">
        <v>1.75</v>
      </c>
      <c r="J5302" s="5">
        <v>9.7744700000000009</v>
      </c>
      <c r="K5302" s="5">
        <v>26</v>
      </c>
      <c r="L5302" s="5">
        <v>0</v>
      </c>
      <c r="M5302" s="5">
        <v>10.199999999999999</v>
      </c>
      <c r="N5302" s="2">
        <v>7.2</v>
      </c>
    </row>
    <row r="5303" spans="2:14" x14ac:dyDescent="0.3">
      <c r="B5303" s="2">
        <v>2017</v>
      </c>
      <c r="C5303" s="2" t="s">
        <v>35</v>
      </c>
      <c r="D5303" s="2">
        <v>7</v>
      </c>
      <c r="E5303" s="5">
        <v>29.8</v>
      </c>
      <c r="F5303" s="5">
        <v>47.6</v>
      </c>
      <c r="G5303" s="5">
        <v>8</v>
      </c>
      <c r="H5303" s="5">
        <v>21</v>
      </c>
      <c r="I5303" s="5">
        <v>1.875</v>
      </c>
      <c r="J5303" s="5">
        <v>9.9300200000000007</v>
      </c>
      <c r="K5303" s="5">
        <v>26</v>
      </c>
      <c r="L5303" s="5">
        <v>0</v>
      </c>
      <c r="M5303" s="5">
        <v>11.8</v>
      </c>
      <c r="N5303" s="2">
        <v>7.4</v>
      </c>
    </row>
    <row r="5304" spans="2:14" x14ac:dyDescent="0.3">
      <c r="B5304" s="2">
        <v>2017</v>
      </c>
      <c r="C5304" s="2" t="s">
        <v>35</v>
      </c>
      <c r="D5304" s="2">
        <v>8</v>
      </c>
      <c r="E5304" s="5">
        <v>28.8</v>
      </c>
      <c r="F5304" s="5">
        <v>46.6</v>
      </c>
      <c r="G5304" s="5">
        <v>9</v>
      </c>
      <c r="H5304" s="5">
        <v>51</v>
      </c>
      <c r="I5304" s="5">
        <v>1.625</v>
      </c>
      <c r="J5304" s="5">
        <v>14.2834</v>
      </c>
      <c r="K5304" s="5">
        <v>25</v>
      </c>
      <c r="L5304" s="5">
        <v>0</v>
      </c>
      <c r="M5304" s="5">
        <v>11.5</v>
      </c>
      <c r="N5304" s="2">
        <v>6.4</v>
      </c>
    </row>
    <row r="5305" spans="2:14" x14ac:dyDescent="0.3">
      <c r="B5305" s="2">
        <v>2017</v>
      </c>
      <c r="C5305" s="2" t="s">
        <v>35</v>
      </c>
      <c r="D5305" s="2">
        <v>9</v>
      </c>
      <c r="E5305" s="5">
        <v>26.7</v>
      </c>
      <c r="F5305" s="5">
        <v>44.2</v>
      </c>
      <c r="G5305" s="5">
        <v>19</v>
      </c>
      <c r="H5305" s="5">
        <v>53</v>
      </c>
      <c r="I5305" s="5">
        <v>1.875</v>
      </c>
      <c r="J5305" s="5">
        <v>18.838999999999999</v>
      </c>
      <c r="K5305" s="5">
        <v>24</v>
      </c>
      <c r="L5305" s="5">
        <v>0</v>
      </c>
      <c r="M5305" s="5">
        <v>10.8</v>
      </c>
      <c r="N5305" s="2">
        <v>6.2</v>
      </c>
    </row>
    <row r="5306" spans="2:14" x14ac:dyDescent="0.3">
      <c r="B5306" s="2">
        <v>2017</v>
      </c>
      <c r="C5306" s="2" t="s">
        <v>35</v>
      </c>
      <c r="D5306" s="2">
        <v>10</v>
      </c>
      <c r="E5306" s="5">
        <v>30.9</v>
      </c>
      <c r="F5306" s="5">
        <v>46.8</v>
      </c>
      <c r="G5306" s="5">
        <v>14</v>
      </c>
      <c r="H5306" s="5">
        <v>39</v>
      </c>
      <c r="I5306" s="5">
        <v>2.25</v>
      </c>
      <c r="J5306" s="5">
        <v>17.982399999999998</v>
      </c>
      <c r="K5306" s="5">
        <v>28</v>
      </c>
      <c r="L5306" s="5">
        <v>0</v>
      </c>
      <c r="M5306" s="5">
        <v>10.9</v>
      </c>
      <c r="N5306" s="2">
        <v>7.5</v>
      </c>
    </row>
    <row r="5307" spans="2:14" x14ac:dyDescent="0.3">
      <c r="B5307" s="2">
        <v>2017</v>
      </c>
      <c r="C5307" s="2" t="s">
        <v>35</v>
      </c>
      <c r="D5307" s="2">
        <v>11</v>
      </c>
      <c r="E5307" s="5">
        <v>30</v>
      </c>
      <c r="F5307" s="5">
        <v>49.1</v>
      </c>
      <c r="G5307" s="5">
        <v>12</v>
      </c>
      <c r="H5307" s="5">
        <v>43</v>
      </c>
      <c r="I5307" s="5">
        <v>2.25</v>
      </c>
      <c r="J5307" s="5">
        <v>16.738399999999999</v>
      </c>
      <c r="K5307" s="5">
        <v>28</v>
      </c>
      <c r="L5307" s="5">
        <v>0</v>
      </c>
      <c r="M5307" s="5">
        <v>10.9</v>
      </c>
      <c r="N5307" s="2">
        <v>7.8</v>
      </c>
    </row>
    <row r="5308" spans="2:14" x14ac:dyDescent="0.3">
      <c r="B5308" s="2">
        <v>2017</v>
      </c>
      <c r="C5308" s="2" t="s">
        <v>35</v>
      </c>
      <c r="D5308" s="2">
        <v>12</v>
      </c>
      <c r="E5308" s="5">
        <v>30</v>
      </c>
      <c r="F5308" s="5">
        <v>45</v>
      </c>
      <c r="G5308" s="5">
        <v>4</v>
      </c>
      <c r="H5308" s="5">
        <v>23</v>
      </c>
      <c r="I5308" s="5">
        <v>4</v>
      </c>
      <c r="J5308" s="5">
        <v>7.38497</v>
      </c>
      <c r="K5308" s="5">
        <v>27</v>
      </c>
      <c r="L5308" s="5">
        <v>0</v>
      </c>
      <c r="M5308" s="5">
        <v>11.9</v>
      </c>
      <c r="N5308" s="2">
        <v>11.6</v>
      </c>
    </row>
    <row r="5309" spans="2:14" x14ac:dyDescent="0.3">
      <c r="B5309" s="2">
        <v>2017</v>
      </c>
      <c r="C5309" s="2" t="s">
        <v>35</v>
      </c>
      <c r="D5309" s="2">
        <v>13</v>
      </c>
      <c r="E5309" s="5">
        <v>28.4</v>
      </c>
      <c r="F5309" s="5">
        <v>44.1</v>
      </c>
      <c r="G5309" s="5">
        <v>8</v>
      </c>
      <c r="H5309" s="5">
        <v>31</v>
      </c>
      <c r="I5309" s="5">
        <v>2.25</v>
      </c>
      <c r="J5309" s="5">
        <v>10.023400000000001</v>
      </c>
      <c r="K5309" s="5">
        <v>23</v>
      </c>
      <c r="L5309" s="5">
        <v>0</v>
      </c>
      <c r="M5309" s="5">
        <v>11.6</v>
      </c>
      <c r="N5309" s="2">
        <v>7.7</v>
      </c>
    </row>
    <row r="5310" spans="2:14" x14ac:dyDescent="0.3">
      <c r="B5310" s="2">
        <v>2017</v>
      </c>
      <c r="C5310" s="2" t="s">
        <v>35</v>
      </c>
      <c r="D5310" s="2">
        <v>14</v>
      </c>
      <c r="E5310" s="5">
        <v>28.6</v>
      </c>
      <c r="F5310" s="5">
        <v>46.2</v>
      </c>
      <c r="G5310" s="5">
        <v>8</v>
      </c>
      <c r="H5310" s="5">
        <v>32</v>
      </c>
      <c r="I5310" s="5">
        <v>1.875</v>
      </c>
      <c r="J5310" s="5">
        <v>10.2224</v>
      </c>
      <c r="K5310" s="5">
        <v>25</v>
      </c>
      <c r="L5310" s="5">
        <v>0</v>
      </c>
      <c r="M5310" s="5">
        <v>11</v>
      </c>
      <c r="N5310" s="2">
        <v>7.1</v>
      </c>
    </row>
    <row r="5311" spans="2:14" x14ac:dyDescent="0.3">
      <c r="B5311" s="2">
        <v>2017</v>
      </c>
      <c r="C5311" s="2" t="s">
        <v>35</v>
      </c>
      <c r="D5311" s="2">
        <v>15</v>
      </c>
      <c r="E5311" s="5">
        <v>27.6</v>
      </c>
      <c r="F5311" s="5">
        <v>46.6</v>
      </c>
      <c r="G5311" s="5">
        <v>18</v>
      </c>
      <c r="H5311" s="5">
        <v>36</v>
      </c>
      <c r="I5311" s="5">
        <v>1.75</v>
      </c>
      <c r="J5311" s="5">
        <v>16.7974</v>
      </c>
      <c r="K5311" s="5">
        <v>25</v>
      </c>
      <c r="L5311" s="5">
        <v>0</v>
      </c>
      <c r="M5311" s="5">
        <v>8.5</v>
      </c>
      <c r="N5311" s="2">
        <v>6.1</v>
      </c>
    </row>
    <row r="5312" spans="2:14" x14ac:dyDescent="0.3">
      <c r="B5312" s="2">
        <v>2017</v>
      </c>
      <c r="C5312" s="2" t="s">
        <v>35</v>
      </c>
      <c r="D5312" s="2">
        <v>16</v>
      </c>
      <c r="E5312" s="5">
        <v>28</v>
      </c>
      <c r="F5312" s="5">
        <v>47.4</v>
      </c>
      <c r="G5312" s="5">
        <v>7</v>
      </c>
      <c r="H5312" s="5">
        <v>41</v>
      </c>
      <c r="I5312" s="5">
        <v>2.75</v>
      </c>
      <c r="J5312" s="5">
        <v>13.7531</v>
      </c>
      <c r="K5312" s="5">
        <v>24</v>
      </c>
      <c r="L5312" s="5">
        <v>0</v>
      </c>
      <c r="M5312" s="5">
        <v>11.2</v>
      </c>
      <c r="N5312" s="2">
        <v>9</v>
      </c>
    </row>
    <row r="5313" spans="2:14" x14ac:dyDescent="0.3">
      <c r="B5313" s="2">
        <v>2017</v>
      </c>
      <c r="C5313" s="2" t="s">
        <v>35</v>
      </c>
      <c r="D5313" s="2">
        <v>17</v>
      </c>
      <c r="E5313" s="5">
        <v>28</v>
      </c>
      <c r="F5313" s="5">
        <v>47.5</v>
      </c>
      <c r="G5313" s="5">
        <v>10</v>
      </c>
      <c r="H5313" s="5">
        <v>39</v>
      </c>
      <c r="I5313" s="5">
        <v>1.625</v>
      </c>
      <c r="J5313" s="5">
        <v>14.897500000000001</v>
      </c>
      <c r="K5313" s="5">
        <v>24</v>
      </c>
      <c r="L5313" s="5">
        <v>0</v>
      </c>
      <c r="M5313" s="5">
        <v>10.7</v>
      </c>
      <c r="N5313" s="2">
        <v>6.5</v>
      </c>
    </row>
    <row r="5314" spans="2:14" x14ac:dyDescent="0.3">
      <c r="B5314" s="2">
        <v>2017</v>
      </c>
      <c r="C5314" s="2" t="s">
        <v>35</v>
      </c>
      <c r="D5314" s="2">
        <v>18</v>
      </c>
      <c r="E5314" s="5">
        <v>31.7</v>
      </c>
      <c r="F5314" s="5">
        <v>49.3</v>
      </c>
      <c r="G5314" s="5">
        <v>9</v>
      </c>
      <c r="H5314" s="5">
        <v>32</v>
      </c>
      <c r="I5314" s="5">
        <v>2.5</v>
      </c>
      <c r="J5314" s="5">
        <v>10.9337</v>
      </c>
      <c r="K5314" s="5">
        <v>27</v>
      </c>
      <c r="L5314" s="5">
        <v>0</v>
      </c>
      <c r="M5314" s="5">
        <v>12</v>
      </c>
      <c r="N5314" s="2">
        <v>8.8000000000000007</v>
      </c>
    </row>
    <row r="5315" spans="2:14" x14ac:dyDescent="0.3">
      <c r="B5315" s="2">
        <v>2017</v>
      </c>
      <c r="C5315" s="2" t="s">
        <v>35</v>
      </c>
      <c r="D5315" s="2">
        <v>19</v>
      </c>
      <c r="E5315" s="5">
        <v>30.4</v>
      </c>
      <c r="F5315" s="5">
        <v>48.3</v>
      </c>
      <c r="G5315" s="5">
        <v>6</v>
      </c>
      <c r="H5315" s="5">
        <v>26</v>
      </c>
      <c r="I5315" s="5">
        <v>2.75</v>
      </c>
      <c r="J5315" s="5">
        <v>8.5818499999999993</v>
      </c>
      <c r="K5315" s="5">
        <v>25</v>
      </c>
      <c r="L5315" s="5">
        <v>0</v>
      </c>
      <c r="M5315" s="5">
        <v>12.3</v>
      </c>
      <c r="N5315" s="2">
        <v>9.5</v>
      </c>
    </row>
    <row r="5316" spans="2:14" x14ac:dyDescent="0.3">
      <c r="B5316" s="2">
        <v>2017</v>
      </c>
      <c r="C5316" s="2" t="s">
        <v>35</v>
      </c>
      <c r="D5316" s="2">
        <v>20</v>
      </c>
      <c r="E5316" s="5">
        <v>27.3</v>
      </c>
      <c r="F5316" s="5">
        <v>47.2</v>
      </c>
      <c r="G5316" s="5">
        <v>8</v>
      </c>
      <c r="H5316" s="5">
        <v>33</v>
      </c>
      <c r="I5316" s="5">
        <v>2</v>
      </c>
      <c r="J5316" s="5">
        <v>10.5756</v>
      </c>
      <c r="K5316" s="5">
        <v>24</v>
      </c>
      <c r="L5316" s="5">
        <v>0</v>
      </c>
      <c r="M5316" s="5">
        <v>12.4</v>
      </c>
      <c r="N5316" s="2">
        <v>7.6</v>
      </c>
    </row>
    <row r="5317" spans="2:14" x14ac:dyDescent="0.3">
      <c r="B5317" s="2">
        <v>2017</v>
      </c>
      <c r="C5317" s="2" t="s">
        <v>35</v>
      </c>
      <c r="D5317" s="2">
        <v>21</v>
      </c>
      <c r="E5317" s="5">
        <v>28.6</v>
      </c>
      <c r="F5317" s="5">
        <v>48.3</v>
      </c>
      <c r="G5317" s="5">
        <v>8</v>
      </c>
      <c r="H5317" s="5">
        <v>33</v>
      </c>
      <c r="I5317" s="5">
        <v>2.25</v>
      </c>
      <c r="J5317" s="5">
        <v>12.4322</v>
      </c>
      <c r="K5317" s="5">
        <v>23</v>
      </c>
      <c r="L5317" s="5">
        <v>0</v>
      </c>
      <c r="M5317" s="5">
        <v>12.5</v>
      </c>
      <c r="N5317" s="2">
        <v>8.3000000000000007</v>
      </c>
    </row>
    <row r="5318" spans="2:14" x14ac:dyDescent="0.3">
      <c r="B5318" s="2">
        <v>2017</v>
      </c>
      <c r="C5318" s="2" t="s">
        <v>35</v>
      </c>
      <c r="D5318" s="2">
        <v>22</v>
      </c>
      <c r="E5318" s="5">
        <v>28.8</v>
      </c>
      <c r="F5318" s="5">
        <v>48.4</v>
      </c>
      <c r="G5318" s="5">
        <v>5</v>
      </c>
      <c r="H5318" s="5">
        <v>29</v>
      </c>
      <c r="I5318" s="5">
        <v>2.375</v>
      </c>
      <c r="J5318" s="5">
        <v>8.6134000000000004</v>
      </c>
      <c r="K5318" s="5">
        <v>24</v>
      </c>
      <c r="L5318" s="5">
        <v>0</v>
      </c>
      <c r="M5318" s="5">
        <v>12.7</v>
      </c>
      <c r="N5318" s="2">
        <v>8.8000000000000007</v>
      </c>
    </row>
    <row r="5319" spans="2:14" x14ac:dyDescent="0.3">
      <c r="B5319" s="2">
        <v>2017</v>
      </c>
      <c r="C5319" s="2" t="s">
        <v>35</v>
      </c>
      <c r="D5319" s="2">
        <v>23</v>
      </c>
      <c r="E5319" s="5">
        <v>28.2</v>
      </c>
      <c r="F5319" s="5">
        <v>48.4</v>
      </c>
      <c r="G5319" s="5">
        <v>6</v>
      </c>
      <c r="H5319" s="5">
        <v>19</v>
      </c>
      <c r="I5319" s="5">
        <v>2.25</v>
      </c>
      <c r="J5319" s="5">
        <v>7.1949699999999996</v>
      </c>
      <c r="K5319" s="5">
        <v>25</v>
      </c>
      <c r="L5319" s="5">
        <v>0</v>
      </c>
      <c r="M5319" s="5">
        <v>12.5</v>
      </c>
      <c r="N5319" s="2">
        <v>8.6</v>
      </c>
    </row>
    <row r="5320" spans="2:14" x14ac:dyDescent="0.3">
      <c r="B5320" s="2">
        <v>2017</v>
      </c>
      <c r="C5320" s="2" t="s">
        <v>35</v>
      </c>
      <c r="D5320" s="2">
        <v>24</v>
      </c>
      <c r="E5320" s="5">
        <v>26.4</v>
      </c>
      <c r="F5320" s="5">
        <v>47.6</v>
      </c>
      <c r="G5320" s="5">
        <v>7</v>
      </c>
      <c r="H5320" s="5">
        <v>49</v>
      </c>
      <c r="I5320" s="5">
        <v>2</v>
      </c>
      <c r="J5320" s="5">
        <v>13.2492</v>
      </c>
      <c r="K5320" s="5">
        <v>22</v>
      </c>
      <c r="L5320" s="5">
        <v>0</v>
      </c>
      <c r="M5320" s="5">
        <v>12.4</v>
      </c>
      <c r="N5320" s="2">
        <v>7.5</v>
      </c>
    </row>
    <row r="5321" spans="2:14" x14ac:dyDescent="0.3">
      <c r="B5321" s="2">
        <v>2017</v>
      </c>
      <c r="C5321" s="2" t="s">
        <v>35</v>
      </c>
      <c r="D5321" s="2">
        <v>25</v>
      </c>
      <c r="E5321" s="5">
        <v>27.9</v>
      </c>
      <c r="F5321" s="5">
        <v>46.9</v>
      </c>
      <c r="G5321" s="5">
        <v>9</v>
      </c>
      <c r="H5321" s="5">
        <v>46</v>
      </c>
      <c r="I5321" s="5">
        <v>2.5</v>
      </c>
      <c r="J5321" s="5">
        <v>13.1928</v>
      </c>
      <c r="K5321" s="5">
        <v>24</v>
      </c>
      <c r="L5321" s="5">
        <v>0</v>
      </c>
      <c r="M5321" s="5">
        <v>11.7</v>
      </c>
      <c r="N5321" s="2">
        <v>8.3000000000000007</v>
      </c>
    </row>
    <row r="5322" spans="2:14" x14ac:dyDescent="0.3">
      <c r="B5322" s="2">
        <v>2017</v>
      </c>
      <c r="C5322" s="2" t="s">
        <v>35</v>
      </c>
      <c r="D5322" s="2">
        <v>26</v>
      </c>
      <c r="E5322" s="5">
        <v>29.9</v>
      </c>
      <c r="F5322" s="5">
        <v>46.9</v>
      </c>
      <c r="G5322" s="5">
        <v>3</v>
      </c>
      <c r="H5322" s="5">
        <v>22</v>
      </c>
      <c r="I5322" s="5">
        <v>3.125</v>
      </c>
      <c r="J5322" s="5">
        <v>7.5549600000000003</v>
      </c>
      <c r="K5322" s="5">
        <v>24</v>
      </c>
      <c r="L5322" s="5">
        <v>0</v>
      </c>
      <c r="M5322" s="5">
        <v>12.2</v>
      </c>
      <c r="N5322" s="2">
        <v>10.3</v>
      </c>
    </row>
    <row r="5323" spans="2:14" x14ac:dyDescent="0.3">
      <c r="B5323" s="2">
        <v>2017</v>
      </c>
      <c r="C5323" s="2" t="s">
        <v>35</v>
      </c>
      <c r="D5323" s="2">
        <v>27</v>
      </c>
      <c r="E5323" s="5">
        <v>32</v>
      </c>
      <c r="F5323" s="5">
        <v>46.6</v>
      </c>
      <c r="G5323" s="5">
        <v>10</v>
      </c>
      <c r="H5323" s="5">
        <v>24</v>
      </c>
      <c r="I5323" s="5">
        <v>1.75</v>
      </c>
      <c r="J5323" s="5">
        <v>10.9156</v>
      </c>
      <c r="K5323" s="5">
        <v>27</v>
      </c>
      <c r="L5323" s="5">
        <v>0</v>
      </c>
      <c r="M5323" s="5">
        <v>10</v>
      </c>
      <c r="N5323" s="2">
        <v>6.7</v>
      </c>
    </row>
    <row r="5324" spans="2:14" x14ac:dyDescent="0.3">
      <c r="B5324" s="2">
        <v>2017</v>
      </c>
      <c r="C5324" s="2" t="s">
        <v>35</v>
      </c>
      <c r="D5324" s="2">
        <v>28</v>
      </c>
      <c r="E5324" s="5">
        <v>28.6</v>
      </c>
      <c r="F5324" s="5">
        <v>47.9</v>
      </c>
      <c r="G5324" s="5">
        <v>11</v>
      </c>
      <c r="H5324" s="5">
        <v>38</v>
      </c>
      <c r="I5324" s="5">
        <v>1.875</v>
      </c>
      <c r="J5324" s="5">
        <v>15.1778</v>
      </c>
      <c r="K5324" s="5">
        <v>24</v>
      </c>
      <c r="L5324" s="5">
        <v>0</v>
      </c>
      <c r="M5324" s="5">
        <v>10.6</v>
      </c>
      <c r="N5324" s="2">
        <v>7</v>
      </c>
    </row>
    <row r="5325" spans="2:14" x14ac:dyDescent="0.3">
      <c r="B5325" s="2">
        <v>2017</v>
      </c>
      <c r="C5325" s="2" t="s">
        <v>35</v>
      </c>
      <c r="D5325" s="2">
        <v>29</v>
      </c>
      <c r="E5325" s="5">
        <v>28.5</v>
      </c>
      <c r="F5325" s="5">
        <v>47.6</v>
      </c>
      <c r="G5325" s="5">
        <v>19</v>
      </c>
      <c r="H5325" s="5">
        <v>42</v>
      </c>
      <c r="I5325" s="5">
        <v>2.125</v>
      </c>
      <c r="J5325" s="5">
        <v>18.072700000000001</v>
      </c>
      <c r="K5325" s="5">
        <v>24</v>
      </c>
      <c r="L5325" s="5">
        <v>0</v>
      </c>
      <c r="M5325" s="5">
        <v>11.5</v>
      </c>
      <c r="N5325" s="2">
        <v>7.2</v>
      </c>
    </row>
    <row r="5326" spans="2:14" x14ac:dyDescent="0.3">
      <c r="B5326" s="2">
        <v>2017</v>
      </c>
      <c r="C5326" s="2" t="s">
        <v>35</v>
      </c>
      <c r="D5326" s="2">
        <v>30</v>
      </c>
      <c r="E5326" s="5">
        <v>29.2</v>
      </c>
      <c r="F5326" s="5">
        <v>48.4</v>
      </c>
      <c r="G5326" s="5">
        <v>13</v>
      </c>
      <c r="H5326" s="5">
        <v>33</v>
      </c>
      <c r="I5326" s="5">
        <v>1.5</v>
      </c>
      <c r="J5326" s="5">
        <v>14.8093</v>
      </c>
      <c r="K5326" s="5">
        <v>24</v>
      </c>
      <c r="L5326" s="5">
        <v>0</v>
      </c>
      <c r="M5326" s="5">
        <v>11.5</v>
      </c>
      <c r="N5326" s="2">
        <v>6.3</v>
      </c>
    </row>
    <row r="5327" spans="2:14" x14ac:dyDescent="0.3">
      <c r="B5327" s="2">
        <v>2017</v>
      </c>
      <c r="C5327" s="2" t="s">
        <v>35</v>
      </c>
      <c r="D5327" s="2">
        <v>31</v>
      </c>
      <c r="E5327" s="5">
        <v>30.4</v>
      </c>
      <c r="F5327" s="5">
        <v>46.7</v>
      </c>
      <c r="G5327" s="5">
        <v>6</v>
      </c>
      <c r="H5327" s="5">
        <v>26</v>
      </c>
      <c r="I5327" s="5">
        <v>2.25</v>
      </c>
      <c r="J5327" s="5">
        <v>8.4347899999999996</v>
      </c>
      <c r="K5327" s="5">
        <v>26</v>
      </c>
      <c r="L5327" s="5">
        <v>0</v>
      </c>
      <c r="M5327" s="5">
        <v>11.2</v>
      </c>
      <c r="N5327" s="2">
        <v>8</v>
      </c>
    </row>
    <row r="5328" spans="2:14" x14ac:dyDescent="0.3">
      <c r="B5328" s="2">
        <v>2017</v>
      </c>
      <c r="C5328" s="2" t="s">
        <v>36</v>
      </c>
      <c r="D5328" s="2">
        <v>1</v>
      </c>
      <c r="E5328" s="5">
        <v>31.3</v>
      </c>
      <c r="F5328" s="5">
        <v>49</v>
      </c>
      <c r="G5328" s="5">
        <v>7</v>
      </c>
      <c r="H5328" s="5">
        <v>21</v>
      </c>
      <c r="I5328" s="5">
        <v>1.75</v>
      </c>
      <c r="J5328" s="5">
        <v>8.7717899999999993</v>
      </c>
      <c r="K5328" s="5">
        <v>27</v>
      </c>
      <c r="L5328" s="5">
        <v>0</v>
      </c>
      <c r="M5328" s="5">
        <v>10.199999999999999</v>
      </c>
      <c r="N5328" s="2">
        <v>7</v>
      </c>
    </row>
    <row r="5329" spans="2:14" x14ac:dyDescent="0.3">
      <c r="B5329" s="2">
        <v>2017</v>
      </c>
      <c r="C5329" s="2" t="s">
        <v>36</v>
      </c>
      <c r="D5329" s="2">
        <v>2</v>
      </c>
      <c r="E5329" s="5">
        <v>30.3</v>
      </c>
      <c r="F5329" s="5">
        <v>48.9</v>
      </c>
      <c r="G5329" s="5">
        <v>9</v>
      </c>
      <c r="H5329" s="5">
        <v>22</v>
      </c>
      <c r="I5329" s="5">
        <v>1.25</v>
      </c>
      <c r="J5329" s="5">
        <v>9.5297099999999997</v>
      </c>
      <c r="K5329" s="5">
        <v>26</v>
      </c>
      <c r="L5329" s="5">
        <v>0</v>
      </c>
      <c r="M5329" s="5">
        <v>6.4</v>
      </c>
      <c r="N5329" s="2">
        <v>5.0999999999999996</v>
      </c>
    </row>
    <row r="5330" spans="2:14" x14ac:dyDescent="0.3">
      <c r="B5330" s="2">
        <v>2017</v>
      </c>
      <c r="C5330" s="2" t="s">
        <v>36</v>
      </c>
      <c r="D5330" s="2">
        <v>3</v>
      </c>
      <c r="E5330" s="5">
        <v>30.9</v>
      </c>
      <c r="F5330" s="5">
        <v>48</v>
      </c>
      <c r="G5330" s="5">
        <v>10</v>
      </c>
      <c r="H5330" s="5">
        <v>24</v>
      </c>
      <c r="I5330" s="5">
        <v>2.25</v>
      </c>
      <c r="J5330" s="5">
        <v>10.565099999999999</v>
      </c>
      <c r="K5330" s="5">
        <v>27</v>
      </c>
      <c r="L5330" s="5">
        <v>0</v>
      </c>
      <c r="M5330" s="5">
        <v>11.4</v>
      </c>
      <c r="N5330" s="2">
        <v>8.1</v>
      </c>
    </row>
    <row r="5331" spans="2:14" x14ac:dyDescent="0.3">
      <c r="B5331" s="2">
        <v>2017</v>
      </c>
      <c r="C5331" s="2" t="s">
        <v>36</v>
      </c>
      <c r="D5331" s="2">
        <v>4</v>
      </c>
      <c r="E5331" s="5">
        <v>28.6</v>
      </c>
      <c r="F5331" s="5">
        <v>48</v>
      </c>
      <c r="G5331" s="5">
        <v>9</v>
      </c>
      <c r="H5331" s="5">
        <v>27</v>
      </c>
      <c r="I5331" s="5">
        <v>1.875</v>
      </c>
      <c r="J5331" s="5">
        <v>11.858499999999999</v>
      </c>
      <c r="K5331" s="5">
        <v>25</v>
      </c>
      <c r="L5331" s="5">
        <v>0</v>
      </c>
      <c r="M5331" s="5">
        <v>11.5</v>
      </c>
      <c r="N5331" s="2">
        <v>7.3</v>
      </c>
    </row>
    <row r="5332" spans="2:14" x14ac:dyDescent="0.3">
      <c r="B5332" s="2">
        <v>2017</v>
      </c>
      <c r="C5332" s="2" t="s">
        <v>36</v>
      </c>
      <c r="D5332" s="2">
        <v>5</v>
      </c>
      <c r="E5332" s="5">
        <v>31.8</v>
      </c>
      <c r="F5332" s="5">
        <v>49.6</v>
      </c>
      <c r="G5332" s="5">
        <v>7</v>
      </c>
      <c r="H5332" s="5">
        <v>30</v>
      </c>
      <c r="I5332" s="5">
        <v>2.5</v>
      </c>
      <c r="J5332" s="5">
        <v>10.043900000000001</v>
      </c>
      <c r="K5332" s="5">
        <v>27</v>
      </c>
      <c r="L5332" s="5">
        <v>0</v>
      </c>
      <c r="M5332" s="5">
        <v>11.8</v>
      </c>
      <c r="N5332" s="2">
        <v>8.9</v>
      </c>
    </row>
    <row r="5333" spans="2:14" x14ac:dyDescent="0.3">
      <c r="B5333" s="2">
        <v>2017</v>
      </c>
      <c r="C5333" s="2" t="s">
        <v>36</v>
      </c>
      <c r="D5333" s="2">
        <v>6</v>
      </c>
      <c r="E5333" s="5">
        <v>26.1</v>
      </c>
      <c r="F5333" s="5">
        <v>50</v>
      </c>
      <c r="G5333" s="5">
        <v>5</v>
      </c>
      <c r="H5333" s="5">
        <v>22</v>
      </c>
      <c r="I5333" s="5">
        <v>1.625</v>
      </c>
      <c r="J5333" s="5">
        <v>9.09985</v>
      </c>
      <c r="K5333" s="5">
        <v>21</v>
      </c>
      <c r="L5333" s="5">
        <v>0</v>
      </c>
      <c r="M5333" s="5">
        <v>12</v>
      </c>
      <c r="N5333" s="2">
        <v>7.2</v>
      </c>
    </row>
    <row r="5334" spans="2:14" x14ac:dyDescent="0.3">
      <c r="B5334" s="2">
        <v>2017</v>
      </c>
      <c r="C5334" s="2" t="s">
        <v>36</v>
      </c>
      <c r="D5334" s="2">
        <v>7</v>
      </c>
      <c r="E5334" s="5">
        <v>27.3</v>
      </c>
      <c r="F5334" s="5">
        <v>49.1</v>
      </c>
      <c r="G5334" s="5">
        <v>7</v>
      </c>
      <c r="H5334" s="5">
        <v>28</v>
      </c>
      <c r="I5334" s="5">
        <v>2</v>
      </c>
      <c r="J5334" s="5">
        <v>10.147600000000001</v>
      </c>
      <c r="K5334" s="5">
        <v>22</v>
      </c>
      <c r="L5334" s="5">
        <v>0</v>
      </c>
      <c r="M5334" s="5">
        <v>12</v>
      </c>
      <c r="N5334" s="2">
        <v>7.8</v>
      </c>
    </row>
    <row r="5335" spans="2:14" x14ac:dyDescent="0.3">
      <c r="B5335" s="2">
        <v>2017</v>
      </c>
      <c r="C5335" s="2" t="s">
        <v>36</v>
      </c>
      <c r="D5335" s="2">
        <v>8</v>
      </c>
      <c r="E5335" s="5">
        <v>27.8</v>
      </c>
      <c r="F5335" s="5">
        <v>49.5</v>
      </c>
      <c r="G5335" s="5">
        <v>7</v>
      </c>
      <c r="H5335" s="5">
        <v>27</v>
      </c>
      <c r="I5335" s="5">
        <v>2.125</v>
      </c>
      <c r="J5335" s="5">
        <v>9.5802399999999999</v>
      </c>
      <c r="K5335" s="5">
        <v>23</v>
      </c>
      <c r="L5335" s="5">
        <v>0</v>
      </c>
      <c r="M5335" s="5">
        <v>11.9</v>
      </c>
      <c r="N5335" s="2">
        <v>8.1999999999999993</v>
      </c>
    </row>
    <row r="5336" spans="2:14" x14ac:dyDescent="0.3">
      <c r="B5336" s="2">
        <v>2017</v>
      </c>
      <c r="C5336" s="2" t="s">
        <v>36</v>
      </c>
      <c r="D5336" s="2">
        <v>9</v>
      </c>
      <c r="E5336" s="5">
        <v>27.9</v>
      </c>
      <c r="F5336" s="5">
        <v>49.2</v>
      </c>
      <c r="G5336" s="5">
        <v>7</v>
      </c>
      <c r="H5336" s="5">
        <v>22</v>
      </c>
      <c r="I5336" s="5">
        <v>2.375</v>
      </c>
      <c r="J5336" s="5">
        <v>9.2516099999999994</v>
      </c>
      <c r="K5336" s="5">
        <v>23</v>
      </c>
      <c r="L5336" s="5">
        <v>0</v>
      </c>
      <c r="M5336" s="5">
        <v>12</v>
      </c>
      <c r="N5336" s="2">
        <v>8.8000000000000007</v>
      </c>
    </row>
    <row r="5337" spans="2:14" x14ac:dyDescent="0.3">
      <c r="B5337" s="2">
        <v>2017</v>
      </c>
      <c r="C5337" s="2" t="s">
        <v>36</v>
      </c>
      <c r="D5337" s="2">
        <v>10</v>
      </c>
      <c r="E5337" s="5">
        <v>27.5</v>
      </c>
      <c r="F5337" s="5">
        <v>48.5</v>
      </c>
      <c r="G5337" s="5">
        <v>7</v>
      </c>
      <c r="H5337" s="5">
        <v>27</v>
      </c>
      <c r="I5337" s="5">
        <v>1.875</v>
      </c>
      <c r="J5337" s="5">
        <v>9.5169800000000002</v>
      </c>
      <c r="K5337" s="5">
        <v>23</v>
      </c>
      <c r="L5337" s="5">
        <v>0</v>
      </c>
      <c r="M5337" s="5">
        <v>12</v>
      </c>
      <c r="N5337" s="2">
        <v>7.5</v>
      </c>
    </row>
    <row r="5338" spans="2:14" x14ac:dyDescent="0.3">
      <c r="B5338" s="2">
        <v>2017</v>
      </c>
      <c r="C5338" s="2" t="s">
        <v>36</v>
      </c>
      <c r="D5338" s="2">
        <v>11</v>
      </c>
      <c r="E5338" s="5">
        <v>27.9</v>
      </c>
      <c r="F5338" s="5">
        <v>48.1</v>
      </c>
      <c r="G5338" s="5">
        <v>8</v>
      </c>
      <c r="H5338" s="5">
        <v>25</v>
      </c>
      <c r="I5338" s="5">
        <v>2.25</v>
      </c>
      <c r="J5338" s="5">
        <v>10.3687</v>
      </c>
      <c r="K5338" s="5">
        <v>23</v>
      </c>
      <c r="L5338" s="5">
        <v>0</v>
      </c>
      <c r="M5338" s="5">
        <v>9.8000000000000007</v>
      </c>
      <c r="N5338" s="2">
        <v>8</v>
      </c>
    </row>
    <row r="5339" spans="2:14" x14ac:dyDescent="0.3">
      <c r="B5339" s="2">
        <v>2017</v>
      </c>
      <c r="C5339" s="2" t="s">
        <v>36</v>
      </c>
      <c r="D5339" s="2">
        <v>12</v>
      </c>
      <c r="E5339" s="5">
        <v>28</v>
      </c>
      <c r="F5339" s="5">
        <v>47.3</v>
      </c>
      <c r="G5339" s="5">
        <v>10</v>
      </c>
      <c r="H5339" s="5">
        <v>32</v>
      </c>
      <c r="I5339" s="5">
        <v>1.875</v>
      </c>
      <c r="J5339" s="5">
        <v>14.4046</v>
      </c>
      <c r="K5339" s="5">
        <v>24</v>
      </c>
      <c r="L5339" s="5">
        <v>0</v>
      </c>
      <c r="M5339" s="5">
        <v>10.6</v>
      </c>
      <c r="N5339" s="2">
        <v>7</v>
      </c>
    </row>
    <row r="5340" spans="2:14" x14ac:dyDescent="0.3">
      <c r="B5340" s="2">
        <v>2017</v>
      </c>
      <c r="C5340" s="2" t="s">
        <v>36</v>
      </c>
      <c r="D5340" s="2">
        <v>13</v>
      </c>
      <c r="E5340" s="5">
        <v>30.2</v>
      </c>
      <c r="F5340" s="5">
        <v>47.2</v>
      </c>
      <c r="G5340" s="5">
        <v>12</v>
      </c>
      <c r="H5340" s="5">
        <v>40</v>
      </c>
      <c r="I5340" s="5">
        <v>1.875</v>
      </c>
      <c r="J5340" s="5">
        <v>16.8995</v>
      </c>
      <c r="K5340" s="5">
        <v>25</v>
      </c>
      <c r="L5340" s="5">
        <v>0</v>
      </c>
      <c r="M5340" s="5">
        <v>9.1999999999999993</v>
      </c>
      <c r="N5340" s="2">
        <v>6.6</v>
      </c>
    </row>
    <row r="5341" spans="2:14" x14ac:dyDescent="0.3">
      <c r="B5341" s="2">
        <v>2017</v>
      </c>
      <c r="C5341" s="2" t="s">
        <v>36</v>
      </c>
      <c r="D5341" s="2">
        <v>14</v>
      </c>
      <c r="E5341" s="5">
        <v>31.2</v>
      </c>
      <c r="F5341" s="5">
        <v>47.3</v>
      </c>
      <c r="G5341" s="5">
        <v>16</v>
      </c>
      <c r="H5341" s="5">
        <v>54</v>
      </c>
      <c r="I5341" s="5">
        <v>2</v>
      </c>
      <c r="J5341" s="5">
        <v>23.739599999999999</v>
      </c>
      <c r="K5341" s="5">
        <v>30</v>
      </c>
      <c r="L5341" s="5">
        <v>0</v>
      </c>
      <c r="M5341" s="5">
        <v>8</v>
      </c>
      <c r="N5341" s="2">
        <v>6.3</v>
      </c>
    </row>
    <row r="5342" spans="2:14" x14ac:dyDescent="0.3">
      <c r="B5342" s="2">
        <v>2017</v>
      </c>
      <c r="C5342" s="2" t="s">
        <v>36</v>
      </c>
      <c r="D5342" s="2">
        <v>15</v>
      </c>
      <c r="E5342" s="5">
        <v>33.700000000000003</v>
      </c>
      <c r="F5342" s="5">
        <v>44.9</v>
      </c>
      <c r="G5342" s="5">
        <v>23</v>
      </c>
      <c r="H5342" s="5">
        <v>69</v>
      </c>
      <c r="I5342" s="5">
        <v>2.125</v>
      </c>
      <c r="J5342" s="5">
        <v>27.937799999999999</v>
      </c>
      <c r="K5342" s="5">
        <v>30</v>
      </c>
      <c r="L5342" s="5">
        <v>0</v>
      </c>
      <c r="M5342" s="5">
        <v>8.3000000000000007</v>
      </c>
      <c r="N5342" s="2">
        <v>5.7</v>
      </c>
    </row>
    <row r="5343" spans="2:14" x14ac:dyDescent="0.3">
      <c r="B5343" s="2">
        <v>2017</v>
      </c>
      <c r="C5343" s="2" t="s">
        <v>36</v>
      </c>
      <c r="D5343" s="2">
        <v>16</v>
      </c>
      <c r="E5343" s="5">
        <v>28.9</v>
      </c>
      <c r="F5343" s="5">
        <v>40.9</v>
      </c>
      <c r="G5343" s="5">
        <v>26</v>
      </c>
      <c r="H5343" s="5">
        <v>47</v>
      </c>
      <c r="I5343" s="5">
        <v>2.125</v>
      </c>
      <c r="J5343" s="5">
        <v>21.7486</v>
      </c>
      <c r="K5343" s="5">
        <v>26</v>
      </c>
      <c r="L5343" s="5">
        <v>0</v>
      </c>
      <c r="M5343" s="5">
        <v>9.6999999999999993</v>
      </c>
      <c r="N5343" s="2">
        <v>5.9</v>
      </c>
    </row>
    <row r="5344" spans="2:14" x14ac:dyDescent="0.3">
      <c r="B5344" s="2">
        <v>2017</v>
      </c>
      <c r="C5344" s="2" t="s">
        <v>36</v>
      </c>
      <c r="D5344" s="2">
        <v>17</v>
      </c>
      <c r="E5344" s="5">
        <v>31.2</v>
      </c>
      <c r="F5344" s="5">
        <v>43.4</v>
      </c>
      <c r="G5344" s="5">
        <v>22</v>
      </c>
      <c r="H5344" s="5">
        <v>64</v>
      </c>
      <c r="I5344" s="5">
        <v>2</v>
      </c>
      <c r="J5344" s="5">
        <v>24.845700000000001</v>
      </c>
      <c r="K5344" s="5">
        <v>30</v>
      </c>
      <c r="L5344" s="5">
        <v>0</v>
      </c>
      <c r="M5344" s="5">
        <v>7.3</v>
      </c>
      <c r="N5344" s="2">
        <v>5.3</v>
      </c>
    </row>
    <row r="5345" spans="2:14" x14ac:dyDescent="0.3">
      <c r="B5345" s="2">
        <v>2017</v>
      </c>
      <c r="C5345" s="2" t="s">
        <v>36</v>
      </c>
      <c r="D5345" s="2">
        <v>18</v>
      </c>
      <c r="E5345" s="5">
        <v>30.4</v>
      </c>
      <c r="F5345" s="5">
        <v>45.8</v>
      </c>
      <c r="G5345" s="5">
        <v>16</v>
      </c>
      <c r="H5345" s="5">
        <v>77</v>
      </c>
      <c r="I5345" s="5">
        <v>1.875</v>
      </c>
      <c r="J5345" s="5">
        <v>24.7758</v>
      </c>
      <c r="K5345" s="5">
        <v>28</v>
      </c>
      <c r="L5345" s="5">
        <v>0</v>
      </c>
      <c r="M5345" s="5">
        <v>10.6</v>
      </c>
      <c r="N5345" s="2">
        <v>5.9</v>
      </c>
    </row>
    <row r="5346" spans="2:14" x14ac:dyDescent="0.3">
      <c r="B5346" s="2">
        <v>2017</v>
      </c>
      <c r="C5346" s="2" t="s">
        <v>36</v>
      </c>
      <c r="D5346" s="2">
        <v>19</v>
      </c>
      <c r="E5346" s="5">
        <v>29</v>
      </c>
      <c r="F5346" s="5">
        <v>49.3</v>
      </c>
      <c r="G5346" s="5">
        <v>10</v>
      </c>
      <c r="H5346" s="5">
        <v>32</v>
      </c>
      <c r="I5346" s="5">
        <v>2.125</v>
      </c>
      <c r="J5346" s="5">
        <v>13.0175</v>
      </c>
      <c r="K5346" s="5">
        <v>25</v>
      </c>
      <c r="L5346" s="5">
        <v>0</v>
      </c>
      <c r="M5346" s="5">
        <v>11</v>
      </c>
      <c r="N5346" s="2">
        <v>7.8</v>
      </c>
    </row>
    <row r="5347" spans="2:14" x14ac:dyDescent="0.3">
      <c r="B5347" s="2">
        <v>2017</v>
      </c>
      <c r="C5347" s="2" t="s">
        <v>36</v>
      </c>
      <c r="D5347" s="2">
        <v>20</v>
      </c>
      <c r="E5347" s="5">
        <v>30.6</v>
      </c>
      <c r="F5347" s="5">
        <v>45.2</v>
      </c>
      <c r="G5347" s="5">
        <v>15</v>
      </c>
      <c r="H5347" s="5">
        <v>40</v>
      </c>
      <c r="I5347" s="5">
        <v>2.25</v>
      </c>
      <c r="J5347" s="5">
        <v>17.919499999999999</v>
      </c>
      <c r="K5347" s="5">
        <v>27</v>
      </c>
      <c r="L5347" s="5">
        <v>0</v>
      </c>
      <c r="M5347" s="5">
        <v>6.5</v>
      </c>
      <c r="N5347" s="2">
        <v>6.5</v>
      </c>
    </row>
    <row r="5348" spans="2:14" x14ac:dyDescent="0.3">
      <c r="B5348" s="2">
        <v>2017</v>
      </c>
      <c r="C5348" s="2" t="s">
        <v>36</v>
      </c>
      <c r="D5348" s="2">
        <v>21</v>
      </c>
      <c r="E5348" s="5">
        <v>31.5</v>
      </c>
      <c r="F5348" s="5">
        <v>46</v>
      </c>
      <c r="G5348" s="5">
        <v>14</v>
      </c>
      <c r="H5348" s="5">
        <v>53</v>
      </c>
      <c r="I5348" s="5">
        <v>1.875</v>
      </c>
      <c r="J5348" s="5">
        <v>22.122399999999999</v>
      </c>
      <c r="K5348" s="5">
        <v>27</v>
      </c>
      <c r="L5348" s="5">
        <v>0</v>
      </c>
      <c r="M5348" s="5">
        <v>7.3</v>
      </c>
      <c r="N5348" s="2">
        <v>5.9</v>
      </c>
    </row>
    <row r="5349" spans="2:14" x14ac:dyDescent="0.3">
      <c r="B5349" s="2">
        <v>2017</v>
      </c>
      <c r="C5349" s="2" t="s">
        <v>36</v>
      </c>
      <c r="D5349" s="2">
        <v>22</v>
      </c>
      <c r="E5349" s="5">
        <v>33.200000000000003</v>
      </c>
      <c r="F5349" s="5">
        <v>46.2</v>
      </c>
      <c r="G5349" s="5">
        <v>16</v>
      </c>
      <c r="H5349" s="5">
        <v>52</v>
      </c>
      <c r="I5349" s="5">
        <v>1.75</v>
      </c>
      <c r="J5349" s="5">
        <v>22.365200000000002</v>
      </c>
      <c r="K5349" s="5">
        <v>31</v>
      </c>
      <c r="L5349" s="5">
        <v>0</v>
      </c>
      <c r="M5349" s="5">
        <v>4.5</v>
      </c>
      <c r="N5349" s="2">
        <v>4.9000000000000004</v>
      </c>
    </row>
    <row r="5350" spans="2:14" x14ac:dyDescent="0.3">
      <c r="B5350" s="2">
        <v>2017</v>
      </c>
      <c r="C5350" s="2" t="s">
        <v>36</v>
      </c>
      <c r="D5350" s="2">
        <v>23</v>
      </c>
      <c r="E5350" s="5">
        <v>30.1</v>
      </c>
      <c r="F5350" s="5">
        <v>47.2</v>
      </c>
      <c r="G5350" s="5">
        <v>7</v>
      </c>
      <c r="H5350" s="5">
        <v>44</v>
      </c>
      <c r="I5350" s="5">
        <v>1.875</v>
      </c>
      <c r="J5350" s="5">
        <v>12.4328</v>
      </c>
      <c r="K5350" s="5">
        <v>26</v>
      </c>
      <c r="L5350" s="5">
        <v>0</v>
      </c>
      <c r="M5350" s="5">
        <v>11.7</v>
      </c>
      <c r="N5350" s="2">
        <v>6.9</v>
      </c>
    </row>
    <row r="5351" spans="2:14" x14ac:dyDescent="0.3">
      <c r="B5351" s="2">
        <v>2017</v>
      </c>
      <c r="C5351" s="2" t="s">
        <v>36</v>
      </c>
      <c r="D5351" s="2">
        <v>24</v>
      </c>
      <c r="E5351" s="5">
        <v>25.4</v>
      </c>
      <c r="F5351" s="5">
        <v>45.9</v>
      </c>
      <c r="G5351" s="5">
        <v>15</v>
      </c>
      <c r="H5351" s="5">
        <v>48</v>
      </c>
      <c r="I5351" s="5">
        <v>2.25</v>
      </c>
      <c r="J5351" s="5">
        <v>16.4863</v>
      </c>
      <c r="K5351" s="5">
        <v>22</v>
      </c>
      <c r="L5351" s="5">
        <v>0</v>
      </c>
      <c r="M5351" s="5">
        <v>11.3</v>
      </c>
      <c r="N5351" s="2">
        <v>7.3</v>
      </c>
    </row>
    <row r="5352" spans="2:14" x14ac:dyDescent="0.3">
      <c r="B5352" s="2">
        <v>2017</v>
      </c>
      <c r="C5352" s="2" t="s">
        <v>36</v>
      </c>
      <c r="D5352" s="2">
        <v>25</v>
      </c>
      <c r="E5352" s="5">
        <v>26.7</v>
      </c>
      <c r="F5352" s="5">
        <v>47.4</v>
      </c>
      <c r="G5352" s="5">
        <v>10</v>
      </c>
      <c r="H5352" s="5">
        <v>65</v>
      </c>
      <c r="I5352" s="5">
        <v>1.875</v>
      </c>
      <c r="J5352" s="5">
        <v>17.472999999999999</v>
      </c>
      <c r="K5352" s="5">
        <v>23</v>
      </c>
      <c r="L5352" s="5">
        <v>0</v>
      </c>
      <c r="M5352" s="5">
        <v>11.7</v>
      </c>
      <c r="N5352" s="2">
        <v>6.7</v>
      </c>
    </row>
    <row r="5353" spans="2:14" x14ac:dyDescent="0.3">
      <c r="B5353" s="2">
        <v>2017</v>
      </c>
      <c r="C5353" s="2" t="s">
        <v>36</v>
      </c>
      <c r="D5353" s="2">
        <v>26</v>
      </c>
      <c r="E5353" s="5">
        <v>29.4</v>
      </c>
      <c r="F5353" s="5">
        <v>47.3</v>
      </c>
      <c r="G5353" s="5">
        <v>6</v>
      </c>
      <c r="H5353" s="5">
        <v>39</v>
      </c>
      <c r="I5353" s="5">
        <v>2.75</v>
      </c>
      <c r="J5353" s="5">
        <v>12.571899999999999</v>
      </c>
      <c r="K5353" s="5">
        <v>25</v>
      </c>
      <c r="L5353" s="5">
        <v>0</v>
      </c>
      <c r="M5353" s="5">
        <v>10.6</v>
      </c>
      <c r="N5353" s="2">
        <v>8.8000000000000007</v>
      </c>
    </row>
    <row r="5354" spans="2:14" x14ac:dyDescent="0.3">
      <c r="B5354" s="2">
        <v>2017</v>
      </c>
      <c r="C5354" s="2" t="s">
        <v>36</v>
      </c>
      <c r="D5354" s="2">
        <v>27</v>
      </c>
      <c r="E5354" s="5">
        <v>30.8</v>
      </c>
      <c r="F5354" s="5">
        <v>45.1</v>
      </c>
      <c r="G5354" s="5">
        <v>7</v>
      </c>
      <c r="H5354" s="5">
        <v>32</v>
      </c>
      <c r="I5354" s="5">
        <v>2</v>
      </c>
      <c r="J5354" s="5">
        <v>12.748799999999999</v>
      </c>
      <c r="K5354" s="5">
        <v>25</v>
      </c>
      <c r="L5354" s="5">
        <v>0</v>
      </c>
      <c r="M5354" s="5">
        <v>11.3</v>
      </c>
      <c r="N5354" s="2">
        <v>7.1</v>
      </c>
    </row>
    <row r="5355" spans="2:14" x14ac:dyDescent="0.3">
      <c r="B5355" s="2">
        <v>2017</v>
      </c>
      <c r="C5355" s="2" t="s">
        <v>36</v>
      </c>
      <c r="D5355" s="2">
        <v>28</v>
      </c>
      <c r="E5355" s="5">
        <v>25.3</v>
      </c>
      <c r="F5355" s="5">
        <v>45.1</v>
      </c>
      <c r="G5355" s="5">
        <v>9</v>
      </c>
      <c r="H5355" s="5">
        <v>40</v>
      </c>
      <c r="I5355" s="5">
        <v>2.125</v>
      </c>
      <c r="J5355" s="5">
        <v>11.846399999999999</v>
      </c>
      <c r="K5355" s="5">
        <v>21</v>
      </c>
      <c r="L5355" s="5">
        <v>0</v>
      </c>
      <c r="M5355" s="5">
        <v>11.5</v>
      </c>
      <c r="N5355" s="2">
        <v>7.3</v>
      </c>
    </row>
    <row r="5356" spans="2:14" x14ac:dyDescent="0.3">
      <c r="B5356" s="2">
        <v>2017</v>
      </c>
      <c r="C5356" s="2" t="s">
        <v>36</v>
      </c>
      <c r="D5356" s="2">
        <v>29</v>
      </c>
      <c r="E5356" s="5">
        <v>26.2</v>
      </c>
      <c r="F5356" s="5">
        <v>46</v>
      </c>
      <c r="G5356" s="5">
        <v>6</v>
      </c>
      <c r="H5356" s="5">
        <v>34</v>
      </c>
      <c r="I5356" s="5">
        <v>1.875</v>
      </c>
      <c r="J5356" s="5">
        <v>10.416399999999999</v>
      </c>
      <c r="K5356" s="5">
        <v>22</v>
      </c>
      <c r="L5356" s="5">
        <v>0</v>
      </c>
      <c r="M5356" s="5">
        <v>11.4</v>
      </c>
      <c r="N5356" s="2">
        <v>7</v>
      </c>
    </row>
    <row r="5357" spans="2:14" x14ac:dyDescent="0.3">
      <c r="B5357" s="2">
        <v>2017</v>
      </c>
      <c r="C5357" s="2" t="s">
        <v>36</v>
      </c>
      <c r="D5357" s="2">
        <v>30</v>
      </c>
      <c r="E5357" s="5">
        <v>25</v>
      </c>
      <c r="F5357" s="5">
        <v>45.8</v>
      </c>
      <c r="G5357" s="5">
        <v>7</v>
      </c>
      <c r="H5357" s="5">
        <v>36</v>
      </c>
      <c r="I5357" s="5">
        <v>1.75</v>
      </c>
      <c r="J5357" s="5">
        <v>10.164</v>
      </c>
      <c r="K5357" s="5">
        <v>20</v>
      </c>
      <c r="L5357" s="5">
        <v>0</v>
      </c>
      <c r="M5357" s="5">
        <v>11.7</v>
      </c>
      <c r="N5357" s="2">
        <v>6.7</v>
      </c>
    </row>
    <row r="5358" spans="2:14" x14ac:dyDescent="0.3">
      <c r="B5358" s="2">
        <v>2017</v>
      </c>
      <c r="C5358" s="2" t="s">
        <v>36</v>
      </c>
      <c r="D5358" s="2">
        <v>31</v>
      </c>
      <c r="E5358" s="5">
        <v>25.2</v>
      </c>
      <c r="F5358" s="5">
        <v>46.7</v>
      </c>
      <c r="G5358" s="5">
        <v>6</v>
      </c>
      <c r="H5358" s="5">
        <v>35</v>
      </c>
      <c r="I5358" s="5">
        <v>1.375</v>
      </c>
      <c r="J5358" s="5">
        <v>9.2410499999999995</v>
      </c>
      <c r="K5358" s="5">
        <v>20</v>
      </c>
      <c r="L5358" s="5">
        <v>0</v>
      </c>
      <c r="M5358" s="5">
        <v>11.7</v>
      </c>
      <c r="N5358" s="2">
        <v>5.9</v>
      </c>
    </row>
    <row r="5359" spans="2:14" x14ac:dyDescent="0.3">
      <c r="B5359" s="2">
        <v>2017</v>
      </c>
      <c r="C5359" s="2" t="s">
        <v>37</v>
      </c>
      <c r="D5359" s="2">
        <v>1</v>
      </c>
      <c r="E5359" s="5">
        <v>23.4</v>
      </c>
      <c r="F5359" s="5">
        <v>46.8</v>
      </c>
      <c r="G5359" s="5">
        <v>6</v>
      </c>
      <c r="H5359" s="5">
        <v>38</v>
      </c>
      <c r="I5359" s="5">
        <v>1.75</v>
      </c>
      <c r="J5359" s="5">
        <v>10.149699999999999</v>
      </c>
      <c r="K5359" s="5">
        <v>19</v>
      </c>
      <c r="L5359" s="5">
        <v>0</v>
      </c>
      <c r="M5359" s="5">
        <v>11.8</v>
      </c>
      <c r="N5359" s="2">
        <v>6.8</v>
      </c>
    </row>
    <row r="5360" spans="2:14" x14ac:dyDescent="0.3">
      <c r="B5360" s="2">
        <v>2017</v>
      </c>
      <c r="C5360" s="2" t="s">
        <v>37</v>
      </c>
      <c r="D5360" s="2">
        <v>2</v>
      </c>
      <c r="E5360" s="5">
        <v>24.8</v>
      </c>
      <c r="F5360" s="5">
        <v>45.5</v>
      </c>
      <c r="G5360" s="5">
        <v>10</v>
      </c>
      <c r="H5360" s="5">
        <v>42</v>
      </c>
      <c r="I5360" s="5">
        <v>2</v>
      </c>
      <c r="J5360" s="5">
        <v>14.2536</v>
      </c>
      <c r="K5360" s="5">
        <v>21</v>
      </c>
      <c r="L5360" s="5">
        <v>0</v>
      </c>
      <c r="M5360" s="5">
        <v>11.3</v>
      </c>
      <c r="N5360" s="2">
        <v>6.9</v>
      </c>
    </row>
    <row r="5361" spans="2:14" x14ac:dyDescent="0.3">
      <c r="B5361" s="2">
        <v>2017</v>
      </c>
      <c r="C5361" s="2" t="s">
        <v>37</v>
      </c>
      <c r="D5361" s="2">
        <v>3</v>
      </c>
      <c r="E5361" s="5">
        <v>26</v>
      </c>
      <c r="F5361" s="5">
        <v>47</v>
      </c>
      <c r="G5361" s="5">
        <v>5</v>
      </c>
      <c r="H5361" s="5">
        <v>53</v>
      </c>
      <c r="I5361" s="5">
        <v>1.375</v>
      </c>
      <c r="J5361" s="5">
        <v>12.506600000000001</v>
      </c>
      <c r="K5361" s="5">
        <v>21</v>
      </c>
      <c r="L5361" s="5">
        <v>0</v>
      </c>
      <c r="M5361" s="5">
        <v>11.8</v>
      </c>
      <c r="N5361" s="2">
        <v>5.8</v>
      </c>
    </row>
    <row r="5362" spans="2:14" x14ac:dyDescent="0.3">
      <c r="B5362" s="2">
        <v>2017</v>
      </c>
      <c r="C5362" s="2" t="s">
        <v>37</v>
      </c>
      <c r="D5362" s="2">
        <v>4</v>
      </c>
      <c r="E5362" s="5">
        <v>26.8</v>
      </c>
      <c r="F5362" s="5">
        <v>44.8</v>
      </c>
      <c r="G5362" s="5">
        <v>8</v>
      </c>
      <c r="H5362" s="5">
        <v>72</v>
      </c>
      <c r="I5362" s="5">
        <v>2</v>
      </c>
      <c r="J5362" s="5">
        <v>13.4411</v>
      </c>
      <c r="K5362" s="5">
        <v>22</v>
      </c>
      <c r="L5362" s="5">
        <v>0</v>
      </c>
      <c r="M5362" s="5">
        <v>10.8</v>
      </c>
      <c r="N5362" s="2">
        <v>6.4</v>
      </c>
    </row>
    <row r="5363" spans="2:14" x14ac:dyDescent="0.3">
      <c r="B5363" s="2">
        <v>2017</v>
      </c>
      <c r="C5363" s="2" t="s">
        <v>37</v>
      </c>
      <c r="D5363" s="2">
        <v>5</v>
      </c>
      <c r="E5363" s="5">
        <v>26.9</v>
      </c>
      <c r="F5363" s="5">
        <v>44</v>
      </c>
      <c r="G5363" s="5">
        <v>18</v>
      </c>
      <c r="H5363" s="5">
        <v>75</v>
      </c>
      <c r="I5363" s="5">
        <v>1.75</v>
      </c>
      <c r="J5363" s="5">
        <v>22.498899999999999</v>
      </c>
      <c r="K5363" s="5">
        <v>24</v>
      </c>
      <c r="L5363" s="5">
        <v>0</v>
      </c>
      <c r="M5363" s="5">
        <v>10</v>
      </c>
      <c r="N5363" s="2">
        <v>5.4</v>
      </c>
    </row>
    <row r="5364" spans="2:14" x14ac:dyDescent="0.3">
      <c r="B5364" s="2">
        <v>2017</v>
      </c>
      <c r="C5364" s="2" t="s">
        <v>37</v>
      </c>
      <c r="D5364" s="2">
        <v>6</v>
      </c>
      <c r="E5364" s="5">
        <v>27.1</v>
      </c>
      <c r="F5364" s="5">
        <v>45.4</v>
      </c>
      <c r="G5364" s="5">
        <v>13</v>
      </c>
      <c r="H5364" s="5">
        <v>59</v>
      </c>
      <c r="I5364" s="5">
        <v>2</v>
      </c>
      <c r="J5364" s="5">
        <v>19.508099999999999</v>
      </c>
      <c r="K5364" s="5">
        <v>24</v>
      </c>
      <c r="L5364" s="5">
        <v>0</v>
      </c>
      <c r="M5364" s="5">
        <v>9.6</v>
      </c>
      <c r="N5364" s="2">
        <v>6.3</v>
      </c>
    </row>
    <row r="5365" spans="2:14" x14ac:dyDescent="0.3">
      <c r="B5365" s="2">
        <v>2017</v>
      </c>
      <c r="C5365" s="2" t="s">
        <v>37</v>
      </c>
      <c r="D5365" s="2">
        <v>7</v>
      </c>
      <c r="E5365" s="5">
        <v>24.9</v>
      </c>
      <c r="F5365" s="5">
        <v>42.6</v>
      </c>
      <c r="G5365" s="5">
        <v>20</v>
      </c>
      <c r="H5365" s="5">
        <v>67</v>
      </c>
      <c r="I5365" s="5">
        <v>1.75</v>
      </c>
      <c r="J5365" s="5">
        <v>19.4727</v>
      </c>
      <c r="K5365" s="5">
        <v>21</v>
      </c>
      <c r="L5365" s="5">
        <v>0</v>
      </c>
      <c r="M5365" s="5">
        <v>10.4</v>
      </c>
      <c r="N5365" s="2">
        <v>5.4</v>
      </c>
    </row>
    <row r="5366" spans="2:14" x14ac:dyDescent="0.3">
      <c r="B5366" s="2">
        <v>2017</v>
      </c>
      <c r="C5366" s="2" t="s">
        <v>37</v>
      </c>
      <c r="D5366" s="2">
        <v>8</v>
      </c>
      <c r="E5366" s="5">
        <v>26.9</v>
      </c>
      <c r="F5366" s="5">
        <v>43.2</v>
      </c>
      <c r="G5366" s="5">
        <v>19</v>
      </c>
      <c r="H5366" s="5">
        <v>59</v>
      </c>
      <c r="I5366" s="5">
        <v>1.75</v>
      </c>
      <c r="J5366" s="5">
        <v>21.718499999999999</v>
      </c>
      <c r="K5366" s="5">
        <v>25</v>
      </c>
      <c r="L5366" s="5">
        <v>0</v>
      </c>
      <c r="M5366" s="5">
        <v>9.6999999999999993</v>
      </c>
      <c r="N5366" s="2">
        <v>5.4</v>
      </c>
    </row>
    <row r="5367" spans="2:14" x14ac:dyDescent="0.3">
      <c r="B5367" s="2">
        <v>2017</v>
      </c>
      <c r="C5367" s="2" t="s">
        <v>37</v>
      </c>
      <c r="D5367" s="2">
        <v>9</v>
      </c>
      <c r="E5367" s="5">
        <v>29.7</v>
      </c>
      <c r="F5367" s="5">
        <v>43.5</v>
      </c>
      <c r="G5367" s="5">
        <v>19</v>
      </c>
      <c r="H5367" s="5">
        <v>77</v>
      </c>
      <c r="I5367" s="5">
        <v>2</v>
      </c>
      <c r="J5367" s="5">
        <v>21.274799999999999</v>
      </c>
      <c r="K5367" s="5">
        <v>26</v>
      </c>
      <c r="L5367" s="5">
        <v>0</v>
      </c>
      <c r="M5367" s="5">
        <v>9.6999999999999993</v>
      </c>
      <c r="N5367" s="2">
        <v>5.6</v>
      </c>
    </row>
    <row r="5368" spans="2:14" x14ac:dyDescent="0.3">
      <c r="B5368" s="2">
        <v>2017</v>
      </c>
      <c r="C5368" s="2" t="s">
        <v>37</v>
      </c>
      <c r="D5368" s="2">
        <v>10</v>
      </c>
      <c r="E5368" s="5">
        <v>27</v>
      </c>
      <c r="F5368" s="5">
        <v>45.5</v>
      </c>
      <c r="G5368" s="5">
        <v>12</v>
      </c>
      <c r="H5368" s="5">
        <v>28</v>
      </c>
      <c r="I5368" s="5">
        <v>1.625</v>
      </c>
      <c r="J5368" s="5">
        <v>11.068199999999999</v>
      </c>
      <c r="K5368" s="5">
        <v>25</v>
      </c>
      <c r="L5368" s="5">
        <v>0</v>
      </c>
      <c r="M5368" s="5">
        <v>10.3</v>
      </c>
      <c r="N5368" s="2">
        <v>6</v>
      </c>
    </row>
    <row r="5369" spans="2:14" x14ac:dyDescent="0.3">
      <c r="B5369" s="2">
        <v>2017</v>
      </c>
      <c r="C5369" s="2" t="s">
        <v>37</v>
      </c>
      <c r="D5369" s="2">
        <v>11</v>
      </c>
      <c r="E5369" s="5">
        <v>25.4</v>
      </c>
      <c r="F5369" s="5">
        <v>46.2</v>
      </c>
      <c r="G5369" s="5">
        <v>9</v>
      </c>
      <c r="H5369" s="5">
        <v>48</v>
      </c>
      <c r="I5369" s="5">
        <v>1.75</v>
      </c>
      <c r="J5369" s="5">
        <v>14.4611</v>
      </c>
      <c r="K5369" s="5">
        <v>21</v>
      </c>
      <c r="L5369" s="5">
        <v>0</v>
      </c>
      <c r="M5369" s="5">
        <v>10.6</v>
      </c>
      <c r="N5369" s="2">
        <v>6.3</v>
      </c>
    </row>
    <row r="5370" spans="2:14" x14ac:dyDescent="0.3">
      <c r="B5370" s="2">
        <v>2017</v>
      </c>
      <c r="C5370" s="2" t="s">
        <v>37</v>
      </c>
      <c r="D5370" s="2">
        <v>12</v>
      </c>
      <c r="E5370" s="5">
        <v>26.1</v>
      </c>
      <c r="F5370" s="5">
        <v>43.5</v>
      </c>
      <c r="G5370" s="5">
        <v>20</v>
      </c>
      <c r="H5370" s="5">
        <v>63</v>
      </c>
      <c r="I5370" s="5">
        <v>2.25</v>
      </c>
      <c r="J5370" s="5">
        <v>22.639900000000001</v>
      </c>
      <c r="K5370" s="5">
        <v>26</v>
      </c>
      <c r="L5370" s="5">
        <v>0</v>
      </c>
      <c r="M5370" s="5">
        <v>9.4</v>
      </c>
      <c r="N5370" s="2">
        <v>6.2</v>
      </c>
    </row>
    <row r="5371" spans="2:14" x14ac:dyDescent="0.3">
      <c r="B5371" s="2">
        <v>2017</v>
      </c>
      <c r="C5371" s="2" t="s">
        <v>37</v>
      </c>
      <c r="D5371" s="2">
        <v>13</v>
      </c>
      <c r="E5371" s="5">
        <v>26.3</v>
      </c>
      <c r="F5371" s="5">
        <v>43.1</v>
      </c>
      <c r="G5371" s="5">
        <v>22</v>
      </c>
      <c r="H5371" s="5">
        <v>71</v>
      </c>
      <c r="I5371" s="5">
        <v>1.375</v>
      </c>
      <c r="J5371" s="5">
        <v>23.958500000000001</v>
      </c>
      <c r="K5371" s="5">
        <v>24</v>
      </c>
      <c r="L5371" s="5">
        <v>0</v>
      </c>
      <c r="M5371" s="5">
        <v>10</v>
      </c>
      <c r="N5371" s="2">
        <v>4.5999999999999996</v>
      </c>
    </row>
    <row r="5372" spans="2:14" x14ac:dyDescent="0.3">
      <c r="B5372" s="2">
        <v>2017</v>
      </c>
      <c r="C5372" s="2" t="s">
        <v>37</v>
      </c>
      <c r="D5372" s="2">
        <v>14</v>
      </c>
      <c r="E5372" s="5">
        <v>26.8</v>
      </c>
      <c r="F5372" s="5">
        <v>40.799999999999997</v>
      </c>
      <c r="G5372" s="5">
        <v>40</v>
      </c>
      <c r="H5372" s="5">
        <v>72</v>
      </c>
      <c r="I5372" s="5">
        <v>2.125</v>
      </c>
      <c r="J5372" s="5">
        <v>30.84</v>
      </c>
      <c r="K5372" s="5">
        <v>24</v>
      </c>
      <c r="L5372" s="5">
        <v>0</v>
      </c>
      <c r="M5372" s="5">
        <v>9.3000000000000007</v>
      </c>
      <c r="N5372" s="2">
        <v>4.8</v>
      </c>
    </row>
    <row r="5373" spans="2:14" x14ac:dyDescent="0.3">
      <c r="B5373" s="2">
        <v>2017</v>
      </c>
      <c r="C5373" s="2" t="s">
        <v>37</v>
      </c>
      <c r="D5373" s="2">
        <v>15</v>
      </c>
      <c r="E5373" s="5">
        <v>28.5</v>
      </c>
      <c r="F5373" s="5">
        <v>41.4</v>
      </c>
      <c r="G5373" s="5">
        <v>32</v>
      </c>
      <c r="H5373" s="5">
        <v>79</v>
      </c>
      <c r="I5373" s="5">
        <v>2.75</v>
      </c>
      <c r="J5373" s="5">
        <v>25.211300000000001</v>
      </c>
      <c r="K5373" s="5">
        <v>26</v>
      </c>
      <c r="L5373" s="5">
        <v>0</v>
      </c>
      <c r="M5373" s="5">
        <v>9</v>
      </c>
      <c r="N5373" s="2">
        <v>5.6</v>
      </c>
    </row>
    <row r="5374" spans="2:14" x14ac:dyDescent="0.3">
      <c r="B5374" s="2">
        <v>2017</v>
      </c>
      <c r="C5374" s="2" t="s">
        <v>37</v>
      </c>
      <c r="D5374" s="2">
        <v>16</v>
      </c>
      <c r="E5374" s="5">
        <v>25.2</v>
      </c>
      <c r="F5374" s="5">
        <v>41.5</v>
      </c>
      <c r="G5374" s="5">
        <v>24</v>
      </c>
      <c r="H5374" s="5">
        <v>64</v>
      </c>
      <c r="I5374" s="5">
        <v>1.625</v>
      </c>
      <c r="J5374" s="5">
        <v>21.2042</v>
      </c>
      <c r="K5374" s="5">
        <v>22</v>
      </c>
      <c r="L5374" s="5">
        <v>0</v>
      </c>
      <c r="M5374" s="5">
        <v>9.5</v>
      </c>
      <c r="N5374" s="2">
        <v>4.8</v>
      </c>
    </row>
    <row r="5375" spans="2:14" x14ac:dyDescent="0.3">
      <c r="B5375" s="2">
        <v>2017</v>
      </c>
      <c r="C5375" s="2" t="s">
        <v>37</v>
      </c>
      <c r="D5375" s="2">
        <v>17</v>
      </c>
      <c r="E5375" s="5">
        <v>27.5</v>
      </c>
      <c r="F5375" s="5">
        <v>41.6</v>
      </c>
      <c r="G5375" s="5">
        <v>19</v>
      </c>
      <c r="H5375" s="5">
        <v>58</v>
      </c>
      <c r="I5375" s="5">
        <v>1.375</v>
      </c>
      <c r="J5375" s="5">
        <v>16.8994</v>
      </c>
      <c r="K5375" s="5">
        <v>25</v>
      </c>
      <c r="L5375" s="5">
        <v>0</v>
      </c>
      <c r="M5375" s="5">
        <v>6.4</v>
      </c>
      <c r="N5375" s="2">
        <v>4.2</v>
      </c>
    </row>
    <row r="5376" spans="2:14" x14ac:dyDescent="0.3">
      <c r="B5376" s="2">
        <v>2017</v>
      </c>
      <c r="C5376" s="2" t="s">
        <v>37</v>
      </c>
      <c r="D5376" s="2">
        <v>18</v>
      </c>
      <c r="E5376" s="5">
        <v>24.2</v>
      </c>
      <c r="F5376" s="5">
        <v>42.1</v>
      </c>
      <c r="G5376" s="5">
        <v>17</v>
      </c>
      <c r="H5376" s="5">
        <v>43</v>
      </c>
      <c r="I5376" s="5">
        <v>2</v>
      </c>
      <c r="J5376" s="5">
        <v>13.010199999999999</v>
      </c>
      <c r="K5376" s="5">
        <v>20</v>
      </c>
      <c r="L5376" s="5">
        <v>0</v>
      </c>
      <c r="M5376" s="5">
        <v>9.5</v>
      </c>
      <c r="N5376" s="2">
        <v>6</v>
      </c>
    </row>
    <row r="5377" spans="2:14" x14ac:dyDescent="0.3">
      <c r="B5377" s="2">
        <v>2017</v>
      </c>
      <c r="C5377" s="2" t="s">
        <v>37</v>
      </c>
      <c r="D5377" s="2">
        <v>19</v>
      </c>
      <c r="E5377" s="5">
        <v>23.8</v>
      </c>
      <c r="F5377" s="5">
        <v>42.5</v>
      </c>
      <c r="G5377" s="5">
        <v>11</v>
      </c>
      <c r="H5377" s="5">
        <v>43</v>
      </c>
      <c r="I5377" s="5">
        <v>2.375</v>
      </c>
      <c r="J5377" s="5">
        <v>11.450699999999999</v>
      </c>
      <c r="K5377" s="5">
        <v>19</v>
      </c>
      <c r="L5377" s="5">
        <v>0</v>
      </c>
      <c r="M5377" s="5">
        <v>10</v>
      </c>
      <c r="N5377" s="2">
        <v>7</v>
      </c>
    </row>
    <row r="5378" spans="2:14" x14ac:dyDescent="0.3">
      <c r="B5378" s="2">
        <v>2017</v>
      </c>
      <c r="C5378" s="2" t="s">
        <v>37</v>
      </c>
      <c r="D5378" s="2">
        <v>20</v>
      </c>
      <c r="E5378" s="5">
        <v>26.5</v>
      </c>
      <c r="F5378" s="5">
        <v>44.1</v>
      </c>
      <c r="G5378" s="5">
        <v>5</v>
      </c>
      <c r="H5378" s="5">
        <v>32</v>
      </c>
      <c r="I5378" s="5">
        <v>2.75</v>
      </c>
      <c r="J5378" s="5">
        <v>7.7837100000000001</v>
      </c>
      <c r="K5378" s="5">
        <v>20</v>
      </c>
      <c r="L5378" s="5">
        <v>0</v>
      </c>
      <c r="M5378" s="5">
        <v>10.8</v>
      </c>
      <c r="N5378" s="2">
        <v>8.4</v>
      </c>
    </row>
    <row r="5379" spans="2:14" x14ac:dyDescent="0.3">
      <c r="B5379" s="2">
        <v>2017</v>
      </c>
      <c r="C5379" s="2" t="s">
        <v>37</v>
      </c>
      <c r="D5379" s="2">
        <v>21</v>
      </c>
      <c r="E5379" s="5">
        <v>25.2</v>
      </c>
      <c r="F5379" s="5">
        <v>42.2</v>
      </c>
      <c r="G5379" s="5">
        <v>7</v>
      </c>
      <c r="H5379" s="5">
        <v>45</v>
      </c>
      <c r="I5379" s="5">
        <v>1.875</v>
      </c>
      <c r="J5379" s="5">
        <v>11.112</v>
      </c>
      <c r="K5379" s="5">
        <v>20</v>
      </c>
      <c r="L5379" s="5">
        <v>0</v>
      </c>
      <c r="M5379" s="5">
        <v>10.3</v>
      </c>
      <c r="N5379" s="2">
        <v>6.1</v>
      </c>
    </row>
    <row r="5380" spans="2:14" x14ac:dyDescent="0.3">
      <c r="B5380" s="2">
        <v>2017</v>
      </c>
      <c r="C5380" s="2" t="s">
        <v>37</v>
      </c>
      <c r="D5380" s="2">
        <v>22</v>
      </c>
      <c r="E5380" s="5">
        <v>22</v>
      </c>
      <c r="F5380" s="5">
        <v>41.8</v>
      </c>
      <c r="G5380" s="5">
        <v>8</v>
      </c>
      <c r="H5380" s="5">
        <v>75</v>
      </c>
      <c r="I5380" s="5">
        <v>2</v>
      </c>
      <c r="J5380" s="5">
        <v>15.329700000000001</v>
      </c>
      <c r="K5380" s="5">
        <v>18</v>
      </c>
      <c r="L5380" s="5">
        <v>0</v>
      </c>
      <c r="M5380" s="5">
        <v>10.4</v>
      </c>
      <c r="N5380" s="2">
        <v>6</v>
      </c>
    </row>
    <row r="5381" spans="2:14" x14ac:dyDescent="0.3">
      <c r="B5381" s="2">
        <v>2017</v>
      </c>
      <c r="C5381" s="2" t="s">
        <v>37</v>
      </c>
      <c r="D5381" s="2">
        <v>23</v>
      </c>
      <c r="E5381" s="5">
        <v>23</v>
      </c>
      <c r="F5381" s="5">
        <v>40.799999999999997</v>
      </c>
      <c r="G5381" s="5">
        <v>19</v>
      </c>
      <c r="H5381" s="5">
        <v>80</v>
      </c>
      <c r="I5381" s="5">
        <v>1.875</v>
      </c>
      <c r="J5381" s="5">
        <v>16.405100000000001</v>
      </c>
      <c r="K5381" s="5">
        <v>20</v>
      </c>
      <c r="L5381" s="5">
        <v>0</v>
      </c>
      <c r="M5381" s="5">
        <v>9.3000000000000007</v>
      </c>
      <c r="N5381" s="2">
        <v>5.0999999999999996</v>
      </c>
    </row>
    <row r="5382" spans="2:14" x14ac:dyDescent="0.3">
      <c r="B5382" s="2">
        <v>2017</v>
      </c>
      <c r="C5382" s="2" t="s">
        <v>37</v>
      </c>
      <c r="D5382" s="2">
        <v>24</v>
      </c>
      <c r="E5382" s="5">
        <v>24.5</v>
      </c>
      <c r="F5382" s="5">
        <v>41.1</v>
      </c>
      <c r="G5382" s="5">
        <v>17</v>
      </c>
      <c r="H5382" s="5">
        <v>46</v>
      </c>
      <c r="I5382" s="5">
        <v>1.5</v>
      </c>
      <c r="J5382" s="5">
        <v>13.2125</v>
      </c>
      <c r="K5382" s="5">
        <v>21</v>
      </c>
      <c r="L5382" s="5">
        <v>0</v>
      </c>
      <c r="M5382" s="5">
        <v>9.3000000000000007</v>
      </c>
      <c r="N5382" s="2">
        <v>4.9000000000000004</v>
      </c>
    </row>
    <row r="5383" spans="2:14" x14ac:dyDescent="0.3">
      <c r="B5383" s="2">
        <v>2017</v>
      </c>
      <c r="C5383" s="2" t="s">
        <v>37</v>
      </c>
      <c r="D5383" s="2">
        <v>25</v>
      </c>
      <c r="E5383" s="5">
        <v>22.3</v>
      </c>
      <c r="F5383" s="5">
        <v>41.6</v>
      </c>
      <c r="G5383" s="5">
        <v>10</v>
      </c>
      <c r="H5383" s="5">
        <v>38</v>
      </c>
      <c r="I5383" s="5">
        <v>1.625</v>
      </c>
      <c r="J5383" s="5">
        <v>10.4587</v>
      </c>
      <c r="K5383" s="5">
        <v>19</v>
      </c>
      <c r="L5383" s="5">
        <v>0</v>
      </c>
      <c r="M5383" s="5">
        <v>9.4</v>
      </c>
      <c r="N5383" s="2">
        <v>5.5</v>
      </c>
    </row>
    <row r="5384" spans="2:14" x14ac:dyDescent="0.3">
      <c r="B5384" s="2">
        <v>2017</v>
      </c>
      <c r="C5384" s="2" t="s">
        <v>37</v>
      </c>
      <c r="D5384" s="2">
        <v>26</v>
      </c>
      <c r="E5384" s="5">
        <v>22.1</v>
      </c>
      <c r="F5384" s="5">
        <v>42.2</v>
      </c>
      <c r="G5384" s="5">
        <v>7</v>
      </c>
      <c r="H5384" s="5">
        <v>37</v>
      </c>
      <c r="I5384" s="5">
        <v>1.5</v>
      </c>
      <c r="J5384" s="5">
        <v>10.970800000000001</v>
      </c>
      <c r="K5384" s="5">
        <v>19</v>
      </c>
      <c r="L5384" s="5">
        <v>0</v>
      </c>
      <c r="M5384" s="5">
        <v>9.8000000000000007</v>
      </c>
      <c r="N5384" s="2">
        <v>5.4</v>
      </c>
    </row>
    <row r="5385" spans="2:14" x14ac:dyDescent="0.3">
      <c r="B5385" s="2">
        <v>2017</v>
      </c>
      <c r="C5385" s="2" t="s">
        <v>37</v>
      </c>
      <c r="D5385" s="2">
        <v>27</v>
      </c>
      <c r="E5385" s="5">
        <v>24.9</v>
      </c>
      <c r="F5385" s="5">
        <v>42.6</v>
      </c>
      <c r="G5385" s="5">
        <v>15</v>
      </c>
      <c r="H5385" s="5">
        <v>45</v>
      </c>
      <c r="I5385" s="5">
        <v>1.625</v>
      </c>
      <c r="J5385" s="5">
        <v>13.5807</v>
      </c>
      <c r="K5385" s="5">
        <v>21</v>
      </c>
      <c r="L5385" s="5">
        <v>0</v>
      </c>
      <c r="M5385" s="5">
        <v>10</v>
      </c>
      <c r="N5385" s="2">
        <v>5.4</v>
      </c>
    </row>
    <row r="5386" spans="2:14" x14ac:dyDescent="0.3">
      <c r="B5386" s="2">
        <v>2017</v>
      </c>
      <c r="C5386" s="2" t="s">
        <v>37</v>
      </c>
      <c r="D5386" s="2">
        <v>28</v>
      </c>
      <c r="E5386" s="5">
        <v>21.9</v>
      </c>
      <c r="F5386" s="5">
        <v>41.2</v>
      </c>
      <c r="G5386" s="5">
        <v>13</v>
      </c>
      <c r="H5386" s="5">
        <v>50</v>
      </c>
      <c r="I5386" s="5">
        <v>2.75</v>
      </c>
      <c r="J5386" s="5">
        <v>12.1225</v>
      </c>
      <c r="K5386" s="5">
        <v>18</v>
      </c>
      <c r="L5386" s="5">
        <v>0</v>
      </c>
      <c r="M5386" s="5">
        <v>10</v>
      </c>
      <c r="N5386" s="2">
        <v>7.2</v>
      </c>
    </row>
    <row r="5387" spans="2:14" x14ac:dyDescent="0.3">
      <c r="B5387" s="2">
        <v>2017</v>
      </c>
      <c r="C5387" s="2" t="s">
        <v>37</v>
      </c>
      <c r="D5387" s="2">
        <v>29</v>
      </c>
      <c r="E5387" s="5">
        <v>22.6</v>
      </c>
      <c r="F5387" s="5">
        <v>40.799999999999997</v>
      </c>
      <c r="G5387" s="5">
        <v>10</v>
      </c>
      <c r="H5387" s="5">
        <v>33</v>
      </c>
      <c r="I5387" s="5">
        <v>3</v>
      </c>
      <c r="J5387" s="5">
        <v>8.6222499999999993</v>
      </c>
      <c r="K5387" s="5">
        <v>18</v>
      </c>
      <c r="L5387" s="5">
        <v>0</v>
      </c>
      <c r="M5387" s="5">
        <v>10</v>
      </c>
      <c r="N5387" s="2">
        <v>8</v>
      </c>
    </row>
    <row r="5388" spans="2:14" x14ac:dyDescent="0.3">
      <c r="B5388" s="2">
        <v>2017</v>
      </c>
      <c r="C5388" s="2" t="s">
        <v>37</v>
      </c>
      <c r="D5388" s="2">
        <v>30</v>
      </c>
      <c r="E5388" s="5">
        <v>22.9</v>
      </c>
      <c r="F5388" s="5">
        <v>41.3</v>
      </c>
      <c r="G5388" s="5">
        <v>10</v>
      </c>
      <c r="H5388" s="5">
        <v>26</v>
      </c>
      <c r="I5388" s="5">
        <v>2.25</v>
      </c>
      <c r="J5388" s="5">
        <v>8.4502299999999995</v>
      </c>
      <c r="K5388" s="5">
        <v>18</v>
      </c>
      <c r="L5388" s="5">
        <v>0</v>
      </c>
      <c r="M5388" s="5">
        <v>10.1</v>
      </c>
      <c r="N5388" s="2">
        <v>6.8</v>
      </c>
    </row>
    <row r="5389" spans="2:14" x14ac:dyDescent="0.3">
      <c r="B5389" s="2">
        <v>2017</v>
      </c>
      <c r="C5389" s="2" t="s">
        <v>38</v>
      </c>
      <c r="D5389" s="2">
        <v>1</v>
      </c>
      <c r="E5389" s="5">
        <v>23.1</v>
      </c>
      <c r="F5389" s="5">
        <v>41.3</v>
      </c>
      <c r="G5389" s="5">
        <v>12</v>
      </c>
      <c r="H5389" s="5">
        <v>31</v>
      </c>
      <c r="I5389" s="5">
        <v>1.5</v>
      </c>
      <c r="J5389" s="5">
        <v>10.5091</v>
      </c>
      <c r="K5389" s="5">
        <v>18</v>
      </c>
      <c r="L5389" s="5">
        <v>0</v>
      </c>
      <c r="M5389" s="5">
        <v>9.5</v>
      </c>
      <c r="N5389" s="2">
        <v>5.0999999999999996</v>
      </c>
    </row>
    <row r="5390" spans="2:14" x14ac:dyDescent="0.3">
      <c r="B5390" s="2">
        <v>2017</v>
      </c>
      <c r="C5390" s="2" t="s">
        <v>38</v>
      </c>
      <c r="D5390" s="2">
        <v>2</v>
      </c>
      <c r="E5390" s="5">
        <v>21.3</v>
      </c>
      <c r="F5390" s="5">
        <v>40.5</v>
      </c>
      <c r="G5390" s="5">
        <v>12</v>
      </c>
      <c r="H5390" s="5">
        <v>39</v>
      </c>
      <c r="I5390" s="5">
        <v>1.75</v>
      </c>
      <c r="J5390" s="5">
        <v>10.0101</v>
      </c>
      <c r="K5390" s="5">
        <v>18</v>
      </c>
      <c r="L5390" s="5">
        <v>0</v>
      </c>
      <c r="M5390" s="5">
        <v>9.8000000000000007</v>
      </c>
      <c r="N5390" s="2">
        <v>5.5</v>
      </c>
    </row>
    <row r="5391" spans="2:14" x14ac:dyDescent="0.3">
      <c r="B5391" s="2">
        <v>2017</v>
      </c>
      <c r="C5391" s="2" t="s">
        <v>38</v>
      </c>
      <c r="D5391" s="2">
        <v>3</v>
      </c>
      <c r="E5391" s="5">
        <v>24</v>
      </c>
      <c r="F5391" s="5">
        <v>38.200000000000003</v>
      </c>
      <c r="G5391" s="5">
        <v>7</v>
      </c>
      <c r="H5391" s="5">
        <v>31</v>
      </c>
      <c r="I5391" s="5">
        <v>2.75</v>
      </c>
      <c r="J5391" s="5">
        <v>7.4306999999999999</v>
      </c>
      <c r="K5391" s="5">
        <v>20</v>
      </c>
      <c r="L5391" s="5">
        <v>0</v>
      </c>
      <c r="M5391" s="5">
        <v>10.4</v>
      </c>
      <c r="N5391" s="2">
        <v>7.3</v>
      </c>
    </row>
    <row r="5392" spans="2:14" x14ac:dyDescent="0.3">
      <c r="B5392" s="2">
        <v>2017</v>
      </c>
      <c r="C5392" s="2" t="s">
        <v>38</v>
      </c>
      <c r="D5392" s="2">
        <v>4</v>
      </c>
      <c r="E5392" s="5">
        <v>18.7</v>
      </c>
      <c r="F5392" s="5">
        <v>39.799999999999997</v>
      </c>
      <c r="G5392" s="5">
        <v>11</v>
      </c>
      <c r="H5392" s="5">
        <v>35</v>
      </c>
      <c r="I5392" s="5">
        <v>1.875</v>
      </c>
      <c r="J5392" s="5">
        <v>8.7057599999999997</v>
      </c>
      <c r="K5392" s="5">
        <v>16</v>
      </c>
      <c r="L5392" s="5">
        <v>0</v>
      </c>
      <c r="M5392" s="5">
        <v>10</v>
      </c>
      <c r="N5392" s="2">
        <v>5.8</v>
      </c>
    </row>
    <row r="5393" spans="2:14" x14ac:dyDescent="0.3">
      <c r="B5393" s="2">
        <v>2017</v>
      </c>
      <c r="C5393" s="2" t="s">
        <v>38</v>
      </c>
      <c r="D5393" s="2">
        <v>5</v>
      </c>
      <c r="E5393" s="5">
        <v>22.5</v>
      </c>
      <c r="F5393" s="5">
        <v>36.1</v>
      </c>
      <c r="G5393" s="5">
        <v>11</v>
      </c>
      <c r="H5393" s="5">
        <v>38</v>
      </c>
      <c r="I5393" s="5">
        <v>2.25</v>
      </c>
      <c r="J5393" s="5">
        <v>8.0855700000000006</v>
      </c>
      <c r="K5393" s="5">
        <v>17</v>
      </c>
      <c r="L5393" s="5">
        <v>0</v>
      </c>
      <c r="M5393" s="5">
        <v>9.8000000000000007</v>
      </c>
      <c r="N5393" s="2">
        <v>5.9</v>
      </c>
    </row>
    <row r="5394" spans="2:14" x14ac:dyDescent="0.3">
      <c r="B5394" s="2">
        <v>2017</v>
      </c>
      <c r="C5394" s="2" t="s">
        <v>38</v>
      </c>
      <c r="D5394" s="2">
        <v>6</v>
      </c>
      <c r="E5394" s="5">
        <v>14.5</v>
      </c>
      <c r="F5394" s="5">
        <v>35.5</v>
      </c>
      <c r="G5394" s="5">
        <v>7</v>
      </c>
      <c r="H5394" s="5">
        <v>33</v>
      </c>
      <c r="I5394" s="5">
        <v>1</v>
      </c>
      <c r="J5394" s="5">
        <v>5.1063599999999996</v>
      </c>
      <c r="K5394" s="5">
        <v>10</v>
      </c>
      <c r="L5394" s="5">
        <v>0</v>
      </c>
      <c r="M5394" s="5">
        <v>10</v>
      </c>
      <c r="N5394" s="2">
        <v>3.8</v>
      </c>
    </row>
    <row r="5395" spans="2:14" x14ac:dyDescent="0.3">
      <c r="B5395" s="2">
        <v>2017</v>
      </c>
      <c r="C5395" s="2" t="s">
        <v>38</v>
      </c>
      <c r="D5395" s="2">
        <v>7</v>
      </c>
      <c r="E5395" s="5">
        <v>18.5</v>
      </c>
      <c r="F5395" s="5">
        <v>40.1</v>
      </c>
      <c r="G5395" s="5">
        <v>10</v>
      </c>
      <c r="H5395" s="5">
        <v>38</v>
      </c>
      <c r="I5395" s="5">
        <v>1.375</v>
      </c>
      <c r="J5395" s="5">
        <v>8.1935400000000005</v>
      </c>
      <c r="K5395" s="5">
        <v>14</v>
      </c>
      <c r="L5395" s="5">
        <v>0</v>
      </c>
      <c r="M5395" s="5">
        <v>9</v>
      </c>
      <c r="N5395" s="2">
        <v>4.7</v>
      </c>
    </row>
    <row r="5396" spans="2:14" x14ac:dyDescent="0.3">
      <c r="B5396" s="2">
        <v>2017</v>
      </c>
      <c r="C5396" s="2" t="s">
        <v>38</v>
      </c>
      <c r="D5396" s="2">
        <v>8</v>
      </c>
      <c r="E5396" s="5">
        <v>21</v>
      </c>
      <c r="F5396" s="5">
        <v>39.799999999999997</v>
      </c>
      <c r="G5396" s="5">
        <v>17</v>
      </c>
      <c r="H5396" s="5">
        <v>67</v>
      </c>
      <c r="I5396" s="5">
        <v>1.25</v>
      </c>
      <c r="J5396" s="5">
        <v>13.8452</v>
      </c>
      <c r="K5396" s="5">
        <v>16</v>
      </c>
      <c r="L5396" s="5">
        <v>0</v>
      </c>
      <c r="M5396" s="5">
        <v>8.1999999999999993</v>
      </c>
      <c r="N5396" s="2">
        <v>4</v>
      </c>
    </row>
    <row r="5397" spans="2:14" x14ac:dyDescent="0.3">
      <c r="B5397" s="2">
        <v>2017</v>
      </c>
      <c r="C5397" s="2" t="s">
        <v>38</v>
      </c>
      <c r="D5397" s="2">
        <v>9</v>
      </c>
      <c r="E5397" s="5">
        <v>22.8</v>
      </c>
      <c r="F5397" s="5">
        <v>38</v>
      </c>
      <c r="G5397" s="5">
        <v>16</v>
      </c>
      <c r="H5397" s="5">
        <v>78</v>
      </c>
      <c r="I5397" s="5">
        <v>2</v>
      </c>
      <c r="J5397" s="5">
        <v>14.083500000000001</v>
      </c>
      <c r="K5397" s="5">
        <v>20</v>
      </c>
      <c r="L5397" s="5">
        <v>0</v>
      </c>
      <c r="M5397" s="5">
        <v>9.1</v>
      </c>
      <c r="N5397" s="2">
        <v>4.9000000000000004</v>
      </c>
    </row>
    <row r="5398" spans="2:14" x14ac:dyDescent="0.3">
      <c r="B5398" s="2">
        <v>2017</v>
      </c>
      <c r="C5398" s="2" t="s">
        <v>38</v>
      </c>
      <c r="D5398" s="2">
        <v>10</v>
      </c>
      <c r="E5398" s="5">
        <v>22.6</v>
      </c>
      <c r="F5398" s="5">
        <v>39.5</v>
      </c>
      <c r="G5398" s="5">
        <v>12</v>
      </c>
      <c r="H5398" s="5">
        <v>31</v>
      </c>
      <c r="I5398" s="5">
        <v>1.5</v>
      </c>
      <c r="J5398" s="5">
        <v>8.8561300000000003</v>
      </c>
      <c r="K5398" s="5">
        <v>18</v>
      </c>
      <c r="L5398" s="5">
        <v>0</v>
      </c>
      <c r="M5398" s="5">
        <v>8.8000000000000007</v>
      </c>
      <c r="N5398" s="2">
        <v>4.8</v>
      </c>
    </row>
    <row r="5399" spans="2:14" x14ac:dyDescent="0.3">
      <c r="B5399" s="2">
        <v>2017</v>
      </c>
      <c r="C5399" s="2" t="s">
        <v>38</v>
      </c>
      <c r="D5399" s="2">
        <v>11</v>
      </c>
      <c r="E5399" s="5">
        <v>21.5</v>
      </c>
      <c r="F5399" s="5">
        <v>38</v>
      </c>
      <c r="G5399" s="5">
        <v>13</v>
      </c>
      <c r="H5399" s="5">
        <v>35</v>
      </c>
      <c r="I5399" s="5">
        <v>2.25</v>
      </c>
      <c r="J5399" s="5">
        <v>9.1501599999999996</v>
      </c>
      <c r="K5399" s="5">
        <v>18</v>
      </c>
      <c r="L5399" s="5">
        <v>0</v>
      </c>
      <c r="M5399" s="5">
        <v>9.3000000000000007</v>
      </c>
      <c r="N5399" s="2">
        <v>6</v>
      </c>
    </row>
    <row r="5400" spans="2:14" x14ac:dyDescent="0.3">
      <c r="B5400" s="2">
        <v>2017</v>
      </c>
      <c r="C5400" s="2" t="s">
        <v>38</v>
      </c>
      <c r="D5400" s="2">
        <v>12</v>
      </c>
      <c r="E5400" s="5">
        <v>20.5</v>
      </c>
      <c r="F5400" s="5">
        <v>35</v>
      </c>
      <c r="G5400" s="5">
        <v>11</v>
      </c>
      <c r="H5400" s="5">
        <v>38</v>
      </c>
      <c r="I5400" s="5">
        <v>2.2857099999999999</v>
      </c>
      <c r="J5400" s="5">
        <v>8.0078300000000002</v>
      </c>
      <c r="K5400" s="5">
        <v>16</v>
      </c>
      <c r="L5400" s="5">
        <v>0</v>
      </c>
      <c r="M5400" s="5">
        <v>10</v>
      </c>
      <c r="N5400" s="2">
        <v>5.8</v>
      </c>
    </row>
    <row r="5401" spans="2:14" x14ac:dyDescent="0.3">
      <c r="B5401" s="2">
        <v>2017</v>
      </c>
      <c r="C5401" s="2" t="s">
        <v>38</v>
      </c>
      <c r="D5401" s="2">
        <v>13</v>
      </c>
      <c r="E5401" s="5">
        <v>14.6</v>
      </c>
      <c r="F5401" s="5">
        <v>36.4</v>
      </c>
      <c r="G5401" s="5">
        <v>7</v>
      </c>
      <c r="H5401" s="5">
        <v>39</v>
      </c>
      <c r="I5401" s="5">
        <v>2.5</v>
      </c>
      <c r="J5401" s="5">
        <v>5.9598599999999999</v>
      </c>
      <c r="K5401" s="5">
        <v>11</v>
      </c>
      <c r="L5401" s="5">
        <v>0</v>
      </c>
      <c r="M5401" s="5">
        <v>10.4</v>
      </c>
      <c r="N5401" s="2">
        <v>6.5</v>
      </c>
    </row>
    <row r="5402" spans="2:14" x14ac:dyDescent="0.3">
      <c r="B5402" s="2">
        <v>2017</v>
      </c>
      <c r="C5402" s="2" t="s">
        <v>38</v>
      </c>
      <c r="D5402" s="2">
        <v>14</v>
      </c>
      <c r="E5402" s="5">
        <v>16.899999999999999</v>
      </c>
      <c r="F5402" s="5">
        <v>37</v>
      </c>
      <c r="G5402" s="5">
        <v>11</v>
      </c>
      <c r="H5402" s="5">
        <v>35</v>
      </c>
      <c r="I5402" s="5">
        <v>2</v>
      </c>
      <c r="J5402" s="5">
        <v>7.5346099999999998</v>
      </c>
      <c r="K5402" s="5">
        <v>11</v>
      </c>
      <c r="L5402" s="5">
        <v>0</v>
      </c>
      <c r="M5402" s="5">
        <v>10.199999999999999</v>
      </c>
      <c r="N5402" s="2">
        <v>5.6</v>
      </c>
    </row>
    <row r="5403" spans="2:14" x14ac:dyDescent="0.3">
      <c r="B5403" s="2">
        <v>2017</v>
      </c>
      <c r="C5403" s="2" t="s">
        <v>38</v>
      </c>
      <c r="D5403" s="2">
        <v>15</v>
      </c>
      <c r="E5403" s="5">
        <v>15.7</v>
      </c>
      <c r="F5403" s="5">
        <v>36.700000000000003</v>
      </c>
      <c r="G5403" s="5">
        <v>11</v>
      </c>
      <c r="H5403" s="5">
        <v>49</v>
      </c>
      <c r="I5403" s="5">
        <v>2.25</v>
      </c>
      <c r="J5403" s="5">
        <v>7.9225399999999997</v>
      </c>
      <c r="K5403" s="5">
        <v>10</v>
      </c>
      <c r="L5403" s="5">
        <v>0</v>
      </c>
      <c r="M5403" s="5">
        <v>10.5</v>
      </c>
      <c r="N5403" s="2">
        <v>5.8</v>
      </c>
    </row>
    <row r="5404" spans="2:14" x14ac:dyDescent="0.3">
      <c r="B5404" s="2">
        <v>2017</v>
      </c>
      <c r="C5404" s="2" t="s">
        <v>38</v>
      </c>
      <c r="D5404" s="2">
        <v>16</v>
      </c>
      <c r="E5404" s="5">
        <v>16.899999999999999</v>
      </c>
      <c r="F5404" s="5">
        <v>36.9</v>
      </c>
      <c r="G5404" s="5">
        <v>14</v>
      </c>
      <c r="H5404" s="5">
        <v>46</v>
      </c>
      <c r="I5404" s="5">
        <v>1.875</v>
      </c>
      <c r="J5404" s="5">
        <v>8.5204299999999993</v>
      </c>
      <c r="K5404" s="5">
        <v>10</v>
      </c>
      <c r="L5404" s="5">
        <v>0</v>
      </c>
      <c r="M5404" s="5">
        <v>10</v>
      </c>
      <c r="N5404" s="2">
        <v>5.0999999999999996</v>
      </c>
    </row>
    <row r="5405" spans="2:14" x14ac:dyDescent="0.3">
      <c r="B5405" s="2">
        <v>2017</v>
      </c>
      <c r="C5405" s="2" t="s">
        <v>38</v>
      </c>
      <c r="D5405" s="2">
        <v>17</v>
      </c>
      <c r="E5405" s="5">
        <v>16.899999999999999</v>
      </c>
      <c r="F5405" s="5">
        <v>36.5</v>
      </c>
      <c r="G5405" s="5">
        <v>14</v>
      </c>
      <c r="H5405" s="5">
        <v>46</v>
      </c>
      <c r="I5405" s="5">
        <v>2</v>
      </c>
      <c r="J5405" s="5">
        <v>8.4398599999999995</v>
      </c>
      <c r="K5405" s="5">
        <v>12</v>
      </c>
      <c r="L5405" s="5">
        <v>0</v>
      </c>
      <c r="M5405" s="5">
        <v>10</v>
      </c>
      <c r="N5405" s="2">
        <v>5.3</v>
      </c>
    </row>
    <row r="5406" spans="2:14" x14ac:dyDescent="0.3">
      <c r="B5406" s="2">
        <v>2017</v>
      </c>
      <c r="C5406" s="2" t="s">
        <v>38</v>
      </c>
      <c r="D5406" s="2">
        <v>18</v>
      </c>
      <c r="E5406" s="5">
        <v>18.8</v>
      </c>
      <c r="F5406" s="5">
        <v>37.299999999999997</v>
      </c>
      <c r="G5406" s="5">
        <v>14</v>
      </c>
      <c r="H5406" s="5">
        <v>38</v>
      </c>
      <c r="I5406" s="5">
        <v>1.5</v>
      </c>
      <c r="J5406" s="5">
        <v>8.7685899999999997</v>
      </c>
      <c r="K5406" s="5">
        <v>14</v>
      </c>
      <c r="L5406" s="5">
        <v>0</v>
      </c>
      <c r="M5406" s="5">
        <v>7.5</v>
      </c>
      <c r="N5406" s="2">
        <v>4.4000000000000004</v>
      </c>
    </row>
    <row r="5407" spans="2:14" x14ac:dyDescent="0.3">
      <c r="B5407" s="2">
        <v>2017</v>
      </c>
      <c r="C5407" s="2" t="s">
        <v>38</v>
      </c>
      <c r="D5407" s="2">
        <v>19</v>
      </c>
      <c r="E5407" s="5">
        <v>18</v>
      </c>
      <c r="F5407" s="5">
        <v>36.700000000000003</v>
      </c>
      <c r="G5407" s="5">
        <v>11</v>
      </c>
      <c r="H5407" s="5">
        <v>39</v>
      </c>
      <c r="I5407" s="5">
        <v>2.625</v>
      </c>
      <c r="J5407" s="5">
        <v>7.4058999999999999</v>
      </c>
      <c r="K5407" s="5">
        <v>12</v>
      </c>
      <c r="L5407" s="5">
        <v>0</v>
      </c>
      <c r="M5407" s="5">
        <v>10.1</v>
      </c>
      <c r="N5407" s="2">
        <v>6.5</v>
      </c>
    </row>
    <row r="5408" spans="2:14" x14ac:dyDescent="0.3">
      <c r="B5408" s="2">
        <v>2017</v>
      </c>
      <c r="C5408" s="2" t="s">
        <v>38</v>
      </c>
      <c r="D5408" s="2">
        <v>20</v>
      </c>
      <c r="E5408" s="5">
        <v>16.899999999999999</v>
      </c>
      <c r="F5408" s="5">
        <v>35.1</v>
      </c>
      <c r="G5408" s="5">
        <v>14</v>
      </c>
      <c r="H5408" s="5">
        <v>38</v>
      </c>
      <c r="I5408" s="5">
        <v>2.375</v>
      </c>
      <c r="J5408" s="5">
        <v>7.6242999999999999</v>
      </c>
      <c r="K5408" s="5">
        <v>11</v>
      </c>
      <c r="L5408" s="5">
        <v>0</v>
      </c>
      <c r="M5408" s="5">
        <v>9.6</v>
      </c>
      <c r="N5408" s="2">
        <v>5.7</v>
      </c>
    </row>
    <row r="5409" spans="2:14" x14ac:dyDescent="0.3">
      <c r="B5409" s="2">
        <v>2017</v>
      </c>
      <c r="C5409" s="2" t="s">
        <v>38</v>
      </c>
      <c r="D5409" s="2">
        <v>21</v>
      </c>
      <c r="E5409" s="5">
        <v>17</v>
      </c>
      <c r="F5409" s="5">
        <v>35.4</v>
      </c>
      <c r="G5409" s="5">
        <v>13</v>
      </c>
      <c r="H5409" s="5">
        <v>37</v>
      </c>
      <c r="I5409" s="5">
        <v>1.5</v>
      </c>
      <c r="J5409" s="5">
        <v>7.2269600000000001</v>
      </c>
      <c r="K5409" s="5">
        <v>12</v>
      </c>
      <c r="L5409" s="5">
        <v>0</v>
      </c>
      <c r="M5409" s="5">
        <v>9.4</v>
      </c>
      <c r="N5409" s="2">
        <v>4.3</v>
      </c>
    </row>
    <row r="5410" spans="2:14" x14ac:dyDescent="0.3">
      <c r="B5410" s="2">
        <v>2017</v>
      </c>
      <c r="C5410" s="2" t="s">
        <v>38</v>
      </c>
      <c r="D5410" s="2">
        <v>22</v>
      </c>
      <c r="E5410" s="5">
        <v>16.399999999999999</v>
      </c>
      <c r="F5410" s="5">
        <v>35.1</v>
      </c>
      <c r="G5410" s="5">
        <v>11</v>
      </c>
      <c r="H5410" s="5">
        <v>32</v>
      </c>
      <c r="I5410" s="5">
        <v>1</v>
      </c>
      <c r="J5410" s="5">
        <v>6.5585800000000001</v>
      </c>
      <c r="K5410" s="5">
        <v>11</v>
      </c>
      <c r="L5410" s="5">
        <v>0</v>
      </c>
      <c r="M5410" s="5">
        <v>9.6999999999999993</v>
      </c>
      <c r="N5410" s="2">
        <v>3.5</v>
      </c>
    </row>
    <row r="5411" spans="2:14" x14ac:dyDescent="0.3">
      <c r="B5411" s="2">
        <v>2017</v>
      </c>
      <c r="C5411" s="2" t="s">
        <v>38</v>
      </c>
      <c r="D5411" s="2">
        <v>23</v>
      </c>
      <c r="E5411" s="5">
        <v>12.4</v>
      </c>
      <c r="F5411" s="5">
        <v>33</v>
      </c>
      <c r="G5411" s="5">
        <v>11</v>
      </c>
      <c r="H5411" s="5">
        <v>43</v>
      </c>
      <c r="I5411" s="5">
        <v>1</v>
      </c>
      <c r="J5411" s="5">
        <v>5.7104900000000001</v>
      </c>
      <c r="K5411" s="5">
        <v>7</v>
      </c>
      <c r="L5411" s="5">
        <v>0</v>
      </c>
      <c r="M5411" s="5">
        <v>10.5</v>
      </c>
      <c r="N5411" s="2">
        <v>3.3</v>
      </c>
    </row>
    <row r="5412" spans="2:14" x14ac:dyDescent="0.3">
      <c r="B5412" s="2">
        <v>2017</v>
      </c>
      <c r="C5412" s="2" t="s">
        <v>38</v>
      </c>
      <c r="D5412" s="2">
        <v>24</v>
      </c>
      <c r="E5412" s="5">
        <v>12</v>
      </c>
      <c r="F5412" s="5">
        <v>36</v>
      </c>
      <c r="G5412" s="5">
        <v>9</v>
      </c>
      <c r="H5412" s="5">
        <v>36</v>
      </c>
      <c r="I5412" s="5">
        <v>1.125</v>
      </c>
      <c r="J5412" s="5">
        <v>5.1621199999999998</v>
      </c>
      <c r="K5412" s="5">
        <v>7</v>
      </c>
      <c r="L5412" s="5">
        <v>0</v>
      </c>
      <c r="M5412" s="5">
        <v>10</v>
      </c>
      <c r="N5412" s="2">
        <v>3.8</v>
      </c>
    </row>
    <row r="5413" spans="2:14" x14ac:dyDescent="0.3">
      <c r="B5413" s="2">
        <v>2017</v>
      </c>
      <c r="C5413" s="2" t="s">
        <v>38</v>
      </c>
      <c r="D5413" s="2">
        <v>25</v>
      </c>
      <c r="E5413" s="5">
        <v>17.8</v>
      </c>
      <c r="F5413" s="5">
        <v>36.9</v>
      </c>
      <c r="G5413" s="5">
        <v>8</v>
      </c>
      <c r="H5413" s="5">
        <v>33</v>
      </c>
      <c r="I5413" s="5">
        <v>1.75</v>
      </c>
      <c r="J5413" s="5">
        <v>5.7333800000000004</v>
      </c>
      <c r="K5413" s="5">
        <v>13</v>
      </c>
      <c r="L5413" s="5">
        <v>0</v>
      </c>
      <c r="M5413" s="5">
        <v>8.8000000000000007</v>
      </c>
      <c r="N5413" s="2">
        <v>5</v>
      </c>
    </row>
    <row r="5414" spans="2:14" x14ac:dyDescent="0.3">
      <c r="B5414" s="2">
        <v>2017</v>
      </c>
      <c r="C5414" s="2" t="s">
        <v>38</v>
      </c>
      <c r="D5414" s="2">
        <v>26</v>
      </c>
      <c r="E5414" s="5">
        <v>17.100000000000001</v>
      </c>
      <c r="F5414" s="5">
        <v>38.6</v>
      </c>
      <c r="G5414" s="5">
        <v>10</v>
      </c>
      <c r="H5414" s="5">
        <v>26</v>
      </c>
      <c r="I5414" s="5">
        <v>1.625</v>
      </c>
      <c r="J5414" s="5">
        <v>6.65503</v>
      </c>
      <c r="K5414" s="5">
        <v>12</v>
      </c>
      <c r="L5414" s="5">
        <v>0</v>
      </c>
      <c r="M5414" s="5">
        <v>8.6</v>
      </c>
      <c r="N5414" s="2">
        <v>5</v>
      </c>
    </row>
    <row r="5415" spans="2:14" x14ac:dyDescent="0.3">
      <c r="B5415" s="2">
        <v>2017</v>
      </c>
      <c r="C5415" s="2" t="s">
        <v>38</v>
      </c>
      <c r="D5415" s="2">
        <v>27</v>
      </c>
      <c r="E5415" s="5">
        <v>18.399999999999999</v>
      </c>
      <c r="F5415" s="5">
        <v>37.299999999999997</v>
      </c>
      <c r="G5415" s="5">
        <v>13</v>
      </c>
      <c r="H5415" s="5">
        <v>34</v>
      </c>
      <c r="I5415" s="5">
        <v>1</v>
      </c>
      <c r="J5415" s="5">
        <v>7.6425000000000001</v>
      </c>
      <c r="K5415" s="5">
        <v>13</v>
      </c>
      <c r="L5415" s="5">
        <v>0</v>
      </c>
      <c r="M5415" s="5">
        <v>8.6999999999999993</v>
      </c>
      <c r="N5415" s="2">
        <v>3.5</v>
      </c>
    </row>
    <row r="5416" spans="2:14" x14ac:dyDescent="0.3">
      <c r="B5416" s="2">
        <v>2017</v>
      </c>
      <c r="C5416" s="2" t="s">
        <v>38</v>
      </c>
      <c r="D5416" s="2">
        <v>28</v>
      </c>
      <c r="E5416" s="5">
        <v>17.899999999999999</v>
      </c>
      <c r="F5416" s="5">
        <v>35.9</v>
      </c>
      <c r="G5416" s="5">
        <v>18</v>
      </c>
      <c r="H5416" s="5">
        <v>74</v>
      </c>
      <c r="I5416" s="5">
        <v>1.125</v>
      </c>
      <c r="J5416" s="5">
        <v>12.764799999999999</v>
      </c>
      <c r="K5416" s="5">
        <v>13</v>
      </c>
      <c r="L5416" s="5">
        <v>0</v>
      </c>
      <c r="M5416" s="5">
        <v>8.6999999999999993</v>
      </c>
      <c r="N5416" s="2">
        <v>3.3</v>
      </c>
    </row>
    <row r="5417" spans="2:14" x14ac:dyDescent="0.3">
      <c r="B5417" s="2">
        <v>2017</v>
      </c>
      <c r="C5417" s="2" t="s">
        <v>38</v>
      </c>
      <c r="D5417" s="2">
        <v>29</v>
      </c>
      <c r="E5417" s="5">
        <v>16</v>
      </c>
      <c r="F5417" s="5">
        <v>36.700000000000003</v>
      </c>
      <c r="G5417" s="5">
        <v>15</v>
      </c>
      <c r="H5417" s="5">
        <v>77</v>
      </c>
      <c r="I5417" s="5">
        <v>1</v>
      </c>
      <c r="J5417" s="5">
        <v>13.212400000000001</v>
      </c>
      <c r="K5417" s="5">
        <v>11</v>
      </c>
      <c r="L5417" s="5">
        <v>0</v>
      </c>
      <c r="M5417" s="5">
        <v>9.1</v>
      </c>
      <c r="N5417" s="2">
        <v>3.2</v>
      </c>
    </row>
    <row r="5418" spans="2:14" x14ac:dyDescent="0.3">
      <c r="B5418" s="2">
        <v>2017</v>
      </c>
      <c r="C5418" s="2" t="s">
        <v>38</v>
      </c>
      <c r="D5418" s="2">
        <v>30</v>
      </c>
      <c r="E5418" s="5">
        <v>17.8</v>
      </c>
      <c r="F5418" s="5">
        <v>34.799999999999997</v>
      </c>
      <c r="G5418" s="5">
        <v>15</v>
      </c>
      <c r="H5418" s="5">
        <v>53</v>
      </c>
      <c r="I5418" s="5">
        <v>1.875</v>
      </c>
      <c r="J5418" s="5">
        <v>9.5868400000000005</v>
      </c>
      <c r="K5418" s="5">
        <v>12</v>
      </c>
      <c r="L5418" s="5">
        <v>0</v>
      </c>
      <c r="M5418" s="5">
        <v>9.1999999999999993</v>
      </c>
      <c r="N5418" s="2">
        <v>4.5999999999999996</v>
      </c>
    </row>
    <row r="5419" spans="2:14" x14ac:dyDescent="0.3">
      <c r="B5419" s="2">
        <v>2017</v>
      </c>
      <c r="C5419" s="2" t="s">
        <v>38</v>
      </c>
      <c r="D5419" s="2">
        <v>31</v>
      </c>
      <c r="E5419" s="5">
        <v>15.8</v>
      </c>
      <c r="F5419" s="5">
        <v>34.799999999999997</v>
      </c>
      <c r="G5419" s="5">
        <v>15</v>
      </c>
      <c r="H5419" s="5">
        <v>53</v>
      </c>
      <c r="I5419" s="5">
        <v>1.375</v>
      </c>
      <c r="J5419" s="5">
        <v>9.4492600000000007</v>
      </c>
      <c r="K5419" s="5">
        <v>11</v>
      </c>
      <c r="L5419" s="5">
        <v>0</v>
      </c>
      <c r="M5419" s="5">
        <v>8.5</v>
      </c>
      <c r="N5419" s="2">
        <v>3.8</v>
      </c>
    </row>
    <row r="5420" spans="2:14" x14ac:dyDescent="0.3">
      <c r="B5420" s="2">
        <v>2017</v>
      </c>
      <c r="C5420" s="2" t="s">
        <v>39</v>
      </c>
      <c r="D5420" s="2">
        <v>1</v>
      </c>
      <c r="E5420" s="5">
        <v>17</v>
      </c>
      <c r="F5420" s="5">
        <v>33.200000000000003</v>
      </c>
      <c r="G5420" s="5">
        <v>25</v>
      </c>
      <c r="H5420" s="5">
        <v>67</v>
      </c>
      <c r="I5420" s="5">
        <v>1.5</v>
      </c>
      <c r="J5420" s="5">
        <v>11.735799999999999</v>
      </c>
      <c r="K5420" s="5">
        <v>14</v>
      </c>
      <c r="L5420" s="5">
        <v>0</v>
      </c>
      <c r="M5420" s="5">
        <v>8.3000000000000007</v>
      </c>
      <c r="N5420" s="2">
        <v>3.5</v>
      </c>
    </row>
    <row r="5421" spans="2:14" x14ac:dyDescent="0.3">
      <c r="B5421" s="2">
        <v>2017</v>
      </c>
      <c r="C5421" s="2" t="s">
        <v>39</v>
      </c>
      <c r="D5421" s="2">
        <v>2</v>
      </c>
      <c r="E5421" s="5">
        <v>17.600000000000001</v>
      </c>
      <c r="F5421" s="5">
        <v>34.1</v>
      </c>
      <c r="G5421" s="5">
        <v>22</v>
      </c>
      <c r="H5421" s="5">
        <v>52</v>
      </c>
      <c r="I5421" s="5">
        <v>1</v>
      </c>
      <c r="J5421" s="5">
        <v>11.406499999999999</v>
      </c>
      <c r="K5421" s="5">
        <v>13</v>
      </c>
      <c r="L5421" s="5">
        <v>0</v>
      </c>
      <c r="M5421" s="5">
        <v>6.4</v>
      </c>
      <c r="N5421" s="2">
        <v>2.9</v>
      </c>
    </row>
    <row r="5422" spans="2:14" x14ac:dyDescent="0.3">
      <c r="B5422" s="2">
        <v>2017</v>
      </c>
      <c r="C5422" s="2" t="s">
        <v>39</v>
      </c>
      <c r="D5422" s="2">
        <v>3</v>
      </c>
      <c r="E5422" s="5">
        <v>17.600000000000001</v>
      </c>
      <c r="F5422" s="5">
        <v>33</v>
      </c>
      <c r="G5422" s="5">
        <v>27</v>
      </c>
      <c r="H5422" s="5">
        <v>81</v>
      </c>
      <c r="I5422" s="5">
        <v>1.5</v>
      </c>
      <c r="J5422" s="5">
        <v>14.646000000000001</v>
      </c>
      <c r="K5422" s="5">
        <v>13</v>
      </c>
      <c r="L5422" s="5">
        <v>0</v>
      </c>
      <c r="M5422" s="5">
        <v>7.4</v>
      </c>
      <c r="N5422" s="2">
        <v>3.2</v>
      </c>
    </row>
    <row r="5423" spans="2:14" x14ac:dyDescent="0.3">
      <c r="B5423" s="2">
        <v>2017</v>
      </c>
      <c r="C5423" s="2" t="s">
        <v>39</v>
      </c>
      <c r="D5423" s="2">
        <v>4</v>
      </c>
      <c r="E5423" s="5">
        <v>18.3</v>
      </c>
      <c r="F5423" s="5">
        <v>32.6</v>
      </c>
      <c r="G5423" s="5">
        <v>23</v>
      </c>
      <c r="H5423" s="5">
        <v>73</v>
      </c>
      <c r="I5423" s="5">
        <v>1.375</v>
      </c>
      <c r="J5423" s="5">
        <v>14.1213</v>
      </c>
      <c r="K5423" s="5">
        <v>17</v>
      </c>
      <c r="L5423" s="5">
        <v>0</v>
      </c>
      <c r="M5423" s="5">
        <v>7.5</v>
      </c>
      <c r="N5423" s="2">
        <v>3.2</v>
      </c>
    </row>
    <row r="5424" spans="2:14" x14ac:dyDescent="0.3">
      <c r="B5424" s="2">
        <v>2017</v>
      </c>
      <c r="C5424" s="2" t="s">
        <v>39</v>
      </c>
      <c r="D5424" s="2">
        <v>5</v>
      </c>
      <c r="E5424" s="5">
        <v>17.7</v>
      </c>
      <c r="F5424" s="5">
        <v>33.6</v>
      </c>
      <c r="G5424" s="5">
        <v>25</v>
      </c>
      <c r="H5424" s="5">
        <v>60</v>
      </c>
      <c r="I5424" s="5">
        <v>1.125</v>
      </c>
      <c r="J5424" s="5">
        <v>12.2056</v>
      </c>
      <c r="K5424" s="5">
        <v>16</v>
      </c>
      <c r="L5424" s="5">
        <v>0</v>
      </c>
      <c r="M5424" s="5">
        <v>7</v>
      </c>
      <c r="N5424" s="2">
        <v>3</v>
      </c>
    </row>
    <row r="5425" spans="2:14" x14ac:dyDescent="0.3">
      <c r="B5425" s="2">
        <v>2017</v>
      </c>
      <c r="C5425" s="2" t="s">
        <v>39</v>
      </c>
      <c r="D5425" s="2">
        <v>6</v>
      </c>
      <c r="E5425" s="5">
        <v>16.100000000000001</v>
      </c>
      <c r="F5425" s="5">
        <v>33.6</v>
      </c>
      <c r="G5425" s="5">
        <v>23</v>
      </c>
      <c r="H5425" s="5">
        <v>71</v>
      </c>
      <c r="I5425" s="5">
        <v>1.375</v>
      </c>
      <c r="J5425" s="5">
        <v>11.9041</v>
      </c>
      <c r="K5425" s="5">
        <v>12</v>
      </c>
      <c r="L5425" s="5">
        <v>0</v>
      </c>
      <c r="M5425" s="5">
        <v>8.4</v>
      </c>
      <c r="N5425" s="2">
        <v>3.3</v>
      </c>
    </row>
    <row r="5426" spans="2:14" x14ac:dyDescent="0.3">
      <c r="B5426" s="2">
        <v>2017</v>
      </c>
      <c r="C5426" s="2" t="s">
        <v>39</v>
      </c>
      <c r="D5426" s="2">
        <v>7</v>
      </c>
      <c r="E5426" s="5">
        <v>14.7</v>
      </c>
      <c r="F5426" s="5">
        <v>34.9</v>
      </c>
      <c r="G5426" s="5">
        <v>20</v>
      </c>
      <c r="H5426" s="5">
        <v>62</v>
      </c>
      <c r="I5426" s="5">
        <v>0.875</v>
      </c>
      <c r="J5426" s="5">
        <v>11.1456</v>
      </c>
      <c r="K5426" s="5">
        <v>10</v>
      </c>
      <c r="L5426" s="5">
        <v>0</v>
      </c>
      <c r="M5426" s="5">
        <v>8.4</v>
      </c>
      <c r="N5426" s="2">
        <v>2.8</v>
      </c>
    </row>
    <row r="5427" spans="2:14" x14ac:dyDescent="0.3">
      <c r="B5427" s="2">
        <v>2017</v>
      </c>
      <c r="C5427" s="2" t="s">
        <v>39</v>
      </c>
      <c r="D5427" s="2">
        <v>8</v>
      </c>
      <c r="E5427" s="5">
        <v>13.9</v>
      </c>
      <c r="F5427" s="5">
        <v>33.799999999999997</v>
      </c>
      <c r="G5427" s="5">
        <v>17</v>
      </c>
      <c r="H5427" s="5">
        <v>66</v>
      </c>
      <c r="I5427" s="5">
        <v>1</v>
      </c>
      <c r="J5427" s="5">
        <v>9.4356399999999994</v>
      </c>
      <c r="K5427" s="5">
        <v>9</v>
      </c>
      <c r="L5427" s="5">
        <v>0</v>
      </c>
      <c r="M5427" s="5">
        <v>8.6999999999999993</v>
      </c>
      <c r="N5427" s="2">
        <v>2.9</v>
      </c>
    </row>
    <row r="5428" spans="2:14" x14ac:dyDescent="0.3">
      <c r="B5428" s="2">
        <v>2017</v>
      </c>
      <c r="C5428" s="2" t="s">
        <v>39</v>
      </c>
      <c r="D5428" s="2">
        <v>9</v>
      </c>
      <c r="E5428" s="5">
        <v>14.2</v>
      </c>
      <c r="F5428" s="5">
        <v>32.200000000000003</v>
      </c>
      <c r="G5428" s="5">
        <v>26</v>
      </c>
      <c r="H5428" s="5">
        <v>72</v>
      </c>
      <c r="I5428" s="5">
        <v>0.875</v>
      </c>
      <c r="J5428" s="5">
        <v>12.6257</v>
      </c>
      <c r="K5428" s="5">
        <v>9</v>
      </c>
      <c r="L5428" s="5">
        <v>0</v>
      </c>
      <c r="M5428" s="5">
        <v>8.1999999999999993</v>
      </c>
      <c r="N5428" s="2">
        <v>2.5</v>
      </c>
    </row>
    <row r="5429" spans="2:14" x14ac:dyDescent="0.3">
      <c r="B5429" s="2">
        <v>2017</v>
      </c>
      <c r="C5429" s="2" t="s">
        <v>39</v>
      </c>
      <c r="D5429" s="2">
        <v>10</v>
      </c>
      <c r="E5429" s="5">
        <v>15.4</v>
      </c>
      <c r="F5429" s="5">
        <v>31</v>
      </c>
      <c r="G5429" s="5">
        <v>29</v>
      </c>
      <c r="H5429" s="5">
        <v>77</v>
      </c>
      <c r="I5429" s="5">
        <v>1</v>
      </c>
      <c r="J5429" s="5">
        <v>13.7783</v>
      </c>
      <c r="K5429" s="5">
        <v>10</v>
      </c>
      <c r="L5429" s="5">
        <v>0</v>
      </c>
      <c r="M5429" s="5">
        <v>8.5</v>
      </c>
      <c r="N5429" s="2">
        <v>2.5</v>
      </c>
    </row>
    <row r="5430" spans="2:14" x14ac:dyDescent="0.3">
      <c r="B5430" s="2">
        <v>2017</v>
      </c>
      <c r="C5430" s="2" t="s">
        <v>39</v>
      </c>
      <c r="D5430" s="2">
        <v>11</v>
      </c>
      <c r="E5430" s="5">
        <v>15.5</v>
      </c>
      <c r="F5430" s="5">
        <v>29.6</v>
      </c>
      <c r="G5430" s="5">
        <v>36</v>
      </c>
      <c r="H5430" s="5">
        <v>74</v>
      </c>
      <c r="I5430" s="5">
        <v>1</v>
      </c>
      <c r="J5430" s="5">
        <v>14.121499999999999</v>
      </c>
      <c r="K5430" s="5">
        <v>11</v>
      </c>
      <c r="L5430" s="5">
        <v>0</v>
      </c>
      <c r="M5430" s="5">
        <v>3</v>
      </c>
      <c r="N5430" s="2">
        <v>1.9</v>
      </c>
    </row>
    <row r="5431" spans="2:14" x14ac:dyDescent="0.3">
      <c r="B5431" s="2">
        <v>2017</v>
      </c>
      <c r="C5431" s="2" t="s">
        <v>39</v>
      </c>
      <c r="D5431" s="2">
        <v>12</v>
      </c>
      <c r="E5431" s="5">
        <v>13.1</v>
      </c>
      <c r="F5431" s="5">
        <v>26.6</v>
      </c>
      <c r="G5431" s="5">
        <v>22</v>
      </c>
      <c r="H5431" s="5">
        <v>76</v>
      </c>
      <c r="I5431" s="5">
        <v>2.125</v>
      </c>
      <c r="J5431" s="5">
        <v>9.7180900000000001</v>
      </c>
      <c r="K5431" s="5">
        <v>10</v>
      </c>
      <c r="L5431" s="5">
        <v>0.20813927688695877</v>
      </c>
      <c r="M5431" s="5">
        <v>8.8000000000000007</v>
      </c>
      <c r="N5431" s="2">
        <v>3.5</v>
      </c>
    </row>
    <row r="5432" spans="2:14" x14ac:dyDescent="0.3">
      <c r="B5432" s="2">
        <v>2017</v>
      </c>
      <c r="C5432" s="2" t="s">
        <v>39</v>
      </c>
      <c r="D5432" s="2">
        <v>13</v>
      </c>
      <c r="E5432" s="5">
        <v>9.6999999999999993</v>
      </c>
      <c r="F5432" s="5">
        <v>27.5</v>
      </c>
      <c r="G5432" s="5">
        <v>21</v>
      </c>
      <c r="H5432" s="5">
        <v>67</v>
      </c>
      <c r="I5432" s="5">
        <v>1.875</v>
      </c>
      <c r="J5432" s="5">
        <v>7.8347899999999999</v>
      </c>
      <c r="K5432" s="5">
        <v>6</v>
      </c>
      <c r="L5432" s="5">
        <v>0</v>
      </c>
      <c r="M5432" s="5">
        <v>8.8000000000000007</v>
      </c>
      <c r="N5432" s="2">
        <v>3.5</v>
      </c>
    </row>
    <row r="5433" spans="2:14" x14ac:dyDescent="0.3">
      <c r="B5433" s="2">
        <v>2017</v>
      </c>
      <c r="C5433" s="2" t="s">
        <v>39</v>
      </c>
      <c r="D5433" s="2">
        <v>14</v>
      </c>
      <c r="E5433" s="5">
        <v>9.3000000000000007</v>
      </c>
      <c r="F5433" s="5">
        <v>28.7</v>
      </c>
      <c r="G5433" s="5">
        <v>17</v>
      </c>
      <c r="H5433" s="5">
        <v>53</v>
      </c>
      <c r="I5433" s="5">
        <v>1</v>
      </c>
      <c r="J5433" s="5">
        <v>6.3958199999999996</v>
      </c>
      <c r="K5433" s="5">
        <v>4</v>
      </c>
      <c r="L5433" s="5">
        <v>0</v>
      </c>
      <c r="M5433" s="5">
        <v>8.1</v>
      </c>
      <c r="N5433" s="2">
        <v>2.6</v>
      </c>
    </row>
    <row r="5434" spans="2:14" x14ac:dyDescent="0.3">
      <c r="B5434" s="2">
        <v>2017</v>
      </c>
      <c r="C5434" s="2" t="s">
        <v>39</v>
      </c>
      <c r="D5434" s="2">
        <v>15</v>
      </c>
      <c r="E5434" s="5">
        <v>8.1999999999999993</v>
      </c>
      <c r="F5434" s="5">
        <v>31.2</v>
      </c>
      <c r="G5434" s="5">
        <v>15</v>
      </c>
      <c r="H5434" s="5">
        <v>48</v>
      </c>
      <c r="I5434" s="5">
        <v>1</v>
      </c>
      <c r="J5434" s="5">
        <v>5.92286</v>
      </c>
      <c r="K5434" s="5">
        <v>2</v>
      </c>
      <c r="L5434" s="5">
        <v>0</v>
      </c>
      <c r="M5434" s="5">
        <v>8.6999999999999993</v>
      </c>
      <c r="N5434" s="2">
        <v>2.8</v>
      </c>
    </row>
    <row r="5435" spans="2:14" x14ac:dyDescent="0.3">
      <c r="B5435" s="2">
        <v>2017</v>
      </c>
      <c r="C5435" s="2" t="s">
        <v>39</v>
      </c>
      <c r="D5435" s="2">
        <v>16</v>
      </c>
      <c r="E5435" s="5">
        <v>7.6</v>
      </c>
      <c r="F5435" s="5">
        <v>29.4</v>
      </c>
      <c r="G5435" s="5">
        <v>17</v>
      </c>
      <c r="H5435" s="5">
        <v>58</v>
      </c>
      <c r="I5435" s="5">
        <v>0.875</v>
      </c>
      <c r="J5435" s="5">
        <v>7.25047</v>
      </c>
      <c r="K5435" s="5">
        <v>2</v>
      </c>
      <c r="L5435" s="5">
        <v>0</v>
      </c>
      <c r="M5435" s="5">
        <v>8.6999999999999993</v>
      </c>
      <c r="N5435" s="2">
        <v>2.5</v>
      </c>
    </row>
    <row r="5436" spans="2:14" x14ac:dyDescent="0.3">
      <c r="B5436" s="2">
        <v>2017</v>
      </c>
      <c r="C5436" s="2" t="s">
        <v>39</v>
      </c>
      <c r="D5436" s="2">
        <v>17</v>
      </c>
      <c r="E5436" s="5">
        <v>8.6</v>
      </c>
      <c r="F5436" s="5">
        <v>29.3</v>
      </c>
      <c r="G5436" s="5">
        <v>18</v>
      </c>
      <c r="H5436" s="5">
        <v>61</v>
      </c>
      <c r="I5436" s="5">
        <v>1</v>
      </c>
      <c r="J5436" s="5">
        <v>7.1780999999999997</v>
      </c>
      <c r="K5436" s="5">
        <v>3</v>
      </c>
      <c r="L5436" s="5">
        <v>0</v>
      </c>
      <c r="M5436" s="5">
        <v>8.5</v>
      </c>
      <c r="N5436" s="2">
        <v>2.6</v>
      </c>
    </row>
    <row r="5437" spans="2:14" x14ac:dyDescent="0.3">
      <c r="B5437" s="2">
        <v>2017</v>
      </c>
      <c r="C5437" s="2" t="s">
        <v>39</v>
      </c>
      <c r="D5437" s="2">
        <v>18</v>
      </c>
      <c r="E5437" s="5">
        <v>9</v>
      </c>
      <c r="F5437" s="5">
        <v>28.9</v>
      </c>
      <c r="G5437" s="5">
        <v>19</v>
      </c>
      <c r="H5437" s="5">
        <v>58</v>
      </c>
      <c r="I5437" s="5">
        <v>1</v>
      </c>
      <c r="J5437" s="5">
        <v>7.0546899999999999</v>
      </c>
      <c r="K5437" s="5">
        <v>4</v>
      </c>
      <c r="L5437" s="5">
        <v>0</v>
      </c>
      <c r="M5437" s="5">
        <v>8.3000000000000007</v>
      </c>
      <c r="N5437" s="2">
        <v>2.5</v>
      </c>
    </row>
    <row r="5438" spans="2:14" x14ac:dyDescent="0.3">
      <c r="B5438" s="2">
        <v>2017</v>
      </c>
      <c r="C5438" s="2" t="s">
        <v>39</v>
      </c>
      <c r="D5438" s="2">
        <v>19</v>
      </c>
      <c r="E5438" s="5">
        <v>11</v>
      </c>
      <c r="F5438" s="5">
        <v>28.2</v>
      </c>
      <c r="G5438" s="5">
        <v>20</v>
      </c>
      <c r="H5438" s="5">
        <v>64</v>
      </c>
      <c r="I5438" s="5">
        <v>1.125</v>
      </c>
      <c r="J5438" s="5">
        <v>8.8462099999999992</v>
      </c>
      <c r="K5438" s="5">
        <v>6</v>
      </c>
      <c r="L5438" s="5">
        <v>0</v>
      </c>
      <c r="M5438" s="5">
        <v>2.8</v>
      </c>
      <c r="N5438" s="2">
        <v>2.2999999999999998</v>
      </c>
    </row>
    <row r="5439" spans="2:14" x14ac:dyDescent="0.3">
      <c r="B5439" s="2">
        <v>2017</v>
      </c>
      <c r="C5439" s="2" t="s">
        <v>39</v>
      </c>
      <c r="D5439" s="2">
        <v>20</v>
      </c>
      <c r="E5439" s="5">
        <v>11.2</v>
      </c>
      <c r="F5439" s="5">
        <v>29.5</v>
      </c>
      <c r="G5439" s="5">
        <v>25</v>
      </c>
      <c r="H5439" s="5">
        <v>74</v>
      </c>
      <c r="I5439" s="5">
        <v>1</v>
      </c>
      <c r="J5439" s="5">
        <v>11.2376</v>
      </c>
      <c r="K5439" s="5">
        <v>7</v>
      </c>
      <c r="L5439" s="5">
        <v>0</v>
      </c>
      <c r="M5439" s="5">
        <v>7.2</v>
      </c>
      <c r="N5439" s="2">
        <v>2.4</v>
      </c>
    </row>
    <row r="5440" spans="2:14" x14ac:dyDescent="0.3">
      <c r="B5440" s="2">
        <v>2017</v>
      </c>
      <c r="C5440" s="2" t="s">
        <v>39</v>
      </c>
      <c r="D5440" s="2">
        <v>21</v>
      </c>
      <c r="E5440" s="5">
        <v>16.7</v>
      </c>
      <c r="F5440" s="5">
        <v>19.399999999999999</v>
      </c>
      <c r="G5440" s="5">
        <v>62</v>
      </c>
      <c r="H5440" s="5">
        <v>96</v>
      </c>
      <c r="I5440" s="5">
        <v>1.625</v>
      </c>
      <c r="J5440" s="5">
        <v>15.0299</v>
      </c>
      <c r="K5440" s="5">
        <v>10</v>
      </c>
      <c r="L5440" s="5">
        <v>0</v>
      </c>
      <c r="M5440" s="5">
        <v>0</v>
      </c>
      <c r="N5440" s="2">
        <v>0.7</v>
      </c>
    </row>
    <row r="5441" spans="2:14" x14ac:dyDescent="0.3">
      <c r="B5441" s="2">
        <v>2017</v>
      </c>
      <c r="C5441" s="2" t="s">
        <v>39</v>
      </c>
      <c r="D5441" s="2">
        <v>22</v>
      </c>
      <c r="E5441" s="5">
        <v>14.6</v>
      </c>
      <c r="F5441" s="5">
        <v>19.8</v>
      </c>
      <c r="G5441" s="5">
        <v>78</v>
      </c>
      <c r="H5441" s="5">
        <v>96</v>
      </c>
      <c r="I5441" s="5">
        <v>1.875</v>
      </c>
      <c r="J5441" s="5">
        <v>16.3643</v>
      </c>
      <c r="K5441" s="5">
        <v>12</v>
      </c>
      <c r="L5441" s="5">
        <v>52.034819221739681</v>
      </c>
      <c r="M5441" s="5">
        <v>1.1000000000000001</v>
      </c>
      <c r="N5441" s="2">
        <v>0.7</v>
      </c>
    </row>
    <row r="5442" spans="2:14" x14ac:dyDescent="0.3">
      <c r="B5442" s="2">
        <v>2017</v>
      </c>
      <c r="C5442" s="2" t="s">
        <v>39</v>
      </c>
      <c r="D5442" s="2">
        <v>23</v>
      </c>
      <c r="E5442" s="5">
        <v>13.7</v>
      </c>
      <c r="F5442" s="5">
        <v>20</v>
      </c>
      <c r="G5442" s="5">
        <v>59</v>
      </c>
      <c r="H5442" s="5">
        <v>98</v>
      </c>
      <c r="I5442" s="5">
        <v>1.625</v>
      </c>
      <c r="J5442" s="5">
        <v>14.077500000000001</v>
      </c>
      <c r="K5442" s="5">
        <v>11</v>
      </c>
      <c r="L5442" s="5">
        <v>31.637170086817729</v>
      </c>
      <c r="M5442" s="5">
        <v>7.2</v>
      </c>
      <c r="N5442" s="2">
        <v>1.6</v>
      </c>
    </row>
    <row r="5443" spans="2:14" x14ac:dyDescent="0.3">
      <c r="B5443" s="2">
        <v>2017</v>
      </c>
      <c r="C5443" s="2" t="s">
        <v>39</v>
      </c>
      <c r="D5443" s="2">
        <v>24</v>
      </c>
      <c r="E5443" s="5">
        <v>8</v>
      </c>
      <c r="F5443" s="5">
        <v>19.399999999999999</v>
      </c>
      <c r="G5443" s="5">
        <v>38</v>
      </c>
      <c r="H5443" s="5">
        <v>100</v>
      </c>
      <c r="I5443" s="5">
        <v>1.25</v>
      </c>
      <c r="J5443" s="5">
        <v>10.6709</v>
      </c>
      <c r="K5443" s="5">
        <v>5</v>
      </c>
      <c r="L5443" s="5">
        <v>24.976713226435049</v>
      </c>
      <c r="M5443" s="5">
        <v>9</v>
      </c>
      <c r="N5443" s="2">
        <v>1.7</v>
      </c>
    </row>
    <row r="5444" spans="2:14" x14ac:dyDescent="0.3">
      <c r="B5444" s="2">
        <v>2017</v>
      </c>
      <c r="C5444" s="2" t="s">
        <v>39</v>
      </c>
      <c r="D5444" s="2">
        <v>25</v>
      </c>
      <c r="E5444" s="5">
        <v>6.7</v>
      </c>
      <c r="F5444" s="5">
        <v>18.600000000000001</v>
      </c>
      <c r="G5444" s="5">
        <v>47</v>
      </c>
      <c r="H5444" s="5">
        <v>97</v>
      </c>
      <c r="I5444" s="5">
        <v>1.75</v>
      </c>
      <c r="J5444" s="5">
        <v>10.102600000000001</v>
      </c>
      <c r="K5444" s="5">
        <v>4</v>
      </c>
      <c r="L5444" s="5">
        <v>0</v>
      </c>
      <c r="M5444" s="5">
        <v>8.9</v>
      </c>
      <c r="N5444" s="2">
        <v>1.8</v>
      </c>
    </row>
    <row r="5445" spans="2:14" x14ac:dyDescent="0.3">
      <c r="B5445" s="2">
        <v>2017</v>
      </c>
      <c r="C5445" s="2" t="s">
        <v>39</v>
      </c>
      <c r="D5445" s="2">
        <v>26</v>
      </c>
      <c r="E5445" s="5">
        <v>7.1</v>
      </c>
      <c r="F5445" s="5">
        <v>19.399999999999999</v>
      </c>
      <c r="G5445" s="5">
        <v>39</v>
      </c>
      <c r="H5445" s="5">
        <v>92</v>
      </c>
      <c r="I5445" s="5">
        <v>1.125</v>
      </c>
      <c r="J5445" s="5">
        <v>9.7063500000000005</v>
      </c>
      <c r="K5445" s="5">
        <v>3</v>
      </c>
      <c r="L5445" s="5">
        <v>0</v>
      </c>
      <c r="M5445" s="5">
        <v>7.8</v>
      </c>
      <c r="N5445" s="2">
        <v>1.7</v>
      </c>
    </row>
    <row r="5446" spans="2:14" x14ac:dyDescent="0.3">
      <c r="B5446" s="2">
        <v>2017</v>
      </c>
      <c r="C5446" s="2" t="s">
        <v>39</v>
      </c>
      <c r="D5446" s="2">
        <v>27</v>
      </c>
      <c r="E5446" s="5">
        <v>10.3</v>
      </c>
      <c r="F5446" s="5">
        <v>17</v>
      </c>
      <c r="G5446" s="5">
        <v>82</v>
      </c>
      <c r="H5446" s="5">
        <v>100</v>
      </c>
      <c r="I5446" s="5">
        <v>1</v>
      </c>
      <c r="J5446" s="5">
        <v>14.0281</v>
      </c>
      <c r="K5446" s="5">
        <v>7</v>
      </c>
      <c r="L5446" s="5">
        <v>0</v>
      </c>
      <c r="M5446" s="5">
        <v>0.6</v>
      </c>
      <c r="N5446" s="2">
        <v>0.3</v>
      </c>
    </row>
    <row r="5447" spans="2:14" x14ac:dyDescent="0.3">
      <c r="B5447" s="2">
        <v>2017</v>
      </c>
      <c r="C5447" s="2" t="s">
        <v>39</v>
      </c>
      <c r="D5447" s="2">
        <v>28</v>
      </c>
      <c r="E5447" s="5">
        <v>11</v>
      </c>
      <c r="F5447" s="5">
        <v>20.7</v>
      </c>
      <c r="G5447" s="5">
        <v>67</v>
      </c>
      <c r="H5447" s="5">
        <v>100</v>
      </c>
      <c r="I5447" s="5">
        <v>1.625</v>
      </c>
      <c r="J5447" s="5">
        <v>14.4815</v>
      </c>
      <c r="K5447" s="5">
        <v>9</v>
      </c>
      <c r="L5447" s="5">
        <v>16.651142150956701</v>
      </c>
      <c r="M5447" s="5">
        <v>6.8</v>
      </c>
      <c r="N5447" s="2">
        <v>1.4</v>
      </c>
    </row>
    <row r="5448" spans="2:14" x14ac:dyDescent="0.3">
      <c r="B5448" s="2">
        <v>2017</v>
      </c>
      <c r="C5448" s="2" t="s">
        <v>39</v>
      </c>
      <c r="D5448" s="2">
        <v>29</v>
      </c>
      <c r="E5448" s="5">
        <v>8.6</v>
      </c>
      <c r="F5448" s="5">
        <v>22.5</v>
      </c>
      <c r="G5448" s="5">
        <v>51</v>
      </c>
      <c r="H5448" s="5">
        <v>100</v>
      </c>
      <c r="I5448" s="5">
        <v>1.125</v>
      </c>
      <c r="J5448" s="5">
        <v>13.2356</v>
      </c>
      <c r="K5448" s="5">
        <v>5</v>
      </c>
      <c r="L5448" s="5">
        <v>0</v>
      </c>
      <c r="M5448" s="5">
        <v>8.5</v>
      </c>
      <c r="N5448" s="2">
        <v>1.6</v>
      </c>
    </row>
    <row r="5449" spans="2:14" x14ac:dyDescent="0.3">
      <c r="B5449" s="2">
        <v>2017</v>
      </c>
      <c r="C5449" s="2" t="s">
        <v>39</v>
      </c>
      <c r="D5449" s="2">
        <v>30</v>
      </c>
      <c r="E5449" s="5">
        <v>9.5</v>
      </c>
      <c r="F5449" s="5">
        <v>23.5</v>
      </c>
      <c r="G5449" s="5">
        <v>65</v>
      </c>
      <c r="H5449" s="5">
        <v>100</v>
      </c>
      <c r="I5449" s="5">
        <v>1.25</v>
      </c>
      <c r="J5449" s="5">
        <v>13.9626</v>
      </c>
      <c r="K5449" s="5">
        <v>5</v>
      </c>
      <c r="L5449" s="5">
        <v>0</v>
      </c>
      <c r="M5449" s="5">
        <v>3.2</v>
      </c>
      <c r="N5449" s="2">
        <v>1.2</v>
      </c>
    </row>
    <row r="5450" spans="2:14" x14ac:dyDescent="0.3">
      <c r="B5450" s="2">
        <v>2017</v>
      </c>
      <c r="C5450" s="2" t="s">
        <v>40</v>
      </c>
      <c r="D5450" s="2">
        <v>1</v>
      </c>
      <c r="E5450" s="5">
        <v>9.5</v>
      </c>
      <c r="F5450" s="5">
        <v>23.1</v>
      </c>
      <c r="G5450" s="5">
        <v>47</v>
      </c>
      <c r="H5450" s="5">
        <v>100</v>
      </c>
      <c r="I5450" s="5">
        <v>1.375</v>
      </c>
      <c r="J5450" s="5">
        <v>12.5015</v>
      </c>
      <c r="K5450" s="5">
        <v>5</v>
      </c>
      <c r="L5450" s="5">
        <v>0</v>
      </c>
      <c r="M5450" s="5">
        <v>8.5</v>
      </c>
      <c r="N5450" s="2">
        <v>1.8</v>
      </c>
    </row>
    <row r="5451" spans="2:14" x14ac:dyDescent="0.3">
      <c r="B5451" s="2">
        <v>2017</v>
      </c>
      <c r="C5451" s="2" t="s">
        <v>40</v>
      </c>
      <c r="D5451" s="2">
        <v>2</v>
      </c>
      <c r="E5451" s="5">
        <v>8.1</v>
      </c>
      <c r="F5451" s="5">
        <v>23</v>
      </c>
      <c r="G5451" s="5">
        <v>49</v>
      </c>
      <c r="H5451" s="5">
        <v>94</v>
      </c>
      <c r="I5451" s="5">
        <v>1</v>
      </c>
      <c r="J5451" s="5">
        <v>11.971299999999999</v>
      </c>
      <c r="K5451" s="5">
        <v>4</v>
      </c>
      <c r="L5451" s="5">
        <v>0</v>
      </c>
      <c r="M5451" s="5">
        <v>8.5</v>
      </c>
      <c r="N5451" s="2">
        <v>1.6</v>
      </c>
    </row>
    <row r="5452" spans="2:14" x14ac:dyDescent="0.3">
      <c r="B5452" s="2">
        <v>2017</v>
      </c>
      <c r="C5452" s="2" t="s">
        <v>40</v>
      </c>
      <c r="D5452" s="2">
        <v>3</v>
      </c>
      <c r="E5452" s="5">
        <v>8.3000000000000007</v>
      </c>
      <c r="F5452" s="5">
        <v>24.6</v>
      </c>
      <c r="G5452" s="5">
        <v>35</v>
      </c>
      <c r="H5452" s="5">
        <v>96</v>
      </c>
      <c r="I5452" s="5">
        <v>1.375</v>
      </c>
      <c r="J5452" s="5">
        <v>11.269</v>
      </c>
      <c r="K5452" s="5">
        <v>5</v>
      </c>
      <c r="L5452" s="5">
        <v>0</v>
      </c>
      <c r="M5452" s="5">
        <v>8.6</v>
      </c>
      <c r="N5452" s="2">
        <v>2.2000000000000002</v>
      </c>
    </row>
    <row r="5453" spans="2:14" x14ac:dyDescent="0.3">
      <c r="B5453" s="2">
        <v>2017</v>
      </c>
      <c r="C5453" s="2" t="s">
        <v>40</v>
      </c>
      <c r="D5453" s="2">
        <v>4</v>
      </c>
      <c r="E5453" s="5">
        <v>8</v>
      </c>
      <c r="F5453" s="5">
        <v>27.8</v>
      </c>
      <c r="G5453" s="5">
        <v>26</v>
      </c>
      <c r="H5453" s="5">
        <v>97</v>
      </c>
      <c r="I5453" s="5">
        <v>1.125</v>
      </c>
      <c r="J5453" s="5">
        <v>10.682499999999999</v>
      </c>
      <c r="K5453" s="5">
        <v>3</v>
      </c>
      <c r="L5453" s="5">
        <v>0</v>
      </c>
      <c r="M5453" s="5">
        <v>8.6</v>
      </c>
      <c r="N5453" s="2">
        <v>2.2999999999999998</v>
      </c>
    </row>
    <row r="5454" spans="2:14" x14ac:dyDescent="0.3">
      <c r="B5454" s="2">
        <v>2017</v>
      </c>
      <c r="C5454" s="2" t="s">
        <v>40</v>
      </c>
      <c r="D5454" s="2">
        <v>5</v>
      </c>
      <c r="E5454" s="5">
        <v>7.5</v>
      </c>
      <c r="F5454" s="5">
        <v>25.5</v>
      </c>
      <c r="G5454" s="5">
        <v>27</v>
      </c>
      <c r="H5454" s="5">
        <v>94</v>
      </c>
      <c r="I5454" s="5">
        <v>0.625</v>
      </c>
      <c r="J5454" s="5">
        <v>10.473100000000001</v>
      </c>
      <c r="K5454" s="5">
        <v>3</v>
      </c>
      <c r="L5454" s="5">
        <v>0</v>
      </c>
      <c r="M5454" s="5">
        <v>8.5</v>
      </c>
      <c r="N5454" s="2">
        <v>1.6</v>
      </c>
    </row>
    <row r="5455" spans="2:14" x14ac:dyDescent="0.3">
      <c r="B5455" s="2">
        <v>2017</v>
      </c>
      <c r="C5455" s="2" t="s">
        <v>40</v>
      </c>
      <c r="D5455" s="2">
        <v>6</v>
      </c>
      <c r="E5455" s="5">
        <v>7.4</v>
      </c>
      <c r="F5455" s="5">
        <v>22.6</v>
      </c>
      <c r="G5455" s="5">
        <v>37</v>
      </c>
      <c r="H5455" s="5">
        <v>98</v>
      </c>
      <c r="I5455" s="5">
        <v>1.375</v>
      </c>
      <c r="J5455" s="5">
        <v>10.623100000000001</v>
      </c>
      <c r="K5455" s="5">
        <v>3</v>
      </c>
      <c r="L5455" s="5">
        <v>0</v>
      </c>
      <c r="M5455" s="5">
        <v>2.6</v>
      </c>
      <c r="N5455" s="2">
        <v>1.6</v>
      </c>
    </row>
    <row r="5456" spans="2:14" x14ac:dyDescent="0.3">
      <c r="B5456" s="2">
        <v>2017</v>
      </c>
      <c r="C5456" s="2" t="s">
        <v>40</v>
      </c>
      <c r="D5456" s="2">
        <v>7</v>
      </c>
      <c r="E5456" s="5">
        <v>11.1</v>
      </c>
      <c r="F5456" s="5">
        <v>23.3</v>
      </c>
      <c r="G5456" s="5">
        <v>45</v>
      </c>
      <c r="H5456" s="5">
        <v>76</v>
      </c>
      <c r="I5456" s="5">
        <v>3.125</v>
      </c>
      <c r="J5456" s="5">
        <v>11.5457</v>
      </c>
      <c r="K5456" s="5">
        <v>8</v>
      </c>
      <c r="L5456" s="5">
        <v>0</v>
      </c>
      <c r="M5456" s="5">
        <v>6.9</v>
      </c>
      <c r="N5456" s="2">
        <v>3</v>
      </c>
    </row>
    <row r="5457" spans="2:14" x14ac:dyDescent="0.3">
      <c r="B5457" s="2">
        <v>2017</v>
      </c>
      <c r="C5457" s="2" t="s">
        <v>40</v>
      </c>
      <c r="D5457" s="2">
        <v>8</v>
      </c>
      <c r="E5457" s="5">
        <v>8.6</v>
      </c>
      <c r="F5457" s="5">
        <v>16.100000000000001</v>
      </c>
      <c r="G5457" s="5">
        <v>48</v>
      </c>
      <c r="H5457" s="5">
        <v>88</v>
      </c>
      <c r="I5457" s="5">
        <v>3.125</v>
      </c>
      <c r="J5457" s="5">
        <v>8.5548300000000008</v>
      </c>
      <c r="K5457" s="5">
        <v>5</v>
      </c>
      <c r="L5457" s="5">
        <v>0.41627855377391754</v>
      </c>
      <c r="M5457" s="5">
        <v>7.7</v>
      </c>
      <c r="N5457" s="2">
        <v>2.1</v>
      </c>
    </row>
    <row r="5458" spans="2:14" x14ac:dyDescent="0.3">
      <c r="B5458" s="2">
        <v>2017</v>
      </c>
      <c r="C5458" s="2" t="s">
        <v>40</v>
      </c>
      <c r="D5458" s="2">
        <v>9</v>
      </c>
      <c r="E5458" s="5">
        <v>2.2999999999999998</v>
      </c>
      <c r="F5458" s="5">
        <v>19.100000000000001</v>
      </c>
      <c r="G5458" s="5">
        <v>33</v>
      </c>
      <c r="H5458" s="5">
        <v>99</v>
      </c>
      <c r="I5458" s="5">
        <v>1.625</v>
      </c>
      <c r="J5458" s="5">
        <v>7.9517800000000003</v>
      </c>
      <c r="K5458" s="5">
        <v>-2</v>
      </c>
      <c r="L5458" s="5">
        <v>8.3255710754783507</v>
      </c>
      <c r="M5458" s="5">
        <v>8.4</v>
      </c>
      <c r="N5458" s="2">
        <v>2</v>
      </c>
    </row>
    <row r="5459" spans="2:14" x14ac:dyDescent="0.3">
      <c r="B5459" s="2">
        <v>2017</v>
      </c>
      <c r="C5459" s="2" t="s">
        <v>40</v>
      </c>
      <c r="D5459" s="2">
        <v>10</v>
      </c>
      <c r="E5459" s="5">
        <v>2.7</v>
      </c>
      <c r="F5459" s="5">
        <v>20.399999999999999</v>
      </c>
      <c r="G5459" s="5">
        <v>29</v>
      </c>
      <c r="H5459" s="5">
        <v>93</v>
      </c>
      <c r="I5459" s="5">
        <v>0.875</v>
      </c>
      <c r="J5459" s="5">
        <v>7.4517600000000002</v>
      </c>
      <c r="K5459" s="5">
        <v>-2</v>
      </c>
      <c r="L5459" s="5">
        <v>0</v>
      </c>
      <c r="M5459" s="5">
        <v>8.5</v>
      </c>
      <c r="N5459" s="2">
        <v>1.6</v>
      </c>
    </row>
    <row r="5460" spans="2:14" x14ac:dyDescent="0.3">
      <c r="B5460" s="2">
        <v>2017</v>
      </c>
      <c r="C5460" s="2" t="s">
        <v>40</v>
      </c>
      <c r="D5460" s="2">
        <v>11</v>
      </c>
      <c r="E5460" s="5">
        <v>2.8</v>
      </c>
      <c r="F5460" s="5">
        <v>19.8</v>
      </c>
      <c r="G5460" s="5">
        <v>33</v>
      </c>
      <c r="H5460" s="5">
        <v>94</v>
      </c>
      <c r="I5460" s="5">
        <v>1.5</v>
      </c>
      <c r="J5460" s="5">
        <v>7.6009900000000004</v>
      </c>
      <c r="K5460" s="5">
        <v>-2</v>
      </c>
      <c r="L5460" s="5">
        <v>0</v>
      </c>
      <c r="M5460" s="5">
        <v>8.4</v>
      </c>
      <c r="N5460" s="2">
        <v>2</v>
      </c>
    </row>
    <row r="5461" spans="2:14" x14ac:dyDescent="0.3">
      <c r="B5461" s="2">
        <v>2017</v>
      </c>
      <c r="C5461" s="2" t="s">
        <v>40</v>
      </c>
      <c r="D5461" s="2">
        <v>12</v>
      </c>
      <c r="E5461" s="5">
        <v>2.2999999999999998</v>
      </c>
      <c r="F5461" s="5">
        <v>19.7</v>
      </c>
      <c r="G5461" s="5">
        <v>31</v>
      </c>
      <c r="H5461" s="5">
        <v>92</v>
      </c>
      <c r="I5461" s="5">
        <v>1.125</v>
      </c>
      <c r="J5461" s="5">
        <v>7.4020599999999996</v>
      </c>
      <c r="K5461" s="5">
        <v>-3</v>
      </c>
      <c r="L5461" s="5">
        <v>0</v>
      </c>
      <c r="M5461" s="5">
        <v>8.6</v>
      </c>
      <c r="N5461" s="2">
        <v>1.7</v>
      </c>
    </row>
    <row r="5462" spans="2:14" x14ac:dyDescent="0.3">
      <c r="B5462" s="2">
        <v>2017</v>
      </c>
      <c r="C5462" s="2" t="s">
        <v>40</v>
      </c>
      <c r="D5462" s="2">
        <v>13</v>
      </c>
      <c r="E5462" s="5">
        <v>2.9</v>
      </c>
      <c r="F5462" s="5">
        <v>22.5</v>
      </c>
      <c r="G5462" s="5">
        <v>24</v>
      </c>
      <c r="H5462" s="5">
        <v>91</v>
      </c>
      <c r="I5462" s="5">
        <v>1.125</v>
      </c>
      <c r="J5462" s="5">
        <v>7.86653</v>
      </c>
      <c r="K5462" s="5">
        <v>-2</v>
      </c>
      <c r="L5462" s="5">
        <v>0</v>
      </c>
      <c r="M5462" s="5">
        <v>8.4</v>
      </c>
      <c r="N5462" s="2">
        <v>2</v>
      </c>
    </row>
    <row r="5463" spans="2:14" x14ac:dyDescent="0.3">
      <c r="B5463" s="2">
        <v>2017</v>
      </c>
      <c r="C5463" s="2" t="s">
        <v>40</v>
      </c>
      <c r="D5463" s="2">
        <v>14</v>
      </c>
      <c r="E5463" s="5">
        <v>6.5</v>
      </c>
      <c r="F5463" s="5">
        <v>23.7</v>
      </c>
      <c r="G5463" s="5">
        <v>39</v>
      </c>
      <c r="H5463" s="5">
        <v>83</v>
      </c>
      <c r="I5463" s="5">
        <v>1.5</v>
      </c>
      <c r="J5463" s="5">
        <v>10.5648</v>
      </c>
      <c r="K5463" s="5">
        <v>2</v>
      </c>
      <c r="L5463" s="5">
        <v>0</v>
      </c>
      <c r="M5463" s="5">
        <v>8</v>
      </c>
      <c r="N5463" s="2">
        <v>2.2000000000000002</v>
      </c>
    </row>
    <row r="5464" spans="2:14" x14ac:dyDescent="0.3">
      <c r="B5464" s="2">
        <v>2017</v>
      </c>
      <c r="C5464" s="2" t="s">
        <v>40</v>
      </c>
      <c r="D5464" s="2">
        <v>15</v>
      </c>
      <c r="E5464" s="5">
        <v>12</v>
      </c>
      <c r="F5464" s="5">
        <v>20.399999999999999</v>
      </c>
      <c r="G5464" s="5">
        <v>69</v>
      </c>
      <c r="H5464" s="5">
        <v>95</v>
      </c>
      <c r="I5464" s="5">
        <v>1.5</v>
      </c>
      <c r="J5464" s="5">
        <v>14.2059</v>
      </c>
      <c r="K5464" s="5">
        <v>6</v>
      </c>
      <c r="L5464" s="5">
        <v>0</v>
      </c>
      <c r="M5464" s="5">
        <v>1.2</v>
      </c>
      <c r="N5464" s="2">
        <v>0.8</v>
      </c>
    </row>
    <row r="5465" spans="2:14" x14ac:dyDescent="0.3">
      <c r="B5465" s="2">
        <v>2017</v>
      </c>
      <c r="C5465" s="2" t="s">
        <v>40</v>
      </c>
      <c r="D5465" s="2">
        <v>16</v>
      </c>
      <c r="E5465" s="5">
        <v>14.5</v>
      </c>
      <c r="F5465" s="5">
        <v>23.4</v>
      </c>
      <c r="G5465" s="5">
        <v>44</v>
      </c>
      <c r="H5465" s="5">
        <v>96</v>
      </c>
      <c r="I5465" s="5">
        <v>2.125</v>
      </c>
      <c r="J5465" s="5">
        <v>13.1425</v>
      </c>
      <c r="K5465" s="5">
        <v>11</v>
      </c>
      <c r="L5465" s="5">
        <v>31.220891533043812</v>
      </c>
      <c r="M5465" s="5">
        <v>7.7</v>
      </c>
      <c r="N5465" s="2">
        <v>2.2000000000000002</v>
      </c>
    </row>
    <row r="5466" spans="2:14" x14ac:dyDescent="0.3">
      <c r="B5466" s="2">
        <v>2017</v>
      </c>
      <c r="C5466" s="2" t="s">
        <v>40</v>
      </c>
      <c r="D5466" s="2">
        <v>17</v>
      </c>
      <c r="E5466" s="5">
        <v>9.4</v>
      </c>
      <c r="F5466" s="5">
        <v>21.8</v>
      </c>
      <c r="G5466" s="5">
        <v>48</v>
      </c>
      <c r="H5466" s="5">
        <v>100</v>
      </c>
      <c r="I5466" s="5">
        <v>1.125</v>
      </c>
      <c r="J5466" s="5">
        <v>12.414999999999999</v>
      </c>
      <c r="K5466" s="5">
        <v>5</v>
      </c>
      <c r="L5466" s="5">
        <v>0</v>
      </c>
      <c r="M5466" s="5">
        <v>8</v>
      </c>
      <c r="N5466" s="2">
        <v>1.6</v>
      </c>
    </row>
    <row r="5467" spans="2:14" x14ac:dyDescent="0.3">
      <c r="B5467" s="2">
        <v>2017</v>
      </c>
      <c r="C5467" s="2" t="s">
        <v>40</v>
      </c>
      <c r="D5467" s="2">
        <v>18</v>
      </c>
      <c r="E5467" s="5">
        <v>7.2</v>
      </c>
      <c r="F5467" s="5">
        <v>21.1</v>
      </c>
      <c r="G5467" s="5">
        <v>35</v>
      </c>
      <c r="H5467" s="5">
        <v>99</v>
      </c>
      <c r="I5467" s="5">
        <v>1.25</v>
      </c>
      <c r="J5467" s="5">
        <v>10.3653</v>
      </c>
      <c r="K5467" s="5">
        <v>3</v>
      </c>
      <c r="L5467" s="5">
        <v>0</v>
      </c>
      <c r="M5467" s="5">
        <v>8.3000000000000007</v>
      </c>
      <c r="N5467" s="2">
        <v>1.8</v>
      </c>
    </row>
    <row r="5468" spans="2:14" x14ac:dyDescent="0.3">
      <c r="B5468" s="2">
        <v>2017</v>
      </c>
      <c r="C5468" s="2" t="s">
        <v>40</v>
      </c>
      <c r="D5468" s="2">
        <v>19</v>
      </c>
      <c r="E5468" s="5">
        <v>5.7</v>
      </c>
      <c r="F5468" s="5">
        <v>21.6</v>
      </c>
      <c r="G5468" s="5">
        <v>37</v>
      </c>
      <c r="H5468" s="5">
        <v>98</v>
      </c>
      <c r="I5468" s="5">
        <v>0.75</v>
      </c>
      <c r="J5468" s="5">
        <v>9.9677199999999999</v>
      </c>
      <c r="K5468" s="5">
        <v>2</v>
      </c>
      <c r="L5468" s="5">
        <v>0</v>
      </c>
      <c r="M5468" s="5">
        <v>8.1999999999999993</v>
      </c>
      <c r="N5468" s="2">
        <v>1.4</v>
      </c>
    </row>
    <row r="5469" spans="2:14" x14ac:dyDescent="0.3">
      <c r="B5469" s="2">
        <v>2017</v>
      </c>
      <c r="C5469" s="2" t="s">
        <v>40</v>
      </c>
      <c r="D5469" s="2">
        <v>20</v>
      </c>
      <c r="E5469" s="5">
        <v>6.9</v>
      </c>
      <c r="F5469" s="5">
        <v>24.3</v>
      </c>
      <c r="G5469" s="5">
        <v>35</v>
      </c>
      <c r="H5469" s="5">
        <v>96</v>
      </c>
      <c r="I5469" s="5">
        <v>0.5</v>
      </c>
      <c r="J5469" s="5">
        <v>10.940099999999999</v>
      </c>
      <c r="K5469" s="5">
        <v>3</v>
      </c>
      <c r="L5469" s="5">
        <v>0</v>
      </c>
      <c r="M5469" s="5">
        <v>8.3000000000000007</v>
      </c>
      <c r="N5469" s="2">
        <v>1.4</v>
      </c>
    </row>
    <row r="5470" spans="2:14" x14ac:dyDescent="0.3">
      <c r="B5470" s="2">
        <v>2017</v>
      </c>
      <c r="C5470" s="2" t="s">
        <v>40</v>
      </c>
      <c r="D5470" s="2">
        <v>21</v>
      </c>
      <c r="E5470" s="5">
        <v>8.4</v>
      </c>
      <c r="F5470" s="5">
        <v>27.8</v>
      </c>
      <c r="G5470" s="5">
        <v>33</v>
      </c>
      <c r="H5470" s="5">
        <v>95</v>
      </c>
      <c r="I5470" s="5">
        <v>1</v>
      </c>
      <c r="J5470" s="5">
        <v>11.830500000000001</v>
      </c>
      <c r="K5470" s="5">
        <v>4</v>
      </c>
      <c r="L5470" s="5">
        <v>0</v>
      </c>
      <c r="M5470" s="5">
        <v>8.1</v>
      </c>
      <c r="N5470" s="2">
        <v>2</v>
      </c>
    </row>
    <row r="5471" spans="2:14" x14ac:dyDescent="0.3">
      <c r="B5471" s="2">
        <v>2017</v>
      </c>
      <c r="C5471" s="2" t="s">
        <v>40</v>
      </c>
      <c r="D5471" s="2">
        <v>22</v>
      </c>
      <c r="E5471" s="5">
        <v>9.5</v>
      </c>
      <c r="F5471" s="5">
        <v>28.6</v>
      </c>
      <c r="G5471" s="5">
        <v>29</v>
      </c>
      <c r="H5471" s="5">
        <v>92</v>
      </c>
      <c r="I5471" s="5">
        <v>0.25</v>
      </c>
      <c r="J5471" s="5">
        <v>11.6036</v>
      </c>
      <c r="K5471" s="5">
        <v>5</v>
      </c>
      <c r="L5471" s="5">
        <v>0</v>
      </c>
      <c r="M5471" s="5">
        <v>8.1999999999999993</v>
      </c>
      <c r="N5471" s="2">
        <v>1.2</v>
      </c>
    </row>
    <row r="5472" spans="2:14" x14ac:dyDescent="0.3">
      <c r="B5472" s="2">
        <v>2017</v>
      </c>
      <c r="C5472" s="2" t="s">
        <v>40</v>
      </c>
      <c r="D5472" s="2">
        <v>23</v>
      </c>
      <c r="E5472" s="5">
        <v>8.8000000000000007</v>
      </c>
      <c r="F5472" s="5">
        <v>26.7</v>
      </c>
      <c r="G5472" s="5">
        <v>39</v>
      </c>
      <c r="H5472" s="5">
        <v>92</v>
      </c>
      <c r="I5472" s="5">
        <v>0.625</v>
      </c>
      <c r="J5472" s="5">
        <v>12.1739</v>
      </c>
      <c r="K5472" s="5">
        <v>5</v>
      </c>
      <c r="L5472" s="5">
        <v>0</v>
      </c>
      <c r="M5472" s="5">
        <v>6.4</v>
      </c>
      <c r="N5472" s="2">
        <v>1.5</v>
      </c>
    </row>
    <row r="5473" spans="2:14" x14ac:dyDescent="0.3">
      <c r="B5473" s="2">
        <v>2017</v>
      </c>
      <c r="C5473" s="2" t="s">
        <v>40</v>
      </c>
      <c r="D5473" s="2">
        <v>24</v>
      </c>
      <c r="E5473" s="5">
        <v>8.3000000000000007</v>
      </c>
      <c r="F5473" s="5">
        <v>30.2</v>
      </c>
      <c r="G5473" s="5">
        <v>23</v>
      </c>
      <c r="H5473" s="5">
        <v>92</v>
      </c>
      <c r="I5473" s="5">
        <v>0.625</v>
      </c>
      <c r="J5473" s="5">
        <v>10.1539</v>
      </c>
      <c r="K5473" s="5">
        <v>4</v>
      </c>
      <c r="L5473" s="5">
        <v>0</v>
      </c>
      <c r="M5473" s="5">
        <v>7.7</v>
      </c>
      <c r="N5473" s="2">
        <v>1.8</v>
      </c>
    </row>
    <row r="5474" spans="2:14" x14ac:dyDescent="0.3">
      <c r="B5474" s="2">
        <v>2017</v>
      </c>
      <c r="C5474" s="2" t="s">
        <v>40</v>
      </c>
      <c r="D5474" s="2">
        <v>25</v>
      </c>
      <c r="E5474" s="5">
        <v>10.4</v>
      </c>
      <c r="F5474" s="5">
        <v>28</v>
      </c>
      <c r="G5474" s="5">
        <v>21</v>
      </c>
      <c r="H5474" s="5">
        <v>76</v>
      </c>
      <c r="I5474" s="5">
        <v>1.125</v>
      </c>
      <c r="J5474" s="5">
        <v>9.08413</v>
      </c>
      <c r="K5474" s="5">
        <v>4</v>
      </c>
      <c r="L5474" s="5">
        <v>0</v>
      </c>
      <c r="M5474" s="5">
        <v>1.2</v>
      </c>
      <c r="N5474" s="2">
        <v>1.9</v>
      </c>
    </row>
    <row r="5475" spans="2:14" x14ac:dyDescent="0.3">
      <c r="B5475" s="2">
        <v>2017</v>
      </c>
      <c r="C5475" s="2" t="s">
        <v>40</v>
      </c>
      <c r="D5475" s="2">
        <v>26</v>
      </c>
      <c r="E5475" s="5">
        <v>13.3</v>
      </c>
      <c r="F5475" s="5">
        <v>18.2</v>
      </c>
      <c r="G5475" s="5">
        <v>61</v>
      </c>
      <c r="H5475" s="5">
        <v>91</v>
      </c>
      <c r="I5475" s="5">
        <v>2.375</v>
      </c>
      <c r="J5475" s="5">
        <v>12.378</v>
      </c>
      <c r="K5475" s="5">
        <v>9</v>
      </c>
      <c r="L5475" s="5">
        <v>0</v>
      </c>
      <c r="M5475" s="5">
        <v>3.6</v>
      </c>
      <c r="N5475" s="2">
        <v>1.6</v>
      </c>
    </row>
    <row r="5476" spans="2:14" x14ac:dyDescent="0.3">
      <c r="B5476" s="2">
        <v>2017</v>
      </c>
      <c r="C5476" s="2" t="s">
        <v>40</v>
      </c>
      <c r="D5476" s="2">
        <v>27</v>
      </c>
      <c r="E5476" s="5">
        <v>7.4</v>
      </c>
      <c r="F5476" s="5">
        <v>26.6</v>
      </c>
      <c r="G5476" s="5">
        <v>28</v>
      </c>
      <c r="H5476" s="5">
        <v>100</v>
      </c>
      <c r="I5476" s="5">
        <v>1.125</v>
      </c>
      <c r="J5476" s="5">
        <v>10.643599999999999</v>
      </c>
      <c r="K5476" s="5">
        <v>4</v>
      </c>
      <c r="L5476" s="5">
        <v>0.83255710754783507</v>
      </c>
      <c r="M5476" s="5">
        <v>8.3000000000000007</v>
      </c>
      <c r="N5476" s="2">
        <v>2.1</v>
      </c>
    </row>
    <row r="5477" spans="2:14" x14ac:dyDescent="0.3">
      <c r="B5477" s="2">
        <v>2017</v>
      </c>
      <c r="C5477" s="2" t="s">
        <v>40</v>
      </c>
      <c r="D5477" s="2">
        <v>28</v>
      </c>
      <c r="E5477" s="5">
        <v>11.3</v>
      </c>
      <c r="F5477" s="5">
        <v>28.4</v>
      </c>
      <c r="G5477" s="5">
        <v>26</v>
      </c>
      <c r="H5477" s="5">
        <v>69</v>
      </c>
      <c r="I5477" s="5">
        <v>1.125</v>
      </c>
      <c r="J5477" s="5">
        <v>8.8301999999999996</v>
      </c>
      <c r="K5477" s="5">
        <v>8</v>
      </c>
      <c r="L5477" s="5">
        <v>0</v>
      </c>
      <c r="M5477" s="5">
        <v>5.7</v>
      </c>
      <c r="N5477" s="2">
        <v>2.4</v>
      </c>
    </row>
    <row r="5478" spans="2:14" x14ac:dyDescent="0.3">
      <c r="B5478" s="2">
        <v>2017</v>
      </c>
      <c r="C5478" s="2" t="s">
        <v>40</v>
      </c>
      <c r="D5478" s="2">
        <v>29</v>
      </c>
      <c r="E5478" s="5">
        <v>7.7</v>
      </c>
      <c r="F5478" s="5">
        <v>26.5</v>
      </c>
      <c r="G5478" s="5">
        <v>24</v>
      </c>
      <c r="H5478" s="5">
        <v>85</v>
      </c>
      <c r="I5478" s="5">
        <v>0.625</v>
      </c>
      <c r="J5478" s="5">
        <v>9.1526899999999998</v>
      </c>
      <c r="K5478" s="5">
        <v>2</v>
      </c>
      <c r="L5478" s="5">
        <v>0</v>
      </c>
      <c r="M5478" s="5">
        <v>8.1999999999999993</v>
      </c>
      <c r="N5478" s="2">
        <v>1.7</v>
      </c>
    </row>
    <row r="5479" spans="2:14" x14ac:dyDescent="0.3">
      <c r="B5479" s="2">
        <v>2017</v>
      </c>
      <c r="C5479" s="2" t="s">
        <v>40</v>
      </c>
      <c r="D5479" s="2">
        <v>30</v>
      </c>
      <c r="E5479" s="5">
        <v>9</v>
      </c>
      <c r="F5479" s="5">
        <v>24.9</v>
      </c>
      <c r="G5479" s="5">
        <v>30</v>
      </c>
      <c r="H5479" s="5">
        <v>80</v>
      </c>
      <c r="I5479" s="5">
        <v>0.875</v>
      </c>
      <c r="J5479" s="5">
        <v>9.2618399999999994</v>
      </c>
      <c r="K5479" s="5">
        <v>4</v>
      </c>
      <c r="L5479" s="5">
        <v>0</v>
      </c>
      <c r="M5479" s="5">
        <v>7.7</v>
      </c>
      <c r="N5479" s="2">
        <v>1.8</v>
      </c>
    </row>
    <row r="5480" spans="2:14" x14ac:dyDescent="0.3">
      <c r="B5480" s="2">
        <v>2017</v>
      </c>
      <c r="C5480" s="2" t="s">
        <v>40</v>
      </c>
      <c r="D5480" s="2">
        <v>31</v>
      </c>
      <c r="E5480" s="5">
        <v>6.9</v>
      </c>
      <c r="F5480" s="5">
        <v>26.7</v>
      </c>
      <c r="G5480" s="5">
        <v>21</v>
      </c>
      <c r="H5480" s="5">
        <v>87</v>
      </c>
      <c r="I5480" s="5">
        <v>0.5</v>
      </c>
      <c r="J5480" s="5">
        <v>8.5346499999999992</v>
      </c>
      <c r="K5480" s="5">
        <v>4</v>
      </c>
      <c r="L5480" s="5">
        <v>0</v>
      </c>
      <c r="M5480" s="5">
        <v>8.4</v>
      </c>
      <c r="N5480" s="2">
        <v>1.5</v>
      </c>
    </row>
    <row r="5481" spans="2:14" x14ac:dyDescent="0.3">
      <c r="B5481" s="2">
        <v>2018</v>
      </c>
      <c r="C5481" s="2" t="s">
        <v>29</v>
      </c>
      <c r="D5481" s="2">
        <v>1</v>
      </c>
      <c r="E5481" s="5">
        <v>6.3</v>
      </c>
      <c r="F5481" s="5">
        <v>24.9</v>
      </c>
      <c r="G5481" s="5">
        <v>23</v>
      </c>
      <c r="H5481" s="5">
        <v>84</v>
      </c>
      <c r="I5481" s="5">
        <v>1.25</v>
      </c>
      <c r="J5481" s="5">
        <v>8.4193899999999999</v>
      </c>
      <c r="K5481" s="5">
        <v>0</v>
      </c>
      <c r="L5481" s="5">
        <v>0</v>
      </c>
      <c r="M5481" s="5">
        <v>8.4</v>
      </c>
      <c r="N5481" s="2">
        <v>2.2999999999999998</v>
      </c>
    </row>
    <row r="5482" spans="2:14" x14ac:dyDescent="0.3">
      <c r="B5482" s="2">
        <v>2018</v>
      </c>
      <c r="C5482" s="2" t="s">
        <v>29</v>
      </c>
      <c r="D5482" s="2">
        <v>2</v>
      </c>
      <c r="E5482" s="5">
        <v>11.4</v>
      </c>
      <c r="F5482" s="5">
        <v>17.100000000000001</v>
      </c>
      <c r="G5482" s="5">
        <v>71</v>
      </c>
      <c r="H5482" s="5">
        <v>93</v>
      </c>
      <c r="I5482" s="5">
        <v>1.5</v>
      </c>
      <c r="J5482" s="5">
        <v>12.1638</v>
      </c>
      <c r="K5482" s="5">
        <v>6</v>
      </c>
      <c r="L5482" s="5">
        <v>0</v>
      </c>
      <c r="M5482" s="5">
        <v>0.4</v>
      </c>
      <c r="N5482" s="2">
        <v>0.6</v>
      </c>
    </row>
    <row r="5483" spans="2:14" x14ac:dyDescent="0.3">
      <c r="B5483" s="2">
        <v>2018</v>
      </c>
      <c r="C5483" s="2" t="s">
        <v>29</v>
      </c>
      <c r="D5483" s="2">
        <v>3</v>
      </c>
      <c r="E5483" s="5">
        <v>5.8</v>
      </c>
      <c r="F5483" s="5">
        <v>17.8</v>
      </c>
      <c r="G5483" s="5">
        <v>36</v>
      </c>
      <c r="H5483" s="5">
        <v>97</v>
      </c>
      <c r="I5483" s="5">
        <v>2.125</v>
      </c>
      <c r="J5483" s="5">
        <v>8.7034400000000005</v>
      </c>
      <c r="K5483" s="5">
        <v>0</v>
      </c>
      <c r="L5483" s="5">
        <v>3.0779637341427795</v>
      </c>
      <c r="M5483" s="5">
        <v>8.3000000000000007</v>
      </c>
      <c r="N5483" s="2">
        <v>2.1</v>
      </c>
    </row>
    <row r="5484" spans="2:14" x14ac:dyDescent="0.3">
      <c r="B5484" s="2">
        <v>2018</v>
      </c>
      <c r="C5484" s="2" t="s">
        <v>29</v>
      </c>
      <c r="D5484" s="2">
        <v>4</v>
      </c>
      <c r="E5484" s="5">
        <v>3.4</v>
      </c>
      <c r="F5484" s="5">
        <v>20.7</v>
      </c>
      <c r="G5484" s="5">
        <v>33</v>
      </c>
      <c r="H5484" s="5">
        <v>91</v>
      </c>
      <c r="I5484" s="5">
        <v>1</v>
      </c>
      <c r="J5484" s="5">
        <v>8.0511999999999997</v>
      </c>
      <c r="K5484" s="5">
        <v>-1</v>
      </c>
      <c r="L5484" s="5">
        <v>0</v>
      </c>
      <c r="M5484" s="5">
        <v>8.5</v>
      </c>
      <c r="N5484" s="2">
        <v>1.7</v>
      </c>
    </row>
    <row r="5485" spans="2:14" x14ac:dyDescent="0.3">
      <c r="B5485" s="2">
        <v>2018</v>
      </c>
      <c r="C5485" s="2" t="s">
        <v>29</v>
      </c>
      <c r="D5485" s="2">
        <v>5</v>
      </c>
      <c r="E5485" s="5">
        <v>5.2</v>
      </c>
      <c r="F5485" s="5">
        <v>22.2</v>
      </c>
      <c r="G5485" s="5">
        <v>34</v>
      </c>
      <c r="H5485" s="5">
        <v>84</v>
      </c>
      <c r="I5485" s="5">
        <v>1.375</v>
      </c>
      <c r="J5485" s="5">
        <v>8.1234699999999993</v>
      </c>
      <c r="K5485" s="5">
        <v>0</v>
      </c>
      <c r="L5485" s="5">
        <v>0</v>
      </c>
      <c r="M5485" s="5">
        <v>4.5</v>
      </c>
      <c r="N5485" s="2">
        <v>2</v>
      </c>
    </row>
    <row r="5486" spans="2:14" x14ac:dyDescent="0.3">
      <c r="B5486" s="2">
        <v>2018</v>
      </c>
      <c r="C5486" s="2" t="s">
        <v>29</v>
      </c>
      <c r="D5486" s="2">
        <v>6</v>
      </c>
      <c r="E5486" s="5">
        <v>7</v>
      </c>
      <c r="F5486" s="5">
        <v>21.7</v>
      </c>
      <c r="G5486" s="5">
        <v>41</v>
      </c>
      <c r="H5486" s="5">
        <v>80</v>
      </c>
      <c r="I5486" s="5">
        <v>1.25</v>
      </c>
      <c r="J5486" s="5">
        <v>10.2446</v>
      </c>
      <c r="K5486" s="5">
        <v>2</v>
      </c>
      <c r="L5486" s="5">
        <v>0</v>
      </c>
      <c r="M5486" s="5">
        <v>5.2</v>
      </c>
      <c r="N5486" s="2">
        <v>1.8</v>
      </c>
    </row>
    <row r="5487" spans="2:14" x14ac:dyDescent="0.3">
      <c r="B5487" s="2">
        <v>2018</v>
      </c>
      <c r="C5487" s="2" t="s">
        <v>29</v>
      </c>
      <c r="D5487" s="2">
        <v>7</v>
      </c>
      <c r="E5487" s="5">
        <v>8.8000000000000007</v>
      </c>
      <c r="F5487" s="5">
        <v>20.3</v>
      </c>
      <c r="G5487" s="5">
        <v>45</v>
      </c>
      <c r="H5487" s="5">
        <v>89</v>
      </c>
      <c r="I5487" s="5">
        <v>1.375</v>
      </c>
      <c r="J5487" s="5">
        <v>10.082800000000001</v>
      </c>
      <c r="K5487" s="5">
        <v>3</v>
      </c>
      <c r="L5487" s="5">
        <v>0</v>
      </c>
      <c r="M5487" s="5">
        <v>7.2</v>
      </c>
      <c r="N5487" s="2">
        <v>1.7</v>
      </c>
    </row>
    <row r="5488" spans="2:14" x14ac:dyDescent="0.3">
      <c r="B5488" s="2">
        <v>2018</v>
      </c>
      <c r="C5488" s="2" t="s">
        <v>29</v>
      </c>
      <c r="D5488" s="2">
        <v>8</v>
      </c>
      <c r="E5488" s="5">
        <v>6.1</v>
      </c>
      <c r="F5488" s="5">
        <v>22.9</v>
      </c>
      <c r="G5488" s="5">
        <v>24</v>
      </c>
      <c r="H5488" s="5">
        <v>89</v>
      </c>
      <c r="I5488" s="5">
        <v>1.375</v>
      </c>
      <c r="J5488" s="5">
        <v>7.78498</v>
      </c>
      <c r="K5488" s="5">
        <v>1</v>
      </c>
      <c r="L5488" s="5">
        <v>0</v>
      </c>
      <c r="M5488" s="5">
        <v>8.6999999999999993</v>
      </c>
      <c r="N5488" s="2">
        <v>2.2999999999999998</v>
      </c>
    </row>
    <row r="5489" spans="2:14" x14ac:dyDescent="0.3">
      <c r="B5489" s="2">
        <v>2018</v>
      </c>
      <c r="C5489" s="2" t="s">
        <v>29</v>
      </c>
      <c r="D5489" s="2">
        <v>9</v>
      </c>
      <c r="E5489" s="5">
        <v>11.5</v>
      </c>
      <c r="F5489" s="5">
        <v>23.1</v>
      </c>
      <c r="G5489" s="5">
        <v>18</v>
      </c>
      <c r="H5489" s="5">
        <v>61</v>
      </c>
      <c r="I5489" s="5">
        <v>1.375</v>
      </c>
      <c r="J5489" s="5">
        <v>5.4756900000000002</v>
      </c>
      <c r="K5489" s="5">
        <v>4</v>
      </c>
      <c r="L5489" s="5">
        <v>0</v>
      </c>
      <c r="M5489" s="5">
        <v>9.1999999999999993</v>
      </c>
      <c r="N5489" s="2">
        <v>2.6</v>
      </c>
    </row>
    <row r="5490" spans="2:14" x14ac:dyDescent="0.3">
      <c r="B5490" s="2">
        <v>2018</v>
      </c>
      <c r="C5490" s="2" t="s">
        <v>29</v>
      </c>
      <c r="D5490" s="2">
        <v>10</v>
      </c>
      <c r="E5490" s="5">
        <v>3.4</v>
      </c>
      <c r="F5490" s="5">
        <v>21.6</v>
      </c>
      <c r="G5490" s="5">
        <v>17</v>
      </c>
      <c r="H5490" s="5">
        <v>75</v>
      </c>
      <c r="I5490" s="5">
        <v>0.625</v>
      </c>
      <c r="J5490" s="5">
        <v>5.90184</v>
      </c>
      <c r="K5490" s="5">
        <v>-3</v>
      </c>
      <c r="L5490" s="5">
        <v>0</v>
      </c>
      <c r="M5490" s="5">
        <v>8.6999999999999993</v>
      </c>
      <c r="N5490" s="2">
        <v>1.6</v>
      </c>
    </row>
    <row r="5491" spans="2:14" x14ac:dyDescent="0.3">
      <c r="B5491" s="2">
        <v>2018</v>
      </c>
      <c r="C5491" s="2" t="s">
        <v>29</v>
      </c>
      <c r="D5491" s="2">
        <v>11</v>
      </c>
      <c r="E5491" s="5">
        <v>2.9</v>
      </c>
      <c r="F5491" s="5">
        <v>22.8</v>
      </c>
      <c r="G5491" s="5">
        <v>20</v>
      </c>
      <c r="H5491" s="5">
        <v>79</v>
      </c>
      <c r="I5491" s="5">
        <v>1.125</v>
      </c>
      <c r="J5491" s="5">
        <v>6.0438200000000002</v>
      </c>
      <c r="K5491" s="5">
        <v>-4</v>
      </c>
      <c r="L5491" s="5">
        <v>0</v>
      </c>
      <c r="M5491" s="5">
        <v>8.1999999999999993</v>
      </c>
      <c r="N5491" s="2">
        <v>2.2000000000000002</v>
      </c>
    </row>
    <row r="5492" spans="2:14" x14ac:dyDescent="0.3">
      <c r="B5492" s="2">
        <v>2018</v>
      </c>
      <c r="C5492" s="2" t="s">
        <v>29</v>
      </c>
      <c r="D5492" s="2">
        <v>12</v>
      </c>
      <c r="E5492" s="5">
        <v>2.8</v>
      </c>
      <c r="F5492" s="5">
        <v>24.6</v>
      </c>
      <c r="G5492" s="5">
        <v>18</v>
      </c>
      <c r="H5492" s="5">
        <v>80</v>
      </c>
      <c r="I5492" s="5">
        <v>0.875</v>
      </c>
      <c r="J5492" s="5">
        <v>6.03939</v>
      </c>
      <c r="K5492" s="5">
        <v>-4</v>
      </c>
      <c r="L5492" s="5">
        <v>0</v>
      </c>
      <c r="M5492" s="5">
        <v>8.9</v>
      </c>
      <c r="N5492" s="2">
        <v>2</v>
      </c>
    </row>
    <row r="5493" spans="2:14" x14ac:dyDescent="0.3">
      <c r="B5493" s="2">
        <v>2018</v>
      </c>
      <c r="C5493" s="2" t="s">
        <v>29</v>
      </c>
      <c r="D5493" s="2">
        <v>13</v>
      </c>
      <c r="E5493" s="5">
        <v>2.2999999999999998</v>
      </c>
      <c r="F5493" s="5">
        <v>25.5</v>
      </c>
      <c r="G5493" s="5">
        <v>10</v>
      </c>
      <c r="H5493" s="5">
        <v>78</v>
      </c>
      <c r="I5493" s="5">
        <v>0.625</v>
      </c>
      <c r="J5493" s="5">
        <v>5.9721700000000002</v>
      </c>
      <c r="K5493" s="5">
        <v>-5</v>
      </c>
      <c r="L5493" s="5">
        <v>0</v>
      </c>
      <c r="M5493" s="5">
        <v>8.8000000000000007</v>
      </c>
      <c r="N5493" s="2">
        <v>1.8</v>
      </c>
    </row>
    <row r="5494" spans="2:14" x14ac:dyDescent="0.3">
      <c r="B5494" s="2">
        <v>2018</v>
      </c>
      <c r="C5494" s="2" t="s">
        <v>29</v>
      </c>
      <c r="D5494" s="2">
        <v>14</v>
      </c>
      <c r="E5494" s="5">
        <v>2.5</v>
      </c>
      <c r="F5494" s="5">
        <v>25.4</v>
      </c>
      <c r="G5494" s="5">
        <v>13</v>
      </c>
      <c r="H5494" s="5">
        <v>81</v>
      </c>
      <c r="I5494" s="5">
        <v>0.875</v>
      </c>
      <c r="J5494" s="5">
        <v>6.1699799999999998</v>
      </c>
      <c r="K5494" s="5">
        <v>-4</v>
      </c>
      <c r="L5494" s="5">
        <v>0</v>
      </c>
      <c r="M5494" s="5">
        <v>8.3000000000000007</v>
      </c>
      <c r="N5494" s="2">
        <v>2.1</v>
      </c>
    </row>
    <row r="5495" spans="2:14" x14ac:dyDescent="0.3">
      <c r="B5495" s="2">
        <v>2018</v>
      </c>
      <c r="C5495" s="2" t="s">
        <v>29</v>
      </c>
      <c r="D5495" s="2">
        <v>15</v>
      </c>
      <c r="E5495" s="5">
        <v>4.0999999999999996</v>
      </c>
      <c r="F5495" s="5">
        <v>22.9</v>
      </c>
      <c r="G5495" s="5">
        <v>27</v>
      </c>
      <c r="H5495" s="5">
        <v>77</v>
      </c>
      <c r="I5495" s="5">
        <v>1.75</v>
      </c>
      <c r="J5495" s="5">
        <v>7.40951</v>
      </c>
      <c r="K5495" s="5">
        <v>-3</v>
      </c>
      <c r="L5495" s="5">
        <v>0</v>
      </c>
      <c r="M5495" s="5">
        <v>8.3000000000000007</v>
      </c>
      <c r="N5495" s="2">
        <v>2.7</v>
      </c>
    </row>
    <row r="5496" spans="2:14" x14ac:dyDescent="0.3">
      <c r="B5496" s="2">
        <v>2018</v>
      </c>
      <c r="C5496" s="2" t="s">
        <v>29</v>
      </c>
      <c r="D5496" s="2">
        <v>16</v>
      </c>
      <c r="E5496" s="5">
        <v>7.7</v>
      </c>
      <c r="F5496" s="5">
        <v>19.5</v>
      </c>
      <c r="G5496" s="5">
        <v>34</v>
      </c>
      <c r="H5496" s="5">
        <v>71</v>
      </c>
      <c r="I5496" s="5">
        <v>2.25</v>
      </c>
      <c r="J5496" s="5">
        <v>7.8077500000000004</v>
      </c>
      <c r="K5496" s="5">
        <v>0</v>
      </c>
      <c r="L5496" s="5">
        <v>0</v>
      </c>
      <c r="M5496" s="5">
        <v>8.6999999999999993</v>
      </c>
      <c r="N5496" s="2">
        <v>2.6</v>
      </c>
    </row>
    <row r="5497" spans="2:14" x14ac:dyDescent="0.3">
      <c r="B5497" s="2">
        <v>2018</v>
      </c>
      <c r="C5497" s="2" t="s">
        <v>29</v>
      </c>
      <c r="D5497" s="2">
        <v>17</v>
      </c>
      <c r="E5497" s="5">
        <v>4.3</v>
      </c>
      <c r="F5497" s="5">
        <v>17.7</v>
      </c>
      <c r="G5497" s="5">
        <v>29</v>
      </c>
      <c r="H5497" s="5">
        <v>84</v>
      </c>
      <c r="I5497" s="5">
        <v>1.5</v>
      </c>
      <c r="J5497" s="5">
        <v>6.8957499999999996</v>
      </c>
      <c r="K5497" s="5">
        <v>-2</v>
      </c>
      <c r="L5497" s="5">
        <v>0</v>
      </c>
      <c r="M5497" s="5">
        <v>3.8</v>
      </c>
      <c r="N5497" s="2">
        <v>1.9</v>
      </c>
    </row>
    <row r="5498" spans="2:14" x14ac:dyDescent="0.3">
      <c r="B5498" s="2">
        <v>2018</v>
      </c>
      <c r="C5498" s="2" t="s">
        <v>29</v>
      </c>
      <c r="D5498" s="2">
        <v>18</v>
      </c>
      <c r="E5498" s="5">
        <v>1.4</v>
      </c>
      <c r="F5498" s="5">
        <v>22.2</v>
      </c>
      <c r="G5498" s="5">
        <v>22</v>
      </c>
      <c r="H5498" s="5">
        <v>83</v>
      </c>
      <c r="I5498" s="5">
        <v>0.875</v>
      </c>
      <c r="J5498" s="5">
        <v>6.3775599999999999</v>
      </c>
      <c r="K5498" s="5">
        <v>-5</v>
      </c>
      <c r="L5498" s="5">
        <v>0</v>
      </c>
      <c r="M5498" s="5">
        <v>8.8000000000000007</v>
      </c>
      <c r="N5498" s="2">
        <v>1.9</v>
      </c>
    </row>
    <row r="5499" spans="2:14" x14ac:dyDescent="0.3">
      <c r="B5499" s="2">
        <v>2018</v>
      </c>
      <c r="C5499" s="2" t="s">
        <v>29</v>
      </c>
      <c r="D5499" s="2">
        <v>19</v>
      </c>
      <c r="E5499" s="5">
        <v>5.3</v>
      </c>
      <c r="F5499" s="5">
        <v>24.4</v>
      </c>
      <c r="G5499" s="5">
        <v>22</v>
      </c>
      <c r="H5499" s="5">
        <v>54</v>
      </c>
      <c r="I5499" s="5">
        <v>2</v>
      </c>
      <c r="J5499" s="5">
        <v>6.3228999999999997</v>
      </c>
      <c r="K5499" s="5">
        <v>-2</v>
      </c>
      <c r="L5499" s="5">
        <v>0</v>
      </c>
      <c r="M5499" s="5">
        <v>7.7</v>
      </c>
      <c r="N5499" s="2">
        <v>3.3</v>
      </c>
    </row>
    <row r="5500" spans="2:14" x14ac:dyDescent="0.3">
      <c r="B5500" s="2">
        <v>2018</v>
      </c>
      <c r="C5500" s="2" t="s">
        <v>29</v>
      </c>
      <c r="D5500" s="2">
        <v>20</v>
      </c>
      <c r="E5500" s="5">
        <v>12.4</v>
      </c>
      <c r="F5500" s="5">
        <v>17.899999999999999</v>
      </c>
      <c r="G5500" s="5">
        <v>43</v>
      </c>
      <c r="H5500" s="5">
        <v>90</v>
      </c>
      <c r="I5500" s="5">
        <v>2.75</v>
      </c>
      <c r="J5500" s="5">
        <v>10.8146</v>
      </c>
      <c r="K5500" s="5">
        <v>5</v>
      </c>
      <c r="L5500" s="5">
        <v>0</v>
      </c>
      <c r="M5500" s="5">
        <v>1.4</v>
      </c>
      <c r="N5500" s="2">
        <v>1.8</v>
      </c>
    </row>
    <row r="5501" spans="2:14" x14ac:dyDescent="0.3">
      <c r="B5501" s="2">
        <v>2018</v>
      </c>
      <c r="C5501" s="2" t="s">
        <v>29</v>
      </c>
      <c r="D5501" s="2">
        <v>21</v>
      </c>
      <c r="E5501" s="5">
        <v>6.7</v>
      </c>
      <c r="F5501" s="5">
        <v>14.6</v>
      </c>
      <c r="G5501" s="5">
        <v>51</v>
      </c>
      <c r="H5501" s="5">
        <v>95</v>
      </c>
      <c r="I5501" s="5">
        <v>1.625</v>
      </c>
      <c r="J5501" s="5">
        <v>8.8420100000000001</v>
      </c>
      <c r="K5501" s="5">
        <v>2</v>
      </c>
      <c r="L5501" s="5">
        <v>3.0779637341427795</v>
      </c>
      <c r="M5501" s="5">
        <v>0</v>
      </c>
      <c r="N5501" s="2">
        <v>0.8</v>
      </c>
    </row>
    <row r="5502" spans="2:14" x14ac:dyDescent="0.3">
      <c r="B5502" s="2">
        <v>2018</v>
      </c>
      <c r="C5502" s="2" t="s">
        <v>29</v>
      </c>
      <c r="D5502" s="2">
        <v>22</v>
      </c>
      <c r="E5502" s="5">
        <v>3.5</v>
      </c>
      <c r="F5502" s="5">
        <v>20.3</v>
      </c>
      <c r="G5502" s="5">
        <v>38</v>
      </c>
      <c r="H5502" s="5">
        <v>96</v>
      </c>
      <c r="I5502" s="5">
        <v>0.625</v>
      </c>
      <c r="J5502" s="5">
        <v>8.7571499999999993</v>
      </c>
      <c r="K5502" s="5">
        <v>-2</v>
      </c>
      <c r="L5502" s="5">
        <v>0</v>
      </c>
      <c r="M5502" s="5">
        <v>7.3</v>
      </c>
      <c r="N5502" s="2">
        <v>1.4</v>
      </c>
    </row>
    <row r="5503" spans="2:14" x14ac:dyDescent="0.3">
      <c r="B5503" s="2">
        <v>2018</v>
      </c>
      <c r="C5503" s="2" t="s">
        <v>29</v>
      </c>
      <c r="D5503" s="2">
        <v>23</v>
      </c>
      <c r="E5503" s="5">
        <v>5.5</v>
      </c>
      <c r="F5503" s="5">
        <v>22.5</v>
      </c>
      <c r="G5503" s="5">
        <v>21</v>
      </c>
      <c r="H5503" s="5">
        <v>80</v>
      </c>
      <c r="I5503" s="5">
        <v>1.125</v>
      </c>
      <c r="J5503" s="5">
        <v>7.6880199999999999</v>
      </c>
      <c r="K5503" s="5">
        <v>-2</v>
      </c>
      <c r="L5503" s="5">
        <v>0</v>
      </c>
      <c r="M5503" s="5">
        <v>6.6</v>
      </c>
      <c r="N5503" s="2">
        <v>2.2000000000000002</v>
      </c>
    </row>
    <row r="5504" spans="2:14" x14ac:dyDescent="0.3">
      <c r="B5504" s="2">
        <v>2018</v>
      </c>
      <c r="C5504" s="2" t="s">
        <v>29</v>
      </c>
      <c r="D5504" s="2">
        <v>24</v>
      </c>
      <c r="E5504" s="5">
        <v>7.1</v>
      </c>
      <c r="F5504" s="5">
        <v>24.8</v>
      </c>
      <c r="G5504" s="5">
        <v>23</v>
      </c>
      <c r="H5504" s="5">
        <v>93</v>
      </c>
      <c r="I5504" s="5">
        <v>1.125</v>
      </c>
      <c r="J5504" s="5">
        <v>8.9764199999999992</v>
      </c>
      <c r="K5504" s="5">
        <v>0</v>
      </c>
      <c r="L5504" s="5">
        <v>0</v>
      </c>
      <c r="M5504" s="5">
        <v>7.8</v>
      </c>
      <c r="N5504" s="2">
        <v>2.2999999999999998</v>
      </c>
    </row>
    <row r="5505" spans="2:14" x14ac:dyDescent="0.3">
      <c r="B5505" s="2">
        <v>2018</v>
      </c>
      <c r="C5505" s="2" t="s">
        <v>29</v>
      </c>
      <c r="D5505" s="2">
        <v>25</v>
      </c>
      <c r="E5505" s="5">
        <v>6.5</v>
      </c>
      <c r="F5505" s="5">
        <v>26.6</v>
      </c>
      <c r="G5505" s="5">
        <v>18</v>
      </c>
      <c r="H5505" s="5">
        <v>85</v>
      </c>
      <c r="I5505" s="5">
        <v>1.125</v>
      </c>
      <c r="J5505" s="5">
        <v>7.7812200000000002</v>
      </c>
      <c r="K5505" s="5">
        <v>0</v>
      </c>
      <c r="L5505" s="5">
        <v>0</v>
      </c>
      <c r="M5505" s="5">
        <v>7.4</v>
      </c>
      <c r="N5505" s="2">
        <v>2.5</v>
      </c>
    </row>
    <row r="5506" spans="2:14" x14ac:dyDescent="0.3">
      <c r="B5506" s="2">
        <v>2018</v>
      </c>
      <c r="C5506" s="2" t="s">
        <v>29</v>
      </c>
      <c r="D5506" s="2">
        <v>26</v>
      </c>
      <c r="E5506" s="5">
        <v>14.8</v>
      </c>
      <c r="F5506" s="5">
        <v>25.2</v>
      </c>
      <c r="G5506" s="5">
        <v>25</v>
      </c>
      <c r="H5506" s="5">
        <v>69</v>
      </c>
      <c r="I5506" s="5">
        <v>2.125</v>
      </c>
      <c r="J5506" s="5">
        <v>9.4917800000000003</v>
      </c>
      <c r="K5506" s="5">
        <v>10</v>
      </c>
      <c r="L5506" s="5">
        <v>0</v>
      </c>
      <c r="M5506" s="5">
        <v>1.8</v>
      </c>
      <c r="N5506" s="2">
        <v>2.8</v>
      </c>
    </row>
    <row r="5507" spans="2:14" x14ac:dyDescent="0.3">
      <c r="B5507" s="2">
        <v>2018</v>
      </c>
      <c r="C5507" s="2" t="s">
        <v>29</v>
      </c>
      <c r="D5507" s="2">
        <v>27</v>
      </c>
      <c r="E5507" s="5">
        <v>8.6999999999999993</v>
      </c>
      <c r="F5507" s="5">
        <v>24.2</v>
      </c>
      <c r="G5507" s="5">
        <v>21</v>
      </c>
      <c r="H5507" s="5">
        <v>93</v>
      </c>
      <c r="I5507" s="5">
        <v>2.375</v>
      </c>
      <c r="J5507" s="5">
        <v>9.2514299999999992</v>
      </c>
      <c r="K5507" s="5">
        <v>2</v>
      </c>
      <c r="L5507" s="5">
        <v>0</v>
      </c>
      <c r="M5507" s="5">
        <v>7.8</v>
      </c>
      <c r="N5507" s="2">
        <v>3.3</v>
      </c>
    </row>
    <row r="5508" spans="2:14" x14ac:dyDescent="0.3">
      <c r="B5508" s="2">
        <v>2018</v>
      </c>
      <c r="C5508" s="2" t="s">
        <v>29</v>
      </c>
      <c r="D5508" s="2">
        <v>28</v>
      </c>
      <c r="E5508" s="5">
        <v>9.1999999999999993</v>
      </c>
      <c r="F5508" s="5">
        <v>15.3</v>
      </c>
      <c r="G5508" s="5">
        <v>42</v>
      </c>
      <c r="H5508" s="5">
        <v>82</v>
      </c>
      <c r="I5508" s="5">
        <v>2.75</v>
      </c>
      <c r="J5508" s="5">
        <v>7.8210199999999999</v>
      </c>
      <c r="K5508" s="5">
        <v>3</v>
      </c>
      <c r="L5508" s="5">
        <v>0</v>
      </c>
      <c r="M5508" s="5">
        <v>8.6</v>
      </c>
      <c r="N5508" s="2">
        <v>2.2999999999999998</v>
      </c>
    </row>
    <row r="5509" spans="2:14" x14ac:dyDescent="0.3">
      <c r="B5509" s="2">
        <v>2018</v>
      </c>
      <c r="C5509" s="2" t="s">
        <v>29</v>
      </c>
      <c r="D5509" s="2">
        <v>29</v>
      </c>
      <c r="E5509" s="5">
        <v>2.2999999999999998</v>
      </c>
      <c r="F5509" s="5">
        <v>17.5</v>
      </c>
      <c r="G5509" s="5">
        <v>27</v>
      </c>
      <c r="H5509" s="5">
        <v>88</v>
      </c>
      <c r="I5509" s="5">
        <v>1</v>
      </c>
      <c r="J5509" s="5">
        <v>6.6186400000000001</v>
      </c>
      <c r="K5509" s="5">
        <v>-4</v>
      </c>
      <c r="L5509" s="5">
        <v>0</v>
      </c>
      <c r="M5509" s="5">
        <v>8.8000000000000007</v>
      </c>
      <c r="N5509" s="2">
        <v>1.8</v>
      </c>
    </row>
    <row r="5510" spans="2:14" x14ac:dyDescent="0.3">
      <c r="B5510" s="2">
        <v>2018</v>
      </c>
      <c r="C5510" s="2" t="s">
        <v>29</v>
      </c>
      <c r="D5510" s="2">
        <v>30</v>
      </c>
      <c r="E5510" s="5">
        <v>2.7</v>
      </c>
      <c r="F5510" s="5">
        <v>15.8</v>
      </c>
      <c r="G5510" s="5">
        <v>29</v>
      </c>
      <c r="H5510" s="5">
        <v>87</v>
      </c>
      <c r="I5510" s="5">
        <v>1.625</v>
      </c>
      <c r="J5510" s="5">
        <v>5.8243299999999998</v>
      </c>
      <c r="K5510" s="5">
        <v>-4</v>
      </c>
      <c r="L5510" s="5">
        <v>0</v>
      </c>
      <c r="M5510" s="5">
        <v>8.8000000000000007</v>
      </c>
      <c r="N5510" s="2">
        <v>2</v>
      </c>
    </row>
    <row r="5511" spans="2:14" x14ac:dyDescent="0.3">
      <c r="B5511" s="2">
        <v>2018</v>
      </c>
      <c r="C5511" s="2" t="s">
        <v>29</v>
      </c>
      <c r="D5511" s="2">
        <v>31</v>
      </c>
      <c r="E5511" s="5">
        <v>1.6</v>
      </c>
      <c r="F5511" s="5">
        <v>16.2</v>
      </c>
      <c r="G5511" s="5">
        <v>26</v>
      </c>
      <c r="H5511" s="5">
        <v>69</v>
      </c>
      <c r="I5511" s="5">
        <v>1.875</v>
      </c>
      <c r="J5511" s="5">
        <v>4.8847899999999997</v>
      </c>
      <c r="K5511" s="5">
        <v>-5</v>
      </c>
      <c r="L5511" s="5">
        <v>0</v>
      </c>
      <c r="M5511" s="5">
        <v>9</v>
      </c>
      <c r="N5511" s="2">
        <v>2.4</v>
      </c>
    </row>
    <row r="5512" spans="2:14" x14ac:dyDescent="0.3">
      <c r="B5512" s="2">
        <v>2018</v>
      </c>
      <c r="C5512" s="2" t="s">
        <v>30</v>
      </c>
      <c r="D5512" s="2">
        <v>1</v>
      </c>
      <c r="E5512" s="5">
        <v>1</v>
      </c>
      <c r="F5512" s="5">
        <v>17.7</v>
      </c>
      <c r="G5512" s="5">
        <v>26</v>
      </c>
      <c r="H5512" s="5">
        <v>75</v>
      </c>
      <c r="I5512" s="5">
        <v>1.75</v>
      </c>
      <c r="J5512" s="5">
        <v>5.2665100000000002</v>
      </c>
      <c r="K5512" s="5">
        <v>-6</v>
      </c>
      <c r="L5512" s="5">
        <v>0</v>
      </c>
      <c r="M5512" s="5">
        <v>8.9</v>
      </c>
      <c r="N5512" s="2">
        <v>2.4</v>
      </c>
    </row>
    <row r="5513" spans="2:14" x14ac:dyDescent="0.3">
      <c r="B5513" s="2">
        <v>2018</v>
      </c>
      <c r="C5513" s="2" t="s">
        <v>30</v>
      </c>
      <c r="D5513" s="2">
        <v>2</v>
      </c>
      <c r="E5513" s="5">
        <v>1</v>
      </c>
      <c r="F5513" s="5">
        <v>20</v>
      </c>
      <c r="G5513" s="5">
        <v>23</v>
      </c>
      <c r="H5513" s="5">
        <v>77</v>
      </c>
      <c r="I5513" s="5">
        <v>1.625</v>
      </c>
      <c r="J5513" s="5">
        <v>5.5484900000000001</v>
      </c>
      <c r="K5513" s="5">
        <v>-6</v>
      </c>
      <c r="L5513" s="5">
        <v>0</v>
      </c>
      <c r="M5513" s="5">
        <v>8.9</v>
      </c>
      <c r="N5513" s="2">
        <v>2.5</v>
      </c>
    </row>
    <row r="5514" spans="2:14" x14ac:dyDescent="0.3">
      <c r="B5514" s="2">
        <v>2018</v>
      </c>
      <c r="C5514" s="2" t="s">
        <v>30</v>
      </c>
      <c r="D5514" s="2">
        <v>3</v>
      </c>
      <c r="E5514" s="5">
        <v>1.6</v>
      </c>
      <c r="F5514" s="5">
        <v>23.4</v>
      </c>
      <c r="G5514" s="5">
        <v>23</v>
      </c>
      <c r="H5514" s="5">
        <v>74</v>
      </c>
      <c r="I5514" s="5">
        <v>1.5</v>
      </c>
      <c r="J5514" s="5">
        <v>6.0570199999999996</v>
      </c>
      <c r="K5514" s="5">
        <v>-6</v>
      </c>
      <c r="L5514" s="5">
        <v>0</v>
      </c>
      <c r="M5514" s="5">
        <v>8.8000000000000007</v>
      </c>
      <c r="N5514" s="2">
        <v>2.8</v>
      </c>
    </row>
    <row r="5515" spans="2:14" x14ac:dyDescent="0.3">
      <c r="B5515" s="2">
        <v>2018</v>
      </c>
      <c r="C5515" s="2" t="s">
        <v>30</v>
      </c>
      <c r="D5515" s="2">
        <v>4</v>
      </c>
      <c r="E5515" s="5">
        <v>3.3</v>
      </c>
      <c r="F5515" s="5">
        <v>22.8</v>
      </c>
      <c r="G5515" s="5">
        <v>20</v>
      </c>
      <c r="H5515" s="5">
        <v>73</v>
      </c>
      <c r="I5515" s="5">
        <v>1</v>
      </c>
      <c r="J5515" s="5">
        <v>6.1529800000000003</v>
      </c>
      <c r="K5515" s="5">
        <v>-4</v>
      </c>
      <c r="L5515" s="5">
        <v>0</v>
      </c>
      <c r="M5515" s="5">
        <v>8.8000000000000007</v>
      </c>
      <c r="N5515" s="2">
        <v>2.2000000000000002</v>
      </c>
    </row>
    <row r="5516" spans="2:14" x14ac:dyDescent="0.3">
      <c r="B5516" s="2">
        <v>2018</v>
      </c>
      <c r="C5516" s="2" t="s">
        <v>30</v>
      </c>
      <c r="D5516" s="2">
        <v>5</v>
      </c>
      <c r="E5516" s="5">
        <v>3</v>
      </c>
      <c r="F5516" s="5">
        <v>24.2</v>
      </c>
      <c r="G5516" s="5">
        <v>18</v>
      </c>
      <c r="H5516" s="5">
        <v>67</v>
      </c>
      <c r="I5516" s="5">
        <v>0.875</v>
      </c>
      <c r="J5516" s="5">
        <v>6.1145300000000002</v>
      </c>
      <c r="K5516" s="5">
        <v>-4</v>
      </c>
      <c r="L5516" s="5">
        <v>0</v>
      </c>
      <c r="M5516" s="5">
        <v>8.5</v>
      </c>
      <c r="N5516" s="2">
        <v>2.2000000000000002</v>
      </c>
    </row>
    <row r="5517" spans="2:14" x14ac:dyDescent="0.3">
      <c r="B5517" s="2">
        <v>2018</v>
      </c>
      <c r="C5517" s="2" t="s">
        <v>30</v>
      </c>
      <c r="D5517" s="2">
        <v>6</v>
      </c>
      <c r="E5517" s="5">
        <v>6.4</v>
      </c>
      <c r="F5517" s="5">
        <v>25.5</v>
      </c>
      <c r="G5517" s="5">
        <v>18</v>
      </c>
      <c r="H5517" s="5">
        <v>60</v>
      </c>
      <c r="I5517" s="5">
        <v>1</v>
      </c>
      <c r="J5517" s="5">
        <v>6.4179399999999998</v>
      </c>
      <c r="K5517" s="5">
        <v>0</v>
      </c>
      <c r="L5517" s="5">
        <v>0</v>
      </c>
      <c r="M5517" s="5">
        <v>6</v>
      </c>
      <c r="N5517" s="2">
        <v>2.4</v>
      </c>
    </row>
    <row r="5518" spans="2:14" x14ac:dyDescent="0.3">
      <c r="B5518" s="2">
        <v>2018</v>
      </c>
      <c r="C5518" s="2" t="s">
        <v>30</v>
      </c>
      <c r="D5518" s="2">
        <v>7</v>
      </c>
      <c r="E5518" s="5">
        <v>8.5</v>
      </c>
      <c r="F5518" s="5">
        <v>24.6</v>
      </c>
      <c r="G5518" s="5">
        <v>24</v>
      </c>
      <c r="H5518" s="5">
        <v>65</v>
      </c>
      <c r="I5518" s="5">
        <v>1</v>
      </c>
      <c r="J5518" s="5">
        <v>7.43832</v>
      </c>
      <c r="K5518" s="5">
        <v>2</v>
      </c>
      <c r="L5518" s="5">
        <v>0</v>
      </c>
      <c r="M5518" s="5">
        <v>8.8000000000000007</v>
      </c>
      <c r="N5518" s="2">
        <v>2.4</v>
      </c>
    </row>
    <row r="5519" spans="2:14" x14ac:dyDescent="0.3">
      <c r="B5519" s="2">
        <v>2018</v>
      </c>
      <c r="C5519" s="2" t="s">
        <v>30</v>
      </c>
      <c r="D5519" s="2">
        <v>8</v>
      </c>
      <c r="E5519" s="5">
        <v>5.5</v>
      </c>
      <c r="F5519" s="5">
        <v>25</v>
      </c>
      <c r="G5519" s="5">
        <v>18</v>
      </c>
      <c r="H5519" s="5">
        <v>75</v>
      </c>
      <c r="I5519" s="5">
        <v>1.5</v>
      </c>
      <c r="J5519" s="5">
        <v>6.5561499999999997</v>
      </c>
      <c r="K5519" s="5">
        <v>-1</v>
      </c>
      <c r="L5519" s="5">
        <v>0</v>
      </c>
      <c r="M5519" s="5">
        <v>8.8000000000000007</v>
      </c>
      <c r="N5519" s="2">
        <v>3</v>
      </c>
    </row>
    <row r="5520" spans="2:14" x14ac:dyDescent="0.3">
      <c r="B5520" s="2">
        <v>2018</v>
      </c>
      <c r="C5520" s="2" t="s">
        <v>30</v>
      </c>
      <c r="D5520" s="2">
        <v>9</v>
      </c>
      <c r="E5520" s="5">
        <v>5</v>
      </c>
      <c r="F5520" s="5">
        <v>24.7</v>
      </c>
      <c r="G5520" s="5">
        <v>21</v>
      </c>
      <c r="H5520" s="5">
        <v>59</v>
      </c>
      <c r="I5520" s="5">
        <v>1.375</v>
      </c>
      <c r="J5520" s="5">
        <v>6.2488299999999999</v>
      </c>
      <c r="K5520" s="5">
        <v>-1</v>
      </c>
      <c r="L5520" s="5">
        <v>0</v>
      </c>
      <c r="M5520" s="5">
        <v>8</v>
      </c>
      <c r="N5520" s="2">
        <v>2.9</v>
      </c>
    </row>
    <row r="5521" spans="2:14" x14ac:dyDescent="0.3">
      <c r="B5521" s="2">
        <v>2018</v>
      </c>
      <c r="C5521" s="2" t="s">
        <v>30</v>
      </c>
      <c r="D5521" s="2">
        <v>10</v>
      </c>
      <c r="E5521" s="5">
        <v>7.4</v>
      </c>
      <c r="F5521" s="5">
        <v>25.7</v>
      </c>
      <c r="G5521" s="5">
        <v>22</v>
      </c>
      <c r="H5521" s="5">
        <v>65</v>
      </c>
      <c r="I5521" s="5">
        <v>0.875</v>
      </c>
      <c r="J5521" s="5">
        <v>7.7632399999999997</v>
      </c>
      <c r="K5521" s="5">
        <v>1</v>
      </c>
      <c r="L5521" s="5">
        <v>0</v>
      </c>
      <c r="M5521" s="5">
        <v>8.6</v>
      </c>
      <c r="N5521" s="2">
        <v>2.2999999999999998</v>
      </c>
    </row>
    <row r="5522" spans="2:14" x14ac:dyDescent="0.3">
      <c r="B5522" s="2">
        <v>2018</v>
      </c>
      <c r="C5522" s="2" t="s">
        <v>30</v>
      </c>
      <c r="D5522" s="2">
        <v>11</v>
      </c>
      <c r="E5522" s="5">
        <v>7.2</v>
      </c>
      <c r="F5522" s="5">
        <v>24.8</v>
      </c>
      <c r="G5522" s="5">
        <v>25</v>
      </c>
      <c r="H5522" s="5">
        <v>78</v>
      </c>
      <c r="I5522" s="5">
        <v>1.125</v>
      </c>
      <c r="J5522" s="5">
        <v>8.2015100000000007</v>
      </c>
      <c r="K5522" s="5">
        <v>1</v>
      </c>
      <c r="L5522" s="5">
        <v>0</v>
      </c>
      <c r="M5522" s="5">
        <v>7</v>
      </c>
      <c r="N5522" s="2">
        <v>2.4</v>
      </c>
    </row>
    <row r="5523" spans="2:14" x14ac:dyDescent="0.3">
      <c r="B5523" s="2">
        <v>2018</v>
      </c>
      <c r="C5523" s="2" t="s">
        <v>30</v>
      </c>
      <c r="D5523" s="2">
        <v>12</v>
      </c>
      <c r="E5523" s="5">
        <v>7.9</v>
      </c>
      <c r="F5523" s="5">
        <v>28.7</v>
      </c>
      <c r="G5523" s="5">
        <v>19</v>
      </c>
      <c r="H5523" s="5">
        <v>69</v>
      </c>
      <c r="I5523" s="5">
        <v>1.25</v>
      </c>
      <c r="J5523" s="5">
        <v>7.8268500000000003</v>
      </c>
      <c r="K5523" s="5">
        <v>1</v>
      </c>
      <c r="L5523" s="5">
        <v>0</v>
      </c>
      <c r="M5523" s="5">
        <v>7.7</v>
      </c>
      <c r="N5523" s="2">
        <v>3</v>
      </c>
    </row>
    <row r="5524" spans="2:14" x14ac:dyDescent="0.3">
      <c r="B5524" s="2">
        <v>2018</v>
      </c>
      <c r="C5524" s="2" t="s">
        <v>30</v>
      </c>
      <c r="D5524" s="2">
        <v>13</v>
      </c>
      <c r="E5524" s="5">
        <v>14.8</v>
      </c>
      <c r="F5524" s="5">
        <v>29.7</v>
      </c>
      <c r="G5524" s="5">
        <v>16</v>
      </c>
      <c r="H5524" s="5">
        <v>42</v>
      </c>
      <c r="I5524" s="5">
        <v>2.625</v>
      </c>
      <c r="J5524" s="5">
        <v>7.4879699999999998</v>
      </c>
      <c r="K5524" s="5">
        <v>9</v>
      </c>
      <c r="L5524" s="5">
        <v>0</v>
      </c>
      <c r="M5524" s="5">
        <v>1.2</v>
      </c>
      <c r="N5524" s="2">
        <v>4.4000000000000004</v>
      </c>
    </row>
    <row r="5525" spans="2:14" x14ac:dyDescent="0.3">
      <c r="B5525" s="2">
        <v>2018</v>
      </c>
      <c r="C5525" s="2" t="s">
        <v>30</v>
      </c>
      <c r="D5525" s="2">
        <v>14</v>
      </c>
      <c r="E5525" s="5">
        <v>15.7</v>
      </c>
      <c r="F5525" s="5">
        <v>23</v>
      </c>
      <c r="G5525" s="5">
        <v>64</v>
      </c>
      <c r="H5525" s="5">
        <v>95</v>
      </c>
      <c r="I5525" s="5">
        <v>1.875</v>
      </c>
      <c r="J5525" s="5">
        <v>16.461500000000001</v>
      </c>
      <c r="K5525" s="5">
        <v>7</v>
      </c>
      <c r="L5525" s="5">
        <v>0</v>
      </c>
      <c r="M5525" s="5">
        <v>6.6</v>
      </c>
      <c r="N5525" s="2">
        <v>1.9</v>
      </c>
    </row>
    <row r="5526" spans="2:14" x14ac:dyDescent="0.3">
      <c r="B5526" s="2">
        <v>2018</v>
      </c>
      <c r="C5526" s="2" t="s">
        <v>30</v>
      </c>
      <c r="D5526" s="2">
        <v>15</v>
      </c>
      <c r="E5526" s="5">
        <v>10.7</v>
      </c>
      <c r="F5526" s="5">
        <v>25.1</v>
      </c>
      <c r="G5526" s="5">
        <v>46</v>
      </c>
      <c r="H5526" s="5">
        <v>98</v>
      </c>
      <c r="I5526" s="5">
        <v>1.375</v>
      </c>
      <c r="J5526" s="5">
        <v>15.307499999999999</v>
      </c>
      <c r="K5526" s="5">
        <v>6</v>
      </c>
      <c r="L5526" s="5">
        <v>6.1559274682855589</v>
      </c>
      <c r="M5526" s="5">
        <v>6.1</v>
      </c>
      <c r="N5526" s="2">
        <v>2.1</v>
      </c>
    </row>
    <row r="5527" spans="2:14" x14ac:dyDescent="0.3">
      <c r="B5527" s="2">
        <v>2018</v>
      </c>
      <c r="C5527" s="2" t="s">
        <v>30</v>
      </c>
      <c r="D5527" s="2">
        <v>16</v>
      </c>
      <c r="E5527" s="5">
        <v>15.8</v>
      </c>
      <c r="F5527" s="5">
        <v>28.3</v>
      </c>
      <c r="G5527" s="5">
        <v>39</v>
      </c>
      <c r="H5527" s="5">
        <v>90</v>
      </c>
      <c r="I5527" s="5">
        <v>1</v>
      </c>
      <c r="J5527" s="5">
        <v>16.040700000000001</v>
      </c>
      <c r="K5527" s="5">
        <v>11</v>
      </c>
      <c r="L5527" s="5">
        <v>0.10259879113809266</v>
      </c>
      <c r="M5527" s="5">
        <v>1.6</v>
      </c>
      <c r="N5527" s="2">
        <v>1.4</v>
      </c>
    </row>
    <row r="5528" spans="2:14" x14ac:dyDescent="0.3">
      <c r="B5528" s="2">
        <v>2018</v>
      </c>
      <c r="C5528" s="2" t="s">
        <v>30</v>
      </c>
      <c r="D5528" s="2">
        <v>17</v>
      </c>
      <c r="E5528" s="5">
        <v>16</v>
      </c>
      <c r="F5528" s="5">
        <v>31</v>
      </c>
      <c r="G5528" s="5">
        <v>24</v>
      </c>
      <c r="H5528" s="5">
        <v>77</v>
      </c>
      <c r="I5528" s="5">
        <v>1.5</v>
      </c>
      <c r="J5528" s="5">
        <v>12.7095</v>
      </c>
      <c r="K5528" s="5">
        <v>11</v>
      </c>
      <c r="L5528" s="5">
        <v>0.30779637341427796</v>
      </c>
      <c r="M5528" s="5">
        <v>8</v>
      </c>
      <c r="N5528" s="2">
        <v>3.3</v>
      </c>
    </row>
    <row r="5529" spans="2:14" x14ac:dyDescent="0.3">
      <c r="B5529" s="2">
        <v>2018</v>
      </c>
      <c r="C5529" s="2" t="s">
        <v>30</v>
      </c>
      <c r="D5529" s="2">
        <v>18</v>
      </c>
      <c r="E5529" s="5">
        <v>17.600000000000001</v>
      </c>
      <c r="F5529" s="5">
        <v>25.4</v>
      </c>
      <c r="G5529" s="5">
        <v>31</v>
      </c>
      <c r="H5529" s="5">
        <v>97</v>
      </c>
      <c r="I5529" s="5">
        <v>2.125</v>
      </c>
      <c r="J5529" s="5">
        <v>13.9094</v>
      </c>
      <c r="K5529" s="5">
        <v>10</v>
      </c>
      <c r="L5529" s="5">
        <v>0</v>
      </c>
      <c r="M5529" s="5">
        <v>0.1</v>
      </c>
      <c r="N5529" s="2">
        <v>1.9</v>
      </c>
    </row>
    <row r="5530" spans="2:14" x14ac:dyDescent="0.3">
      <c r="B5530" s="2">
        <v>2018</v>
      </c>
      <c r="C5530" s="2" t="s">
        <v>30</v>
      </c>
      <c r="D5530" s="2">
        <v>19</v>
      </c>
      <c r="E5530" s="5">
        <v>10.9</v>
      </c>
      <c r="F5530" s="5">
        <v>20</v>
      </c>
      <c r="G5530" s="5">
        <v>46</v>
      </c>
      <c r="H5530" s="5">
        <v>94</v>
      </c>
      <c r="I5530" s="5">
        <v>1.625</v>
      </c>
      <c r="J5530" s="5">
        <v>12.096299999999999</v>
      </c>
      <c r="K5530" s="5">
        <v>6</v>
      </c>
      <c r="L5530" s="5">
        <v>8.2079032910474119</v>
      </c>
      <c r="M5530" s="5">
        <v>4.2</v>
      </c>
      <c r="N5530" s="2">
        <v>1.7</v>
      </c>
    </row>
    <row r="5531" spans="2:14" x14ac:dyDescent="0.3">
      <c r="B5531" s="2">
        <v>2018</v>
      </c>
      <c r="C5531" s="2" t="s">
        <v>30</v>
      </c>
      <c r="D5531" s="2">
        <v>20</v>
      </c>
      <c r="E5531" s="5">
        <v>9.3000000000000007</v>
      </c>
      <c r="F5531" s="5">
        <v>21.7</v>
      </c>
      <c r="G5531" s="5">
        <v>45</v>
      </c>
      <c r="H5531" s="5">
        <v>89</v>
      </c>
      <c r="I5531" s="5">
        <v>1.375</v>
      </c>
      <c r="J5531" s="5">
        <v>11.1693</v>
      </c>
      <c r="K5531" s="5">
        <v>4</v>
      </c>
      <c r="L5531" s="5">
        <v>0</v>
      </c>
      <c r="M5531" s="5">
        <v>7.6</v>
      </c>
      <c r="N5531" s="2">
        <v>2.1</v>
      </c>
    </row>
    <row r="5532" spans="2:14" x14ac:dyDescent="0.3">
      <c r="B5532" s="2">
        <v>2018</v>
      </c>
      <c r="C5532" s="2" t="s">
        <v>30</v>
      </c>
      <c r="D5532" s="2">
        <v>21</v>
      </c>
      <c r="E5532" s="5">
        <v>12.2</v>
      </c>
      <c r="F5532" s="5">
        <v>27</v>
      </c>
      <c r="G5532" s="5">
        <v>31</v>
      </c>
      <c r="H5532" s="5">
        <v>82</v>
      </c>
      <c r="I5532" s="5">
        <v>1.25</v>
      </c>
      <c r="J5532" s="5">
        <v>11.9422</v>
      </c>
      <c r="K5532" s="5">
        <v>7</v>
      </c>
      <c r="L5532" s="5">
        <v>0</v>
      </c>
      <c r="M5532" s="5">
        <v>3.2</v>
      </c>
      <c r="N5532" s="2">
        <v>2.1</v>
      </c>
    </row>
    <row r="5533" spans="2:14" x14ac:dyDescent="0.3">
      <c r="B5533" s="2">
        <v>2018</v>
      </c>
      <c r="C5533" s="2" t="s">
        <v>30</v>
      </c>
      <c r="D5533" s="2">
        <v>22</v>
      </c>
      <c r="E5533" s="5">
        <v>15.8</v>
      </c>
      <c r="F5533" s="5">
        <v>21.5</v>
      </c>
      <c r="G5533" s="5">
        <v>54</v>
      </c>
      <c r="H5533" s="5">
        <v>85</v>
      </c>
      <c r="I5533" s="5">
        <v>2.25</v>
      </c>
      <c r="J5533" s="5">
        <v>14.1707</v>
      </c>
      <c r="K5533" s="5">
        <v>13</v>
      </c>
      <c r="L5533" s="5">
        <v>0</v>
      </c>
      <c r="M5533" s="5">
        <v>0.6</v>
      </c>
      <c r="N5533" s="2">
        <v>1.4</v>
      </c>
    </row>
    <row r="5534" spans="2:14" x14ac:dyDescent="0.3">
      <c r="B5534" s="2">
        <v>2018</v>
      </c>
      <c r="C5534" s="2" t="s">
        <v>30</v>
      </c>
      <c r="D5534" s="2">
        <v>23</v>
      </c>
      <c r="E5534" s="5">
        <v>11.5</v>
      </c>
      <c r="F5534" s="5">
        <v>25.3</v>
      </c>
      <c r="G5534" s="5">
        <v>49</v>
      </c>
      <c r="H5534" s="5">
        <v>97</v>
      </c>
      <c r="I5534" s="5">
        <v>1.75</v>
      </c>
      <c r="J5534" s="5">
        <v>13.6252</v>
      </c>
      <c r="K5534" s="5">
        <v>10</v>
      </c>
      <c r="L5534" s="5">
        <v>1.4363830759332969</v>
      </c>
      <c r="M5534" s="5">
        <v>6.2</v>
      </c>
      <c r="N5534" s="2">
        <v>2.2999999999999998</v>
      </c>
    </row>
    <row r="5535" spans="2:14" x14ac:dyDescent="0.3">
      <c r="B5535" s="2">
        <v>2018</v>
      </c>
      <c r="C5535" s="2" t="s">
        <v>30</v>
      </c>
      <c r="D5535" s="2">
        <v>24</v>
      </c>
      <c r="E5535" s="5">
        <v>16.5</v>
      </c>
      <c r="F5535" s="5">
        <v>18.7</v>
      </c>
      <c r="G5535" s="5">
        <v>61</v>
      </c>
      <c r="H5535" s="5">
        <v>95</v>
      </c>
      <c r="I5535" s="5">
        <v>1.75</v>
      </c>
      <c r="J5535" s="5">
        <v>14.489800000000001</v>
      </c>
      <c r="K5535" s="5">
        <v>10</v>
      </c>
      <c r="L5535" s="5">
        <v>0</v>
      </c>
      <c r="M5535" s="5">
        <v>0</v>
      </c>
      <c r="N5535" s="2">
        <v>0.7</v>
      </c>
    </row>
    <row r="5536" spans="2:14" x14ac:dyDescent="0.3">
      <c r="B5536" s="2">
        <v>2018</v>
      </c>
      <c r="C5536" s="2" t="s">
        <v>30</v>
      </c>
      <c r="D5536" s="2">
        <v>25</v>
      </c>
      <c r="E5536" s="5">
        <v>13.6</v>
      </c>
      <c r="F5536" s="5">
        <v>21</v>
      </c>
      <c r="G5536" s="5">
        <v>66</v>
      </c>
      <c r="H5536" s="5">
        <v>100</v>
      </c>
      <c r="I5536" s="5">
        <v>2.375</v>
      </c>
      <c r="J5536" s="5">
        <v>16.0154</v>
      </c>
      <c r="K5536" s="5">
        <v>9</v>
      </c>
      <c r="L5536" s="5">
        <v>8.2079032910474119</v>
      </c>
      <c r="M5536" s="5">
        <v>7</v>
      </c>
      <c r="N5536" s="2">
        <v>1.8</v>
      </c>
    </row>
    <row r="5537" spans="2:14" x14ac:dyDescent="0.3">
      <c r="B5537" s="2">
        <v>2018</v>
      </c>
      <c r="C5537" s="2" t="s">
        <v>30</v>
      </c>
      <c r="D5537" s="2">
        <v>26</v>
      </c>
      <c r="E5537" s="5">
        <v>9.3000000000000007</v>
      </c>
      <c r="F5537" s="5">
        <v>22.7</v>
      </c>
      <c r="G5537" s="5">
        <v>46</v>
      </c>
      <c r="H5537" s="5">
        <v>100</v>
      </c>
      <c r="I5537" s="5">
        <v>1.5</v>
      </c>
      <c r="J5537" s="5">
        <v>13.7662</v>
      </c>
      <c r="K5537" s="5">
        <v>4</v>
      </c>
      <c r="L5537" s="5">
        <v>8.2079032910474119</v>
      </c>
      <c r="M5537" s="5">
        <v>7.5</v>
      </c>
      <c r="N5537" s="2">
        <v>2.1</v>
      </c>
    </row>
    <row r="5538" spans="2:14" x14ac:dyDescent="0.3">
      <c r="B5538" s="2">
        <v>2018</v>
      </c>
      <c r="C5538" s="2" t="s">
        <v>30</v>
      </c>
      <c r="D5538" s="2">
        <v>27</v>
      </c>
      <c r="E5538" s="5">
        <v>14.7</v>
      </c>
      <c r="F5538" s="5">
        <v>24</v>
      </c>
      <c r="G5538" s="5">
        <v>49</v>
      </c>
      <c r="H5538" s="5">
        <v>91</v>
      </c>
      <c r="I5538" s="5">
        <v>2</v>
      </c>
      <c r="J5538" s="5">
        <v>14.876799999999999</v>
      </c>
      <c r="K5538" s="5">
        <v>2</v>
      </c>
      <c r="L5538" s="5">
        <v>0</v>
      </c>
      <c r="M5538" s="5">
        <v>6.8</v>
      </c>
      <c r="N5538" s="2">
        <v>2.4</v>
      </c>
    </row>
    <row r="5539" spans="2:14" x14ac:dyDescent="0.3">
      <c r="B5539" s="2">
        <v>2018</v>
      </c>
      <c r="C5539" s="2" t="s">
        <v>30</v>
      </c>
      <c r="D5539" s="2">
        <v>28</v>
      </c>
      <c r="E5539" s="5">
        <v>13.1</v>
      </c>
      <c r="F5539" s="5">
        <v>17.2</v>
      </c>
      <c r="G5539" s="5">
        <v>84</v>
      </c>
      <c r="H5539" s="5">
        <v>100</v>
      </c>
      <c r="I5539" s="5">
        <v>1.25</v>
      </c>
      <c r="J5539" s="5">
        <v>15.0885</v>
      </c>
      <c r="K5539" s="5">
        <v>12</v>
      </c>
      <c r="L5539" s="5">
        <v>0.30779637341427796</v>
      </c>
      <c r="M5539" s="5">
        <v>0.4</v>
      </c>
      <c r="N5539" s="2">
        <v>0.3</v>
      </c>
    </row>
    <row r="5540" spans="2:14" x14ac:dyDescent="0.3">
      <c r="B5540" s="2">
        <v>2018</v>
      </c>
      <c r="C5540" s="2" t="s">
        <v>31</v>
      </c>
      <c r="D5540" s="2">
        <v>1</v>
      </c>
      <c r="E5540" s="5">
        <v>9.3000000000000007</v>
      </c>
      <c r="F5540" s="5">
        <v>22.1</v>
      </c>
      <c r="G5540" s="5">
        <v>55</v>
      </c>
      <c r="H5540" s="5">
        <v>100</v>
      </c>
      <c r="I5540" s="5">
        <v>1.875</v>
      </c>
      <c r="J5540" s="5">
        <v>14.234299999999999</v>
      </c>
      <c r="K5540" s="5">
        <v>4</v>
      </c>
      <c r="L5540" s="5">
        <v>16.415806582094824</v>
      </c>
      <c r="M5540" s="5">
        <v>10.1</v>
      </c>
      <c r="N5540" s="2">
        <v>2.2999999999999998</v>
      </c>
    </row>
    <row r="5541" spans="2:14" x14ac:dyDescent="0.3">
      <c r="B5541" s="2">
        <v>2018</v>
      </c>
      <c r="C5541" s="2" t="s">
        <v>31</v>
      </c>
      <c r="D5541" s="2">
        <v>2</v>
      </c>
      <c r="E5541" s="5">
        <v>9.5</v>
      </c>
      <c r="F5541" s="5">
        <v>24.4</v>
      </c>
      <c r="G5541" s="5">
        <v>33</v>
      </c>
      <c r="H5541" s="5">
        <v>98</v>
      </c>
      <c r="I5541" s="5">
        <v>1.25</v>
      </c>
      <c r="J5541" s="5">
        <v>11.5159</v>
      </c>
      <c r="K5541" s="5">
        <v>4</v>
      </c>
      <c r="L5541" s="5">
        <v>0</v>
      </c>
      <c r="M5541" s="5">
        <v>10.199999999999999</v>
      </c>
      <c r="N5541" s="2">
        <v>2.6</v>
      </c>
    </row>
    <row r="5542" spans="2:14" x14ac:dyDescent="0.3">
      <c r="B5542" s="2">
        <v>2018</v>
      </c>
      <c r="C5542" s="2" t="s">
        <v>31</v>
      </c>
      <c r="D5542" s="2">
        <v>3</v>
      </c>
      <c r="E5542" s="5">
        <v>8</v>
      </c>
      <c r="F5542" s="5">
        <v>24.1</v>
      </c>
      <c r="G5542" s="5">
        <v>35</v>
      </c>
      <c r="H5542" s="5">
        <v>96</v>
      </c>
      <c r="I5542" s="5">
        <v>1.125</v>
      </c>
      <c r="J5542" s="5">
        <v>11.6213</v>
      </c>
      <c r="K5542" s="5">
        <v>3</v>
      </c>
      <c r="L5542" s="5">
        <v>0</v>
      </c>
      <c r="M5542" s="5">
        <v>9.8000000000000007</v>
      </c>
      <c r="N5542" s="2">
        <v>2.4</v>
      </c>
    </row>
    <row r="5543" spans="2:14" x14ac:dyDescent="0.3">
      <c r="B5543" s="2">
        <v>2018</v>
      </c>
      <c r="C5543" s="2" t="s">
        <v>31</v>
      </c>
      <c r="D5543" s="2">
        <v>4</v>
      </c>
      <c r="E5543" s="5">
        <v>9.1999999999999993</v>
      </c>
      <c r="F5543" s="5">
        <v>25.6</v>
      </c>
      <c r="G5543" s="5">
        <v>37</v>
      </c>
      <c r="H5543" s="5">
        <v>94</v>
      </c>
      <c r="I5543" s="5">
        <v>1.375</v>
      </c>
      <c r="J5543" s="5">
        <v>11.8469</v>
      </c>
      <c r="K5543" s="5">
        <v>4</v>
      </c>
      <c r="L5543" s="5">
        <v>0</v>
      </c>
      <c r="M5543" s="5">
        <v>10.199999999999999</v>
      </c>
      <c r="N5543" s="2">
        <v>2.7</v>
      </c>
    </row>
    <row r="5544" spans="2:14" x14ac:dyDescent="0.3">
      <c r="B5544" s="2">
        <v>2018</v>
      </c>
      <c r="C5544" s="2" t="s">
        <v>31</v>
      </c>
      <c r="D5544" s="2">
        <v>5</v>
      </c>
      <c r="E5544" s="5">
        <v>10.1</v>
      </c>
      <c r="F5544" s="5">
        <v>27</v>
      </c>
      <c r="G5544" s="5">
        <v>32</v>
      </c>
      <c r="H5544" s="5">
        <v>90</v>
      </c>
      <c r="I5544" s="5">
        <v>1</v>
      </c>
      <c r="J5544" s="5">
        <v>12.201000000000001</v>
      </c>
      <c r="K5544" s="5">
        <v>5</v>
      </c>
      <c r="L5544" s="5">
        <v>0</v>
      </c>
      <c r="M5544" s="5">
        <v>10.3</v>
      </c>
      <c r="N5544" s="2">
        <v>2.6</v>
      </c>
    </row>
    <row r="5545" spans="2:14" x14ac:dyDescent="0.3">
      <c r="B5545" s="2">
        <v>2018</v>
      </c>
      <c r="C5545" s="2" t="s">
        <v>31</v>
      </c>
      <c r="D5545" s="2">
        <v>6</v>
      </c>
      <c r="E5545" s="5">
        <v>11.6</v>
      </c>
      <c r="F5545" s="5">
        <v>31.6</v>
      </c>
      <c r="G5545" s="5">
        <v>24</v>
      </c>
      <c r="H5545" s="5">
        <v>90</v>
      </c>
      <c r="I5545" s="5">
        <v>1.75</v>
      </c>
      <c r="J5545" s="5">
        <v>12.511200000000001</v>
      </c>
      <c r="K5545" s="5">
        <v>4</v>
      </c>
      <c r="L5545" s="5">
        <v>0</v>
      </c>
      <c r="M5545" s="5">
        <v>9.8000000000000007</v>
      </c>
      <c r="N5545" s="2">
        <v>3.9</v>
      </c>
    </row>
    <row r="5546" spans="2:14" x14ac:dyDescent="0.3">
      <c r="B5546" s="2">
        <v>2018</v>
      </c>
      <c r="C5546" s="2" t="s">
        <v>31</v>
      </c>
      <c r="D5546" s="2">
        <v>7</v>
      </c>
      <c r="E5546" s="5">
        <v>17.5</v>
      </c>
      <c r="F5546" s="5">
        <v>31.5</v>
      </c>
      <c r="G5546" s="5">
        <v>27</v>
      </c>
      <c r="H5546" s="5">
        <v>64</v>
      </c>
      <c r="I5546" s="5">
        <v>1.5</v>
      </c>
      <c r="J5546" s="5">
        <v>12.372199999999999</v>
      </c>
      <c r="K5546" s="5">
        <v>10</v>
      </c>
      <c r="L5546" s="5">
        <v>0</v>
      </c>
      <c r="M5546" s="5">
        <v>9.6999999999999993</v>
      </c>
      <c r="N5546" s="2">
        <v>3.7</v>
      </c>
    </row>
    <row r="5547" spans="2:14" x14ac:dyDescent="0.3">
      <c r="B5547" s="2">
        <v>2018</v>
      </c>
      <c r="C5547" s="2" t="s">
        <v>31</v>
      </c>
      <c r="D5547" s="2">
        <v>8</v>
      </c>
      <c r="E5547" s="5">
        <v>13.5</v>
      </c>
      <c r="F5547" s="5">
        <v>30.3</v>
      </c>
      <c r="G5547" s="5">
        <v>19</v>
      </c>
      <c r="H5547" s="5">
        <v>80</v>
      </c>
      <c r="I5547" s="5">
        <v>1.5</v>
      </c>
      <c r="J5547" s="5">
        <v>11.268000000000001</v>
      </c>
      <c r="K5547" s="5">
        <v>7</v>
      </c>
      <c r="L5547" s="5">
        <v>0.20519758227618531</v>
      </c>
      <c r="M5547" s="5">
        <v>9.6999999999999993</v>
      </c>
      <c r="N5547" s="2">
        <v>3.7</v>
      </c>
    </row>
    <row r="5548" spans="2:14" x14ac:dyDescent="0.3">
      <c r="B5548" s="2">
        <v>2018</v>
      </c>
      <c r="C5548" s="2" t="s">
        <v>31</v>
      </c>
      <c r="D5548" s="2">
        <v>9</v>
      </c>
      <c r="E5548" s="5">
        <v>10.5</v>
      </c>
      <c r="F5548" s="5">
        <v>30.1</v>
      </c>
      <c r="G5548" s="5">
        <v>25</v>
      </c>
      <c r="H5548" s="5">
        <v>83</v>
      </c>
      <c r="I5548" s="5">
        <v>1.375</v>
      </c>
      <c r="J5548" s="5">
        <v>10.505800000000001</v>
      </c>
      <c r="K5548" s="5">
        <v>6</v>
      </c>
      <c r="L5548" s="5">
        <v>0</v>
      </c>
      <c r="M5548" s="5">
        <v>9.6999999999999993</v>
      </c>
      <c r="N5548" s="2">
        <v>3.4</v>
      </c>
    </row>
    <row r="5549" spans="2:14" x14ac:dyDescent="0.3">
      <c r="B5549" s="2">
        <v>2018</v>
      </c>
      <c r="C5549" s="2" t="s">
        <v>31</v>
      </c>
      <c r="D5549" s="2">
        <v>10</v>
      </c>
      <c r="E5549" s="5">
        <v>14.5</v>
      </c>
      <c r="F5549" s="5">
        <v>31.8</v>
      </c>
      <c r="G5549" s="5">
        <v>18</v>
      </c>
      <c r="H5549" s="5">
        <v>60</v>
      </c>
      <c r="I5549" s="5">
        <v>1.375</v>
      </c>
      <c r="J5549" s="5">
        <v>9.9441500000000005</v>
      </c>
      <c r="K5549" s="5">
        <v>10</v>
      </c>
      <c r="L5549" s="5">
        <v>0</v>
      </c>
      <c r="M5549" s="5">
        <v>5.2</v>
      </c>
      <c r="N5549" s="2">
        <v>3.4</v>
      </c>
    </row>
    <row r="5550" spans="2:14" x14ac:dyDescent="0.3">
      <c r="B5550" s="2">
        <v>2018</v>
      </c>
      <c r="C5550" s="2" t="s">
        <v>31</v>
      </c>
      <c r="D5550" s="2">
        <v>11</v>
      </c>
      <c r="E5550" s="5">
        <v>14.2</v>
      </c>
      <c r="F5550" s="5">
        <v>26.6</v>
      </c>
      <c r="G5550" s="5">
        <v>41</v>
      </c>
      <c r="H5550" s="5">
        <v>64</v>
      </c>
      <c r="I5550" s="5">
        <v>1.375</v>
      </c>
      <c r="J5550" s="5">
        <v>12.1807</v>
      </c>
      <c r="K5550" s="5">
        <v>8</v>
      </c>
      <c r="L5550" s="5">
        <v>0</v>
      </c>
      <c r="M5550" s="5">
        <v>3.5</v>
      </c>
      <c r="N5550" s="2">
        <v>2.2000000000000002</v>
      </c>
    </row>
    <row r="5551" spans="2:14" x14ac:dyDescent="0.3">
      <c r="B5551" s="2">
        <v>2018</v>
      </c>
      <c r="C5551" s="2" t="s">
        <v>31</v>
      </c>
      <c r="D5551" s="2">
        <v>12</v>
      </c>
      <c r="E5551" s="5">
        <v>13</v>
      </c>
      <c r="F5551" s="5">
        <v>27.4</v>
      </c>
      <c r="G5551" s="5">
        <v>23</v>
      </c>
      <c r="H5551" s="5">
        <v>63</v>
      </c>
      <c r="I5551" s="5">
        <v>1.625</v>
      </c>
      <c r="J5551" s="5">
        <v>8.8136299999999999</v>
      </c>
      <c r="K5551" s="5">
        <v>6</v>
      </c>
      <c r="L5551" s="5">
        <v>0</v>
      </c>
      <c r="M5551" s="5">
        <v>9.9</v>
      </c>
      <c r="N5551" s="2">
        <v>3.6</v>
      </c>
    </row>
    <row r="5552" spans="2:14" x14ac:dyDescent="0.3">
      <c r="B5552" s="2">
        <v>2018</v>
      </c>
      <c r="C5552" s="2" t="s">
        <v>31</v>
      </c>
      <c r="D5552" s="2">
        <v>13</v>
      </c>
      <c r="E5552" s="5">
        <v>8.3000000000000007</v>
      </c>
      <c r="F5552" s="5">
        <v>27.8</v>
      </c>
      <c r="G5552" s="5">
        <v>17</v>
      </c>
      <c r="H5552" s="5">
        <v>71</v>
      </c>
      <c r="I5552" s="5">
        <v>1.25</v>
      </c>
      <c r="J5552" s="5">
        <v>7.5199800000000003</v>
      </c>
      <c r="K5552" s="5">
        <v>4</v>
      </c>
      <c r="L5552" s="5">
        <v>0</v>
      </c>
      <c r="M5552" s="5">
        <v>10.8</v>
      </c>
      <c r="N5552" s="2">
        <v>3.4</v>
      </c>
    </row>
    <row r="5553" spans="2:14" x14ac:dyDescent="0.3">
      <c r="B5553" s="2">
        <v>2018</v>
      </c>
      <c r="C5553" s="2" t="s">
        <v>31</v>
      </c>
      <c r="D5553" s="2">
        <v>14</v>
      </c>
      <c r="E5553" s="5">
        <v>9.9</v>
      </c>
      <c r="F5553" s="5">
        <v>28.8</v>
      </c>
      <c r="G5553" s="5">
        <v>15</v>
      </c>
      <c r="H5553" s="5">
        <v>61</v>
      </c>
      <c r="I5553" s="5">
        <v>2.25</v>
      </c>
      <c r="J5553" s="5">
        <v>7.7327399999999997</v>
      </c>
      <c r="K5553" s="5">
        <v>5</v>
      </c>
      <c r="L5553" s="5">
        <v>0</v>
      </c>
      <c r="M5553" s="5">
        <v>10.9</v>
      </c>
      <c r="N5553" s="2">
        <v>4.8</v>
      </c>
    </row>
    <row r="5554" spans="2:14" x14ac:dyDescent="0.3">
      <c r="B5554" s="2">
        <v>2018</v>
      </c>
      <c r="C5554" s="2" t="s">
        <v>31</v>
      </c>
      <c r="D5554" s="2">
        <v>15</v>
      </c>
      <c r="E5554" s="5">
        <v>12.8</v>
      </c>
      <c r="F5554" s="5">
        <v>31.1</v>
      </c>
      <c r="G5554" s="5">
        <v>18</v>
      </c>
      <c r="H5554" s="5">
        <v>55</v>
      </c>
      <c r="I5554" s="5">
        <v>1.625</v>
      </c>
      <c r="J5554" s="5">
        <v>8.8692700000000002</v>
      </c>
      <c r="K5554" s="5">
        <v>7</v>
      </c>
      <c r="L5554" s="5">
        <v>0</v>
      </c>
      <c r="M5554" s="5">
        <v>9.6</v>
      </c>
      <c r="N5554" s="2">
        <v>4.2</v>
      </c>
    </row>
    <row r="5555" spans="2:14" x14ac:dyDescent="0.3">
      <c r="B5555" s="2">
        <v>2018</v>
      </c>
      <c r="C5555" s="2" t="s">
        <v>31</v>
      </c>
      <c r="D5555" s="2">
        <v>16</v>
      </c>
      <c r="E5555" s="5">
        <v>12</v>
      </c>
      <c r="F5555" s="5">
        <v>29.7</v>
      </c>
      <c r="G5555" s="5">
        <v>23</v>
      </c>
      <c r="H5555" s="5">
        <v>68</v>
      </c>
      <c r="I5555" s="5">
        <v>1.875</v>
      </c>
      <c r="J5555" s="5">
        <v>10.6472</v>
      </c>
      <c r="K5555" s="5">
        <v>6</v>
      </c>
      <c r="L5555" s="5">
        <v>0</v>
      </c>
      <c r="M5555" s="5">
        <v>2.5</v>
      </c>
      <c r="N5555" s="2">
        <v>3.2</v>
      </c>
    </row>
    <row r="5556" spans="2:14" x14ac:dyDescent="0.3">
      <c r="B5556" s="2">
        <v>2018</v>
      </c>
      <c r="C5556" s="2" t="s">
        <v>31</v>
      </c>
      <c r="D5556" s="2">
        <v>17</v>
      </c>
      <c r="E5556" s="5">
        <v>18.399999999999999</v>
      </c>
      <c r="F5556" s="5">
        <v>27.4</v>
      </c>
      <c r="G5556" s="5">
        <v>28</v>
      </c>
      <c r="H5556" s="5">
        <v>66</v>
      </c>
      <c r="I5556" s="5">
        <v>3.25</v>
      </c>
      <c r="J5556" s="5">
        <v>12.0726</v>
      </c>
      <c r="K5556" s="5">
        <v>14</v>
      </c>
      <c r="L5556" s="5">
        <v>0</v>
      </c>
      <c r="M5556" s="5">
        <v>3.7</v>
      </c>
      <c r="N5556" s="2">
        <v>4.2</v>
      </c>
    </row>
    <row r="5557" spans="2:14" x14ac:dyDescent="0.3">
      <c r="B5557" s="2">
        <v>2018</v>
      </c>
      <c r="C5557" s="2" t="s">
        <v>31</v>
      </c>
      <c r="D5557" s="2">
        <v>18</v>
      </c>
      <c r="E5557" s="5">
        <v>10.3</v>
      </c>
      <c r="F5557" s="5">
        <v>25</v>
      </c>
      <c r="G5557" s="5">
        <v>21</v>
      </c>
      <c r="H5557" s="5">
        <v>66</v>
      </c>
      <c r="I5557" s="5">
        <v>1.75</v>
      </c>
      <c r="J5557" s="5">
        <v>7.6112700000000002</v>
      </c>
      <c r="K5557" s="5">
        <v>3</v>
      </c>
      <c r="L5557" s="5">
        <v>0.51299395569046324</v>
      </c>
      <c r="M5557" s="5">
        <v>10.6</v>
      </c>
      <c r="N5557" s="2">
        <v>3.6</v>
      </c>
    </row>
    <row r="5558" spans="2:14" x14ac:dyDescent="0.3">
      <c r="B5558" s="2">
        <v>2018</v>
      </c>
      <c r="C5558" s="2" t="s">
        <v>31</v>
      </c>
      <c r="D5558" s="2">
        <v>19</v>
      </c>
      <c r="E5558" s="5">
        <v>9.9</v>
      </c>
      <c r="F5558" s="5">
        <v>27.6</v>
      </c>
      <c r="G5558" s="5">
        <v>22</v>
      </c>
      <c r="H5558" s="5">
        <v>56</v>
      </c>
      <c r="I5558" s="5">
        <v>1.5</v>
      </c>
      <c r="J5558" s="5">
        <v>8.2608999999999995</v>
      </c>
      <c r="K5558" s="5">
        <v>4</v>
      </c>
      <c r="L5558" s="5">
        <v>0</v>
      </c>
      <c r="M5558" s="5">
        <v>8</v>
      </c>
      <c r="N5558" s="2">
        <v>3.5</v>
      </c>
    </row>
    <row r="5559" spans="2:14" x14ac:dyDescent="0.3">
      <c r="B5559" s="2">
        <v>2018</v>
      </c>
      <c r="C5559" s="2" t="s">
        <v>31</v>
      </c>
      <c r="D5559" s="2">
        <v>20</v>
      </c>
      <c r="E5559" s="5">
        <v>9.5</v>
      </c>
      <c r="F5559" s="5">
        <v>30</v>
      </c>
      <c r="G5559" s="5">
        <v>14</v>
      </c>
      <c r="H5559" s="5">
        <v>74</v>
      </c>
      <c r="I5559" s="5">
        <v>1.125</v>
      </c>
      <c r="J5559" s="5">
        <v>8.1990300000000005</v>
      </c>
      <c r="K5559" s="5">
        <v>4</v>
      </c>
      <c r="L5559" s="5">
        <v>0</v>
      </c>
      <c r="M5559" s="5">
        <v>11</v>
      </c>
      <c r="N5559" s="2">
        <v>3.5</v>
      </c>
    </row>
    <row r="5560" spans="2:14" x14ac:dyDescent="0.3">
      <c r="B5560" s="2">
        <v>2018</v>
      </c>
      <c r="C5560" s="2" t="s">
        <v>31</v>
      </c>
      <c r="D5560" s="2">
        <v>21</v>
      </c>
      <c r="E5560" s="5">
        <v>9.8000000000000007</v>
      </c>
      <c r="F5560" s="5">
        <v>32.200000000000003</v>
      </c>
      <c r="G5560" s="5">
        <v>10</v>
      </c>
      <c r="H5560" s="5">
        <v>71</v>
      </c>
      <c r="I5560" s="5">
        <v>1.375</v>
      </c>
      <c r="J5560" s="5">
        <v>8.05152</v>
      </c>
      <c r="K5560" s="5">
        <v>4</v>
      </c>
      <c r="L5560" s="5">
        <v>0</v>
      </c>
      <c r="M5560" s="5">
        <v>10.6</v>
      </c>
      <c r="N5560" s="2">
        <v>4.2</v>
      </c>
    </row>
    <row r="5561" spans="2:14" x14ac:dyDescent="0.3">
      <c r="B5561" s="2">
        <v>2018</v>
      </c>
      <c r="C5561" s="2" t="s">
        <v>31</v>
      </c>
      <c r="D5561" s="2">
        <v>22</v>
      </c>
      <c r="E5561" s="5">
        <v>11.7</v>
      </c>
      <c r="F5561" s="5">
        <v>32.799999999999997</v>
      </c>
      <c r="G5561" s="5">
        <v>15</v>
      </c>
      <c r="H5561" s="5">
        <v>65</v>
      </c>
      <c r="I5561" s="5">
        <v>2.25</v>
      </c>
      <c r="J5561" s="5">
        <v>7.7663700000000002</v>
      </c>
      <c r="K5561" s="5">
        <v>5</v>
      </c>
      <c r="L5561" s="5">
        <v>0</v>
      </c>
      <c r="M5561" s="5">
        <v>10.4</v>
      </c>
      <c r="N5561" s="2">
        <v>5.3</v>
      </c>
    </row>
    <row r="5562" spans="2:14" x14ac:dyDescent="0.3">
      <c r="B5562" s="2">
        <v>2018</v>
      </c>
      <c r="C5562" s="2" t="s">
        <v>31</v>
      </c>
      <c r="D5562" s="2">
        <v>23</v>
      </c>
      <c r="E5562" s="5">
        <v>10.5</v>
      </c>
      <c r="F5562" s="5">
        <v>33.4</v>
      </c>
      <c r="G5562" s="5">
        <v>15</v>
      </c>
      <c r="H5562" s="5">
        <v>57</v>
      </c>
      <c r="I5562" s="5">
        <v>1.25</v>
      </c>
      <c r="J5562" s="5">
        <v>7.9143400000000002</v>
      </c>
      <c r="K5562" s="5">
        <v>4</v>
      </c>
      <c r="L5562" s="5">
        <v>0</v>
      </c>
      <c r="M5562" s="5">
        <v>10.4</v>
      </c>
      <c r="N5562" s="2">
        <v>4</v>
      </c>
    </row>
    <row r="5563" spans="2:14" x14ac:dyDescent="0.3">
      <c r="B5563" s="2">
        <v>2018</v>
      </c>
      <c r="C5563" s="2" t="s">
        <v>31</v>
      </c>
      <c r="D5563" s="2">
        <v>24</v>
      </c>
      <c r="E5563" s="5">
        <v>12.7</v>
      </c>
      <c r="F5563" s="5">
        <v>36.4</v>
      </c>
      <c r="G5563" s="5">
        <v>14</v>
      </c>
      <c r="H5563" s="5">
        <v>58</v>
      </c>
      <c r="I5563" s="5">
        <v>1.25</v>
      </c>
      <c r="J5563" s="5">
        <v>9.0217500000000008</v>
      </c>
      <c r="K5563" s="5">
        <v>6</v>
      </c>
      <c r="L5563" s="5">
        <v>0</v>
      </c>
      <c r="M5563" s="5">
        <v>10.4</v>
      </c>
      <c r="N5563" s="2">
        <v>4.3</v>
      </c>
    </row>
    <row r="5564" spans="2:14" x14ac:dyDescent="0.3">
      <c r="B5564" s="2">
        <v>2018</v>
      </c>
      <c r="C5564" s="2" t="s">
        <v>31</v>
      </c>
      <c r="D5564" s="2">
        <v>25</v>
      </c>
      <c r="E5564" s="5">
        <v>14.3</v>
      </c>
      <c r="F5564" s="5">
        <v>35.5</v>
      </c>
      <c r="G5564" s="5">
        <v>14</v>
      </c>
      <c r="H5564" s="5">
        <v>56</v>
      </c>
      <c r="I5564" s="5">
        <v>2</v>
      </c>
      <c r="J5564" s="5">
        <v>8.4509500000000006</v>
      </c>
      <c r="K5564" s="5">
        <v>7</v>
      </c>
      <c r="L5564" s="5">
        <v>0</v>
      </c>
      <c r="M5564" s="5">
        <v>10.8</v>
      </c>
      <c r="N5564" s="2">
        <v>5.5</v>
      </c>
    </row>
    <row r="5565" spans="2:14" x14ac:dyDescent="0.3">
      <c r="B5565" s="2">
        <v>2018</v>
      </c>
      <c r="C5565" s="2" t="s">
        <v>31</v>
      </c>
      <c r="D5565" s="2">
        <v>26</v>
      </c>
      <c r="E5565" s="5">
        <v>13.4</v>
      </c>
      <c r="F5565" s="5">
        <v>34.700000000000003</v>
      </c>
      <c r="G5565" s="5">
        <v>14</v>
      </c>
      <c r="H5565" s="5">
        <v>58</v>
      </c>
      <c r="I5565" s="5">
        <v>1.125</v>
      </c>
      <c r="J5565" s="5">
        <v>8.6385000000000005</v>
      </c>
      <c r="K5565" s="5">
        <v>7</v>
      </c>
      <c r="L5565" s="5">
        <v>0</v>
      </c>
      <c r="M5565" s="5">
        <v>10.1</v>
      </c>
      <c r="N5565" s="2">
        <v>3.9</v>
      </c>
    </row>
    <row r="5566" spans="2:14" x14ac:dyDescent="0.3">
      <c r="B5566" s="2">
        <v>2018</v>
      </c>
      <c r="C5566" s="2" t="s">
        <v>31</v>
      </c>
      <c r="D5566" s="2">
        <v>27</v>
      </c>
      <c r="E5566" s="5">
        <v>14.8</v>
      </c>
      <c r="F5566" s="5">
        <v>37.200000000000003</v>
      </c>
      <c r="G5566" s="5">
        <v>7</v>
      </c>
      <c r="H5566" s="5">
        <v>49</v>
      </c>
      <c r="I5566" s="5">
        <v>1.625</v>
      </c>
      <c r="J5566" s="5">
        <v>8.2207000000000008</v>
      </c>
      <c r="K5566" s="5">
        <v>9</v>
      </c>
      <c r="L5566" s="5">
        <v>0</v>
      </c>
      <c r="M5566" s="5">
        <v>10.4</v>
      </c>
      <c r="N5566" s="2">
        <v>5.3</v>
      </c>
    </row>
    <row r="5567" spans="2:14" x14ac:dyDescent="0.3">
      <c r="B5567" s="2">
        <v>2018</v>
      </c>
      <c r="C5567" s="2" t="s">
        <v>31</v>
      </c>
      <c r="D5567" s="2">
        <v>28</v>
      </c>
      <c r="E5567" s="5">
        <v>15.7</v>
      </c>
      <c r="F5567" s="5">
        <v>39.200000000000003</v>
      </c>
      <c r="G5567" s="5">
        <v>11</v>
      </c>
      <c r="H5567" s="5">
        <v>57</v>
      </c>
      <c r="I5567" s="5">
        <v>1.5</v>
      </c>
      <c r="J5567" s="5">
        <v>8.3644599999999993</v>
      </c>
      <c r="K5567" s="5">
        <v>10</v>
      </c>
      <c r="L5567" s="5">
        <v>0</v>
      </c>
      <c r="M5567" s="5">
        <v>10</v>
      </c>
      <c r="N5567" s="2">
        <v>5.0999999999999996</v>
      </c>
    </row>
    <row r="5568" spans="2:14" x14ac:dyDescent="0.3">
      <c r="B5568" s="2">
        <v>2018</v>
      </c>
      <c r="C5568" s="2" t="s">
        <v>31</v>
      </c>
      <c r="D5568" s="2">
        <v>29</v>
      </c>
      <c r="E5568" s="5">
        <v>18.100000000000001</v>
      </c>
      <c r="F5568" s="5">
        <v>38.6</v>
      </c>
      <c r="G5568" s="5">
        <v>12</v>
      </c>
      <c r="H5568" s="5">
        <v>30</v>
      </c>
      <c r="I5568" s="5">
        <v>1.75</v>
      </c>
      <c r="J5568" s="5">
        <v>8.0088100000000004</v>
      </c>
      <c r="K5568" s="5">
        <v>11</v>
      </c>
      <c r="L5568" s="5">
        <v>0</v>
      </c>
      <c r="M5568" s="5">
        <v>10.6</v>
      </c>
      <c r="N5568" s="2">
        <v>5.7</v>
      </c>
    </row>
    <row r="5569" spans="2:14" x14ac:dyDescent="0.3">
      <c r="B5569" s="2">
        <v>2018</v>
      </c>
      <c r="C5569" s="2" t="s">
        <v>31</v>
      </c>
      <c r="D5569" s="2">
        <v>30</v>
      </c>
      <c r="E5569" s="5">
        <v>18.2</v>
      </c>
      <c r="F5569" s="5">
        <v>35.799999999999997</v>
      </c>
      <c r="G5569" s="5">
        <v>10</v>
      </c>
      <c r="H5569" s="5">
        <v>52</v>
      </c>
      <c r="I5569" s="5">
        <v>2.5</v>
      </c>
      <c r="J5569" s="5">
        <v>8.4283599999999996</v>
      </c>
      <c r="K5569" s="5">
        <v>5</v>
      </c>
      <c r="L5569" s="5">
        <v>0</v>
      </c>
      <c r="M5569" s="5">
        <v>2.5</v>
      </c>
      <c r="N5569" s="2">
        <v>5.2</v>
      </c>
    </row>
    <row r="5570" spans="2:14" x14ac:dyDescent="0.3">
      <c r="B5570" s="2">
        <v>2018</v>
      </c>
      <c r="C5570" s="2" t="s">
        <v>31</v>
      </c>
      <c r="D5570" s="2">
        <v>31</v>
      </c>
      <c r="E5570" s="5">
        <v>17.8</v>
      </c>
      <c r="F5570" s="5">
        <v>30.1</v>
      </c>
      <c r="G5570" s="5">
        <v>17</v>
      </c>
      <c r="H5570" s="5">
        <v>48</v>
      </c>
      <c r="I5570" s="5">
        <v>3.25</v>
      </c>
      <c r="J5570" s="5">
        <v>8.1546900000000004</v>
      </c>
      <c r="K5570" s="5">
        <v>16</v>
      </c>
      <c r="L5570" s="5">
        <v>0</v>
      </c>
      <c r="M5570" s="5">
        <v>8.8000000000000007</v>
      </c>
      <c r="N5570" s="2">
        <v>6.1</v>
      </c>
    </row>
    <row r="5571" spans="2:14" x14ac:dyDescent="0.3">
      <c r="B5571" s="2">
        <v>2018</v>
      </c>
      <c r="C5571" s="2" t="s">
        <v>32</v>
      </c>
      <c r="D5571" s="2">
        <v>1</v>
      </c>
      <c r="E5571" s="5">
        <v>14.2</v>
      </c>
      <c r="F5571" s="5">
        <v>30</v>
      </c>
      <c r="G5571" s="5">
        <v>16</v>
      </c>
      <c r="H5571" s="5">
        <v>52</v>
      </c>
      <c r="I5571" s="5">
        <v>2.125</v>
      </c>
      <c r="J5571" s="5">
        <v>7.9917499999999997</v>
      </c>
      <c r="K5571" s="5">
        <v>7</v>
      </c>
      <c r="L5571" s="5">
        <v>0</v>
      </c>
      <c r="M5571" s="5">
        <v>8.3000000000000007</v>
      </c>
      <c r="N5571" s="2">
        <v>4.8</v>
      </c>
    </row>
    <row r="5572" spans="2:14" x14ac:dyDescent="0.3">
      <c r="B5572" s="2">
        <v>2018</v>
      </c>
      <c r="C5572" s="2" t="s">
        <v>32</v>
      </c>
      <c r="D5572" s="2">
        <v>2</v>
      </c>
      <c r="E5572" s="5">
        <v>13.2</v>
      </c>
      <c r="F5572" s="5">
        <v>30.4</v>
      </c>
      <c r="G5572" s="5">
        <v>12</v>
      </c>
      <c r="H5572" s="5">
        <v>53</v>
      </c>
      <c r="I5572" s="5">
        <v>1.75</v>
      </c>
      <c r="J5572" s="5">
        <v>7.3986900000000002</v>
      </c>
      <c r="K5572" s="5">
        <v>7</v>
      </c>
      <c r="L5572" s="5">
        <v>0</v>
      </c>
      <c r="M5572" s="5">
        <v>8.5</v>
      </c>
      <c r="N5572" s="2">
        <v>4.5</v>
      </c>
    </row>
    <row r="5573" spans="2:14" x14ac:dyDescent="0.3">
      <c r="B5573" s="2">
        <v>2018</v>
      </c>
      <c r="C5573" s="2" t="s">
        <v>32</v>
      </c>
      <c r="D5573" s="2">
        <v>3</v>
      </c>
      <c r="E5573" s="5">
        <v>11.5</v>
      </c>
      <c r="F5573" s="5">
        <v>33.1</v>
      </c>
      <c r="G5573" s="5">
        <v>9</v>
      </c>
      <c r="H5573" s="5">
        <v>55</v>
      </c>
      <c r="I5573" s="5">
        <v>0.875</v>
      </c>
      <c r="J5573" s="5">
        <v>6.64344</v>
      </c>
      <c r="K5573" s="5">
        <v>5</v>
      </c>
      <c r="L5573" s="5">
        <v>0</v>
      </c>
      <c r="M5573" s="5">
        <v>11.5</v>
      </c>
      <c r="N5573" s="2">
        <v>3.7</v>
      </c>
    </row>
    <row r="5574" spans="2:14" x14ac:dyDescent="0.3">
      <c r="B5574" s="2">
        <v>2018</v>
      </c>
      <c r="C5574" s="2" t="s">
        <v>32</v>
      </c>
      <c r="D5574" s="2">
        <v>4</v>
      </c>
      <c r="E5574" s="5">
        <v>12.7</v>
      </c>
      <c r="F5574" s="5">
        <v>32.9</v>
      </c>
      <c r="G5574" s="5">
        <v>21</v>
      </c>
      <c r="H5574" s="5">
        <v>56</v>
      </c>
      <c r="I5574" s="5">
        <v>1.875</v>
      </c>
      <c r="J5574" s="5">
        <v>10.2148</v>
      </c>
      <c r="K5574" s="5">
        <v>7</v>
      </c>
      <c r="L5574" s="5">
        <v>0</v>
      </c>
      <c r="M5574" s="5">
        <v>5.2</v>
      </c>
      <c r="N5574" s="2">
        <v>4.2</v>
      </c>
    </row>
    <row r="5575" spans="2:14" x14ac:dyDescent="0.3">
      <c r="B5575" s="2">
        <v>2018</v>
      </c>
      <c r="C5575" s="2" t="s">
        <v>32</v>
      </c>
      <c r="D5575" s="2">
        <v>5</v>
      </c>
      <c r="E5575" s="5">
        <v>19.399999999999999</v>
      </c>
      <c r="F5575" s="5">
        <v>30.7</v>
      </c>
      <c r="G5575" s="5">
        <v>37</v>
      </c>
      <c r="H5575" s="5">
        <v>74</v>
      </c>
      <c r="I5575" s="5">
        <v>1.5</v>
      </c>
      <c r="J5575" s="5">
        <v>15.8909</v>
      </c>
      <c r="K5575" s="5">
        <v>16</v>
      </c>
      <c r="L5575" s="5">
        <v>0</v>
      </c>
      <c r="M5575" s="5">
        <v>8.3000000000000007</v>
      </c>
      <c r="N5575" s="2">
        <v>3.3</v>
      </c>
    </row>
    <row r="5576" spans="2:14" x14ac:dyDescent="0.3">
      <c r="B5576" s="2">
        <v>2018</v>
      </c>
      <c r="C5576" s="2" t="s">
        <v>32</v>
      </c>
      <c r="D5576" s="2">
        <v>6</v>
      </c>
      <c r="E5576" s="5">
        <v>18.600000000000001</v>
      </c>
      <c r="F5576" s="5">
        <v>29.7</v>
      </c>
      <c r="G5576" s="5">
        <v>37</v>
      </c>
      <c r="H5576" s="5">
        <v>66</v>
      </c>
      <c r="I5576" s="5">
        <v>2.25</v>
      </c>
      <c r="J5576" s="5">
        <v>15.1363</v>
      </c>
      <c r="K5576" s="5">
        <v>16</v>
      </c>
      <c r="L5576" s="5">
        <v>1.0259879113809265</v>
      </c>
      <c r="M5576" s="5">
        <v>4.0999999999999996</v>
      </c>
      <c r="N5576" s="2">
        <v>3.3</v>
      </c>
    </row>
    <row r="5577" spans="2:14" x14ac:dyDescent="0.3">
      <c r="B5577" s="2">
        <v>2018</v>
      </c>
      <c r="C5577" s="2" t="s">
        <v>32</v>
      </c>
      <c r="D5577" s="2">
        <v>7</v>
      </c>
      <c r="E5577" s="5">
        <v>18</v>
      </c>
      <c r="F5577" s="5">
        <v>30.1</v>
      </c>
      <c r="G5577" s="5">
        <v>37</v>
      </c>
      <c r="H5577" s="5">
        <v>81</v>
      </c>
      <c r="I5577" s="5">
        <v>2.125</v>
      </c>
      <c r="J5577" s="5">
        <v>17.123999999999999</v>
      </c>
      <c r="K5577" s="5">
        <v>14</v>
      </c>
      <c r="L5577" s="5">
        <v>0</v>
      </c>
      <c r="M5577" s="5">
        <v>5</v>
      </c>
      <c r="N5577" s="2">
        <v>3.2</v>
      </c>
    </row>
    <row r="5578" spans="2:14" x14ac:dyDescent="0.3">
      <c r="B5578" s="2">
        <v>2018</v>
      </c>
      <c r="C5578" s="2" t="s">
        <v>32</v>
      </c>
      <c r="D5578" s="2">
        <v>8</v>
      </c>
      <c r="E5578" s="5">
        <v>16</v>
      </c>
      <c r="F5578" s="5">
        <v>30.9</v>
      </c>
      <c r="G5578" s="5">
        <v>33</v>
      </c>
      <c r="H5578" s="5">
        <v>82</v>
      </c>
      <c r="I5578" s="5">
        <v>1.625</v>
      </c>
      <c r="J5578" s="5">
        <v>14.3863</v>
      </c>
      <c r="K5578" s="5">
        <v>12</v>
      </c>
      <c r="L5578" s="5">
        <v>0.71819153796664847</v>
      </c>
      <c r="M5578" s="5">
        <v>9.3000000000000007</v>
      </c>
      <c r="N5578" s="2">
        <v>3.6</v>
      </c>
    </row>
    <row r="5579" spans="2:14" x14ac:dyDescent="0.3">
      <c r="B5579" s="2">
        <v>2018</v>
      </c>
      <c r="C5579" s="2" t="s">
        <v>32</v>
      </c>
      <c r="D5579" s="2">
        <v>9</v>
      </c>
      <c r="E5579" s="5">
        <v>14</v>
      </c>
      <c r="F5579" s="5">
        <v>33.200000000000003</v>
      </c>
      <c r="G5579" s="5">
        <v>17</v>
      </c>
      <c r="H5579" s="5">
        <v>68</v>
      </c>
      <c r="I5579" s="5">
        <v>1.125</v>
      </c>
      <c r="J5579" s="5">
        <v>10.722300000000001</v>
      </c>
      <c r="K5579" s="5">
        <v>10</v>
      </c>
      <c r="L5579" s="5">
        <v>0</v>
      </c>
      <c r="M5579" s="5">
        <v>8.1999999999999993</v>
      </c>
      <c r="N5579" s="2">
        <v>3.6</v>
      </c>
    </row>
    <row r="5580" spans="2:14" x14ac:dyDescent="0.3">
      <c r="B5580" s="2">
        <v>2018</v>
      </c>
      <c r="C5580" s="2" t="s">
        <v>32</v>
      </c>
      <c r="D5580" s="2">
        <v>10</v>
      </c>
      <c r="E5580" s="5">
        <v>14.9</v>
      </c>
      <c r="F5580" s="5">
        <v>34.4</v>
      </c>
      <c r="G5580" s="5">
        <v>16</v>
      </c>
      <c r="H5580" s="5">
        <v>60</v>
      </c>
      <c r="I5580" s="5">
        <v>1.375</v>
      </c>
      <c r="J5580" s="5">
        <v>10.283899999999999</v>
      </c>
      <c r="K5580" s="5">
        <v>10</v>
      </c>
      <c r="L5580" s="5">
        <v>0</v>
      </c>
      <c r="M5580" s="5">
        <v>6.6</v>
      </c>
      <c r="N5580" s="2">
        <v>3.9</v>
      </c>
    </row>
    <row r="5581" spans="2:14" x14ac:dyDescent="0.3">
      <c r="B5581" s="2">
        <v>2018</v>
      </c>
      <c r="C5581" s="2" t="s">
        <v>32</v>
      </c>
      <c r="D5581" s="2">
        <v>11</v>
      </c>
      <c r="E5581" s="5">
        <v>19.600000000000001</v>
      </c>
      <c r="F5581" s="5">
        <v>35.6</v>
      </c>
      <c r="G5581" s="5">
        <v>19</v>
      </c>
      <c r="H5581" s="5">
        <v>88</v>
      </c>
      <c r="I5581" s="5">
        <v>2.375</v>
      </c>
      <c r="J5581" s="5">
        <v>13.3683</v>
      </c>
      <c r="K5581" s="5">
        <v>18</v>
      </c>
      <c r="L5581" s="5">
        <v>0</v>
      </c>
      <c r="M5581" s="5">
        <v>5.7</v>
      </c>
      <c r="N5581" s="2">
        <v>4.7</v>
      </c>
    </row>
    <row r="5582" spans="2:14" x14ac:dyDescent="0.3">
      <c r="B5582" s="2">
        <v>2018</v>
      </c>
      <c r="C5582" s="2" t="s">
        <v>32</v>
      </c>
      <c r="D5582" s="2">
        <v>12</v>
      </c>
      <c r="E5582" s="5">
        <v>18.100000000000001</v>
      </c>
      <c r="F5582" s="5">
        <v>29.5</v>
      </c>
      <c r="G5582" s="5">
        <v>41</v>
      </c>
      <c r="H5582" s="5">
        <v>79</v>
      </c>
      <c r="I5582" s="5">
        <v>3.125</v>
      </c>
      <c r="J5582" s="5">
        <v>16.901700000000002</v>
      </c>
      <c r="K5582" s="5">
        <v>16</v>
      </c>
      <c r="L5582" s="5">
        <v>0.41039516455237063</v>
      </c>
      <c r="M5582" s="5">
        <v>4</v>
      </c>
      <c r="N5582" s="2">
        <v>3.6</v>
      </c>
    </row>
    <row r="5583" spans="2:14" x14ac:dyDescent="0.3">
      <c r="B5583" s="2">
        <v>2018</v>
      </c>
      <c r="C5583" s="2" t="s">
        <v>32</v>
      </c>
      <c r="D5583" s="2">
        <v>13</v>
      </c>
      <c r="E5583" s="5">
        <v>17.7</v>
      </c>
      <c r="F5583" s="5">
        <v>30.4</v>
      </c>
      <c r="G5583" s="5">
        <v>37</v>
      </c>
      <c r="H5583" s="5">
        <v>78</v>
      </c>
      <c r="I5583" s="5">
        <v>1.5</v>
      </c>
      <c r="J5583" s="5">
        <v>15.8432</v>
      </c>
      <c r="K5583" s="5">
        <v>13</v>
      </c>
      <c r="L5583" s="5">
        <v>10.259879113809264</v>
      </c>
      <c r="M5583" s="5">
        <v>7</v>
      </c>
      <c r="N5583" s="2">
        <v>3.1</v>
      </c>
    </row>
    <row r="5584" spans="2:14" x14ac:dyDescent="0.3">
      <c r="B5584" s="2">
        <v>2018</v>
      </c>
      <c r="C5584" s="2" t="s">
        <v>32</v>
      </c>
      <c r="D5584" s="2">
        <v>14</v>
      </c>
      <c r="E5584" s="5">
        <v>16.899999999999999</v>
      </c>
      <c r="F5584" s="5">
        <v>29.1</v>
      </c>
      <c r="G5584" s="5">
        <v>34</v>
      </c>
      <c r="H5584" s="5">
        <v>85</v>
      </c>
      <c r="I5584" s="5">
        <v>2</v>
      </c>
      <c r="J5584" s="5">
        <v>15.1776</v>
      </c>
      <c r="K5584" s="5">
        <v>13</v>
      </c>
      <c r="L5584" s="5">
        <v>1.0259879113809265</v>
      </c>
      <c r="M5584" s="5">
        <v>10.8</v>
      </c>
      <c r="N5584" s="2">
        <v>3.9</v>
      </c>
    </row>
    <row r="5585" spans="2:14" x14ac:dyDescent="0.3">
      <c r="B5585" s="2">
        <v>2018</v>
      </c>
      <c r="C5585" s="2" t="s">
        <v>32</v>
      </c>
      <c r="D5585" s="2">
        <v>15</v>
      </c>
      <c r="E5585" s="5">
        <v>15.6</v>
      </c>
      <c r="F5585" s="5">
        <v>30.4</v>
      </c>
      <c r="G5585" s="5">
        <v>22</v>
      </c>
      <c r="H5585" s="5">
        <v>79</v>
      </c>
      <c r="I5585" s="5">
        <v>2.125</v>
      </c>
      <c r="J5585" s="5">
        <v>12.924300000000001</v>
      </c>
      <c r="K5585" s="5">
        <v>11</v>
      </c>
      <c r="L5585" s="5">
        <v>0</v>
      </c>
      <c r="M5585" s="5">
        <v>11.4</v>
      </c>
      <c r="N5585" s="2">
        <v>4.5999999999999996</v>
      </c>
    </row>
    <row r="5586" spans="2:14" x14ac:dyDescent="0.3">
      <c r="B5586" s="2">
        <v>2018</v>
      </c>
      <c r="C5586" s="2" t="s">
        <v>32</v>
      </c>
      <c r="D5586" s="2">
        <v>16</v>
      </c>
      <c r="E5586" s="5">
        <v>17.100000000000001</v>
      </c>
      <c r="F5586" s="5">
        <v>27.7</v>
      </c>
      <c r="G5586" s="5">
        <v>39</v>
      </c>
      <c r="H5586" s="5">
        <v>73</v>
      </c>
      <c r="I5586" s="5">
        <v>3.25</v>
      </c>
      <c r="J5586" s="5">
        <v>13.719799999999999</v>
      </c>
      <c r="K5586" s="5">
        <v>13</v>
      </c>
      <c r="L5586" s="5">
        <v>0</v>
      </c>
      <c r="M5586" s="5">
        <v>1.8</v>
      </c>
      <c r="N5586" s="2">
        <v>3.3</v>
      </c>
    </row>
    <row r="5587" spans="2:14" x14ac:dyDescent="0.3">
      <c r="B5587" s="2">
        <v>2018</v>
      </c>
      <c r="C5587" s="2" t="s">
        <v>32</v>
      </c>
      <c r="D5587" s="2">
        <v>17</v>
      </c>
      <c r="E5587" s="5">
        <v>13.3</v>
      </c>
      <c r="F5587" s="5">
        <v>29.4</v>
      </c>
      <c r="G5587" s="5">
        <v>26</v>
      </c>
      <c r="H5587" s="5">
        <v>89</v>
      </c>
      <c r="I5587" s="5">
        <v>1.875</v>
      </c>
      <c r="J5587" s="5">
        <v>11.5519</v>
      </c>
      <c r="K5587" s="5">
        <v>10</v>
      </c>
      <c r="L5587" s="5">
        <v>1.0259879113809265</v>
      </c>
      <c r="M5587" s="5">
        <v>11.6</v>
      </c>
      <c r="N5587" s="2">
        <v>4.0999999999999996</v>
      </c>
    </row>
    <row r="5588" spans="2:14" x14ac:dyDescent="0.3">
      <c r="B5588" s="2">
        <v>2018</v>
      </c>
      <c r="C5588" s="2" t="s">
        <v>32</v>
      </c>
      <c r="D5588" s="2">
        <v>18</v>
      </c>
      <c r="E5588" s="5">
        <v>13.7</v>
      </c>
      <c r="F5588" s="5">
        <v>30.1</v>
      </c>
      <c r="G5588" s="5">
        <v>15</v>
      </c>
      <c r="H5588" s="5">
        <v>66</v>
      </c>
      <c r="I5588" s="5">
        <v>1.875</v>
      </c>
      <c r="J5588" s="5">
        <v>8.6775800000000007</v>
      </c>
      <c r="K5588" s="5">
        <v>10</v>
      </c>
      <c r="L5588" s="5">
        <v>0</v>
      </c>
      <c r="M5588" s="5">
        <v>11.8</v>
      </c>
      <c r="N5588" s="2">
        <v>4.7</v>
      </c>
    </row>
    <row r="5589" spans="2:14" x14ac:dyDescent="0.3">
      <c r="B5589" s="2">
        <v>2018</v>
      </c>
      <c r="C5589" s="2" t="s">
        <v>32</v>
      </c>
      <c r="D5589" s="2">
        <v>19</v>
      </c>
      <c r="E5589" s="5">
        <v>14.2</v>
      </c>
      <c r="F5589" s="5">
        <v>33.1</v>
      </c>
      <c r="G5589" s="5">
        <v>10</v>
      </c>
      <c r="H5589" s="5">
        <v>54</v>
      </c>
      <c r="I5589" s="5">
        <v>1.625</v>
      </c>
      <c r="J5589" s="5">
        <v>6.8354699999999999</v>
      </c>
      <c r="K5589" s="5">
        <v>10</v>
      </c>
      <c r="L5589" s="5">
        <v>0</v>
      </c>
      <c r="M5589" s="5">
        <v>11.9</v>
      </c>
      <c r="N5589" s="2">
        <v>5</v>
      </c>
    </row>
    <row r="5590" spans="2:14" x14ac:dyDescent="0.3">
      <c r="B5590" s="2">
        <v>2018</v>
      </c>
      <c r="C5590" s="2" t="s">
        <v>32</v>
      </c>
      <c r="D5590" s="2">
        <v>20</v>
      </c>
      <c r="E5590" s="5">
        <v>13.3</v>
      </c>
      <c r="F5590" s="5">
        <v>34.1</v>
      </c>
      <c r="G5590" s="5">
        <v>11</v>
      </c>
      <c r="H5590" s="5">
        <v>53</v>
      </c>
      <c r="I5590" s="5">
        <v>1.375</v>
      </c>
      <c r="J5590" s="5">
        <v>7.3789499999999997</v>
      </c>
      <c r="K5590" s="5">
        <v>8</v>
      </c>
      <c r="L5590" s="5">
        <v>0</v>
      </c>
      <c r="M5590" s="5">
        <v>11.7</v>
      </c>
      <c r="N5590" s="2">
        <v>4.7</v>
      </c>
    </row>
    <row r="5591" spans="2:14" x14ac:dyDescent="0.3">
      <c r="B5591" s="2">
        <v>2018</v>
      </c>
      <c r="C5591" s="2" t="s">
        <v>32</v>
      </c>
      <c r="D5591" s="2">
        <v>21</v>
      </c>
      <c r="E5591" s="5">
        <v>20.5</v>
      </c>
      <c r="F5591" s="5">
        <v>33.9</v>
      </c>
      <c r="G5591" s="5">
        <v>11</v>
      </c>
      <c r="H5591" s="5">
        <v>27</v>
      </c>
      <c r="I5591" s="5">
        <v>1.875</v>
      </c>
      <c r="J5591" s="5">
        <v>6.8255499999999998</v>
      </c>
      <c r="K5591" s="5">
        <v>13</v>
      </c>
      <c r="L5591" s="5">
        <v>0</v>
      </c>
      <c r="M5591" s="5">
        <v>2.6</v>
      </c>
      <c r="N5591" s="2">
        <v>4.3</v>
      </c>
    </row>
    <row r="5592" spans="2:14" x14ac:dyDescent="0.3">
      <c r="B5592" s="2">
        <v>2018</v>
      </c>
      <c r="C5592" s="2" t="s">
        <v>32</v>
      </c>
      <c r="D5592" s="2">
        <v>22</v>
      </c>
      <c r="E5592" s="5">
        <v>20.6</v>
      </c>
      <c r="F5592" s="5">
        <v>36.299999999999997</v>
      </c>
      <c r="G5592" s="5">
        <v>11</v>
      </c>
      <c r="H5592" s="5">
        <v>35</v>
      </c>
      <c r="I5592" s="5">
        <v>2.875</v>
      </c>
      <c r="J5592" s="5">
        <v>9.3518399999999993</v>
      </c>
      <c r="K5592" s="5">
        <v>13</v>
      </c>
      <c r="L5592" s="5">
        <v>0</v>
      </c>
      <c r="M5592" s="5">
        <v>5.4</v>
      </c>
      <c r="N5592" s="2">
        <v>6.7</v>
      </c>
    </row>
    <row r="5593" spans="2:14" x14ac:dyDescent="0.3">
      <c r="B5593" s="2">
        <v>2018</v>
      </c>
      <c r="C5593" s="2" t="s">
        <v>32</v>
      </c>
      <c r="D5593" s="2">
        <v>23</v>
      </c>
      <c r="E5593" s="5">
        <v>21.8</v>
      </c>
      <c r="F5593" s="5">
        <v>31.7</v>
      </c>
      <c r="G5593" s="5">
        <v>39</v>
      </c>
      <c r="H5593" s="5">
        <v>61</v>
      </c>
      <c r="I5593" s="5">
        <v>4.375</v>
      </c>
      <c r="J5593" s="5">
        <v>16.453199999999999</v>
      </c>
      <c r="K5593" s="5">
        <v>16</v>
      </c>
      <c r="L5593" s="5">
        <v>0</v>
      </c>
      <c r="M5593" s="5">
        <v>0</v>
      </c>
      <c r="N5593" s="2">
        <v>4.5999999999999996</v>
      </c>
    </row>
    <row r="5594" spans="2:14" x14ac:dyDescent="0.3">
      <c r="B5594" s="2">
        <v>2018</v>
      </c>
      <c r="C5594" s="2" t="s">
        <v>32</v>
      </c>
      <c r="D5594" s="2">
        <v>24</v>
      </c>
      <c r="E5594" s="5">
        <v>15.5</v>
      </c>
      <c r="F5594" s="5">
        <v>31.6</v>
      </c>
      <c r="G5594" s="5">
        <v>22</v>
      </c>
      <c r="H5594" s="5">
        <v>77</v>
      </c>
      <c r="I5594" s="5">
        <v>1.625</v>
      </c>
      <c r="J5594" s="5">
        <v>10.7095</v>
      </c>
      <c r="K5594" s="5">
        <v>10</v>
      </c>
      <c r="L5594" s="5">
        <v>2.1545746138999458</v>
      </c>
      <c r="M5594" s="5">
        <v>10.7</v>
      </c>
      <c r="N5594" s="2">
        <v>4.2</v>
      </c>
    </row>
    <row r="5595" spans="2:14" x14ac:dyDescent="0.3">
      <c r="B5595" s="2">
        <v>2018</v>
      </c>
      <c r="C5595" s="2" t="s">
        <v>32</v>
      </c>
      <c r="D5595" s="2">
        <v>25</v>
      </c>
      <c r="E5595" s="5">
        <v>16.399999999999999</v>
      </c>
      <c r="F5595" s="5">
        <v>32.799999999999997</v>
      </c>
      <c r="G5595" s="5">
        <v>19</v>
      </c>
      <c r="H5595" s="5">
        <v>55</v>
      </c>
      <c r="I5595" s="5">
        <v>1</v>
      </c>
      <c r="J5595" s="5">
        <v>10.581200000000001</v>
      </c>
      <c r="K5595" s="5">
        <v>12</v>
      </c>
      <c r="L5595" s="5">
        <v>0</v>
      </c>
      <c r="M5595" s="5">
        <v>0.5</v>
      </c>
      <c r="N5595" s="2">
        <v>1.9</v>
      </c>
    </row>
    <row r="5596" spans="2:14" x14ac:dyDescent="0.3">
      <c r="B5596" s="2">
        <v>2018</v>
      </c>
      <c r="C5596" s="2" t="s">
        <v>32</v>
      </c>
      <c r="D5596" s="2">
        <v>26</v>
      </c>
      <c r="E5596" s="5">
        <v>17</v>
      </c>
      <c r="F5596" s="5">
        <v>36.700000000000003</v>
      </c>
      <c r="G5596" s="5">
        <v>19</v>
      </c>
      <c r="H5596" s="5">
        <v>55</v>
      </c>
      <c r="I5596" s="5">
        <v>1.5</v>
      </c>
      <c r="J5596" s="5">
        <v>11.963200000000001</v>
      </c>
      <c r="K5596" s="5">
        <v>12</v>
      </c>
      <c r="L5596" s="5">
        <v>0</v>
      </c>
      <c r="M5596" s="5">
        <v>5.8</v>
      </c>
      <c r="N5596" s="2">
        <v>4.0999999999999996</v>
      </c>
    </row>
    <row r="5597" spans="2:14" x14ac:dyDescent="0.3">
      <c r="B5597" s="2">
        <v>2018</v>
      </c>
      <c r="C5597" s="2" t="s">
        <v>32</v>
      </c>
      <c r="D5597" s="2">
        <v>27</v>
      </c>
      <c r="E5597" s="5">
        <v>22.5</v>
      </c>
      <c r="F5597" s="5">
        <v>34.6</v>
      </c>
      <c r="G5597" s="5">
        <v>24</v>
      </c>
      <c r="H5597" s="5">
        <v>65</v>
      </c>
      <c r="I5597" s="5">
        <v>2.625</v>
      </c>
      <c r="J5597" s="5">
        <v>14.866300000000001</v>
      </c>
      <c r="K5597" s="5">
        <v>21</v>
      </c>
      <c r="L5597" s="5">
        <v>0</v>
      </c>
      <c r="M5597" s="5">
        <v>2.6</v>
      </c>
      <c r="N5597" s="2">
        <v>4.4000000000000004</v>
      </c>
    </row>
    <row r="5598" spans="2:14" x14ac:dyDescent="0.3">
      <c r="B5598" s="2">
        <v>2018</v>
      </c>
      <c r="C5598" s="2" t="s">
        <v>32</v>
      </c>
      <c r="D5598" s="2">
        <v>28</v>
      </c>
      <c r="E5598" s="5">
        <v>20.3</v>
      </c>
      <c r="F5598" s="5">
        <v>27.6</v>
      </c>
      <c r="G5598" s="5">
        <v>42</v>
      </c>
      <c r="H5598" s="5">
        <v>78</v>
      </c>
      <c r="I5598" s="5">
        <v>3.25</v>
      </c>
      <c r="J5598" s="5">
        <v>17.330300000000001</v>
      </c>
      <c r="K5598" s="5">
        <v>18</v>
      </c>
      <c r="L5598" s="5">
        <v>0</v>
      </c>
      <c r="M5598" s="5">
        <v>0.9</v>
      </c>
      <c r="N5598" s="2">
        <v>2.9</v>
      </c>
    </row>
    <row r="5599" spans="2:14" x14ac:dyDescent="0.3">
      <c r="B5599" s="2">
        <v>2018</v>
      </c>
      <c r="C5599" s="2" t="s">
        <v>32</v>
      </c>
      <c r="D5599" s="2">
        <v>29</v>
      </c>
      <c r="E5599" s="5">
        <v>17.399999999999999</v>
      </c>
      <c r="F5599" s="5">
        <v>32.6</v>
      </c>
      <c r="G5599" s="5">
        <v>35</v>
      </c>
      <c r="H5599" s="5">
        <v>83</v>
      </c>
      <c r="I5599" s="5">
        <v>1.375</v>
      </c>
      <c r="J5599" s="5">
        <v>17.317299999999999</v>
      </c>
      <c r="K5599" s="5">
        <v>14</v>
      </c>
      <c r="L5599" s="5">
        <v>14.363830759332972</v>
      </c>
      <c r="M5599" s="5">
        <v>11</v>
      </c>
      <c r="N5599" s="2">
        <v>3.7</v>
      </c>
    </row>
    <row r="5600" spans="2:14" x14ac:dyDescent="0.3">
      <c r="B5600" s="2">
        <v>2018</v>
      </c>
      <c r="C5600" s="2" t="s">
        <v>32</v>
      </c>
      <c r="D5600" s="2">
        <v>30</v>
      </c>
      <c r="E5600" s="5">
        <v>17.5</v>
      </c>
      <c r="F5600" s="5">
        <v>32.700000000000003</v>
      </c>
      <c r="G5600" s="5">
        <v>25</v>
      </c>
      <c r="H5600" s="5">
        <v>77</v>
      </c>
      <c r="I5600" s="5">
        <v>1.875</v>
      </c>
      <c r="J5600" s="5">
        <v>15.0922</v>
      </c>
      <c r="K5600" s="5">
        <v>14</v>
      </c>
      <c r="L5600" s="5">
        <v>2.051975822761853</v>
      </c>
      <c r="M5600" s="5">
        <v>10.1</v>
      </c>
      <c r="N5600" s="2">
        <v>4.4000000000000004</v>
      </c>
    </row>
    <row r="5601" spans="2:14" x14ac:dyDescent="0.3">
      <c r="B5601" s="2">
        <v>2018</v>
      </c>
      <c r="C5601" s="2" t="s">
        <v>33</v>
      </c>
      <c r="D5601" s="2">
        <v>1</v>
      </c>
      <c r="E5601" s="5">
        <v>18.2</v>
      </c>
      <c r="F5601" s="5">
        <v>33.700000000000003</v>
      </c>
      <c r="G5601" s="5">
        <v>21</v>
      </c>
      <c r="H5601" s="5">
        <v>74</v>
      </c>
      <c r="I5601" s="5">
        <v>1.625</v>
      </c>
      <c r="J5601" s="5">
        <v>13.0252</v>
      </c>
      <c r="K5601" s="5">
        <v>14</v>
      </c>
      <c r="L5601" s="5">
        <v>0</v>
      </c>
      <c r="M5601" s="5">
        <v>11.5</v>
      </c>
      <c r="N5601" s="2">
        <v>4.5999999999999996</v>
      </c>
    </row>
    <row r="5602" spans="2:14" x14ac:dyDescent="0.3">
      <c r="B5602" s="2">
        <v>2018</v>
      </c>
      <c r="C5602" s="2" t="s">
        <v>33</v>
      </c>
      <c r="D5602" s="2">
        <v>2</v>
      </c>
      <c r="E5602" s="5">
        <v>19.399999999999999</v>
      </c>
      <c r="F5602" s="5">
        <v>36.299999999999997</v>
      </c>
      <c r="G5602" s="5">
        <v>18</v>
      </c>
      <c r="H5602" s="5">
        <v>59</v>
      </c>
      <c r="I5602" s="5">
        <v>2</v>
      </c>
      <c r="J5602" s="5">
        <v>12.165699999999999</v>
      </c>
      <c r="K5602" s="5">
        <v>15</v>
      </c>
      <c r="L5602" s="5">
        <v>0</v>
      </c>
      <c r="M5602" s="5">
        <v>8.4</v>
      </c>
      <c r="N5602" s="2">
        <v>5.2</v>
      </c>
    </row>
    <row r="5603" spans="2:14" x14ac:dyDescent="0.3">
      <c r="B5603" s="2">
        <v>2018</v>
      </c>
      <c r="C5603" s="2" t="s">
        <v>33</v>
      </c>
      <c r="D5603" s="2">
        <v>3</v>
      </c>
      <c r="E5603" s="5">
        <v>20.6</v>
      </c>
      <c r="F5603" s="5">
        <v>37.1</v>
      </c>
      <c r="G5603" s="5">
        <v>18</v>
      </c>
      <c r="H5603" s="5">
        <v>56</v>
      </c>
      <c r="I5603" s="5">
        <v>2</v>
      </c>
      <c r="J5603" s="5">
        <v>12.8969</v>
      </c>
      <c r="K5603" s="5">
        <v>15</v>
      </c>
      <c r="L5603" s="5">
        <v>0</v>
      </c>
      <c r="M5603" s="5">
        <v>5.5</v>
      </c>
      <c r="N5603" s="2">
        <v>4.8</v>
      </c>
    </row>
    <row r="5604" spans="2:14" x14ac:dyDescent="0.3">
      <c r="B5604" s="2">
        <v>2018</v>
      </c>
      <c r="C5604" s="2" t="s">
        <v>33</v>
      </c>
      <c r="D5604" s="2">
        <v>4</v>
      </c>
      <c r="E5604" s="5">
        <v>21.8</v>
      </c>
      <c r="F5604" s="5">
        <v>34.200000000000003</v>
      </c>
      <c r="G5604" s="5">
        <v>28</v>
      </c>
      <c r="H5604" s="5">
        <v>60</v>
      </c>
      <c r="I5604" s="5">
        <v>1.875</v>
      </c>
      <c r="J5604" s="5">
        <v>15.7096</v>
      </c>
      <c r="K5604" s="5">
        <v>16</v>
      </c>
      <c r="L5604" s="5">
        <v>0</v>
      </c>
      <c r="M5604" s="5">
        <v>6.9</v>
      </c>
      <c r="N5604" s="2">
        <v>4.3</v>
      </c>
    </row>
    <row r="5605" spans="2:14" x14ac:dyDescent="0.3">
      <c r="B5605" s="2">
        <v>2018</v>
      </c>
      <c r="C5605" s="2" t="s">
        <v>33</v>
      </c>
      <c r="D5605" s="2">
        <v>5</v>
      </c>
      <c r="E5605" s="5">
        <v>20</v>
      </c>
      <c r="F5605" s="5">
        <v>36.1</v>
      </c>
      <c r="G5605" s="5">
        <v>18</v>
      </c>
      <c r="H5605" s="5">
        <v>67</v>
      </c>
      <c r="I5605" s="5">
        <v>2.25</v>
      </c>
      <c r="J5605" s="5">
        <v>13.4819</v>
      </c>
      <c r="K5605" s="5">
        <v>16</v>
      </c>
      <c r="L5605" s="5">
        <v>0</v>
      </c>
      <c r="M5605" s="5">
        <v>8.9</v>
      </c>
      <c r="N5605" s="2">
        <v>5.5</v>
      </c>
    </row>
    <row r="5606" spans="2:14" x14ac:dyDescent="0.3">
      <c r="B5606" s="2">
        <v>2018</v>
      </c>
      <c r="C5606" s="2" t="s">
        <v>33</v>
      </c>
      <c r="D5606" s="2">
        <v>6</v>
      </c>
      <c r="E5606" s="5">
        <v>22.1</v>
      </c>
      <c r="F5606" s="5">
        <v>38.4</v>
      </c>
      <c r="G5606" s="5">
        <v>18</v>
      </c>
      <c r="H5606" s="5">
        <v>50</v>
      </c>
      <c r="I5606" s="5">
        <v>2.375</v>
      </c>
      <c r="J5606" s="5">
        <v>12.578099999999999</v>
      </c>
      <c r="K5606" s="5">
        <v>18</v>
      </c>
      <c r="L5606" s="5">
        <v>0</v>
      </c>
      <c r="M5606" s="5">
        <v>8.8000000000000007</v>
      </c>
      <c r="N5606" s="2">
        <v>6.2</v>
      </c>
    </row>
    <row r="5607" spans="2:14" x14ac:dyDescent="0.3">
      <c r="B5607" s="2">
        <v>2018</v>
      </c>
      <c r="C5607" s="2" t="s">
        <v>33</v>
      </c>
      <c r="D5607" s="2">
        <v>7</v>
      </c>
      <c r="E5607" s="5">
        <v>23.3</v>
      </c>
      <c r="F5607" s="5">
        <v>39.200000000000003</v>
      </c>
      <c r="G5607" s="5">
        <v>20</v>
      </c>
      <c r="H5607" s="5">
        <v>47</v>
      </c>
      <c r="I5607" s="5">
        <v>1.625</v>
      </c>
      <c r="J5607" s="5">
        <v>13.6279</v>
      </c>
      <c r="K5607" s="5">
        <v>20</v>
      </c>
      <c r="L5607" s="5">
        <v>0</v>
      </c>
      <c r="M5607" s="5">
        <v>2.2000000000000002</v>
      </c>
      <c r="N5607" s="2">
        <v>3.7</v>
      </c>
    </row>
    <row r="5608" spans="2:14" x14ac:dyDescent="0.3">
      <c r="B5608" s="2">
        <v>2018</v>
      </c>
      <c r="C5608" s="2" t="s">
        <v>33</v>
      </c>
      <c r="D5608" s="2">
        <v>8</v>
      </c>
      <c r="E5608" s="5">
        <v>25.1</v>
      </c>
      <c r="F5608" s="5">
        <v>41.1</v>
      </c>
      <c r="G5608" s="5">
        <v>17</v>
      </c>
      <c r="H5608" s="5">
        <v>41</v>
      </c>
      <c r="I5608" s="5">
        <v>2.25</v>
      </c>
      <c r="J5608" s="5">
        <v>12.7712</v>
      </c>
      <c r="K5608" s="5">
        <v>21</v>
      </c>
      <c r="L5608" s="5">
        <v>0</v>
      </c>
      <c r="M5608" s="5">
        <v>1.8</v>
      </c>
      <c r="N5608" s="2">
        <v>5</v>
      </c>
    </row>
    <row r="5609" spans="2:14" x14ac:dyDescent="0.3">
      <c r="B5609" s="2">
        <v>2018</v>
      </c>
      <c r="C5609" s="2" t="s">
        <v>33</v>
      </c>
      <c r="D5609" s="2">
        <v>9</v>
      </c>
      <c r="E5609" s="5">
        <v>26</v>
      </c>
      <c r="F5609" s="5">
        <v>32.799999999999997</v>
      </c>
      <c r="G5609" s="5">
        <v>31</v>
      </c>
      <c r="H5609" s="5">
        <v>71</v>
      </c>
      <c r="I5609" s="5">
        <v>4.375</v>
      </c>
      <c r="J5609" s="5">
        <v>16.6023</v>
      </c>
      <c r="K5609" s="5">
        <v>19</v>
      </c>
      <c r="L5609" s="5">
        <v>0</v>
      </c>
      <c r="M5609" s="5">
        <v>0</v>
      </c>
      <c r="N5609" s="2">
        <v>4.8</v>
      </c>
    </row>
    <row r="5610" spans="2:14" x14ac:dyDescent="0.3">
      <c r="B5610" s="2">
        <v>2018</v>
      </c>
      <c r="C5610" s="2" t="s">
        <v>33</v>
      </c>
      <c r="D5610" s="2">
        <v>10</v>
      </c>
      <c r="E5610" s="5">
        <v>20.8</v>
      </c>
      <c r="F5610" s="5">
        <v>32.299999999999997</v>
      </c>
      <c r="G5610" s="5">
        <v>33</v>
      </c>
      <c r="H5610" s="5">
        <v>61</v>
      </c>
      <c r="I5610" s="5">
        <v>3</v>
      </c>
      <c r="J5610" s="5">
        <v>15.1515</v>
      </c>
      <c r="K5610" s="5">
        <v>18</v>
      </c>
      <c r="L5610" s="5">
        <v>0.20519758227618531</v>
      </c>
      <c r="M5610" s="5">
        <v>8</v>
      </c>
      <c r="N5610" s="2">
        <v>5.2</v>
      </c>
    </row>
    <row r="5611" spans="2:14" x14ac:dyDescent="0.3">
      <c r="B5611" s="2">
        <v>2018</v>
      </c>
      <c r="C5611" s="2" t="s">
        <v>33</v>
      </c>
      <c r="D5611" s="2">
        <v>11</v>
      </c>
      <c r="E5611" s="5">
        <v>19.3</v>
      </c>
      <c r="F5611" s="5">
        <v>33.6</v>
      </c>
      <c r="G5611" s="5">
        <v>22</v>
      </c>
      <c r="H5611" s="5">
        <v>68</v>
      </c>
      <c r="I5611" s="5">
        <v>3.375</v>
      </c>
      <c r="J5611" s="5">
        <v>12.6206</v>
      </c>
      <c r="K5611" s="5">
        <v>15</v>
      </c>
      <c r="L5611" s="5">
        <v>4.2065504366617983</v>
      </c>
      <c r="M5611" s="5">
        <v>2.8</v>
      </c>
      <c r="N5611" s="2">
        <v>5.2</v>
      </c>
    </row>
    <row r="5612" spans="2:14" x14ac:dyDescent="0.3">
      <c r="B5612" s="2">
        <v>2018</v>
      </c>
      <c r="C5612" s="2" t="s">
        <v>33</v>
      </c>
      <c r="D5612" s="2">
        <v>12</v>
      </c>
      <c r="E5612" s="5">
        <v>19.399999999999999</v>
      </c>
      <c r="F5612" s="5">
        <v>33.799999999999997</v>
      </c>
      <c r="G5612" s="5">
        <v>24</v>
      </c>
      <c r="H5612" s="5">
        <v>58</v>
      </c>
      <c r="I5612" s="5">
        <v>4</v>
      </c>
      <c r="J5612" s="5">
        <v>14.1785</v>
      </c>
      <c r="K5612" s="5">
        <v>15</v>
      </c>
      <c r="L5612" s="5">
        <v>0</v>
      </c>
      <c r="M5612" s="5">
        <v>0</v>
      </c>
      <c r="N5612" s="2">
        <v>5.5</v>
      </c>
    </row>
    <row r="5613" spans="2:14" x14ac:dyDescent="0.3">
      <c r="B5613" s="2">
        <v>2018</v>
      </c>
      <c r="C5613" s="2" t="s">
        <v>33</v>
      </c>
      <c r="D5613" s="2">
        <v>13</v>
      </c>
      <c r="E5613" s="5">
        <v>22.5</v>
      </c>
      <c r="F5613" s="5">
        <v>35.299999999999997</v>
      </c>
      <c r="G5613" s="5">
        <v>18</v>
      </c>
      <c r="H5613" s="5">
        <v>62</v>
      </c>
      <c r="I5613" s="5">
        <v>1.875</v>
      </c>
      <c r="J5613" s="5">
        <v>12.9954</v>
      </c>
      <c r="K5613" s="5">
        <v>20</v>
      </c>
      <c r="L5613" s="5">
        <v>0.51299395569046324</v>
      </c>
      <c r="M5613" s="5">
        <v>3.7</v>
      </c>
      <c r="N5613" s="2">
        <v>4</v>
      </c>
    </row>
    <row r="5614" spans="2:14" x14ac:dyDescent="0.3">
      <c r="B5614" s="2">
        <v>2018</v>
      </c>
      <c r="C5614" s="2" t="s">
        <v>33</v>
      </c>
      <c r="D5614" s="2">
        <v>14</v>
      </c>
      <c r="E5614" s="5">
        <v>20.2</v>
      </c>
      <c r="F5614" s="5">
        <v>33.6</v>
      </c>
      <c r="G5614" s="5">
        <v>17</v>
      </c>
      <c r="H5614" s="5">
        <v>51</v>
      </c>
      <c r="I5614" s="5">
        <v>2.375</v>
      </c>
      <c r="J5614" s="5">
        <v>11.0808</v>
      </c>
      <c r="K5614" s="5">
        <v>15</v>
      </c>
      <c r="L5614" s="5">
        <v>0</v>
      </c>
      <c r="M5614" s="5">
        <v>11.7</v>
      </c>
      <c r="N5614" s="2">
        <v>6</v>
      </c>
    </row>
    <row r="5615" spans="2:14" x14ac:dyDescent="0.3">
      <c r="B5615" s="2">
        <v>2018</v>
      </c>
      <c r="C5615" s="2" t="s">
        <v>33</v>
      </c>
      <c r="D5615" s="2">
        <v>15</v>
      </c>
      <c r="E5615" s="5">
        <v>18.8</v>
      </c>
      <c r="F5615" s="5">
        <v>34.1</v>
      </c>
      <c r="G5615" s="5">
        <v>17</v>
      </c>
      <c r="H5615" s="5">
        <v>51</v>
      </c>
      <c r="I5615" s="5">
        <v>2.375</v>
      </c>
      <c r="J5615" s="5">
        <v>9.8760999999999992</v>
      </c>
      <c r="K5615" s="5">
        <v>14</v>
      </c>
      <c r="L5615" s="5">
        <v>0</v>
      </c>
      <c r="M5615" s="5">
        <v>12.6</v>
      </c>
      <c r="N5615" s="2">
        <v>6.1</v>
      </c>
    </row>
    <row r="5616" spans="2:14" x14ac:dyDescent="0.3">
      <c r="B5616" s="2">
        <v>2018</v>
      </c>
      <c r="C5616" s="2" t="s">
        <v>33</v>
      </c>
      <c r="D5616" s="2">
        <v>16</v>
      </c>
      <c r="E5616" s="5">
        <v>20.3</v>
      </c>
      <c r="F5616" s="5">
        <v>34.200000000000003</v>
      </c>
      <c r="G5616" s="5">
        <v>16</v>
      </c>
      <c r="H5616" s="5">
        <v>35</v>
      </c>
      <c r="I5616" s="5">
        <v>2.75</v>
      </c>
      <c r="J5616" s="5">
        <v>9.2607400000000002</v>
      </c>
      <c r="K5616" s="5">
        <v>14</v>
      </c>
      <c r="L5616" s="5">
        <v>0</v>
      </c>
      <c r="M5616" s="5">
        <v>12.3</v>
      </c>
      <c r="N5616" s="2">
        <v>6.9</v>
      </c>
    </row>
    <row r="5617" spans="2:14" x14ac:dyDescent="0.3">
      <c r="B5617" s="2">
        <v>2018</v>
      </c>
      <c r="C5617" s="2" t="s">
        <v>33</v>
      </c>
      <c r="D5617" s="2">
        <v>17</v>
      </c>
      <c r="E5617" s="5">
        <v>19</v>
      </c>
      <c r="F5617" s="5">
        <v>36</v>
      </c>
      <c r="G5617" s="5">
        <v>16</v>
      </c>
      <c r="H5617" s="5">
        <v>40</v>
      </c>
      <c r="I5617" s="5">
        <v>1.75</v>
      </c>
      <c r="J5617" s="5">
        <v>9.5800300000000007</v>
      </c>
      <c r="K5617" s="5">
        <v>14</v>
      </c>
      <c r="L5617" s="5">
        <v>0</v>
      </c>
      <c r="M5617" s="5">
        <v>12.4</v>
      </c>
      <c r="N5617" s="2">
        <v>5.6</v>
      </c>
    </row>
    <row r="5618" spans="2:14" x14ac:dyDescent="0.3">
      <c r="B5618" s="2">
        <v>2018</v>
      </c>
      <c r="C5618" s="2" t="s">
        <v>33</v>
      </c>
      <c r="D5618" s="2">
        <v>18</v>
      </c>
      <c r="E5618" s="5">
        <v>20.2</v>
      </c>
      <c r="F5618" s="5">
        <v>37.6</v>
      </c>
      <c r="G5618" s="5">
        <v>14</v>
      </c>
      <c r="H5618" s="5">
        <v>45</v>
      </c>
      <c r="I5618" s="5">
        <v>1.75</v>
      </c>
      <c r="J5618" s="5">
        <v>10.1822</v>
      </c>
      <c r="K5618" s="5">
        <v>15</v>
      </c>
      <c r="L5618" s="5">
        <v>0</v>
      </c>
      <c r="M5618" s="5">
        <v>12.6</v>
      </c>
      <c r="N5618" s="2">
        <v>5.8</v>
      </c>
    </row>
    <row r="5619" spans="2:14" x14ac:dyDescent="0.3">
      <c r="B5619" s="2">
        <v>2018</v>
      </c>
      <c r="C5619" s="2" t="s">
        <v>33</v>
      </c>
      <c r="D5619" s="2">
        <v>19</v>
      </c>
      <c r="E5619" s="5">
        <v>21.1</v>
      </c>
      <c r="F5619" s="5">
        <v>39.299999999999997</v>
      </c>
      <c r="G5619" s="5">
        <v>11</v>
      </c>
      <c r="H5619" s="5">
        <v>41</v>
      </c>
      <c r="I5619" s="5">
        <v>1.625</v>
      </c>
      <c r="J5619" s="5">
        <v>9.38279</v>
      </c>
      <c r="K5619" s="5">
        <v>16</v>
      </c>
      <c r="L5619" s="5">
        <v>0</v>
      </c>
      <c r="M5619" s="5">
        <v>11.2</v>
      </c>
      <c r="N5619" s="2">
        <v>5.7</v>
      </c>
    </row>
    <row r="5620" spans="2:14" x14ac:dyDescent="0.3">
      <c r="B5620" s="2">
        <v>2018</v>
      </c>
      <c r="C5620" s="2" t="s">
        <v>33</v>
      </c>
      <c r="D5620" s="2">
        <v>20</v>
      </c>
      <c r="E5620" s="5">
        <v>19.399999999999999</v>
      </c>
      <c r="F5620" s="5">
        <v>39.6</v>
      </c>
      <c r="G5620" s="5">
        <v>10</v>
      </c>
      <c r="H5620" s="5">
        <v>35</v>
      </c>
      <c r="I5620" s="5">
        <v>1.875</v>
      </c>
      <c r="J5620" s="5">
        <v>8.6185100000000006</v>
      </c>
      <c r="K5620" s="5">
        <v>16</v>
      </c>
      <c r="L5620" s="5">
        <v>0</v>
      </c>
      <c r="M5620" s="5">
        <v>12.6</v>
      </c>
      <c r="N5620" s="2">
        <v>6.5</v>
      </c>
    </row>
    <row r="5621" spans="2:14" x14ac:dyDescent="0.3">
      <c r="B5621" s="2">
        <v>2018</v>
      </c>
      <c r="C5621" s="2" t="s">
        <v>33</v>
      </c>
      <c r="D5621" s="2">
        <v>21</v>
      </c>
      <c r="E5621" s="5">
        <v>20.2</v>
      </c>
      <c r="F5621" s="5">
        <v>39.9</v>
      </c>
      <c r="G5621" s="5">
        <v>11</v>
      </c>
      <c r="H5621" s="5">
        <v>31</v>
      </c>
      <c r="I5621" s="5">
        <v>1.625</v>
      </c>
      <c r="J5621" s="5">
        <v>8.7958700000000007</v>
      </c>
      <c r="K5621" s="5">
        <v>16</v>
      </c>
      <c r="L5621" s="5">
        <v>0</v>
      </c>
      <c r="M5621" s="5">
        <v>12.7</v>
      </c>
      <c r="N5621" s="2">
        <v>6</v>
      </c>
    </row>
    <row r="5622" spans="2:14" x14ac:dyDescent="0.3">
      <c r="B5622" s="2">
        <v>2018</v>
      </c>
      <c r="C5622" s="2" t="s">
        <v>33</v>
      </c>
      <c r="D5622" s="2">
        <v>22</v>
      </c>
      <c r="E5622" s="5">
        <v>19.600000000000001</v>
      </c>
      <c r="F5622" s="5">
        <v>40</v>
      </c>
      <c r="G5622" s="5">
        <v>13</v>
      </c>
      <c r="H5622" s="5">
        <v>36</v>
      </c>
      <c r="I5622" s="5">
        <v>1.5</v>
      </c>
      <c r="J5622" s="5">
        <v>9.9541900000000005</v>
      </c>
      <c r="K5622" s="5">
        <v>16</v>
      </c>
      <c r="L5622" s="5">
        <v>0</v>
      </c>
      <c r="M5622" s="5">
        <v>11.5</v>
      </c>
      <c r="N5622" s="2">
        <v>5.6</v>
      </c>
    </row>
    <row r="5623" spans="2:14" x14ac:dyDescent="0.3">
      <c r="B5623" s="2">
        <v>2018</v>
      </c>
      <c r="C5623" s="2" t="s">
        <v>33</v>
      </c>
      <c r="D5623" s="2">
        <v>23</v>
      </c>
      <c r="E5623" s="5">
        <v>21.8</v>
      </c>
      <c r="F5623" s="5">
        <v>40.299999999999997</v>
      </c>
      <c r="G5623" s="5">
        <v>13</v>
      </c>
      <c r="H5623" s="5">
        <v>41</v>
      </c>
      <c r="I5623" s="5">
        <v>1.375</v>
      </c>
      <c r="J5623" s="5">
        <v>10.446300000000001</v>
      </c>
      <c r="K5623" s="5">
        <v>18</v>
      </c>
      <c r="L5623" s="5">
        <v>0</v>
      </c>
      <c r="M5623" s="5">
        <v>10.7</v>
      </c>
      <c r="N5623" s="2">
        <v>5.2</v>
      </c>
    </row>
    <row r="5624" spans="2:14" x14ac:dyDescent="0.3">
      <c r="B5624" s="2">
        <v>2018</v>
      </c>
      <c r="C5624" s="2" t="s">
        <v>33</v>
      </c>
      <c r="D5624" s="2">
        <v>24</v>
      </c>
      <c r="E5624" s="5">
        <v>21.6</v>
      </c>
      <c r="F5624" s="5">
        <v>41.1</v>
      </c>
      <c r="G5624" s="5">
        <v>14</v>
      </c>
      <c r="H5624" s="5">
        <v>34</v>
      </c>
      <c r="I5624" s="5">
        <v>2.125</v>
      </c>
      <c r="J5624" s="5">
        <v>11.4862</v>
      </c>
      <c r="K5624" s="5">
        <v>19</v>
      </c>
      <c r="L5624" s="5">
        <v>0</v>
      </c>
      <c r="M5624" s="5">
        <v>10.9</v>
      </c>
      <c r="N5624" s="2">
        <v>6.8</v>
      </c>
    </row>
    <row r="5625" spans="2:14" x14ac:dyDescent="0.3">
      <c r="B5625" s="2">
        <v>2018</v>
      </c>
      <c r="C5625" s="2" t="s">
        <v>33</v>
      </c>
      <c r="D5625" s="2">
        <v>25</v>
      </c>
      <c r="E5625" s="5">
        <v>27.2</v>
      </c>
      <c r="F5625" s="5">
        <v>40.200000000000003</v>
      </c>
      <c r="G5625" s="5">
        <v>13</v>
      </c>
      <c r="H5625" s="5">
        <v>30</v>
      </c>
      <c r="I5625" s="5">
        <v>2.125</v>
      </c>
      <c r="J5625" s="5">
        <v>11.1645</v>
      </c>
      <c r="K5625" s="5">
        <v>20</v>
      </c>
      <c r="L5625" s="5">
        <v>0</v>
      </c>
      <c r="M5625" s="5">
        <v>11.2</v>
      </c>
      <c r="N5625" s="2">
        <v>6.8</v>
      </c>
    </row>
    <row r="5626" spans="2:14" x14ac:dyDescent="0.3">
      <c r="B5626" s="2">
        <v>2018</v>
      </c>
      <c r="C5626" s="2" t="s">
        <v>33</v>
      </c>
      <c r="D5626" s="2">
        <v>26</v>
      </c>
      <c r="E5626" s="5">
        <v>23.3</v>
      </c>
      <c r="F5626" s="5">
        <v>40.299999999999997</v>
      </c>
      <c r="G5626" s="5">
        <v>13</v>
      </c>
      <c r="H5626" s="5">
        <v>35</v>
      </c>
      <c r="I5626" s="5">
        <v>2.125</v>
      </c>
      <c r="J5626" s="5">
        <v>10.218</v>
      </c>
      <c r="K5626" s="5">
        <v>20</v>
      </c>
      <c r="L5626" s="5">
        <v>0</v>
      </c>
      <c r="M5626" s="5">
        <v>10.8</v>
      </c>
      <c r="N5626" s="2">
        <v>6.7</v>
      </c>
    </row>
    <row r="5627" spans="2:14" x14ac:dyDescent="0.3">
      <c r="B5627" s="2">
        <v>2018</v>
      </c>
      <c r="C5627" s="2" t="s">
        <v>33</v>
      </c>
      <c r="D5627" s="2">
        <v>27</v>
      </c>
      <c r="E5627" s="5">
        <v>24.2</v>
      </c>
      <c r="F5627" s="5">
        <v>42.5</v>
      </c>
      <c r="G5627" s="5">
        <v>11</v>
      </c>
      <c r="H5627" s="5">
        <v>33</v>
      </c>
      <c r="I5627" s="5">
        <v>1.75</v>
      </c>
      <c r="J5627" s="5">
        <v>10.139900000000001</v>
      </c>
      <c r="K5627" s="5">
        <v>20</v>
      </c>
      <c r="L5627" s="5">
        <v>0</v>
      </c>
      <c r="M5627" s="5">
        <v>11.6</v>
      </c>
      <c r="N5627" s="2">
        <v>6.4</v>
      </c>
    </row>
    <row r="5628" spans="2:14" x14ac:dyDescent="0.3">
      <c r="B5628" s="2">
        <v>2018</v>
      </c>
      <c r="C5628" s="2" t="s">
        <v>33</v>
      </c>
      <c r="D5628" s="2">
        <v>28</v>
      </c>
      <c r="E5628" s="5">
        <v>24.5</v>
      </c>
      <c r="F5628" s="5">
        <v>44.4</v>
      </c>
      <c r="G5628" s="5">
        <v>9</v>
      </c>
      <c r="H5628" s="5">
        <v>29</v>
      </c>
      <c r="I5628" s="5">
        <v>1.25</v>
      </c>
      <c r="J5628" s="5">
        <v>9.2991399999999995</v>
      </c>
      <c r="K5628" s="5">
        <v>20</v>
      </c>
      <c r="L5628" s="5">
        <v>0</v>
      </c>
      <c r="M5628" s="5">
        <v>12.1</v>
      </c>
      <c r="N5628" s="2">
        <v>5.6</v>
      </c>
    </row>
    <row r="5629" spans="2:14" x14ac:dyDescent="0.3">
      <c r="B5629" s="2">
        <v>2018</v>
      </c>
      <c r="C5629" s="2" t="s">
        <v>33</v>
      </c>
      <c r="D5629" s="2">
        <v>29</v>
      </c>
      <c r="E5629" s="5">
        <v>22.9</v>
      </c>
      <c r="F5629" s="5">
        <v>42.9</v>
      </c>
      <c r="G5629" s="5">
        <v>15</v>
      </c>
      <c r="H5629" s="5">
        <v>40</v>
      </c>
      <c r="I5629" s="5">
        <v>1.75</v>
      </c>
      <c r="J5629" s="5">
        <v>13.9114</v>
      </c>
      <c r="K5629" s="5">
        <v>18</v>
      </c>
      <c r="L5629" s="5">
        <v>0</v>
      </c>
      <c r="M5629" s="5">
        <v>12.4</v>
      </c>
      <c r="N5629" s="2">
        <v>6.4</v>
      </c>
    </row>
    <row r="5630" spans="2:14" x14ac:dyDescent="0.3">
      <c r="B5630" s="2">
        <v>2018</v>
      </c>
      <c r="C5630" s="2" t="s">
        <v>33</v>
      </c>
      <c r="D5630" s="2">
        <v>30</v>
      </c>
      <c r="E5630" s="5">
        <v>25.2</v>
      </c>
      <c r="F5630" s="5">
        <v>45</v>
      </c>
      <c r="G5630" s="5">
        <v>11</v>
      </c>
      <c r="H5630" s="5">
        <v>57</v>
      </c>
      <c r="I5630" s="5">
        <v>2.75</v>
      </c>
      <c r="J5630" s="5">
        <v>14.123699999999999</v>
      </c>
      <c r="K5630" s="5">
        <v>23</v>
      </c>
      <c r="L5630" s="5">
        <v>0</v>
      </c>
      <c r="M5630" s="5">
        <v>10.8</v>
      </c>
      <c r="N5630" s="2">
        <v>8.1999999999999993</v>
      </c>
    </row>
    <row r="5631" spans="2:14" x14ac:dyDescent="0.3">
      <c r="B5631" s="2">
        <v>2018</v>
      </c>
      <c r="C5631" s="2" t="s">
        <v>33</v>
      </c>
      <c r="D5631" s="2">
        <v>31</v>
      </c>
      <c r="E5631" s="5">
        <v>25.4</v>
      </c>
      <c r="F5631" s="5">
        <v>45</v>
      </c>
      <c r="G5631" s="5">
        <v>12</v>
      </c>
      <c r="H5631" s="5">
        <v>54</v>
      </c>
      <c r="I5631" s="5">
        <v>2.125</v>
      </c>
      <c r="J5631" s="5">
        <v>18.614899999999999</v>
      </c>
      <c r="K5631" s="5">
        <v>24</v>
      </c>
      <c r="L5631" s="5">
        <v>0</v>
      </c>
      <c r="M5631" s="5">
        <v>8.8000000000000007</v>
      </c>
      <c r="N5631" s="2">
        <v>6.8</v>
      </c>
    </row>
    <row r="5632" spans="2:14" x14ac:dyDescent="0.3">
      <c r="B5632" s="2">
        <v>2018</v>
      </c>
      <c r="C5632" s="2" t="s">
        <v>34</v>
      </c>
      <c r="D5632" s="2">
        <v>1</v>
      </c>
      <c r="E5632" s="5">
        <v>26.9</v>
      </c>
      <c r="F5632" s="5">
        <v>43</v>
      </c>
      <c r="G5632" s="5">
        <v>14</v>
      </c>
      <c r="H5632" s="5">
        <v>40</v>
      </c>
      <c r="I5632" s="5">
        <v>2.25</v>
      </c>
      <c r="J5632" s="5">
        <v>14.4856</v>
      </c>
      <c r="K5632" s="5">
        <v>23</v>
      </c>
      <c r="L5632" s="5">
        <v>0</v>
      </c>
      <c r="M5632" s="5">
        <v>8.5</v>
      </c>
      <c r="N5632" s="2">
        <v>6.8</v>
      </c>
    </row>
    <row r="5633" spans="2:14" x14ac:dyDescent="0.3">
      <c r="B5633" s="2">
        <v>2018</v>
      </c>
      <c r="C5633" s="2" t="s">
        <v>34</v>
      </c>
      <c r="D5633" s="2">
        <v>2</v>
      </c>
      <c r="E5633" s="5">
        <v>27.7</v>
      </c>
      <c r="F5633" s="5">
        <v>43.8</v>
      </c>
      <c r="G5633" s="5">
        <v>13</v>
      </c>
      <c r="H5633" s="5">
        <v>31</v>
      </c>
      <c r="I5633" s="5">
        <v>1.375</v>
      </c>
      <c r="J5633" s="5">
        <v>12.238799999999999</v>
      </c>
      <c r="K5633" s="5">
        <v>23</v>
      </c>
      <c r="L5633" s="5">
        <v>0</v>
      </c>
      <c r="M5633" s="5">
        <v>8.9</v>
      </c>
      <c r="N5633" s="2">
        <v>5.4</v>
      </c>
    </row>
    <row r="5634" spans="2:14" x14ac:dyDescent="0.3">
      <c r="B5634" s="2">
        <v>2018</v>
      </c>
      <c r="C5634" s="2" t="s">
        <v>34</v>
      </c>
      <c r="D5634" s="2">
        <v>3</v>
      </c>
      <c r="E5634" s="5">
        <v>28.5</v>
      </c>
      <c r="F5634" s="5">
        <v>44.7</v>
      </c>
      <c r="G5634" s="5">
        <v>13</v>
      </c>
      <c r="H5634" s="5">
        <v>28</v>
      </c>
      <c r="I5634" s="5">
        <v>1.625</v>
      </c>
      <c r="J5634" s="5">
        <v>12.404400000000001</v>
      </c>
      <c r="K5634" s="5">
        <v>24</v>
      </c>
      <c r="L5634" s="5">
        <v>0</v>
      </c>
      <c r="M5634" s="5">
        <v>10.199999999999999</v>
      </c>
      <c r="N5634" s="2">
        <v>6.2</v>
      </c>
    </row>
    <row r="5635" spans="2:14" x14ac:dyDescent="0.3">
      <c r="B5635" s="2">
        <v>2018</v>
      </c>
      <c r="C5635" s="2" t="s">
        <v>34</v>
      </c>
      <c r="D5635" s="2">
        <v>4</v>
      </c>
      <c r="E5635" s="5">
        <v>27.1</v>
      </c>
      <c r="F5635" s="5">
        <v>46.6</v>
      </c>
      <c r="G5635" s="5">
        <v>12</v>
      </c>
      <c r="H5635" s="5">
        <v>35</v>
      </c>
      <c r="I5635" s="5">
        <v>2.125</v>
      </c>
      <c r="J5635" s="5">
        <v>12.803699999999999</v>
      </c>
      <c r="K5635" s="5">
        <v>22</v>
      </c>
      <c r="L5635" s="5">
        <v>0</v>
      </c>
      <c r="M5635" s="5">
        <v>12</v>
      </c>
      <c r="N5635" s="2">
        <v>7.6</v>
      </c>
    </row>
    <row r="5636" spans="2:14" x14ac:dyDescent="0.3">
      <c r="B5636" s="2">
        <v>2018</v>
      </c>
      <c r="C5636" s="2" t="s">
        <v>34</v>
      </c>
      <c r="D5636" s="2">
        <v>5</v>
      </c>
      <c r="E5636" s="5">
        <v>28.7</v>
      </c>
      <c r="F5636" s="5">
        <v>47.4</v>
      </c>
      <c r="G5636" s="5">
        <v>10</v>
      </c>
      <c r="H5636" s="5">
        <v>31</v>
      </c>
      <c r="I5636" s="5">
        <v>1.5</v>
      </c>
      <c r="J5636" s="5">
        <v>13.265499999999999</v>
      </c>
      <c r="K5636" s="5">
        <v>22</v>
      </c>
      <c r="L5636" s="5">
        <v>0</v>
      </c>
      <c r="M5636" s="5">
        <v>8.1</v>
      </c>
      <c r="N5636" s="2">
        <v>5.9</v>
      </c>
    </row>
    <row r="5637" spans="2:14" x14ac:dyDescent="0.3">
      <c r="B5637" s="2">
        <v>2018</v>
      </c>
      <c r="C5637" s="2" t="s">
        <v>34</v>
      </c>
      <c r="D5637" s="2">
        <v>6</v>
      </c>
      <c r="E5637" s="5">
        <v>28.8</v>
      </c>
      <c r="F5637" s="5">
        <v>48.4</v>
      </c>
      <c r="G5637" s="5">
        <v>8</v>
      </c>
      <c r="H5637" s="5">
        <v>38</v>
      </c>
      <c r="I5637" s="5">
        <v>2.375</v>
      </c>
      <c r="J5637" s="5">
        <v>11.840199999999999</v>
      </c>
      <c r="K5637" s="5">
        <v>24</v>
      </c>
      <c r="L5637" s="5">
        <v>0</v>
      </c>
      <c r="M5637" s="5">
        <v>11.6</v>
      </c>
      <c r="N5637" s="2">
        <v>8.4</v>
      </c>
    </row>
    <row r="5638" spans="2:14" x14ac:dyDescent="0.3">
      <c r="B5638" s="2">
        <v>2018</v>
      </c>
      <c r="C5638" s="2" t="s">
        <v>34</v>
      </c>
      <c r="D5638" s="2">
        <v>7</v>
      </c>
      <c r="E5638" s="5">
        <v>28.3</v>
      </c>
      <c r="F5638" s="5">
        <v>49</v>
      </c>
      <c r="G5638" s="5">
        <v>7</v>
      </c>
      <c r="H5638" s="5">
        <v>24</v>
      </c>
      <c r="I5638" s="5">
        <v>3.125</v>
      </c>
      <c r="J5638" s="5">
        <v>8.9724000000000004</v>
      </c>
      <c r="K5638" s="5">
        <v>23</v>
      </c>
      <c r="L5638" s="5">
        <v>0</v>
      </c>
      <c r="M5638" s="5">
        <v>12.4</v>
      </c>
      <c r="N5638" s="2">
        <v>10.6</v>
      </c>
    </row>
    <row r="5639" spans="2:14" x14ac:dyDescent="0.3">
      <c r="B5639" s="2">
        <v>2018</v>
      </c>
      <c r="C5639" s="2" t="s">
        <v>34</v>
      </c>
      <c r="D5639" s="2">
        <v>8</v>
      </c>
      <c r="E5639" s="5">
        <v>30.4</v>
      </c>
      <c r="F5639" s="5">
        <v>47</v>
      </c>
      <c r="G5639" s="5">
        <v>6</v>
      </c>
      <c r="H5639" s="5">
        <v>16</v>
      </c>
      <c r="I5639" s="5">
        <v>4.25</v>
      </c>
      <c r="J5639" s="5">
        <v>6.5673899999999996</v>
      </c>
      <c r="K5639" s="5">
        <v>24</v>
      </c>
      <c r="L5639" s="5">
        <v>0</v>
      </c>
      <c r="M5639" s="5">
        <v>11.7</v>
      </c>
      <c r="N5639" s="2">
        <v>12.6</v>
      </c>
    </row>
    <row r="5640" spans="2:14" x14ac:dyDescent="0.3">
      <c r="B5640" s="2">
        <v>2018</v>
      </c>
      <c r="C5640" s="2" t="s">
        <v>34</v>
      </c>
      <c r="D5640" s="2">
        <v>9</v>
      </c>
      <c r="E5640" s="5">
        <v>27.9</v>
      </c>
      <c r="F5640" s="5">
        <v>45.6</v>
      </c>
      <c r="G5640" s="5">
        <v>7</v>
      </c>
      <c r="H5640" s="5">
        <v>18</v>
      </c>
      <c r="I5640" s="5">
        <v>3.625</v>
      </c>
      <c r="J5640" s="5">
        <v>6.5919400000000001</v>
      </c>
      <c r="K5640" s="5">
        <v>24</v>
      </c>
      <c r="L5640" s="5">
        <v>0</v>
      </c>
      <c r="M5640" s="5">
        <v>12.7</v>
      </c>
      <c r="N5640" s="2">
        <v>11.1</v>
      </c>
    </row>
    <row r="5641" spans="2:14" x14ac:dyDescent="0.3">
      <c r="B5641" s="2">
        <v>2018</v>
      </c>
      <c r="C5641" s="2" t="s">
        <v>34</v>
      </c>
      <c r="D5641" s="2">
        <v>10</v>
      </c>
      <c r="E5641" s="5">
        <v>30.4</v>
      </c>
      <c r="F5641" s="5">
        <v>43.7</v>
      </c>
      <c r="G5641" s="5">
        <v>10</v>
      </c>
      <c r="H5641" s="5">
        <v>24</v>
      </c>
      <c r="I5641" s="5">
        <v>3.375</v>
      </c>
      <c r="J5641" s="5">
        <v>8.6484500000000004</v>
      </c>
      <c r="K5641" s="5">
        <v>24</v>
      </c>
      <c r="L5641" s="5">
        <v>0</v>
      </c>
      <c r="M5641" s="5">
        <v>11.7</v>
      </c>
      <c r="N5641" s="2">
        <v>9.9</v>
      </c>
    </row>
    <row r="5642" spans="2:14" x14ac:dyDescent="0.3">
      <c r="B5642" s="2">
        <v>2018</v>
      </c>
      <c r="C5642" s="2" t="s">
        <v>34</v>
      </c>
      <c r="D5642" s="2">
        <v>11</v>
      </c>
      <c r="E5642" s="5">
        <v>28.2</v>
      </c>
      <c r="F5642" s="5">
        <v>41.3</v>
      </c>
      <c r="G5642" s="5">
        <v>10</v>
      </c>
      <c r="H5642" s="5">
        <v>24</v>
      </c>
      <c r="I5642" s="5">
        <v>2.625</v>
      </c>
      <c r="J5642" s="5">
        <v>8.1364900000000002</v>
      </c>
      <c r="K5642" s="5">
        <v>23</v>
      </c>
      <c r="L5642" s="5">
        <v>0</v>
      </c>
      <c r="M5642" s="5">
        <v>11.8</v>
      </c>
      <c r="N5642" s="2">
        <v>8.1</v>
      </c>
    </row>
    <row r="5643" spans="2:14" x14ac:dyDescent="0.3">
      <c r="B5643" s="2">
        <v>2018</v>
      </c>
      <c r="C5643" s="2" t="s">
        <v>34</v>
      </c>
      <c r="D5643" s="2">
        <v>12</v>
      </c>
      <c r="E5643" s="5">
        <v>25.5</v>
      </c>
      <c r="F5643" s="5">
        <v>42.1</v>
      </c>
      <c r="G5643" s="5">
        <v>7</v>
      </c>
      <c r="H5643" s="5">
        <v>19</v>
      </c>
      <c r="I5643" s="5">
        <v>4.125</v>
      </c>
      <c r="J5643" s="5">
        <v>7.3968100000000003</v>
      </c>
      <c r="K5643" s="5">
        <v>21</v>
      </c>
      <c r="L5643" s="5">
        <v>0</v>
      </c>
      <c r="M5643" s="5">
        <v>11.8</v>
      </c>
      <c r="N5643" s="2">
        <v>11.2</v>
      </c>
    </row>
    <row r="5644" spans="2:14" x14ac:dyDescent="0.3">
      <c r="B5644" s="2">
        <v>2018</v>
      </c>
      <c r="C5644" s="2" t="s">
        <v>34</v>
      </c>
      <c r="D5644" s="2">
        <v>13</v>
      </c>
      <c r="E5644" s="5">
        <v>27.4</v>
      </c>
      <c r="F5644" s="5">
        <v>42.7</v>
      </c>
      <c r="G5644" s="5">
        <v>6</v>
      </c>
      <c r="H5644" s="5">
        <v>18</v>
      </c>
      <c r="I5644" s="5">
        <v>3</v>
      </c>
      <c r="J5644" s="5">
        <v>6.5297000000000001</v>
      </c>
      <c r="K5644" s="5">
        <v>22</v>
      </c>
      <c r="L5644" s="5">
        <v>0</v>
      </c>
      <c r="M5644" s="5">
        <v>13</v>
      </c>
      <c r="N5644" s="2">
        <v>9.4</v>
      </c>
    </row>
    <row r="5645" spans="2:14" x14ac:dyDescent="0.3">
      <c r="B5645" s="2">
        <v>2018</v>
      </c>
      <c r="C5645" s="2" t="s">
        <v>34</v>
      </c>
      <c r="D5645" s="2">
        <v>14</v>
      </c>
      <c r="E5645" s="5">
        <v>24.1</v>
      </c>
      <c r="F5645" s="5">
        <v>43.1</v>
      </c>
      <c r="G5645" s="5">
        <v>8</v>
      </c>
      <c r="H5645" s="5">
        <v>19</v>
      </c>
      <c r="I5645" s="5">
        <v>3.625</v>
      </c>
      <c r="J5645" s="5">
        <v>7.6406499999999999</v>
      </c>
      <c r="K5645" s="5">
        <v>20</v>
      </c>
      <c r="L5645" s="5">
        <v>0</v>
      </c>
      <c r="M5645" s="5">
        <v>11.7</v>
      </c>
      <c r="N5645" s="2">
        <v>10.5</v>
      </c>
    </row>
    <row r="5646" spans="2:14" x14ac:dyDescent="0.3">
      <c r="B5646" s="2">
        <v>2018</v>
      </c>
      <c r="C5646" s="2" t="s">
        <v>34</v>
      </c>
      <c r="D5646" s="2">
        <v>15</v>
      </c>
      <c r="E5646" s="5">
        <v>31.5</v>
      </c>
      <c r="F5646" s="5">
        <v>42</v>
      </c>
      <c r="G5646" s="5">
        <v>8</v>
      </c>
      <c r="H5646" s="5">
        <v>19</v>
      </c>
      <c r="I5646" s="5">
        <v>5.25</v>
      </c>
      <c r="J5646" s="5">
        <v>8.9625500000000002</v>
      </c>
      <c r="K5646" s="5">
        <v>28</v>
      </c>
      <c r="L5646" s="5">
        <v>0</v>
      </c>
      <c r="M5646" s="5">
        <v>11.8</v>
      </c>
      <c r="N5646" s="2">
        <v>13</v>
      </c>
    </row>
    <row r="5647" spans="2:14" x14ac:dyDescent="0.3">
      <c r="B5647" s="2">
        <v>2018</v>
      </c>
      <c r="C5647" s="2" t="s">
        <v>34</v>
      </c>
      <c r="D5647" s="2">
        <v>16</v>
      </c>
      <c r="E5647" s="5">
        <v>29.7</v>
      </c>
      <c r="F5647" s="5">
        <v>41.7</v>
      </c>
      <c r="G5647" s="5">
        <v>11</v>
      </c>
      <c r="H5647" s="5">
        <v>24</v>
      </c>
      <c r="I5647" s="5">
        <v>4.25</v>
      </c>
      <c r="J5647" s="5">
        <v>9.7949400000000004</v>
      </c>
      <c r="K5647" s="5">
        <v>26</v>
      </c>
      <c r="L5647" s="5">
        <v>0</v>
      </c>
      <c r="M5647" s="5">
        <v>12.5</v>
      </c>
      <c r="N5647" s="2">
        <v>11</v>
      </c>
    </row>
    <row r="5648" spans="2:14" x14ac:dyDescent="0.3">
      <c r="B5648" s="2">
        <v>2018</v>
      </c>
      <c r="C5648" s="2" t="s">
        <v>34</v>
      </c>
      <c r="D5648" s="2">
        <v>17</v>
      </c>
      <c r="E5648" s="5">
        <v>26.4</v>
      </c>
      <c r="F5648" s="5">
        <v>43.6</v>
      </c>
      <c r="G5648" s="5">
        <v>10</v>
      </c>
      <c r="H5648" s="5">
        <v>32</v>
      </c>
      <c r="I5648" s="5">
        <v>3.25</v>
      </c>
      <c r="J5648" s="5">
        <v>9.7226099999999995</v>
      </c>
      <c r="K5648" s="5">
        <v>21</v>
      </c>
      <c r="L5648" s="5">
        <v>0</v>
      </c>
      <c r="M5648" s="5">
        <v>12.4</v>
      </c>
      <c r="N5648" s="2">
        <v>9.5</v>
      </c>
    </row>
    <row r="5649" spans="2:14" x14ac:dyDescent="0.3">
      <c r="B5649" s="2">
        <v>2018</v>
      </c>
      <c r="C5649" s="2" t="s">
        <v>34</v>
      </c>
      <c r="D5649" s="2">
        <v>18</v>
      </c>
      <c r="E5649" s="5">
        <v>27.6</v>
      </c>
      <c r="F5649" s="5">
        <v>44.7</v>
      </c>
      <c r="G5649" s="5">
        <v>8</v>
      </c>
      <c r="H5649" s="5">
        <v>24</v>
      </c>
      <c r="I5649" s="5">
        <v>4.625</v>
      </c>
      <c r="J5649" s="5">
        <v>8.9957899999999995</v>
      </c>
      <c r="K5649" s="5">
        <v>22</v>
      </c>
      <c r="L5649" s="5">
        <v>0</v>
      </c>
      <c r="M5649" s="5">
        <v>12.5</v>
      </c>
      <c r="N5649" s="2">
        <v>12.5</v>
      </c>
    </row>
    <row r="5650" spans="2:14" x14ac:dyDescent="0.3">
      <c r="B5650" s="2">
        <v>2018</v>
      </c>
      <c r="C5650" s="2" t="s">
        <v>34</v>
      </c>
      <c r="D5650" s="2">
        <v>19</v>
      </c>
      <c r="E5650" s="5">
        <v>29.4</v>
      </c>
      <c r="F5650" s="5">
        <v>44</v>
      </c>
      <c r="G5650" s="5">
        <v>7</v>
      </c>
      <c r="H5650" s="5">
        <v>19</v>
      </c>
      <c r="I5650" s="5">
        <v>6</v>
      </c>
      <c r="J5650" s="5">
        <v>7.4063999999999997</v>
      </c>
      <c r="K5650" s="5">
        <v>26</v>
      </c>
      <c r="L5650" s="5">
        <v>0</v>
      </c>
      <c r="M5650" s="5">
        <v>12.2</v>
      </c>
      <c r="N5650" s="2">
        <v>14.7</v>
      </c>
    </row>
    <row r="5651" spans="2:14" x14ac:dyDescent="0.3">
      <c r="B5651" s="2">
        <v>2018</v>
      </c>
      <c r="C5651" s="2" t="s">
        <v>34</v>
      </c>
      <c r="D5651" s="2">
        <v>20</v>
      </c>
      <c r="E5651" s="5">
        <v>28.5</v>
      </c>
      <c r="F5651" s="5">
        <v>45.2</v>
      </c>
      <c r="G5651" s="5">
        <v>7</v>
      </c>
      <c r="H5651" s="5">
        <v>22</v>
      </c>
      <c r="I5651" s="5">
        <v>4.625</v>
      </c>
      <c r="J5651" s="5">
        <v>7.3707099999999999</v>
      </c>
      <c r="K5651" s="5">
        <v>24</v>
      </c>
      <c r="L5651" s="5">
        <v>0</v>
      </c>
      <c r="M5651" s="5">
        <v>12.2</v>
      </c>
      <c r="N5651" s="2">
        <v>12.7</v>
      </c>
    </row>
    <row r="5652" spans="2:14" x14ac:dyDescent="0.3">
      <c r="B5652" s="2">
        <v>2018</v>
      </c>
      <c r="C5652" s="2" t="s">
        <v>34</v>
      </c>
      <c r="D5652" s="2">
        <v>21</v>
      </c>
      <c r="E5652" s="5">
        <v>25.7</v>
      </c>
      <c r="F5652" s="5">
        <v>44.5</v>
      </c>
      <c r="G5652" s="5">
        <v>7</v>
      </c>
      <c r="H5652" s="5">
        <v>23</v>
      </c>
      <c r="I5652" s="5">
        <v>3.375</v>
      </c>
      <c r="J5652" s="5">
        <v>7.8729699999999996</v>
      </c>
      <c r="K5652" s="5">
        <v>25</v>
      </c>
      <c r="L5652" s="5">
        <v>0</v>
      </c>
      <c r="M5652" s="5">
        <v>12.1</v>
      </c>
      <c r="N5652" s="2">
        <v>10.3</v>
      </c>
    </row>
    <row r="5653" spans="2:14" x14ac:dyDescent="0.3">
      <c r="B5653" s="2">
        <v>2018</v>
      </c>
      <c r="C5653" s="2" t="s">
        <v>34</v>
      </c>
      <c r="D5653" s="2">
        <v>22</v>
      </c>
      <c r="E5653" s="5">
        <v>25.5</v>
      </c>
      <c r="F5653" s="5">
        <v>43.8</v>
      </c>
      <c r="G5653" s="5">
        <v>9</v>
      </c>
      <c r="H5653" s="5">
        <v>23</v>
      </c>
      <c r="I5653" s="5">
        <v>2</v>
      </c>
      <c r="J5653" s="5">
        <v>8.4085199999999993</v>
      </c>
      <c r="K5653" s="5">
        <v>20</v>
      </c>
      <c r="L5653" s="5">
        <v>0</v>
      </c>
      <c r="M5653" s="5">
        <v>12.2</v>
      </c>
      <c r="N5653" s="2">
        <v>7.3</v>
      </c>
    </row>
    <row r="5654" spans="2:14" x14ac:dyDescent="0.3">
      <c r="B5654" s="2">
        <v>2018</v>
      </c>
      <c r="C5654" s="2" t="s">
        <v>34</v>
      </c>
      <c r="D5654" s="2">
        <v>23</v>
      </c>
      <c r="E5654" s="5">
        <v>28.9</v>
      </c>
      <c r="F5654" s="5">
        <v>42.8</v>
      </c>
      <c r="G5654" s="5">
        <v>11</v>
      </c>
      <c r="H5654" s="5">
        <v>29</v>
      </c>
      <c r="I5654" s="5">
        <v>3.25</v>
      </c>
      <c r="J5654" s="5">
        <v>10.7723</v>
      </c>
      <c r="K5654" s="5">
        <v>26</v>
      </c>
      <c r="L5654" s="5">
        <v>0</v>
      </c>
      <c r="M5654" s="5">
        <v>12</v>
      </c>
      <c r="N5654" s="2">
        <v>9.3000000000000007</v>
      </c>
    </row>
    <row r="5655" spans="2:14" x14ac:dyDescent="0.3">
      <c r="B5655" s="2">
        <v>2018</v>
      </c>
      <c r="C5655" s="2" t="s">
        <v>34</v>
      </c>
      <c r="D5655" s="2">
        <v>24</v>
      </c>
      <c r="E5655" s="5">
        <v>26.3</v>
      </c>
      <c r="F5655" s="5">
        <v>43.3</v>
      </c>
      <c r="G5655" s="5">
        <v>14</v>
      </c>
      <c r="H5655" s="5">
        <v>35</v>
      </c>
      <c r="I5655" s="5">
        <v>1.625</v>
      </c>
      <c r="J5655" s="5">
        <v>12.851000000000001</v>
      </c>
      <c r="K5655" s="5">
        <v>22</v>
      </c>
      <c r="L5655" s="5">
        <v>0</v>
      </c>
      <c r="M5655" s="5">
        <v>8.8000000000000007</v>
      </c>
      <c r="N5655" s="2">
        <v>5.8</v>
      </c>
    </row>
    <row r="5656" spans="2:14" x14ac:dyDescent="0.3">
      <c r="B5656" s="2">
        <v>2018</v>
      </c>
      <c r="C5656" s="2" t="s">
        <v>34</v>
      </c>
      <c r="D5656" s="2">
        <v>25</v>
      </c>
      <c r="E5656" s="5">
        <v>25.9</v>
      </c>
      <c r="F5656" s="5">
        <v>44.8</v>
      </c>
      <c r="G5656" s="5">
        <v>14</v>
      </c>
      <c r="H5656" s="5">
        <v>37</v>
      </c>
      <c r="I5656" s="5">
        <v>1.875</v>
      </c>
      <c r="J5656" s="5">
        <v>14.0466</v>
      </c>
      <c r="K5656" s="5">
        <v>21</v>
      </c>
      <c r="L5656" s="5">
        <v>0</v>
      </c>
      <c r="M5656" s="5">
        <v>10</v>
      </c>
      <c r="N5656" s="2">
        <v>6.6</v>
      </c>
    </row>
    <row r="5657" spans="2:14" x14ac:dyDescent="0.3">
      <c r="B5657" s="2">
        <v>2018</v>
      </c>
      <c r="C5657" s="2" t="s">
        <v>34</v>
      </c>
      <c r="D5657" s="2">
        <v>26</v>
      </c>
      <c r="E5657" s="5">
        <v>26.3</v>
      </c>
      <c r="F5657" s="5">
        <v>46.5</v>
      </c>
      <c r="G5657" s="5">
        <v>12</v>
      </c>
      <c r="H5657" s="5">
        <v>40</v>
      </c>
      <c r="I5657" s="5">
        <v>1.875</v>
      </c>
      <c r="J5657" s="5">
        <v>14.394299999999999</v>
      </c>
      <c r="K5657" s="5">
        <v>23</v>
      </c>
      <c r="L5657" s="5">
        <v>0</v>
      </c>
      <c r="M5657" s="5">
        <v>12</v>
      </c>
      <c r="N5657" s="2">
        <v>7</v>
      </c>
    </row>
    <row r="5658" spans="2:14" x14ac:dyDescent="0.3">
      <c r="B5658" s="2">
        <v>2018</v>
      </c>
      <c r="C5658" s="2" t="s">
        <v>34</v>
      </c>
      <c r="D5658" s="2">
        <v>27</v>
      </c>
      <c r="E5658" s="5">
        <v>26.5</v>
      </c>
      <c r="F5658" s="5">
        <v>46.9</v>
      </c>
      <c r="G5658" s="5">
        <v>7</v>
      </c>
      <c r="H5658" s="5">
        <v>31</v>
      </c>
      <c r="I5658" s="5">
        <v>3</v>
      </c>
      <c r="J5658" s="5">
        <v>9.4906199999999998</v>
      </c>
      <c r="K5658" s="5">
        <v>23</v>
      </c>
      <c r="L5658" s="5">
        <v>0</v>
      </c>
      <c r="M5658" s="5">
        <v>11.8</v>
      </c>
      <c r="N5658" s="2">
        <v>9.8000000000000007</v>
      </c>
    </row>
    <row r="5659" spans="2:14" x14ac:dyDescent="0.3">
      <c r="B5659" s="2">
        <v>2018</v>
      </c>
      <c r="C5659" s="2" t="s">
        <v>34</v>
      </c>
      <c r="D5659" s="2">
        <v>28</v>
      </c>
      <c r="E5659" s="5">
        <v>29.2</v>
      </c>
      <c r="F5659" s="5">
        <v>44.4</v>
      </c>
      <c r="G5659" s="5">
        <v>9</v>
      </c>
      <c r="H5659" s="5">
        <v>21</v>
      </c>
      <c r="I5659" s="5">
        <v>1.5</v>
      </c>
      <c r="J5659" s="5">
        <v>8.9040499999999998</v>
      </c>
      <c r="K5659" s="5">
        <v>23</v>
      </c>
      <c r="L5659" s="5">
        <v>0</v>
      </c>
      <c r="M5659" s="5">
        <v>12.1</v>
      </c>
      <c r="N5659" s="2">
        <v>6.3</v>
      </c>
    </row>
    <row r="5660" spans="2:14" x14ac:dyDescent="0.3">
      <c r="B5660" s="2">
        <v>2018</v>
      </c>
      <c r="C5660" s="2" t="s">
        <v>34</v>
      </c>
      <c r="D5660" s="2">
        <v>29</v>
      </c>
      <c r="E5660" s="5">
        <v>26.2</v>
      </c>
      <c r="F5660" s="5">
        <v>45.2</v>
      </c>
      <c r="G5660" s="5">
        <v>11</v>
      </c>
      <c r="H5660" s="5">
        <v>31</v>
      </c>
      <c r="I5660" s="5">
        <v>1.5</v>
      </c>
      <c r="J5660" s="5">
        <v>10.913500000000001</v>
      </c>
      <c r="K5660" s="5">
        <v>23</v>
      </c>
      <c r="L5660" s="5">
        <v>0</v>
      </c>
      <c r="M5660" s="5">
        <v>11.6</v>
      </c>
      <c r="N5660" s="2">
        <v>6.2</v>
      </c>
    </row>
    <row r="5661" spans="2:14" x14ac:dyDescent="0.3">
      <c r="B5661" s="2">
        <v>2018</v>
      </c>
      <c r="C5661" s="2" t="s">
        <v>34</v>
      </c>
      <c r="D5661" s="2">
        <v>30</v>
      </c>
      <c r="E5661" s="5">
        <v>26</v>
      </c>
      <c r="F5661" s="5">
        <v>45.6</v>
      </c>
      <c r="G5661" s="5">
        <v>12</v>
      </c>
      <c r="H5661" s="5">
        <v>33</v>
      </c>
      <c r="I5661" s="5">
        <v>1.5</v>
      </c>
      <c r="J5661" s="5">
        <v>13.701499999999999</v>
      </c>
      <c r="K5661" s="5">
        <v>22</v>
      </c>
      <c r="L5661" s="5">
        <v>0</v>
      </c>
      <c r="M5661" s="5">
        <v>11.6</v>
      </c>
      <c r="N5661" s="2">
        <v>6.1</v>
      </c>
    </row>
    <row r="5662" spans="2:14" x14ac:dyDescent="0.3">
      <c r="B5662" s="2">
        <v>2018</v>
      </c>
      <c r="C5662" s="2" t="s">
        <v>35</v>
      </c>
      <c r="D5662" s="2">
        <v>1</v>
      </c>
      <c r="E5662" s="5">
        <v>27.3</v>
      </c>
      <c r="F5662" s="5">
        <v>45.8</v>
      </c>
      <c r="G5662" s="5">
        <v>11</v>
      </c>
      <c r="H5662" s="5">
        <v>34</v>
      </c>
      <c r="I5662" s="5">
        <v>2.25</v>
      </c>
      <c r="J5662" s="5">
        <v>12.3299</v>
      </c>
      <c r="K5662" s="5">
        <v>24</v>
      </c>
      <c r="L5662" s="5">
        <v>0</v>
      </c>
      <c r="M5662" s="5">
        <v>11.6</v>
      </c>
      <c r="N5662" s="2">
        <v>7.8</v>
      </c>
    </row>
    <row r="5663" spans="2:14" x14ac:dyDescent="0.3">
      <c r="B5663" s="2">
        <v>2018</v>
      </c>
      <c r="C5663" s="2" t="s">
        <v>35</v>
      </c>
      <c r="D5663" s="2">
        <v>2</v>
      </c>
      <c r="E5663" s="5">
        <v>27.6</v>
      </c>
      <c r="F5663" s="5">
        <v>50.5</v>
      </c>
      <c r="G5663" s="5">
        <v>8</v>
      </c>
      <c r="H5663" s="5">
        <v>29</v>
      </c>
      <c r="I5663" s="5">
        <v>2.125</v>
      </c>
      <c r="J5663" s="5">
        <v>10.939500000000001</v>
      </c>
      <c r="K5663" s="5">
        <v>24</v>
      </c>
      <c r="L5663" s="5">
        <v>0</v>
      </c>
      <c r="M5663" s="5">
        <v>12</v>
      </c>
      <c r="N5663" s="2">
        <v>8.4</v>
      </c>
    </row>
    <row r="5664" spans="2:14" x14ac:dyDescent="0.3">
      <c r="B5664" s="2">
        <v>2018</v>
      </c>
      <c r="C5664" s="2" t="s">
        <v>35</v>
      </c>
      <c r="D5664" s="2">
        <v>3</v>
      </c>
      <c r="E5664" s="5">
        <v>33.6</v>
      </c>
      <c r="F5664" s="5">
        <v>48</v>
      </c>
      <c r="G5664" s="5">
        <v>8</v>
      </c>
      <c r="H5664" s="5">
        <v>16</v>
      </c>
      <c r="I5664" s="5">
        <v>4.125</v>
      </c>
      <c r="J5664" s="5">
        <v>8.8083100000000005</v>
      </c>
      <c r="K5664" s="5">
        <v>28</v>
      </c>
      <c r="L5664" s="5">
        <v>0</v>
      </c>
      <c r="M5664" s="5">
        <v>12</v>
      </c>
      <c r="N5664" s="2">
        <v>12.4</v>
      </c>
    </row>
    <row r="5665" spans="2:14" x14ac:dyDescent="0.3">
      <c r="B5665" s="2">
        <v>2018</v>
      </c>
      <c r="C5665" s="2" t="s">
        <v>35</v>
      </c>
      <c r="D5665" s="2">
        <v>4</v>
      </c>
      <c r="E5665" s="5">
        <v>31.8</v>
      </c>
      <c r="F5665" s="5">
        <v>48.6</v>
      </c>
      <c r="G5665" s="5">
        <v>5</v>
      </c>
      <c r="H5665" s="5">
        <v>15</v>
      </c>
      <c r="I5665" s="5">
        <v>3.75</v>
      </c>
      <c r="J5665" s="5">
        <v>6.1993</v>
      </c>
      <c r="K5665" s="5">
        <v>26</v>
      </c>
      <c r="L5665" s="5">
        <v>0</v>
      </c>
      <c r="M5665" s="5">
        <v>12.3</v>
      </c>
      <c r="N5665" s="2">
        <v>12</v>
      </c>
    </row>
    <row r="5666" spans="2:14" x14ac:dyDescent="0.3">
      <c r="B5666" s="2">
        <v>2018</v>
      </c>
      <c r="C5666" s="2" t="s">
        <v>35</v>
      </c>
      <c r="D5666" s="2">
        <v>5</v>
      </c>
      <c r="E5666" s="5">
        <v>31.1</v>
      </c>
      <c r="F5666" s="5">
        <v>48.2</v>
      </c>
      <c r="G5666" s="5">
        <v>5</v>
      </c>
      <c r="H5666" s="5">
        <v>17</v>
      </c>
      <c r="I5666" s="5">
        <v>2</v>
      </c>
      <c r="J5666" s="5">
        <v>6.7834599999999998</v>
      </c>
      <c r="K5666" s="5">
        <v>25</v>
      </c>
      <c r="L5666" s="5">
        <v>0</v>
      </c>
      <c r="M5666" s="5">
        <v>12.4</v>
      </c>
      <c r="N5666" s="2">
        <v>8</v>
      </c>
    </row>
    <row r="5667" spans="2:14" x14ac:dyDescent="0.3">
      <c r="B5667" s="2">
        <v>2018</v>
      </c>
      <c r="C5667" s="2" t="s">
        <v>35</v>
      </c>
      <c r="D5667" s="2">
        <v>6</v>
      </c>
      <c r="E5667" s="5">
        <v>26.1</v>
      </c>
      <c r="F5667" s="5">
        <v>47.3</v>
      </c>
      <c r="G5667" s="5">
        <v>7</v>
      </c>
      <c r="H5667" s="5">
        <v>25</v>
      </c>
      <c r="I5667" s="5">
        <v>1.125</v>
      </c>
      <c r="J5667" s="5">
        <v>9.0821199999999997</v>
      </c>
      <c r="K5667" s="5">
        <v>22</v>
      </c>
      <c r="L5667" s="5">
        <v>0</v>
      </c>
      <c r="M5667" s="5">
        <v>12</v>
      </c>
      <c r="N5667" s="2">
        <v>5.6</v>
      </c>
    </row>
    <row r="5668" spans="2:14" x14ac:dyDescent="0.3">
      <c r="B5668" s="2">
        <v>2018</v>
      </c>
      <c r="C5668" s="2" t="s">
        <v>35</v>
      </c>
      <c r="D5668" s="2">
        <v>7</v>
      </c>
      <c r="E5668" s="5">
        <v>26.7</v>
      </c>
      <c r="F5668" s="5">
        <v>46.3</v>
      </c>
      <c r="G5668" s="5">
        <v>9</v>
      </c>
      <c r="H5668" s="5">
        <v>25</v>
      </c>
      <c r="I5668" s="5">
        <v>1.875</v>
      </c>
      <c r="J5668" s="5">
        <v>10.848800000000001</v>
      </c>
      <c r="K5668" s="5">
        <v>22</v>
      </c>
      <c r="L5668" s="5">
        <v>0</v>
      </c>
      <c r="M5668" s="5">
        <v>12.5</v>
      </c>
      <c r="N5668" s="2">
        <v>7.3</v>
      </c>
    </row>
    <row r="5669" spans="2:14" x14ac:dyDescent="0.3">
      <c r="B5669" s="2">
        <v>2018</v>
      </c>
      <c r="C5669" s="2" t="s">
        <v>35</v>
      </c>
      <c r="D5669" s="2">
        <v>8</v>
      </c>
      <c r="E5669" s="5">
        <v>28</v>
      </c>
      <c r="F5669" s="5">
        <v>47.1</v>
      </c>
      <c r="G5669" s="5">
        <v>10</v>
      </c>
      <c r="H5669" s="5">
        <v>25</v>
      </c>
      <c r="I5669" s="5">
        <v>3.75</v>
      </c>
      <c r="J5669" s="5">
        <v>10.510400000000001</v>
      </c>
      <c r="K5669" s="5">
        <v>23</v>
      </c>
      <c r="L5669" s="5">
        <v>0</v>
      </c>
      <c r="M5669" s="5">
        <v>11.5</v>
      </c>
      <c r="N5669" s="2">
        <v>11.1</v>
      </c>
    </row>
    <row r="5670" spans="2:14" x14ac:dyDescent="0.3">
      <c r="B5670" s="2">
        <v>2018</v>
      </c>
      <c r="C5670" s="2" t="s">
        <v>35</v>
      </c>
      <c r="D5670" s="2">
        <v>9</v>
      </c>
      <c r="E5670" s="5">
        <v>32.299999999999997</v>
      </c>
      <c r="F5670" s="5">
        <v>46.7</v>
      </c>
      <c r="G5670" s="5">
        <v>8</v>
      </c>
      <c r="H5670" s="5">
        <v>17</v>
      </c>
      <c r="I5670" s="5">
        <v>3.625</v>
      </c>
      <c r="J5670" s="5">
        <v>8.1297099999999993</v>
      </c>
      <c r="K5670" s="5">
        <v>27</v>
      </c>
      <c r="L5670" s="5">
        <v>0</v>
      </c>
      <c r="M5670" s="5">
        <v>12.2</v>
      </c>
      <c r="N5670" s="2">
        <v>11.2</v>
      </c>
    </row>
    <row r="5671" spans="2:14" x14ac:dyDescent="0.3">
      <c r="B5671" s="2">
        <v>2018</v>
      </c>
      <c r="C5671" s="2" t="s">
        <v>35</v>
      </c>
      <c r="D5671" s="2">
        <v>10</v>
      </c>
      <c r="E5671" s="5">
        <v>28.3</v>
      </c>
      <c r="F5671" s="5">
        <v>50.2</v>
      </c>
      <c r="G5671" s="5">
        <v>8</v>
      </c>
      <c r="H5671" s="5">
        <v>20</v>
      </c>
      <c r="I5671" s="5">
        <v>2.625</v>
      </c>
      <c r="J5671" s="5">
        <v>8.7211800000000004</v>
      </c>
      <c r="K5671" s="5">
        <v>24</v>
      </c>
      <c r="L5671" s="5">
        <v>0</v>
      </c>
      <c r="M5671" s="5">
        <v>12</v>
      </c>
      <c r="N5671" s="2">
        <v>9.6</v>
      </c>
    </row>
    <row r="5672" spans="2:14" x14ac:dyDescent="0.3">
      <c r="B5672" s="2">
        <v>2018</v>
      </c>
      <c r="C5672" s="2" t="s">
        <v>35</v>
      </c>
      <c r="D5672" s="2">
        <v>11</v>
      </c>
      <c r="E5672" s="5">
        <v>32</v>
      </c>
      <c r="F5672" s="5">
        <v>50.3</v>
      </c>
      <c r="G5672" s="5">
        <v>8</v>
      </c>
      <c r="H5672" s="5">
        <v>18</v>
      </c>
      <c r="I5672" s="5">
        <v>3</v>
      </c>
      <c r="J5672" s="5">
        <v>8.9372100000000003</v>
      </c>
      <c r="K5672" s="5">
        <v>27</v>
      </c>
      <c r="L5672" s="5">
        <v>0</v>
      </c>
      <c r="M5672" s="5">
        <v>11.2</v>
      </c>
      <c r="N5672" s="2">
        <v>10.3</v>
      </c>
    </row>
    <row r="5673" spans="2:14" x14ac:dyDescent="0.3">
      <c r="B5673" s="2">
        <v>2018</v>
      </c>
      <c r="C5673" s="2" t="s">
        <v>35</v>
      </c>
      <c r="D5673" s="2">
        <v>12</v>
      </c>
      <c r="E5673" s="5">
        <v>37.5</v>
      </c>
      <c r="F5673" s="5">
        <v>49.5</v>
      </c>
      <c r="G5673" s="5">
        <v>6</v>
      </c>
      <c r="H5673" s="5">
        <v>15</v>
      </c>
      <c r="I5673" s="5">
        <v>4.125</v>
      </c>
      <c r="J5673" s="5">
        <v>7.7863199999999999</v>
      </c>
      <c r="K5673" s="5">
        <v>29</v>
      </c>
      <c r="L5673" s="5">
        <v>0</v>
      </c>
      <c r="M5673" s="5">
        <v>12.3</v>
      </c>
      <c r="N5673" s="2">
        <v>12.9</v>
      </c>
    </row>
    <row r="5674" spans="2:14" x14ac:dyDescent="0.3">
      <c r="B5674" s="2">
        <v>2018</v>
      </c>
      <c r="C5674" s="2" t="s">
        <v>35</v>
      </c>
      <c r="D5674" s="2">
        <v>13</v>
      </c>
      <c r="E5674" s="5">
        <v>31.5</v>
      </c>
      <c r="F5674" s="5">
        <v>48.7</v>
      </c>
      <c r="G5674" s="5">
        <v>6</v>
      </c>
      <c r="H5674" s="5">
        <v>15</v>
      </c>
      <c r="I5674" s="5">
        <v>3.625</v>
      </c>
      <c r="J5674" s="5">
        <v>7.6795400000000003</v>
      </c>
      <c r="K5674" s="5">
        <v>26</v>
      </c>
      <c r="L5674" s="5">
        <v>0</v>
      </c>
      <c r="M5674" s="5">
        <v>12.3</v>
      </c>
      <c r="N5674" s="2">
        <v>11.7</v>
      </c>
    </row>
    <row r="5675" spans="2:14" x14ac:dyDescent="0.3">
      <c r="B5675" s="2">
        <v>2018</v>
      </c>
      <c r="C5675" s="2" t="s">
        <v>35</v>
      </c>
      <c r="D5675" s="2">
        <v>14</v>
      </c>
      <c r="E5675" s="5">
        <v>31.2</v>
      </c>
      <c r="F5675" s="5">
        <v>45.5</v>
      </c>
      <c r="G5675" s="5">
        <v>7</v>
      </c>
      <c r="H5675" s="5">
        <v>23</v>
      </c>
      <c r="I5675" s="5">
        <v>4</v>
      </c>
      <c r="J5675" s="5">
        <v>8.5325600000000001</v>
      </c>
      <c r="K5675" s="5">
        <v>27</v>
      </c>
      <c r="L5675" s="5">
        <v>0</v>
      </c>
      <c r="M5675" s="5">
        <v>11.8</v>
      </c>
      <c r="N5675" s="2">
        <v>11.5</v>
      </c>
    </row>
    <row r="5676" spans="2:14" x14ac:dyDescent="0.3">
      <c r="B5676" s="2">
        <v>2018</v>
      </c>
      <c r="C5676" s="2" t="s">
        <v>35</v>
      </c>
      <c r="D5676" s="2">
        <v>15</v>
      </c>
      <c r="E5676" s="5">
        <v>29.8</v>
      </c>
      <c r="F5676" s="5">
        <v>45.4</v>
      </c>
      <c r="G5676" s="5">
        <v>8</v>
      </c>
      <c r="H5676" s="5">
        <v>18</v>
      </c>
      <c r="I5676" s="5">
        <v>2.875</v>
      </c>
      <c r="J5676" s="5">
        <v>7.8740300000000003</v>
      </c>
      <c r="K5676" s="5">
        <v>23</v>
      </c>
      <c r="L5676" s="5">
        <v>0</v>
      </c>
      <c r="M5676" s="5">
        <v>12.5</v>
      </c>
      <c r="N5676" s="2">
        <v>9.4</v>
      </c>
    </row>
    <row r="5677" spans="2:14" x14ac:dyDescent="0.3">
      <c r="B5677" s="2">
        <v>2018</v>
      </c>
      <c r="C5677" s="2" t="s">
        <v>35</v>
      </c>
      <c r="D5677" s="2">
        <v>16</v>
      </c>
      <c r="E5677" s="5">
        <v>26.7</v>
      </c>
      <c r="F5677" s="5">
        <v>44.9</v>
      </c>
      <c r="G5677" s="5">
        <v>9</v>
      </c>
      <c r="H5677" s="5">
        <v>23</v>
      </c>
      <c r="I5677" s="5">
        <v>2.75</v>
      </c>
      <c r="J5677" s="5">
        <v>8.9709599999999998</v>
      </c>
      <c r="K5677" s="5">
        <v>22</v>
      </c>
      <c r="L5677" s="5">
        <v>0</v>
      </c>
      <c r="M5677" s="5">
        <v>12.5</v>
      </c>
      <c r="N5677" s="2">
        <v>9</v>
      </c>
    </row>
    <row r="5678" spans="2:14" x14ac:dyDescent="0.3">
      <c r="B5678" s="2">
        <v>2018</v>
      </c>
      <c r="C5678" s="2" t="s">
        <v>35</v>
      </c>
      <c r="D5678" s="2">
        <v>17</v>
      </c>
      <c r="E5678" s="5">
        <v>29.8</v>
      </c>
      <c r="F5678" s="5">
        <v>43.9</v>
      </c>
      <c r="G5678" s="5">
        <v>14</v>
      </c>
      <c r="H5678" s="5">
        <v>29</v>
      </c>
      <c r="I5678" s="5">
        <v>3.875</v>
      </c>
      <c r="J5678" s="5">
        <v>11.8528</v>
      </c>
      <c r="K5678" s="5">
        <v>25</v>
      </c>
      <c r="L5678" s="5">
        <v>0</v>
      </c>
      <c r="M5678" s="5">
        <v>11.7</v>
      </c>
      <c r="N5678" s="2">
        <v>10.4</v>
      </c>
    </row>
    <row r="5679" spans="2:14" x14ac:dyDescent="0.3">
      <c r="B5679" s="2">
        <v>2018</v>
      </c>
      <c r="C5679" s="2" t="s">
        <v>35</v>
      </c>
      <c r="D5679" s="2">
        <v>18</v>
      </c>
      <c r="E5679" s="5">
        <v>31.7</v>
      </c>
      <c r="F5679" s="5">
        <v>43.9</v>
      </c>
      <c r="G5679" s="5">
        <v>13</v>
      </c>
      <c r="H5679" s="5">
        <v>29</v>
      </c>
      <c r="I5679" s="5">
        <v>2.75</v>
      </c>
      <c r="J5679" s="5">
        <v>11.9269</v>
      </c>
      <c r="K5679" s="5">
        <v>29</v>
      </c>
      <c r="L5679" s="5">
        <v>0</v>
      </c>
      <c r="M5679" s="5">
        <v>10</v>
      </c>
      <c r="N5679" s="2">
        <v>8.1999999999999993</v>
      </c>
    </row>
    <row r="5680" spans="2:14" x14ac:dyDescent="0.3">
      <c r="B5680" s="2">
        <v>2018</v>
      </c>
      <c r="C5680" s="2" t="s">
        <v>35</v>
      </c>
      <c r="D5680" s="2">
        <v>19</v>
      </c>
      <c r="E5680" s="5">
        <v>27.8</v>
      </c>
      <c r="F5680" s="5">
        <v>44.5</v>
      </c>
      <c r="G5680" s="5">
        <v>13</v>
      </c>
      <c r="H5680" s="5">
        <v>40</v>
      </c>
      <c r="I5680" s="5">
        <v>1.875</v>
      </c>
      <c r="J5680" s="5">
        <v>14.1577</v>
      </c>
      <c r="K5680" s="5">
        <v>24</v>
      </c>
      <c r="L5680" s="5">
        <v>0</v>
      </c>
      <c r="M5680" s="5">
        <v>11.3</v>
      </c>
      <c r="N5680" s="2">
        <v>6.6</v>
      </c>
    </row>
    <row r="5681" spans="2:14" x14ac:dyDescent="0.3">
      <c r="B5681" s="2">
        <v>2018</v>
      </c>
      <c r="C5681" s="2" t="s">
        <v>35</v>
      </c>
      <c r="D5681" s="2">
        <v>20</v>
      </c>
      <c r="E5681" s="5">
        <v>29.2</v>
      </c>
      <c r="F5681" s="5">
        <v>45.7</v>
      </c>
      <c r="G5681" s="5">
        <v>11</v>
      </c>
      <c r="H5681" s="5">
        <v>38</v>
      </c>
      <c r="I5681" s="5">
        <v>2.25</v>
      </c>
      <c r="J5681" s="5">
        <v>14.13</v>
      </c>
      <c r="K5681" s="5">
        <v>26</v>
      </c>
      <c r="L5681" s="5">
        <v>0</v>
      </c>
      <c r="M5681" s="5">
        <v>11.6</v>
      </c>
      <c r="N5681" s="2">
        <v>7.6</v>
      </c>
    </row>
    <row r="5682" spans="2:14" x14ac:dyDescent="0.3">
      <c r="B5682" s="2">
        <v>2018</v>
      </c>
      <c r="C5682" s="2" t="s">
        <v>35</v>
      </c>
      <c r="D5682" s="2">
        <v>21</v>
      </c>
      <c r="E5682" s="5">
        <v>29.2</v>
      </c>
      <c r="F5682" s="5">
        <v>46.2</v>
      </c>
      <c r="G5682" s="5">
        <v>10</v>
      </c>
      <c r="H5682" s="5">
        <v>34</v>
      </c>
      <c r="I5682" s="5">
        <v>3</v>
      </c>
      <c r="J5682" s="5">
        <v>11.898899999999999</v>
      </c>
      <c r="K5682" s="5">
        <v>26</v>
      </c>
      <c r="L5682" s="5">
        <v>0</v>
      </c>
      <c r="M5682" s="5">
        <v>10.6</v>
      </c>
      <c r="N5682" s="2">
        <v>9.1999999999999993</v>
      </c>
    </row>
    <row r="5683" spans="2:14" x14ac:dyDescent="0.3">
      <c r="B5683" s="2">
        <v>2018</v>
      </c>
      <c r="C5683" s="2" t="s">
        <v>35</v>
      </c>
      <c r="D5683" s="2">
        <v>22</v>
      </c>
      <c r="E5683" s="5">
        <v>32.299999999999997</v>
      </c>
      <c r="F5683" s="5">
        <v>42.9</v>
      </c>
      <c r="G5683" s="5">
        <v>8</v>
      </c>
      <c r="H5683" s="5">
        <v>17</v>
      </c>
      <c r="I5683" s="5">
        <v>4.25</v>
      </c>
      <c r="J5683" s="5">
        <v>8.0617900000000002</v>
      </c>
      <c r="K5683" s="5">
        <v>27</v>
      </c>
      <c r="L5683" s="5">
        <v>0</v>
      </c>
      <c r="M5683" s="5">
        <v>10.5</v>
      </c>
      <c r="N5683" s="2">
        <v>11.5</v>
      </c>
    </row>
    <row r="5684" spans="2:14" x14ac:dyDescent="0.3">
      <c r="B5684" s="2">
        <v>2018</v>
      </c>
      <c r="C5684" s="2" t="s">
        <v>35</v>
      </c>
      <c r="D5684" s="2">
        <v>23</v>
      </c>
      <c r="E5684" s="5">
        <v>31.5</v>
      </c>
      <c r="F5684" s="5">
        <v>42.5</v>
      </c>
      <c r="G5684" s="5">
        <v>11</v>
      </c>
      <c r="H5684" s="5">
        <v>25</v>
      </c>
      <c r="I5684" s="5">
        <v>4.75</v>
      </c>
      <c r="J5684" s="5">
        <v>10.260400000000001</v>
      </c>
      <c r="K5684" s="5">
        <v>27</v>
      </c>
      <c r="L5684" s="5">
        <v>0</v>
      </c>
      <c r="M5684" s="5">
        <v>11.9</v>
      </c>
      <c r="N5684" s="2">
        <v>11.8</v>
      </c>
    </row>
    <row r="5685" spans="2:14" x14ac:dyDescent="0.3">
      <c r="B5685" s="2">
        <v>2018</v>
      </c>
      <c r="C5685" s="2" t="s">
        <v>35</v>
      </c>
      <c r="D5685" s="2">
        <v>24</v>
      </c>
      <c r="E5685" s="5">
        <v>25.9</v>
      </c>
      <c r="F5685" s="5">
        <v>43.8</v>
      </c>
      <c r="G5685" s="5">
        <v>12</v>
      </c>
      <c r="H5685" s="5">
        <v>24</v>
      </c>
      <c r="I5685" s="5">
        <v>2.75</v>
      </c>
      <c r="J5685" s="5">
        <v>10.082700000000001</v>
      </c>
      <c r="K5685" s="5">
        <v>22</v>
      </c>
      <c r="L5685" s="5">
        <v>0</v>
      </c>
      <c r="M5685" s="5">
        <v>12.4</v>
      </c>
      <c r="N5685" s="2">
        <v>8.6</v>
      </c>
    </row>
    <row r="5686" spans="2:14" x14ac:dyDescent="0.3">
      <c r="B5686" s="2">
        <v>2018</v>
      </c>
      <c r="C5686" s="2" t="s">
        <v>35</v>
      </c>
      <c r="D5686" s="2">
        <v>25</v>
      </c>
      <c r="E5686" s="5">
        <v>28.9</v>
      </c>
      <c r="F5686" s="5">
        <v>44.3</v>
      </c>
      <c r="G5686" s="5">
        <v>13</v>
      </c>
      <c r="H5686" s="5">
        <v>27</v>
      </c>
      <c r="I5686" s="5">
        <v>2.875</v>
      </c>
      <c r="J5686" s="5">
        <v>11.595499999999999</v>
      </c>
      <c r="K5686" s="5">
        <v>25</v>
      </c>
      <c r="L5686" s="5">
        <v>0</v>
      </c>
      <c r="M5686" s="5">
        <v>11</v>
      </c>
      <c r="N5686" s="2">
        <v>8.6999999999999993</v>
      </c>
    </row>
    <row r="5687" spans="2:14" x14ac:dyDescent="0.3">
      <c r="B5687" s="2">
        <v>2018</v>
      </c>
      <c r="C5687" s="2" t="s">
        <v>35</v>
      </c>
      <c r="D5687" s="2">
        <v>26</v>
      </c>
      <c r="E5687" s="5">
        <v>29.6</v>
      </c>
      <c r="F5687" s="5">
        <v>46.9</v>
      </c>
      <c r="G5687" s="5">
        <v>12</v>
      </c>
      <c r="H5687" s="5">
        <v>27</v>
      </c>
      <c r="I5687" s="5">
        <v>2.375</v>
      </c>
      <c r="J5687" s="5">
        <v>12.807499999999999</v>
      </c>
      <c r="K5687" s="5">
        <v>26</v>
      </c>
      <c r="L5687" s="5">
        <v>0</v>
      </c>
      <c r="M5687" s="5">
        <v>11.1</v>
      </c>
      <c r="N5687" s="2">
        <v>8.1</v>
      </c>
    </row>
    <row r="5688" spans="2:14" x14ac:dyDescent="0.3">
      <c r="B5688" s="2">
        <v>2018</v>
      </c>
      <c r="C5688" s="2" t="s">
        <v>35</v>
      </c>
      <c r="D5688" s="2">
        <v>27</v>
      </c>
      <c r="E5688" s="5">
        <v>28.3</v>
      </c>
      <c r="F5688" s="5">
        <v>50.1</v>
      </c>
      <c r="G5688" s="5">
        <v>7</v>
      </c>
      <c r="H5688" s="5">
        <v>42</v>
      </c>
      <c r="I5688" s="5">
        <v>3.375</v>
      </c>
      <c r="J5688" s="5">
        <v>11.978899999999999</v>
      </c>
      <c r="K5688" s="5">
        <v>24</v>
      </c>
      <c r="L5688" s="5">
        <v>0</v>
      </c>
      <c r="M5688" s="5">
        <v>11</v>
      </c>
      <c r="N5688" s="2">
        <v>10.7</v>
      </c>
    </row>
    <row r="5689" spans="2:14" x14ac:dyDescent="0.3">
      <c r="B5689" s="2">
        <v>2018</v>
      </c>
      <c r="C5689" s="2" t="s">
        <v>35</v>
      </c>
      <c r="D5689" s="2">
        <v>28</v>
      </c>
      <c r="E5689" s="5">
        <v>31.5</v>
      </c>
      <c r="F5689" s="5">
        <v>49.7</v>
      </c>
      <c r="G5689" s="5">
        <v>7</v>
      </c>
      <c r="H5689" s="5">
        <v>23</v>
      </c>
      <c r="I5689" s="5">
        <v>2.25</v>
      </c>
      <c r="J5689" s="5">
        <v>10.7812</v>
      </c>
      <c r="K5689" s="5">
        <v>27</v>
      </c>
      <c r="L5689" s="5">
        <v>0</v>
      </c>
      <c r="M5689" s="5">
        <v>12</v>
      </c>
      <c r="N5689" s="2">
        <v>8.5</v>
      </c>
    </row>
    <row r="5690" spans="2:14" x14ac:dyDescent="0.3">
      <c r="B5690" s="2">
        <v>2018</v>
      </c>
      <c r="C5690" s="2" t="s">
        <v>35</v>
      </c>
      <c r="D5690" s="2">
        <v>29</v>
      </c>
      <c r="E5690" s="5">
        <v>29.3</v>
      </c>
      <c r="F5690" s="5">
        <v>46.5</v>
      </c>
      <c r="G5690" s="5">
        <v>11</v>
      </c>
      <c r="H5690" s="5">
        <v>34</v>
      </c>
      <c r="I5690" s="5">
        <v>2.25</v>
      </c>
      <c r="J5690" s="5">
        <v>13.2141</v>
      </c>
      <c r="K5690" s="5">
        <v>26</v>
      </c>
      <c r="L5690" s="5">
        <v>0</v>
      </c>
      <c r="M5690" s="5">
        <v>11.5</v>
      </c>
      <c r="N5690" s="2">
        <v>7.7</v>
      </c>
    </row>
    <row r="5691" spans="2:14" x14ac:dyDescent="0.3">
      <c r="B5691" s="2">
        <v>2018</v>
      </c>
      <c r="C5691" s="2" t="s">
        <v>35</v>
      </c>
      <c r="D5691" s="2">
        <v>30</v>
      </c>
      <c r="E5691" s="5">
        <v>28.2</v>
      </c>
      <c r="F5691" s="5">
        <v>45.9</v>
      </c>
      <c r="G5691" s="5">
        <v>12</v>
      </c>
      <c r="H5691" s="5">
        <v>44</v>
      </c>
      <c r="I5691" s="5">
        <v>3</v>
      </c>
      <c r="J5691" s="5">
        <v>13.8711</v>
      </c>
      <c r="K5691" s="5">
        <v>25</v>
      </c>
      <c r="L5691" s="5">
        <v>0</v>
      </c>
      <c r="M5691" s="5">
        <v>11.8</v>
      </c>
      <c r="N5691" s="2">
        <v>8.9</v>
      </c>
    </row>
    <row r="5692" spans="2:14" x14ac:dyDescent="0.3">
      <c r="B5692" s="2">
        <v>2018</v>
      </c>
      <c r="C5692" s="2" t="s">
        <v>35</v>
      </c>
      <c r="D5692" s="2">
        <v>31</v>
      </c>
      <c r="E5692" s="5">
        <v>30.4</v>
      </c>
      <c r="F5692" s="5">
        <v>46</v>
      </c>
      <c r="G5692" s="5">
        <v>11</v>
      </c>
      <c r="H5692" s="5">
        <v>27</v>
      </c>
      <c r="I5692" s="5">
        <v>3.75</v>
      </c>
      <c r="J5692" s="5">
        <v>11.832000000000001</v>
      </c>
      <c r="K5692" s="5">
        <v>26</v>
      </c>
      <c r="L5692" s="5">
        <v>0</v>
      </c>
      <c r="M5692" s="5">
        <v>10.1</v>
      </c>
      <c r="N5692" s="2">
        <v>10.6</v>
      </c>
    </row>
    <row r="5693" spans="2:14" x14ac:dyDescent="0.3">
      <c r="B5693" s="2">
        <v>2018</v>
      </c>
      <c r="C5693" s="2" t="s">
        <v>36</v>
      </c>
      <c r="D5693" s="2">
        <v>1</v>
      </c>
      <c r="E5693" s="5">
        <v>31.8</v>
      </c>
      <c r="F5693" s="5">
        <v>43.9</v>
      </c>
      <c r="G5693" s="5">
        <v>14</v>
      </c>
      <c r="H5693" s="5">
        <v>25</v>
      </c>
      <c r="I5693" s="5">
        <v>4.875</v>
      </c>
      <c r="J5693" s="5">
        <v>11.447699999999999</v>
      </c>
      <c r="K5693" s="5">
        <v>30</v>
      </c>
      <c r="L5693" s="5">
        <v>0</v>
      </c>
      <c r="M5693" s="5">
        <v>11</v>
      </c>
      <c r="N5693" s="2">
        <v>12</v>
      </c>
    </row>
    <row r="5694" spans="2:14" x14ac:dyDescent="0.3">
      <c r="B5694" s="2">
        <v>2018</v>
      </c>
      <c r="C5694" s="2" t="s">
        <v>36</v>
      </c>
      <c r="D5694" s="2">
        <v>2</v>
      </c>
      <c r="E5694" s="5">
        <v>30.4</v>
      </c>
      <c r="F5694" s="5">
        <v>43.4</v>
      </c>
      <c r="G5694" s="5">
        <v>15</v>
      </c>
      <c r="H5694" s="5">
        <v>34</v>
      </c>
      <c r="I5694" s="5">
        <v>2.125</v>
      </c>
      <c r="J5694" s="5">
        <v>12.929600000000001</v>
      </c>
      <c r="K5694" s="5">
        <v>29</v>
      </c>
      <c r="L5694" s="5">
        <v>0</v>
      </c>
      <c r="M5694" s="5">
        <v>11.5</v>
      </c>
      <c r="N5694" s="2">
        <v>7</v>
      </c>
    </row>
    <row r="5695" spans="2:14" x14ac:dyDescent="0.3">
      <c r="B5695" s="2">
        <v>2018</v>
      </c>
      <c r="C5695" s="2" t="s">
        <v>36</v>
      </c>
      <c r="D5695" s="2">
        <v>3</v>
      </c>
      <c r="E5695" s="5">
        <v>26.5</v>
      </c>
      <c r="F5695" s="5">
        <v>43</v>
      </c>
      <c r="G5695" s="5">
        <v>18</v>
      </c>
      <c r="H5695" s="5">
        <v>38</v>
      </c>
      <c r="I5695" s="5">
        <v>1.75</v>
      </c>
      <c r="J5695" s="5">
        <v>15.1137</v>
      </c>
      <c r="K5695" s="5">
        <v>23</v>
      </c>
      <c r="L5695" s="5">
        <v>0</v>
      </c>
      <c r="M5695" s="5">
        <v>11.5</v>
      </c>
      <c r="N5695" s="2">
        <v>6.1</v>
      </c>
    </row>
    <row r="5696" spans="2:14" x14ac:dyDescent="0.3">
      <c r="B5696" s="2">
        <v>2018</v>
      </c>
      <c r="C5696" s="2" t="s">
        <v>36</v>
      </c>
      <c r="D5696" s="2">
        <v>4</v>
      </c>
      <c r="E5696" s="5">
        <v>26.9</v>
      </c>
      <c r="F5696" s="5">
        <v>43.3</v>
      </c>
      <c r="G5696" s="5">
        <v>16</v>
      </c>
      <c r="H5696" s="5">
        <v>37</v>
      </c>
      <c r="I5696" s="5">
        <v>1.75</v>
      </c>
      <c r="J5696" s="5">
        <v>15.653</v>
      </c>
      <c r="K5696" s="5">
        <v>23</v>
      </c>
      <c r="L5696" s="5">
        <v>0</v>
      </c>
      <c r="M5696" s="5">
        <v>11.1</v>
      </c>
      <c r="N5696" s="2">
        <v>6.1</v>
      </c>
    </row>
    <row r="5697" spans="2:14" x14ac:dyDescent="0.3">
      <c r="B5697" s="2">
        <v>2018</v>
      </c>
      <c r="C5697" s="2" t="s">
        <v>36</v>
      </c>
      <c r="D5697" s="2">
        <v>5</v>
      </c>
      <c r="E5697" s="5">
        <v>26.8</v>
      </c>
      <c r="F5697" s="5">
        <v>45.4</v>
      </c>
      <c r="G5697" s="5">
        <v>13</v>
      </c>
      <c r="H5697" s="5">
        <v>38</v>
      </c>
      <c r="I5697" s="5">
        <v>2.375</v>
      </c>
      <c r="J5697" s="5">
        <v>13.4871</v>
      </c>
      <c r="K5697" s="5">
        <v>22</v>
      </c>
      <c r="L5697" s="5">
        <v>0</v>
      </c>
      <c r="M5697" s="5">
        <v>11.5</v>
      </c>
      <c r="N5697" s="2">
        <v>7.7</v>
      </c>
    </row>
    <row r="5698" spans="2:14" x14ac:dyDescent="0.3">
      <c r="B5698" s="2">
        <v>2018</v>
      </c>
      <c r="C5698" s="2" t="s">
        <v>36</v>
      </c>
      <c r="D5698" s="2">
        <v>6</v>
      </c>
      <c r="E5698" s="5">
        <v>28.5</v>
      </c>
      <c r="F5698" s="5">
        <v>48.1</v>
      </c>
      <c r="G5698" s="5">
        <v>10</v>
      </c>
      <c r="H5698" s="5">
        <v>32</v>
      </c>
      <c r="I5698" s="5">
        <v>2.5</v>
      </c>
      <c r="J5698" s="5">
        <v>11.9114</v>
      </c>
      <c r="K5698" s="5">
        <v>24</v>
      </c>
      <c r="L5698" s="5">
        <v>0</v>
      </c>
      <c r="M5698" s="5">
        <v>12.1</v>
      </c>
      <c r="N5698" s="2">
        <v>8.6</v>
      </c>
    </row>
    <row r="5699" spans="2:14" x14ac:dyDescent="0.3">
      <c r="B5699" s="2">
        <v>2018</v>
      </c>
      <c r="C5699" s="2" t="s">
        <v>36</v>
      </c>
      <c r="D5699" s="2">
        <v>7</v>
      </c>
      <c r="E5699" s="5">
        <v>31.5</v>
      </c>
      <c r="F5699" s="5">
        <v>50.4</v>
      </c>
      <c r="G5699" s="5">
        <v>8</v>
      </c>
      <c r="H5699" s="5">
        <v>24</v>
      </c>
      <c r="I5699" s="5">
        <v>2.625</v>
      </c>
      <c r="J5699" s="5">
        <v>10.8217</v>
      </c>
      <c r="K5699" s="5">
        <v>26</v>
      </c>
      <c r="L5699" s="5">
        <v>0</v>
      </c>
      <c r="M5699" s="5">
        <v>11.5</v>
      </c>
      <c r="N5699" s="2">
        <v>9.3000000000000007</v>
      </c>
    </row>
    <row r="5700" spans="2:14" x14ac:dyDescent="0.3">
      <c r="B5700" s="2">
        <v>2018</v>
      </c>
      <c r="C5700" s="2" t="s">
        <v>36</v>
      </c>
      <c r="D5700" s="2">
        <v>8</v>
      </c>
      <c r="E5700" s="5">
        <v>32.4</v>
      </c>
      <c r="F5700" s="5">
        <v>50.6</v>
      </c>
      <c r="G5700" s="5">
        <v>9</v>
      </c>
      <c r="H5700" s="5">
        <v>30</v>
      </c>
      <c r="I5700" s="5">
        <v>3.125</v>
      </c>
      <c r="J5700" s="5">
        <v>12.465400000000001</v>
      </c>
      <c r="K5700" s="5">
        <v>27</v>
      </c>
      <c r="L5700" s="5">
        <v>0</v>
      </c>
      <c r="M5700" s="5">
        <v>11</v>
      </c>
      <c r="N5700" s="2">
        <v>10.199999999999999</v>
      </c>
    </row>
    <row r="5701" spans="2:14" x14ac:dyDescent="0.3">
      <c r="B5701" s="2">
        <v>2018</v>
      </c>
      <c r="C5701" s="2" t="s">
        <v>36</v>
      </c>
      <c r="D5701" s="2">
        <v>9</v>
      </c>
      <c r="E5701" s="5">
        <v>29.8</v>
      </c>
      <c r="F5701" s="5">
        <v>48</v>
      </c>
      <c r="G5701" s="5">
        <v>13</v>
      </c>
      <c r="H5701" s="5">
        <v>31</v>
      </c>
      <c r="I5701" s="5">
        <v>1.875</v>
      </c>
      <c r="J5701" s="5">
        <v>13.7104</v>
      </c>
      <c r="K5701" s="5">
        <v>26</v>
      </c>
      <c r="L5701" s="5">
        <v>0</v>
      </c>
      <c r="M5701" s="5">
        <v>9.9</v>
      </c>
      <c r="N5701" s="2">
        <v>6.9</v>
      </c>
    </row>
    <row r="5702" spans="2:14" x14ac:dyDescent="0.3">
      <c r="B5702" s="2">
        <v>2018</v>
      </c>
      <c r="C5702" s="2" t="s">
        <v>36</v>
      </c>
      <c r="D5702" s="2">
        <v>10</v>
      </c>
      <c r="E5702" s="5">
        <v>29.5</v>
      </c>
      <c r="F5702" s="5">
        <v>44.5</v>
      </c>
      <c r="G5702" s="5">
        <v>19</v>
      </c>
      <c r="H5702" s="5">
        <v>42</v>
      </c>
      <c r="I5702" s="5">
        <v>1.875</v>
      </c>
      <c r="J5702" s="5">
        <v>18.375900000000001</v>
      </c>
      <c r="K5702" s="5">
        <v>27</v>
      </c>
      <c r="L5702" s="5">
        <v>0</v>
      </c>
      <c r="M5702" s="5">
        <v>10.8</v>
      </c>
      <c r="N5702" s="2">
        <v>6.3</v>
      </c>
    </row>
    <row r="5703" spans="2:14" x14ac:dyDescent="0.3">
      <c r="B5703" s="2">
        <v>2018</v>
      </c>
      <c r="C5703" s="2" t="s">
        <v>36</v>
      </c>
      <c r="D5703" s="2">
        <v>11</v>
      </c>
      <c r="E5703" s="5">
        <v>27.8</v>
      </c>
      <c r="F5703" s="5">
        <v>45.8</v>
      </c>
      <c r="G5703" s="5">
        <v>12</v>
      </c>
      <c r="H5703" s="5">
        <v>48</v>
      </c>
      <c r="I5703" s="5">
        <v>3.25</v>
      </c>
      <c r="J5703" s="5">
        <v>14.317</v>
      </c>
      <c r="K5703" s="5">
        <v>25</v>
      </c>
      <c r="L5703" s="5">
        <v>0</v>
      </c>
      <c r="M5703" s="5">
        <v>11.3</v>
      </c>
      <c r="N5703" s="2">
        <v>9.1999999999999993</v>
      </c>
    </row>
    <row r="5704" spans="2:14" x14ac:dyDescent="0.3">
      <c r="B5704" s="2">
        <v>2018</v>
      </c>
      <c r="C5704" s="2" t="s">
        <v>36</v>
      </c>
      <c r="D5704" s="2">
        <v>12</v>
      </c>
      <c r="E5704" s="5">
        <v>28.4</v>
      </c>
      <c r="F5704" s="5">
        <v>47.8</v>
      </c>
      <c r="G5704" s="5">
        <v>9</v>
      </c>
      <c r="H5704" s="5">
        <v>29</v>
      </c>
      <c r="I5704" s="5">
        <v>2.75</v>
      </c>
      <c r="J5704" s="5">
        <v>10.3772</v>
      </c>
      <c r="K5704" s="5">
        <v>25</v>
      </c>
      <c r="L5704" s="5">
        <v>0</v>
      </c>
      <c r="M5704" s="5">
        <v>11.9</v>
      </c>
      <c r="N5704" s="2">
        <v>9.1999999999999993</v>
      </c>
    </row>
    <row r="5705" spans="2:14" x14ac:dyDescent="0.3">
      <c r="B5705" s="2">
        <v>2018</v>
      </c>
      <c r="C5705" s="2" t="s">
        <v>36</v>
      </c>
      <c r="D5705" s="2">
        <v>13</v>
      </c>
      <c r="E5705" s="5">
        <v>29.5</v>
      </c>
      <c r="F5705" s="5">
        <v>47.4</v>
      </c>
      <c r="G5705" s="5">
        <v>11</v>
      </c>
      <c r="H5705" s="5">
        <v>25</v>
      </c>
      <c r="I5705" s="5">
        <v>3.125</v>
      </c>
      <c r="J5705" s="5">
        <v>11.1289</v>
      </c>
      <c r="K5705" s="5">
        <v>25</v>
      </c>
      <c r="L5705" s="5">
        <v>0</v>
      </c>
      <c r="M5705" s="5">
        <v>11.2</v>
      </c>
      <c r="N5705" s="2">
        <v>9.6999999999999993</v>
      </c>
    </row>
    <row r="5706" spans="2:14" x14ac:dyDescent="0.3">
      <c r="B5706" s="2">
        <v>2018</v>
      </c>
      <c r="C5706" s="2" t="s">
        <v>36</v>
      </c>
      <c r="D5706" s="2">
        <v>14</v>
      </c>
      <c r="E5706" s="5">
        <v>30.1</v>
      </c>
      <c r="F5706" s="5">
        <v>45.4</v>
      </c>
      <c r="G5706" s="5">
        <v>11</v>
      </c>
      <c r="H5706" s="5">
        <v>24</v>
      </c>
      <c r="I5706" s="5">
        <v>2.875</v>
      </c>
      <c r="J5706" s="5">
        <v>10.3527</v>
      </c>
      <c r="K5706" s="5">
        <v>27</v>
      </c>
      <c r="L5706" s="5">
        <v>0</v>
      </c>
      <c r="M5706" s="5">
        <v>11.4</v>
      </c>
      <c r="N5706" s="2">
        <v>9</v>
      </c>
    </row>
    <row r="5707" spans="2:14" x14ac:dyDescent="0.3">
      <c r="B5707" s="2">
        <v>2018</v>
      </c>
      <c r="C5707" s="2" t="s">
        <v>36</v>
      </c>
      <c r="D5707" s="2">
        <v>15</v>
      </c>
      <c r="E5707" s="5">
        <v>29.4</v>
      </c>
      <c r="F5707" s="5">
        <v>44.9</v>
      </c>
      <c r="G5707" s="5">
        <v>11</v>
      </c>
      <c r="H5707" s="5">
        <v>30</v>
      </c>
      <c r="I5707" s="5">
        <v>2.5</v>
      </c>
      <c r="J5707" s="5">
        <v>11.282999999999999</v>
      </c>
      <c r="K5707" s="5">
        <v>25</v>
      </c>
      <c r="L5707" s="5">
        <v>0</v>
      </c>
      <c r="M5707" s="5">
        <v>10.8</v>
      </c>
      <c r="N5707" s="2">
        <v>8</v>
      </c>
    </row>
    <row r="5708" spans="2:14" x14ac:dyDescent="0.3">
      <c r="B5708" s="2">
        <v>2018</v>
      </c>
      <c r="C5708" s="2" t="s">
        <v>36</v>
      </c>
      <c r="D5708" s="2">
        <v>16</v>
      </c>
      <c r="E5708" s="5">
        <v>27.5</v>
      </c>
      <c r="F5708" s="5">
        <v>46.4</v>
      </c>
      <c r="G5708" s="5">
        <v>10</v>
      </c>
      <c r="H5708" s="5">
        <v>27</v>
      </c>
      <c r="I5708" s="5">
        <v>2.375</v>
      </c>
      <c r="J5708" s="5">
        <v>10.779199999999999</v>
      </c>
      <c r="K5708" s="5">
        <v>24</v>
      </c>
      <c r="L5708" s="5">
        <v>0</v>
      </c>
      <c r="M5708" s="5">
        <v>11.8</v>
      </c>
      <c r="N5708" s="2">
        <v>8.1</v>
      </c>
    </row>
    <row r="5709" spans="2:14" x14ac:dyDescent="0.3">
      <c r="B5709" s="2">
        <v>2018</v>
      </c>
      <c r="C5709" s="2" t="s">
        <v>36</v>
      </c>
      <c r="D5709" s="2">
        <v>17</v>
      </c>
      <c r="E5709" s="5">
        <v>27.3</v>
      </c>
      <c r="F5709" s="5">
        <v>47.4</v>
      </c>
      <c r="G5709" s="5">
        <v>10</v>
      </c>
      <c r="H5709" s="5">
        <v>29</v>
      </c>
      <c r="I5709" s="5">
        <v>2.875</v>
      </c>
      <c r="J5709" s="5">
        <v>10.6792</v>
      </c>
      <c r="K5709" s="5">
        <v>23</v>
      </c>
      <c r="L5709" s="5">
        <v>0</v>
      </c>
      <c r="M5709" s="5">
        <v>11.4</v>
      </c>
      <c r="N5709" s="2">
        <v>9.3000000000000007</v>
      </c>
    </row>
    <row r="5710" spans="2:14" x14ac:dyDescent="0.3">
      <c r="B5710" s="2">
        <v>2018</v>
      </c>
      <c r="C5710" s="2" t="s">
        <v>36</v>
      </c>
      <c r="D5710" s="2">
        <v>18</v>
      </c>
      <c r="E5710" s="5">
        <v>28.8</v>
      </c>
      <c r="F5710" s="5">
        <v>46.8</v>
      </c>
      <c r="G5710" s="5">
        <v>8</v>
      </c>
      <c r="H5710" s="5">
        <v>25</v>
      </c>
      <c r="I5710" s="5">
        <v>2.75</v>
      </c>
      <c r="J5710" s="5">
        <v>9.6502199999999991</v>
      </c>
      <c r="K5710" s="5">
        <v>24</v>
      </c>
      <c r="L5710" s="5">
        <v>0</v>
      </c>
      <c r="M5710" s="5">
        <v>11.4</v>
      </c>
      <c r="N5710" s="2">
        <v>9</v>
      </c>
    </row>
    <row r="5711" spans="2:14" x14ac:dyDescent="0.3">
      <c r="B5711" s="2">
        <v>2018</v>
      </c>
      <c r="C5711" s="2" t="s">
        <v>36</v>
      </c>
      <c r="D5711" s="2">
        <v>19</v>
      </c>
      <c r="E5711" s="5">
        <v>28.1</v>
      </c>
      <c r="F5711" s="5">
        <v>44.6</v>
      </c>
      <c r="G5711" s="5">
        <v>10</v>
      </c>
      <c r="H5711" s="5">
        <v>23</v>
      </c>
      <c r="I5711" s="5">
        <v>2.5</v>
      </c>
      <c r="J5711" s="5">
        <v>9.5123499999999996</v>
      </c>
      <c r="K5711" s="5">
        <v>23</v>
      </c>
      <c r="L5711" s="5">
        <v>0</v>
      </c>
      <c r="M5711" s="5">
        <v>11.5</v>
      </c>
      <c r="N5711" s="2">
        <v>8.1999999999999993</v>
      </c>
    </row>
    <row r="5712" spans="2:14" x14ac:dyDescent="0.3">
      <c r="B5712" s="2">
        <v>2018</v>
      </c>
      <c r="C5712" s="2" t="s">
        <v>36</v>
      </c>
      <c r="D5712" s="2">
        <v>20</v>
      </c>
      <c r="E5712" s="5">
        <v>26.6</v>
      </c>
      <c r="F5712" s="5">
        <v>44.8</v>
      </c>
      <c r="G5712" s="5">
        <v>11</v>
      </c>
      <c r="H5712" s="5">
        <v>26</v>
      </c>
      <c r="I5712" s="5">
        <v>1.875</v>
      </c>
      <c r="J5712" s="5">
        <v>10.207700000000001</v>
      </c>
      <c r="K5712" s="5">
        <v>21</v>
      </c>
      <c r="L5712" s="5">
        <v>0</v>
      </c>
      <c r="M5712" s="5">
        <v>11.5</v>
      </c>
      <c r="N5712" s="2">
        <v>6.8</v>
      </c>
    </row>
    <row r="5713" spans="2:14" x14ac:dyDescent="0.3">
      <c r="B5713" s="2">
        <v>2018</v>
      </c>
      <c r="C5713" s="2" t="s">
        <v>36</v>
      </c>
      <c r="D5713" s="2">
        <v>21</v>
      </c>
      <c r="E5713" s="5">
        <v>25.8</v>
      </c>
      <c r="F5713" s="5">
        <v>46.7</v>
      </c>
      <c r="G5713" s="5">
        <v>9</v>
      </c>
      <c r="H5713" s="5">
        <v>25</v>
      </c>
      <c r="I5713" s="5">
        <v>2.375</v>
      </c>
      <c r="J5713" s="5">
        <v>9.9193499999999997</v>
      </c>
      <c r="K5713" s="5">
        <v>22</v>
      </c>
      <c r="L5713" s="5">
        <v>0</v>
      </c>
      <c r="M5713" s="5">
        <v>11.6</v>
      </c>
      <c r="N5713" s="2">
        <v>8.3000000000000007</v>
      </c>
    </row>
    <row r="5714" spans="2:14" x14ac:dyDescent="0.3">
      <c r="B5714" s="2">
        <v>2018</v>
      </c>
      <c r="C5714" s="2" t="s">
        <v>36</v>
      </c>
      <c r="D5714" s="2">
        <v>22</v>
      </c>
      <c r="E5714" s="5">
        <v>26.4</v>
      </c>
      <c r="F5714" s="5">
        <v>46.5</v>
      </c>
      <c r="G5714" s="5">
        <v>9</v>
      </c>
      <c r="H5714" s="5">
        <v>37</v>
      </c>
      <c r="I5714" s="5">
        <v>2.5714299999999999</v>
      </c>
      <c r="J5714" s="5">
        <v>10.612399999999999</v>
      </c>
      <c r="K5714" s="5">
        <v>23</v>
      </c>
      <c r="L5714" s="5">
        <v>0</v>
      </c>
      <c r="M5714" s="5">
        <v>11.1</v>
      </c>
      <c r="N5714" s="2">
        <v>8.4</v>
      </c>
    </row>
    <row r="5715" spans="2:14" x14ac:dyDescent="0.3">
      <c r="B5715" s="2">
        <v>2018</v>
      </c>
      <c r="C5715" s="2" t="s">
        <v>36</v>
      </c>
      <c r="D5715" s="2">
        <v>23</v>
      </c>
      <c r="E5715" s="5">
        <v>27.1</v>
      </c>
      <c r="F5715" s="5">
        <v>45.1</v>
      </c>
      <c r="G5715" s="5">
        <v>6</v>
      </c>
      <c r="H5715" s="5">
        <v>26</v>
      </c>
      <c r="I5715" s="5">
        <v>4</v>
      </c>
      <c r="J5715" s="5">
        <v>8.40625</v>
      </c>
      <c r="K5715" s="5">
        <v>22</v>
      </c>
      <c r="L5715" s="5">
        <v>0</v>
      </c>
      <c r="M5715" s="5">
        <v>11.4</v>
      </c>
      <c r="N5715" s="2">
        <v>11.3</v>
      </c>
    </row>
    <row r="5716" spans="2:14" x14ac:dyDescent="0.3">
      <c r="B5716" s="2">
        <v>2018</v>
      </c>
      <c r="C5716" s="2" t="s">
        <v>36</v>
      </c>
      <c r="D5716" s="2">
        <v>24</v>
      </c>
      <c r="E5716" s="5">
        <v>29.6</v>
      </c>
      <c r="F5716" s="5">
        <v>43.4</v>
      </c>
      <c r="G5716" s="5">
        <v>11</v>
      </c>
      <c r="H5716" s="5">
        <v>22</v>
      </c>
      <c r="I5716" s="5">
        <v>3</v>
      </c>
      <c r="J5716" s="5">
        <v>9.6253200000000003</v>
      </c>
      <c r="K5716" s="5">
        <v>23</v>
      </c>
      <c r="L5716" s="5">
        <v>0</v>
      </c>
      <c r="M5716" s="5">
        <v>11.6</v>
      </c>
      <c r="N5716" s="2">
        <v>8.9</v>
      </c>
    </row>
    <row r="5717" spans="2:14" x14ac:dyDescent="0.3">
      <c r="B5717" s="2">
        <v>2018</v>
      </c>
      <c r="C5717" s="2" t="s">
        <v>36</v>
      </c>
      <c r="D5717" s="2">
        <v>25</v>
      </c>
      <c r="E5717" s="5">
        <v>25.1</v>
      </c>
      <c r="F5717" s="5">
        <v>44.5</v>
      </c>
      <c r="G5717" s="5">
        <v>15</v>
      </c>
      <c r="H5717" s="5">
        <v>31</v>
      </c>
      <c r="I5717" s="5">
        <v>1.7142900000000001</v>
      </c>
      <c r="J5717" s="5">
        <v>12.024900000000001</v>
      </c>
      <c r="K5717" s="5">
        <v>21</v>
      </c>
      <c r="L5717" s="5">
        <v>0</v>
      </c>
      <c r="M5717" s="5">
        <v>11.9</v>
      </c>
      <c r="N5717" s="2">
        <v>6.3</v>
      </c>
    </row>
    <row r="5718" spans="2:14" x14ac:dyDescent="0.3">
      <c r="B5718" s="2">
        <v>2018</v>
      </c>
      <c r="C5718" s="2" t="s">
        <v>36</v>
      </c>
      <c r="D5718" s="2">
        <v>26</v>
      </c>
      <c r="E5718" s="5">
        <v>26.1</v>
      </c>
      <c r="F5718" s="5">
        <v>46.4</v>
      </c>
      <c r="G5718" s="5">
        <v>11</v>
      </c>
      <c r="H5718" s="5">
        <v>35</v>
      </c>
      <c r="I5718" s="5">
        <v>1.625</v>
      </c>
      <c r="J5718" s="5">
        <v>12.7927</v>
      </c>
      <c r="K5718" s="5">
        <v>22</v>
      </c>
      <c r="L5718" s="5">
        <v>0</v>
      </c>
      <c r="M5718" s="5">
        <v>11.2</v>
      </c>
      <c r="N5718" s="2">
        <v>6.3</v>
      </c>
    </row>
    <row r="5719" spans="2:14" x14ac:dyDescent="0.3">
      <c r="B5719" s="2">
        <v>2018</v>
      </c>
      <c r="C5719" s="2" t="s">
        <v>36</v>
      </c>
      <c r="D5719" s="2">
        <v>27</v>
      </c>
      <c r="E5719" s="5">
        <v>27.4</v>
      </c>
      <c r="F5719" s="5">
        <v>46.4</v>
      </c>
      <c r="G5719" s="5">
        <v>13</v>
      </c>
      <c r="H5719" s="5">
        <v>32</v>
      </c>
      <c r="I5719" s="5">
        <v>2</v>
      </c>
      <c r="J5719" s="5">
        <v>13.8118</v>
      </c>
      <c r="K5719" s="5">
        <v>24</v>
      </c>
      <c r="L5719" s="5">
        <v>0</v>
      </c>
      <c r="M5719" s="5">
        <v>10.6</v>
      </c>
      <c r="N5719" s="2">
        <v>7</v>
      </c>
    </row>
    <row r="5720" spans="2:14" x14ac:dyDescent="0.3">
      <c r="B5720" s="2">
        <v>2018</v>
      </c>
      <c r="C5720" s="2" t="s">
        <v>36</v>
      </c>
      <c r="D5720" s="2">
        <v>28</v>
      </c>
      <c r="E5720" s="5">
        <v>26.3</v>
      </c>
      <c r="F5720" s="5">
        <v>46.4</v>
      </c>
      <c r="G5720" s="5">
        <v>10</v>
      </c>
      <c r="H5720" s="5">
        <v>38</v>
      </c>
      <c r="I5720" s="5">
        <v>3</v>
      </c>
      <c r="J5720" s="5">
        <v>12.042</v>
      </c>
      <c r="K5720" s="5">
        <v>24</v>
      </c>
      <c r="L5720" s="5">
        <v>0</v>
      </c>
      <c r="M5720" s="5">
        <v>11</v>
      </c>
      <c r="N5720" s="2">
        <v>9.1</v>
      </c>
    </row>
    <row r="5721" spans="2:14" x14ac:dyDescent="0.3">
      <c r="B5721" s="2">
        <v>2018</v>
      </c>
      <c r="C5721" s="2" t="s">
        <v>36</v>
      </c>
      <c r="D5721" s="2">
        <v>29</v>
      </c>
      <c r="E5721" s="5">
        <v>28.2</v>
      </c>
      <c r="F5721" s="5">
        <v>46.4</v>
      </c>
      <c r="G5721" s="5">
        <v>16</v>
      </c>
      <c r="H5721" s="5">
        <v>27</v>
      </c>
      <c r="I5721" s="5">
        <v>1</v>
      </c>
      <c r="J5721" s="5">
        <v>11.3345</v>
      </c>
      <c r="K5721" s="5">
        <v>23</v>
      </c>
      <c r="L5721" s="5">
        <v>0</v>
      </c>
      <c r="M5721" s="5">
        <v>11.4</v>
      </c>
      <c r="N5721" s="2">
        <v>4.8</v>
      </c>
    </row>
    <row r="5722" spans="2:14" x14ac:dyDescent="0.3">
      <c r="B5722" s="2">
        <v>2018</v>
      </c>
      <c r="C5722" s="2" t="s">
        <v>36</v>
      </c>
      <c r="D5722" s="2">
        <v>30</v>
      </c>
      <c r="E5722" s="5">
        <v>27.2</v>
      </c>
      <c r="F5722" s="5">
        <v>46.2</v>
      </c>
      <c r="G5722" s="5">
        <v>15</v>
      </c>
      <c r="H5722" s="5">
        <v>44</v>
      </c>
      <c r="I5722" s="5">
        <v>1.85714</v>
      </c>
      <c r="J5722" s="5">
        <v>17.6906</v>
      </c>
      <c r="K5722" s="5">
        <v>24</v>
      </c>
      <c r="L5722" s="5">
        <v>0</v>
      </c>
      <c r="M5722" s="5">
        <v>10.8</v>
      </c>
      <c r="N5722" s="2">
        <v>6.5</v>
      </c>
    </row>
    <row r="5723" spans="2:14" x14ac:dyDescent="0.3">
      <c r="B5723" s="2">
        <v>2018</v>
      </c>
      <c r="C5723" s="2" t="s">
        <v>36</v>
      </c>
      <c r="D5723" s="2">
        <v>31</v>
      </c>
      <c r="E5723" s="5">
        <v>27.2</v>
      </c>
      <c r="F5723" s="5">
        <v>46.7</v>
      </c>
      <c r="G5723" s="5">
        <v>14</v>
      </c>
      <c r="H5723" s="5">
        <v>40</v>
      </c>
      <c r="I5723" s="5">
        <v>2</v>
      </c>
      <c r="J5723" s="5">
        <v>16.517800000000001</v>
      </c>
      <c r="K5723" s="5">
        <v>23</v>
      </c>
      <c r="L5723" s="5">
        <v>0</v>
      </c>
      <c r="M5723" s="5">
        <v>11.2</v>
      </c>
      <c r="N5723" s="2">
        <v>6.9</v>
      </c>
    </row>
    <row r="5724" spans="2:14" x14ac:dyDescent="0.3">
      <c r="B5724" s="2">
        <v>2018</v>
      </c>
      <c r="C5724" s="2" t="s">
        <v>37</v>
      </c>
      <c r="D5724" s="2">
        <v>1</v>
      </c>
      <c r="E5724" s="5">
        <v>27</v>
      </c>
      <c r="F5724" s="5">
        <v>45.4</v>
      </c>
      <c r="G5724" s="5">
        <v>14</v>
      </c>
      <c r="H5724" s="5">
        <v>57</v>
      </c>
      <c r="I5724" s="5">
        <v>1.85714</v>
      </c>
      <c r="J5724" s="5">
        <v>18.289100000000001</v>
      </c>
      <c r="K5724" s="5">
        <v>21</v>
      </c>
      <c r="L5724" s="5">
        <v>0</v>
      </c>
      <c r="M5724" s="5">
        <v>11</v>
      </c>
      <c r="N5724" s="2">
        <v>6.3</v>
      </c>
    </row>
    <row r="5725" spans="2:14" x14ac:dyDescent="0.3">
      <c r="B5725" s="2">
        <v>2018</v>
      </c>
      <c r="C5725" s="2" t="s">
        <v>37</v>
      </c>
      <c r="D5725" s="2">
        <v>2</v>
      </c>
      <c r="E5725" s="5">
        <v>27</v>
      </c>
      <c r="F5725" s="5">
        <v>45.4</v>
      </c>
      <c r="G5725" s="5">
        <v>18</v>
      </c>
      <c r="H5725" s="5">
        <v>43</v>
      </c>
      <c r="I5725" s="5">
        <v>2.5</v>
      </c>
      <c r="J5725" s="5">
        <v>17.0946</v>
      </c>
      <c r="K5725" s="5">
        <v>24</v>
      </c>
      <c r="L5725" s="5">
        <v>0</v>
      </c>
      <c r="M5725" s="5">
        <v>11.3</v>
      </c>
      <c r="N5725" s="2">
        <v>7.5</v>
      </c>
    </row>
    <row r="5726" spans="2:14" x14ac:dyDescent="0.3">
      <c r="B5726" s="2">
        <v>2018</v>
      </c>
      <c r="C5726" s="2" t="s">
        <v>37</v>
      </c>
      <c r="D5726" s="2">
        <v>3</v>
      </c>
      <c r="E5726" s="5">
        <v>24.3</v>
      </c>
      <c r="F5726" s="5">
        <v>45.4</v>
      </c>
      <c r="G5726" s="5">
        <v>35</v>
      </c>
      <c r="H5726" s="5">
        <v>69</v>
      </c>
      <c r="I5726" s="5">
        <v>0.75</v>
      </c>
      <c r="J5726" s="5">
        <v>19.065200000000001</v>
      </c>
      <c r="K5726" s="5">
        <v>22</v>
      </c>
      <c r="L5726" s="5">
        <v>0</v>
      </c>
      <c r="M5726" s="5">
        <v>10.5</v>
      </c>
      <c r="N5726" s="2">
        <v>3.7</v>
      </c>
    </row>
    <row r="5727" spans="2:14" x14ac:dyDescent="0.3">
      <c r="B5727" s="2">
        <v>2018</v>
      </c>
      <c r="C5727" s="2" t="s">
        <v>37</v>
      </c>
      <c r="D5727" s="2">
        <v>4</v>
      </c>
      <c r="E5727" s="5">
        <v>24.7</v>
      </c>
      <c r="F5727" s="5">
        <v>41.9</v>
      </c>
      <c r="G5727" s="5">
        <v>18</v>
      </c>
      <c r="H5727" s="5">
        <v>47</v>
      </c>
      <c r="I5727" s="5">
        <v>2</v>
      </c>
      <c r="J5727" s="5">
        <v>18.013100000000001</v>
      </c>
      <c r="K5727" s="5">
        <v>21</v>
      </c>
      <c r="L5727" s="5">
        <v>0</v>
      </c>
      <c r="M5727" s="5">
        <v>10.4</v>
      </c>
      <c r="N5727" s="2">
        <v>6.1</v>
      </c>
    </row>
    <row r="5728" spans="2:14" x14ac:dyDescent="0.3">
      <c r="B5728" s="2">
        <v>2018</v>
      </c>
      <c r="C5728" s="2" t="s">
        <v>37</v>
      </c>
      <c r="D5728" s="2">
        <v>5</v>
      </c>
      <c r="E5728" s="5">
        <v>26.1</v>
      </c>
      <c r="F5728" s="5">
        <v>42.3</v>
      </c>
      <c r="G5728" s="5">
        <v>20</v>
      </c>
      <c r="H5728" s="5">
        <v>47</v>
      </c>
      <c r="I5728" s="5">
        <v>1.625</v>
      </c>
      <c r="J5728" s="5">
        <v>17.903700000000001</v>
      </c>
      <c r="K5728" s="5">
        <v>23</v>
      </c>
      <c r="L5728" s="5">
        <v>0</v>
      </c>
      <c r="M5728" s="5">
        <v>9.8000000000000007</v>
      </c>
      <c r="N5728" s="2">
        <v>5.3</v>
      </c>
    </row>
    <row r="5729" spans="2:14" x14ac:dyDescent="0.3">
      <c r="B5729" s="2">
        <v>2018</v>
      </c>
      <c r="C5729" s="2" t="s">
        <v>37</v>
      </c>
      <c r="D5729" s="2">
        <v>6</v>
      </c>
      <c r="E5729" s="5">
        <v>26.4</v>
      </c>
      <c r="F5729" s="5">
        <v>43.3</v>
      </c>
      <c r="G5729" s="5">
        <v>17</v>
      </c>
      <c r="H5729" s="5">
        <v>53</v>
      </c>
      <c r="I5729" s="5">
        <v>1.875</v>
      </c>
      <c r="J5729" s="5">
        <v>17.298200000000001</v>
      </c>
      <c r="K5729" s="5">
        <v>23</v>
      </c>
      <c r="L5729" s="5">
        <v>0</v>
      </c>
      <c r="M5729" s="5">
        <v>10.1</v>
      </c>
      <c r="N5729" s="2">
        <v>5.9</v>
      </c>
    </row>
    <row r="5730" spans="2:14" x14ac:dyDescent="0.3">
      <c r="B5730" s="2">
        <v>2018</v>
      </c>
      <c r="C5730" s="2" t="s">
        <v>37</v>
      </c>
      <c r="D5730" s="2">
        <v>7</v>
      </c>
      <c r="E5730" s="5">
        <v>25.5</v>
      </c>
      <c r="F5730" s="5">
        <v>43.6</v>
      </c>
      <c r="G5730" s="5">
        <v>13</v>
      </c>
      <c r="H5730" s="5">
        <v>54</v>
      </c>
      <c r="I5730" s="5">
        <v>1.75</v>
      </c>
      <c r="J5730" s="5">
        <v>14.7113</v>
      </c>
      <c r="K5730" s="5">
        <v>22</v>
      </c>
      <c r="L5730" s="5">
        <v>0</v>
      </c>
      <c r="M5730" s="5">
        <v>10.6</v>
      </c>
      <c r="N5730" s="2">
        <v>5.9</v>
      </c>
    </row>
    <row r="5731" spans="2:14" x14ac:dyDescent="0.3">
      <c r="B5731" s="2">
        <v>2018</v>
      </c>
      <c r="C5731" s="2" t="s">
        <v>37</v>
      </c>
      <c r="D5731" s="2">
        <v>8</v>
      </c>
      <c r="E5731" s="5">
        <v>23</v>
      </c>
      <c r="F5731" s="5">
        <v>43.8</v>
      </c>
      <c r="G5731" s="5">
        <v>9</v>
      </c>
      <c r="H5731" s="5">
        <v>40</v>
      </c>
      <c r="I5731" s="5">
        <v>3.125</v>
      </c>
      <c r="J5731" s="5">
        <v>10.1563</v>
      </c>
      <c r="K5731" s="5">
        <v>19</v>
      </c>
      <c r="L5731" s="5">
        <v>0</v>
      </c>
      <c r="M5731" s="5">
        <v>11</v>
      </c>
      <c r="N5731" s="2">
        <v>8.9</v>
      </c>
    </row>
    <row r="5732" spans="2:14" x14ac:dyDescent="0.3">
      <c r="B5732" s="2">
        <v>2018</v>
      </c>
      <c r="C5732" s="2" t="s">
        <v>37</v>
      </c>
      <c r="D5732" s="2">
        <v>9</v>
      </c>
      <c r="E5732" s="5">
        <v>25</v>
      </c>
      <c r="F5732" s="5">
        <v>44.8</v>
      </c>
      <c r="G5732" s="5">
        <v>10</v>
      </c>
      <c r="H5732" s="5">
        <v>27</v>
      </c>
      <c r="I5732" s="5">
        <v>3</v>
      </c>
      <c r="J5732" s="5">
        <v>10.356400000000001</v>
      </c>
      <c r="K5732" s="5">
        <v>20</v>
      </c>
      <c r="L5732" s="5">
        <v>0</v>
      </c>
      <c r="M5732" s="5">
        <v>10.8</v>
      </c>
      <c r="N5732" s="2">
        <v>9</v>
      </c>
    </row>
    <row r="5733" spans="2:14" x14ac:dyDescent="0.3">
      <c r="B5733" s="2">
        <v>2018</v>
      </c>
      <c r="C5733" s="2" t="s">
        <v>37</v>
      </c>
      <c r="D5733" s="2">
        <v>10</v>
      </c>
      <c r="E5733" s="5">
        <v>25.5</v>
      </c>
      <c r="F5733" s="5">
        <v>44.2</v>
      </c>
      <c r="G5733" s="5">
        <v>11</v>
      </c>
      <c r="H5733" s="5">
        <v>35</v>
      </c>
      <c r="I5733" s="5">
        <v>2.25</v>
      </c>
      <c r="J5733" s="5">
        <v>10.051399999999999</v>
      </c>
      <c r="K5733" s="5">
        <v>22</v>
      </c>
      <c r="L5733" s="5">
        <v>0</v>
      </c>
      <c r="M5733" s="5">
        <v>10.6</v>
      </c>
      <c r="N5733" s="2">
        <v>7.2</v>
      </c>
    </row>
    <row r="5734" spans="2:14" x14ac:dyDescent="0.3">
      <c r="B5734" s="2">
        <v>2018</v>
      </c>
      <c r="C5734" s="2" t="s">
        <v>37</v>
      </c>
      <c r="D5734" s="2">
        <v>11</v>
      </c>
      <c r="E5734" s="5">
        <v>22.5</v>
      </c>
      <c r="F5734" s="5">
        <v>42.6</v>
      </c>
      <c r="G5734" s="5">
        <v>15</v>
      </c>
      <c r="H5734" s="5">
        <v>44</v>
      </c>
      <c r="I5734" s="5">
        <v>1.625</v>
      </c>
      <c r="J5734" s="5">
        <v>16.841999999999999</v>
      </c>
      <c r="K5734" s="5">
        <v>18</v>
      </c>
      <c r="L5734" s="5">
        <v>0</v>
      </c>
      <c r="M5734" s="5">
        <v>10.8</v>
      </c>
      <c r="N5734" s="2">
        <v>5.6</v>
      </c>
    </row>
    <row r="5735" spans="2:14" x14ac:dyDescent="0.3">
      <c r="B5735" s="2">
        <v>2018</v>
      </c>
      <c r="C5735" s="2" t="s">
        <v>37</v>
      </c>
      <c r="D5735" s="2">
        <v>12</v>
      </c>
      <c r="E5735" s="5">
        <v>26.4</v>
      </c>
      <c r="F5735" s="5">
        <v>42.6</v>
      </c>
      <c r="G5735" s="5">
        <v>27</v>
      </c>
      <c r="H5735" s="5">
        <v>83</v>
      </c>
      <c r="I5735" s="5">
        <v>1.5</v>
      </c>
      <c r="J5735" s="5">
        <v>26.502700000000001</v>
      </c>
      <c r="K5735" s="5">
        <v>23</v>
      </c>
      <c r="L5735" s="5">
        <v>0</v>
      </c>
      <c r="M5735" s="5">
        <v>9.5</v>
      </c>
      <c r="N5735" s="2">
        <v>4.4000000000000004</v>
      </c>
    </row>
    <row r="5736" spans="2:14" x14ac:dyDescent="0.3">
      <c r="B5736" s="2">
        <v>2018</v>
      </c>
      <c r="C5736" s="2" t="s">
        <v>37</v>
      </c>
      <c r="D5736" s="2">
        <v>13</v>
      </c>
      <c r="E5736" s="5">
        <v>27.1</v>
      </c>
      <c r="F5736" s="5">
        <v>47.2</v>
      </c>
      <c r="G5736" s="5">
        <v>20</v>
      </c>
      <c r="H5736" s="5">
        <v>74</v>
      </c>
      <c r="I5736" s="5">
        <v>1.5</v>
      </c>
      <c r="J5736" s="5">
        <v>24.552499999999998</v>
      </c>
      <c r="K5736" s="5">
        <v>23</v>
      </c>
      <c r="L5736" s="5">
        <v>0</v>
      </c>
      <c r="M5736" s="5">
        <v>10.1</v>
      </c>
      <c r="N5736" s="2">
        <v>5.2</v>
      </c>
    </row>
    <row r="5737" spans="2:14" x14ac:dyDescent="0.3">
      <c r="B5737" s="2">
        <v>2018</v>
      </c>
      <c r="C5737" s="2" t="s">
        <v>37</v>
      </c>
      <c r="D5737" s="2">
        <v>14</v>
      </c>
      <c r="E5737" s="5">
        <v>27.3</v>
      </c>
      <c r="F5737" s="5">
        <v>47.1</v>
      </c>
      <c r="G5737" s="5">
        <v>10</v>
      </c>
      <c r="H5737" s="5">
        <v>52</v>
      </c>
      <c r="I5737" s="5">
        <v>1.375</v>
      </c>
      <c r="J5737" s="5">
        <v>17.568899999999999</v>
      </c>
      <c r="K5737" s="5">
        <v>24</v>
      </c>
      <c r="L5737" s="5">
        <v>0</v>
      </c>
      <c r="M5737" s="5">
        <v>10.1</v>
      </c>
      <c r="N5737" s="2">
        <v>5.4</v>
      </c>
    </row>
    <row r="5738" spans="2:14" x14ac:dyDescent="0.3">
      <c r="B5738" s="2">
        <v>2018</v>
      </c>
      <c r="C5738" s="2" t="s">
        <v>37</v>
      </c>
      <c r="D5738" s="2">
        <v>15</v>
      </c>
      <c r="E5738" s="5">
        <v>28</v>
      </c>
      <c r="F5738" s="5">
        <v>43.4</v>
      </c>
      <c r="G5738" s="5">
        <v>23</v>
      </c>
      <c r="H5738" s="5">
        <v>50</v>
      </c>
      <c r="I5738" s="5">
        <v>1.375</v>
      </c>
      <c r="J5738" s="5">
        <v>18.512699999999999</v>
      </c>
      <c r="K5738" s="5">
        <v>25</v>
      </c>
      <c r="L5738" s="5">
        <v>0</v>
      </c>
      <c r="M5738" s="5">
        <v>9.6999999999999993</v>
      </c>
      <c r="N5738" s="2">
        <v>4.8</v>
      </c>
    </row>
    <row r="5739" spans="2:14" x14ac:dyDescent="0.3">
      <c r="B5739" s="2">
        <v>2018</v>
      </c>
      <c r="C5739" s="2" t="s">
        <v>37</v>
      </c>
      <c r="D5739" s="2">
        <v>16</v>
      </c>
      <c r="E5739" s="5">
        <v>24.9</v>
      </c>
      <c r="F5739" s="5">
        <v>43.7</v>
      </c>
      <c r="G5739" s="5">
        <v>17</v>
      </c>
      <c r="H5739" s="5">
        <v>66</v>
      </c>
      <c r="I5739" s="5">
        <v>1.5</v>
      </c>
      <c r="J5739" s="5">
        <v>21.4709</v>
      </c>
      <c r="K5739" s="5">
        <v>22</v>
      </c>
      <c r="L5739" s="5">
        <v>0</v>
      </c>
      <c r="M5739" s="5">
        <v>9.8000000000000007</v>
      </c>
      <c r="N5739" s="2">
        <v>5</v>
      </c>
    </row>
    <row r="5740" spans="2:14" x14ac:dyDescent="0.3">
      <c r="B5740" s="2">
        <v>2018</v>
      </c>
      <c r="C5740" s="2" t="s">
        <v>37</v>
      </c>
      <c r="D5740" s="2">
        <v>17</v>
      </c>
      <c r="E5740" s="5">
        <v>27.2</v>
      </c>
      <c r="F5740" s="5">
        <v>42.3</v>
      </c>
      <c r="G5740" s="5">
        <v>32</v>
      </c>
      <c r="H5740" s="5">
        <v>78</v>
      </c>
      <c r="I5740" s="5">
        <v>1.875</v>
      </c>
      <c r="J5740" s="5">
        <v>30.6051</v>
      </c>
      <c r="K5740" s="5">
        <v>22</v>
      </c>
      <c r="L5740" s="5">
        <v>0</v>
      </c>
      <c r="M5740" s="5">
        <v>9.1999999999999993</v>
      </c>
      <c r="N5740" s="2">
        <v>4.8</v>
      </c>
    </row>
    <row r="5741" spans="2:14" x14ac:dyDescent="0.3">
      <c r="B5741" s="2">
        <v>2018</v>
      </c>
      <c r="C5741" s="2" t="s">
        <v>37</v>
      </c>
      <c r="D5741" s="2">
        <v>18</v>
      </c>
      <c r="E5741" s="5">
        <v>29.2</v>
      </c>
      <c r="F5741" s="5">
        <v>40</v>
      </c>
      <c r="G5741" s="5">
        <v>44</v>
      </c>
      <c r="H5741" s="5">
        <v>89</v>
      </c>
      <c r="I5741" s="5">
        <v>1.625</v>
      </c>
      <c r="J5741" s="5">
        <v>31.247199999999999</v>
      </c>
      <c r="K5741" s="5">
        <v>28</v>
      </c>
      <c r="L5741" s="5">
        <v>0</v>
      </c>
      <c r="M5741" s="5">
        <v>9</v>
      </c>
      <c r="N5741" s="2">
        <v>3.7</v>
      </c>
    </row>
    <row r="5742" spans="2:14" x14ac:dyDescent="0.3">
      <c r="B5742" s="2">
        <v>2018</v>
      </c>
      <c r="C5742" s="2" t="s">
        <v>37</v>
      </c>
      <c r="D5742" s="2">
        <v>19</v>
      </c>
      <c r="E5742" s="5">
        <v>28.3</v>
      </c>
      <c r="F5742" s="5">
        <v>42.4</v>
      </c>
      <c r="G5742" s="5">
        <v>24</v>
      </c>
      <c r="H5742" s="5">
        <v>67</v>
      </c>
      <c r="I5742" s="5">
        <v>2.125</v>
      </c>
      <c r="J5742" s="5">
        <v>24.7881</v>
      </c>
      <c r="K5742" s="5">
        <v>26</v>
      </c>
      <c r="L5742" s="5">
        <v>0</v>
      </c>
      <c r="M5742" s="5">
        <v>9.5</v>
      </c>
      <c r="N5742" s="2">
        <v>5.6</v>
      </c>
    </row>
    <row r="5743" spans="2:14" x14ac:dyDescent="0.3">
      <c r="B5743" s="2">
        <v>2018</v>
      </c>
      <c r="C5743" s="2" t="s">
        <v>37</v>
      </c>
      <c r="D5743" s="2">
        <v>20</v>
      </c>
      <c r="E5743" s="5">
        <v>25.2</v>
      </c>
      <c r="F5743" s="5">
        <v>42.6</v>
      </c>
      <c r="G5743" s="5">
        <v>16</v>
      </c>
      <c r="H5743" s="5">
        <v>74</v>
      </c>
      <c r="I5743" s="5">
        <v>2.375</v>
      </c>
      <c r="J5743" s="5">
        <v>18.863499999999998</v>
      </c>
      <c r="K5743" s="5">
        <v>23</v>
      </c>
      <c r="L5743" s="5">
        <v>0</v>
      </c>
      <c r="M5743" s="5">
        <v>9.4</v>
      </c>
      <c r="N5743" s="2">
        <v>6.2</v>
      </c>
    </row>
    <row r="5744" spans="2:14" x14ac:dyDescent="0.3">
      <c r="B5744" s="2">
        <v>2018</v>
      </c>
      <c r="C5744" s="2" t="s">
        <v>37</v>
      </c>
      <c r="D5744" s="2">
        <v>21</v>
      </c>
      <c r="E5744" s="5">
        <v>25.3</v>
      </c>
      <c r="F5744" s="5">
        <v>43.2</v>
      </c>
      <c r="G5744" s="5">
        <v>10</v>
      </c>
      <c r="H5744" s="5">
        <v>36</v>
      </c>
      <c r="I5744" s="5">
        <v>2.25</v>
      </c>
      <c r="J5744" s="5">
        <v>10.1028</v>
      </c>
      <c r="K5744" s="5">
        <v>21</v>
      </c>
      <c r="L5744" s="5">
        <v>0</v>
      </c>
      <c r="M5744" s="5">
        <v>10</v>
      </c>
      <c r="N5744" s="2">
        <v>6.9</v>
      </c>
    </row>
    <row r="5745" spans="2:14" x14ac:dyDescent="0.3">
      <c r="B5745" s="2">
        <v>2018</v>
      </c>
      <c r="C5745" s="2" t="s">
        <v>37</v>
      </c>
      <c r="D5745" s="2">
        <v>22</v>
      </c>
      <c r="E5745" s="5">
        <v>22.8</v>
      </c>
      <c r="F5745" s="5">
        <v>42.8</v>
      </c>
      <c r="G5745" s="5">
        <v>13</v>
      </c>
      <c r="H5745" s="5">
        <v>34</v>
      </c>
      <c r="I5745" s="5">
        <v>3</v>
      </c>
      <c r="J5745" s="5">
        <v>10.725099999999999</v>
      </c>
      <c r="K5745" s="5">
        <v>19</v>
      </c>
      <c r="L5745" s="5">
        <v>0</v>
      </c>
      <c r="M5745" s="5">
        <v>10.199999999999999</v>
      </c>
      <c r="N5745" s="2">
        <v>8.1999999999999993</v>
      </c>
    </row>
    <row r="5746" spans="2:14" x14ac:dyDescent="0.3">
      <c r="B5746" s="2">
        <v>2018</v>
      </c>
      <c r="C5746" s="2" t="s">
        <v>37</v>
      </c>
      <c r="D5746" s="2">
        <v>23</v>
      </c>
      <c r="E5746" s="5">
        <v>24.9</v>
      </c>
      <c r="F5746" s="5">
        <v>42.9</v>
      </c>
      <c r="G5746" s="5">
        <v>14</v>
      </c>
      <c r="H5746" s="5">
        <v>30</v>
      </c>
      <c r="I5746" s="5">
        <v>1.875</v>
      </c>
      <c r="J5746" s="5">
        <v>11.0984</v>
      </c>
      <c r="K5746" s="5">
        <v>23</v>
      </c>
      <c r="L5746" s="5">
        <v>0</v>
      </c>
      <c r="M5746" s="5">
        <v>9.1999999999999993</v>
      </c>
      <c r="N5746" s="2">
        <v>6</v>
      </c>
    </row>
    <row r="5747" spans="2:14" x14ac:dyDescent="0.3">
      <c r="B5747" s="2">
        <v>2018</v>
      </c>
      <c r="C5747" s="2" t="s">
        <v>37</v>
      </c>
      <c r="D5747" s="2">
        <v>24</v>
      </c>
      <c r="E5747" s="5">
        <v>22.7</v>
      </c>
      <c r="F5747" s="5">
        <v>40.799999999999997</v>
      </c>
      <c r="G5747" s="5">
        <v>6</v>
      </c>
      <c r="H5747" s="5">
        <v>38</v>
      </c>
      <c r="I5747" s="5">
        <v>2.25</v>
      </c>
      <c r="J5747" s="5">
        <v>8.0709099999999996</v>
      </c>
      <c r="K5747" s="5">
        <v>19</v>
      </c>
      <c r="L5747" s="5">
        <v>0</v>
      </c>
      <c r="M5747" s="5">
        <v>10.3</v>
      </c>
      <c r="N5747" s="2">
        <v>6.8</v>
      </c>
    </row>
    <row r="5748" spans="2:14" x14ac:dyDescent="0.3">
      <c r="B5748" s="2">
        <v>2018</v>
      </c>
      <c r="C5748" s="2" t="s">
        <v>37</v>
      </c>
      <c r="D5748" s="2">
        <v>25</v>
      </c>
      <c r="E5748" s="5">
        <v>21.2</v>
      </c>
      <c r="F5748" s="5">
        <v>39.700000000000003</v>
      </c>
      <c r="G5748" s="5">
        <v>11</v>
      </c>
      <c r="H5748" s="5">
        <v>32</v>
      </c>
      <c r="I5748" s="5">
        <v>1.75</v>
      </c>
      <c r="J5748" s="5">
        <v>7.5602400000000003</v>
      </c>
      <c r="K5748" s="5">
        <v>19</v>
      </c>
      <c r="L5748" s="5">
        <v>0</v>
      </c>
      <c r="M5748" s="5">
        <v>10.3</v>
      </c>
      <c r="N5748" s="2">
        <v>5.6</v>
      </c>
    </row>
    <row r="5749" spans="2:14" x14ac:dyDescent="0.3">
      <c r="B5749" s="2">
        <v>2018</v>
      </c>
      <c r="C5749" s="2" t="s">
        <v>37</v>
      </c>
      <c r="D5749" s="2">
        <v>26</v>
      </c>
      <c r="E5749" s="5">
        <v>20.2</v>
      </c>
      <c r="F5749" s="5">
        <v>41.8</v>
      </c>
      <c r="G5749" s="5">
        <v>10</v>
      </c>
      <c r="H5749" s="5">
        <v>30</v>
      </c>
      <c r="I5749" s="5">
        <v>1.25</v>
      </c>
      <c r="J5749" s="5">
        <v>7.9389700000000003</v>
      </c>
      <c r="K5749" s="5">
        <v>16</v>
      </c>
      <c r="L5749" s="5">
        <v>0</v>
      </c>
      <c r="M5749" s="5">
        <v>10.5</v>
      </c>
      <c r="N5749" s="2">
        <v>4.8</v>
      </c>
    </row>
    <row r="5750" spans="2:14" x14ac:dyDescent="0.3">
      <c r="B5750" s="2">
        <v>2018</v>
      </c>
      <c r="C5750" s="2" t="s">
        <v>37</v>
      </c>
      <c r="D5750" s="2">
        <v>27</v>
      </c>
      <c r="E5750" s="5">
        <v>20.5</v>
      </c>
      <c r="F5750" s="5">
        <v>41.8</v>
      </c>
      <c r="G5750" s="5">
        <v>10</v>
      </c>
      <c r="H5750" s="5">
        <v>30</v>
      </c>
      <c r="I5750" s="5">
        <v>2.25</v>
      </c>
      <c r="J5750" s="5">
        <v>8.2821599999999993</v>
      </c>
      <c r="K5750" s="5">
        <v>17</v>
      </c>
      <c r="L5750" s="5">
        <v>0</v>
      </c>
      <c r="M5750" s="5">
        <v>10.4</v>
      </c>
      <c r="N5750" s="2">
        <v>6.9</v>
      </c>
    </row>
    <row r="5751" spans="2:14" x14ac:dyDescent="0.3">
      <c r="B5751" s="2">
        <v>2018</v>
      </c>
      <c r="C5751" s="2" t="s">
        <v>37</v>
      </c>
      <c r="D5751" s="2">
        <v>28</v>
      </c>
      <c r="E5751" s="5">
        <v>21</v>
      </c>
      <c r="F5751" s="5">
        <v>40.799999999999997</v>
      </c>
      <c r="G5751" s="5">
        <v>14</v>
      </c>
      <c r="H5751" s="5">
        <v>37</v>
      </c>
      <c r="I5751" s="5">
        <v>1.5</v>
      </c>
      <c r="J5751" s="5">
        <v>9.6615900000000003</v>
      </c>
      <c r="K5751" s="5">
        <v>17</v>
      </c>
      <c r="L5751" s="5">
        <v>0</v>
      </c>
      <c r="M5751" s="5">
        <v>10.5</v>
      </c>
      <c r="N5751" s="2">
        <v>5.0999999999999996</v>
      </c>
    </row>
    <row r="5752" spans="2:14" x14ac:dyDescent="0.3">
      <c r="B5752" s="2">
        <v>2018</v>
      </c>
      <c r="C5752" s="2" t="s">
        <v>37</v>
      </c>
      <c r="D5752" s="2">
        <v>29</v>
      </c>
      <c r="E5752" s="5">
        <v>21</v>
      </c>
      <c r="F5752" s="5">
        <v>40.200000000000003</v>
      </c>
      <c r="G5752" s="5">
        <v>13</v>
      </c>
      <c r="H5752" s="5">
        <v>55</v>
      </c>
      <c r="I5752" s="5">
        <v>1.75</v>
      </c>
      <c r="J5752" s="5">
        <v>13.866199999999999</v>
      </c>
      <c r="K5752" s="5">
        <v>18</v>
      </c>
      <c r="L5752" s="5">
        <v>0</v>
      </c>
      <c r="M5752" s="5">
        <v>10</v>
      </c>
      <c r="N5752" s="2">
        <v>5.3</v>
      </c>
    </row>
    <row r="5753" spans="2:14" x14ac:dyDescent="0.3">
      <c r="B5753" s="2">
        <v>2018</v>
      </c>
      <c r="C5753" s="2" t="s">
        <v>37</v>
      </c>
      <c r="D5753" s="2">
        <v>30</v>
      </c>
      <c r="E5753" s="5">
        <v>21.4</v>
      </c>
      <c r="F5753" s="5">
        <v>38.1</v>
      </c>
      <c r="G5753" s="5">
        <v>18</v>
      </c>
      <c r="H5753" s="5">
        <v>66</v>
      </c>
      <c r="I5753" s="5">
        <v>1.75</v>
      </c>
      <c r="J5753" s="5">
        <v>15.3545</v>
      </c>
      <c r="K5753" s="5">
        <v>18</v>
      </c>
      <c r="L5753" s="5">
        <v>0</v>
      </c>
      <c r="M5753" s="5">
        <v>10</v>
      </c>
      <c r="N5753" s="2">
        <v>4.8</v>
      </c>
    </row>
    <row r="5754" spans="2:14" x14ac:dyDescent="0.3">
      <c r="B5754" s="2">
        <v>2018</v>
      </c>
      <c r="C5754" s="2" t="s">
        <v>38</v>
      </c>
      <c r="D5754" s="2">
        <v>1</v>
      </c>
      <c r="E5754" s="5">
        <v>20.100000000000001</v>
      </c>
      <c r="F5754" s="5">
        <v>39.9</v>
      </c>
      <c r="G5754" s="5">
        <v>18</v>
      </c>
      <c r="H5754" s="5">
        <v>59</v>
      </c>
      <c r="I5754" s="5">
        <v>1.25</v>
      </c>
      <c r="J5754" s="5">
        <v>14.329499999999999</v>
      </c>
      <c r="K5754" s="5">
        <v>17</v>
      </c>
      <c r="L5754" s="5">
        <v>0</v>
      </c>
      <c r="M5754" s="5">
        <v>10</v>
      </c>
      <c r="N5754" s="2">
        <v>4.3</v>
      </c>
    </row>
    <row r="5755" spans="2:14" x14ac:dyDescent="0.3">
      <c r="B5755" s="2">
        <v>2018</v>
      </c>
      <c r="C5755" s="2" t="s">
        <v>38</v>
      </c>
      <c r="D5755" s="2">
        <v>2</v>
      </c>
      <c r="E5755" s="5">
        <v>21.4</v>
      </c>
      <c r="F5755" s="5">
        <v>41</v>
      </c>
      <c r="G5755" s="5">
        <v>15</v>
      </c>
      <c r="H5755" s="5">
        <v>47</v>
      </c>
      <c r="I5755" s="5">
        <v>1.5</v>
      </c>
      <c r="J5755" s="5">
        <v>13.506399999999999</v>
      </c>
      <c r="K5755" s="5">
        <v>18</v>
      </c>
      <c r="L5755" s="5">
        <v>0</v>
      </c>
      <c r="M5755" s="5">
        <v>9.9</v>
      </c>
      <c r="N5755" s="2">
        <v>4.9000000000000004</v>
      </c>
    </row>
    <row r="5756" spans="2:14" x14ac:dyDescent="0.3">
      <c r="B5756" s="2">
        <v>2018</v>
      </c>
      <c r="C5756" s="2" t="s">
        <v>38</v>
      </c>
      <c r="D5756" s="2">
        <v>3</v>
      </c>
      <c r="E5756" s="5">
        <v>20.9</v>
      </c>
      <c r="F5756" s="5">
        <v>40.1</v>
      </c>
      <c r="G5756" s="5">
        <v>17</v>
      </c>
      <c r="H5756" s="5">
        <v>55</v>
      </c>
      <c r="I5756" s="5">
        <v>1.5</v>
      </c>
      <c r="J5756" s="5">
        <v>13.182700000000001</v>
      </c>
      <c r="K5756" s="5">
        <v>17</v>
      </c>
      <c r="L5756" s="5">
        <v>0</v>
      </c>
      <c r="M5756" s="5">
        <v>10</v>
      </c>
      <c r="N5756" s="2">
        <v>4.7</v>
      </c>
    </row>
    <row r="5757" spans="2:14" x14ac:dyDescent="0.3">
      <c r="B5757" s="2">
        <v>2018</v>
      </c>
      <c r="C5757" s="2" t="s">
        <v>38</v>
      </c>
      <c r="D5757" s="2">
        <v>4</v>
      </c>
      <c r="E5757" s="5">
        <v>20.9</v>
      </c>
      <c r="F5757" s="5">
        <v>40.700000000000003</v>
      </c>
      <c r="G5757" s="5">
        <v>13</v>
      </c>
      <c r="H5757" s="5">
        <v>46</v>
      </c>
      <c r="I5757" s="5">
        <v>1.5</v>
      </c>
      <c r="J5757" s="5">
        <v>9.8662299999999998</v>
      </c>
      <c r="K5757" s="5">
        <v>17</v>
      </c>
      <c r="L5757" s="5">
        <v>0</v>
      </c>
      <c r="M5757" s="5">
        <v>10</v>
      </c>
      <c r="N5757" s="2">
        <v>5</v>
      </c>
    </row>
    <row r="5758" spans="2:14" x14ac:dyDescent="0.3">
      <c r="B5758" s="2">
        <v>2018</v>
      </c>
      <c r="C5758" s="2" t="s">
        <v>38</v>
      </c>
      <c r="D5758" s="2">
        <v>5</v>
      </c>
      <c r="E5758" s="5">
        <v>20.3</v>
      </c>
      <c r="F5758" s="5">
        <v>39.9</v>
      </c>
      <c r="G5758" s="5">
        <v>11</v>
      </c>
      <c r="H5758" s="5">
        <v>28</v>
      </c>
      <c r="I5758" s="5">
        <v>1.875</v>
      </c>
      <c r="J5758" s="5">
        <v>7.8896300000000004</v>
      </c>
      <c r="K5758" s="5">
        <v>16</v>
      </c>
      <c r="L5758" s="5">
        <v>0</v>
      </c>
      <c r="M5758" s="5">
        <v>9.6</v>
      </c>
      <c r="N5758" s="2">
        <v>5.8</v>
      </c>
    </row>
    <row r="5759" spans="2:14" x14ac:dyDescent="0.3">
      <c r="B5759" s="2">
        <v>2018</v>
      </c>
      <c r="C5759" s="2" t="s">
        <v>38</v>
      </c>
      <c r="D5759" s="2">
        <v>6</v>
      </c>
      <c r="E5759" s="5">
        <v>21.9</v>
      </c>
      <c r="F5759" s="5">
        <v>40.299999999999997</v>
      </c>
      <c r="G5759" s="5">
        <v>12</v>
      </c>
      <c r="H5759" s="5">
        <v>37</v>
      </c>
      <c r="I5759" s="5">
        <v>1.625</v>
      </c>
      <c r="J5759" s="5">
        <v>10.901999999999999</v>
      </c>
      <c r="K5759" s="5">
        <v>18</v>
      </c>
      <c r="L5759" s="5">
        <v>0</v>
      </c>
      <c r="M5759" s="5">
        <v>8.1999999999999993</v>
      </c>
      <c r="N5759" s="2">
        <v>5.0999999999999996</v>
      </c>
    </row>
    <row r="5760" spans="2:14" x14ac:dyDescent="0.3">
      <c r="B5760" s="2">
        <v>2018</v>
      </c>
      <c r="C5760" s="2" t="s">
        <v>38</v>
      </c>
      <c r="D5760" s="2">
        <v>7</v>
      </c>
      <c r="E5760" s="5">
        <v>23.3</v>
      </c>
      <c r="F5760" s="5">
        <v>39.4</v>
      </c>
      <c r="G5760" s="5">
        <v>20</v>
      </c>
      <c r="H5760" s="5">
        <v>49</v>
      </c>
      <c r="I5760" s="5">
        <v>1.125</v>
      </c>
      <c r="J5760" s="5">
        <v>14.2644</v>
      </c>
      <c r="K5760" s="5">
        <v>19</v>
      </c>
      <c r="L5760" s="5">
        <v>0</v>
      </c>
      <c r="M5760" s="5">
        <v>8.9</v>
      </c>
      <c r="N5760" s="2">
        <v>3.9</v>
      </c>
    </row>
    <row r="5761" spans="2:14" x14ac:dyDescent="0.3">
      <c r="B5761" s="2">
        <v>2018</v>
      </c>
      <c r="C5761" s="2" t="s">
        <v>38</v>
      </c>
      <c r="D5761" s="2">
        <v>8</v>
      </c>
      <c r="E5761" s="5">
        <v>21.7</v>
      </c>
      <c r="F5761" s="5">
        <v>38.700000000000003</v>
      </c>
      <c r="G5761" s="5">
        <v>21</v>
      </c>
      <c r="H5761" s="5">
        <v>53</v>
      </c>
      <c r="I5761" s="5">
        <v>1.125</v>
      </c>
      <c r="J5761" s="5">
        <v>14.1234</v>
      </c>
      <c r="K5761" s="5">
        <v>18</v>
      </c>
      <c r="L5761" s="5">
        <v>0</v>
      </c>
      <c r="M5761" s="5">
        <v>9.4</v>
      </c>
      <c r="N5761" s="2">
        <v>3.8</v>
      </c>
    </row>
    <row r="5762" spans="2:14" x14ac:dyDescent="0.3">
      <c r="B5762" s="2">
        <v>2018</v>
      </c>
      <c r="C5762" s="2" t="s">
        <v>38</v>
      </c>
      <c r="D5762" s="2">
        <v>9</v>
      </c>
      <c r="E5762" s="5">
        <v>22.8</v>
      </c>
      <c r="F5762" s="5">
        <v>39.200000000000003</v>
      </c>
      <c r="G5762" s="5">
        <v>16</v>
      </c>
      <c r="H5762" s="5">
        <v>47</v>
      </c>
      <c r="I5762" s="5">
        <v>2</v>
      </c>
      <c r="J5762" s="5">
        <v>11.8544</v>
      </c>
      <c r="K5762" s="5">
        <v>19</v>
      </c>
      <c r="L5762" s="5">
        <v>0</v>
      </c>
      <c r="M5762" s="5">
        <v>8.8000000000000007</v>
      </c>
      <c r="N5762" s="2">
        <v>5.4</v>
      </c>
    </row>
    <row r="5763" spans="2:14" x14ac:dyDescent="0.3">
      <c r="B5763" s="2">
        <v>2018</v>
      </c>
      <c r="C5763" s="2" t="s">
        <v>38</v>
      </c>
      <c r="D5763" s="2">
        <v>10</v>
      </c>
      <c r="E5763" s="5">
        <v>21.8</v>
      </c>
      <c r="F5763" s="5">
        <v>41.3</v>
      </c>
      <c r="G5763" s="5">
        <v>12</v>
      </c>
      <c r="H5763" s="5">
        <v>40</v>
      </c>
      <c r="I5763" s="5">
        <v>1.625</v>
      </c>
      <c r="J5763" s="5">
        <v>9.7352699999999999</v>
      </c>
      <c r="K5763" s="5">
        <v>17</v>
      </c>
      <c r="L5763" s="5">
        <v>0</v>
      </c>
      <c r="M5763" s="5">
        <v>9.8000000000000007</v>
      </c>
      <c r="N5763" s="2">
        <v>5.3</v>
      </c>
    </row>
    <row r="5764" spans="2:14" x14ac:dyDescent="0.3">
      <c r="B5764" s="2">
        <v>2018</v>
      </c>
      <c r="C5764" s="2" t="s">
        <v>38</v>
      </c>
      <c r="D5764" s="2">
        <v>11</v>
      </c>
      <c r="E5764" s="5">
        <v>22.3</v>
      </c>
      <c r="F5764" s="5">
        <v>39.9</v>
      </c>
      <c r="G5764" s="5">
        <v>17</v>
      </c>
      <c r="H5764" s="5">
        <v>45</v>
      </c>
      <c r="I5764" s="5">
        <v>1.75</v>
      </c>
      <c r="J5764" s="5">
        <v>14.9948</v>
      </c>
      <c r="K5764" s="5">
        <v>18</v>
      </c>
      <c r="L5764" s="5">
        <v>0</v>
      </c>
      <c r="M5764" s="5">
        <v>9.3000000000000007</v>
      </c>
      <c r="N5764" s="2">
        <v>5.0999999999999996</v>
      </c>
    </row>
    <row r="5765" spans="2:14" x14ac:dyDescent="0.3">
      <c r="B5765" s="2">
        <v>2018</v>
      </c>
      <c r="C5765" s="2" t="s">
        <v>38</v>
      </c>
      <c r="D5765" s="2">
        <v>12</v>
      </c>
      <c r="E5765" s="5">
        <v>23.1</v>
      </c>
      <c r="F5765" s="5">
        <v>39.700000000000003</v>
      </c>
      <c r="G5765" s="5">
        <v>19</v>
      </c>
      <c r="H5765" s="5">
        <v>50</v>
      </c>
      <c r="I5765" s="5">
        <v>1.5</v>
      </c>
      <c r="J5765" s="5">
        <v>15.078900000000001</v>
      </c>
      <c r="K5765" s="5">
        <v>18</v>
      </c>
      <c r="L5765" s="5">
        <v>0</v>
      </c>
      <c r="M5765" s="5">
        <v>10</v>
      </c>
      <c r="N5765" s="2">
        <v>4.5999999999999996</v>
      </c>
    </row>
    <row r="5766" spans="2:14" x14ac:dyDescent="0.3">
      <c r="B5766" s="2">
        <v>2018</v>
      </c>
      <c r="C5766" s="2" t="s">
        <v>38</v>
      </c>
      <c r="D5766" s="2">
        <v>13</v>
      </c>
      <c r="E5766" s="5">
        <v>21</v>
      </c>
      <c r="F5766" s="5">
        <v>37</v>
      </c>
      <c r="G5766" s="5">
        <v>30</v>
      </c>
      <c r="H5766" s="5">
        <v>78</v>
      </c>
      <c r="I5766" s="5">
        <v>1.5</v>
      </c>
      <c r="J5766" s="5">
        <v>21.924399999999999</v>
      </c>
      <c r="K5766" s="5">
        <v>18</v>
      </c>
      <c r="L5766" s="5">
        <v>0</v>
      </c>
      <c r="M5766" s="5">
        <v>9</v>
      </c>
      <c r="N5766" s="2">
        <v>3.8</v>
      </c>
    </row>
    <row r="5767" spans="2:14" x14ac:dyDescent="0.3">
      <c r="B5767" s="2">
        <v>2018</v>
      </c>
      <c r="C5767" s="2" t="s">
        <v>38</v>
      </c>
      <c r="D5767" s="2">
        <v>14</v>
      </c>
      <c r="E5767" s="5">
        <v>25.6</v>
      </c>
      <c r="F5767" s="5">
        <v>36.6</v>
      </c>
      <c r="G5767" s="5">
        <v>20</v>
      </c>
      <c r="H5767" s="5">
        <v>84</v>
      </c>
      <c r="I5767" s="5">
        <v>2.375</v>
      </c>
      <c r="J5767" s="5">
        <v>15.551</v>
      </c>
      <c r="K5767" s="5">
        <v>22</v>
      </c>
      <c r="L5767" s="5">
        <v>0</v>
      </c>
      <c r="M5767" s="5">
        <v>8.5</v>
      </c>
      <c r="N5767" s="2">
        <v>4.9000000000000004</v>
      </c>
    </row>
    <row r="5768" spans="2:14" x14ac:dyDescent="0.3">
      <c r="B5768" s="2">
        <v>2018</v>
      </c>
      <c r="C5768" s="2" t="s">
        <v>38</v>
      </c>
      <c r="D5768" s="2">
        <v>15</v>
      </c>
      <c r="E5768" s="5">
        <v>25.6</v>
      </c>
      <c r="F5768" s="5">
        <v>34.700000000000003</v>
      </c>
      <c r="G5768" s="5">
        <v>21</v>
      </c>
      <c r="H5768" s="5">
        <v>44</v>
      </c>
      <c r="I5768" s="5">
        <v>1.625</v>
      </c>
      <c r="J5768" s="5">
        <v>11.5998</v>
      </c>
      <c r="K5768" s="5">
        <v>20</v>
      </c>
      <c r="L5768" s="5">
        <v>0</v>
      </c>
      <c r="M5768" s="5">
        <v>3.8</v>
      </c>
      <c r="N5768" s="2">
        <v>3.7</v>
      </c>
    </row>
    <row r="5769" spans="2:14" x14ac:dyDescent="0.3">
      <c r="B5769" s="2">
        <v>2018</v>
      </c>
      <c r="C5769" s="2" t="s">
        <v>38</v>
      </c>
      <c r="D5769" s="2">
        <v>16</v>
      </c>
      <c r="E5769" s="5">
        <v>18.2</v>
      </c>
      <c r="F5769" s="5">
        <v>35.4</v>
      </c>
      <c r="G5769" s="5">
        <v>21</v>
      </c>
      <c r="H5769" s="5">
        <v>52</v>
      </c>
      <c r="I5769" s="5">
        <v>1.25</v>
      </c>
      <c r="J5769" s="5">
        <v>11.8864</v>
      </c>
      <c r="K5769" s="5">
        <v>14</v>
      </c>
      <c r="L5769" s="5">
        <v>0</v>
      </c>
      <c r="M5769" s="5">
        <v>10.4</v>
      </c>
      <c r="N5769" s="2">
        <v>3.8</v>
      </c>
    </row>
    <row r="5770" spans="2:14" x14ac:dyDescent="0.3">
      <c r="B5770" s="2">
        <v>2018</v>
      </c>
      <c r="C5770" s="2" t="s">
        <v>38</v>
      </c>
      <c r="D5770" s="2">
        <v>17</v>
      </c>
      <c r="E5770" s="5">
        <v>18.600000000000001</v>
      </c>
      <c r="F5770" s="5">
        <v>37.1</v>
      </c>
      <c r="G5770" s="5">
        <v>17</v>
      </c>
      <c r="H5770" s="5">
        <v>56</v>
      </c>
      <c r="I5770" s="5">
        <v>1.5</v>
      </c>
      <c r="J5770" s="5">
        <v>12.024100000000001</v>
      </c>
      <c r="K5770" s="5">
        <v>17</v>
      </c>
      <c r="L5770" s="5">
        <v>0</v>
      </c>
      <c r="M5770" s="5">
        <v>9.5</v>
      </c>
      <c r="N5770" s="2">
        <v>4.3</v>
      </c>
    </row>
    <row r="5771" spans="2:14" x14ac:dyDescent="0.3">
      <c r="B5771" s="2">
        <v>2018</v>
      </c>
      <c r="C5771" s="2" t="s">
        <v>38</v>
      </c>
      <c r="D5771" s="2">
        <v>18</v>
      </c>
      <c r="E5771" s="5">
        <v>21.8</v>
      </c>
      <c r="F5771" s="5">
        <v>34.6</v>
      </c>
      <c r="G5771" s="5">
        <v>27</v>
      </c>
      <c r="H5771" s="5">
        <v>76</v>
      </c>
      <c r="I5771" s="5">
        <v>1.875</v>
      </c>
      <c r="J5771" s="5">
        <v>15.8367</v>
      </c>
      <c r="K5771" s="5">
        <v>18</v>
      </c>
      <c r="L5771" s="5">
        <v>0</v>
      </c>
      <c r="M5771" s="5">
        <v>9.1999999999999993</v>
      </c>
      <c r="N5771" s="2">
        <v>4.0999999999999996</v>
      </c>
    </row>
    <row r="5772" spans="2:14" x14ac:dyDescent="0.3">
      <c r="B5772" s="2">
        <v>2018</v>
      </c>
      <c r="C5772" s="2" t="s">
        <v>38</v>
      </c>
      <c r="D5772" s="2">
        <v>19</v>
      </c>
      <c r="E5772" s="5">
        <v>20.100000000000001</v>
      </c>
      <c r="F5772" s="5">
        <v>33.5</v>
      </c>
      <c r="G5772" s="5">
        <v>32</v>
      </c>
      <c r="H5772" s="5">
        <v>58</v>
      </c>
      <c r="I5772" s="5">
        <v>1.625</v>
      </c>
      <c r="J5772" s="5">
        <v>14.9771</v>
      </c>
      <c r="K5772" s="5">
        <v>16</v>
      </c>
      <c r="L5772" s="5">
        <v>0</v>
      </c>
      <c r="M5772" s="5">
        <v>9.1999999999999993</v>
      </c>
      <c r="N5772" s="2">
        <v>3.8</v>
      </c>
    </row>
    <row r="5773" spans="2:14" x14ac:dyDescent="0.3">
      <c r="B5773" s="2">
        <v>2018</v>
      </c>
      <c r="C5773" s="2" t="s">
        <v>38</v>
      </c>
      <c r="D5773" s="2">
        <v>20</v>
      </c>
      <c r="E5773" s="5">
        <v>20.2</v>
      </c>
      <c r="F5773" s="5">
        <v>35.299999999999997</v>
      </c>
      <c r="G5773" s="5">
        <v>28</v>
      </c>
      <c r="H5773" s="5">
        <v>53</v>
      </c>
      <c r="I5773" s="5">
        <v>1.625</v>
      </c>
      <c r="J5773" s="5">
        <v>13.696999999999999</v>
      </c>
      <c r="K5773" s="5">
        <v>16</v>
      </c>
      <c r="L5773" s="5">
        <v>0</v>
      </c>
      <c r="M5773" s="5">
        <v>8.1999999999999993</v>
      </c>
      <c r="N5773" s="2">
        <v>4</v>
      </c>
    </row>
    <row r="5774" spans="2:14" x14ac:dyDescent="0.3">
      <c r="B5774" s="2">
        <v>2018</v>
      </c>
      <c r="C5774" s="2" t="s">
        <v>38</v>
      </c>
      <c r="D5774" s="2">
        <v>21</v>
      </c>
      <c r="E5774" s="5">
        <v>21.6</v>
      </c>
      <c r="F5774" s="5">
        <v>33.4</v>
      </c>
      <c r="G5774" s="5">
        <v>28</v>
      </c>
      <c r="H5774" s="5">
        <v>71</v>
      </c>
      <c r="I5774" s="5">
        <v>1.75</v>
      </c>
      <c r="J5774" s="5">
        <v>15.666399999999999</v>
      </c>
      <c r="K5774" s="5">
        <v>17</v>
      </c>
      <c r="L5774" s="5">
        <v>0</v>
      </c>
      <c r="M5774" s="5">
        <v>5.7</v>
      </c>
      <c r="N5774" s="2">
        <v>3.5</v>
      </c>
    </row>
    <row r="5775" spans="2:14" x14ac:dyDescent="0.3">
      <c r="B5775" s="2">
        <v>2018</v>
      </c>
      <c r="C5775" s="2" t="s">
        <v>38</v>
      </c>
      <c r="D5775" s="2">
        <v>22</v>
      </c>
      <c r="E5775" s="5">
        <v>21.2</v>
      </c>
      <c r="F5775" s="5">
        <v>30</v>
      </c>
      <c r="G5775" s="5">
        <v>51</v>
      </c>
      <c r="H5775" s="5">
        <v>96</v>
      </c>
      <c r="I5775" s="5">
        <v>1.5</v>
      </c>
      <c r="J5775" s="5">
        <v>20.093699999999998</v>
      </c>
      <c r="K5775" s="5">
        <v>19</v>
      </c>
      <c r="L5775" s="5">
        <v>0.41039516455237063</v>
      </c>
      <c r="M5775" s="5">
        <v>6.1</v>
      </c>
      <c r="N5775" s="2">
        <v>2.2999999999999998</v>
      </c>
    </row>
    <row r="5776" spans="2:14" x14ac:dyDescent="0.3">
      <c r="B5776" s="2">
        <v>2018</v>
      </c>
      <c r="C5776" s="2" t="s">
        <v>38</v>
      </c>
      <c r="D5776" s="2">
        <v>23</v>
      </c>
      <c r="E5776" s="5">
        <v>18.399999999999999</v>
      </c>
      <c r="F5776" s="5">
        <v>31.3</v>
      </c>
      <c r="G5776" s="5">
        <v>40</v>
      </c>
      <c r="H5776" s="5">
        <v>96</v>
      </c>
      <c r="I5776" s="5">
        <v>1.25</v>
      </c>
      <c r="J5776" s="5">
        <v>19.004300000000001</v>
      </c>
      <c r="K5776" s="5">
        <v>17</v>
      </c>
      <c r="L5776" s="5">
        <v>15.389818670713897</v>
      </c>
      <c r="M5776" s="5">
        <v>9.6</v>
      </c>
      <c r="N5776" s="2">
        <v>2.8</v>
      </c>
    </row>
    <row r="5777" spans="2:14" x14ac:dyDescent="0.3">
      <c r="B5777" s="2">
        <v>2018</v>
      </c>
      <c r="C5777" s="2" t="s">
        <v>38</v>
      </c>
      <c r="D5777" s="2">
        <v>24</v>
      </c>
      <c r="E5777" s="5">
        <v>16</v>
      </c>
      <c r="F5777" s="5">
        <v>31.5</v>
      </c>
      <c r="G5777" s="5">
        <v>32</v>
      </c>
      <c r="H5777" s="5">
        <v>94</v>
      </c>
      <c r="I5777" s="5">
        <v>1.625</v>
      </c>
      <c r="J5777" s="5">
        <v>16.2882</v>
      </c>
      <c r="K5777" s="5">
        <v>14</v>
      </c>
      <c r="L5777" s="5">
        <v>0</v>
      </c>
      <c r="M5777" s="5">
        <v>7.7</v>
      </c>
      <c r="N5777" s="2">
        <v>3.1</v>
      </c>
    </row>
    <row r="5778" spans="2:14" x14ac:dyDescent="0.3">
      <c r="B5778" s="2">
        <v>2018</v>
      </c>
      <c r="C5778" s="2" t="s">
        <v>38</v>
      </c>
      <c r="D5778" s="2">
        <v>25</v>
      </c>
      <c r="E5778" s="5">
        <v>15.7</v>
      </c>
      <c r="F5778" s="5">
        <v>32.9</v>
      </c>
      <c r="G5778" s="5">
        <v>27</v>
      </c>
      <c r="H5778" s="5">
        <v>76</v>
      </c>
      <c r="I5778" s="5">
        <v>1.375</v>
      </c>
      <c r="J5778" s="5">
        <v>16.123699999999999</v>
      </c>
      <c r="K5778" s="5">
        <v>14</v>
      </c>
      <c r="L5778" s="5">
        <v>0</v>
      </c>
      <c r="M5778" s="5">
        <v>8.4</v>
      </c>
      <c r="N5778" s="2">
        <v>3.3</v>
      </c>
    </row>
    <row r="5779" spans="2:14" x14ac:dyDescent="0.3">
      <c r="B5779" s="2">
        <v>2018</v>
      </c>
      <c r="C5779" s="2" t="s">
        <v>38</v>
      </c>
      <c r="D5779" s="2">
        <v>26</v>
      </c>
      <c r="E5779" s="5">
        <v>19.2</v>
      </c>
      <c r="F5779" s="5">
        <v>33.1</v>
      </c>
      <c r="G5779" s="5">
        <v>32</v>
      </c>
      <c r="H5779" s="5">
        <v>66</v>
      </c>
      <c r="I5779" s="5">
        <v>1.25</v>
      </c>
      <c r="J5779" s="5">
        <v>16.1859</v>
      </c>
      <c r="K5779" s="5">
        <v>15</v>
      </c>
      <c r="L5779" s="5">
        <v>0</v>
      </c>
      <c r="M5779" s="5">
        <v>4</v>
      </c>
      <c r="N5779" s="2">
        <v>2.6</v>
      </c>
    </row>
    <row r="5780" spans="2:14" x14ac:dyDescent="0.3">
      <c r="B5780" s="2">
        <v>2018</v>
      </c>
      <c r="C5780" s="2" t="s">
        <v>38</v>
      </c>
      <c r="D5780" s="2">
        <v>27</v>
      </c>
      <c r="E5780" s="5">
        <v>18.600000000000001</v>
      </c>
      <c r="F5780" s="5">
        <v>24.2</v>
      </c>
      <c r="G5780" s="5">
        <v>74</v>
      </c>
      <c r="H5780" s="5">
        <v>97</v>
      </c>
      <c r="I5780" s="5">
        <v>1.75</v>
      </c>
      <c r="J5780" s="5">
        <v>19.892900000000001</v>
      </c>
      <c r="K5780" s="5">
        <v>17</v>
      </c>
      <c r="L5780" s="5">
        <v>0.30779637341427796</v>
      </c>
      <c r="M5780" s="5">
        <v>0.7</v>
      </c>
      <c r="N5780" s="2">
        <v>0.7</v>
      </c>
    </row>
    <row r="5781" spans="2:14" x14ac:dyDescent="0.3">
      <c r="B5781" s="2">
        <v>2018</v>
      </c>
      <c r="C5781" s="2" t="s">
        <v>38</v>
      </c>
      <c r="D5781" s="2">
        <v>28</v>
      </c>
      <c r="E5781" s="5">
        <v>16.5</v>
      </c>
      <c r="F5781" s="5">
        <v>25</v>
      </c>
      <c r="G5781" s="5">
        <v>54</v>
      </c>
      <c r="H5781" s="5">
        <v>100</v>
      </c>
      <c r="I5781" s="5">
        <v>2</v>
      </c>
      <c r="J5781" s="5">
        <v>17.785699999999999</v>
      </c>
      <c r="K5781" s="5">
        <v>14</v>
      </c>
      <c r="L5781" s="5">
        <v>28.727661518665943</v>
      </c>
      <c r="M5781" s="5">
        <v>9</v>
      </c>
      <c r="N5781" s="2">
        <v>2.2999999999999998</v>
      </c>
    </row>
    <row r="5782" spans="2:14" x14ac:dyDescent="0.3">
      <c r="B5782" s="2">
        <v>2018</v>
      </c>
      <c r="C5782" s="2" t="s">
        <v>38</v>
      </c>
      <c r="D5782" s="2">
        <v>29</v>
      </c>
      <c r="E5782" s="5">
        <v>12</v>
      </c>
      <c r="F5782" s="5">
        <v>26.3</v>
      </c>
      <c r="G5782" s="5">
        <v>49</v>
      </c>
      <c r="H5782" s="5">
        <v>95</v>
      </c>
      <c r="I5782" s="5">
        <v>1</v>
      </c>
      <c r="J5782" s="5">
        <v>14.784599999999999</v>
      </c>
      <c r="K5782" s="5">
        <v>11</v>
      </c>
      <c r="L5782" s="5">
        <v>0</v>
      </c>
      <c r="M5782" s="5">
        <v>8</v>
      </c>
      <c r="N5782" s="2">
        <v>2</v>
      </c>
    </row>
    <row r="5783" spans="2:14" x14ac:dyDescent="0.3">
      <c r="B5783" s="2">
        <v>2018</v>
      </c>
      <c r="C5783" s="2" t="s">
        <v>38</v>
      </c>
      <c r="D5783" s="2">
        <v>30</v>
      </c>
      <c r="E5783" s="5">
        <v>12.4</v>
      </c>
      <c r="F5783" s="5">
        <v>24.8</v>
      </c>
      <c r="G5783" s="5">
        <v>51</v>
      </c>
      <c r="H5783" s="5">
        <v>92</v>
      </c>
      <c r="I5783" s="5">
        <v>1.25</v>
      </c>
      <c r="J5783" s="5">
        <v>15.079700000000001</v>
      </c>
      <c r="K5783" s="5">
        <v>9</v>
      </c>
      <c r="L5783" s="5">
        <v>0</v>
      </c>
      <c r="M5783" s="5">
        <v>8.9</v>
      </c>
      <c r="N5783" s="2">
        <v>2.1</v>
      </c>
    </row>
    <row r="5784" spans="2:14" x14ac:dyDescent="0.3">
      <c r="B5784" s="2">
        <v>2018</v>
      </c>
      <c r="C5784" s="2" t="s">
        <v>38</v>
      </c>
      <c r="D5784" s="2">
        <v>31</v>
      </c>
      <c r="E5784" s="5">
        <v>13.3</v>
      </c>
      <c r="F5784" s="5">
        <v>28.7</v>
      </c>
      <c r="G5784" s="5">
        <v>35</v>
      </c>
      <c r="H5784" s="5">
        <v>95</v>
      </c>
      <c r="I5784" s="5">
        <v>1.375</v>
      </c>
      <c r="J5784" s="5">
        <v>14.832800000000001</v>
      </c>
      <c r="K5784" s="5">
        <v>11</v>
      </c>
      <c r="L5784" s="5">
        <v>0</v>
      </c>
      <c r="M5784" s="5">
        <v>9.1999999999999993</v>
      </c>
      <c r="N5784" s="2">
        <v>2.7</v>
      </c>
    </row>
    <row r="5785" spans="2:14" x14ac:dyDescent="0.3">
      <c r="B5785" s="2">
        <v>2018</v>
      </c>
      <c r="C5785" s="2" t="s">
        <v>39</v>
      </c>
      <c r="D5785" s="2">
        <v>1</v>
      </c>
      <c r="E5785" s="5">
        <v>16.899999999999999</v>
      </c>
      <c r="F5785" s="5">
        <v>31.2</v>
      </c>
      <c r="G5785" s="5">
        <v>19</v>
      </c>
      <c r="H5785" s="5">
        <v>64</v>
      </c>
      <c r="I5785" s="5">
        <v>1.375</v>
      </c>
      <c r="J5785" s="5">
        <v>10.9757</v>
      </c>
      <c r="K5785" s="5">
        <v>13</v>
      </c>
      <c r="L5785" s="5">
        <v>0</v>
      </c>
      <c r="M5785" s="5">
        <v>7</v>
      </c>
      <c r="N5785" s="2">
        <v>3.3</v>
      </c>
    </row>
    <row r="5786" spans="2:14" x14ac:dyDescent="0.3">
      <c r="B5786" s="2">
        <v>2018</v>
      </c>
      <c r="C5786" s="2" t="s">
        <v>39</v>
      </c>
      <c r="D5786" s="2">
        <v>2</v>
      </c>
      <c r="E5786" s="5">
        <v>16.899999999999999</v>
      </c>
      <c r="F5786" s="5">
        <v>30.1</v>
      </c>
      <c r="G5786" s="5">
        <v>21</v>
      </c>
      <c r="H5786" s="5">
        <v>65</v>
      </c>
      <c r="I5786" s="5">
        <v>1.5</v>
      </c>
      <c r="J5786" s="5">
        <v>10.1614</v>
      </c>
      <c r="K5786" s="5">
        <v>14</v>
      </c>
      <c r="L5786" s="5">
        <v>0</v>
      </c>
      <c r="M5786" s="5">
        <v>3.2</v>
      </c>
      <c r="N5786" s="2">
        <v>2.9</v>
      </c>
    </row>
    <row r="5787" spans="2:14" x14ac:dyDescent="0.3">
      <c r="B5787" s="2">
        <v>2018</v>
      </c>
      <c r="C5787" s="2" t="s">
        <v>39</v>
      </c>
      <c r="D5787" s="2">
        <v>3</v>
      </c>
      <c r="E5787" s="5">
        <v>17</v>
      </c>
      <c r="F5787" s="5">
        <v>31.1</v>
      </c>
      <c r="G5787" s="5">
        <v>16</v>
      </c>
      <c r="H5787" s="5">
        <v>63</v>
      </c>
      <c r="I5787" s="5">
        <v>1.375</v>
      </c>
      <c r="J5787" s="5">
        <v>9.2062899999999992</v>
      </c>
      <c r="K5787" s="5">
        <v>13</v>
      </c>
      <c r="L5787" s="5">
        <v>0</v>
      </c>
      <c r="M5787" s="5">
        <v>2</v>
      </c>
      <c r="N5787" s="2">
        <v>2.7</v>
      </c>
    </row>
    <row r="5788" spans="2:14" x14ac:dyDescent="0.3">
      <c r="B5788" s="2">
        <v>2018</v>
      </c>
      <c r="C5788" s="2" t="s">
        <v>39</v>
      </c>
      <c r="D5788" s="2">
        <v>4</v>
      </c>
      <c r="E5788" s="5">
        <v>14.8</v>
      </c>
      <c r="F5788" s="5">
        <v>28.6</v>
      </c>
      <c r="G5788" s="5">
        <v>24</v>
      </c>
      <c r="H5788" s="5">
        <v>88</v>
      </c>
      <c r="I5788" s="5">
        <v>1.25</v>
      </c>
      <c r="J5788" s="5">
        <v>11.0518</v>
      </c>
      <c r="K5788" s="5">
        <v>11</v>
      </c>
      <c r="L5788" s="5">
        <v>0</v>
      </c>
      <c r="M5788" s="5">
        <v>0.2</v>
      </c>
      <c r="N5788" s="2">
        <v>1.6</v>
      </c>
    </row>
    <row r="5789" spans="2:14" x14ac:dyDescent="0.3">
      <c r="B5789" s="2">
        <v>2018</v>
      </c>
      <c r="C5789" s="2" t="s">
        <v>39</v>
      </c>
      <c r="D5789" s="2">
        <v>5</v>
      </c>
      <c r="E5789" s="5">
        <v>17.3</v>
      </c>
      <c r="F5789" s="5">
        <v>28.3</v>
      </c>
      <c r="G5789" s="5">
        <v>41</v>
      </c>
      <c r="H5789" s="5">
        <v>80</v>
      </c>
      <c r="I5789" s="5">
        <v>2.125</v>
      </c>
      <c r="J5789" s="5">
        <v>14.824</v>
      </c>
      <c r="K5789" s="5">
        <v>13</v>
      </c>
      <c r="L5789" s="5">
        <v>0</v>
      </c>
      <c r="M5789" s="5">
        <v>3.8</v>
      </c>
      <c r="N5789" s="2">
        <v>2.7</v>
      </c>
    </row>
    <row r="5790" spans="2:14" x14ac:dyDescent="0.3">
      <c r="B5790" s="2">
        <v>2018</v>
      </c>
      <c r="C5790" s="2" t="s">
        <v>39</v>
      </c>
      <c r="D5790" s="2">
        <v>6</v>
      </c>
      <c r="E5790" s="5">
        <v>16.399999999999999</v>
      </c>
      <c r="F5790" s="5">
        <v>20</v>
      </c>
      <c r="G5790" s="5">
        <v>78</v>
      </c>
      <c r="H5790" s="5">
        <v>100</v>
      </c>
      <c r="I5790" s="5">
        <v>2.25</v>
      </c>
      <c r="J5790" s="5">
        <v>18.254100000000001</v>
      </c>
      <c r="K5790" s="5">
        <v>15</v>
      </c>
      <c r="L5790" s="5">
        <v>0.92338912024283393</v>
      </c>
      <c r="M5790" s="5">
        <v>0.3</v>
      </c>
      <c r="N5790" s="2">
        <v>0.5</v>
      </c>
    </row>
    <row r="5791" spans="2:14" x14ac:dyDescent="0.3">
      <c r="B5791" s="2">
        <v>2018</v>
      </c>
      <c r="C5791" s="2" t="s">
        <v>39</v>
      </c>
      <c r="D5791" s="2">
        <v>7</v>
      </c>
      <c r="E5791" s="5">
        <v>13.5</v>
      </c>
      <c r="F5791" s="5">
        <v>27.2</v>
      </c>
      <c r="G5791" s="5">
        <v>54</v>
      </c>
      <c r="H5791" s="5">
        <v>98</v>
      </c>
      <c r="I5791" s="5">
        <v>1.125</v>
      </c>
      <c r="J5791" s="5">
        <v>18.4998</v>
      </c>
      <c r="K5791" s="5">
        <v>12</v>
      </c>
      <c r="L5791" s="5">
        <v>60.533286771474664</v>
      </c>
      <c r="M5791" s="5">
        <v>8.5</v>
      </c>
      <c r="N5791" s="2">
        <v>2</v>
      </c>
    </row>
    <row r="5792" spans="2:14" x14ac:dyDescent="0.3">
      <c r="B5792" s="2">
        <v>2018</v>
      </c>
      <c r="C5792" s="2" t="s">
        <v>39</v>
      </c>
      <c r="D5792" s="2">
        <v>8</v>
      </c>
      <c r="E5792" s="5">
        <v>17.899999999999999</v>
      </c>
      <c r="F5792" s="5">
        <v>26.5</v>
      </c>
      <c r="G5792" s="5">
        <v>59</v>
      </c>
      <c r="H5792" s="5">
        <v>96</v>
      </c>
      <c r="I5792" s="5">
        <v>1.25</v>
      </c>
      <c r="J5792" s="5">
        <v>19.650500000000001</v>
      </c>
      <c r="K5792" s="5">
        <v>15</v>
      </c>
      <c r="L5792" s="5">
        <v>0</v>
      </c>
      <c r="M5792" s="5">
        <v>6</v>
      </c>
      <c r="N5792" s="2">
        <v>1.7</v>
      </c>
    </row>
    <row r="5793" spans="2:14" x14ac:dyDescent="0.3">
      <c r="B5793" s="2">
        <v>2018</v>
      </c>
      <c r="C5793" s="2" t="s">
        <v>39</v>
      </c>
      <c r="D5793" s="2">
        <v>9</v>
      </c>
      <c r="E5793" s="5">
        <v>17.899999999999999</v>
      </c>
      <c r="F5793" s="5">
        <v>24.8</v>
      </c>
      <c r="G5793" s="5">
        <v>58</v>
      </c>
      <c r="H5793" s="5">
        <v>96</v>
      </c>
      <c r="I5793" s="5">
        <v>1.25</v>
      </c>
      <c r="J5793" s="5">
        <v>17.8019</v>
      </c>
      <c r="K5793" s="5">
        <v>12</v>
      </c>
      <c r="L5793" s="5">
        <v>0</v>
      </c>
      <c r="M5793" s="5">
        <v>1.7</v>
      </c>
      <c r="N5793" s="2">
        <v>1</v>
      </c>
    </row>
    <row r="5794" spans="2:14" x14ac:dyDescent="0.3">
      <c r="B5794" s="2">
        <v>2018</v>
      </c>
      <c r="C5794" s="2" t="s">
        <v>39</v>
      </c>
      <c r="D5794" s="2">
        <v>10</v>
      </c>
      <c r="E5794" s="5">
        <v>16</v>
      </c>
      <c r="F5794" s="5">
        <v>26.7</v>
      </c>
      <c r="G5794" s="5">
        <v>54</v>
      </c>
      <c r="H5794" s="5">
        <v>99</v>
      </c>
      <c r="I5794" s="5">
        <v>1</v>
      </c>
      <c r="J5794" s="5">
        <v>18.821000000000002</v>
      </c>
      <c r="K5794" s="5">
        <v>12</v>
      </c>
      <c r="L5794" s="5">
        <v>0</v>
      </c>
      <c r="M5794" s="5">
        <v>6.6</v>
      </c>
      <c r="N5794" s="2">
        <v>1.7</v>
      </c>
    </row>
    <row r="5795" spans="2:14" x14ac:dyDescent="0.3">
      <c r="B5795" s="2">
        <v>2018</v>
      </c>
      <c r="C5795" s="2" t="s">
        <v>39</v>
      </c>
      <c r="D5795" s="2">
        <v>11</v>
      </c>
      <c r="E5795" s="5">
        <v>16.5</v>
      </c>
      <c r="F5795" s="5">
        <v>25.5</v>
      </c>
      <c r="G5795" s="5">
        <v>59</v>
      </c>
      <c r="H5795" s="5">
        <v>98</v>
      </c>
      <c r="I5795" s="5">
        <v>1.25</v>
      </c>
      <c r="J5795" s="5">
        <v>19.134499999999999</v>
      </c>
      <c r="K5795" s="5">
        <v>14</v>
      </c>
      <c r="L5795" s="5">
        <v>0.82079032910474126</v>
      </c>
      <c r="M5795" s="5">
        <v>6</v>
      </c>
      <c r="N5795" s="2">
        <v>1.7</v>
      </c>
    </row>
    <row r="5796" spans="2:14" x14ac:dyDescent="0.3">
      <c r="B5796" s="2">
        <v>2018</v>
      </c>
      <c r="C5796" s="2" t="s">
        <v>39</v>
      </c>
      <c r="D5796" s="2">
        <v>12</v>
      </c>
      <c r="E5796" s="5">
        <v>15.2</v>
      </c>
      <c r="F5796" s="5">
        <v>25.9</v>
      </c>
      <c r="G5796" s="5">
        <v>60</v>
      </c>
      <c r="H5796" s="5">
        <v>100</v>
      </c>
      <c r="I5796" s="5">
        <v>1.375</v>
      </c>
      <c r="J5796" s="5">
        <v>18.386299999999999</v>
      </c>
      <c r="K5796" s="5">
        <v>12</v>
      </c>
      <c r="L5796" s="5">
        <v>0</v>
      </c>
      <c r="M5796" s="5">
        <v>8.9</v>
      </c>
      <c r="N5796" s="2">
        <v>1.9</v>
      </c>
    </row>
    <row r="5797" spans="2:14" x14ac:dyDescent="0.3">
      <c r="B5797" s="2">
        <v>2018</v>
      </c>
      <c r="C5797" s="2" t="s">
        <v>39</v>
      </c>
      <c r="D5797" s="2">
        <v>13</v>
      </c>
      <c r="E5797" s="5">
        <v>12.3</v>
      </c>
      <c r="F5797" s="5">
        <v>23.3</v>
      </c>
      <c r="G5797" s="5">
        <v>50</v>
      </c>
      <c r="H5797" s="5">
        <v>100</v>
      </c>
      <c r="I5797" s="5">
        <v>1.75</v>
      </c>
      <c r="J5797" s="5">
        <v>15.5235</v>
      </c>
      <c r="K5797" s="5">
        <v>9</v>
      </c>
      <c r="L5797" s="5">
        <v>0</v>
      </c>
      <c r="M5797" s="5">
        <v>7.7</v>
      </c>
      <c r="N5797" s="2">
        <v>2</v>
      </c>
    </row>
    <row r="5798" spans="2:14" x14ac:dyDescent="0.3">
      <c r="B5798" s="2">
        <v>2018</v>
      </c>
      <c r="C5798" s="2" t="s">
        <v>39</v>
      </c>
      <c r="D5798" s="2">
        <v>14</v>
      </c>
      <c r="E5798" s="5">
        <v>12.1</v>
      </c>
      <c r="F5798" s="5">
        <v>22.8</v>
      </c>
      <c r="G5798" s="5">
        <v>53</v>
      </c>
      <c r="H5798" s="5">
        <v>96</v>
      </c>
      <c r="I5798" s="5">
        <v>1.125</v>
      </c>
      <c r="J5798" s="5">
        <v>14.683400000000001</v>
      </c>
      <c r="K5798" s="5">
        <v>9</v>
      </c>
      <c r="L5798" s="5">
        <v>0</v>
      </c>
      <c r="M5798" s="5">
        <v>0.2</v>
      </c>
      <c r="N5798" s="2">
        <v>0.8</v>
      </c>
    </row>
    <row r="5799" spans="2:14" x14ac:dyDescent="0.3">
      <c r="B5799" s="2">
        <v>2018</v>
      </c>
      <c r="C5799" s="2" t="s">
        <v>39</v>
      </c>
      <c r="D5799" s="2">
        <v>15</v>
      </c>
      <c r="E5799" s="5">
        <v>14.6</v>
      </c>
      <c r="F5799" s="5">
        <v>18.899999999999999</v>
      </c>
      <c r="G5799" s="5">
        <v>78</v>
      </c>
      <c r="H5799" s="5">
        <v>99</v>
      </c>
      <c r="I5799" s="5">
        <v>2.125</v>
      </c>
      <c r="J5799" s="5">
        <v>17.565300000000001</v>
      </c>
      <c r="K5799" s="5">
        <v>12</v>
      </c>
      <c r="L5799" s="5">
        <v>3.6935564809713357</v>
      </c>
      <c r="M5799" s="5">
        <v>0</v>
      </c>
      <c r="N5799" s="2">
        <v>0.5</v>
      </c>
    </row>
    <row r="5800" spans="2:14" x14ac:dyDescent="0.3">
      <c r="B5800" s="2">
        <v>2018</v>
      </c>
      <c r="C5800" s="2" t="s">
        <v>39</v>
      </c>
      <c r="D5800" s="2">
        <v>16</v>
      </c>
      <c r="E5800" s="5">
        <v>17.3</v>
      </c>
      <c r="F5800" s="5">
        <v>22.8</v>
      </c>
      <c r="G5800" s="5">
        <v>75</v>
      </c>
      <c r="H5800" s="5">
        <v>99</v>
      </c>
      <c r="I5800" s="5">
        <v>1.25</v>
      </c>
      <c r="J5800" s="5">
        <v>19.390799999999999</v>
      </c>
      <c r="K5800" s="5">
        <v>14</v>
      </c>
      <c r="L5800" s="5">
        <v>30.779637341427794</v>
      </c>
      <c r="M5800" s="5">
        <v>0.5</v>
      </c>
      <c r="N5800" s="2">
        <v>0.5</v>
      </c>
    </row>
    <row r="5801" spans="2:14" x14ac:dyDescent="0.3">
      <c r="B5801" s="2">
        <v>2018</v>
      </c>
      <c r="C5801" s="2" t="s">
        <v>39</v>
      </c>
      <c r="D5801" s="2">
        <v>17</v>
      </c>
      <c r="E5801" s="5">
        <v>15</v>
      </c>
      <c r="F5801" s="5">
        <v>24.1</v>
      </c>
      <c r="G5801" s="5">
        <v>73</v>
      </c>
      <c r="H5801" s="5">
        <v>100</v>
      </c>
      <c r="I5801" s="5">
        <v>1.875</v>
      </c>
      <c r="J5801" s="5">
        <v>19.957100000000001</v>
      </c>
      <c r="K5801" s="5">
        <v>12</v>
      </c>
      <c r="L5801" s="5">
        <v>16.108010208680543</v>
      </c>
      <c r="M5801" s="5">
        <v>8.6999999999999993</v>
      </c>
      <c r="N5801" s="2">
        <v>1.7</v>
      </c>
    </row>
    <row r="5802" spans="2:14" x14ac:dyDescent="0.3">
      <c r="B5802" s="2">
        <v>2018</v>
      </c>
      <c r="C5802" s="2" t="s">
        <v>39</v>
      </c>
      <c r="D5802" s="2">
        <v>18</v>
      </c>
      <c r="E5802" s="5">
        <v>16.399999999999999</v>
      </c>
      <c r="F5802" s="5">
        <v>22.5</v>
      </c>
      <c r="G5802" s="5">
        <v>78</v>
      </c>
      <c r="H5802" s="5">
        <v>100</v>
      </c>
      <c r="I5802" s="5">
        <v>1.875</v>
      </c>
      <c r="J5802" s="5">
        <v>19.248699999999999</v>
      </c>
      <c r="K5802" s="5">
        <v>15</v>
      </c>
      <c r="L5802" s="5">
        <v>0</v>
      </c>
      <c r="M5802" s="5">
        <v>0.3</v>
      </c>
      <c r="N5802" s="2">
        <v>0.5</v>
      </c>
    </row>
    <row r="5803" spans="2:14" x14ac:dyDescent="0.3">
      <c r="B5803" s="2">
        <v>2018</v>
      </c>
      <c r="C5803" s="2" t="s">
        <v>39</v>
      </c>
      <c r="D5803" s="2">
        <v>19</v>
      </c>
      <c r="E5803" s="5">
        <v>13.8</v>
      </c>
      <c r="F5803" s="5">
        <v>22.1</v>
      </c>
      <c r="G5803" s="5">
        <v>78</v>
      </c>
      <c r="H5803" s="5">
        <v>100</v>
      </c>
      <c r="I5803" s="5">
        <v>1.125</v>
      </c>
      <c r="J5803" s="5">
        <v>17.993600000000001</v>
      </c>
      <c r="K5803" s="5">
        <v>11</v>
      </c>
      <c r="L5803" s="5">
        <v>0</v>
      </c>
      <c r="M5803" s="5">
        <v>3.2</v>
      </c>
      <c r="N5803" s="2">
        <v>0.9</v>
      </c>
    </row>
    <row r="5804" spans="2:14" x14ac:dyDescent="0.3">
      <c r="B5804" s="2">
        <v>2018</v>
      </c>
      <c r="C5804" s="2" t="s">
        <v>39</v>
      </c>
      <c r="D5804" s="2">
        <v>20</v>
      </c>
      <c r="E5804" s="5">
        <v>15.5</v>
      </c>
      <c r="F5804" s="5">
        <v>20.7</v>
      </c>
      <c r="G5804" s="5">
        <v>66</v>
      </c>
      <c r="H5804" s="5">
        <v>100</v>
      </c>
      <c r="I5804" s="5">
        <v>2.125</v>
      </c>
      <c r="J5804" s="5">
        <v>16.590199999999999</v>
      </c>
      <c r="K5804" s="5">
        <v>13</v>
      </c>
      <c r="L5804" s="5">
        <v>0</v>
      </c>
      <c r="M5804" s="5">
        <v>8.1</v>
      </c>
      <c r="N5804" s="2">
        <v>1.7</v>
      </c>
    </row>
    <row r="5805" spans="2:14" x14ac:dyDescent="0.3">
      <c r="B5805" s="2">
        <v>2018</v>
      </c>
      <c r="C5805" s="2" t="s">
        <v>39</v>
      </c>
      <c r="D5805" s="2">
        <v>21</v>
      </c>
      <c r="E5805" s="5">
        <v>10.4</v>
      </c>
      <c r="F5805" s="5">
        <v>22.5</v>
      </c>
      <c r="G5805" s="5">
        <v>61</v>
      </c>
      <c r="H5805" s="5">
        <v>100</v>
      </c>
      <c r="I5805" s="5">
        <v>1.25</v>
      </c>
      <c r="J5805" s="5">
        <v>15.3828</v>
      </c>
      <c r="K5805" s="5">
        <v>7</v>
      </c>
      <c r="L5805" s="5">
        <v>2.3597721961761309</v>
      </c>
      <c r="M5805" s="5">
        <v>8.1999999999999993</v>
      </c>
      <c r="N5805" s="2">
        <v>1.6</v>
      </c>
    </row>
    <row r="5806" spans="2:14" x14ac:dyDescent="0.3">
      <c r="B5806" s="2">
        <v>2018</v>
      </c>
      <c r="C5806" s="2" t="s">
        <v>39</v>
      </c>
      <c r="D5806" s="2">
        <v>22</v>
      </c>
      <c r="E5806" s="5">
        <v>9.9</v>
      </c>
      <c r="F5806" s="5">
        <v>24.7</v>
      </c>
      <c r="G5806" s="5">
        <v>54</v>
      </c>
      <c r="H5806" s="5">
        <v>100</v>
      </c>
      <c r="I5806" s="5">
        <v>0.625</v>
      </c>
      <c r="J5806" s="5">
        <v>15.446999999999999</v>
      </c>
      <c r="K5806" s="5">
        <v>7</v>
      </c>
      <c r="L5806" s="5">
        <v>0</v>
      </c>
      <c r="M5806" s="5">
        <v>5.7</v>
      </c>
      <c r="N5806" s="2">
        <v>1.3</v>
      </c>
    </row>
    <row r="5807" spans="2:14" x14ac:dyDescent="0.3">
      <c r="B5807" s="2">
        <v>2018</v>
      </c>
      <c r="C5807" s="2" t="s">
        <v>39</v>
      </c>
      <c r="D5807" s="2">
        <v>23</v>
      </c>
      <c r="E5807" s="5">
        <v>14</v>
      </c>
      <c r="F5807" s="5">
        <v>17.8</v>
      </c>
      <c r="G5807" s="5">
        <v>81</v>
      </c>
      <c r="H5807" s="5">
        <v>100</v>
      </c>
      <c r="I5807" s="5">
        <v>1.5</v>
      </c>
      <c r="J5807" s="5">
        <v>16.181999999999999</v>
      </c>
      <c r="K5807" s="5">
        <v>11</v>
      </c>
      <c r="L5807" s="5">
        <v>0</v>
      </c>
      <c r="M5807" s="5">
        <v>0</v>
      </c>
      <c r="N5807" s="2">
        <v>0.3</v>
      </c>
    </row>
    <row r="5808" spans="2:14" x14ac:dyDescent="0.3">
      <c r="B5808" s="2">
        <v>2018</v>
      </c>
      <c r="C5808" s="2" t="s">
        <v>39</v>
      </c>
      <c r="D5808" s="2">
        <v>24</v>
      </c>
      <c r="E5808" s="5">
        <v>14.4</v>
      </c>
      <c r="F5808" s="5">
        <v>18</v>
      </c>
      <c r="G5808" s="5">
        <v>77</v>
      </c>
      <c r="H5808" s="5">
        <v>100</v>
      </c>
      <c r="I5808" s="5">
        <v>2.25</v>
      </c>
      <c r="J5808" s="5">
        <v>16.916399999999999</v>
      </c>
      <c r="K5808" s="5">
        <v>11</v>
      </c>
      <c r="L5808" s="5">
        <v>20.519758227618528</v>
      </c>
      <c r="M5808" s="5">
        <v>0</v>
      </c>
      <c r="N5808" s="2">
        <v>0.5</v>
      </c>
    </row>
    <row r="5809" spans="2:14" x14ac:dyDescent="0.3">
      <c r="B5809" s="2">
        <v>2018</v>
      </c>
      <c r="C5809" s="2" t="s">
        <v>39</v>
      </c>
      <c r="D5809" s="2">
        <v>25</v>
      </c>
      <c r="E5809" s="5">
        <v>15</v>
      </c>
      <c r="F5809" s="5">
        <v>17.399999999999999</v>
      </c>
      <c r="G5809" s="5">
        <v>82</v>
      </c>
      <c r="H5809" s="5">
        <v>100</v>
      </c>
      <c r="I5809" s="5">
        <v>2.125</v>
      </c>
      <c r="J5809" s="5">
        <v>15.9251</v>
      </c>
      <c r="K5809" s="5">
        <v>13</v>
      </c>
      <c r="L5809" s="5">
        <v>86.182984555997834</v>
      </c>
      <c r="M5809" s="5">
        <v>0</v>
      </c>
      <c r="N5809" s="2">
        <v>0.3</v>
      </c>
    </row>
    <row r="5810" spans="2:14" x14ac:dyDescent="0.3">
      <c r="B5810" s="2">
        <v>2018</v>
      </c>
      <c r="C5810" s="2" t="s">
        <v>39</v>
      </c>
      <c r="D5810" s="2">
        <v>26</v>
      </c>
      <c r="E5810" s="5">
        <v>10.199999999999999</v>
      </c>
      <c r="F5810" s="5">
        <v>19.5</v>
      </c>
      <c r="G5810" s="5">
        <v>73</v>
      </c>
      <c r="H5810" s="5">
        <v>100</v>
      </c>
      <c r="I5810" s="5">
        <v>1.625</v>
      </c>
      <c r="J5810" s="5">
        <v>14.9689</v>
      </c>
      <c r="K5810" s="5">
        <v>8</v>
      </c>
      <c r="L5810" s="5">
        <v>49.247419746284471</v>
      </c>
      <c r="M5810" s="5">
        <v>6.8</v>
      </c>
      <c r="N5810" s="2">
        <v>1.3</v>
      </c>
    </row>
    <row r="5811" spans="2:14" x14ac:dyDescent="0.3">
      <c r="B5811" s="2">
        <v>2018</v>
      </c>
      <c r="C5811" s="2" t="s">
        <v>39</v>
      </c>
      <c r="D5811" s="2">
        <v>27</v>
      </c>
      <c r="E5811" s="5">
        <v>12.2</v>
      </c>
      <c r="F5811" s="5">
        <v>18.899999999999999</v>
      </c>
      <c r="G5811" s="5">
        <v>78</v>
      </c>
      <c r="H5811" s="5">
        <v>100</v>
      </c>
      <c r="I5811" s="5">
        <v>1.625</v>
      </c>
      <c r="J5811" s="5">
        <v>14.8027</v>
      </c>
      <c r="K5811" s="5">
        <v>12</v>
      </c>
      <c r="L5811" s="5">
        <v>0</v>
      </c>
      <c r="M5811" s="5">
        <v>7.2</v>
      </c>
      <c r="N5811" s="2">
        <v>1.2</v>
      </c>
    </row>
    <row r="5812" spans="2:14" x14ac:dyDescent="0.3">
      <c r="B5812" s="2">
        <v>2018</v>
      </c>
      <c r="C5812" s="2" t="s">
        <v>39</v>
      </c>
      <c r="D5812" s="2">
        <v>28</v>
      </c>
      <c r="E5812" s="5">
        <v>10.3</v>
      </c>
      <c r="F5812" s="5">
        <v>19.3</v>
      </c>
      <c r="G5812" s="5">
        <v>65</v>
      </c>
      <c r="H5812" s="5">
        <v>100</v>
      </c>
      <c r="I5812" s="5">
        <v>1.125</v>
      </c>
      <c r="J5812" s="5">
        <v>13.860200000000001</v>
      </c>
      <c r="K5812" s="5">
        <v>9</v>
      </c>
      <c r="L5812" s="5">
        <v>0</v>
      </c>
      <c r="M5812" s="5">
        <v>6.8</v>
      </c>
      <c r="N5812" s="2">
        <v>1.3</v>
      </c>
    </row>
    <row r="5813" spans="2:14" x14ac:dyDescent="0.3">
      <c r="B5813" s="2">
        <v>2018</v>
      </c>
      <c r="C5813" s="2" t="s">
        <v>39</v>
      </c>
      <c r="D5813" s="2">
        <v>29</v>
      </c>
      <c r="E5813" s="5">
        <v>8.4</v>
      </c>
      <c r="F5813" s="5">
        <v>25.1</v>
      </c>
      <c r="G5813" s="5">
        <v>42</v>
      </c>
      <c r="H5813" s="5">
        <v>100</v>
      </c>
      <c r="I5813" s="5">
        <v>0.75</v>
      </c>
      <c r="J5813" s="5">
        <v>13.779</v>
      </c>
      <c r="K5813" s="5">
        <v>9</v>
      </c>
      <c r="L5813" s="5">
        <v>0</v>
      </c>
      <c r="M5813" s="5">
        <v>8.6</v>
      </c>
      <c r="N5813" s="2">
        <v>1.6</v>
      </c>
    </row>
    <row r="5814" spans="2:14" x14ac:dyDescent="0.3">
      <c r="B5814" s="2">
        <v>2018</v>
      </c>
      <c r="C5814" s="2" t="s">
        <v>39</v>
      </c>
      <c r="D5814" s="2">
        <v>30</v>
      </c>
      <c r="E5814" s="5">
        <v>10.7</v>
      </c>
      <c r="F5814" s="5">
        <v>28</v>
      </c>
      <c r="G5814" s="5">
        <v>43</v>
      </c>
      <c r="H5814" s="5">
        <v>93</v>
      </c>
      <c r="I5814" s="5">
        <v>0.875</v>
      </c>
      <c r="J5814" s="5">
        <v>14.5328</v>
      </c>
      <c r="K5814" s="5">
        <v>6</v>
      </c>
      <c r="L5814" s="5">
        <v>0</v>
      </c>
      <c r="M5814" s="5">
        <v>8.1999999999999993</v>
      </c>
      <c r="N5814" s="2">
        <v>1.9</v>
      </c>
    </row>
    <row r="5815" spans="2:14" x14ac:dyDescent="0.3">
      <c r="B5815" s="2">
        <v>2018</v>
      </c>
      <c r="C5815" s="2" t="s">
        <v>40</v>
      </c>
      <c r="D5815" s="2">
        <v>1</v>
      </c>
      <c r="E5815" s="5">
        <v>11</v>
      </c>
      <c r="F5815" s="5">
        <v>27.8</v>
      </c>
      <c r="G5815" s="5">
        <v>45</v>
      </c>
      <c r="H5815" s="5">
        <v>99</v>
      </c>
      <c r="I5815" s="5">
        <v>0.875</v>
      </c>
      <c r="J5815" s="5">
        <v>15.3858</v>
      </c>
      <c r="K5815" s="5">
        <v>7</v>
      </c>
      <c r="L5815" s="5">
        <v>0</v>
      </c>
      <c r="M5815" s="5">
        <v>7</v>
      </c>
      <c r="N5815" s="2">
        <v>1.7</v>
      </c>
    </row>
    <row r="5816" spans="2:14" x14ac:dyDescent="0.3">
      <c r="B5816" s="2">
        <v>2018</v>
      </c>
      <c r="C5816" s="2" t="s">
        <v>40</v>
      </c>
      <c r="D5816" s="2">
        <v>2</v>
      </c>
      <c r="E5816" s="5">
        <v>11.9</v>
      </c>
      <c r="F5816" s="5">
        <v>25.8</v>
      </c>
      <c r="G5816" s="5">
        <v>48</v>
      </c>
      <c r="H5816" s="5">
        <v>100</v>
      </c>
      <c r="I5816" s="5">
        <v>1</v>
      </c>
      <c r="J5816" s="5">
        <v>15.441599999999999</v>
      </c>
      <c r="K5816" s="5">
        <v>7</v>
      </c>
      <c r="L5816" s="5">
        <v>0</v>
      </c>
      <c r="M5816" s="5">
        <v>7.7</v>
      </c>
      <c r="N5816" s="2">
        <v>1.7</v>
      </c>
    </row>
    <row r="5817" spans="2:14" x14ac:dyDescent="0.3">
      <c r="B5817" s="2">
        <v>2018</v>
      </c>
      <c r="C5817" s="2" t="s">
        <v>40</v>
      </c>
      <c r="D5817" s="2">
        <v>3</v>
      </c>
      <c r="E5817" s="5">
        <v>11</v>
      </c>
      <c r="F5817" s="5">
        <v>26</v>
      </c>
      <c r="G5817" s="5">
        <v>63</v>
      </c>
      <c r="H5817" s="5">
        <v>100</v>
      </c>
      <c r="I5817" s="5">
        <v>1.125</v>
      </c>
      <c r="J5817" s="5">
        <v>15.9754</v>
      </c>
      <c r="K5817" s="5">
        <v>8</v>
      </c>
      <c r="L5817" s="5">
        <v>0</v>
      </c>
      <c r="M5817" s="5">
        <v>6.5</v>
      </c>
      <c r="N5817" s="2">
        <v>1.5</v>
      </c>
    </row>
    <row r="5818" spans="2:14" x14ac:dyDescent="0.3">
      <c r="B5818" s="2">
        <v>2018</v>
      </c>
      <c r="C5818" s="2" t="s">
        <v>40</v>
      </c>
      <c r="D5818" s="2">
        <v>4</v>
      </c>
      <c r="E5818" s="5">
        <v>10.7</v>
      </c>
      <c r="F5818" s="5">
        <v>24.7</v>
      </c>
      <c r="G5818" s="5">
        <v>44</v>
      </c>
      <c r="H5818" s="5">
        <v>100</v>
      </c>
      <c r="I5818" s="5">
        <v>1.25</v>
      </c>
      <c r="J5818" s="5">
        <v>14.4978</v>
      </c>
      <c r="K5818" s="5">
        <v>10</v>
      </c>
      <c r="L5818" s="5">
        <v>0</v>
      </c>
      <c r="M5818" s="5">
        <v>6.5</v>
      </c>
      <c r="N5818" s="2">
        <v>1.8</v>
      </c>
    </row>
    <row r="5819" spans="2:14" x14ac:dyDescent="0.3">
      <c r="B5819" s="2">
        <v>2018</v>
      </c>
      <c r="C5819" s="2" t="s">
        <v>40</v>
      </c>
      <c r="D5819" s="2">
        <v>5</v>
      </c>
      <c r="E5819" s="5">
        <v>13.4</v>
      </c>
      <c r="F5819" s="5">
        <v>26.4</v>
      </c>
      <c r="G5819" s="5">
        <v>47</v>
      </c>
      <c r="H5819" s="5">
        <v>90</v>
      </c>
      <c r="I5819" s="5">
        <v>1.625</v>
      </c>
      <c r="J5819" s="5">
        <v>14.62</v>
      </c>
      <c r="K5819" s="5">
        <v>10</v>
      </c>
      <c r="L5819" s="5">
        <v>0</v>
      </c>
      <c r="M5819" s="5">
        <v>7.6</v>
      </c>
      <c r="N5819" s="2">
        <v>2.2000000000000002</v>
      </c>
    </row>
    <row r="5820" spans="2:14" x14ac:dyDescent="0.3">
      <c r="B5820" s="2">
        <v>2018</v>
      </c>
      <c r="C5820" s="2" t="s">
        <v>40</v>
      </c>
      <c r="D5820" s="2">
        <v>6</v>
      </c>
      <c r="E5820" s="5">
        <v>14.7</v>
      </c>
      <c r="F5820" s="5">
        <v>24.5</v>
      </c>
      <c r="G5820" s="5">
        <v>55</v>
      </c>
      <c r="H5820" s="5">
        <v>92</v>
      </c>
      <c r="I5820" s="5">
        <v>1.875</v>
      </c>
      <c r="J5820" s="5">
        <v>15.295299999999999</v>
      </c>
      <c r="K5820" s="5">
        <v>11</v>
      </c>
      <c r="L5820" s="5">
        <v>0</v>
      </c>
      <c r="M5820" s="5">
        <v>2.1</v>
      </c>
      <c r="N5820" s="2">
        <v>1.5</v>
      </c>
    </row>
    <row r="5821" spans="2:14" x14ac:dyDescent="0.3">
      <c r="B5821" s="2">
        <v>2018</v>
      </c>
      <c r="C5821" s="2" t="s">
        <v>40</v>
      </c>
      <c r="D5821" s="2">
        <v>7</v>
      </c>
      <c r="E5821" s="5">
        <v>10.9</v>
      </c>
      <c r="F5821" s="5">
        <v>21.4</v>
      </c>
      <c r="G5821" s="5">
        <v>52</v>
      </c>
      <c r="H5821" s="5">
        <v>100</v>
      </c>
      <c r="I5821" s="5">
        <v>0.75</v>
      </c>
      <c r="J5821" s="5">
        <v>14.0793</v>
      </c>
      <c r="K5821" s="5">
        <v>7</v>
      </c>
      <c r="L5821" s="5">
        <v>1.0259879113809265</v>
      </c>
      <c r="M5821" s="5">
        <v>8.1</v>
      </c>
      <c r="N5821" s="2">
        <v>1.4</v>
      </c>
    </row>
    <row r="5822" spans="2:14" x14ac:dyDescent="0.3">
      <c r="B5822" s="2">
        <v>2018</v>
      </c>
      <c r="C5822" s="2" t="s">
        <v>40</v>
      </c>
      <c r="D5822" s="2">
        <v>8</v>
      </c>
      <c r="E5822" s="5">
        <v>8.1999999999999993</v>
      </c>
      <c r="F5822" s="5">
        <v>20.9</v>
      </c>
      <c r="G5822" s="5">
        <v>54</v>
      </c>
      <c r="H5822" s="5">
        <v>100</v>
      </c>
      <c r="I5822" s="5">
        <v>1.25</v>
      </c>
      <c r="J5822" s="5">
        <v>12.7402</v>
      </c>
      <c r="K5822" s="5">
        <v>4</v>
      </c>
      <c r="L5822" s="5">
        <v>21.545746138999458</v>
      </c>
      <c r="M5822" s="5">
        <v>8.1999999999999993</v>
      </c>
      <c r="N5822" s="2">
        <v>1.5</v>
      </c>
    </row>
    <row r="5823" spans="2:14" x14ac:dyDescent="0.3">
      <c r="B5823" s="2">
        <v>2018</v>
      </c>
      <c r="C5823" s="2" t="s">
        <v>40</v>
      </c>
      <c r="D5823" s="2">
        <v>9</v>
      </c>
      <c r="E5823" s="5">
        <v>7.6</v>
      </c>
      <c r="F5823" s="5">
        <v>22.4</v>
      </c>
      <c r="G5823" s="5">
        <v>41</v>
      </c>
      <c r="H5823" s="5">
        <v>100</v>
      </c>
      <c r="I5823" s="5">
        <v>1.375</v>
      </c>
      <c r="J5823" s="5">
        <v>11.232799999999999</v>
      </c>
      <c r="K5823" s="5">
        <v>3</v>
      </c>
      <c r="L5823" s="5">
        <v>0</v>
      </c>
      <c r="M5823" s="5">
        <v>8.3000000000000007</v>
      </c>
      <c r="N5823" s="2">
        <v>1.9</v>
      </c>
    </row>
    <row r="5824" spans="2:14" x14ac:dyDescent="0.3">
      <c r="B5824" s="2">
        <v>2018</v>
      </c>
      <c r="C5824" s="2" t="s">
        <v>40</v>
      </c>
      <c r="D5824" s="2">
        <v>10</v>
      </c>
      <c r="E5824" s="5">
        <v>9.3000000000000007</v>
      </c>
      <c r="F5824" s="5">
        <v>21.4</v>
      </c>
      <c r="G5824" s="5">
        <v>42</v>
      </c>
      <c r="H5824" s="5">
        <v>95</v>
      </c>
      <c r="I5824" s="5">
        <v>1.25</v>
      </c>
      <c r="J5824" s="5">
        <v>11.5274</v>
      </c>
      <c r="K5824" s="5">
        <v>4</v>
      </c>
      <c r="L5824" s="5">
        <v>0</v>
      </c>
      <c r="M5824" s="5">
        <v>8.4</v>
      </c>
      <c r="N5824" s="2">
        <v>1.7</v>
      </c>
    </row>
    <row r="5825" spans="2:14" x14ac:dyDescent="0.3">
      <c r="B5825" s="2">
        <v>2018</v>
      </c>
      <c r="C5825" s="2" t="s">
        <v>40</v>
      </c>
      <c r="D5825" s="2">
        <v>11</v>
      </c>
      <c r="E5825" s="5">
        <v>7</v>
      </c>
      <c r="F5825" s="5">
        <v>20.7</v>
      </c>
      <c r="G5825" s="5">
        <v>49</v>
      </c>
      <c r="H5825" s="5">
        <v>100</v>
      </c>
      <c r="I5825" s="5">
        <v>1.375</v>
      </c>
      <c r="J5825" s="5">
        <v>11.8583</v>
      </c>
      <c r="K5825" s="5">
        <v>2</v>
      </c>
      <c r="L5825" s="5">
        <v>0</v>
      </c>
      <c r="M5825" s="5">
        <v>8.3000000000000007</v>
      </c>
      <c r="N5825" s="2">
        <v>1.6</v>
      </c>
    </row>
    <row r="5826" spans="2:14" x14ac:dyDescent="0.3">
      <c r="B5826" s="2">
        <v>2018</v>
      </c>
      <c r="C5826" s="2" t="s">
        <v>40</v>
      </c>
      <c r="D5826" s="2">
        <v>12</v>
      </c>
      <c r="E5826" s="5">
        <v>4.7</v>
      </c>
      <c r="F5826" s="5">
        <v>21.2</v>
      </c>
      <c r="G5826" s="5">
        <v>48</v>
      </c>
      <c r="H5826" s="5">
        <v>100</v>
      </c>
      <c r="I5826" s="5">
        <v>0.75</v>
      </c>
      <c r="J5826" s="5">
        <v>10.962</v>
      </c>
      <c r="K5826" s="5">
        <v>6</v>
      </c>
      <c r="L5826" s="5">
        <v>0</v>
      </c>
      <c r="M5826" s="5">
        <v>8.1999999999999993</v>
      </c>
      <c r="N5826" s="2">
        <v>1.3</v>
      </c>
    </row>
    <row r="5827" spans="2:14" x14ac:dyDescent="0.3">
      <c r="B5827" s="2">
        <v>2018</v>
      </c>
      <c r="C5827" s="2" t="s">
        <v>40</v>
      </c>
      <c r="D5827" s="2">
        <v>13</v>
      </c>
      <c r="E5827" s="5">
        <v>5.2</v>
      </c>
      <c r="F5827" s="5">
        <v>24.2</v>
      </c>
      <c r="G5827" s="5">
        <v>38</v>
      </c>
      <c r="H5827" s="5">
        <v>100</v>
      </c>
      <c r="I5827" s="5">
        <v>0.875</v>
      </c>
      <c r="J5827" s="5">
        <v>10.928000000000001</v>
      </c>
      <c r="K5827" s="5">
        <v>0</v>
      </c>
      <c r="L5827" s="5">
        <v>0</v>
      </c>
      <c r="M5827" s="5">
        <v>8.3000000000000007</v>
      </c>
      <c r="N5827" s="2">
        <v>1.7</v>
      </c>
    </row>
    <row r="5828" spans="2:14" x14ac:dyDescent="0.3">
      <c r="B5828" s="2">
        <v>2018</v>
      </c>
      <c r="C5828" s="2" t="s">
        <v>40</v>
      </c>
      <c r="D5828" s="2">
        <v>14</v>
      </c>
      <c r="E5828" s="5">
        <v>5.7</v>
      </c>
      <c r="F5828" s="5">
        <v>23.5</v>
      </c>
      <c r="G5828" s="5">
        <v>36</v>
      </c>
      <c r="H5828" s="5">
        <v>100</v>
      </c>
      <c r="I5828" s="5">
        <v>1.625</v>
      </c>
      <c r="J5828" s="5">
        <v>10.3095</v>
      </c>
      <c r="K5828" s="5">
        <v>1</v>
      </c>
      <c r="L5828" s="5">
        <v>0</v>
      </c>
      <c r="M5828" s="5">
        <v>8.1999999999999993</v>
      </c>
      <c r="N5828" s="2">
        <v>2.2000000000000002</v>
      </c>
    </row>
    <row r="5829" spans="2:14" x14ac:dyDescent="0.3">
      <c r="B5829" s="2">
        <v>2018</v>
      </c>
      <c r="C5829" s="2" t="s">
        <v>40</v>
      </c>
      <c r="D5829" s="2">
        <v>15</v>
      </c>
      <c r="E5829" s="5">
        <v>7.2</v>
      </c>
      <c r="F5829" s="5">
        <v>22.1</v>
      </c>
      <c r="G5829" s="5">
        <v>52</v>
      </c>
      <c r="H5829" s="5">
        <v>100</v>
      </c>
      <c r="I5829" s="5">
        <v>1</v>
      </c>
      <c r="J5829" s="5">
        <v>12.299899999999999</v>
      </c>
      <c r="K5829" s="5">
        <v>1</v>
      </c>
      <c r="L5829" s="5">
        <v>0</v>
      </c>
      <c r="M5829" s="5">
        <v>8.1999999999999993</v>
      </c>
      <c r="N5829" s="2">
        <v>1.5</v>
      </c>
    </row>
    <row r="5830" spans="2:14" x14ac:dyDescent="0.3">
      <c r="B5830" s="2">
        <v>2018</v>
      </c>
      <c r="C5830" s="2" t="s">
        <v>40</v>
      </c>
      <c r="D5830" s="2">
        <v>16</v>
      </c>
      <c r="E5830" s="5">
        <v>6</v>
      </c>
      <c r="F5830" s="5">
        <v>23.7</v>
      </c>
      <c r="G5830" s="5">
        <v>39</v>
      </c>
      <c r="H5830" s="5">
        <v>100</v>
      </c>
      <c r="I5830" s="5">
        <v>1.125</v>
      </c>
      <c r="J5830" s="5">
        <v>11.869899999999999</v>
      </c>
      <c r="K5830" s="5">
        <v>1</v>
      </c>
      <c r="L5830" s="5">
        <v>0</v>
      </c>
      <c r="M5830" s="5">
        <v>8.4</v>
      </c>
      <c r="N5830" s="2">
        <v>1.8</v>
      </c>
    </row>
    <row r="5831" spans="2:14" x14ac:dyDescent="0.3">
      <c r="B5831" s="2">
        <v>2018</v>
      </c>
      <c r="C5831" s="2" t="s">
        <v>40</v>
      </c>
      <c r="D5831" s="2">
        <v>17</v>
      </c>
      <c r="E5831" s="5">
        <v>6.6</v>
      </c>
      <c r="F5831" s="5">
        <v>23.8</v>
      </c>
      <c r="G5831" s="5">
        <v>40</v>
      </c>
      <c r="H5831" s="5">
        <v>100</v>
      </c>
      <c r="I5831" s="5">
        <v>1.375</v>
      </c>
      <c r="J5831" s="5">
        <v>10.543699999999999</v>
      </c>
      <c r="K5831" s="5">
        <v>2</v>
      </c>
      <c r="L5831" s="5">
        <v>0</v>
      </c>
      <c r="M5831" s="5">
        <v>8.1999999999999993</v>
      </c>
      <c r="N5831" s="2">
        <v>2</v>
      </c>
    </row>
    <row r="5832" spans="2:14" x14ac:dyDescent="0.3">
      <c r="B5832" s="2">
        <v>2018</v>
      </c>
      <c r="C5832" s="2" t="s">
        <v>40</v>
      </c>
      <c r="D5832" s="2">
        <v>18</v>
      </c>
      <c r="E5832" s="5">
        <v>9.6</v>
      </c>
      <c r="F5832" s="5">
        <v>24.7</v>
      </c>
      <c r="G5832" s="5">
        <v>43</v>
      </c>
      <c r="H5832" s="5">
        <v>100</v>
      </c>
      <c r="I5832" s="5">
        <v>2</v>
      </c>
      <c r="J5832" s="5">
        <v>12.0898</v>
      </c>
      <c r="K5832" s="5">
        <v>3</v>
      </c>
      <c r="L5832" s="5">
        <v>0</v>
      </c>
      <c r="M5832" s="5">
        <v>6.5</v>
      </c>
      <c r="N5832" s="2">
        <v>2.2999999999999998</v>
      </c>
    </row>
    <row r="5833" spans="2:14" x14ac:dyDescent="0.3">
      <c r="B5833" s="2">
        <v>2018</v>
      </c>
      <c r="C5833" s="2" t="s">
        <v>40</v>
      </c>
      <c r="D5833" s="2">
        <v>19</v>
      </c>
      <c r="E5833" s="5">
        <v>7.2</v>
      </c>
      <c r="F5833" s="5">
        <v>20.9</v>
      </c>
      <c r="G5833" s="5">
        <v>59</v>
      </c>
      <c r="H5833" s="5">
        <v>100</v>
      </c>
      <c r="I5833" s="5">
        <v>1</v>
      </c>
      <c r="J5833" s="5">
        <v>12.6288</v>
      </c>
      <c r="K5833" s="5">
        <v>2</v>
      </c>
      <c r="L5833" s="5">
        <v>2.4623709873142237</v>
      </c>
      <c r="M5833" s="5">
        <v>8.3000000000000007</v>
      </c>
      <c r="N5833" s="2">
        <v>1.3</v>
      </c>
    </row>
    <row r="5834" spans="2:14" x14ac:dyDescent="0.3">
      <c r="B5834" s="2">
        <v>2018</v>
      </c>
      <c r="C5834" s="2" t="s">
        <v>40</v>
      </c>
      <c r="D5834" s="2">
        <v>20</v>
      </c>
      <c r="E5834" s="5">
        <v>5.7</v>
      </c>
      <c r="F5834" s="5">
        <v>23.2</v>
      </c>
      <c r="G5834" s="5">
        <v>45</v>
      </c>
      <c r="H5834" s="5">
        <v>100</v>
      </c>
      <c r="I5834" s="5">
        <v>1.25</v>
      </c>
      <c r="J5834" s="5">
        <v>12.068199999999999</v>
      </c>
      <c r="K5834" s="5">
        <v>1</v>
      </c>
      <c r="L5834" s="5">
        <v>0</v>
      </c>
      <c r="M5834" s="5">
        <v>8.1999999999999993</v>
      </c>
      <c r="N5834" s="2">
        <v>1.8</v>
      </c>
    </row>
    <row r="5835" spans="2:14" x14ac:dyDescent="0.3">
      <c r="B5835" s="2">
        <v>2018</v>
      </c>
      <c r="C5835" s="2" t="s">
        <v>40</v>
      </c>
      <c r="D5835" s="2">
        <v>21</v>
      </c>
      <c r="E5835" s="5">
        <v>12</v>
      </c>
      <c r="F5835" s="5">
        <v>22.5</v>
      </c>
      <c r="G5835" s="5">
        <v>43</v>
      </c>
      <c r="H5835" s="5">
        <v>98</v>
      </c>
      <c r="I5835" s="5">
        <v>1.625</v>
      </c>
      <c r="J5835" s="5">
        <v>13.078099999999999</v>
      </c>
      <c r="K5835" s="5">
        <v>5</v>
      </c>
      <c r="L5835" s="5">
        <v>0</v>
      </c>
      <c r="M5835" s="5">
        <v>6.8</v>
      </c>
      <c r="N5835" s="2">
        <v>1.9</v>
      </c>
    </row>
    <row r="5836" spans="2:14" x14ac:dyDescent="0.3">
      <c r="B5836" s="2">
        <v>2018</v>
      </c>
      <c r="C5836" s="2" t="s">
        <v>40</v>
      </c>
      <c r="D5836" s="2">
        <v>22</v>
      </c>
      <c r="E5836" s="5">
        <v>11.4</v>
      </c>
      <c r="F5836" s="5">
        <v>16.100000000000001</v>
      </c>
      <c r="G5836" s="5">
        <v>71</v>
      </c>
      <c r="H5836" s="5">
        <v>100</v>
      </c>
      <c r="I5836" s="5">
        <v>1.625</v>
      </c>
      <c r="J5836" s="5">
        <v>12.7849</v>
      </c>
      <c r="K5836" s="5">
        <v>8</v>
      </c>
      <c r="L5836" s="5">
        <v>0</v>
      </c>
      <c r="M5836" s="5">
        <v>4.5999999999999996</v>
      </c>
      <c r="N5836" s="2">
        <v>1</v>
      </c>
    </row>
    <row r="5837" spans="2:14" x14ac:dyDescent="0.3">
      <c r="B5837" s="2">
        <v>2018</v>
      </c>
      <c r="C5837" s="2" t="s">
        <v>40</v>
      </c>
      <c r="D5837" s="2">
        <v>23</v>
      </c>
      <c r="E5837" s="5">
        <v>7.7</v>
      </c>
      <c r="F5837" s="5">
        <v>15</v>
      </c>
      <c r="G5837" s="5">
        <v>74</v>
      </c>
      <c r="H5837" s="5">
        <v>100</v>
      </c>
      <c r="I5837" s="5">
        <v>1.125</v>
      </c>
      <c r="J5837" s="5">
        <v>11.704000000000001</v>
      </c>
      <c r="K5837" s="5">
        <v>3</v>
      </c>
      <c r="L5837" s="5">
        <v>0</v>
      </c>
      <c r="M5837" s="5">
        <v>4.0999999999999996</v>
      </c>
      <c r="N5837" s="2">
        <v>0.9</v>
      </c>
    </row>
    <row r="5838" spans="2:14" x14ac:dyDescent="0.3">
      <c r="B5838" s="2">
        <v>2018</v>
      </c>
      <c r="C5838" s="2" t="s">
        <v>40</v>
      </c>
      <c r="D5838" s="2">
        <v>24</v>
      </c>
      <c r="E5838" s="5">
        <v>7.6</v>
      </c>
      <c r="F5838" s="5">
        <v>16.899999999999999</v>
      </c>
      <c r="G5838" s="5">
        <v>61</v>
      </c>
      <c r="H5838" s="5">
        <v>100</v>
      </c>
      <c r="I5838" s="5">
        <v>1</v>
      </c>
      <c r="J5838" s="5">
        <v>10.8467</v>
      </c>
      <c r="K5838" s="5">
        <v>5</v>
      </c>
      <c r="L5838" s="5">
        <v>0</v>
      </c>
      <c r="M5838" s="5">
        <v>6.2</v>
      </c>
      <c r="N5838" s="2">
        <v>1.1000000000000001</v>
      </c>
    </row>
    <row r="5839" spans="2:14" x14ac:dyDescent="0.3">
      <c r="B5839" s="2">
        <v>2018</v>
      </c>
      <c r="C5839" s="2" t="s">
        <v>40</v>
      </c>
      <c r="D5839" s="2">
        <v>25</v>
      </c>
      <c r="E5839" s="5">
        <v>4.3</v>
      </c>
      <c r="F5839" s="5">
        <v>17.100000000000001</v>
      </c>
      <c r="G5839" s="5">
        <v>47</v>
      </c>
      <c r="H5839" s="5">
        <v>100</v>
      </c>
      <c r="I5839" s="5">
        <v>1.125</v>
      </c>
      <c r="J5839" s="5">
        <v>9.2679600000000004</v>
      </c>
      <c r="K5839" s="5">
        <v>0</v>
      </c>
      <c r="L5839" s="5">
        <v>0</v>
      </c>
      <c r="M5839" s="5">
        <v>7.8</v>
      </c>
      <c r="N5839" s="2">
        <v>1.4</v>
      </c>
    </row>
    <row r="5840" spans="2:14" x14ac:dyDescent="0.3">
      <c r="B5840" s="2">
        <v>2018</v>
      </c>
      <c r="C5840" s="2" t="s">
        <v>40</v>
      </c>
      <c r="D5840" s="2">
        <v>26</v>
      </c>
      <c r="E5840" s="5">
        <v>1.9</v>
      </c>
      <c r="F5840" s="5">
        <v>21.3</v>
      </c>
      <c r="G5840" s="5">
        <v>40</v>
      </c>
      <c r="H5840" s="5">
        <v>100</v>
      </c>
      <c r="I5840" s="5">
        <v>1</v>
      </c>
      <c r="J5840" s="5">
        <v>9.4643300000000004</v>
      </c>
      <c r="K5840" s="5">
        <v>-2</v>
      </c>
      <c r="L5840" s="5">
        <v>0</v>
      </c>
      <c r="M5840" s="5">
        <v>7.4</v>
      </c>
      <c r="N5840" s="2">
        <v>1.6</v>
      </c>
    </row>
    <row r="5841" spans="2:14" x14ac:dyDescent="0.3">
      <c r="B5841" s="2">
        <v>2018</v>
      </c>
      <c r="C5841" s="2" t="s">
        <v>40</v>
      </c>
      <c r="D5841" s="2">
        <v>27</v>
      </c>
      <c r="E5841" s="5">
        <v>6.4</v>
      </c>
      <c r="F5841" s="5">
        <v>21.4</v>
      </c>
      <c r="G5841" s="5">
        <v>51</v>
      </c>
      <c r="H5841" s="5">
        <v>84</v>
      </c>
      <c r="I5841" s="5">
        <v>1.5</v>
      </c>
      <c r="J5841" s="5">
        <v>11.6106</v>
      </c>
      <c r="K5841" s="5">
        <v>0</v>
      </c>
      <c r="L5841" s="5">
        <v>0</v>
      </c>
      <c r="M5841" s="5">
        <v>6.1</v>
      </c>
      <c r="N5841" s="2">
        <v>1.7</v>
      </c>
    </row>
    <row r="5842" spans="2:14" x14ac:dyDescent="0.3">
      <c r="B5842" s="2">
        <v>2018</v>
      </c>
      <c r="C5842" s="2" t="s">
        <v>40</v>
      </c>
      <c r="D5842" s="2">
        <v>28</v>
      </c>
      <c r="E5842" s="5">
        <v>13.5</v>
      </c>
      <c r="F5842" s="5">
        <v>17.7</v>
      </c>
      <c r="G5842" s="5">
        <v>57</v>
      </c>
      <c r="H5842" s="5">
        <v>83</v>
      </c>
      <c r="I5842" s="5">
        <v>1.875</v>
      </c>
      <c r="J5842" s="5">
        <v>12.137499999999999</v>
      </c>
      <c r="K5842" s="5">
        <v>10</v>
      </c>
      <c r="L5842" s="5">
        <v>0.10259879113809266</v>
      </c>
      <c r="M5842" s="5">
        <v>0.4</v>
      </c>
      <c r="N5842" s="2">
        <v>1.1000000000000001</v>
      </c>
    </row>
    <row r="5843" spans="2:14" x14ac:dyDescent="0.3">
      <c r="B5843" s="2">
        <v>2018</v>
      </c>
      <c r="C5843" s="2" t="s">
        <v>40</v>
      </c>
      <c r="D5843" s="2">
        <v>29</v>
      </c>
      <c r="E5843" s="5">
        <v>12.5</v>
      </c>
      <c r="F5843" s="5">
        <v>19.8</v>
      </c>
      <c r="G5843" s="5">
        <v>80</v>
      </c>
      <c r="H5843" s="5">
        <v>100</v>
      </c>
      <c r="I5843" s="5">
        <v>1.25</v>
      </c>
      <c r="J5843" s="5">
        <v>14.2394</v>
      </c>
      <c r="K5843" s="5">
        <v>9</v>
      </c>
      <c r="L5843" s="5">
        <v>6.0533286771474675</v>
      </c>
      <c r="M5843" s="5">
        <v>6.6</v>
      </c>
      <c r="N5843" s="2">
        <v>1.1000000000000001</v>
      </c>
    </row>
    <row r="5844" spans="2:14" x14ac:dyDescent="0.3">
      <c r="B5844" s="2">
        <v>2018</v>
      </c>
      <c r="C5844" s="2" t="s">
        <v>40</v>
      </c>
      <c r="D5844" s="2">
        <v>30</v>
      </c>
      <c r="E5844" s="5">
        <v>5.7</v>
      </c>
      <c r="F5844" s="5">
        <v>20</v>
      </c>
      <c r="G5844" s="5">
        <v>65</v>
      </c>
      <c r="H5844" s="5">
        <v>100</v>
      </c>
      <c r="I5844" s="5">
        <v>1</v>
      </c>
      <c r="J5844" s="5">
        <v>12.8148</v>
      </c>
      <c r="K5844" s="5">
        <v>0</v>
      </c>
      <c r="L5844" s="5">
        <v>0.71819153796664847</v>
      </c>
      <c r="M5844" s="5">
        <v>4.4000000000000004</v>
      </c>
      <c r="N5844" s="2">
        <v>1.1000000000000001</v>
      </c>
    </row>
    <row r="5845" spans="2:14" x14ac:dyDescent="0.3">
      <c r="B5845" s="2">
        <v>2018</v>
      </c>
      <c r="C5845" s="2" t="s">
        <v>40</v>
      </c>
      <c r="D5845" s="2">
        <v>31</v>
      </c>
      <c r="E5845" s="5">
        <v>11.2</v>
      </c>
      <c r="F5845" s="5">
        <v>19.100000000000001</v>
      </c>
      <c r="G5845" s="5">
        <v>72</v>
      </c>
      <c r="H5845" s="5">
        <v>100</v>
      </c>
      <c r="I5845" s="5">
        <v>1</v>
      </c>
      <c r="J5845" s="5">
        <v>14.186299999999999</v>
      </c>
      <c r="K5845" s="5">
        <v>8</v>
      </c>
      <c r="L5845" s="5">
        <v>1.0259879113809265</v>
      </c>
      <c r="M5845" s="5">
        <v>4.2</v>
      </c>
      <c r="N5845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4569-8C60-43F1-9422-ED322864BDAC}">
  <dimension ref="A1:W5852"/>
  <sheetViews>
    <sheetView workbookViewId="0">
      <selection activeCell="I3" sqref="I3:I18"/>
    </sheetView>
  </sheetViews>
  <sheetFormatPr defaultRowHeight="14.4" x14ac:dyDescent="0.3"/>
  <cols>
    <col min="1" max="1" width="11.21875" customWidth="1"/>
  </cols>
  <sheetData>
    <row r="1" spans="1:23" x14ac:dyDescent="0.3">
      <c r="A1" t="s">
        <v>43</v>
      </c>
      <c r="H1" s="2">
        <v>1342.8000000000006</v>
      </c>
      <c r="I1" s="2">
        <v>1360.3999999999992</v>
      </c>
      <c r="J1" s="2">
        <v>1224.6000000000006</v>
      </c>
      <c r="K1" s="2">
        <v>1677.6000000000001</v>
      </c>
      <c r="L1" s="2">
        <v>1627.6999999999994</v>
      </c>
      <c r="M1" s="2">
        <v>1844.1000000000001</v>
      </c>
      <c r="N1" s="2">
        <v>1806.8999999999985</v>
      </c>
      <c r="O1" s="2">
        <v>1728.700000000001</v>
      </c>
      <c r="P1" s="2">
        <v>1696.1999999999996</v>
      </c>
      <c r="Q1" s="2">
        <v>1655.2999999999995</v>
      </c>
      <c r="R1" s="2">
        <v>1641.0999999999997</v>
      </c>
      <c r="S1" s="2">
        <v>1616.3</v>
      </c>
      <c r="T1" s="2">
        <v>1748.5999999999995</v>
      </c>
      <c r="U1" s="2">
        <v>1642.6000000000015</v>
      </c>
      <c r="V1" s="2">
        <v>1736.4999999999998</v>
      </c>
      <c r="W1" s="2">
        <v>1749.5999999999992</v>
      </c>
    </row>
    <row r="2" spans="1:23" x14ac:dyDescent="0.3">
      <c r="A2" t="s">
        <v>44</v>
      </c>
    </row>
    <row r="3" spans="1:23" x14ac:dyDescent="0.3">
      <c r="A3" t="s">
        <v>45</v>
      </c>
      <c r="H3" s="2">
        <v>1342.8000000000006</v>
      </c>
      <c r="I3" s="3">
        <v>519.81348452447673</v>
      </c>
    </row>
    <row r="4" spans="1:23" x14ac:dyDescent="0.3">
      <c r="A4" t="s">
        <v>46</v>
      </c>
      <c r="H4" s="2">
        <v>1360.3999999999992</v>
      </c>
      <c r="I4" s="3">
        <v>445.42964431949707</v>
      </c>
    </row>
    <row r="5" spans="1:23" x14ac:dyDescent="0.3">
      <c r="A5" t="s">
        <v>47</v>
      </c>
      <c r="H5" s="2">
        <v>1224.6000000000006</v>
      </c>
      <c r="I5" s="3">
        <v>444.46713403151631</v>
      </c>
    </row>
    <row r="6" spans="1:23" x14ac:dyDescent="0.3">
      <c r="H6" s="2">
        <v>1677.6000000000001</v>
      </c>
      <c r="I6" s="3">
        <v>478.35773797765944</v>
      </c>
    </row>
    <row r="7" spans="1:23" x14ac:dyDescent="0.3">
      <c r="A7" t="s">
        <v>48</v>
      </c>
      <c r="B7" t="s">
        <v>49</v>
      </c>
      <c r="H7" s="2">
        <v>1627.6999999999994</v>
      </c>
      <c r="I7" s="3">
        <v>529.45092951707989</v>
      </c>
    </row>
    <row r="8" spans="1:23" x14ac:dyDescent="0.3">
      <c r="A8" t="s">
        <v>50</v>
      </c>
      <c r="H8" s="2">
        <v>1844.1000000000001</v>
      </c>
      <c r="I8" s="3">
        <v>440.02497769620169</v>
      </c>
    </row>
    <row r="9" spans="1:23" x14ac:dyDescent="0.3">
      <c r="A9">
        <v>1.4</v>
      </c>
      <c r="H9" s="2">
        <v>1806.8999999999985</v>
      </c>
      <c r="I9" s="3">
        <v>507.98414073831708</v>
      </c>
    </row>
    <row r="10" spans="1:23" x14ac:dyDescent="0.3">
      <c r="A10">
        <v>0.8</v>
      </c>
      <c r="H10" s="2">
        <v>1728.700000000001</v>
      </c>
      <c r="I10" s="3">
        <v>433.71504598584465</v>
      </c>
    </row>
    <row r="11" spans="1:23" x14ac:dyDescent="0.3">
      <c r="A11">
        <v>1.3</v>
      </c>
      <c r="H11" s="2">
        <v>1696.1999999999996</v>
      </c>
      <c r="I11" s="3">
        <v>462.80918210599151</v>
      </c>
    </row>
    <row r="12" spans="1:23" x14ac:dyDescent="0.3">
      <c r="A12">
        <v>0.2</v>
      </c>
      <c r="H12" s="2">
        <v>1655.2999999999995</v>
      </c>
      <c r="I12" s="3">
        <v>484.18005195448649</v>
      </c>
    </row>
    <row r="13" spans="1:23" x14ac:dyDescent="0.3">
      <c r="A13">
        <v>0.9</v>
      </c>
      <c r="H13" s="2">
        <v>1641.0999999999997</v>
      </c>
      <c r="I13" s="3">
        <v>458.00291804721667</v>
      </c>
    </row>
    <row r="14" spans="1:23" x14ac:dyDescent="0.3">
      <c r="A14">
        <v>1.1000000000000001</v>
      </c>
      <c r="H14" s="2">
        <v>1616.3</v>
      </c>
      <c r="I14" s="3">
        <v>504.97507678728545</v>
      </c>
    </row>
    <row r="15" spans="1:23" x14ac:dyDescent="0.3">
      <c r="A15">
        <v>1.1000000000000001</v>
      </c>
      <c r="H15" s="2">
        <v>1748.5999999999995</v>
      </c>
      <c r="I15" s="3">
        <v>474.29071344631086</v>
      </c>
    </row>
    <row r="16" spans="1:23" x14ac:dyDescent="0.3">
      <c r="A16">
        <v>0.9</v>
      </c>
      <c r="H16" s="2">
        <v>1642.6000000000015</v>
      </c>
      <c r="I16" s="3">
        <v>481.44696136722428</v>
      </c>
    </row>
    <row r="17" spans="1:9" x14ac:dyDescent="0.3">
      <c r="A17">
        <v>0.9</v>
      </c>
      <c r="H17" s="2">
        <v>1736.4999999999998</v>
      </c>
      <c r="I17" s="3">
        <v>445.17615474818399</v>
      </c>
    </row>
    <row r="18" spans="1:9" x14ac:dyDescent="0.3">
      <c r="A18">
        <v>0.9</v>
      </c>
      <c r="H18" s="2">
        <v>1749.5999999999992</v>
      </c>
      <c r="I18" s="3">
        <v>454.82746727345949</v>
      </c>
    </row>
    <row r="19" spans="1:9" x14ac:dyDescent="0.3">
      <c r="A19">
        <v>0.9</v>
      </c>
    </row>
    <row r="20" spans="1:9" x14ac:dyDescent="0.3">
      <c r="A20">
        <v>0.9</v>
      </c>
    </row>
    <row r="21" spans="1:9" x14ac:dyDescent="0.3">
      <c r="A21">
        <v>0.9</v>
      </c>
    </row>
    <row r="22" spans="1:9" x14ac:dyDescent="0.3">
      <c r="A22">
        <v>1.2</v>
      </c>
    </row>
    <row r="23" spans="1:9" x14ac:dyDescent="0.3">
      <c r="A23">
        <v>1.6</v>
      </c>
    </row>
    <row r="24" spans="1:9" x14ac:dyDescent="0.3">
      <c r="A24">
        <v>0.6</v>
      </c>
    </row>
    <row r="25" spans="1:9" x14ac:dyDescent="0.3">
      <c r="A25">
        <v>1.2</v>
      </c>
    </row>
    <row r="26" spans="1:9" x14ac:dyDescent="0.3">
      <c r="A26">
        <v>0.9</v>
      </c>
    </row>
    <row r="27" spans="1:9" x14ac:dyDescent="0.3">
      <c r="A27">
        <v>0.7</v>
      </c>
    </row>
    <row r="28" spans="1:9" x14ac:dyDescent="0.3">
      <c r="A28">
        <v>1</v>
      </c>
    </row>
    <row r="29" spans="1:9" x14ac:dyDescent="0.3">
      <c r="A29">
        <v>0.3</v>
      </c>
    </row>
    <row r="30" spans="1:9" x14ac:dyDescent="0.3">
      <c r="A30">
        <v>0.7</v>
      </c>
    </row>
    <row r="31" spans="1:9" x14ac:dyDescent="0.3">
      <c r="A31">
        <v>0</v>
      </c>
    </row>
    <row r="32" spans="1:9" x14ac:dyDescent="0.3">
      <c r="A32">
        <v>1</v>
      </c>
    </row>
    <row r="33" spans="1:1" x14ac:dyDescent="0.3">
      <c r="A33">
        <v>1.1000000000000001</v>
      </c>
    </row>
    <row r="34" spans="1:1" x14ac:dyDescent="0.3">
      <c r="A34">
        <v>1</v>
      </c>
    </row>
    <row r="35" spans="1:1" x14ac:dyDescent="0.3">
      <c r="A35">
        <v>1.1000000000000001</v>
      </c>
    </row>
    <row r="36" spans="1:1" x14ac:dyDescent="0.3">
      <c r="A36">
        <v>1</v>
      </c>
    </row>
    <row r="37" spans="1:1" x14ac:dyDescent="0.3">
      <c r="A37">
        <v>1</v>
      </c>
    </row>
    <row r="38" spans="1:1" x14ac:dyDescent="0.3">
      <c r="A38">
        <v>1.7</v>
      </c>
    </row>
    <row r="39" spans="1:1" x14ac:dyDescent="0.3">
      <c r="A39">
        <v>1.1000000000000001</v>
      </c>
    </row>
    <row r="40" spans="1:1" x14ac:dyDescent="0.3">
      <c r="A40">
        <v>1.3</v>
      </c>
    </row>
    <row r="41" spans="1:1" x14ac:dyDescent="0.3">
      <c r="A41">
        <v>1.3</v>
      </c>
    </row>
    <row r="42" spans="1:1" x14ac:dyDescent="0.3">
      <c r="A42">
        <v>2.5</v>
      </c>
    </row>
    <row r="43" spans="1:1" x14ac:dyDescent="0.3">
      <c r="A43">
        <v>0.2</v>
      </c>
    </row>
    <row r="44" spans="1:1" x14ac:dyDescent="0.3">
      <c r="A44">
        <v>1.7</v>
      </c>
    </row>
    <row r="45" spans="1:1" x14ac:dyDescent="0.3">
      <c r="A45">
        <v>1.6</v>
      </c>
    </row>
    <row r="46" spans="1:1" x14ac:dyDescent="0.3">
      <c r="A46">
        <v>1.2</v>
      </c>
    </row>
    <row r="47" spans="1:1" x14ac:dyDescent="0.3">
      <c r="A47">
        <v>1.6</v>
      </c>
    </row>
    <row r="48" spans="1:1" x14ac:dyDescent="0.3">
      <c r="A48">
        <v>2.1</v>
      </c>
    </row>
    <row r="49" spans="1:1" x14ac:dyDescent="0.3">
      <c r="A49">
        <v>1</v>
      </c>
    </row>
    <row r="50" spans="1:1" x14ac:dyDescent="0.3">
      <c r="A50">
        <v>0.5</v>
      </c>
    </row>
    <row r="51" spans="1:1" x14ac:dyDescent="0.3">
      <c r="A51">
        <v>1.2</v>
      </c>
    </row>
    <row r="52" spans="1:1" x14ac:dyDescent="0.3">
      <c r="A52">
        <v>0.9</v>
      </c>
    </row>
    <row r="53" spans="1:1" x14ac:dyDescent="0.3">
      <c r="A53">
        <v>1</v>
      </c>
    </row>
    <row r="54" spans="1:1" x14ac:dyDescent="0.3">
      <c r="A54">
        <v>1.8</v>
      </c>
    </row>
    <row r="55" spans="1:1" x14ac:dyDescent="0.3">
      <c r="A55">
        <v>1.5</v>
      </c>
    </row>
    <row r="56" spans="1:1" x14ac:dyDescent="0.3">
      <c r="A56">
        <v>2.6</v>
      </c>
    </row>
    <row r="57" spans="1:1" x14ac:dyDescent="0.3">
      <c r="A57">
        <v>1.5</v>
      </c>
    </row>
    <row r="58" spans="1:1" x14ac:dyDescent="0.3">
      <c r="A58">
        <v>2.6</v>
      </c>
    </row>
    <row r="59" spans="1:1" x14ac:dyDescent="0.3">
      <c r="A59">
        <v>3.7</v>
      </c>
    </row>
    <row r="60" spans="1:1" x14ac:dyDescent="0.3">
      <c r="A60">
        <v>1.4</v>
      </c>
    </row>
    <row r="61" spans="1:1" x14ac:dyDescent="0.3">
      <c r="A61">
        <v>1.1000000000000001</v>
      </c>
    </row>
    <row r="62" spans="1:1" x14ac:dyDescent="0.3">
      <c r="A62">
        <v>1.6</v>
      </c>
    </row>
    <row r="63" spans="1:1" x14ac:dyDescent="0.3">
      <c r="A63">
        <v>1.9</v>
      </c>
    </row>
    <row r="64" spans="1:1" x14ac:dyDescent="0.3">
      <c r="A64">
        <v>2.2999999999999998</v>
      </c>
    </row>
    <row r="65" spans="1:1" x14ac:dyDescent="0.3">
      <c r="A65">
        <v>3.1</v>
      </c>
    </row>
    <row r="66" spans="1:1" x14ac:dyDescent="0.3">
      <c r="A66">
        <v>2.2000000000000002</v>
      </c>
    </row>
    <row r="67" spans="1:1" x14ac:dyDescent="0.3">
      <c r="A67">
        <v>2.1</v>
      </c>
    </row>
    <row r="68" spans="1:1" x14ac:dyDescent="0.3">
      <c r="A68">
        <v>3</v>
      </c>
    </row>
    <row r="69" spans="1:1" x14ac:dyDescent="0.3">
      <c r="A69">
        <v>2.4</v>
      </c>
    </row>
    <row r="70" spans="1:1" x14ac:dyDescent="0.3">
      <c r="A70">
        <v>3.5</v>
      </c>
    </row>
    <row r="71" spans="1:1" x14ac:dyDescent="0.3">
      <c r="A71">
        <v>2.2000000000000002</v>
      </c>
    </row>
    <row r="72" spans="1:1" x14ac:dyDescent="0.3">
      <c r="A72">
        <v>2.2000000000000002</v>
      </c>
    </row>
    <row r="73" spans="1:1" x14ac:dyDescent="0.3">
      <c r="A73">
        <v>2.4</v>
      </c>
    </row>
    <row r="74" spans="1:1" x14ac:dyDescent="0.3">
      <c r="A74">
        <v>0.6</v>
      </c>
    </row>
    <row r="75" spans="1:1" x14ac:dyDescent="0.3">
      <c r="A75">
        <v>1.9</v>
      </c>
    </row>
    <row r="76" spans="1:1" x14ac:dyDescent="0.3">
      <c r="A76">
        <v>1.1000000000000001</v>
      </c>
    </row>
    <row r="77" spans="1:1" x14ac:dyDescent="0.3">
      <c r="A77">
        <v>1.5</v>
      </c>
    </row>
    <row r="78" spans="1:1" x14ac:dyDescent="0.3">
      <c r="A78">
        <v>1.1000000000000001</v>
      </c>
    </row>
    <row r="79" spans="1:1" x14ac:dyDescent="0.3">
      <c r="A79">
        <v>2.4</v>
      </c>
    </row>
    <row r="80" spans="1:1" x14ac:dyDescent="0.3">
      <c r="A80">
        <v>2.5</v>
      </c>
    </row>
    <row r="81" spans="1:1" x14ac:dyDescent="0.3">
      <c r="A81">
        <v>2.2999999999999998</v>
      </c>
    </row>
    <row r="82" spans="1:1" x14ac:dyDescent="0.3">
      <c r="A82">
        <v>2</v>
      </c>
    </row>
    <row r="83" spans="1:1" x14ac:dyDescent="0.3">
      <c r="A83">
        <v>1.7</v>
      </c>
    </row>
    <row r="84" spans="1:1" x14ac:dyDescent="0.3">
      <c r="A84">
        <v>2.1</v>
      </c>
    </row>
    <row r="85" spans="1:1" x14ac:dyDescent="0.3">
      <c r="A85">
        <v>1.6</v>
      </c>
    </row>
    <row r="86" spans="1:1" x14ac:dyDescent="0.3">
      <c r="A86">
        <v>4.2</v>
      </c>
    </row>
    <row r="87" spans="1:1" x14ac:dyDescent="0.3">
      <c r="A87">
        <v>1.6</v>
      </c>
    </row>
    <row r="88" spans="1:1" x14ac:dyDescent="0.3">
      <c r="A88">
        <v>0.5</v>
      </c>
    </row>
    <row r="89" spans="1:1" x14ac:dyDescent="0.3">
      <c r="A89">
        <v>2.2999999999999998</v>
      </c>
    </row>
    <row r="90" spans="1:1" x14ac:dyDescent="0.3">
      <c r="A90">
        <v>1.8</v>
      </c>
    </row>
    <row r="91" spans="1:1" x14ac:dyDescent="0.3">
      <c r="A91">
        <v>1</v>
      </c>
    </row>
    <row r="92" spans="1:1" x14ac:dyDescent="0.3">
      <c r="A92">
        <v>5</v>
      </c>
    </row>
    <row r="93" spans="1:1" x14ac:dyDescent="0.3">
      <c r="A93">
        <v>1.8</v>
      </c>
    </row>
    <row r="94" spans="1:1" x14ac:dyDescent="0.3">
      <c r="A94">
        <v>1.3</v>
      </c>
    </row>
    <row r="95" spans="1:1" x14ac:dyDescent="0.3">
      <c r="A95">
        <v>1.6</v>
      </c>
    </row>
    <row r="96" spans="1:1" x14ac:dyDescent="0.3">
      <c r="A96">
        <v>3</v>
      </c>
    </row>
    <row r="97" spans="1:1" x14ac:dyDescent="0.3">
      <c r="A97">
        <v>1.5</v>
      </c>
    </row>
    <row r="98" spans="1:1" x14ac:dyDescent="0.3">
      <c r="A98">
        <v>2.9</v>
      </c>
    </row>
    <row r="99" spans="1:1" x14ac:dyDescent="0.3">
      <c r="A99">
        <v>2.9</v>
      </c>
    </row>
    <row r="100" spans="1:1" x14ac:dyDescent="0.3">
      <c r="A100">
        <v>2.2999999999999998</v>
      </c>
    </row>
    <row r="101" spans="1:1" x14ac:dyDescent="0.3">
      <c r="A101">
        <v>3.8</v>
      </c>
    </row>
    <row r="102" spans="1:1" x14ac:dyDescent="0.3">
      <c r="A102">
        <v>3.8</v>
      </c>
    </row>
    <row r="103" spans="1:1" x14ac:dyDescent="0.3">
      <c r="A103">
        <v>2.1</v>
      </c>
    </row>
    <row r="104" spans="1:1" x14ac:dyDescent="0.3">
      <c r="A104">
        <v>5.6</v>
      </c>
    </row>
    <row r="105" spans="1:1" x14ac:dyDescent="0.3">
      <c r="A105">
        <v>5.0999999999999996</v>
      </c>
    </row>
    <row r="106" spans="1:1" x14ac:dyDescent="0.3">
      <c r="A106">
        <v>1.7</v>
      </c>
    </row>
    <row r="107" spans="1:1" x14ac:dyDescent="0.3">
      <c r="A107">
        <v>2.2999999999999998</v>
      </c>
    </row>
    <row r="108" spans="1:1" x14ac:dyDescent="0.3">
      <c r="A108">
        <v>1.8</v>
      </c>
    </row>
    <row r="109" spans="1:1" x14ac:dyDescent="0.3">
      <c r="A109">
        <v>1.2</v>
      </c>
    </row>
    <row r="110" spans="1:1" x14ac:dyDescent="0.3">
      <c r="A110">
        <v>0.8</v>
      </c>
    </row>
    <row r="111" spans="1:1" x14ac:dyDescent="0.3">
      <c r="A111">
        <v>2</v>
      </c>
    </row>
    <row r="112" spans="1:1" x14ac:dyDescent="0.3">
      <c r="A112">
        <v>3.1</v>
      </c>
    </row>
    <row r="113" spans="1:1" x14ac:dyDescent="0.3">
      <c r="A113">
        <v>3.5</v>
      </c>
    </row>
    <row r="114" spans="1:1" x14ac:dyDescent="0.3">
      <c r="A114">
        <v>3.6</v>
      </c>
    </row>
    <row r="115" spans="1:1" x14ac:dyDescent="0.3">
      <c r="A115">
        <v>3.9</v>
      </c>
    </row>
    <row r="116" spans="1:1" x14ac:dyDescent="0.3">
      <c r="A116">
        <v>3.5</v>
      </c>
    </row>
    <row r="117" spans="1:1" x14ac:dyDescent="0.3">
      <c r="A117">
        <v>3.5</v>
      </c>
    </row>
    <row r="118" spans="1:1" x14ac:dyDescent="0.3">
      <c r="A118">
        <v>4.0999999999999996</v>
      </c>
    </row>
    <row r="119" spans="1:1" x14ac:dyDescent="0.3">
      <c r="A119">
        <v>3.7</v>
      </c>
    </row>
    <row r="120" spans="1:1" x14ac:dyDescent="0.3">
      <c r="A120">
        <v>1</v>
      </c>
    </row>
    <row r="121" spans="1:1" x14ac:dyDescent="0.3">
      <c r="A121">
        <v>3.4</v>
      </c>
    </row>
    <row r="122" spans="1:1" x14ac:dyDescent="0.3">
      <c r="A122">
        <v>5.0999999999999996</v>
      </c>
    </row>
    <row r="123" spans="1:1" x14ac:dyDescent="0.3">
      <c r="A123">
        <v>3.6</v>
      </c>
    </row>
    <row r="124" spans="1:1" x14ac:dyDescent="0.3">
      <c r="A124">
        <v>1</v>
      </c>
    </row>
    <row r="125" spans="1:1" x14ac:dyDescent="0.3">
      <c r="A125">
        <v>5.6</v>
      </c>
    </row>
    <row r="126" spans="1:1" x14ac:dyDescent="0.3">
      <c r="A126">
        <v>4</v>
      </c>
    </row>
    <row r="127" spans="1:1" x14ac:dyDescent="0.3">
      <c r="A127">
        <v>6.9</v>
      </c>
    </row>
    <row r="128" spans="1:1" x14ac:dyDescent="0.3">
      <c r="A128">
        <v>6.5</v>
      </c>
    </row>
    <row r="129" spans="1:1" x14ac:dyDescent="0.3">
      <c r="A129">
        <v>4.3</v>
      </c>
    </row>
    <row r="130" spans="1:1" x14ac:dyDescent="0.3">
      <c r="A130">
        <v>2.2999999999999998</v>
      </c>
    </row>
    <row r="131" spans="1:1" x14ac:dyDescent="0.3">
      <c r="A131">
        <v>4.3</v>
      </c>
    </row>
    <row r="132" spans="1:1" x14ac:dyDescent="0.3">
      <c r="A132">
        <v>4.3</v>
      </c>
    </row>
    <row r="133" spans="1:1" x14ac:dyDescent="0.3">
      <c r="A133">
        <v>2.8</v>
      </c>
    </row>
    <row r="134" spans="1:1" x14ac:dyDescent="0.3">
      <c r="A134">
        <v>4.0999999999999996</v>
      </c>
    </row>
    <row r="135" spans="1:1" x14ac:dyDescent="0.3">
      <c r="A135">
        <v>3.8</v>
      </c>
    </row>
    <row r="136" spans="1:1" x14ac:dyDescent="0.3">
      <c r="A136">
        <v>1.7</v>
      </c>
    </row>
    <row r="137" spans="1:1" x14ac:dyDescent="0.3">
      <c r="A137">
        <v>5.4</v>
      </c>
    </row>
    <row r="138" spans="1:1" x14ac:dyDescent="0.3">
      <c r="A138">
        <v>0.4</v>
      </c>
    </row>
    <row r="139" spans="1:1" x14ac:dyDescent="0.3">
      <c r="A139">
        <v>3.8</v>
      </c>
    </row>
    <row r="140" spans="1:1" x14ac:dyDescent="0.3">
      <c r="A140">
        <v>2.2000000000000002</v>
      </c>
    </row>
    <row r="141" spans="1:1" x14ac:dyDescent="0.3">
      <c r="A141">
        <v>5.2</v>
      </c>
    </row>
    <row r="142" spans="1:1" x14ac:dyDescent="0.3">
      <c r="A142">
        <v>2.7</v>
      </c>
    </row>
    <row r="143" spans="1:1" x14ac:dyDescent="0.3">
      <c r="A143">
        <v>3.7</v>
      </c>
    </row>
    <row r="144" spans="1:1" x14ac:dyDescent="0.3">
      <c r="A144">
        <v>4.9000000000000004</v>
      </c>
    </row>
    <row r="145" spans="1:1" x14ac:dyDescent="0.3">
      <c r="A145">
        <v>5</v>
      </c>
    </row>
    <row r="146" spans="1:1" x14ac:dyDescent="0.3">
      <c r="A146">
        <v>6.2</v>
      </c>
    </row>
    <row r="147" spans="1:1" x14ac:dyDescent="0.3">
      <c r="A147">
        <v>4.7</v>
      </c>
    </row>
    <row r="148" spans="1:1" x14ac:dyDescent="0.3">
      <c r="A148">
        <v>4.8</v>
      </c>
    </row>
    <row r="149" spans="1:1" x14ac:dyDescent="0.3">
      <c r="A149">
        <v>5.9</v>
      </c>
    </row>
    <row r="150" spans="1:1" x14ac:dyDescent="0.3">
      <c r="A150">
        <v>6.5</v>
      </c>
    </row>
    <row r="151" spans="1:1" x14ac:dyDescent="0.3">
      <c r="A151">
        <v>4.9000000000000004</v>
      </c>
    </row>
    <row r="152" spans="1:1" x14ac:dyDescent="0.3">
      <c r="A152">
        <v>6.3</v>
      </c>
    </row>
    <row r="153" spans="1:1" x14ac:dyDescent="0.3">
      <c r="A153">
        <v>6.4</v>
      </c>
    </row>
    <row r="154" spans="1:1" x14ac:dyDescent="0.3">
      <c r="A154">
        <v>6.7</v>
      </c>
    </row>
    <row r="155" spans="1:1" x14ac:dyDescent="0.3">
      <c r="A155">
        <v>3</v>
      </c>
    </row>
    <row r="156" spans="1:1" x14ac:dyDescent="0.3">
      <c r="A156">
        <v>4.4000000000000004</v>
      </c>
    </row>
    <row r="157" spans="1:1" x14ac:dyDescent="0.3">
      <c r="A157">
        <v>5</v>
      </c>
    </row>
    <row r="158" spans="1:1" x14ac:dyDescent="0.3">
      <c r="A158">
        <v>3.5</v>
      </c>
    </row>
    <row r="159" spans="1:1" x14ac:dyDescent="0.3">
      <c r="A159">
        <v>3.3</v>
      </c>
    </row>
    <row r="160" spans="1:1" x14ac:dyDescent="0.3">
      <c r="A160">
        <v>2.5</v>
      </c>
    </row>
    <row r="161" spans="1:1" x14ac:dyDescent="0.3">
      <c r="A161">
        <v>7.4</v>
      </c>
    </row>
    <row r="162" spans="1:1" x14ac:dyDescent="0.3">
      <c r="A162">
        <v>6.1</v>
      </c>
    </row>
    <row r="163" spans="1:1" x14ac:dyDescent="0.3">
      <c r="A163">
        <v>5.6</v>
      </c>
    </row>
    <row r="164" spans="1:1" x14ac:dyDescent="0.3">
      <c r="A164">
        <v>7.9</v>
      </c>
    </row>
    <row r="165" spans="1:1" x14ac:dyDescent="0.3">
      <c r="A165">
        <v>8.6999999999999993</v>
      </c>
    </row>
    <row r="166" spans="1:1" x14ac:dyDescent="0.3">
      <c r="A166">
        <v>7.3</v>
      </c>
    </row>
    <row r="167" spans="1:1" x14ac:dyDescent="0.3">
      <c r="A167">
        <v>8.4</v>
      </c>
    </row>
    <row r="168" spans="1:1" x14ac:dyDescent="0.3">
      <c r="A168">
        <v>7.9</v>
      </c>
    </row>
    <row r="169" spans="1:1" x14ac:dyDescent="0.3">
      <c r="A169">
        <v>7.9</v>
      </c>
    </row>
    <row r="170" spans="1:1" x14ac:dyDescent="0.3">
      <c r="A170">
        <v>7.4</v>
      </c>
    </row>
    <row r="171" spans="1:1" x14ac:dyDescent="0.3">
      <c r="A171">
        <v>5.8</v>
      </c>
    </row>
    <row r="172" spans="1:1" x14ac:dyDescent="0.3">
      <c r="A172">
        <v>4.8</v>
      </c>
    </row>
    <row r="173" spans="1:1" x14ac:dyDescent="0.3">
      <c r="A173">
        <v>4.2</v>
      </c>
    </row>
    <row r="174" spans="1:1" x14ac:dyDescent="0.3">
      <c r="A174">
        <v>7.3</v>
      </c>
    </row>
    <row r="175" spans="1:1" x14ac:dyDescent="0.3">
      <c r="A175">
        <v>5.8</v>
      </c>
    </row>
    <row r="176" spans="1:1" x14ac:dyDescent="0.3">
      <c r="A176">
        <v>8.1</v>
      </c>
    </row>
    <row r="177" spans="1:1" x14ac:dyDescent="0.3">
      <c r="A177">
        <v>9.1999999999999993</v>
      </c>
    </row>
    <row r="178" spans="1:1" x14ac:dyDescent="0.3">
      <c r="A178">
        <v>11.5</v>
      </c>
    </row>
    <row r="179" spans="1:1" x14ac:dyDescent="0.3">
      <c r="A179">
        <v>5.6</v>
      </c>
    </row>
    <row r="180" spans="1:1" x14ac:dyDescent="0.3">
      <c r="A180">
        <v>9.4</v>
      </c>
    </row>
    <row r="181" spans="1:1" x14ac:dyDescent="0.3">
      <c r="A181">
        <v>10</v>
      </c>
    </row>
    <row r="182" spans="1:1" x14ac:dyDescent="0.3">
      <c r="A182">
        <v>8</v>
      </c>
    </row>
    <row r="183" spans="1:1" x14ac:dyDescent="0.3">
      <c r="A183">
        <v>8.6999999999999993</v>
      </c>
    </row>
    <row r="184" spans="1:1" x14ac:dyDescent="0.3">
      <c r="A184">
        <v>4.8</v>
      </c>
    </row>
    <row r="185" spans="1:1" x14ac:dyDescent="0.3">
      <c r="A185">
        <v>5.2</v>
      </c>
    </row>
    <row r="186" spans="1:1" x14ac:dyDescent="0.3">
      <c r="A186">
        <v>8</v>
      </c>
    </row>
    <row r="187" spans="1:1" x14ac:dyDescent="0.3">
      <c r="A187">
        <v>7.1</v>
      </c>
    </row>
    <row r="188" spans="1:1" x14ac:dyDescent="0.3">
      <c r="A188">
        <v>7.6</v>
      </c>
    </row>
    <row r="189" spans="1:1" x14ac:dyDescent="0.3">
      <c r="A189">
        <v>5.4</v>
      </c>
    </row>
    <row r="190" spans="1:1" x14ac:dyDescent="0.3">
      <c r="A190">
        <v>5.2</v>
      </c>
    </row>
    <row r="191" spans="1:1" x14ac:dyDescent="0.3">
      <c r="A191">
        <v>8.8000000000000007</v>
      </c>
    </row>
    <row r="192" spans="1:1" x14ac:dyDescent="0.3">
      <c r="A192">
        <v>5.9</v>
      </c>
    </row>
    <row r="193" spans="1:1" x14ac:dyDescent="0.3">
      <c r="A193">
        <v>7.7</v>
      </c>
    </row>
    <row r="194" spans="1:1" x14ac:dyDescent="0.3">
      <c r="A194">
        <v>7.7</v>
      </c>
    </row>
    <row r="195" spans="1:1" x14ac:dyDescent="0.3">
      <c r="A195">
        <v>7.7</v>
      </c>
    </row>
    <row r="196" spans="1:1" x14ac:dyDescent="0.3">
      <c r="A196">
        <v>7.9</v>
      </c>
    </row>
    <row r="197" spans="1:1" x14ac:dyDescent="0.3">
      <c r="A197">
        <v>4.4000000000000004</v>
      </c>
    </row>
    <row r="198" spans="1:1" x14ac:dyDescent="0.3">
      <c r="A198">
        <v>5.6</v>
      </c>
    </row>
    <row r="199" spans="1:1" x14ac:dyDescent="0.3">
      <c r="A199">
        <v>7.6</v>
      </c>
    </row>
    <row r="200" spans="1:1" x14ac:dyDescent="0.3">
      <c r="A200">
        <v>5.5</v>
      </c>
    </row>
    <row r="201" spans="1:1" x14ac:dyDescent="0.3">
      <c r="A201">
        <v>8.8000000000000007</v>
      </c>
    </row>
    <row r="202" spans="1:1" x14ac:dyDescent="0.3">
      <c r="A202">
        <v>12.1</v>
      </c>
    </row>
    <row r="203" spans="1:1" x14ac:dyDescent="0.3">
      <c r="A203">
        <v>13.1</v>
      </c>
    </row>
    <row r="204" spans="1:1" x14ac:dyDescent="0.3">
      <c r="A204">
        <v>9.8000000000000007</v>
      </c>
    </row>
    <row r="205" spans="1:1" x14ac:dyDescent="0.3">
      <c r="A205">
        <v>7.7</v>
      </c>
    </row>
    <row r="206" spans="1:1" x14ac:dyDescent="0.3">
      <c r="A206">
        <v>10.5</v>
      </c>
    </row>
    <row r="207" spans="1:1" x14ac:dyDescent="0.3">
      <c r="A207">
        <v>10.3</v>
      </c>
    </row>
    <row r="208" spans="1:1" x14ac:dyDescent="0.3">
      <c r="A208">
        <v>10.5</v>
      </c>
    </row>
    <row r="209" spans="1:1" x14ac:dyDescent="0.3">
      <c r="A209">
        <v>5.8</v>
      </c>
    </row>
    <row r="210" spans="1:1" x14ac:dyDescent="0.3">
      <c r="A210">
        <v>5</v>
      </c>
    </row>
    <row r="211" spans="1:1" x14ac:dyDescent="0.3">
      <c r="A211">
        <v>6.2</v>
      </c>
    </row>
    <row r="212" spans="1:1" x14ac:dyDescent="0.3">
      <c r="A212">
        <v>6.6</v>
      </c>
    </row>
    <row r="213" spans="1:1" x14ac:dyDescent="0.3">
      <c r="A213">
        <v>8.9</v>
      </c>
    </row>
    <row r="214" spans="1:1" x14ac:dyDescent="0.3">
      <c r="A214">
        <v>10.1</v>
      </c>
    </row>
    <row r="215" spans="1:1" x14ac:dyDescent="0.3">
      <c r="A215">
        <v>6.6</v>
      </c>
    </row>
    <row r="216" spans="1:1" x14ac:dyDescent="0.3">
      <c r="A216">
        <v>9</v>
      </c>
    </row>
    <row r="217" spans="1:1" x14ac:dyDescent="0.3">
      <c r="A217">
        <v>6.4</v>
      </c>
    </row>
    <row r="218" spans="1:1" x14ac:dyDescent="0.3">
      <c r="A218">
        <v>7.1</v>
      </c>
    </row>
    <row r="219" spans="1:1" x14ac:dyDescent="0.3">
      <c r="A219">
        <v>4.8</v>
      </c>
    </row>
    <row r="220" spans="1:1" x14ac:dyDescent="0.3">
      <c r="A220">
        <v>5.6</v>
      </c>
    </row>
    <row r="221" spans="1:1" x14ac:dyDescent="0.3">
      <c r="A221">
        <v>6</v>
      </c>
    </row>
    <row r="222" spans="1:1" x14ac:dyDescent="0.3">
      <c r="A222">
        <v>3.9</v>
      </c>
    </row>
    <row r="223" spans="1:1" x14ac:dyDescent="0.3">
      <c r="A223">
        <v>5.9</v>
      </c>
    </row>
    <row r="224" spans="1:1" x14ac:dyDescent="0.3">
      <c r="A224">
        <v>5.7</v>
      </c>
    </row>
    <row r="225" spans="1:1" x14ac:dyDescent="0.3">
      <c r="A225">
        <v>6.1</v>
      </c>
    </row>
    <row r="226" spans="1:1" x14ac:dyDescent="0.3">
      <c r="A226">
        <v>5.0999999999999996</v>
      </c>
    </row>
    <row r="227" spans="1:1" x14ac:dyDescent="0.3">
      <c r="A227">
        <v>4.9000000000000004</v>
      </c>
    </row>
    <row r="228" spans="1:1" x14ac:dyDescent="0.3">
      <c r="A228">
        <v>6.2</v>
      </c>
    </row>
    <row r="229" spans="1:1" x14ac:dyDescent="0.3">
      <c r="A229">
        <v>4.0999999999999996</v>
      </c>
    </row>
    <row r="230" spans="1:1" x14ac:dyDescent="0.3">
      <c r="A230">
        <v>5</v>
      </c>
    </row>
    <row r="231" spans="1:1" x14ac:dyDescent="0.3">
      <c r="A231">
        <v>6</v>
      </c>
    </row>
    <row r="232" spans="1:1" x14ac:dyDescent="0.3">
      <c r="A232">
        <v>8.4</v>
      </c>
    </row>
    <row r="233" spans="1:1" x14ac:dyDescent="0.3">
      <c r="A233">
        <v>6.1</v>
      </c>
    </row>
    <row r="234" spans="1:1" x14ac:dyDescent="0.3">
      <c r="A234">
        <v>4.5999999999999996</v>
      </c>
    </row>
    <row r="235" spans="1:1" x14ac:dyDescent="0.3">
      <c r="A235">
        <v>6.1</v>
      </c>
    </row>
    <row r="236" spans="1:1" x14ac:dyDescent="0.3">
      <c r="A236">
        <v>4.8</v>
      </c>
    </row>
    <row r="237" spans="1:1" x14ac:dyDescent="0.3">
      <c r="A237">
        <v>4.9000000000000004</v>
      </c>
    </row>
    <row r="238" spans="1:1" x14ac:dyDescent="0.3">
      <c r="A238">
        <v>6.9</v>
      </c>
    </row>
    <row r="239" spans="1:1" x14ac:dyDescent="0.3">
      <c r="A239">
        <v>6.3</v>
      </c>
    </row>
    <row r="240" spans="1:1" x14ac:dyDescent="0.3">
      <c r="A240">
        <v>2.4</v>
      </c>
    </row>
    <row r="241" spans="1:1" x14ac:dyDescent="0.3">
      <c r="A241">
        <v>5.0999999999999996</v>
      </c>
    </row>
    <row r="242" spans="1:1" x14ac:dyDescent="0.3">
      <c r="A242">
        <v>4.8</v>
      </c>
    </row>
    <row r="243" spans="1:1" x14ac:dyDescent="0.3">
      <c r="A243">
        <v>4.5</v>
      </c>
    </row>
    <row r="244" spans="1:1" x14ac:dyDescent="0.3">
      <c r="A244">
        <v>3.6</v>
      </c>
    </row>
    <row r="245" spans="1:1" x14ac:dyDescent="0.3">
      <c r="A245">
        <v>5.4</v>
      </c>
    </row>
    <row r="246" spans="1:1" x14ac:dyDescent="0.3">
      <c r="A246">
        <v>4.2</v>
      </c>
    </row>
    <row r="247" spans="1:1" x14ac:dyDescent="0.3">
      <c r="A247">
        <v>5.4</v>
      </c>
    </row>
    <row r="248" spans="1:1" x14ac:dyDescent="0.3">
      <c r="A248">
        <v>2.2999999999999998</v>
      </c>
    </row>
    <row r="249" spans="1:1" x14ac:dyDescent="0.3">
      <c r="A249">
        <v>5.8</v>
      </c>
    </row>
    <row r="250" spans="1:1" x14ac:dyDescent="0.3">
      <c r="A250">
        <v>6.7</v>
      </c>
    </row>
    <row r="251" spans="1:1" x14ac:dyDescent="0.3">
      <c r="A251">
        <v>5.0999999999999996</v>
      </c>
    </row>
    <row r="252" spans="1:1" x14ac:dyDescent="0.3">
      <c r="A252">
        <v>3.2</v>
      </c>
    </row>
    <row r="253" spans="1:1" x14ac:dyDescent="0.3">
      <c r="A253">
        <v>3.1</v>
      </c>
    </row>
    <row r="254" spans="1:1" x14ac:dyDescent="0.3">
      <c r="A254">
        <v>2.2999999999999998</v>
      </c>
    </row>
    <row r="255" spans="1:1" x14ac:dyDescent="0.3">
      <c r="A255">
        <v>6.5</v>
      </c>
    </row>
    <row r="256" spans="1:1" x14ac:dyDescent="0.3">
      <c r="A256">
        <v>5.9</v>
      </c>
    </row>
    <row r="257" spans="1:1" x14ac:dyDescent="0.3">
      <c r="A257">
        <v>6.7</v>
      </c>
    </row>
    <row r="258" spans="1:1" x14ac:dyDescent="0.3">
      <c r="A258">
        <v>4.3</v>
      </c>
    </row>
    <row r="259" spans="1:1" x14ac:dyDescent="0.3">
      <c r="A259">
        <v>2</v>
      </c>
    </row>
    <row r="260" spans="1:1" x14ac:dyDescent="0.3">
      <c r="A260">
        <v>4.2</v>
      </c>
    </row>
    <row r="261" spans="1:1" x14ac:dyDescent="0.3">
      <c r="A261">
        <v>5.9</v>
      </c>
    </row>
    <row r="262" spans="1:1" x14ac:dyDescent="0.3">
      <c r="A262">
        <v>6</v>
      </c>
    </row>
    <row r="263" spans="1:1" x14ac:dyDescent="0.3">
      <c r="A263">
        <v>3.6</v>
      </c>
    </row>
    <row r="264" spans="1:1" x14ac:dyDescent="0.3">
      <c r="A264">
        <v>2.1</v>
      </c>
    </row>
    <row r="265" spans="1:1" x14ac:dyDescent="0.3">
      <c r="A265">
        <v>3.5</v>
      </c>
    </row>
    <row r="266" spans="1:1" x14ac:dyDescent="0.3">
      <c r="A266">
        <v>3.6</v>
      </c>
    </row>
    <row r="267" spans="1:1" x14ac:dyDescent="0.3">
      <c r="A267">
        <v>5.0999999999999996</v>
      </c>
    </row>
    <row r="268" spans="1:1" x14ac:dyDescent="0.3">
      <c r="A268">
        <v>7</v>
      </c>
    </row>
    <row r="269" spans="1:1" x14ac:dyDescent="0.3">
      <c r="A269">
        <v>6.4</v>
      </c>
    </row>
    <row r="270" spans="1:1" x14ac:dyDescent="0.3">
      <c r="A270">
        <v>4.9000000000000004</v>
      </c>
    </row>
    <row r="271" spans="1:1" x14ac:dyDescent="0.3">
      <c r="A271">
        <v>5.8</v>
      </c>
    </row>
    <row r="272" spans="1:1" x14ac:dyDescent="0.3">
      <c r="A272">
        <v>5.0999999999999996</v>
      </c>
    </row>
    <row r="273" spans="1:1" x14ac:dyDescent="0.3">
      <c r="A273">
        <v>3.8</v>
      </c>
    </row>
    <row r="274" spans="1:1" x14ac:dyDescent="0.3">
      <c r="A274">
        <v>6.4</v>
      </c>
    </row>
    <row r="275" spans="1:1" x14ac:dyDescent="0.3">
      <c r="A275">
        <v>6.4</v>
      </c>
    </row>
    <row r="276" spans="1:1" x14ac:dyDescent="0.3">
      <c r="A276">
        <v>6</v>
      </c>
    </row>
    <row r="277" spans="1:1" x14ac:dyDescent="0.3">
      <c r="A277">
        <v>6</v>
      </c>
    </row>
    <row r="278" spans="1:1" x14ac:dyDescent="0.3">
      <c r="A278">
        <v>4.4000000000000004</v>
      </c>
    </row>
    <row r="279" spans="1:1" x14ac:dyDescent="0.3">
      <c r="A279">
        <v>5.8</v>
      </c>
    </row>
    <row r="280" spans="1:1" x14ac:dyDescent="0.3">
      <c r="A280">
        <v>6.9</v>
      </c>
    </row>
    <row r="281" spans="1:1" x14ac:dyDescent="0.3">
      <c r="A281">
        <v>3.1</v>
      </c>
    </row>
    <row r="282" spans="1:1" x14ac:dyDescent="0.3">
      <c r="A282">
        <v>1.8</v>
      </c>
    </row>
    <row r="283" spans="1:1" x14ac:dyDescent="0.3">
      <c r="A283">
        <v>3.7</v>
      </c>
    </row>
    <row r="284" spans="1:1" x14ac:dyDescent="0.3">
      <c r="A284">
        <v>5.6</v>
      </c>
    </row>
    <row r="285" spans="1:1" x14ac:dyDescent="0.3">
      <c r="A285">
        <v>6</v>
      </c>
    </row>
    <row r="286" spans="1:1" x14ac:dyDescent="0.3">
      <c r="A286">
        <v>5.8</v>
      </c>
    </row>
    <row r="287" spans="1:1" x14ac:dyDescent="0.3">
      <c r="A287">
        <v>4.2</v>
      </c>
    </row>
    <row r="288" spans="1:1" x14ac:dyDescent="0.3">
      <c r="A288">
        <v>1.7</v>
      </c>
    </row>
    <row r="289" spans="1:1" x14ac:dyDescent="0.3">
      <c r="A289">
        <v>3.3</v>
      </c>
    </row>
    <row r="290" spans="1:1" x14ac:dyDescent="0.3">
      <c r="A290">
        <v>3.2</v>
      </c>
    </row>
    <row r="291" spans="1:1" x14ac:dyDescent="0.3">
      <c r="A291">
        <v>6.1</v>
      </c>
    </row>
    <row r="292" spans="1:1" x14ac:dyDescent="0.3">
      <c r="A292">
        <v>5.4</v>
      </c>
    </row>
    <row r="293" spans="1:1" x14ac:dyDescent="0.3">
      <c r="A293">
        <v>4.8</v>
      </c>
    </row>
    <row r="294" spans="1:1" x14ac:dyDescent="0.3">
      <c r="A294">
        <v>2.4</v>
      </c>
    </row>
    <row r="295" spans="1:1" x14ac:dyDescent="0.3">
      <c r="A295">
        <v>2.1</v>
      </c>
    </row>
    <row r="296" spans="1:1" x14ac:dyDescent="0.3">
      <c r="A296">
        <v>2.5</v>
      </c>
    </row>
    <row r="297" spans="1:1" x14ac:dyDescent="0.3">
      <c r="A297">
        <v>4</v>
      </c>
    </row>
    <row r="298" spans="1:1" x14ac:dyDescent="0.3">
      <c r="A298">
        <v>4.3</v>
      </c>
    </row>
    <row r="299" spans="1:1" x14ac:dyDescent="0.3">
      <c r="A299">
        <v>2.7</v>
      </c>
    </row>
    <row r="300" spans="1:1" x14ac:dyDescent="0.3">
      <c r="A300">
        <v>2.9</v>
      </c>
    </row>
    <row r="301" spans="1:1" x14ac:dyDescent="0.3">
      <c r="A301">
        <v>3</v>
      </c>
    </row>
    <row r="302" spans="1:1" x14ac:dyDescent="0.3">
      <c r="A302">
        <v>2.7</v>
      </c>
    </row>
    <row r="303" spans="1:1" x14ac:dyDescent="0.3">
      <c r="A303">
        <v>4</v>
      </c>
    </row>
    <row r="304" spans="1:1" x14ac:dyDescent="0.3">
      <c r="A304">
        <v>2.7</v>
      </c>
    </row>
    <row r="305" spans="1:1" x14ac:dyDescent="0.3">
      <c r="A305">
        <v>2.5</v>
      </c>
    </row>
    <row r="306" spans="1:1" x14ac:dyDescent="0.3">
      <c r="A306">
        <v>2.9</v>
      </c>
    </row>
    <row r="307" spans="1:1" x14ac:dyDescent="0.3">
      <c r="A307">
        <v>2.7</v>
      </c>
    </row>
    <row r="308" spans="1:1" x14ac:dyDescent="0.3">
      <c r="A308">
        <v>2.4</v>
      </c>
    </row>
    <row r="309" spans="1:1" x14ac:dyDescent="0.3">
      <c r="A309">
        <v>5.4</v>
      </c>
    </row>
    <row r="310" spans="1:1" x14ac:dyDescent="0.3">
      <c r="A310">
        <v>6.6</v>
      </c>
    </row>
    <row r="311" spans="1:1" x14ac:dyDescent="0.3">
      <c r="A311">
        <v>4.2</v>
      </c>
    </row>
    <row r="312" spans="1:1" x14ac:dyDescent="0.3">
      <c r="A312">
        <v>1.9</v>
      </c>
    </row>
    <row r="313" spans="1:1" x14ac:dyDescent="0.3">
      <c r="A313">
        <v>4.7</v>
      </c>
    </row>
    <row r="314" spans="1:1" x14ac:dyDescent="0.3">
      <c r="A314">
        <v>1.3</v>
      </c>
    </row>
    <row r="315" spans="1:1" x14ac:dyDescent="0.3">
      <c r="A315">
        <v>2.2999999999999998</v>
      </c>
    </row>
    <row r="316" spans="1:1" x14ac:dyDescent="0.3">
      <c r="A316">
        <v>1.8</v>
      </c>
    </row>
    <row r="317" spans="1:1" x14ac:dyDescent="0.3">
      <c r="A317">
        <v>2.4</v>
      </c>
    </row>
    <row r="318" spans="1:1" x14ac:dyDescent="0.3">
      <c r="A318">
        <v>1.1000000000000001</v>
      </c>
    </row>
    <row r="319" spans="1:1" x14ac:dyDescent="0.3">
      <c r="A319">
        <v>2.7</v>
      </c>
    </row>
    <row r="320" spans="1:1" x14ac:dyDescent="0.3">
      <c r="A320">
        <v>1.1000000000000001</v>
      </c>
    </row>
    <row r="321" spans="1:1" x14ac:dyDescent="0.3">
      <c r="A321">
        <v>4.5</v>
      </c>
    </row>
    <row r="322" spans="1:1" x14ac:dyDescent="0.3">
      <c r="A322">
        <v>5.4</v>
      </c>
    </row>
    <row r="323" spans="1:1" x14ac:dyDescent="0.3">
      <c r="A323">
        <v>3.7</v>
      </c>
    </row>
    <row r="324" spans="1:1" x14ac:dyDescent="0.3">
      <c r="A324">
        <v>1.9</v>
      </c>
    </row>
    <row r="325" spans="1:1" x14ac:dyDescent="0.3">
      <c r="A325">
        <v>2.8</v>
      </c>
    </row>
    <row r="326" spans="1:1" x14ac:dyDescent="0.3">
      <c r="A326">
        <v>2.2000000000000002</v>
      </c>
    </row>
    <row r="327" spans="1:1" x14ac:dyDescent="0.3">
      <c r="A327">
        <v>3.1</v>
      </c>
    </row>
    <row r="328" spans="1:1" x14ac:dyDescent="0.3">
      <c r="A328">
        <v>1.1000000000000001</v>
      </c>
    </row>
    <row r="329" spans="1:1" x14ac:dyDescent="0.3">
      <c r="A329">
        <v>2.1</v>
      </c>
    </row>
    <row r="330" spans="1:1" x14ac:dyDescent="0.3">
      <c r="A330">
        <v>0.9</v>
      </c>
    </row>
    <row r="331" spans="1:1" x14ac:dyDescent="0.3">
      <c r="A331">
        <v>1.2</v>
      </c>
    </row>
    <row r="332" spans="1:1" x14ac:dyDescent="0.3">
      <c r="A332">
        <v>0.8</v>
      </c>
    </row>
    <row r="333" spans="1:1" x14ac:dyDescent="0.3">
      <c r="A333">
        <v>2.1</v>
      </c>
    </row>
    <row r="334" spans="1:1" x14ac:dyDescent="0.3">
      <c r="A334">
        <v>3.5</v>
      </c>
    </row>
    <row r="335" spans="1:1" x14ac:dyDescent="0.3">
      <c r="A335">
        <v>1.4</v>
      </c>
    </row>
    <row r="336" spans="1:1" x14ac:dyDescent="0.3">
      <c r="A336">
        <v>0.9</v>
      </c>
    </row>
    <row r="337" spans="1:1" x14ac:dyDescent="0.3">
      <c r="A337">
        <v>1.3</v>
      </c>
    </row>
    <row r="338" spans="1:1" x14ac:dyDescent="0.3">
      <c r="A338">
        <v>0.8</v>
      </c>
    </row>
    <row r="339" spans="1:1" x14ac:dyDescent="0.3">
      <c r="A339">
        <v>1.5</v>
      </c>
    </row>
    <row r="340" spans="1:1" x14ac:dyDescent="0.3">
      <c r="A340">
        <v>1.7</v>
      </c>
    </row>
    <row r="341" spans="1:1" x14ac:dyDescent="0.3">
      <c r="A341">
        <v>0.9</v>
      </c>
    </row>
    <row r="342" spans="1:1" x14ac:dyDescent="0.3">
      <c r="A342">
        <v>0.4</v>
      </c>
    </row>
    <row r="343" spans="1:1" x14ac:dyDescent="0.3">
      <c r="A343">
        <v>0.8</v>
      </c>
    </row>
    <row r="344" spans="1:1" x14ac:dyDescent="0.3">
      <c r="A344">
        <v>0.4</v>
      </c>
    </row>
    <row r="345" spans="1:1" x14ac:dyDescent="0.3">
      <c r="A345">
        <v>1.3</v>
      </c>
    </row>
    <row r="346" spans="1:1" x14ac:dyDescent="0.3">
      <c r="A346">
        <v>1</v>
      </c>
    </row>
    <row r="347" spans="1:1" x14ac:dyDescent="0.3">
      <c r="A347">
        <v>1.3</v>
      </c>
    </row>
    <row r="348" spans="1:1" x14ac:dyDescent="0.3">
      <c r="A348">
        <v>0.6</v>
      </c>
    </row>
    <row r="349" spans="1:1" x14ac:dyDescent="0.3">
      <c r="A349">
        <v>0.7</v>
      </c>
    </row>
    <row r="350" spans="1:1" x14ac:dyDescent="0.3">
      <c r="A350">
        <v>1</v>
      </c>
    </row>
    <row r="351" spans="1:1" x14ac:dyDescent="0.3">
      <c r="A351">
        <v>0.8</v>
      </c>
    </row>
    <row r="352" spans="1:1" x14ac:dyDescent="0.3">
      <c r="A352">
        <v>0.8</v>
      </c>
    </row>
    <row r="353" spans="1:1" x14ac:dyDescent="0.3">
      <c r="A353">
        <v>1.4</v>
      </c>
    </row>
    <row r="354" spans="1:1" x14ac:dyDescent="0.3">
      <c r="A354">
        <v>1.9</v>
      </c>
    </row>
    <row r="355" spans="1:1" x14ac:dyDescent="0.3">
      <c r="A355">
        <v>1.3</v>
      </c>
    </row>
    <row r="356" spans="1:1" x14ac:dyDescent="0.3">
      <c r="A356">
        <v>1</v>
      </c>
    </row>
    <row r="357" spans="1:1" x14ac:dyDescent="0.3">
      <c r="A357">
        <v>0.9</v>
      </c>
    </row>
    <row r="358" spans="1:1" x14ac:dyDescent="0.3">
      <c r="A358">
        <v>0.6</v>
      </c>
    </row>
    <row r="359" spans="1:1" x14ac:dyDescent="0.3">
      <c r="A359">
        <v>0.8</v>
      </c>
    </row>
    <row r="360" spans="1:1" x14ac:dyDescent="0.3">
      <c r="A360">
        <v>0.8</v>
      </c>
    </row>
    <row r="361" spans="1:1" x14ac:dyDescent="0.3">
      <c r="A361">
        <v>2.2000000000000002</v>
      </c>
    </row>
    <row r="362" spans="1:1" x14ac:dyDescent="0.3">
      <c r="A362">
        <v>0.3</v>
      </c>
    </row>
    <row r="363" spans="1:1" x14ac:dyDescent="0.3">
      <c r="A363">
        <v>1.4</v>
      </c>
    </row>
    <row r="364" spans="1:1" x14ac:dyDescent="0.3">
      <c r="A364">
        <v>1</v>
      </c>
    </row>
    <row r="365" spans="1:1" x14ac:dyDescent="0.3">
      <c r="A365">
        <v>1</v>
      </c>
    </row>
    <row r="366" spans="1:1" x14ac:dyDescent="0.3">
      <c r="A366">
        <v>1.4</v>
      </c>
    </row>
    <row r="367" spans="1:1" x14ac:dyDescent="0.3">
      <c r="A367">
        <v>1.1000000000000001</v>
      </c>
    </row>
    <row r="368" spans="1:1" x14ac:dyDescent="0.3">
      <c r="A368">
        <v>1.4</v>
      </c>
    </row>
    <row r="369" spans="1:1" x14ac:dyDescent="0.3">
      <c r="A369">
        <v>1.7</v>
      </c>
    </row>
    <row r="370" spans="1:1" x14ac:dyDescent="0.3">
      <c r="A370">
        <v>0</v>
      </c>
    </row>
    <row r="371" spans="1:1" x14ac:dyDescent="0.3">
      <c r="A371">
        <v>0.4</v>
      </c>
    </row>
    <row r="372" spans="1:1" x14ac:dyDescent="0.3">
      <c r="A372">
        <v>1</v>
      </c>
    </row>
    <row r="373" spans="1:1" x14ac:dyDescent="0.3">
      <c r="A373">
        <v>0.8</v>
      </c>
    </row>
    <row r="374" spans="1:1" x14ac:dyDescent="0.3">
      <c r="A374">
        <v>0.4</v>
      </c>
    </row>
    <row r="375" spans="1:1" x14ac:dyDescent="0.3">
      <c r="A375">
        <v>1.1000000000000001</v>
      </c>
    </row>
    <row r="376" spans="1:1" x14ac:dyDescent="0.3">
      <c r="A376">
        <v>1</v>
      </c>
    </row>
    <row r="377" spans="1:1" x14ac:dyDescent="0.3">
      <c r="A377">
        <v>1.2</v>
      </c>
    </row>
    <row r="378" spans="1:1" x14ac:dyDescent="0.3">
      <c r="A378">
        <v>0.9</v>
      </c>
    </row>
    <row r="379" spans="1:1" x14ac:dyDescent="0.3">
      <c r="A379">
        <v>0.4</v>
      </c>
    </row>
    <row r="380" spans="1:1" x14ac:dyDescent="0.3">
      <c r="A380">
        <v>0.2</v>
      </c>
    </row>
    <row r="381" spans="1:1" x14ac:dyDescent="0.3">
      <c r="A381">
        <v>0.1</v>
      </c>
    </row>
    <row r="382" spans="1:1" x14ac:dyDescent="0.3">
      <c r="A382">
        <v>1</v>
      </c>
    </row>
    <row r="383" spans="1:1" x14ac:dyDescent="0.3">
      <c r="A383">
        <v>0.3</v>
      </c>
    </row>
    <row r="384" spans="1:1" x14ac:dyDescent="0.3">
      <c r="A384">
        <v>0.1</v>
      </c>
    </row>
    <row r="385" spans="1:1" x14ac:dyDescent="0.3">
      <c r="A385">
        <v>1.3</v>
      </c>
    </row>
    <row r="386" spans="1:1" x14ac:dyDescent="0.3">
      <c r="A386">
        <v>0.5</v>
      </c>
    </row>
    <row r="387" spans="1:1" x14ac:dyDescent="0.3">
      <c r="A387">
        <v>1</v>
      </c>
    </row>
    <row r="388" spans="1:1" x14ac:dyDescent="0.3">
      <c r="A388">
        <v>0.8</v>
      </c>
    </row>
    <row r="389" spans="1:1" x14ac:dyDescent="0.3">
      <c r="A389">
        <v>1.1000000000000001</v>
      </c>
    </row>
    <row r="390" spans="1:1" x14ac:dyDescent="0.3">
      <c r="A390">
        <v>1.7</v>
      </c>
    </row>
    <row r="391" spans="1:1" x14ac:dyDescent="0.3">
      <c r="A391">
        <v>1.8</v>
      </c>
    </row>
    <row r="392" spans="1:1" x14ac:dyDescent="0.3">
      <c r="A392">
        <v>1.7</v>
      </c>
    </row>
    <row r="393" spans="1:1" x14ac:dyDescent="0.3">
      <c r="A393">
        <v>1</v>
      </c>
    </row>
    <row r="394" spans="1:1" x14ac:dyDescent="0.3">
      <c r="A394">
        <v>1</v>
      </c>
    </row>
    <row r="395" spans="1:1" x14ac:dyDescent="0.3">
      <c r="A395">
        <v>1</v>
      </c>
    </row>
    <row r="396" spans="1:1" x14ac:dyDescent="0.3">
      <c r="A396">
        <v>0.6</v>
      </c>
    </row>
    <row r="397" spans="1:1" x14ac:dyDescent="0.3">
      <c r="A397">
        <v>1.4</v>
      </c>
    </row>
    <row r="398" spans="1:1" x14ac:dyDescent="0.3">
      <c r="A398">
        <v>1.7</v>
      </c>
    </row>
    <row r="399" spans="1:1" x14ac:dyDescent="0.3">
      <c r="A399">
        <v>0.3</v>
      </c>
    </row>
    <row r="400" spans="1:1" x14ac:dyDescent="0.3">
      <c r="A400">
        <v>1.4</v>
      </c>
    </row>
    <row r="401" spans="1:1" x14ac:dyDescent="0.3">
      <c r="A401">
        <v>1.2</v>
      </c>
    </row>
    <row r="402" spans="1:1" x14ac:dyDescent="0.3">
      <c r="A402">
        <v>1.2</v>
      </c>
    </row>
    <row r="403" spans="1:1" x14ac:dyDescent="0.3">
      <c r="A403">
        <v>1.1000000000000001</v>
      </c>
    </row>
    <row r="404" spans="1:1" x14ac:dyDescent="0.3">
      <c r="A404">
        <v>1.1000000000000001</v>
      </c>
    </row>
    <row r="405" spans="1:1" x14ac:dyDescent="0.3">
      <c r="A405">
        <v>1.7</v>
      </c>
    </row>
    <row r="406" spans="1:1" x14ac:dyDescent="0.3">
      <c r="A406">
        <v>0.6</v>
      </c>
    </row>
    <row r="407" spans="1:1" x14ac:dyDescent="0.3">
      <c r="A407">
        <v>1.1000000000000001</v>
      </c>
    </row>
    <row r="408" spans="1:1" x14ac:dyDescent="0.3">
      <c r="A408">
        <v>1</v>
      </c>
    </row>
    <row r="409" spans="1:1" x14ac:dyDescent="0.3">
      <c r="A409">
        <v>1.7</v>
      </c>
    </row>
    <row r="410" spans="1:1" x14ac:dyDescent="0.3">
      <c r="A410">
        <v>0.6</v>
      </c>
    </row>
    <row r="411" spans="1:1" x14ac:dyDescent="0.3">
      <c r="A411">
        <v>1.8</v>
      </c>
    </row>
    <row r="412" spans="1:1" x14ac:dyDescent="0.3">
      <c r="A412">
        <v>1.9</v>
      </c>
    </row>
    <row r="413" spans="1:1" x14ac:dyDescent="0.3">
      <c r="A413">
        <v>1.6</v>
      </c>
    </row>
    <row r="414" spans="1:1" x14ac:dyDescent="0.3">
      <c r="A414">
        <v>1.2</v>
      </c>
    </row>
    <row r="415" spans="1:1" x14ac:dyDescent="0.3">
      <c r="A415">
        <v>2.2999999999999998</v>
      </c>
    </row>
    <row r="416" spans="1:1" x14ac:dyDescent="0.3">
      <c r="A416">
        <v>1.1000000000000001</v>
      </c>
    </row>
    <row r="417" spans="1:1" x14ac:dyDescent="0.3">
      <c r="A417">
        <v>1.7</v>
      </c>
    </row>
    <row r="418" spans="1:1" x14ac:dyDescent="0.3">
      <c r="A418">
        <v>4.0999999999999996</v>
      </c>
    </row>
    <row r="419" spans="1:1" x14ac:dyDescent="0.3">
      <c r="A419">
        <v>4.3</v>
      </c>
    </row>
    <row r="420" spans="1:1" x14ac:dyDescent="0.3">
      <c r="A420">
        <v>3.4</v>
      </c>
    </row>
    <row r="421" spans="1:1" x14ac:dyDescent="0.3">
      <c r="A421">
        <v>1.8</v>
      </c>
    </row>
    <row r="422" spans="1:1" x14ac:dyDescent="0.3">
      <c r="A422">
        <v>0.9</v>
      </c>
    </row>
    <row r="423" spans="1:1" x14ac:dyDescent="0.3">
      <c r="A423">
        <v>1.1000000000000001</v>
      </c>
    </row>
    <row r="424" spans="1:1" x14ac:dyDescent="0.3">
      <c r="A424">
        <v>3.8</v>
      </c>
    </row>
    <row r="425" spans="1:1" x14ac:dyDescent="0.3">
      <c r="A425">
        <v>1.8</v>
      </c>
    </row>
    <row r="426" spans="1:1" x14ac:dyDescent="0.3">
      <c r="A426">
        <v>1.8</v>
      </c>
    </row>
    <row r="427" spans="1:1" x14ac:dyDescent="0.3">
      <c r="A427">
        <v>1.5</v>
      </c>
    </row>
    <row r="428" spans="1:1" x14ac:dyDescent="0.3">
      <c r="A428">
        <v>1.4</v>
      </c>
    </row>
    <row r="429" spans="1:1" x14ac:dyDescent="0.3">
      <c r="A429">
        <v>1.8</v>
      </c>
    </row>
    <row r="430" spans="1:1" x14ac:dyDescent="0.3">
      <c r="A430">
        <v>1.8</v>
      </c>
    </row>
    <row r="431" spans="1:1" x14ac:dyDescent="0.3">
      <c r="A431">
        <v>1.9</v>
      </c>
    </row>
    <row r="432" spans="1:1" x14ac:dyDescent="0.3">
      <c r="A432">
        <v>2.9</v>
      </c>
    </row>
    <row r="433" spans="1:1" x14ac:dyDescent="0.3">
      <c r="A433">
        <v>1.5</v>
      </c>
    </row>
    <row r="434" spans="1:1" x14ac:dyDescent="0.3">
      <c r="A434">
        <v>2.1</v>
      </c>
    </row>
    <row r="435" spans="1:1" x14ac:dyDescent="0.3">
      <c r="A435">
        <v>2</v>
      </c>
    </row>
    <row r="436" spans="1:1" x14ac:dyDescent="0.3">
      <c r="A436">
        <v>3.5</v>
      </c>
    </row>
    <row r="437" spans="1:1" x14ac:dyDescent="0.3">
      <c r="A437">
        <v>3.3</v>
      </c>
    </row>
    <row r="438" spans="1:1" x14ac:dyDescent="0.3">
      <c r="A438">
        <v>2</v>
      </c>
    </row>
    <row r="439" spans="1:1" x14ac:dyDescent="0.3">
      <c r="A439">
        <v>1.5</v>
      </c>
    </row>
    <row r="440" spans="1:1" x14ac:dyDescent="0.3">
      <c r="A440">
        <v>2.9</v>
      </c>
    </row>
    <row r="441" spans="1:1" x14ac:dyDescent="0.3">
      <c r="A441">
        <v>1.6</v>
      </c>
    </row>
    <row r="442" spans="1:1" x14ac:dyDescent="0.3">
      <c r="A442">
        <v>4.0999999999999996</v>
      </c>
    </row>
    <row r="443" spans="1:1" x14ac:dyDescent="0.3">
      <c r="A443">
        <v>3</v>
      </c>
    </row>
    <row r="444" spans="1:1" x14ac:dyDescent="0.3">
      <c r="A444">
        <v>2.9</v>
      </c>
    </row>
    <row r="445" spans="1:1" x14ac:dyDescent="0.3">
      <c r="A445">
        <v>0.7</v>
      </c>
    </row>
    <row r="446" spans="1:1" x14ac:dyDescent="0.3">
      <c r="A446">
        <v>1.6</v>
      </c>
    </row>
    <row r="447" spans="1:1" x14ac:dyDescent="0.3">
      <c r="A447">
        <v>2.6</v>
      </c>
    </row>
    <row r="448" spans="1:1" x14ac:dyDescent="0.3">
      <c r="A448">
        <v>1.4</v>
      </c>
    </row>
    <row r="449" spans="1:1" x14ac:dyDescent="0.3">
      <c r="A449">
        <v>2.9</v>
      </c>
    </row>
    <row r="450" spans="1:1" x14ac:dyDescent="0.3">
      <c r="A450">
        <v>2.4</v>
      </c>
    </row>
    <row r="451" spans="1:1" x14ac:dyDescent="0.3">
      <c r="A451">
        <v>2.2000000000000002</v>
      </c>
    </row>
    <row r="452" spans="1:1" x14ac:dyDescent="0.3">
      <c r="A452">
        <v>3.1</v>
      </c>
    </row>
    <row r="453" spans="1:1" x14ac:dyDescent="0.3">
      <c r="A453">
        <v>3.3</v>
      </c>
    </row>
    <row r="454" spans="1:1" x14ac:dyDescent="0.3">
      <c r="A454">
        <v>3.3</v>
      </c>
    </row>
    <row r="455" spans="1:1" x14ac:dyDescent="0.3">
      <c r="A455">
        <v>2.2999999999999998</v>
      </c>
    </row>
    <row r="456" spans="1:1" x14ac:dyDescent="0.3">
      <c r="A456">
        <v>3.2</v>
      </c>
    </row>
    <row r="457" spans="1:1" x14ac:dyDescent="0.3">
      <c r="A457">
        <v>3.3</v>
      </c>
    </row>
    <row r="458" spans="1:1" x14ac:dyDescent="0.3">
      <c r="A458">
        <v>3.2</v>
      </c>
    </row>
    <row r="459" spans="1:1" x14ac:dyDescent="0.3">
      <c r="A459">
        <v>3</v>
      </c>
    </row>
    <row r="460" spans="1:1" x14ac:dyDescent="0.3">
      <c r="A460">
        <v>2.5</v>
      </c>
    </row>
    <row r="461" spans="1:1" x14ac:dyDescent="0.3">
      <c r="A461">
        <v>3.4</v>
      </c>
    </row>
    <row r="462" spans="1:1" x14ac:dyDescent="0.3">
      <c r="A462">
        <v>5.2</v>
      </c>
    </row>
    <row r="463" spans="1:1" x14ac:dyDescent="0.3">
      <c r="A463">
        <v>0.8</v>
      </c>
    </row>
    <row r="464" spans="1:1" x14ac:dyDescent="0.3">
      <c r="A464">
        <v>4.2</v>
      </c>
    </row>
    <row r="465" spans="1:1" x14ac:dyDescent="0.3">
      <c r="A465">
        <v>3.6</v>
      </c>
    </row>
    <row r="466" spans="1:1" x14ac:dyDescent="0.3">
      <c r="A466">
        <v>2.2999999999999998</v>
      </c>
    </row>
    <row r="467" spans="1:1" x14ac:dyDescent="0.3">
      <c r="A467">
        <v>4.5999999999999996</v>
      </c>
    </row>
    <row r="468" spans="1:1" x14ac:dyDescent="0.3">
      <c r="A468">
        <v>2.9</v>
      </c>
    </row>
    <row r="469" spans="1:1" x14ac:dyDescent="0.3">
      <c r="A469">
        <v>3.2</v>
      </c>
    </row>
    <row r="470" spans="1:1" x14ac:dyDescent="0.3">
      <c r="A470">
        <v>1.9</v>
      </c>
    </row>
    <row r="471" spans="1:1" x14ac:dyDescent="0.3">
      <c r="A471">
        <v>2.9</v>
      </c>
    </row>
    <row r="472" spans="1:1" x14ac:dyDescent="0.3">
      <c r="A472">
        <v>2.7</v>
      </c>
    </row>
    <row r="473" spans="1:1" x14ac:dyDescent="0.3">
      <c r="A473">
        <v>3.5</v>
      </c>
    </row>
    <row r="474" spans="1:1" x14ac:dyDescent="0.3">
      <c r="A474">
        <v>3.9</v>
      </c>
    </row>
    <row r="475" spans="1:1" x14ac:dyDescent="0.3">
      <c r="A475">
        <v>1.3</v>
      </c>
    </row>
    <row r="476" spans="1:1" x14ac:dyDescent="0.3">
      <c r="A476">
        <v>2.7</v>
      </c>
    </row>
    <row r="477" spans="1:1" x14ac:dyDescent="0.3">
      <c r="A477">
        <v>3.3</v>
      </c>
    </row>
    <row r="478" spans="1:1" x14ac:dyDescent="0.3">
      <c r="A478">
        <v>2.8</v>
      </c>
    </row>
    <row r="479" spans="1:1" x14ac:dyDescent="0.3">
      <c r="A479">
        <v>3.8</v>
      </c>
    </row>
    <row r="480" spans="1:1" x14ac:dyDescent="0.3">
      <c r="A480">
        <v>5.0999999999999996</v>
      </c>
    </row>
    <row r="481" spans="1:1" x14ac:dyDescent="0.3">
      <c r="A481">
        <v>6</v>
      </c>
    </row>
    <row r="482" spans="1:1" x14ac:dyDescent="0.3">
      <c r="A482">
        <v>3.7</v>
      </c>
    </row>
    <row r="483" spans="1:1" x14ac:dyDescent="0.3">
      <c r="A483">
        <v>4.3</v>
      </c>
    </row>
    <row r="484" spans="1:1" x14ac:dyDescent="0.3">
      <c r="A484">
        <v>4.5</v>
      </c>
    </row>
    <row r="485" spans="1:1" x14ac:dyDescent="0.3">
      <c r="A485">
        <v>2.8</v>
      </c>
    </row>
    <row r="486" spans="1:1" x14ac:dyDescent="0.3">
      <c r="A486">
        <v>3.7</v>
      </c>
    </row>
    <row r="487" spans="1:1" x14ac:dyDescent="0.3">
      <c r="A487">
        <v>4.5</v>
      </c>
    </row>
    <row r="488" spans="1:1" x14ac:dyDescent="0.3">
      <c r="A488">
        <v>3.4</v>
      </c>
    </row>
    <row r="489" spans="1:1" x14ac:dyDescent="0.3">
      <c r="A489">
        <v>5.6</v>
      </c>
    </row>
    <row r="490" spans="1:1" x14ac:dyDescent="0.3">
      <c r="A490">
        <v>3</v>
      </c>
    </row>
    <row r="491" spans="1:1" x14ac:dyDescent="0.3">
      <c r="A491">
        <v>1.1000000000000001</v>
      </c>
    </row>
    <row r="492" spans="1:1" x14ac:dyDescent="0.3">
      <c r="A492">
        <v>4.9000000000000004</v>
      </c>
    </row>
    <row r="493" spans="1:1" x14ac:dyDescent="0.3">
      <c r="A493">
        <v>4.5999999999999996</v>
      </c>
    </row>
    <row r="494" spans="1:1" x14ac:dyDescent="0.3">
      <c r="A494">
        <v>4.0999999999999996</v>
      </c>
    </row>
    <row r="495" spans="1:1" x14ac:dyDescent="0.3">
      <c r="A495">
        <v>2.1</v>
      </c>
    </row>
    <row r="496" spans="1:1" x14ac:dyDescent="0.3">
      <c r="A496">
        <v>3.3</v>
      </c>
    </row>
    <row r="497" spans="1:1" x14ac:dyDescent="0.3">
      <c r="A497">
        <v>8.4</v>
      </c>
    </row>
    <row r="498" spans="1:1" x14ac:dyDescent="0.3">
      <c r="A498">
        <v>6.3</v>
      </c>
    </row>
    <row r="499" spans="1:1" x14ac:dyDescent="0.3">
      <c r="A499">
        <v>8.9</v>
      </c>
    </row>
    <row r="500" spans="1:1" x14ac:dyDescent="0.3">
      <c r="A500">
        <v>6.9</v>
      </c>
    </row>
    <row r="501" spans="1:1" x14ac:dyDescent="0.3">
      <c r="A501">
        <v>6.7</v>
      </c>
    </row>
    <row r="502" spans="1:1" x14ac:dyDescent="0.3">
      <c r="A502">
        <v>4.5999999999999996</v>
      </c>
    </row>
    <row r="503" spans="1:1" x14ac:dyDescent="0.3">
      <c r="A503">
        <v>5.9</v>
      </c>
    </row>
    <row r="504" spans="1:1" x14ac:dyDescent="0.3">
      <c r="A504">
        <v>5</v>
      </c>
    </row>
    <row r="505" spans="1:1" x14ac:dyDescent="0.3">
      <c r="A505">
        <v>5.3</v>
      </c>
    </row>
    <row r="506" spans="1:1" x14ac:dyDescent="0.3">
      <c r="A506">
        <v>5.5</v>
      </c>
    </row>
    <row r="507" spans="1:1" x14ac:dyDescent="0.3">
      <c r="A507">
        <v>7.2</v>
      </c>
    </row>
    <row r="508" spans="1:1" x14ac:dyDescent="0.3">
      <c r="A508">
        <v>5.5</v>
      </c>
    </row>
    <row r="509" spans="1:1" x14ac:dyDescent="0.3">
      <c r="A509">
        <v>4.4000000000000004</v>
      </c>
    </row>
    <row r="510" spans="1:1" x14ac:dyDescent="0.3">
      <c r="A510">
        <v>5.6</v>
      </c>
    </row>
    <row r="511" spans="1:1" x14ac:dyDescent="0.3">
      <c r="A511">
        <v>7.4</v>
      </c>
    </row>
    <row r="512" spans="1:1" x14ac:dyDescent="0.3">
      <c r="A512">
        <v>9.3000000000000007</v>
      </c>
    </row>
    <row r="513" spans="1:1" x14ac:dyDescent="0.3">
      <c r="A513">
        <v>9.6</v>
      </c>
    </row>
    <row r="514" spans="1:1" x14ac:dyDescent="0.3">
      <c r="A514">
        <v>8.5</v>
      </c>
    </row>
    <row r="515" spans="1:1" x14ac:dyDescent="0.3">
      <c r="A515">
        <v>4.8</v>
      </c>
    </row>
    <row r="516" spans="1:1" x14ac:dyDescent="0.3">
      <c r="A516">
        <v>5.5</v>
      </c>
    </row>
    <row r="517" spans="1:1" x14ac:dyDescent="0.3">
      <c r="A517">
        <v>9.9</v>
      </c>
    </row>
    <row r="518" spans="1:1" x14ac:dyDescent="0.3">
      <c r="A518">
        <v>6.5</v>
      </c>
    </row>
    <row r="519" spans="1:1" x14ac:dyDescent="0.3">
      <c r="A519">
        <v>5.2</v>
      </c>
    </row>
    <row r="520" spans="1:1" x14ac:dyDescent="0.3">
      <c r="A520">
        <v>5.3</v>
      </c>
    </row>
    <row r="521" spans="1:1" x14ac:dyDescent="0.3">
      <c r="A521">
        <v>3.5</v>
      </c>
    </row>
    <row r="522" spans="1:1" x14ac:dyDescent="0.3">
      <c r="A522">
        <v>5.7</v>
      </c>
    </row>
    <row r="523" spans="1:1" x14ac:dyDescent="0.3">
      <c r="A523">
        <v>5.4</v>
      </c>
    </row>
    <row r="524" spans="1:1" x14ac:dyDescent="0.3">
      <c r="A524">
        <v>6.9</v>
      </c>
    </row>
    <row r="525" spans="1:1" x14ac:dyDescent="0.3">
      <c r="A525">
        <v>9.1</v>
      </c>
    </row>
    <row r="526" spans="1:1" x14ac:dyDescent="0.3">
      <c r="A526">
        <v>7.2</v>
      </c>
    </row>
    <row r="527" spans="1:1" x14ac:dyDescent="0.3">
      <c r="A527">
        <v>6.9</v>
      </c>
    </row>
    <row r="528" spans="1:1" x14ac:dyDescent="0.3">
      <c r="A528">
        <v>9.1</v>
      </c>
    </row>
    <row r="529" spans="1:1" x14ac:dyDescent="0.3">
      <c r="A529">
        <v>7.8</v>
      </c>
    </row>
    <row r="530" spans="1:1" x14ac:dyDescent="0.3">
      <c r="A530">
        <v>8</v>
      </c>
    </row>
    <row r="531" spans="1:1" x14ac:dyDescent="0.3">
      <c r="A531">
        <v>4.7</v>
      </c>
    </row>
    <row r="532" spans="1:1" x14ac:dyDescent="0.3">
      <c r="A532">
        <v>7.8</v>
      </c>
    </row>
    <row r="533" spans="1:1" x14ac:dyDescent="0.3">
      <c r="A533">
        <v>5.7</v>
      </c>
    </row>
    <row r="534" spans="1:1" x14ac:dyDescent="0.3">
      <c r="A534">
        <v>6.8</v>
      </c>
    </row>
    <row r="535" spans="1:1" x14ac:dyDescent="0.3">
      <c r="A535">
        <v>8</v>
      </c>
    </row>
    <row r="536" spans="1:1" x14ac:dyDescent="0.3">
      <c r="A536">
        <v>7.4</v>
      </c>
    </row>
    <row r="537" spans="1:1" x14ac:dyDescent="0.3">
      <c r="A537">
        <v>14</v>
      </c>
    </row>
    <row r="538" spans="1:1" x14ac:dyDescent="0.3">
      <c r="A538">
        <v>7</v>
      </c>
    </row>
    <row r="539" spans="1:1" x14ac:dyDescent="0.3">
      <c r="A539">
        <v>5.2</v>
      </c>
    </row>
    <row r="540" spans="1:1" x14ac:dyDescent="0.3">
      <c r="A540">
        <v>5.7</v>
      </c>
    </row>
    <row r="541" spans="1:1" x14ac:dyDescent="0.3">
      <c r="A541">
        <v>5.7</v>
      </c>
    </row>
    <row r="542" spans="1:1" x14ac:dyDescent="0.3">
      <c r="A542">
        <v>10.4</v>
      </c>
    </row>
    <row r="543" spans="1:1" x14ac:dyDescent="0.3">
      <c r="A543">
        <v>8.4</v>
      </c>
    </row>
    <row r="544" spans="1:1" x14ac:dyDescent="0.3">
      <c r="A544">
        <v>6.3</v>
      </c>
    </row>
    <row r="545" spans="1:1" x14ac:dyDescent="0.3">
      <c r="A545">
        <v>4.8</v>
      </c>
    </row>
    <row r="546" spans="1:1" x14ac:dyDescent="0.3">
      <c r="A546">
        <v>3.8</v>
      </c>
    </row>
    <row r="547" spans="1:1" x14ac:dyDescent="0.3">
      <c r="A547">
        <v>7.7</v>
      </c>
    </row>
    <row r="548" spans="1:1" x14ac:dyDescent="0.3">
      <c r="A548">
        <v>6.4</v>
      </c>
    </row>
    <row r="549" spans="1:1" x14ac:dyDescent="0.3">
      <c r="A549">
        <v>8.1999999999999993</v>
      </c>
    </row>
    <row r="550" spans="1:1" x14ac:dyDescent="0.3">
      <c r="A550">
        <v>9.1</v>
      </c>
    </row>
    <row r="551" spans="1:1" x14ac:dyDescent="0.3">
      <c r="A551">
        <v>9.9</v>
      </c>
    </row>
    <row r="552" spans="1:1" x14ac:dyDescent="0.3">
      <c r="A552">
        <v>10.3</v>
      </c>
    </row>
    <row r="553" spans="1:1" x14ac:dyDescent="0.3">
      <c r="A553">
        <v>8.1999999999999993</v>
      </c>
    </row>
    <row r="554" spans="1:1" x14ac:dyDescent="0.3">
      <c r="A554">
        <v>5.7</v>
      </c>
    </row>
    <row r="555" spans="1:1" x14ac:dyDescent="0.3">
      <c r="A555">
        <v>8.1999999999999993</v>
      </c>
    </row>
    <row r="556" spans="1:1" x14ac:dyDescent="0.3">
      <c r="A556">
        <v>6.1</v>
      </c>
    </row>
    <row r="557" spans="1:1" x14ac:dyDescent="0.3">
      <c r="A557">
        <v>9.6999999999999993</v>
      </c>
    </row>
    <row r="558" spans="1:1" x14ac:dyDescent="0.3">
      <c r="A558">
        <v>6</v>
      </c>
    </row>
    <row r="559" spans="1:1" x14ac:dyDescent="0.3">
      <c r="A559">
        <v>6.9</v>
      </c>
    </row>
    <row r="560" spans="1:1" x14ac:dyDescent="0.3">
      <c r="A560">
        <v>3.7</v>
      </c>
    </row>
    <row r="561" spans="1:1" x14ac:dyDescent="0.3">
      <c r="A561">
        <v>7.8</v>
      </c>
    </row>
    <row r="562" spans="1:1" x14ac:dyDescent="0.3">
      <c r="A562">
        <v>6.6</v>
      </c>
    </row>
    <row r="563" spans="1:1" x14ac:dyDescent="0.3">
      <c r="A563">
        <v>5.4</v>
      </c>
    </row>
    <row r="564" spans="1:1" x14ac:dyDescent="0.3">
      <c r="A564">
        <v>4.8</v>
      </c>
    </row>
    <row r="565" spans="1:1" x14ac:dyDescent="0.3">
      <c r="A565">
        <v>5.5</v>
      </c>
    </row>
    <row r="566" spans="1:1" x14ac:dyDescent="0.3">
      <c r="A566">
        <v>5.5</v>
      </c>
    </row>
    <row r="567" spans="1:1" x14ac:dyDescent="0.3">
      <c r="A567">
        <v>4.5</v>
      </c>
    </row>
    <row r="568" spans="1:1" x14ac:dyDescent="0.3">
      <c r="A568">
        <v>6.2</v>
      </c>
    </row>
    <row r="569" spans="1:1" x14ac:dyDescent="0.3">
      <c r="A569">
        <v>6.1</v>
      </c>
    </row>
    <row r="570" spans="1:1" x14ac:dyDescent="0.3">
      <c r="A570">
        <v>6.1</v>
      </c>
    </row>
    <row r="571" spans="1:1" x14ac:dyDescent="0.3">
      <c r="A571">
        <v>4.8</v>
      </c>
    </row>
    <row r="572" spans="1:1" x14ac:dyDescent="0.3">
      <c r="A572">
        <v>5.0999999999999996</v>
      </c>
    </row>
    <row r="573" spans="1:1" x14ac:dyDescent="0.3">
      <c r="A573">
        <v>5.6</v>
      </c>
    </row>
    <row r="574" spans="1:1" x14ac:dyDescent="0.3">
      <c r="A574">
        <v>7.4</v>
      </c>
    </row>
    <row r="575" spans="1:1" x14ac:dyDescent="0.3">
      <c r="A575">
        <v>5.0999999999999996</v>
      </c>
    </row>
    <row r="576" spans="1:1" x14ac:dyDescent="0.3">
      <c r="A576">
        <v>6.1</v>
      </c>
    </row>
    <row r="577" spans="1:1" x14ac:dyDescent="0.3">
      <c r="A577">
        <v>6.1</v>
      </c>
    </row>
    <row r="578" spans="1:1" x14ac:dyDescent="0.3">
      <c r="A578">
        <v>5.5</v>
      </c>
    </row>
    <row r="579" spans="1:1" x14ac:dyDescent="0.3">
      <c r="A579">
        <v>7.4</v>
      </c>
    </row>
    <row r="580" spans="1:1" x14ac:dyDescent="0.3">
      <c r="A580">
        <v>7.3</v>
      </c>
    </row>
    <row r="581" spans="1:1" x14ac:dyDescent="0.3">
      <c r="A581">
        <v>7.7</v>
      </c>
    </row>
    <row r="582" spans="1:1" x14ac:dyDescent="0.3">
      <c r="A582">
        <v>10.8</v>
      </c>
    </row>
    <row r="583" spans="1:1" x14ac:dyDescent="0.3">
      <c r="A583">
        <v>4.4000000000000004</v>
      </c>
    </row>
    <row r="584" spans="1:1" x14ac:dyDescent="0.3">
      <c r="A584">
        <v>3.7</v>
      </c>
    </row>
    <row r="585" spans="1:1" x14ac:dyDescent="0.3">
      <c r="A585">
        <v>5.3</v>
      </c>
    </row>
    <row r="586" spans="1:1" x14ac:dyDescent="0.3">
      <c r="A586">
        <v>4.8</v>
      </c>
    </row>
    <row r="587" spans="1:1" x14ac:dyDescent="0.3">
      <c r="A587">
        <v>5.7</v>
      </c>
    </row>
    <row r="588" spans="1:1" x14ac:dyDescent="0.3">
      <c r="A588">
        <v>5.4</v>
      </c>
    </row>
    <row r="589" spans="1:1" x14ac:dyDescent="0.3">
      <c r="A589">
        <v>6.3</v>
      </c>
    </row>
    <row r="590" spans="1:1" x14ac:dyDescent="0.3">
      <c r="A590">
        <v>9.1999999999999993</v>
      </c>
    </row>
    <row r="591" spans="1:1" x14ac:dyDescent="0.3">
      <c r="A591">
        <v>4.5</v>
      </c>
    </row>
    <row r="592" spans="1:1" x14ac:dyDescent="0.3">
      <c r="A592">
        <v>5.4</v>
      </c>
    </row>
    <row r="593" spans="1:1" x14ac:dyDescent="0.3">
      <c r="A593">
        <v>5.0999999999999996</v>
      </c>
    </row>
    <row r="594" spans="1:1" x14ac:dyDescent="0.3">
      <c r="A594">
        <v>8.6</v>
      </c>
    </row>
    <row r="595" spans="1:1" x14ac:dyDescent="0.3">
      <c r="A595">
        <v>12</v>
      </c>
    </row>
    <row r="596" spans="1:1" x14ac:dyDescent="0.3">
      <c r="A596">
        <v>4.5999999999999996</v>
      </c>
    </row>
    <row r="597" spans="1:1" x14ac:dyDescent="0.3">
      <c r="A597">
        <v>5.2</v>
      </c>
    </row>
    <row r="598" spans="1:1" x14ac:dyDescent="0.3">
      <c r="A598">
        <v>8.9</v>
      </c>
    </row>
    <row r="599" spans="1:1" x14ac:dyDescent="0.3">
      <c r="A599">
        <v>8</v>
      </c>
    </row>
    <row r="600" spans="1:1" x14ac:dyDescent="0.3">
      <c r="A600">
        <v>7.4</v>
      </c>
    </row>
    <row r="601" spans="1:1" x14ac:dyDescent="0.3">
      <c r="A601">
        <v>5.3</v>
      </c>
    </row>
    <row r="602" spans="1:1" x14ac:dyDescent="0.3">
      <c r="A602">
        <v>3.1</v>
      </c>
    </row>
    <row r="603" spans="1:1" x14ac:dyDescent="0.3">
      <c r="A603">
        <v>8.6999999999999993</v>
      </c>
    </row>
    <row r="604" spans="1:1" x14ac:dyDescent="0.3">
      <c r="A604">
        <v>9.5</v>
      </c>
    </row>
    <row r="605" spans="1:1" x14ac:dyDescent="0.3">
      <c r="A605">
        <v>6.7</v>
      </c>
    </row>
    <row r="606" spans="1:1" x14ac:dyDescent="0.3">
      <c r="A606">
        <v>7.7</v>
      </c>
    </row>
    <row r="607" spans="1:1" x14ac:dyDescent="0.3">
      <c r="A607">
        <v>8.5</v>
      </c>
    </row>
    <row r="608" spans="1:1" x14ac:dyDescent="0.3">
      <c r="A608">
        <v>5.9</v>
      </c>
    </row>
    <row r="609" spans="1:1" x14ac:dyDescent="0.3">
      <c r="A609">
        <v>9.5</v>
      </c>
    </row>
    <row r="610" spans="1:1" x14ac:dyDescent="0.3">
      <c r="A610">
        <v>5.6</v>
      </c>
    </row>
    <row r="611" spans="1:1" x14ac:dyDescent="0.3">
      <c r="A611">
        <v>4.9000000000000004</v>
      </c>
    </row>
    <row r="612" spans="1:1" x14ac:dyDescent="0.3">
      <c r="A612">
        <v>5.4</v>
      </c>
    </row>
    <row r="613" spans="1:1" x14ac:dyDescent="0.3">
      <c r="A613">
        <v>2.9</v>
      </c>
    </row>
    <row r="614" spans="1:1" x14ac:dyDescent="0.3">
      <c r="A614">
        <v>4</v>
      </c>
    </row>
    <row r="615" spans="1:1" x14ac:dyDescent="0.3">
      <c r="A615">
        <v>5.3</v>
      </c>
    </row>
    <row r="616" spans="1:1" x14ac:dyDescent="0.3">
      <c r="A616">
        <v>6.1</v>
      </c>
    </row>
    <row r="617" spans="1:1" x14ac:dyDescent="0.3">
      <c r="A617">
        <v>5</v>
      </c>
    </row>
    <row r="618" spans="1:1" x14ac:dyDescent="0.3">
      <c r="A618">
        <v>5.0999999999999996</v>
      </c>
    </row>
    <row r="619" spans="1:1" x14ac:dyDescent="0.3">
      <c r="A619">
        <v>3.9</v>
      </c>
    </row>
    <row r="620" spans="1:1" x14ac:dyDescent="0.3">
      <c r="A620">
        <v>4</v>
      </c>
    </row>
    <row r="621" spans="1:1" x14ac:dyDescent="0.3">
      <c r="A621">
        <v>4.5</v>
      </c>
    </row>
    <row r="622" spans="1:1" x14ac:dyDescent="0.3">
      <c r="A622">
        <v>3.9</v>
      </c>
    </row>
    <row r="623" spans="1:1" x14ac:dyDescent="0.3">
      <c r="A623">
        <v>2.2000000000000002</v>
      </c>
    </row>
    <row r="624" spans="1:1" x14ac:dyDescent="0.3">
      <c r="A624">
        <v>5</v>
      </c>
    </row>
    <row r="625" spans="1:1" x14ac:dyDescent="0.3">
      <c r="A625">
        <v>4</v>
      </c>
    </row>
    <row r="626" spans="1:1" x14ac:dyDescent="0.3">
      <c r="A626">
        <v>2.9</v>
      </c>
    </row>
    <row r="627" spans="1:1" x14ac:dyDescent="0.3">
      <c r="A627">
        <v>4.3</v>
      </c>
    </row>
    <row r="628" spans="1:1" x14ac:dyDescent="0.3">
      <c r="A628">
        <v>10.6</v>
      </c>
    </row>
    <row r="629" spans="1:1" x14ac:dyDescent="0.3">
      <c r="A629">
        <v>5.7</v>
      </c>
    </row>
    <row r="630" spans="1:1" x14ac:dyDescent="0.3">
      <c r="A630">
        <v>4.2</v>
      </c>
    </row>
    <row r="631" spans="1:1" x14ac:dyDescent="0.3">
      <c r="A631">
        <v>3.6</v>
      </c>
    </row>
    <row r="632" spans="1:1" x14ac:dyDescent="0.3">
      <c r="A632">
        <v>3.6</v>
      </c>
    </row>
    <row r="633" spans="1:1" x14ac:dyDescent="0.3">
      <c r="A633">
        <v>2.5</v>
      </c>
    </row>
    <row r="634" spans="1:1" x14ac:dyDescent="0.3">
      <c r="A634">
        <v>2.5</v>
      </c>
    </row>
    <row r="635" spans="1:1" x14ac:dyDescent="0.3">
      <c r="A635">
        <v>3.8</v>
      </c>
    </row>
    <row r="636" spans="1:1" x14ac:dyDescent="0.3">
      <c r="A636">
        <v>3.1</v>
      </c>
    </row>
    <row r="637" spans="1:1" x14ac:dyDescent="0.3">
      <c r="A637">
        <v>2.9</v>
      </c>
    </row>
    <row r="638" spans="1:1" x14ac:dyDescent="0.3">
      <c r="A638">
        <v>3.3</v>
      </c>
    </row>
    <row r="639" spans="1:1" x14ac:dyDescent="0.3">
      <c r="A639">
        <v>3.6</v>
      </c>
    </row>
    <row r="640" spans="1:1" x14ac:dyDescent="0.3">
      <c r="A640">
        <v>3.8</v>
      </c>
    </row>
    <row r="641" spans="1:1" x14ac:dyDescent="0.3">
      <c r="A641">
        <v>2.7</v>
      </c>
    </row>
    <row r="642" spans="1:1" x14ac:dyDescent="0.3">
      <c r="A642">
        <v>1.8</v>
      </c>
    </row>
    <row r="643" spans="1:1" x14ac:dyDescent="0.3">
      <c r="A643">
        <v>4.0999999999999996</v>
      </c>
    </row>
    <row r="644" spans="1:1" x14ac:dyDescent="0.3">
      <c r="A644">
        <v>2.7</v>
      </c>
    </row>
    <row r="645" spans="1:1" x14ac:dyDescent="0.3">
      <c r="A645">
        <v>3.6</v>
      </c>
    </row>
    <row r="646" spans="1:1" x14ac:dyDescent="0.3">
      <c r="A646">
        <v>2.9</v>
      </c>
    </row>
    <row r="647" spans="1:1" x14ac:dyDescent="0.3">
      <c r="A647">
        <v>2.9</v>
      </c>
    </row>
    <row r="648" spans="1:1" x14ac:dyDescent="0.3">
      <c r="A648">
        <v>4.4000000000000004</v>
      </c>
    </row>
    <row r="649" spans="1:1" x14ac:dyDescent="0.3">
      <c r="A649">
        <v>3.6</v>
      </c>
    </row>
    <row r="650" spans="1:1" x14ac:dyDescent="0.3">
      <c r="A650">
        <v>3.4</v>
      </c>
    </row>
    <row r="651" spans="1:1" x14ac:dyDescent="0.3">
      <c r="A651">
        <v>2.2000000000000002</v>
      </c>
    </row>
    <row r="652" spans="1:1" x14ac:dyDescent="0.3">
      <c r="A652">
        <v>2.2000000000000002</v>
      </c>
    </row>
    <row r="653" spans="1:1" x14ac:dyDescent="0.3">
      <c r="A653">
        <v>2.6</v>
      </c>
    </row>
    <row r="654" spans="1:1" x14ac:dyDescent="0.3">
      <c r="A654">
        <v>3.2</v>
      </c>
    </row>
    <row r="655" spans="1:1" x14ac:dyDescent="0.3">
      <c r="A655">
        <v>2.8</v>
      </c>
    </row>
    <row r="656" spans="1:1" x14ac:dyDescent="0.3">
      <c r="A656">
        <v>3.1</v>
      </c>
    </row>
    <row r="657" spans="1:1" x14ac:dyDescent="0.3">
      <c r="A657">
        <v>2.7</v>
      </c>
    </row>
    <row r="658" spans="1:1" x14ac:dyDescent="0.3">
      <c r="A658">
        <v>2.4</v>
      </c>
    </row>
    <row r="659" spans="1:1" x14ac:dyDescent="0.3">
      <c r="A659">
        <v>3.4</v>
      </c>
    </row>
    <row r="660" spans="1:1" x14ac:dyDescent="0.3">
      <c r="A660">
        <v>2.5</v>
      </c>
    </row>
    <row r="661" spans="1:1" x14ac:dyDescent="0.3">
      <c r="A661">
        <v>2.1</v>
      </c>
    </row>
    <row r="662" spans="1:1" x14ac:dyDescent="0.3">
      <c r="A662">
        <v>2.1</v>
      </c>
    </row>
    <row r="663" spans="1:1" x14ac:dyDescent="0.3">
      <c r="A663">
        <v>3.7</v>
      </c>
    </row>
    <row r="664" spans="1:1" x14ac:dyDescent="0.3">
      <c r="A664">
        <v>3.1</v>
      </c>
    </row>
    <row r="665" spans="1:1" x14ac:dyDescent="0.3">
      <c r="A665">
        <v>4.9000000000000004</v>
      </c>
    </row>
    <row r="666" spans="1:1" x14ac:dyDescent="0.3">
      <c r="A666">
        <v>2</v>
      </c>
    </row>
    <row r="667" spans="1:1" x14ac:dyDescent="0.3">
      <c r="A667">
        <v>2.2000000000000002</v>
      </c>
    </row>
    <row r="668" spans="1:1" x14ac:dyDescent="0.3">
      <c r="A668">
        <v>1.4</v>
      </c>
    </row>
    <row r="669" spans="1:1" x14ac:dyDescent="0.3">
      <c r="A669">
        <v>3.7</v>
      </c>
    </row>
    <row r="670" spans="1:1" x14ac:dyDescent="0.3">
      <c r="A670">
        <v>2</v>
      </c>
    </row>
    <row r="671" spans="1:1" x14ac:dyDescent="0.3">
      <c r="A671">
        <v>2.4</v>
      </c>
    </row>
    <row r="672" spans="1:1" x14ac:dyDescent="0.3">
      <c r="A672">
        <v>3.1</v>
      </c>
    </row>
    <row r="673" spans="1:1" x14ac:dyDescent="0.3">
      <c r="A673">
        <v>3.5</v>
      </c>
    </row>
    <row r="674" spans="1:1" x14ac:dyDescent="0.3">
      <c r="A674">
        <v>2.4</v>
      </c>
    </row>
    <row r="675" spans="1:1" x14ac:dyDescent="0.3">
      <c r="A675">
        <v>3</v>
      </c>
    </row>
    <row r="676" spans="1:1" x14ac:dyDescent="0.3">
      <c r="A676">
        <v>1.3</v>
      </c>
    </row>
    <row r="677" spans="1:1" x14ac:dyDescent="0.3">
      <c r="A677">
        <v>1.6</v>
      </c>
    </row>
    <row r="678" spans="1:1" x14ac:dyDescent="0.3">
      <c r="A678">
        <v>1.3</v>
      </c>
    </row>
    <row r="679" spans="1:1" x14ac:dyDescent="0.3">
      <c r="A679">
        <v>1.7</v>
      </c>
    </row>
    <row r="680" spans="1:1" x14ac:dyDescent="0.3">
      <c r="A680">
        <v>2.2999999999999998</v>
      </c>
    </row>
    <row r="681" spans="1:1" x14ac:dyDescent="0.3">
      <c r="A681">
        <v>1.3</v>
      </c>
    </row>
    <row r="682" spans="1:1" x14ac:dyDescent="0.3">
      <c r="A682">
        <v>1.6</v>
      </c>
    </row>
    <row r="683" spans="1:1" x14ac:dyDescent="0.3">
      <c r="A683">
        <v>2</v>
      </c>
    </row>
    <row r="684" spans="1:1" x14ac:dyDescent="0.3">
      <c r="A684">
        <v>2.5</v>
      </c>
    </row>
    <row r="685" spans="1:1" x14ac:dyDescent="0.3">
      <c r="A685">
        <v>1.2</v>
      </c>
    </row>
    <row r="686" spans="1:1" x14ac:dyDescent="0.3">
      <c r="A686">
        <v>2.1</v>
      </c>
    </row>
    <row r="687" spans="1:1" x14ac:dyDescent="0.3">
      <c r="A687">
        <v>1.8</v>
      </c>
    </row>
    <row r="688" spans="1:1" x14ac:dyDescent="0.3">
      <c r="A688">
        <v>1.6</v>
      </c>
    </row>
    <row r="689" spans="1:1" x14ac:dyDescent="0.3">
      <c r="A689">
        <v>1.8</v>
      </c>
    </row>
    <row r="690" spans="1:1" x14ac:dyDescent="0.3">
      <c r="A690">
        <v>2.2999999999999998</v>
      </c>
    </row>
    <row r="691" spans="1:1" x14ac:dyDescent="0.3">
      <c r="A691">
        <v>2.5</v>
      </c>
    </row>
    <row r="692" spans="1:1" x14ac:dyDescent="0.3">
      <c r="A692">
        <v>2</v>
      </c>
    </row>
    <row r="693" spans="1:1" x14ac:dyDescent="0.3">
      <c r="A693">
        <v>2.5</v>
      </c>
    </row>
    <row r="694" spans="1:1" x14ac:dyDescent="0.3">
      <c r="A694">
        <v>2.2000000000000002</v>
      </c>
    </row>
    <row r="695" spans="1:1" x14ac:dyDescent="0.3">
      <c r="A695">
        <v>2</v>
      </c>
    </row>
    <row r="696" spans="1:1" x14ac:dyDescent="0.3">
      <c r="A696">
        <v>3.2</v>
      </c>
    </row>
    <row r="697" spans="1:1" x14ac:dyDescent="0.3">
      <c r="A697">
        <v>0.3</v>
      </c>
    </row>
    <row r="698" spans="1:1" x14ac:dyDescent="0.3">
      <c r="A698">
        <v>0.8</v>
      </c>
    </row>
    <row r="699" spans="1:1" x14ac:dyDescent="0.3">
      <c r="A699">
        <v>1.8</v>
      </c>
    </row>
    <row r="700" spans="1:1" x14ac:dyDescent="0.3">
      <c r="A700">
        <v>2.6</v>
      </c>
    </row>
    <row r="701" spans="1:1" x14ac:dyDescent="0.3">
      <c r="A701">
        <v>1.9</v>
      </c>
    </row>
    <row r="702" spans="1:1" x14ac:dyDescent="0.3">
      <c r="A702">
        <v>1.9</v>
      </c>
    </row>
    <row r="703" spans="1:1" x14ac:dyDescent="0.3">
      <c r="A703">
        <v>1</v>
      </c>
    </row>
    <row r="704" spans="1:1" x14ac:dyDescent="0.3">
      <c r="A704">
        <v>1.1000000000000001</v>
      </c>
    </row>
    <row r="705" spans="1:1" x14ac:dyDescent="0.3">
      <c r="A705">
        <v>3.3</v>
      </c>
    </row>
    <row r="706" spans="1:1" x14ac:dyDescent="0.3">
      <c r="A706">
        <v>2.4</v>
      </c>
    </row>
    <row r="707" spans="1:1" x14ac:dyDescent="0.3">
      <c r="A707">
        <v>1.3</v>
      </c>
    </row>
    <row r="708" spans="1:1" x14ac:dyDescent="0.3">
      <c r="A708">
        <v>0.8</v>
      </c>
    </row>
    <row r="709" spans="1:1" x14ac:dyDescent="0.3">
      <c r="A709">
        <v>0.1</v>
      </c>
    </row>
    <row r="710" spans="1:1" x14ac:dyDescent="0.3">
      <c r="A710">
        <v>1.1000000000000001</v>
      </c>
    </row>
    <row r="711" spans="1:1" x14ac:dyDescent="0.3">
      <c r="A711">
        <v>1.2</v>
      </c>
    </row>
    <row r="712" spans="1:1" x14ac:dyDescent="0.3">
      <c r="A712">
        <v>1.6</v>
      </c>
    </row>
    <row r="713" spans="1:1" x14ac:dyDescent="0.3">
      <c r="A713">
        <v>1.1000000000000001</v>
      </c>
    </row>
    <row r="714" spans="1:1" x14ac:dyDescent="0.3">
      <c r="A714">
        <v>0.8</v>
      </c>
    </row>
    <row r="715" spans="1:1" x14ac:dyDescent="0.3">
      <c r="A715">
        <v>1.5</v>
      </c>
    </row>
    <row r="716" spans="1:1" x14ac:dyDescent="0.3">
      <c r="A716">
        <v>0.6</v>
      </c>
    </row>
    <row r="717" spans="1:1" x14ac:dyDescent="0.3">
      <c r="A717">
        <v>0.1</v>
      </c>
    </row>
    <row r="718" spans="1:1" x14ac:dyDescent="0.3">
      <c r="A718">
        <v>0.9</v>
      </c>
    </row>
    <row r="719" spans="1:1" x14ac:dyDescent="0.3">
      <c r="A719">
        <v>0.8</v>
      </c>
    </row>
    <row r="720" spans="1:1" x14ac:dyDescent="0.3">
      <c r="A720">
        <v>1.1000000000000001</v>
      </c>
    </row>
    <row r="721" spans="1:1" x14ac:dyDescent="0.3">
      <c r="A721">
        <v>1</v>
      </c>
    </row>
    <row r="722" spans="1:1" x14ac:dyDescent="0.3">
      <c r="A722">
        <v>0.5</v>
      </c>
    </row>
    <row r="723" spans="1:1" x14ac:dyDescent="0.3">
      <c r="A723">
        <v>0.1</v>
      </c>
    </row>
    <row r="724" spans="1:1" x14ac:dyDescent="0.3">
      <c r="A724">
        <v>0.1</v>
      </c>
    </row>
    <row r="725" spans="1:1" x14ac:dyDescent="0.3">
      <c r="A725">
        <v>1</v>
      </c>
    </row>
    <row r="726" spans="1:1" x14ac:dyDescent="0.3">
      <c r="A726">
        <v>0.8</v>
      </c>
    </row>
    <row r="727" spans="1:1" x14ac:dyDescent="0.3">
      <c r="A727">
        <v>0.4</v>
      </c>
    </row>
    <row r="728" spans="1:1" x14ac:dyDescent="0.3">
      <c r="A728">
        <v>0.8</v>
      </c>
    </row>
    <row r="729" spans="1:1" x14ac:dyDescent="0.3">
      <c r="A729">
        <v>1</v>
      </c>
    </row>
    <row r="730" spans="1:1" x14ac:dyDescent="0.3">
      <c r="A730">
        <v>0.9</v>
      </c>
    </row>
    <row r="731" spans="1:1" x14ac:dyDescent="0.3">
      <c r="A731">
        <v>0.9</v>
      </c>
    </row>
    <row r="732" spans="1:1" x14ac:dyDescent="0.3">
      <c r="A732">
        <v>0.4</v>
      </c>
    </row>
    <row r="733" spans="1:1" x14ac:dyDescent="0.3">
      <c r="A733">
        <v>0.2</v>
      </c>
    </row>
    <row r="734" spans="1:1" x14ac:dyDescent="0.3">
      <c r="A734">
        <v>1.1000000000000001</v>
      </c>
    </row>
    <row r="735" spans="1:1" x14ac:dyDescent="0.3">
      <c r="A735">
        <v>0.8</v>
      </c>
    </row>
    <row r="736" spans="1:1" x14ac:dyDescent="0.3">
      <c r="A736">
        <v>2.6</v>
      </c>
    </row>
    <row r="737" spans="1:1" x14ac:dyDescent="0.3">
      <c r="A737">
        <v>0.7</v>
      </c>
    </row>
    <row r="738" spans="1:1" x14ac:dyDescent="0.3">
      <c r="A738">
        <v>0.7</v>
      </c>
    </row>
    <row r="739" spans="1:1" x14ac:dyDescent="0.3">
      <c r="A739">
        <v>0.8</v>
      </c>
    </row>
    <row r="740" spans="1:1" x14ac:dyDescent="0.3">
      <c r="A740">
        <v>1</v>
      </c>
    </row>
    <row r="741" spans="1:1" x14ac:dyDescent="0.3">
      <c r="A741">
        <v>1.2</v>
      </c>
    </row>
    <row r="742" spans="1:1" x14ac:dyDescent="0.3">
      <c r="A742">
        <v>1.3</v>
      </c>
    </row>
    <row r="743" spans="1:1" x14ac:dyDescent="0.3">
      <c r="A743">
        <v>1</v>
      </c>
    </row>
    <row r="744" spans="1:1" x14ac:dyDescent="0.3">
      <c r="A744">
        <v>0.6</v>
      </c>
    </row>
    <row r="745" spans="1:1" x14ac:dyDescent="0.3">
      <c r="A745">
        <v>1</v>
      </c>
    </row>
    <row r="746" spans="1:1" x14ac:dyDescent="0.3">
      <c r="A746">
        <v>0.9</v>
      </c>
    </row>
    <row r="747" spans="1:1" x14ac:dyDescent="0.3">
      <c r="A747">
        <v>0.4</v>
      </c>
    </row>
    <row r="748" spans="1:1" x14ac:dyDescent="0.3">
      <c r="A748">
        <v>0</v>
      </c>
    </row>
    <row r="749" spans="1:1" x14ac:dyDescent="0.3">
      <c r="A749">
        <v>0.4</v>
      </c>
    </row>
    <row r="750" spans="1:1" x14ac:dyDescent="0.3">
      <c r="A750">
        <v>0.8</v>
      </c>
    </row>
    <row r="751" spans="1:1" x14ac:dyDescent="0.3">
      <c r="A751">
        <v>1.3</v>
      </c>
    </row>
    <row r="752" spans="1:1" x14ac:dyDescent="0.3">
      <c r="A752">
        <v>1</v>
      </c>
    </row>
    <row r="753" spans="1:1" x14ac:dyDescent="0.3">
      <c r="A753">
        <v>0.9</v>
      </c>
    </row>
    <row r="754" spans="1:1" x14ac:dyDescent="0.3">
      <c r="A754">
        <v>0.9</v>
      </c>
    </row>
    <row r="755" spans="1:1" x14ac:dyDescent="0.3">
      <c r="A755">
        <v>0.9</v>
      </c>
    </row>
    <row r="756" spans="1:1" x14ac:dyDescent="0.3">
      <c r="A756">
        <v>1.7</v>
      </c>
    </row>
    <row r="757" spans="1:1" x14ac:dyDescent="0.3">
      <c r="A757">
        <v>0.2</v>
      </c>
    </row>
    <row r="758" spans="1:1" x14ac:dyDescent="0.3">
      <c r="A758">
        <v>0.5</v>
      </c>
    </row>
    <row r="759" spans="1:1" x14ac:dyDescent="0.3">
      <c r="A759">
        <v>1.4</v>
      </c>
    </row>
    <row r="760" spans="1:1" x14ac:dyDescent="0.3">
      <c r="A760">
        <v>1.1000000000000001</v>
      </c>
    </row>
    <row r="761" spans="1:1" x14ac:dyDescent="0.3">
      <c r="A761">
        <v>0.3</v>
      </c>
    </row>
    <row r="762" spans="1:1" x14ac:dyDescent="0.3">
      <c r="A762">
        <v>1.1000000000000001</v>
      </c>
    </row>
    <row r="763" spans="1:1" x14ac:dyDescent="0.3">
      <c r="A763">
        <v>0.8</v>
      </c>
    </row>
    <row r="764" spans="1:1" x14ac:dyDescent="0.3">
      <c r="A764">
        <v>1.5</v>
      </c>
    </row>
    <row r="765" spans="1:1" x14ac:dyDescent="0.3">
      <c r="A765">
        <v>1</v>
      </c>
    </row>
    <row r="766" spans="1:1" x14ac:dyDescent="0.3">
      <c r="A766">
        <v>1.1000000000000001</v>
      </c>
    </row>
    <row r="767" spans="1:1" x14ac:dyDescent="0.3">
      <c r="A767">
        <v>1.2</v>
      </c>
    </row>
    <row r="768" spans="1:1" x14ac:dyDescent="0.3">
      <c r="A768">
        <v>1</v>
      </c>
    </row>
    <row r="769" spans="1:1" x14ac:dyDescent="0.3">
      <c r="A769">
        <v>1</v>
      </c>
    </row>
    <row r="770" spans="1:1" x14ac:dyDescent="0.3">
      <c r="A770">
        <v>1.7</v>
      </c>
    </row>
    <row r="771" spans="1:1" x14ac:dyDescent="0.3">
      <c r="A771">
        <v>2.8</v>
      </c>
    </row>
    <row r="772" spans="1:1" x14ac:dyDescent="0.3">
      <c r="A772">
        <v>2.1</v>
      </c>
    </row>
    <row r="773" spans="1:1" x14ac:dyDescent="0.3">
      <c r="A773">
        <v>1.1000000000000001</v>
      </c>
    </row>
    <row r="774" spans="1:1" x14ac:dyDescent="0.3">
      <c r="A774">
        <v>1.5</v>
      </c>
    </row>
    <row r="775" spans="1:1" x14ac:dyDescent="0.3">
      <c r="A775">
        <v>1.6</v>
      </c>
    </row>
    <row r="776" spans="1:1" x14ac:dyDescent="0.3">
      <c r="A776">
        <v>1.3</v>
      </c>
    </row>
    <row r="777" spans="1:1" x14ac:dyDescent="0.3">
      <c r="A777">
        <v>1</v>
      </c>
    </row>
    <row r="778" spans="1:1" x14ac:dyDescent="0.3">
      <c r="A778">
        <v>1.2</v>
      </c>
    </row>
    <row r="779" spans="1:1" x14ac:dyDescent="0.3">
      <c r="A779">
        <v>1.4</v>
      </c>
    </row>
    <row r="780" spans="1:1" x14ac:dyDescent="0.3">
      <c r="A780">
        <v>1.6</v>
      </c>
    </row>
    <row r="781" spans="1:1" x14ac:dyDescent="0.3">
      <c r="A781">
        <v>0.1</v>
      </c>
    </row>
    <row r="782" spans="1:1" x14ac:dyDescent="0.3">
      <c r="A782">
        <v>1.3</v>
      </c>
    </row>
    <row r="783" spans="1:1" x14ac:dyDescent="0.3">
      <c r="A783">
        <v>0.4</v>
      </c>
    </row>
    <row r="784" spans="1:1" x14ac:dyDescent="0.3">
      <c r="A784">
        <v>3</v>
      </c>
    </row>
    <row r="785" spans="1:1" x14ac:dyDescent="0.3">
      <c r="A785">
        <v>1.2</v>
      </c>
    </row>
    <row r="786" spans="1:1" x14ac:dyDescent="0.3">
      <c r="A786">
        <v>2.2000000000000002</v>
      </c>
    </row>
    <row r="787" spans="1:1" x14ac:dyDescent="0.3">
      <c r="A787">
        <v>1.5</v>
      </c>
    </row>
    <row r="788" spans="1:1" x14ac:dyDescent="0.3">
      <c r="A788">
        <v>1.3</v>
      </c>
    </row>
    <row r="789" spans="1:1" x14ac:dyDescent="0.3">
      <c r="A789">
        <v>1.1000000000000001</v>
      </c>
    </row>
    <row r="790" spans="1:1" x14ac:dyDescent="0.3">
      <c r="A790">
        <v>1.6</v>
      </c>
    </row>
    <row r="791" spans="1:1" x14ac:dyDescent="0.3">
      <c r="A791">
        <v>1.8</v>
      </c>
    </row>
    <row r="792" spans="1:1" x14ac:dyDescent="0.3">
      <c r="A792">
        <v>0.4</v>
      </c>
    </row>
    <row r="793" spans="1:1" x14ac:dyDescent="0.3">
      <c r="A793">
        <v>0.8</v>
      </c>
    </row>
    <row r="794" spans="1:1" x14ac:dyDescent="0.3">
      <c r="A794">
        <v>0.6</v>
      </c>
    </row>
    <row r="795" spans="1:1" x14ac:dyDescent="0.3">
      <c r="A795">
        <v>0.8</v>
      </c>
    </row>
    <row r="796" spans="1:1" x14ac:dyDescent="0.3">
      <c r="A796">
        <v>1.2</v>
      </c>
    </row>
    <row r="797" spans="1:1" x14ac:dyDescent="0.3">
      <c r="A797">
        <v>1.4</v>
      </c>
    </row>
    <row r="798" spans="1:1" x14ac:dyDescent="0.3">
      <c r="A798">
        <v>1.7</v>
      </c>
    </row>
    <row r="799" spans="1:1" x14ac:dyDescent="0.3">
      <c r="A799">
        <v>2.1</v>
      </c>
    </row>
    <row r="800" spans="1:1" x14ac:dyDescent="0.3">
      <c r="A800">
        <v>2.4</v>
      </c>
    </row>
    <row r="801" spans="1:1" x14ac:dyDescent="0.3">
      <c r="A801">
        <v>1.3</v>
      </c>
    </row>
    <row r="802" spans="1:1" x14ac:dyDescent="0.3">
      <c r="A802">
        <v>1.9</v>
      </c>
    </row>
    <row r="803" spans="1:1" x14ac:dyDescent="0.3">
      <c r="A803">
        <v>3</v>
      </c>
    </row>
    <row r="804" spans="1:1" x14ac:dyDescent="0.3">
      <c r="A804">
        <v>2.2000000000000002</v>
      </c>
    </row>
    <row r="805" spans="1:1" x14ac:dyDescent="0.3">
      <c r="A805">
        <v>0.7</v>
      </c>
    </row>
    <row r="806" spans="1:1" x14ac:dyDescent="0.3">
      <c r="A806">
        <v>1.2</v>
      </c>
    </row>
    <row r="807" spans="1:1" x14ac:dyDescent="0.3">
      <c r="A807">
        <v>2.7</v>
      </c>
    </row>
    <row r="808" spans="1:1" x14ac:dyDescent="0.3">
      <c r="A808">
        <v>1.6</v>
      </c>
    </row>
    <row r="809" spans="1:1" x14ac:dyDescent="0.3">
      <c r="A809">
        <v>1.3</v>
      </c>
    </row>
    <row r="810" spans="1:1" x14ac:dyDescent="0.3">
      <c r="A810">
        <v>1.6</v>
      </c>
    </row>
    <row r="811" spans="1:1" x14ac:dyDescent="0.3">
      <c r="A811">
        <v>0.2</v>
      </c>
    </row>
    <row r="812" spans="1:1" x14ac:dyDescent="0.3">
      <c r="A812">
        <v>0.1</v>
      </c>
    </row>
    <row r="813" spans="1:1" x14ac:dyDescent="0.3">
      <c r="A813">
        <v>1.8</v>
      </c>
    </row>
    <row r="814" spans="1:1" x14ac:dyDescent="0.3">
      <c r="A814">
        <v>1.9</v>
      </c>
    </row>
    <row r="815" spans="1:1" x14ac:dyDescent="0.3">
      <c r="A815">
        <v>2</v>
      </c>
    </row>
    <row r="816" spans="1:1" x14ac:dyDescent="0.3">
      <c r="A816">
        <v>2.7</v>
      </c>
    </row>
    <row r="817" spans="1:1" x14ac:dyDescent="0.3">
      <c r="A817">
        <v>2.4</v>
      </c>
    </row>
    <row r="818" spans="1:1" x14ac:dyDescent="0.3">
      <c r="A818">
        <v>3.2</v>
      </c>
    </row>
    <row r="819" spans="1:1" x14ac:dyDescent="0.3">
      <c r="A819">
        <v>2.2999999999999998</v>
      </c>
    </row>
    <row r="820" spans="1:1" x14ac:dyDescent="0.3">
      <c r="A820">
        <v>1.6</v>
      </c>
    </row>
    <row r="821" spans="1:1" x14ac:dyDescent="0.3">
      <c r="A821">
        <v>2.6</v>
      </c>
    </row>
    <row r="822" spans="1:1" x14ac:dyDescent="0.3">
      <c r="A822">
        <v>4.4000000000000004</v>
      </c>
    </row>
    <row r="823" spans="1:1" x14ac:dyDescent="0.3">
      <c r="A823">
        <v>2.8</v>
      </c>
    </row>
    <row r="824" spans="1:1" x14ac:dyDescent="0.3">
      <c r="A824">
        <v>1.9</v>
      </c>
    </row>
    <row r="825" spans="1:1" x14ac:dyDescent="0.3">
      <c r="A825">
        <v>1.7</v>
      </c>
    </row>
    <row r="826" spans="1:1" x14ac:dyDescent="0.3">
      <c r="A826">
        <v>2.5</v>
      </c>
    </row>
    <row r="827" spans="1:1" x14ac:dyDescent="0.3">
      <c r="A827">
        <v>2.8</v>
      </c>
    </row>
    <row r="828" spans="1:1" x14ac:dyDescent="0.3">
      <c r="A828">
        <v>1.9</v>
      </c>
    </row>
    <row r="829" spans="1:1" x14ac:dyDescent="0.3">
      <c r="A829">
        <v>3.9</v>
      </c>
    </row>
    <row r="830" spans="1:1" x14ac:dyDescent="0.3">
      <c r="A830">
        <v>3.9</v>
      </c>
    </row>
    <row r="831" spans="1:1" x14ac:dyDescent="0.3">
      <c r="A831">
        <v>4.9000000000000004</v>
      </c>
    </row>
    <row r="832" spans="1:1" x14ac:dyDescent="0.3">
      <c r="A832">
        <v>4.7</v>
      </c>
    </row>
    <row r="833" spans="1:1" x14ac:dyDescent="0.3">
      <c r="A833">
        <v>7</v>
      </c>
    </row>
    <row r="834" spans="1:1" x14ac:dyDescent="0.3">
      <c r="A834">
        <v>5.3</v>
      </c>
    </row>
    <row r="835" spans="1:1" x14ac:dyDescent="0.3">
      <c r="A835">
        <v>3.1</v>
      </c>
    </row>
    <row r="836" spans="1:1" x14ac:dyDescent="0.3">
      <c r="A836">
        <v>5.5</v>
      </c>
    </row>
    <row r="837" spans="1:1" x14ac:dyDescent="0.3">
      <c r="A837">
        <v>2.2999999999999998</v>
      </c>
    </row>
    <row r="838" spans="1:1" x14ac:dyDescent="0.3">
      <c r="A838">
        <v>3.2</v>
      </c>
    </row>
    <row r="839" spans="1:1" x14ac:dyDescent="0.3">
      <c r="A839">
        <v>2.9</v>
      </c>
    </row>
    <row r="840" spans="1:1" x14ac:dyDescent="0.3">
      <c r="A840">
        <v>4.0999999999999996</v>
      </c>
    </row>
    <row r="841" spans="1:1" x14ac:dyDescent="0.3">
      <c r="A841">
        <v>2.7</v>
      </c>
    </row>
    <row r="842" spans="1:1" x14ac:dyDescent="0.3">
      <c r="A842">
        <v>3.2</v>
      </c>
    </row>
    <row r="843" spans="1:1" x14ac:dyDescent="0.3">
      <c r="A843">
        <v>1.9</v>
      </c>
    </row>
    <row r="844" spans="1:1" x14ac:dyDescent="0.3">
      <c r="A844">
        <v>3</v>
      </c>
    </row>
    <row r="845" spans="1:1" x14ac:dyDescent="0.3">
      <c r="A845">
        <v>3.2</v>
      </c>
    </row>
    <row r="846" spans="1:1" x14ac:dyDescent="0.3">
      <c r="A846">
        <v>4.5999999999999996</v>
      </c>
    </row>
    <row r="847" spans="1:1" x14ac:dyDescent="0.3">
      <c r="A847">
        <v>2.9</v>
      </c>
    </row>
    <row r="848" spans="1:1" x14ac:dyDescent="0.3">
      <c r="A848">
        <v>2.6</v>
      </c>
    </row>
    <row r="849" spans="1:1" x14ac:dyDescent="0.3">
      <c r="A849">
        <v>2.5</v>
      </c>
    </row>
    <row r="850" spans="1:1" x14ac:dyDescent="0.3">
      <c r="A850">
        <v>3.1</v>
      </c>
    </row>
    <row r="851" spans="1:1" x14ac:dyDescent="0.3">
      <c r="A851">
        <v>3.2</v>
      </c>
    </row>
    <row r="852" spans="1:1" x14ac:dyDescent="0.3">
      <c r="A852">
        <v>4.3</v>
      </c>
    </row>
    <row r="853" spans="1:1" x14ac:dyDescent="0.3">
      <c r="A853">
        <v>3.7</v>
      </c>
    </row>
    <row r="854" spans="1:1" x14ac:dyDescent="0.3">
      <c r="A854">
        <v>3.9</v>
      </c>
    </row>
    <row r="855" spans="1:1" x14ac:dyDescent="0.3">
      <c r="A855">
        <v>3.8</v>
      </c>
    </row>
    <row r="856" spans="1:1" x14ac:dyDescent="0.3">
      <c r="A856">
        <v>4.0999999999999996</v>
      </c>
    </row>
    <row r="857" spans="1:1" x14ac:dyDescent="0.3">
      <c r="A857">
        <v>5.0999999999999996</v>
      </c>
    </row>
    <row r="858" spans="1:1" x14ac:dyDescent="0.3">
      <c r="A858">
        <v>2</v>
      </c>
    </row>
    <row r="859" spans="1:1" x14ac:dyDescent="0.3">
      <c r="A859">
        <v>3.1</v>
      </c>
    </row>
    <row r="860" spans="1:1" x14ac:dyDescent="0.3">
      <c r="A860">
        <v>3.7</v>
      </c>
    </row>
    <row r="861" spans="1:1" x14ac:dyDescent="0.3">
      <c r="A861">
        <v>5</v>
      </c>
    </row>
    <row r="862" spans="1:1" x14ac:dyDescent="0.3">
      <c r="A862">
        <v>2.2000000000000002</v>
      </c>
    </row>
    <row r="863" spans="1:1" x14ac:dyDescent="0.3">
      <c r="A863">
        <v>3.2</v>
      </c>
    </row>
    <row r="864" spans="1:1" x14ac:dyDescent="0.3">
      <c r="A864">
        <v>5.7</v>
      </c>
    </row>
    <row r="865" spans="1:1" x14ac:dyDescent="0.3">
      <c r="A865">
        <v>5.2</v>
      </c>
    </row>
    <row r="866" spans="1:1" x14ac:dyDescent="0.3">
      <c r="A866">
        <v>4.4000000000000004</v>
      </c>
    </row>
    <row r="867" spans="1:1" x14ac:dyDescent="0.3">
      <c r="A867">
        <v>2.7</v>
      </c>
    </row>
    <row r="868" spans="1:1" x14ac:dyDescent="0.3">
      <c r="A868">
        <v>4.0999999999999996</v>
      </c>
    </row>
    <row r="869" spans="1:1" x14ac:dyDescent="0.3">
      <c r="A869">
        <v>4.5</v>
      </c>
    </row>
    <row r="870" spans="1:1" x14ac:dyDescent="0.3">
      <c r="A870">
        <v>5.5</v>
      </c>
    </row>
    <row r="871" spans="1:1" x14ac:dyDescent="0.3">
      <c r="A871">
        <v>4.3</v>
      </c>
    </row>
    <row r="872" spans="1:1" x14ac:dyDescent="0.3">
      <c r="A872">
        <v>4.4000000000000004</v>
      </c>
    </row>
    <row r="873" spans="1:1" x14ac:dyDescent="0.3">
      <c r="A873">
        <v>2.4</v>
      </c>
    </row>
    <row r="874" spans="1:1" x14ac:dyDescent="0.3">
      <c r="A874">
        <v>5.2</v>
      </c>
    </row>
    <row r="875" spans="1:1" x14ac:dyDescent="0.3">
      <c r="A875">
        <v>4</v>
      </c>
    </row>
    <row r="876" spans="1:1" x14ac:dyDescent="0.3">
      <c r="A876">
        <v>5.4</v>
      </c>
    </row>
    <row r="877" spans="1:1" x14ac:dyDescent="0.3">
      <c r="A877">
        <v>3.5</v>
      </c>
    </row>
    <row r="878" spans="1:1" x14ac:dyDescent="0.3">
      <c r="A878">
        <v>3</v>
      </c>
    </row>
    <row r="879" spans="1:1" x14ac:dyDescent="0.3">
      <c r="A879">
        <v>5.9</v>
      </c>
    </row>
    <row r="880" spans="1:1" x14ac:dyDescent="0.3">
      <c r="A880">
        <v>5.6</v>
      </c>
    </row>
    <row r="881" spans="1:1" x14ac:dyDescent="0.3">
      <c r="A881">
        <v>3.9</v>
      </c>
    </row>
    <row r="882" spans="1:1" x14ac:dyDescent="0.3">
      <c r="A882">
        <v>3.3</v>
      </c>
    </row>
    <row r="883" spans="1:1" x14ac:dyDescent="0.3">
      <c r="A883">
        <v>3.6</v>
      </c>
    </row>
    <row r="884" spans="1:1" x14ac:dyDescent="0.3">
      <c r="A884">
        <v>5.2</v>
      </c>
    </row>
    <row r="885" spans="1:1" x14ac:dyDescent="0.3">
      <c r="A885">
        <v>5</v>
      </c>
    </row>
    <row r="886" spans="1:1" x14ac:dyDescent="0.3">
      <c r="A886">
        <v>5.8</v>
      </c>
    </row>
    <row r="887" spans="1:1" x14ac:dyDescent="0.3">
      <c r="A887">
        <v>5.8</v>
      </c>
    </row>
    <row r="888" spans="1:1" x14ac:dyDescent="0.3">
      <c r="A888">
        <v>8.3000000000000007</v>
      </c>
    </row>
    <row r="889" spans="1:1" x14ac:dyDescent="0.3">
      <c r="A889">
        <v>7.9</v>
      </c>
    </row>
    <row r="890" spans="1:1" x14ac:dyDescent="0.3">
      <c r="A890">
        <v>6.4</v>
      </c>
    </row>
    <row r="891" spans="1:1" x14ac:dyDescent="0.3">
      <c r="A891">
        <v>6.8</v>
      </c>
    </row>
    <row r="892" spans="1:1" x14ac:dyDescent="0.3">
      <c r="A892">
        <v>8.1999999999999993</v>
      </c>
    </row>
    <row r="893" spans="1:1" x14ac:dyDescent="0.3">
      <c r="A893">
        <v>7.7</v>
      </c>
    </row>
    <row r="894" spans="1:1" x14ac:dyDescent="0.3">
      <c r="A894">
        <v>6.1</v>
      </c>
    </row>
    <row r="895" spans="1:1" x14ac:dyDescent="0.3">
      <c r="A895">
        <v>7</v>
      </c>
    </row>
    <row r="896" spans="1:1" x14ac:dyDescent="0.3">
      <c r="A896">
        <v>7.6</v>
      </c>
    </row>
    <row r="897" spans="1:1" x14ac:dyDescent="0.3">
      <c r="A897">
        <v>7.2</v>
      </c>
    </row>
    <row r="898" spans="1:1" x14ac:dyDescent="0.3">
      <c r="A898">
        <v>8.1</v>
      </c>
    </row>
    <row r="899" spans="1:1" x14ac:dyDescent="0.3">
      <c r="A899">
        <v>4.9000000000000004</v>
      </c>
    </row>
    <row r="900" spans="1:1" x14ac:dyDescent="0.3">
      <c r="A900">
        <v>5.9</v>
      </c>
    </row>
    <row r="901" spans="1:1" x14ac:dyDescent="0.3">
      <c r="A901">
        <v>4.0999999999999996</v>
      </c>
    </row>
    <row r="902" spans="1:1" x14ac:dyDescent="0.3">
      <c r="A902">
        <v>6.8</v>
      </c>
    </row>
    <row r="903" spans="1:1" x14ac:dyDescent="0.3">
      <c r="A903">
        <v>5.8</v>
      </c>
    </row>
    <row r="904" spans="1:1" x14ac:dyDescent="0.3">
      <c r="A904">
        <v>4.5999999999999996</v>
      </c>
    </row>
    <row r="905" spans="1:1" x14ac:dyDescent="0.3">
      <c r="A905">
        <v>5.9</v>
      </c>
    </row>
    <row r="906" spans="1:1" x14ac:dyDescent="0.3">
      <c r="A906">
        <v>5.3</v>
      </c>
    </row>
    <row r="907" spans="1:1" x14ac:dyDescent="0.3">
      <c r="A907">
        <v>8.6999999999999993</v>
      </c>
    </row>
    <row r="908" spans="1:1" x14ac:dyDescent="0.3">
      <c r="A908">
        <v>7.2</v>
      </c>
    </row>
    <row r="909" spans="1:1" x14ac:dyDescent="0.3">
      <c r="A909">
        <v>5.0999999999999996</v>
      </c>
    </row>
    <row r="910" spans="1:1" x14ac:dyDescent="0.3">
      <c r="A910">
        <v>7.5</v>
      </c>
    </row>
    <row r="911" spans="1:1" x14ac:dyDescent="0.3">
      <c r="A911">
        <v>7.9</v>
      </c>
    </row>
    <row r="912" spans="1:1" x14ac:dyDescent="0.3">
      <c r="A912">
        <v>5.0999999999999996</v>
      </c>
    </row>
    <row r="913" spans="1:1" x14ac:dyDescent="0.3">
      <c r="A913">
        <v>8.4</v>
      </c>
    </row>
    <row r="914" spans="1:1" x14ac:dyDescent="0.3">
      <c r="A914">
        <v>7.5</v>
      </c>
    </row>
    <row r="915" spans="1:1" x14ac:dyDescent="0.3">
      <c r="A915">
        <v>4.2</v>
      </c>
    </row>
    <row r="916" spans="1:1" x14ac:dyDescent="0.3">
      <c r="A916">
        <v>9</v>
      </c>
    </row>
    <row r="917" spans="1:1" x14ac:dyDescent="0.3">
      <c r="A917">
        <v>11.2</v>
      </c>
    </row>
    <row r="918" spans="1:1" x14ac:dyDescent="0.3">
      <c r="A918">
        <v>8.6999999999999993</v>
      </c>
    </row>
    <row r="919" spans="1:1" x14ac:dyDescent="0.3">
      <c r="A919">
        <v>8.6999999999999993</v>
      </c>
    </row>
    <row r="920" spans="1:1" x14ac:dyDescent="0.3">
      <c r="A920">
        <v>7.8</v>
      </c>
    </row>
    <row r="921" spans="1:1" x14ac:dyDescent="0.3">
      <c r="A921">
        <v>7</v>
      </c>
    </row>
    <row r="922" spans="1:1" x14ac:dyDescent="0.3">
      <c r="A922">
        <v>5.9</v>
      </c>
    </row>
    <row r="923" spans="1:1" x14ac:dyDescent="0.3">
      <c r="A923">
        <v>6.2</v>
      </c>
    </row>
    <row r="924" spans="1:1" x14ac:dyDescent="0.3">
      <c r="A924">
        <v>6.2</v>
      </c>
    </row>
    <row r="925" spans="1:1" x14ac:dyDescent="0.3">
      <c r="A925">
        <v>2.7</v>
      </c>
    </row>
    <row r="926" spans="1:1" x14ac:dyDescent="0.3">
      <c r="A926">
        <v>8.5</v>
      </c>
    </row>
    <row r="927" spans="1:1" x14ac:dyDescent="0.3">
      <c r="A927">
        <v>7.3</v>
      </c>
    </row>
    <row r="928" spans="1:1" x14ac:dyDescent="0.3">
      <c r="A928">
        <v>4</v>
      </c>
    </row>
    <row r="929" spans="1:1" x14ac:dyDescent="0.3">
      <c r="A929">
        <v>6.5</v>
      </c>
    </row>
    <row r="930" spans="1:1" x14ac:dyDescent="0.3">
      <c r="A930">
        <v>6.5</v>
      </c>
    </row>
    <row r="931" spans="1:1" x14ac:dyDescent="0.3">
      <c r="A931">
        <v>8.1999999999999993</v>
      </c>
    </row>
    <row r="932" spans="1:1" x14ac:dyDescent="0.3">
      <c r="A932">
        <v>6</v>
      </c>
    </row>
    <row r="933" spans="1:1" x14ac:dyDescent="0.3">
      <c r="A933">
        <v>5.6</v>
      </c>
    </row>
    <row r="934" spans="1:1" x14ac:dyDescent="0.3">
      <c r="A934">
        <v>4.7</v>
      </c>
    </row>
    <row r="935" spans="1:1" x14ac:dyDescent="0.3">
      <c r="A935">
        <v>3.9</v>
      </c>
    </row>
    <row r="936" spans="1:1" x14ac:dyDescent="0.3">
      <c r="A936">
        <v>4.0999999999999996</v>
      </c>
    </row>
    <row r="937" spans="1:1" x14ac:dyDescent="0.3">
      <c r="A937">
        <v>6.4</v>
      </c>
    </row>
    <row r="938" spans="1:1" x14ac:dyDescent="0.3">
      <c r="A938">
        <v>4.7</v>
      </c>
    </row>
    <row r="939" spans="1:1" x14ac:dyDescent="0.3">
      <c r="A939">
        <v>4.2</v>
      </c>
    </row>
    <row r="940" spans="1:1" x14ac:dyDescent="0.3">
      <c r="A940">
        <v>5.2</v>
      </c>
    </row>
    <row r="941" spans="1:1" x14ac:dyDescent="0.3">
      <c r="A941">
        <v>9.1</v>
      </c>
    </row>
    <row r="942" spans="1:1" x14ac:dyDescent="0.3">
      <c r="A942">
        <v>6.7</v>
      </c>
    </row>
    <row r="943" spans="1:1" x14ac:dyDescent="0.3">
      <c r="A943">
        <v>7.2</v>
      </c>
    </row>
    <row r="944" spans="1:1" x14ac:dyDescent="0.3">
      <c r="A944">
        <v>4</v>
      </c>
    </row>
    <row r="945" spans="1:1" x14ac:dyDescent="0.3">
      <c r="A945">
        <v>4.9000000000000004</v>
      </c>
    </row>
    <row r="946" spans="1:1" x14ac:dyDescent="0.3">
      <c r="A946">
        <v>6.7</v>
      </c>
    </row>
    <row r="947" spans="1:1" x14ac:dyDescent="0.3">
      <c r="A947">
        <v>7.3</v>
      </c>
    </row>
    <row r="948" spans="1:1" x14ac:dyDescent="0.3">
      <c r="A948">
        <v>4.5999999999999996</v>
      </c>
    </row>
    <row r="949" spans="1:1" x14ac:dyDescent="0.3">
      <c r="A949">
        <v>8</v>
      </c>
    </row>
    <row r="950" spans="1:1" x14ac:dyDescent="0.3">
      <c r="A950">
        <v>6.6</v>
      </c>
    </row>
    <row r="951" spans="1:1" x14ac:dyDescent="0.3">
      <c r="A951">
        <v>5.2</v>
      </c>
    </row>
    <row r="952" spans="1:1" x14ac:dyDescent="0.3">
      <c r="A952">
        <v>6.8</v>
      </c>
    </row>
    <row r="953" spans="1:1" x14ac:dyDescent="0.3">
      <c r="A953">
        <v>8.1</v>
      </c>
    </row>
    <row r="954" spans="1:1" x14ac:dyDescent="0.3">
      <c r="A954">
        <v>7.9</v>
      </c>
    </row>
    <row r="955" spans="1:1" x14ac:dyDescent="0.3">
      <c r="A955">
        <v>10.7</v>
      </c>
    </row>
    <row r="956" spans="1:1" x14ac:dyDescent="0.3">
      <c r="A956">
        <v>6.9</v>
      </c>
    </row>
    <row r="957" spans="1:1" x14ac:dyDescent="0.3">
      <c r="A957">
        <v>10</v>
      </c>
    </row>
    <row r="958" spans="1:1" x14ac:dyDescent="0.3">
      <c r="A958">
        <v>9.6999999999999993</v>
      </c>
    </row>
    <row r="959" spans="1:1" x14ac:dyDescent="0.3">
      <c r="A959">
        <v>6.8</v>
      </c>
    </row>
    <row r="960" spans="1:1" x14ac:dyDescent="0.3">
      <c r="A960">
        <v>3.6</v>
      </c>
    </row>
    <row r="961" spans="1:1" x14ac:dyDescent="0.3">
      <c r="A961">
        <v>2.7</v>
      </c>
    </row>
    <row r="962" spans="1:1" x14ac:dyDescent="0.3">
      <c r="A962">
        <v>4.2</v>
      </c>
    </row>
    <row r="963" spans="1:1" x14ac:dyDescent="0.3">
      <c r="A963">
        <v>4.3</v>
      </c>
    </row>
    <row r="964" spans="1:1" x14ac:dyDescent="0.3">
      <c r="A964">
        <v>3.8</v>
      </c>
    </row>
    <row r="965" spans="1:1" x14ac:dyDescent="0.3">
      <c r="A965">
        <v>6.6</v>
      </c>
    </row>
    <row r="966" spans="1:1" x14ac:dyDescent="0.3">
      <c r="A966">
        <v>4.3</v>
      </c>
    </row>
    <row r="967" spans="1:1" x14ac:dyDescent="0.3">
      <c r="A967">
        <v>4.5</v>
      </c>
    </row>
    <row r="968" spans="1:1" x14ac:dyDescent="0.3">
      <c r="A968">
        <v>7.8</v>
      </c>
    </row>
    <row r="969" spans="1:1" x14ac:dyDescent="0.3">
      <c r="A969">
        <v>5.3</v>
      </c>
    </row>
    <row r="970" spans="1:1" x14ac:dyDescent="0.3">
      <c r="A970">
        <v>4.3</v>
      </c>
    </row>
    <row r="971" spans="1:1" x14ac:dyDescent="0.3">
      <c r="A971">
        <v>4.7</v>
      </c>
    </row>
    <row r="972" spans="1:1" x14ac:dyDescent="0.3">
      <c r="A972">
        <v>4.8</v>
      </c>
    </row>
    <row r="973" spans="1:1" x14ac:dyDescent="0.3">
      <c r="A973">
        <v>3.9</v>
      </c>
    </row>
    <row r="974" spans="1:1" x14ac:dyDescent="0.3">
      <c r="A974">
        <v>3.8</v>
      </c>
    </row>
    <row r="975" spans="1:1" x14ac:dyDescent="0.3">
      <c r="A975">
        <v>4.8</v>
      </c>
    </row>
    <row r="976" spans="1:1" x14ac:dyDescent="0.3">
      <c r="A976">
        <v>6</v>
      </c>
    </row>
    <row r="977" spans="1:1" x14ac:dyDescent="0.3">
      <c r="A977">
        <v>3.6</v>
      </c>
    </row>
    <row r="978" spans="1:1" x14ac:dyDescent="0.3">
      <c r="A978">
        <v>4.5999999999999996</v>
      </c>
    </row>
    <row r="979" spans="1:1" x14ac:dyDescent="0.3">
      <c r="A979">
        <v>4.2</v>
      </c>
    </row>
    <row r="980" spans="1:1" x14ac:dyDescent="0.3">
      <c r="A980">
        <v>6.3</v>
      </c>
    </row>
    <row r="981" spans="1:1" x14ac:dyDescent="0.3">
      <c r="A981">
        <v>5.9</v>
      </c>
    </row>
    <row r="982" spans="1:1" x14ac:dyDescent="0.3">
      <c r="A982">
        <v>3.1</v>
      </c>
    </row>
    <row r="983" spans="1:1" x14ac:dyDescent="0.3">
      <c r="A983">
        <v>4.5999999999999996</v>
      </c>
    </row>
    <row r="984" spans="1:1" x14ac:dyDescent="0.3">
      <c r="A984">
        <v>2.8</v>
      </c>
    </row>
    <row r="985" spans="1:1" x14ac:dyDescent="0.3">
      <c r="A985">
        <v>5.3</v>
      </c>
    </row>
    <row r="986" spans="1:1" x14ac:dyDescent="0.3">
      <c r="A986">
        <v>9.5</v>
      </c>
    </row>
    <row r="987" spans="1:1" x14ac:dyDescent="0.3">
      <c r="A987">
        <v>3.3</v>
      </c>
    </row>
    <row r="988" spans="1:1" x14ac:dyDescent="0.3">
      <c r="A988">
        <v>4.3</v>
      </c>
    </row>
    <row r="989" spans="1:1" x14ac:dyDescent="0.3">
      <c r="A989">
        <v>2.1</v>
      </c>
    </row>
    <row r="990" spans="1:1" x14ac:dyDescent="0.3">
      <c r="A990">
        <v>3.6</v>
      </c>
    </row>
    <row r="991" spans="1:1" x14ac:dyDescent="0.3">
      <c r="A991">
        <v>4.5</v>
      </c>
    </row>
    <row r="992" spans="1:1" x14ac:dyDescent="0.3">
      <c r="A992">
        <v>4.5999999999999996</v>
      </c>
    </row>
    <row r="993" spans="1:1" x14ac:dyDescent="0.3">
      <c r="A993">
        <v>4.5999999999999996</v>
      </c>
    </row>
    <row r="994" spans="1:1" x14ac:dyDescent="0.3">
      <c r="A994">
        <v>7.9</v>
      </c>
    </row>
    <row r="995" spans="1:1" x14ac:dyDescent="0.3">
      <c r="A995">
        <v>6.1</v>
      </c>
    </row>
    <row r="996" spans="1:1" x14ac:dyDescent="0.3">
      <c r="A996">
        <v>6.8</v>
      </c>
    </row>
    <row r="997" spans="1:1" x14ac:dyDescent="0.3">
      <c r="A997">
        <v>5.2</v>
      </c>
    </row>
    <row r="998" spans="1:1" x14ac:dyDescent="0.3">
      <c r="A998">
        <v>2.6</v>
      </c>
    </row>
    <row r="999" spans="1:1" x14ac:dyDescent="0.3">
      <c r="A999">
        <v>1.9</v>
      </c>
    </row>
    <row r="1000" spans="1:1" x14ac:dyDescent="0.3">
      <c r="A1000">
        <v>2.9</v>
      </c>
    </row>
    <row r="1001" spans="1:1" x14ac:dyDescent="0.3">
      <c r="A1001">
        <v>2</v>
      </c>
    </row>
    <row r="1002" spans="1:1" x14ac:dyDescent="0.3">
      <c r="A1002">
        <v>2.8</v>
      </c>
    </row>
    <row r="1003" spans="1:1" x14ac:dyDescent="0.3">
      <c r="A1003">
        <v>1.9</v>
      </c>
    </row>
    <row r="1004" spans="1:1" x14ac:dyDescent="0.3">
      <c r="A1004">
        <v>3.3</v>
      </c>
    </row>
    <row r="1005" spans="1:1" x14ac:dyDescent="0.3">
      <c r="A1005">
        <v>4.0999999999999996</v>
      </c>
    </row>
    <row r="1006" spans="1:1" x14ac:dyDescent="0.3">
      <c r="A1006">
        <v>3.3</v>
      </c>
    </row>
    <row r="1007" spans="1:1" x14ac:dyDescent="0.3">
      <c r="A1007">
        <v>2.9</v>
      </c>
    </row>
    <row r="1008" spans="1:1" x14ac:dyDescent="0.3">
      <c r="A1008">
        <v>4.0999999999999996</v>
      </c>
    </row>
    <row r="1009" spans="1:1" x14ac:dyDescent="0.3">
      <c r="A1009">
        <v>5.0999999999999996</v>
      </c>
    </row>
    <row r="1010" spans="1:1" x14ac:dyDescent="0.3">
      <c r="A1010">
        <v>2.2999999999999998</v>
      </c>
    </row>
    <row r="1011" spans="1:1" x14ac:dyDescent="0.3">
      <c r="A1011">
        <v>2.2999999999999998</v>
      </c>
    </row>
    <row r="1012" spans="1:1" x14ac:dyDescent="0.3">
      <c r="A1012">
        <v>2.8</v>
      </c>
    </row>
    <row r="1013" spans="1:1" x14ac:dyDescent="0.3">
      <c r="A1013">
        <v>3</v>
      </c>
    </row>
    <row r="1014" spans="1:1" x14ac:dyDescent="0.3">
      <c r="A1014">
        <v>2.6</v>
      </c>
    </row>
    <row r="1015" spans="1:1" x14ac:dyDescent="0.3">
      <c r="A1015">
        <v>1.7</v>
      </c>
    </row>
    <row r="1016" spans="1:1" x14ac:dyDescent="0.3">
      <c r="A1016">
        <v>1.7</v>
      </c>
    </row>
    <row r="1017" spans="1:1" x14ac:dyDescent="0.3">
      <c r="A1017">
        <v>3.7</v>
      </c>
    </row>
    <row r="1018" spans="1:1" x14ac:dyDescent="0.3">
      <c r="A1018">
        <v>3.5</v>
      </c>
    </row>
    <row r="1019" spans="1:1" x14ac:dyDescent="0.3">
      <c r="A1019">
        <v>4</v>
      </c>
    </row>
    <row r="1020" spans="1:1" x14ac:dyDescent="0.3">
      <c r="A1020">
        <v>2.4</v>
      </c>
    </row>
    <row r="1021" spans="1:1" x14ac:dyDescent="0.3">
      <c r="A1021">
        <v>3.6</v>
      </c>
    </row>
    <row r="1022" spans="1:1" x14ac:dyDescent="0.3">
      <c r="A1022">
        <v>2.5</v>
      </c>
    </row>
    <row r="1023" spans="1:1" x14ac:dyDescent="0.3">
      <c r="A1023">
        <v>3.8</v>
      </c>
    </row>
    <row r="1024" spans="1:1" x14ac:dyDescent="0.3">
      <c r="A1024">
        <v>3</v>
      </c>
    </row>
    <row r="1025" spans="1:1" x14ac:dyDescent="0.3">
      <c r="A1025">
        <v>1.6</v>
      </c>
    </row>
    <row r="1026" spans="1:1" x14ac:dyDescent="0.3">
      <c r="A1026">
        <v>2.5</v>
      </c>
    </row>
    <row r="1027" spans="1:1" x14ac:dyDescent="0.3">
      <c r="A1027">
        <v>2.2000000000000002</v>
      </c>
    </row>
    <row r="1028" spans="1:1" x14ac:dyDescent="0.3">
      <c r="A1028">
        <v>3</v>
      </c>
    </row>
    <row r="1029" spans="1:1" x14ac:dyDescent="0.3">
      <c r="A1029">
        <v>2.1</v>
      </c>
    </row>
    <row r="1030" spans="1:1" x14ac:dyDescent="0.3">
      <c r="A1030">
        <v>2.2999999999999998</v>
      </c>
    </row>
    <row r="1031" spans="1:1" x14ac:dyDescent="0.3">
      <c r="A1031">
        <v>1.5</v>
      </c>
    </row>
    <row r="1032" spans="1:1" x14ac:dyDescent="0.3">
      <c r="A1032">
        <v>2.2000000000000002</v>
      </c>
    </row>
    <row r="1033" spans="1:1" x14ac:dyDescent="0.3">
      <c r="A1033">
        <v>2.9</v>
      </c>
    </row>
    <row r="1034" spans="1:1" x14ac:dyDescent="0.3">
      <c r="A1034">
        <v>3.9</v>
      </c>
    </row>
    <row r="1035" spans="1:1" x14ac:dyDescent="0.3">
      <c r="A1035">
        <v>4</v>
      </c>
    </row>
    <row r="1036" spans="1:1" x14ac:dyDescent="0.3">
      <c r="A1036">
        <v>1.7</v>
      </c>
    </row>
    <row r="1037" spans="1:1" x14ac:dyDescent="0.3">
      <c r="A1037">
        <v>1.7</v>
      </c>
    </row>
    <row r="1038" spans="1:1" x14ac:dyDescent="0.3">
      <c r="A1038">
        <v>2.5</v>
      </c>
    </row>
    <row r="1039" spans="1:1" x14ac:dyDescent="0.3">
      <c r="A1039">
        <v>1.2</v>
      </c>
    </row>
    <row r="1040" spans="1:1" x14ac:dyDescent="0.3">
      <c r="A1040">
        <v>1.3</v>
      </c>
    </row>
    <row r="1041" spans="1:1" x14ac:dyDescent="0.3">
      <c r="A1041">
        <v>1.3</v>
      </c>
    </row>
    <row r="1042" spans="1:1" x14ac:dyDescent="0.3">
      <c r="A1042">
        <v>2</v>
      </c>
    </row>
    <row r="1043" spans="1:1" x14ac:dyDescent="0.3">
      <c r="A1043">
        <v>1.8</v>
      </c>
    </row>
    <row r="1044" spans="1:1" x14ac:dyDescent="0.3">
      <c r="A1044">
        <v>2.5</v>
      </c>
    </row>
    <row r="1045" spans="1:1" x14ac:dyDescent="0.3">
      <c r="A1045">
        <v>2.5</v>
      </c>
    </row>
    <row r="1046" spans="1:1" x14ac:dyDescent="0.3">
      <c r="A1046">
        <v>1.3</v>
      </c>
    </row>
    <row r="1047" spans="1:1" x14ac:dyDescent="0.3">
      <c r="A1047">
        <v>2.1</v>
      </c>
    </row>
    <row r="1048" spans="1:1" x14ac:dyDescent="0.3">
      <c r="A1048">
        <v>2.5</v>
      </c>
    </row>
    <row r="1049" spans="1:1" x14ac:dyDescent="0.3">
      <c r="A1049">
        <v>2.1</v>
      </c>
    </row>
    <row r="1050" spans="1:1" x14ac:dyDescent="0.3">
      <c r="A1050">
        <v>2.6</v>
      </c>
    </row>
    <row r="1051" spans="1:1" x14ac:dyDescent="0.3">
      <c r="A1051">
        <v>1.7</v>
      </c>
    </row>
    <row r="1052" spans="1:1" x14ac:dyDescent="0.3">
      <c r="A1052">
        <v>2.4</v>
      </c>
    </row>
    <row r="1053" spans="1:1" x14ac:dyDescent="0.3">
      <c r="A1053">
        <v>1.7</v>
      </c>
    </row>
    <row r="1054" spans="1:1" x14ac:dyDescent="0.3">
      <c r="A1054">
        <v>1</v>
      </c>
    </row>
    <row r="1055" spans="1:1" x14ac:dyDescent="0.3">
      <c r="A1055">
        <v>1.2</v>
      </c>
    </row>
    <row r="1056" spans="1:1" x14ac:dyDescent="0.3">
      <c r="A1056">
        <v>0.2</v>
      </c>
    </row>
    <row r="1057" spans="1:1" x14ac:dyDescent="0.3">
      <c r="A1057">
        <v>1.2</v>
      </c>
    </row>
    <row r="1058" spans="1:1" x14ac:dyDescent="0.3">
      <c r="A1058">
        <v>2.1</v>
      </c>
    </row>
    <row r="1059" spans="1:1" x14ac:dyDescent="0.3">
      <c r="A1059">
        <v>1</v>
      </c>
    </row>
    <row r="1060" spans="1:1" x14ac:dyDescent="0.3">
      <c r="A1060">
        <v>1.1000000000000001</v>
      </c>
    </row>
    <row r="1061" spans="1:1" x14ac:dyDescent="0.3">
      <c r="A1061">
        <v>1.1000000000000001</v>
      </c>
    </row>
    <row r="1062" spans="1:1" x14ac:dyDescent="0.3">
      <c r="A1062">
        <v>1.1000000000000001</v>
      </c>
    </row>
    <row r="1063" spans="1:1" x14ac:dyDescent="0.3">
      <c r="A1063">
        <v>1</v>
      </c>
    </row>
    <row r="1064" spans="1:1" x14ac:dyDescent="0.3">
      <c r="A1064">
        <v>1.2</v>
      </c>
    </row>
    <row r="1065" spans="1:1" x14ac:dyDescent="0.3">
      <c r="A1065">
        <v>1.1000000000000001</v>
      </c>
    </row>
    <row r="1066" spans="1:1" x14ac:dyDescent="0.3">
      <c r="A1066">
        <v>1.4</v>
      </c>
    </row>
    <row r="1067" spans="1:1" x14ac:dyDescent="0.3">
      <c r="A1067">
        <v>1.8</v>
      </c>
    </row>
    <row r="1068" spans="1:1" x14ac:dyDescent="0.3">
      <c r="A1068">
        <v>1.6</v>
      </c>
    </row>
    <row r="1069" spans="1:1" x14ac:dyDescent="0.3">
      <c r="A1069">
        <v>1.3</v>
      </c>
    </row>
    <row r="1070" spans="1:1" x14ac:dyDescent="0.3">
      <c r="A1070">
        <v>1</v>
      </c>
    </row>
    <row r="1071" spans="1:1" x14ac:dyDescent="0.3">
      <c r="A1071">
        <v>1.9</v>
      </c>
    </row>
    <row r="1072" spans="1:1" x14ac:dyDescent="0.3">
      <c r="A1072">
        <v>1.3</v>
      </c>
    </row>
    <row r="1073" spans="1:1" x14ac:dyDescent="0.3">
      <c r="A1073">
        <v>1</v>
      </c>
    </row>
    <row r="1074" spans="1:1" x14ac:dyDescent="0.3">
      <c r="A1074">
        <v>1</v>
      </c>
    </row>
    <row r="1075" spans="1:1" x14ac:dyDescent="0.3">
      <c r="A1075">
        <v>0.9</v>
      </c>
    </row>
    <row r="1076" spans="1:1" x14ac:dyDescent="0.3">
      <c r="A1076">
        <v>0.9</v>
      </c>
    </row>
    <row r="1077" spans="1:1" x14ac:dyDescent="0.3">
      <c r="A1077">
        <v>0.9</v>
      </c>
    </row>
    <row r="1078" spans="1:1" x14ac:dyDescent="0.3">
      <c r="A1078">
        <v>1</v>
      </c>
    </row>
    <row r="1079" spans="1:1" x14ac:dyDescent="0.3">
      <c r="A1079">
        <v>1</v>
      </c>
    </row>
    <row r="1080" spans="1:1" x14ac:dyDescent="0.3">
      <c r="A1080">
        <v>0.9</v>
      </c>
    </row>
    <row r="1081" spans="1:1" x14ac:dyDescent="0.3">
      <c r="A1081">
        <v>0.9</v>
      </c>
    </row>
    <row r="1082" spans="1:1" x14ac:dyDescent="0.3">
      <c r="A1082">
        <v>0.8</v>
      </c>
    </row>
    <row r="1083" spans="1:1" x14ac:dyDescent="0.3">
      <c r="A1083">
        <v>0.9</v>
      </c>
    </row>
    <row r="1084" spans="1:1" x14ac:dyDescent="0.3">
      <c r="A1084">
        <v>1.2</v>
      </c>
    </row>
    <row r="1085" spans="1:1" x14ac:dyDescent="0.3">
      <c r="A1085">
        <v>0.9</v>
      </c>
    </row>
    <row r="1086" spans="1:1" x14ac:dyDescent="0.3">
      <c r="A1086">
        <v>0.8</v>
      </c>
    </row>
    <row r="1087" spans="1:1" x14ac:dyDescent="0.3">
      <c r="A1087">
        <v>0.8</v>
      </c>
    </row>
    <row r="1088" spans="1:1" x14ac:dyDescent="0.3">
      <c r="A1088">
        <v>0.8</v>
      </c>
    </row>
    <row r="1089" spans="1:1" x14ac:dyDescent="0.3">
      <c r="A1089">
        <v>2.1</v>
      </c>
    </row>
    <row r="1090" spans="1:1" x14ac:dyDescent="0.3">
      <c r="A1090">
        <v>1</v>
      </c>
    </row>
    <row r="1091" spans="1:1" x14ac:dyDescent="0.3">
      <c r="A1091">
        <v>1.4</v>
      </c>
    </row>
    <row r="1092" spans="1:1" x14ac:dyDescent="0.3">
      <c r="A1092">
        <v>1</v>
      </c>
    </row>
    <row r="1093" spans="1:1" x14ac:dyDescent="0.3">
      <c r="A1093">
        <v>0.9</v>
      </c>
    </row>
    <row r="1094" spans="1:1" x14ac:dyDescent="0.3">
      <c r="A1094">
        <v>0.9</v>
      </c>
    </row>
    <row r="1095" spans="1:1" x14ac:dyDescent="0.3">
      <c r="A1095">
        <v>0.9</v>
      </c>
    </row>
    <row r="1096" spans="1:1" x14ac:dyDescent="0.3">
      <c r="A1096">
        <v>0.4</v>
      </c>
    </row>
    <row r="1097" spans="1:1" x14ac:dyDescent="0.3">
      <c r="A1097">
        <v>0.2</v>
      </c>
    </row>
    <row r="1098" spans="1:1" x14ac:dyDescent="0.3">
      <c r="A1098">
        <v>0.2</v>
      </c>
    </row>
    <row r="1099" spans="1:1" x14ac:dyDescent="0.3">
      <c r="A1099">
        <v>1.7</v>
      </c>
    </row>
    <row r="1100" spans="1:1" x14ac:dyDescent="0.3">
      <c r="A1100">
        <v>0.8</v>
      </c>
    </row>
    <row r="1101" spans="1:1" x14ac:dyDescent="0.3">
      <c r="A1101">
        <v>0.7</v>
      </c>
    </row>
    <row r="1102" spans="1:1" x14ac:dyDescent="0.3">
      <c r="A1102">
        <v>1</v>
      </c>
    </row>
    <row r="1103" spans="1:1" x14ac:dyDescent="0.3">
      <c r="A1103">
        <v>0.2</v>
      </c>
    </row>
    <row r="1104" spans="1:1" x14ac:dyDescent="0.3">
      <c r="A1104">
        <v>0.9</v>
      </c>
    </row>
    <row r="1105" spans="1:1" x14ac:dyDescent="0.3">
      <c r="A1105">
        <v>1.6</v>
      </c>
    </row>
    <row r="1106" spans="1:1" x14ac:dyDescent="0.3">
      <c r="A1106">
        <v>0.7</v>
      </c>
    </row>
    <row r="1107" spans="1:1" x14ac:dyDescent="0.3">
      <c r="A1107">
        <v>0.8</v>
      </c>
    </row>
    <row r="1108" spans="1:1" x14ac:dyDescent="0.3">
      <c r="A1108">
        <v>0.8</v>
      </c>
    </row>
    <row r="1109" spans="1:1" x14ac:dyDescent="0.3">
      <c r="A1109">
        <v>0.9</v>
      </c>
    </row>
    <row r="1110" spans="1:1" x14ac:dyDescent="0.3">
      <c r="A1110">
        <v>1.1000000000000001</v>
      </c>
    </row>
    <row r="1111" spans="1:1" x14ac:dyDescent="0.3">
      <c r="A1111">
        <v>1.2</v>
      </c>
    </row>
    <row r="1112" spans="1:1" x14ac:dyDescent="0.3">
      <c r="A1112">
        <v>0.8</v>
      </c>
    </row>
    <row r="1113" spans="1:1" x14ac:dyDescent="0.3">
      <c r="A1113">
        <v>1.1000000000000001</v>
      </c>
    </row>
    <row r="1114" spans="1:1" x14ac:dyDescent="0.3">
      <c r="A1114">
        <v>1.4</v>
      </c>
    </row>
    <row r="1115" spans="1:1" x14ac:dyDescent="0.3">
      <c r="A1115">
        <v>1.3</v>
      </c>
    </row>
    <row r="1116" spans="1:1" x14ac:dyDescent="0.3">
      <c r="A1116">
        <v>0.3</v>
      </c>
    </row>
    <row r="1117" spans="1:1" x14ac:dyDescent="0.3">
      <c r="A1117">
        <v>0.2</v>
      </c>
    </row>
    <row r="1118" spans="1:1" x14ac:dyDescent="0.3">
      <c r="A1118">
        <v>1.3</v>
      </c>
    </row>
    <row r="1119" spans="1:1" x14ac:dyDescent="0.3">
      <c r="A1119">
        <v>1.2</v>
      </c>
    </row>
    <row r="1120" spans="1:1" x14ac:dyDescent="0.3">
      <c r="A1120">
        <v>1.4</v>
      </c>
    </row>
    <row r="1121" spans="1:1" x14ac:dyDescent="0.3">
      <c r="A1121">
        <v>1.4</v>
      </c>
    </row>
    <row r="1122" spans="1:1" x14ac:dyDescent="0.3">
      <c r="A1122">
        <v>1.2</v>
      </c>
    </row>
    <row r="1123" spans="1:1" x14ac:dyDescent="0.3">
      <c r="A1123">
        <v>0.9</v>
      </c>
    </row>
    <row r="1124" spans="1:1" x14ac:dyDescent="0.3">
      <c r="A1124">
        <v>1</v>
      </c>
    </row>
    <row r="1125" spans="1:1" x14ac:dyDescent="0.3">
      <c r="A1125">
        <v>0.7</v>
      </c>
    </row>
    <row r="1126" spans="1:1" x14ac:dyDescent="0.3">
      <c r="A1126">
        <v>1.3</v>
      </c>
    </row>
    <row r="1127" spans="1:1" x14ac:dyDescent="0.3">
      <c r="A1127">
        <v>0.8</v>
      </c>
    </row>
    <row r="1128" spans="1:1" x14ac:dyDescent="0.3">
      <c r="A1128">
        <v>1.2</v>
      </c>
    </row>
    <row r="1129" spans="1:1" x14ac:dyDescent="0.3">
      <c r="A1129">
        <v>2.2000000000000002</v>
      </c>
    </row>
    <row r="1130" spans="1:1" x14ac:dyDescent="0.3">
      <c r="A1130">
        <v>2.5</v>
      </c>
    </row>
    <row r="1131" spans="1:1" x14ac:dyDescent="0.3">
      <c r="A1131">
        <v>0.5</v>
      </c>
    </row>
    <row r="1132" spans="1:1" x14ac:dyDescent="0.3">
      <c r="A1132">
        <v>1.7</v>
      </c>
    </row>
    <row r="1133" spans="1:1" x14ac:dyDescent="0.3">
      <c r="A1133">
        <v>1.8</v>
      </c>
    </row>
    <row r="1134" spans="1:1" x14ac:dyDescent="0.3">
      <c r="A1134">
        <v>1.7</v>
      </c>
    </row>
    <row r="1135" spans="1:1" x14ac:dyDescent="0.3">
      <c r="A1135">
        <v>1.3</v>
      </c>
    </row>
    <row r="1136" spans="1:1" x14ac:dyDescent="0.3">
      <c r="A1136">
        <v>1.1000000000000001</v>
      </c>
    </row>
    <row r="1137" spans="1:1" x14ac:dyDescent="0.3">
      <c r="A1137">
        <v>2.6</v>
      </c>
    </row>
    <row r="1138" spans="1:1" x14ac:dyDescent="0.3">
      <c r="A1138">
        <v>3.5</v>
      </c>
    </row>
    <row r="1139" spans="1:1" x14ac:dyDescent="0.3">
      <c r="A1139">
        <v>1.6</v>
      </c>
    </row>
    <row r="1140" spans="1:1" x14ac:dyDescent="0.3">
      <c r="A1140">
        <v>1.3</v>
      </c>
    </row>
    <row r="1141" spans="1:1" x14ac:dyDescent="0.3">
      <c r="A1141">
        <v>1.2</v>
      </c>
    </row>
    <row r="1142" spans="1:1" x14ac:dyDescent="0.3">
      <c r="A1142">
        <v>1.7</v>
      </c>
    </row>
    <row r="1143" spans="1:1" x14ac:dyDescent="0.3">
      <c r="A1143">
        <v>2.5</v>
      </c>
    </row>
    <row r="1144" spans="1:1" x14ac:dyDescent="0.3">
      <c r="A1144">
        <v>1.8</v>
      </c>
    </row>
    <row r="1145" spans="1:1" x14ac:dyDescent="0.3">
      <c r="A1145">
        <v>0.8</v>
      </c>
    </row>
    <row r="1146" spans="1:1" x14ac:dyDescent="0.3">
      <c r="A1146">
        <v>0.1</v>
      </c>
    </row>
    <row r="1147" spans="1:1" x14ac:dyDescent="0.3">
      <c r="A1147">
        <v>1.1000000000000001</v>
      </c>
    </row>
    <row r="1148" spans="1:1" x14ac:dyDescent="0.3">
      <c r="A1148">
        <v>1.3</v>
      </c>
    </row>
    <row r="1149" spans="1:1" x14ac:dyDescent="0.3">
      <c r="A1149">
        <v>0.1</v>
      </c>
    </row>
    <row r="1150" spans="1:1" x14ac:dyDescent="0.3">
      <c r="A1150">
        <v>2.1</v>
      </c>
    </row>
    <row r="1151" spans="1:1" x14ac:dyDescent="0.3">
      <c r="A1151">
        <v>2.9</v>
      </c>
    </row>
    <row r="1152" spans="1:1" x14ac:dyDescent="0.3">
      <c r="A1152">
        <v>3.1</v>
      </c>
    </row>
    <row r="1153" spans="1:1" x14ac:dyDescent="0.3">
      <c r="A1153">
        <v>2.1</v>
      </c>
    </row>
    <row r="1154" spans="1:1" x14ac:dyDescent="0.3">
      <c r="A1154">
        <v>1.6</v>
      </c>
    </row>
    <row r="1155" spans="1:1" x14ac:dyDescent="0.3">
      <c r="A1155">
        <v>1.3</v>
      </c>
    </row>
    <row r="1156" spans="1:1" x14ac:dyDescent="0.3">
      <c r="A1156">
        <v>1.4</v>
      </c>
    </row>
    <row r="1157" spans="1:1" x14ac:dyDescent="0.3">
      <c r="A1157">
        <v>1.5</v>
      </c>
    </row>
    <row r="1158" spans="1:1" x14ac:dyDescent="0.3">
      <c r="A1158">
        <v>1.8</v>
      </c>
    </row>
    <row r="1159" spans="1:1" x14ac:dyDescent="0.3">
      <c r="A1159">
        <v>2.5</v>
      </c>
    </row>
    <row r="1160" spans="1:1" x14ac:dyDescent="0.3">
      <c r="A1160">
        <v>2.4</v>
      </c>
    </row>
    <row r="1161" spans="1:1" x14ac:dyDescent="0.3">
      <c r="A1161">
        <v>1.7</v>
      </c>
    </row>
    <row r="1162" spans="1:1" x14ac:dyDescent="0.3">
      <c r="A1162">
        <v>1.6</v>
      </c>
    </row>
    <row r="1163" spans="1:1" x14ac:dyDescent="0.3">
      <c r="A1163">
        <v>1.5</v>
      </c>
    </row>
    <row r="1164" spans="1:1" x14ac:dyDescent="0.3">
      <c r="A1164">
        <v>2.5</v>
      </c>
    </row>
    <row r="1165" spans="1:1" x14ac:dyDescent="0.3">
      <c r="A1165">
        <v>1.6</v>
      </c>
    </row>
    <row r="1166" spans="1:1" x14ac:dyDescent="0.3">
      <c r="A1166">
        <v>2.2000000000000002</v>
      </c>
    </row>
    <row r="1167" spans="1:1" x14ac:dyDescent="0.3">
      <c r="A1167">
        <v>2.1</v>
      </c>
    </row>
    <row r="1168" spans="1:1" x14ac:dyDescent="0.3">
      <c r="A1168">
        <v>4.0999999999999996</v>
      </c>
    </row>
    <row r="1169" spans="1:1" x14ac:dyDescent="0.3">
      <c r="A1169">
        <v>3</v>
      </c>
    </row>
    <row r="1170" spans="1:1" x14ac:dyDescent="0.3">
      <c r="A1170">
        <v>2.9</v>
      </c>
    </row>
    <row r="1171" spans="1:1" x14ac:dyDescent="0.3">
      <c r="A1171">
        <v>3.1</v>
      </c>
    </row>
    <row r="1172" spans="1:1" x14ac:dyDescent="0.3">
      <c r="A1172">
        <v>3.6</v>
      </c>
    </row>
    <row r="1173" spans="1:1" x14ac:dyDescent="0.3">
      <c r="A1173">
        <v>3.2</v>
      </c>
    </row>
    <row r="1174" spans="1:1" x14ac:dyDescent="0.3">
      <c r="A1174">
        <v>4.4000000000000004</v>
      </c>
    </row>
    <row r="1175" spans="1:1" x14ac:dyDescent="0.3">
      <c r="A1175">
        <v>2.6</v>
      </c>
    </row>
    <row r="1176" spans="1:1" x14ac:dyDescent="0.3">
      <c r="A1176">
        <v>2.8</v>
      </c>
    </row>
    <row r="1177" spans="1:1" x14ac:dyDescent="0.3">
      <c r="A1177">
        <v>2.2000000000000002</v>
      </c>
    </row>
    <row r="1178" spans="1:1" x14ac:dyDescent="0.3">
      <c r="A1178">
        <v>2.8</v>
      </c>
    </row>
    <row r="1179" spans="1:1" x14ac:dyDescent="0.3">
      <c r="A1179">
        <v>1.7</v>
      </c>
    </row>
    <row r="1180" spans="1:1" x14ac:dyDescent="0.3">
      <c r="A1180">
        <v>2.7</v>
      </c>
    </row>
    <row r="1181" spans="1:1" x14ac:dyDescent="0.3">
      <c r="A1181">
        <v>3.4</v>
      </c>
    </row>
    <row r="1182" spans="1:1" x14ac:dyDescent="0.3">
      <c r="A1182">
        <v>2.9</v>
      </c>
    </row>
    <row r="1183" spans="1:1" x14ac:dyDescent="0.3">
      <c r="A1183">
        <v>3.5</v>
      </c>
    </row>
    <row r="1184" spans="1:1" x14ac:dyDescent="0.3">
      <c r="A1184">
        <v>3.9</v>
      </c>
    </row>
    <row r="1185" spans="1:1" x14ac:dyDescent="0.3">
      <c r="A1185">
        <v>3.9</v>
      </c>
    </row>
    <row r="1186" spans="1:1" x14ac:dyDescent="0.3">
      <c r="A1186">
        <v>3</v>
      </c>
    </row>
    <row r="1187" spans="1:1" x14ac:dyDescent="0.3">
      <c r="A1187">
        <v>2.7</v>
      </c>
    </row>
    <row r="1188" spans="1:1" x14ac:dyDescent="0.3">
      <c r="A1188">
        <v>3</v>
      </c>
    </row>
    <row r="1189" spans="1:1" x14ac:dyDescent="0.3">
      <c r="A1189">
        <v>3.6</v>
      </c>
    </row>
    <row r="1190" spans="1:1" x14ac:dyDescent="0.3">
      <c r="A1190">
        <v>4</v>
      </c>
    </row>
    <row r="1191" spans="1:1" x14ac:dyDescent="0.3">
      <c r="A1191">
        <v>3.3</v>
      </c>
    </row>
    <row r="1192" spans="1:1" x14ac:dyDescent="0.3">
      <c r="A1192">
        <v>1.9</v>
      </c>
    </row>
    <row r="1193" spans="1:1" x14ac:dyDescent="0.3">
      <c r="A1193">
        <v>2.6</v>
      </c>
    </row>
    <row r="1194" spans="1:1" x14ac:dyDescent="0.3">
      <c r="A1194">
        <v>2.7</v>
      </c>
    </row>
    <row r="1195" spans="1:1" x14ac:dyDescent="0.3">
      <c r="A1195">
        <v>1.8</v>
      </c>
    </row>
    <row r="1196" spans="1:1" x14ac:dyDescent="0.3">
      <c r="A1196">
        <v>3.8</v>
      </c>
    </row>
    <row r="1197" spans="1:1" x14ac:dyDescent="0.3">
      <c r="A1197">
        <v>3.5</v>
      </c>
    </row>
    <row r="1198" spans="1:1" x14ac:dyDescent="0.3">
      <c r="A1198">
        <v>2.8</v>
      </c>
    </row>
    <row r="1199" spans="1:1" x14ac:dyDescent="0.3">
      <c r="A1199">
        <v>7.3</v>
      </c>
    </row>
    <row r="1200" spans="1:1" x14ac:dyDescent="0.3">
      <c r="A1200">
        <v>5.2</v>
      </c>
    </row>
    <row r="1201" spans="1:1" x14ac:dyDescent="0.3">
      <c r="A1201">
        <v>3.6</v>
      </c>
    </row>
    <row r="1202" spans="1:1" x14ac:dyDescent="0.3">
      <c r="A1202">
        <v>3.3</v>
      </c>
    </row>
    <row r="1203" spans="1:1" x14ac:dyDescent="0.3">
      <c r="A1203">
        <v>2.4</v>
      </c>
    </row>
    <row r="1204" spans="1:1" x14ac:dyDescent="0.3">
      <c r="A1204">
        <v>3.9</v>
      </c>
    </row>
    <row r="1205" spans="1:1" x14ac:dyDescent="0.3">
      <c r="A1205">
        <v>3.5</v>
      </c>
    </row>
    <row r="1206" spans="1:1" x14ac:dyDescent="0.3">
      <c r="A1206">
        <v>4</v>
      </c>
    </row>
    <row r="1207" spans="1:1" x14ac:dyDescent="0.3">
      <c r="A1207">
        <v>4</v>
      </c>
    </row>
    <row r="1208" spans="1:1" x14ac:dyDescent="0.3">
      <c r="A1208">
        <v>3.3</v>
      </c>
    </row>
    <row r="1209" spans="1:1" x14ac:dyDescent="0.3">
      <c r="A1209">
        <v>4.7</v>
      </c>
    </row>
    <row r="1210" spans="1:1" x14ac:dyDescent="0.3">
      <c r="A1210">
        <v>2.4</v>
      </c>
    </row>
    <row r="1211" spans="1:1" x14ac:dyDescent="0.3">
      <c r="A1211">
        <v>4.2</v>
      </c>
    </row>
    <row r="1212" spans="1:1" x14ac:dyDescent="0.3">
      <c r="A1212">
        <v>6</v>
      </c>
    </row>
    <row r="1213" spans="1:1" x14ac:dyDescent="0.3">
      <c r="A1213">
        <v>5.5</v>
      </c>
    </row>
    <row r="1214" spans="1:1" x14ac:dyDescent="0.3">
      <c r="A1214">
        <v>5.0999999999999996</v>
      </c>
    </row>
    <row r="1215" spans="1:1" x14ac:dyDescent="0.3">
      <c r="A1215">
        <v>4.8</v>
      </c>
    </row>
    <row r="1216" spans="1:1" x14ac:dyDescent="0.3">
      <c r="A1216">
        <v>4.5999999999999996</v>
      </c>
    </row>
    <row r="1217" spans="1:1" x14ac:dyDescent="0.3">
      <c r="A1217">
        <v>5.0999999999999996</v>
      </c>
    </row>
    <row r="1218" spans="1:1" x14ac:dyDescent="0.3">
      <c r="A1218">
        <v>5.3</v>
      </c>
    </row>
    <row r="1219" spans="1:1" x14ac:dyDescent="0.3">
      <c r="A1219">
        <v>5.9</v>
      </c>
    </row>
    <row r="1220" spans="1:1" x14ac:dyDescent="0.3">
      <c r="A1220">
        <v>4.5</v>
      </c>
    </row>
    <row r="1221" spans="1:1" x14ac:dyDescent="0.3">
      <c r="A1221">
        <v>4.2</v>
      </c>
    </row>
    <row r="1222" spans="1:1" x14ac:dyDescent="0.3">
      <c r="A1222">
        <v>5.5</v>
      </c>
    </row>
    <row r="1223" spans="1:1" x14ac:dyDescent="0.3">
      <c r="A1223">
        <v>4.3</v>
      </c>
    </row>
    <row r="1224" spans="1:1" x14ac:dyDescent="0.3">
      <c r="A1224">
        <v>4</v>
      </c>
    </row>
    <row r="1225" spans="1:1" x14ac:dyDescent="0.3">
      <c r="A1225">
        <v>4.5</v>
      </c>
    </row>
    <row r="1226" spans="1:1" x14ac:dyDescent="0.3">
      <c r="A1226">
        <v>3.9</v>
      </c>
    </row>
    <row r="1227" spans="1:1" x14ac:dyDescent="0.3">
      <c r="A1227">
        <v>4.5</v>
      </c>
    </row>
    <row r="1228" spans="1:1" x14ac:dyDescent="0.3">
      <c r="A1228">
        <v>6.1</v>
      </c>
    </row>
    <row r="1229" spans="1:1" x14ac:dyDescent="0.3">
      <c r="A1229">
        <v>5.9</v>
      </c>
    </row>
    <row r="1230" spans="1:1" x14ac:dyDescent="0.3">
      <c r="A1230">
        <v>8.4</v>
      </c>
    </row>
    <row r="1231" spans="1:1" x14ac:dyDescent="0.3">
      <c r="A1231">
        <v>10</v>
      </c>
    </row>
    <row r="1232" spans="1:1" x14ac:dyDescent="0.3">
      <c r="A1232">
        <v>6.3</v>
      </c>
    </row>
    <row r="1233" spans="1:1" x14ac:dyDescent="0.3">
      <c r="A1233">
        <v>7</v>
      </c>
    </row>
    <row r="1234" spans="1:1" x14ac:dyDescent="0.3">
      <c r="A1234">
        <v>10.7</v>
      </c>
    </row>
    <row r="1235" spans="1:1" x14ac:dyDescent="0.3">
      <c r="A1235">
        <v>10.9</v>
      </c>
    </row>
    <row r="1236" spans="1:1" x14ac:dyDescent="0.3">
      <c r="A1236">
        <v>8.1</v>
      </c>
    </row>
    <row r="1237" spans="1:1" x14ac:dyDescent="0.3">
      <c r="A1237">
        <v>5.5</v>
      </c>
    </row>
    <row r="1238" spans="1:1" x14ac:dyDescent="0.3">
      <c r="A1238">
        <v>7.2</v>
      </c>
    </row>
    <row r="1239" spans="1:1" x14ac:dyDescent="0.3">
      <c r="A1239">
        <v>8.3000000000000007</v>
      </c>
    </row>
    <row r="1240" spans="1:1" x14ac:dyDescent="0.3">
      <c r="A1240">
        <v>9.5</v>
      </c>
    </row>
    <row r="1241" spans="1:1" x14ac:dyDescent="0.3">
      <c r="A1241">
        <v>7.8</v>
      </c>
    </row>
    <row r="1242" spans="1:1" x14ac:dyDescent="0.3">
      <c r="A1242">
        <v>6.9</v>
      </c>
    </row>
    <row r="1243" spans="1:1" x14ac:dyDescent="0.3">
      <c r="A1243">
        <v>12.6</v>
      </c>
    </row>
    <row r="1244" spans="1:1" x14ac:dyDescent="0.3">
      <c r="A1244">
        <v>8.3000000000000007</v>
      </c>
    </row>
    <row r="1245" spans="1:1" x14ac:dyDescent="0.3">
      <c r="A1245">
        <v>7.7</v>
      </c>
    </row>
    <row r="1246" spans="1:1" x14ac:dyDescent="0.3">
      <c r="A1246">
        <v>6.3</v>
      </c>
    </row>
    <row r="1247" spans="1:1" x14ac:dyDescent="0.3">
      <c r="A1247">
        <v>8.6</v>
      </c>
    </row>
    <row r="1248" spans="1:1" x14ac:dyDescent="0.3">
      <c r="A1248">
        <v>7.6</v>
      </c>
    </row>
    <row r="1249" spans="1:1" x14ac:dyDescent="0.3">
      <c r="A1249">
        <v>6.9</v>
      </c>
    </row>
    <row r="1250" spans="1:1" x14ac:dyDescent="0.3">
      <c r="A1250">
        <v>8.1999999999999993</v>
      </c>
    </row>
    <row r="1251" spans="1:1" x14ac:dyDescent="0.3">
      <c r="A1251">
        <v>9.1</v>
      </c>
    </row>
    <row r="1252" spans="1:1" x14ac:dyDescent="0.3">
      <c r="A1252">
        <v>10.3</v>
      </c>
    </row>
    <row r="1253" spans="1:1" x14ac:dyDescent="0.3">
      <c r="A1253">
        <v>14.2</v>
      </c>
    </row>
    <row r="1254" spans="1:1" x14ac:dyDescent="0.3">
      <c r="A1254">
        <v>7.4</v>
      </c>
    </row>
    <row r="1255" spans="1:1" x14ac:dyDescent="0.3">
      <c r="A1255">
        <v>6.2</v>
      </c>
    </row>
    <row r="1256" spans="1:1" x14ac:dyDescent="0.3">
      <c r="A1256">
        <v>6.8</v>
      </c>
    </row>
    <row r="1257" spans="1:1" x14ac:dyDescent="0.3">
      <c r="A1257">
        <v>6.4</v>
      </c>
    </row>
    <row r="1258" spans="1:1" x14ac:dyDescent="0.3">
      <c r="A1258">
        <v>8.1</v>
      </c>
    </row>
    <row r="1259" spans="1:1" x14ac:dyDescent="0.3">
      <c r="A1259">
        <v>8.9</v>
      </c>
    </row>
    <row r="1260" spans="1:1" x14ac:dyDescent="0.3">
      <c r="A1260">
        <v>8.1999999999999993</v>
      </c>
    </row>
    <row r="1261" spans="1:1" x14ac:dyDescent="0.3">
      <c r="A1261">
        <v>8.4</v>
      </c>
    </row>
    <row r="1262" spans="1:1" x14ac:dyDescent="0.3">
      <c r="A1262">
        <v>8.1</v>
      </c>
    </row>
    <row r="1263" spans="1:1" x14ac:dyDescent="0.3">
      <c r="A1263">
        <v>6.3</v>
      </c>
    </row>
    <row r="1264" spans="1:1" x14ac:dyDescent="0.3">
      <c r="A1264">
        <v>5.6</v>
      </c>
    </row>
    <row r="1265" spans="1:1" x14ac:dyDescent="0.3">
      <c r="A1265">
        <v>8.1</v>
      </c>
    </row>
    <row r="1266" spans="1:1" x14ac:dyDescent="0.3">
      <c r="A1266">
        <v>7.6</v>
      </c>
    </row>
    <row r="1267" spans="1:1" x14ac:dyDescent="0.3">
      <c r="A1267">
        <v>7.8</v>
      </c>
    </row>
    <row r="1268" spans="1:1" x14ac:dyDescent="0.3">
      <c r="A1268">
        <v>8.4</v>
      </c>
    </row>
    <row r="1269" spans="1:1" x14ac:dyDescent="0.3">
      <c r="A1269">
        <v>7.1</v>
      </c>
    </row>
    <row r="1270" spans="1:1" x14ac:dyDescent="0.3">
      <c r="A1270">
        <v>7.3</v>
      </c>
    </row>
    <row r="1271" spans="1:1" x14ac:dyDescent="0.3">
      <c r="A1271">
        <v>7.8</v>
      </c>
    </row>
    <row r="1272" spans="1:1" x14ac:dyDescent="0.3">
      <c r="A1272">
        <v>6.9</v>
      </c>
    </row>
    <row r="1273" spans="1:1" x14ac:dyDescent="0.3">
      <c r="A1273">
        <v>9.4</v>
      </c>
    </row>
    <row r="1274" spans="1:1" x14ac:dyDescent="0.3">
      <c r="A1274">
        <v>8.5</v>
      </c>
    </row>
    <row r="1275" spans="1:1" x14ac:dyDescent="0.3">
      <c r="A1275">
        <v>6.5</v>
      </c>
    </row>
    <row r="1276" spans="1:1" x14ac:dyDescent="0.3">
      <c r="A1276">
        <v>6.4</v>
      </c>
    </row>
    <row r="1277" spans="1:1" x14ac:dyDescent="0.3">
      <c r="A1277">
        <v>10.4</v>
      </c>
    </row>
    <row r="1278" spans="1:1" x14ac:dyDescent="0.3">
      <c r="A1278">
        <v>8.1</v>
      </c>
    </row>
    <row r="1279" spans="1:1" x14ac:dyDescent="0.3">
      <c r="A1279">
        <v>7.2</v>
      </c>
    </row>
    <row r="1280" spans="1:1" x14ac:dyDescent="0.3">
      <c r="A1280">
        <v>11.4</v>
      </c>
    </row>
    <row r="1281" spans="1:1" x14ac:dyDescent="0.3">
      <c r="A1281">
        <v>7.7</v>
      </c>
    </row>
    <row r="1282" spans="1:1" x14ac:dyDescent="0.3">
      <c r="A1282">
        <v>7.5</v>
      </c>
    </row>
    <row r="1283" spans="1:1" x14ac:dyDescent="0.3">
      <c r="A1283">
        <v>7.5</v>
      </c>
    </row>
    <row r="1284" spans="1:1" x14ac:dyDescent="0.3">
      <c r="A1284">
        <v>8.9</v>
      </c>
    </row>
    <row r="1285" spans="1:1" x14ac:dyDescent="0.3">
      <c r="A1285">
        <v>13.4</v>
      </c>
    </row>
    <row r="1286" spans="1:1" x14ac:dyDescent="0.3">
      <c r="A1286">
        <v>11.4</v>
      </c>
    </row>
    <row r="1287" spans="1:1" x14ac:dyDescent="0.3">
      <c r="A1287">
        <v>8.5</v>
      </c>
    </row>
    <row r="1288" spans="1:1" x14ac:dyDescent="0.3">
      <c r="A1288">
        <v>8.4</v>
      </c>
    </row>
    <row r="1289" spans="1:1" x14ac:dyDescent="0.3">
      <c r="A1289">
        <v>10.4</v>
      </c>
    </row>
    <row r="1290" spans="1:1" x14ac:dyDescent="0.3">
      <c r="A1290">
        <v>6.7</v>
      </c>
    </row>
    <row r="1291" spans="1:1" x14ac:dyDescent="0.3">
      <c r="A1291">
        <v>6.8</v>
      </c>
    </row>
    <row r="1292" spans="1:1" x14ac:dyDescent="0.3">
      <c r="A1292">
        <v>9.6</v>
      </c>
    </row>
    <row r="1293" spans="1:1" x14ac:dyDescent="0.3">
      <c r="A1293">
        <v>12.5</v>
      </c>
    </row>
    <row r="1294" spans="1:1" x14ac:dyDescent="0.3">
      <c r="A1294">
        <v>14.5</v>
      </c>
    </row>
    <row r="1295" spans="1:1" x14ac:dyDescent="0.3">
      <c r="A1295">
        <v>10.3</v>
      </c>
    </row>
    <row r="1296" spans="1:1" x14ac:dyDescent="0.3">
      <c r="A1296">
        <v>7.3</v>
      </c>
    </row>
    <row r="1297" spans="1:1" x14ac:dyDescent="0.3">
      <c r="A1297">
        <v>7.2</v>
      </c>
    </row>
    <row r="1298" spans="1:1" x14ac:dyDescent="0.3">
      <c r="A1298">
        <v>5.6</v>
      </c>
    </row>
    <row r="1299" spans="1:1" x14ac:dyDescent="0.3">
      <c r="A1299">
        <v>10</v>
      </c>
    </row>
    <row r="1300" spans="1:1" x14ac:dyDescent="0.3">
      <c r="A1300">
        <v>13.1</v>
      </c>
    </row>
    <row r="1301" spans="1:1" x14ac:dyDescent="0.3">
      <c r="A1301">
        <v>13.5</v>
      </c>
    </row>
    <row r="1302" spans="1:1" x14ac:dyDescent="0.3">
      <c r="A1302">
        <v>9.5</v>
      </c>
    </row>
    <row r="1303" spans="1:1" x14ac:dyDescent="0.3">
      <c r="A1303">
        <v>9.1</v>
      </c>
    </row>
    <row r="1304" spans="1:1" x14ac:dyDescent="0.3">
      <c r="A1304">
        <v>10.4</v>
      </c>
    </row>
    <row r="1305" spans="1:1" x14ac:dyDescent="0.3">
      <c r="A1305">
        <v>5.9</v>
      </c>
    </row>
    <row r="1306" spans="1:1" x14ac:dyDescent="0.3">
      <c r="A1306">
        <v>7.1</v>
      </c>
    </row>
    <row r="1307" spans="1:1" x14ac:dyDescent="0.3">
      <c r="A1307">
        <v>7.3</v>
      </c>
    </row>
    <row r="1308" spans="1:1" x14ac:dyDescent="0.3">
      <c r="A1308">
        <v>7</v>
      </c>
    </row>
    <row r="1309" spans="1:1" x14ac:dyDescent="0.3">
      <c r="A1309">
        <v>7.4</v>
      </c>
    </row>
    <row r="1310" spans="1:1" x14ac:dyDescent="0.3">
      <c r="A1310">
        <v>8.1999999999999993</v>
      </c>
    </row>
    <row r="1311" spans="1:1" x14ac:dyDescent="0.3">
      <c r="A1311">
        <v>11.2</v>
      </c>
    </row>
    <row r="1312" spans="1:1" x14ac:dyDescent="0.3">
      <c r="A1312">
        <v>7.9</v>
      </c>
    </row>
    <row r="1313" spans="1:1" x14ac:dyDescent="0.3">
      <c r="A1313">
        <v>9.8000000000000007</v>
      </c>
    </row>
    <row r="1314" spans="1:1" x14ac:dyDescent="0.3">
      <c r="A1314">
        <v>10.199999999999999</v>
      </c>
    </row>
    <row r="1315" spans="1:1" x14ac:dyDescent="0.3">
      <c r="A1315">
        <v>8.8000000000000007</v>
      </c>
    </row>
    <row r="1316" spans="1:1" x14ac:dyDescent="0.3">
      <c r="A1316">
        <v>6.5</v>
      </c>
    </row>
    <row r="1317" spans="1:1" x14ac:dyDescent="0.3">
      <c r="A1317">
        <v>8.5</v>
      </c>
    </row>
    <row r="1318" spans="1:1" x14ac:dyDescent="0.3">
      <c r="A1318">
        <v>11.1</v>
      </c>
    </row>
    <row r="1319" spans="1:1" x14ac:dyDescent="0.3">
      <c r="A1319">
        <v>10.5</v>
      </c>
    </row>
    <row r="1320" spans="1:1" x14ac:dyDescent="0.3">
      <c r="A1320">
        <v>6.3</v>
      </c>
    </row>
    <row r="1321" spans="1:1" x14ac:dyDescent="0.3">
      <c r="A1321">
        <v>7.3</v>
      </c>
    </row>
    <row r="1322" spans="1:1" x14ac:dyDescent="0.3">
      <c r="A1322">
        <v>6.2</v>
      </c>
    </row>
    <row r="1323" spans="1:1" x14ac:dyDescent="0.3">
      <c r="A1323">
        <v>4.3</v>
      </c>
    </row>
    <row r="1324" spans="1:1" x14ac:dyDescent="0.3">
      <c r="A1324">
        <v>6.5</v>
      </c>
    </row>
    <row r="1325" spans="1:1" x14ac:dyDescent="0.3">
      <c r="A1325">
        <v>5.7</v>
      </c>
    </row>
    <row r="1326" spans="1:1" x14ac:dyDescent="0.3">
      <c r="A1326">
        <v>6</v>
      </c>
    </row>
    <row r="1327" spans="1:1" x14ac:dyDescent="0.3">
      <c r="A1327">
        <v>5.6</v>
      </c>
    </row>
    <row r="1328" spans="1:1" x14ac:dyDescent="0.3">
      <c r="A1328">
        <v>7.6</v>
      </c>
    </row>
    <row r="1329" spans="1:1" x14ac:dyDescent="0.3">
      <c r="A1329">
        <v>5.2</v>
      </c>
    </row>
    <row r="1330" spans="1:1" x14ac:dyDescent="0.3">
      <c r="A1330">
        <v>10.199999999999999</v>
      </c>
    </row>
    <row r="1331" spans="1:1" x14ac:dyDescent="0.3">
      <c r="A1331">
        <v>5.7</v>
      </c>
    </row>
    <row r="1332" spans="1:1" x14ac:dyDescent="0.3">
      <c r="A1332">
        <v>6.2</v>
      </c>
    </row>
    <row r="1333" spans="1:1" x14ac:dyDescent="0.3">
      <c r="A1333">
        <v>7.3</v>
      </c>
    </row>
    <row r="1334" spans="1:1" x14ac:dyDescent="0.3">
      <c r="A1334">
        <v>8.1999999999999993</v>
      </c>
    </row>
    <row r="1335" spans="1:1" x14ac:dyDescent="0.3">
      <c r="A1335">
        <v>7.1</v>
      </c>
    </row>
    <row r="1336" spans="1:1" x14ac:dyDescent="0.3">
      <c r="A1336">
        <v>6.2</v>
      </c>
    </row>
    <row r="1337" spans="1:1" x14ac:dyDescent="0.3">
      <c r="A1337">
        <v>5.8</v>
      </c>
    </row>
    <row r="1338" spans="1:1" x14ac:dyDescent="0.3">
      <c r="A1338">
        <v>5.7</v>
      </c>
    </row>
    <row r="1339" spans="1:1" x14ac:dyDescent="0.3">
      <c r="A1339">
        <v>5.0999999999999996</v>
      </c>
    </row>
    <row r="1340" spans="1:1" x14ac:dyDescent="0.3">
      <c r="A1340">
        <v>9</v>
      </c>
    </row>
    <row r="1341" spans="1:1" x14ac:dyDescent="0.3">
      <c r="A1341">
        <v>7</v>
      </c>
    </row>
    <row r="1342" spans="1:1" x14ac:dyDescent="0.3">
      <c r="A1342">
        <v>6.4</v>
      </c>
    </row>
    <row r="1343" spans="1:1" x14ac:dyDescent="0.3">
      <c r="A1343">
        <v>4.5999999999999996</v>
      </c>
    </row>
    <row r="1344" spans="1:1" x14ac:dyDescent="0.3">
      <c r="A1344">
        <v>7.7</v>
      </c>
    </row>
    <row r="1345" spans="1:1" x14ac:dyDescent="0.3">
      <c r="A1345">
        <v>9.8000000000000007</v>
      </c>
    </row>
    <row r="1346" spans="1:1" x14ac:dyDescent="0.3">
      <c r="A1346">
        <v>6.2</v>
      </c>
    </row>
    <row r="1347" spans="1:1" x14ac:dyDescent="0.3">
      <c r="A1347">
        <v>7.1</v>
      </c>
    </row>
    <row r="1348" spans="1:1" x14ac:dyDescent="0.3">
      <c r="A1348">
        <v>6</v>
      </c>
    </row>
    <row r="1349" spans="1:1" x14ac:dyDescent="0.3">
      <c r="A1349">
        <v>5.6</v>
      </c>
    </row>
    <row r="1350" spans="1:1" x14ac:dyDescent="0.3">
      <c r="A1350">
        <v>5</v>
      </c>
    </row>
    <row r="1351" spans="1:1" x14ac:dyDescent="0.3">
      <c r="A1351">
        <v>7.3</v>
      </c>
    </row>
    <row r="1352" spans="1:1" x14ac:dyDescent="0.3">
      <c r="A1352">
        <v>5.9</v>
      </c>
    </row>
    <row r="1353" spans="1:1" x14ac:dyDescent="0.3">
      <c r="A1353">
        <v>4.5999999999999996</v>
      </c>
    </row>
    <row r="1354" spans="1:1" x14ac:dyDescent="0.3">
      <c r="A1354">
        <v>6</v>
      </c>
    </row>
    <row r="1355" spans="1:1" x14ac:dyDescent="0.3">
      <c r="A1355">
        <v>6.9</v>
      </c>
    </row>
    <row r="1356" spans="1:1" x14ac:dyDescent="0.3">
      <c r="A1356">
        <v>5.2</v>
      </c>
    </row>
    <row r="1357" spans="1:1" x14ac:dyDescent="0.3">
      <c r="A1357">
        <v>7.3</v>
      </c>
    </row>
    <row r="1358" spans="1:1" x14ac:dyDescent="0.3">
      <c r="A1358">
        <v>6</v>
      </c>
    </row>
    <row r="1359" spans="1:1" x14ac:dyDescent="0.3">
      <c r="A1359">
        <v>4.7</v>
      </c>
    </row>
    <row r="1360" spans="1:1" x14ac:dyDescent="0.3">
      <c r="A1360">
        <v>6.8</v>
      </c>
    </row>
    <row r="1361" spans="1:1" x14ac:dyDescent="0.3">
      <c r="A1361">
        <v>8.3000000000000007</v>
      </c>
    </row>
    <row r="1362" spans="1:1" x14ac:dyDescent="0.3">
      <c r="A1362">
        <v>4.3</v>
      </c>
    </row>
    <row r="1363" spans="1:1" x14ac:dyDescent="0.3">
      <c r="A1363">
        <v>5.2</v>
      </c>
    </row>
    <row r="1364" spans="1:1" x14ac:dyDescent="0.3">
      <c r="A1364">
        <v>7.1</v>
      </c>
    </row>
    <row r="1365" spans="1:1" x14ac:dyDescent="0.3">
      <c r="A1365">
        <v>5.0999999999999996</v>
      </c>
    </row>
    <row r="1366" spans="1:1" x14ac:dyDescent="0.3">
      <c r="A1366">
        <v>4.0999999999999996</v>
      </c>
    </row>
    <row r="1367" spans="1:1" x14ac:dyDescent="0.3">
      <c r="A1367">
        <v>2.5</v>
      </c>
    </row>
    <row r="1368" spans="1:1" x14ac:dyDescent="0.3">
      <c r="A1368">
        <v>5.3</v>
      </c>
    </row>
    <row r="1369" spans="1:1" x14ac:dyDescent="0.3">
      <c r="A1369">
        <v>5</v>
      </c>
    </row>
    <row r="1370" spans="1:1" x14ac:dyDescent="0.3">
      <c r="A1370">
        <v>5.0999999999999996</v>
      </c>
    </row>
    <row r="1371" spans="1:1" x14ac:dyDescent="0.3">
      <c r="A1371">
        <v>4.8</v>
      </c>
    </row>
    <row r="1372" spans="1:1" x14ac:dyDescent="0.3">
      <c r="A1372">
        <v>5.2</v>
      </c>
    </row>
    <row r="1373" spans="1:1" x14ac:dyDescent="0.3">
      <c r="A1373">
        <v>5.2</v>
      </c>
    </row>
    <row r="1374" spans="1:1" x14ac:dyDescent="0.3">
      <c r="A1374">
        <v>5.9</v>
      </c>
    </row>
    <row r="1375" spans="1:1" x14ac:dyDescent="0.3">
      <c r="A1375">
        <v>6.3</v>
      </c>
    </row>
    <row r="1376" spans="1:1" x14ac:dyDescent="0.3">
      <c r="A1376">
        <v>4.8</v>
      </c>
    </row>
    <row r="1377" spans="1:1" x14ac:dyDescent="0.3">
      <c r="A1377">
        <v>2.8</v>
      </c>
    </row>
    <row r="1378" spans="1:1" x14ac:dyDescent="0.3">
      <c r="A1378">
        <v>3</v>
      </c>
    </row>
    <row r="1379" spans="1:1" x14ac:dyDescent="0.3">
      <c r="A1379">
        <v>2.6</v>
      </c>
    </row>
    <row r="1380" spans="1:1" x14ac:dyDescent="0.3">
      <c r="A1380">
        <v>4.8</v>
      </c>
    </row>
    <row r="1381" spans="1:1" x14ac:dyDescent="0.3">
      <c r="A1381">
        <v>3.2</v>
      </c>
    </row>
    <row r="1382" spans="1:1" x14ac:dyDescent="0.3">
      <c r="A1382">
        <v>9.9</v>
      </c>
    </row>
    <row r="1383" spans="1:1" x14ac:dyDescent="0.3">
      <c r="A1383">
        <v>5.7</v>
      </c>
    </row>
    <row r="1384" spans="1:1" x14ac:dyDescent="0.3">
      <c r="A1384">
        <v>4.9000000000000004</v>
      </c>
    </row>
    <row r="1385" spans="1:1" x14ac:dyDescent="0.3">
      <c r="A1385">
        <v>3.9</v>
      </c>
    </row>
    <row r="1386" spans="1:1" x14ac:dyDescent="0.3">
      <c r="A1386">
        <v>5</v>
      </c>
    </row>
    <row r="1387" spans="1:1" x14ac:dyDescent="0.3">
      <c r="A1387">
        <v>4.7</v>
      </c>
    </row>
    <row r="1388" spans="1:1" x14ac:dyDescent="0.3">
      <c r="A1388">
        <v>4.5</v>
      </c>
    </row>
    <row r="1389" spans="1:1" x14ac:dyDescent="0.3">
      <c r="A1389">
        <v>4.9000000000000004</v>
      </c>
    </row>
    <row r="1390" spans="1:1" x14ac:dyDescent="0.3">
      <c r="A1390">
        <v>5.8</v>
      </c>
    </row>
    <row r="1391" spans="1:1" x14ac:dyDescent="0.3">
      <c r="A1391">
        <v>4.4000000000000004</v>
      </c>
    </row>
    <row r="1392" spans="1:1" x14ac:dyDescent="0.3">
      <c r="A1392">
        <v>3.7</v>
      </c>
    </row>
    <row r="1393" spans="1:1" x14ac:dyDescent="0.3">
      <c r="A1393">
        <v>5.8</v>
      </c>
    </row>
    <row r="1394" spans="1:1" x14ac:dyDescent="0.3">
      <c r="A1394">
        <v>4.0999999999999996</v>
      </c>
    </row>
    <row r="1395" spans="1:1" x14ac:dyDescent="0.3">
      <c r="A1395">
        <v>3.7</v>
      </c>
    </row>
    <row r="1396" spans="1:1" x14ac:dyDescent="0.3">
      <c r="A1396">
        <v>4.3</v>
      </c>
    </row>
    <row r="1397" spans="1:1" x14ac:dyDescent="0.3">
      <c r="A1397">
        <v>2</v>
      </c>
    </row>
    <row r="1398" spans="1:1" x14ac:dyDescent="0.3">
      <c r="A1398">
        <v>3.4</v>
      </c>
    </row>
    <row r="1399" spans="1:1" x14ac:dyDescent="0.3">
      <c r="A1399">
        <v>3</v>
      </c>
    </row>
    <row r="1400" spans="1:1" x14ac:dyDescent="0.3">
      <c r="A1400">
        <v>2.2000000000000002</v>
      </c>
    </row>
    <row r="1401" spans="1:1" x14ac:dyDescent="0.3">
      <c r="A1401">
        <v>3.2</v>
      </c>
    </row>
    <row r="1402" spans="1:1" x14ac:dyDescent="0.3">
      <c r="A1402">
        <v>4.4000000000000004</v>
      </c>
    </row>
    <row r="1403" spans="1:1" x14ac:dyDescent="0.3">
      <c r="A1403">
        <v>4.5</v>
      </c>
    </row>
    <row r="1404" spans="1:1" x14ac:dyDescent="0.3">
      <c r="A1404">
        <v>4.7</v>
      </c>
    </row>
    <row r="1405" spans="1:1" x14ac:dyDescent="0.3">
      <c r="A1405">
        <v>3.6</v>
      </c>
    </row>
    <row r="1406" spans="1:1" x14ac:dyDescent="0.3">
      <c r="A1406">
        <v>3</v>
      </c>
    </row>
    <row r="1407" spans="1:1" x14ac:dyDescent="0.3">
      <c r="A1407">
        <v>3</v>
      </c>
    </row>
    <row r="1408" spans="1:1" x14ac:dyDescent="0.3">
      <c r="A1408">
        <v>4</v>
      </c>
    </row>
    <row r="1409" spans="1:1" x14ac:dyDescent="0.3">
      <c r="A1409">
        <v>2.9</v>
      </c>
    </row>
    <row r="1410" spans="1:1" x14ac:dyDescent="0.3">
      <c r="A1410">
        <v>2.6</v>
      </c>
    </row>
    <row r="1411" spans="1:1" x14ac:dyDescent="0.3">
      <c r="A1411">
        <v>2.4</v>
      </c>
    </row>
    <row r="1412" spans="1:1" x14ac:dyDescent="0.3">
      <c r="A1412">
        <v>1.9</v>
      </c>
    </row>
    <row r="1413" spans="1:1" x14ac:dyDescent="0.3">
      <c r="A1413">
        <v>3.3</v>
      </c>
    </row>
    <row r="1414" spans="1:1" x14ac:dyDescent="0.3">
      <c r="A1414">
        <v>4.2</v>
      </c>
    </row>
    <row r="1415" spans="1:1" x14ac:dyDescent="0.3">
      <c r="A1415">
        <v>3.1</v>
      </c>
    </row>
    <row r="1416" spans="1:1" x14ac:dyDescent="0.3">
      <c r="A1416">
        <v>4.4000000000000004</v>
      </c>
    </row>
    <row r="1417" spans="1:1" x14ac:dyDescent="0.3">
      <c r="A1417">
        <v>4</v>
      </c>
    </row>
    <row r="1418" spans="1:1" x14ac:dyDescent="0.3">
      <c r="A1418">
        <v>2.4</v>
      </c>
    </row>
    <row r="1419" spans="1:1" x14ac:dyDescent="0.3">
      <c r="A1419">
        <v>0.3</v>
      </c>
    </row>
    <row r="1420" spans="1:1" x14ac:dyDescent="0.3">
      <c r="A1420">
        <v>0.7</v>
      </c>
    </row>
    <row r="1421" spans="1:1" x14ac:dyDescent="0.3">
      <c r="A1421">
        <v>1.8</v>
      </c>
    </row>
    <row r="1422" spans="1:1" x14ac:dyDescent="0.3">
      <c r="A1422">
        <v>1.6</v>
      </c>
    </row>
    <row r="1423" spans="1:1" x14ac:dyDescent="0.3">
      <c r="A1423">
        <v>0.9</v>
      </c>
    </row>
    <row r="1424" spans="1:1" x14ac:dyDescent="0.3">
      <c r="A1424">
        <v>2.7</v>
      </c>
    </row>
    <row r="1425" spans="1:1" x14ac:dyDescent="0.3">
      <c r="A1425">
        <v>2</v>
      </c>
    </row>
    <row r="1426" spans="1:1" x14ac:dyDescent="0.3">
      <c r="A1426">
        <v>1.2</v>
      </c>
    </row>
    <row r="1427" spans="1:1" x14ac:dyDescent="0.3">
      <c r="A1427">
        <v>1.2</v>
      </c>
    </row>
    <row r="1428" spans="1:1" x14ac:dyDescent="0.3">
      <c r="A1428">
        <v>3.1</v>
      </c>
    </row>
    <row r="1429" spans="1:1" x14ac:dyDescent="0.3">
      <c r="A1429">
        <v>1.3</v>
      </c>
    </row>
    <row r="1430" spans="1:1" x14ac:dyDescent="0.3">
      <c r="A1430">
        <v>1.4</v>
      </c>
    </row>
    <row r="1431" spans="1:1" x14ac:dyDescent="0.3">
      <c r="A1431">
        <v>0.9</v>
      </c>
    </row>
    <row r="1432" spans="1:1" x14ac:dyDescent="0.3">
      <c r="A1432">
        <v>1.8</v>
      </c>
    </row>
    <row r="1433" spans="1:1" x14ac:dyDescent="0.3">
      <c r="A1433">
        <v>0.9</v>
      </c>
    </row>
    <row r="1434" spans="1:1" x14ac:dyDescent="0.3">
      <c r="A1434">
        <v>1.2</v>
      </c>
    </row>
    <row r="1435" spans="1:1" x14ac:dyDescent="0.3">
      <c r="A1435">
        <v>1.3</v>
      </c>
    </row>
    <row r="1436" spans="1:1" x14ac:dyDescent="0.3">
      <c r="A1436">
        <v>2</v>
      </c>
    </row>
    <row r="1437" spans="1:1" x14ac:dyDescent="0.3">
      <c r="A1437">
        <v>2.1</v>
      </c>
    </row>
    <row r="1438" spans="1:1" x14ac:dyDescent="0.3">
      <c r="A1438">
        <v>1.5</v>
      </c>
    </row>
    <row r="1439" spans="1:1" x14ac:dyDescent="0.3">
      <c r="A1439">
        <v>0.7</v>
      </c>
    </row>
    <row r="1440" spans="1:1" x14ac:dyDescent="0.3">
      <c r="A1440">
        <v>2.4</v>
      </c>
    </row>
    <row r="1441" spans="1:1" x14ac:dyDescent="0.3">
      <c r="A1441">
        <v>2.2999999999999998</v>
      </c>
    </row>
    <row r="1442" spans="1:1" x14ac:dyDescent="0.3">
      <c r="A1442">
        <v>1.5</v>
      </c>
    </row>
    <row r="1443" spans="1:1" x14ac:dyDescent="0.3">
      <c r="A1443">
        <v>1</v>
      </c>
    </row>
    <row r="1444" spans="1:1" x14ac:dyDescent="0.3">
      <c r="A1444">
        <v>1.6</v>
      </c>
    </row>
    <row r="1445" spans="1:1" x14ac:dyDescent="0.3">
      <c r="A1445">
        <v>0.7</v>
      </c>
    </row>
    <row r="1446" spans="1:1" x14ac:dyDescent="0.3">
      <c r="A1446">
        <v>0.6</v>
      </c>
    </row>
    <row r="1447" spans="1:1" x14ac:dyDescent="0.3">
      <c r="A1447">
        <v>1.1000000000000001</v>
      </c>
    </row>
    <row r="1448" spans="1:1" x14ac:dyDescent="0.3">
      <c r="A1448">
        <v>1.5</v>
      </c>
    </row>
    <row r="1449" spans="1:1" x14ac:dyDescent="0.3">
      <c r="A1449">
        <v>0.2</v>
      </c>
    </row>
    <row r="1450" spans="1:1" x14ac:dyDescent="0.3">
      <c r="A1450">
        <v>0.3</v>
      </c>
    </row>
    <row r="1451" spans="1:1" x14ac:dyDescent="0.3">
      <c r="A1451">
        <v>0.5</v>
      </c>
    </row>
    <row r="1452" spans="1:1" x14ac:dyDescent="0.3">
      <c r="A1452">
        <v>1</v>
      </c>
    </row>
    <row r="1453" spans="1:1" x14ac:dyDescent="0.3">
      <c r="A1453">
        <v>1.1000000000000001</v>
      </c>
    </row>
    <row r="1454" spans="1:1" x14ac:dyDescent="0.3">
      <c r="A1454">
        <v>1.5</v>
      </c>
    </row>
    <row r="1455" spans="1:1" x14ac:dyDescent="0.3">
      <c r="A1455">
        <v>0.6</v>
      </c>
    </row>
    <row r="1456" spans="1:1" x14ac:dyDescent="0.3">
      <c r="A1456">
        <v>1</v>
      </c>
    </row>
    <row r="1457" spans="1:1" x14ac:dyDescent="0.3">
      <c r="A1457">
        <v>0.9</v>
      </c>
    </row>
    <row r="1458" spans="1:1" x14ac:dyDescent="0.3">
      <c r="A1458">
        <v>1</v>
      </c>
    </row>
    <row r="1459" spans="1:1" x14ac:dyDescent="0.3">
      <c r="A1459">
        <v>1.1000000000000001</v>
      </c>
    </row>
    <row r="1460" spans="1:1" x14ac:dyDescent="0.3">
      <c r="A1460">
        <v>1</v>
      </c>
    </row>
    <row r="1461" spans="1:1" x14ac:dyDescent="0.3">
      <c r="A1461">
        <v>0.8</v>
      </c>
    </row>
    <row r="1462" spans="1:1" x14ac:dyDescent="0.3">
      <c r="A1462">
        <v>0.4</v>
      </c>
    </row>
    <row r="1463" spans="1:1" x14ac:dyDescent="0.3">
      <c r="A1463">
        <v>0.9</v>
      </c>
    </row>
    <row r="1464" spans="1:1" x14ac:dyDescent="0.3">
      <c r="A1464">
        <v>1.4</v>
      </c>
    </row>
    <row r="1465" spans="1:1" x14ac:dyDescent="0.3">
      <c r="A1465">
        <v>2.4</v>
      </c>
    </row>
    <row r="1466" spans="1:1" x14ac:dyDescent="0.3">
      <c r="A1466">
        <v>0.7</v>
      </c>
    </row>
    <row r="1467" spans="1:1" x14ac:dyDescent="0.3">
      <c r="A1467">
        <v>1.5</v>
      </c>
    </row>
    <row r="1468" spans="1:1" x14ac:dyDescent="0.3">
      <c r="A1468">
        <v>1.2</v>
      </c>
    </row>
    <row r="1469" spans="1:1" x14ac:dyDescent="0.3">
      <c r="A1469">
        <v>0.7</v>
      </c>
    </row>
    <row r="1470" spans="1:1" x14ac:dyDescent="0.3">
      <c r="A1470">
        <v>0.8</v>
      </c>
    </row>
    <row r="1471" spans="1:1" x14ac:dyDescent="0.3">
      <c r="A1471">
        <v>1</v>
      </c>
    </row>
    <row r="1472" spans="1:1" x14ac:dyDescent="0.3">
      <c r="A1472">
        <v>0.9</v>
      </c>
    </row>
    <row r="1473" spans="1:1" x14ac:dyDescent="0.3">
      <c r="A1473">
        <v>1</v>
      </c>
    </row>
    <row r="1474" spans="1:1" x14ac:dyDescent="0.3">
      <c r="A1474">
        <v>1.3</v>
      </c>
    </row>
    <row r="1475" spans="1:1" x14ac:dyDescent="0.3">
      <c r="A1475">
        <v>0.9</v>
      </c>
    </row>
    <row r="1476" spans="1:1" x14ac:dyDescent="0.3">
      <c r="A1476">
        <v>0.8</v>
      </c>
    </row>
    <row r="1477" spans="1:1" x14ac:dyDescent="0.3">
      <c r="A1477">
        <v>1.2</v>
      </c>
    </row>
    <row r="1478" spans="1:1" x14ac:dyDescent="0.3">
      <c r="A1478">
        <v>1.4</v>
      </c>
    </row>
    <row r="1479" spans="1:1" x14ac:dyDescent="0.3">
      <c r="A1479">
        <v>1.1000000000000001</v>
      </c>
    </row>
    <row r="1480" spans="1:1" x14ac:dyDescent="0.3">
      <c r="A1480">
        <v>0.7</v>
      </c>
    </row>
    <row r="1481" spans="1:1" x14ac:dyDescent="0.3">
      <c r="A1481">
        <v>0.7</v>
      </c>
    </row>
    <row r="1482" spans="1:1" x14ac:dyDescent="0.3">
      <c r="A1482">
        <v>0.4</v>
      </c>
    </row>
    <row r="1483" spans="1:1" x14ac:dyDescent="0.3">
      <c r="A1483">
        <v>0.1</v>
      </c>
    </row>
    <row r="1484" spans="1:1" x14ac:dyDescent="0.3">
      <c r="A1484">
        <v>0.9</v>
      </c>
    </row>
    <row r="1485" spans="1:1" x14ac:dyDescent="0.3">
      <c r="A1485">
        <v>0.1</v>
      </c>
    </row>
    <row r="1486" spans="1:1" x14ac:dyDescent="0.3">
      <c r="A1486">
        <v>1.1000000000000001</v>
      </c>
    </row>
    <row r="1487" spans="1:1" x14ac:dyDescent="0.3">
      <c r="A1487">
        <v>0.9</v>
      </c>
    </row>
    <row r="1488" spans="1:1" x14ac:dyDescent="0.3">
      <c r="A1488">
        <v>1.3</v>
      </c>
    </row>
    <row r="1489" spans="1:1" x14ac:dyDescent="0.3">
      <c r="A1489">
        <v>1</v>
      </c>
    </row>
    <row r="1490" spans="1:1" x14ac:dyDescent="0.3">
      <c r="A1490">
        <v>1</v>
      </c>
    </row>
    <row r="1491" spans="1:1" x14ac:dyDescent="0.3">
      <c r="A1491">
        <v>0.4</v>
      </c>
    </row>
    <row r="1492" spans="1:1" x14ac:dyDescent="0.3">
      <c r="A1492">
        <v>1.3</v>
      </c>
    </row>
    <row r="1493" spans="1:1" x14ac:dyDescent="0.3">
      <c r="A1493">
        <v>1</v>
      </c>
    </row>
    <row r="1494" spans="1:1" x14ac:dyDescent="0.3">
      <c r="A1494">
        <v>1.4</v>
      </c>
    </row>
    <row r="1495" spans="1:1" x14ac:dyDescent="0.3">
      <c r="A1495">
        <v>1.3</v>
      </c>
    </row>
    <row r="1496" spans="1:1" x14ac:dyDescent="0.3">
      <c r="A1496">
        <v>1.3</v>
      </c>
    </row>
    <row r="1497" spans="1:1" x14ac:dyDescent="0.3">
      <c r="A1497">
        <v>1</v>
      </c>
    </row>
    <row r="1498" spans="1:1" x14ac:dyDescent="0.3">
      <c r="A1498">
        <v>2.8</v>
      </c>
    </row>
    <row r="1499" spans="1:1" x14ac:dyDescent="0.3">
      <c r="A1499">
        <v>2.6</v>
      </c>
    </row>
    <row r="1500" spans="1:1" x14ac:dyDescent="0.3">
      <c r="A1500">
        <v>0.6</v>
      </c>
    </row>
    <row r="1501" spans="1:1" x14ac:dyDescent="0.3">
      <c r="A1501">
        <v>0.9</v>
      </c>
    </row>
    <row r="1502" spans="1:1" x14ac:dyDescent="0.3">
      <c r="A1502">
        <v>0.9</v>
      </c>
    </row>
    <row r="1503" spans="1:1" x14ac:dyDescent="0.3">
      <c r="A1503">
        <v>0.8</v>
      </c>
    </row>
    <row r="1504" spans="1:1" x14ac:dyDescent="0.3">
      <c r="A1504">
        <v>0.8</v>
      </c>
    </row>
    <row r="1505" spans="1:1" x14ac:dyDescent="0.3">
      <c r="A1505">
        <v>1.3</v>
      </c>
    </row>
    <row r="1506" spans="1:1" x14ac:dyDescent="0.3">
      <c r="A1506">
        <v>2.1</v>
      </c>
    </row>
    <row r="1507" spans="1:1" x14ac:dyDescent="0.3">
      <c r="A1507">
        <v>0.9</v>
      </c>
    </row>
    <row r="1508" spans="1:1" x14ac:dyDescent="0.3">
      <c r="A1508">
        <v>2</v>
      </c>
    </row>
    <row r="1509" spans="1:1" x14ac:dyDescent="0.3">
      <c r="A1509">
        <v>1.8</v>
      </c>
    </row>
    <row r="1510" spans="1:1" x14ac:dyDescent="0.3">
      <c r="A1510">
        <v>1.3</v>
      </c>
    </row>
    <row r="1511" spans="1:1" x14ac:dyDescent="0.3">
      <c r="A1511">
        <v>2.1</v>
      </c>
    </row>
    <row r="1512" spans="1:1" x14ac:dyDescent="0.3">
      <c r="A1512">
        <v>1.8</v>
      </c>
    </row>
    <row r="1513" spans="1:1" x14ac:dyDescent="0.3">
      <c r="A1513">
        <v>2.2999999999999998</v>
      </c>
    </row>
    <row r="1514" spans="1:1" x14ac:dyDescent="0.3">
      <c r="A1514">
        <v>2.5</v>
      </c>
    </row>
    <row r="1515" spans="1:1" x14ac:dyDescent="0.3">
      <c r="A1515">
        <v>1.5</v>
      </c>
    </row>
    <row r="1516" spans="1:1" x14ac:dyDescent="0.3">
      <c r="A1516">
        <v>4.0999999999999996</v>
      </c>
    </row>
    <row r="1517" spans="1:1" x14ac:dyDescent="0.3">
      <c r="A1517">
        <v>2</v>
      </c>
    </row>
    <row r="1518" spans="1:1" x14ac:dyDescent="0.3">
      <c r="A1518">
        <v>1.6</v>
      </c>
    </row>
    <row r="1519" spans="1:1" x14ac:dyDescent="0.3">
      <c r="A1519">
        <v>1.4</v>
      </c>
    </row>
    <row r="1520" spans="1:1" x14ac:dyDescent="0.3">
      <c r="A1520">
        <v>2.2000000000000002</v>
      </c>
    </row>
    <row r="1521" spans="1:1" x14ac:dyDescent="0.3">
      <c r="A1521">
        <v>2.2999999999999998</v>
      </c>
    </row>
    <row r="1522" spans="1:1" x14ac:dyDescent="0.3">
      <c r="A1522">
        <v>1.7</v>
      </c>
    </row>
    <row r="1523" spans="1:1" x14ac:dyDescent="0.3">
      <c r="A1523">
        <v>2.2000000000000002</v>
      </c>
    </row>
    <row r="1524" spans="1:1" x14ac:dyDescent="0.3">
      <c r="A1524">
        <v>1.7</v>
      </c>
    </row>
    <row r="1525" spans="1:1" x14ac:dyDescent="0.3">
      <c r="A1525">
        <v>3.5</v>
      </c>
    </row>
    <row r="1526" spans="1:1" x14ac:dyDescent="0.3">
      <c r="A1526">
        <v>2.5</v>
      </c>
    </row>
    <row r="1527" spans="1:1" x14ac:dyDescent="0.3">
      <c r="A1527">
        <v>2.5</v>
      </c>
    </row>
    <row r="1528" spans="1:1" x14ac:dyDescent="0.3">
      <c r="A1528">
        <v>2.2000000000000002</v>
      </c>
    </row>
    <row r="1529" spans="1:1" x14ac:dyDescent="0.3">
      <c r="A1529">
        <v>1.3</v>
      </c>
    </row>
    <row r="1530" spans="1:1" x14ac:dyDescent="0.3">
      <c r="A1530">
        <v>0.6</v>
      </c>
    </row>
    <row r="1531" spans="1:1" x14ac:dyDescent="0.3">
      <c r="A1531">
        <v>2</v>
      </c>
    </row>
    <row r="1532" spans="1:1" x14ac:dyDescent="0.3">
      <c r="A1532">
        <v>1.6</v>
      </c>
    </row>
    <row r="1533" spans="1:1" x14ac:dyDescent="0.3">
      <c r="A1533">
        <v>1.5</v>
      </c>
    </row>
    <row r="1534" spans="1:1" x14ac:dyDescent="0.3">
      <c r="A1534">
        <v>4.3</v>
      </c>
    </row>
    <row r="1535" spans="1:1" x14ac:dyDescent="0.3">
      <c r="A1535">
        <v>4</v>
      </c>
    </row>
    <row r="1536" spans="1:1" x14ac:dyDescent="0.3">
      <c r="A1536">
        <v>1.8</v>
      </c>
    </row>
    <row r="1537" spans="1:1" x14ac:dyDescent="0.3">
      <c r="A1537">
        <v>1.2</v>
      </c>
    </row>
    <row r="1538" spans="1:1" x14ac:dyDescent="0.3">
      <c r="A1538">
        <v>4.5</v>
      </c>
    </row>
    <row r="1539" spans="1:1" x14ac:dyDescent="0.3">
      <c r="A1539">
        <v>3.5</v>
      </c>
    </row>
    <row r="1540" spans="1:1" x14ac:dyDescent="0.3">
      <c r="A1540">
        <v>2.7</v>
      </c>
    </row>
    <row r="1541" spans="1:1" x14ac:dyDescent="0.3">
      <c r="A1541">
        <v>2.7</v>
      </c>
    </row>
    <row r="1542" spans="1:1" x14ac:dyDescent="0.3">
      <c r="A1542">
        <v>1.4</v>
      </c>
    </row>
    <row r="1543" spans="1:1" x14ac:dyDescent="0.3">
      <c r="A1543">
        <v>1.9</v>
      </c>
    </row>
    <row r="1544" spans="1:1" x14ac:dyDescent="0.3">
      <c r="A1544">
        <v>2.6</v>
      </c>
    </row>
    <row r="1545" spans="1:1" x14ac:dyDescent="0.3">
      <c r="A1545">
        <v>1.7</v>
      </c>
    </row>
    <row r="1546" spans="1:1" x14ac:dyDescent="0.3">
      <c r="A1546">
        <v>2.2999999999999998</v>
      </c>
    </row>
    <row r="1547" spans="1:1" x14ac:dyDescent="0.3">
      <c r="A1547">
        <v>2.4</v>
      </c>
    </row>
    <row r="1548" spans="1:1" x14ac:dyDescent="0.3">
      <c r="A1548">
        <v>2.8</v>
      </c>
    </row>
    <row r="1549" spans="1:1" x14ac:dyDescent="0.3">
      <c r="A1549">
        <v>2</v>
      </c>
    </row>
    <row r="1550" spans="1:1" x14ac:dyDescent="0.3">
      <c r="A1550">
        <v>3.3</v>
      </c>
    </row>
    <row r="1551" spans="1:1" x14ac:dyDescent="0.3">
      <c r="A1551">
        <v>1.1000000000000001</v>
      </c>
    </row>
    <row r="1552" spans="1:1" x14ac:dyDescent="0.3">
      <c r="A1552">
        <v>2</v>
      </c>
    </row>
    <row r="1553" spans="1:1" x14ac:dyDescent="0.3">
      <c r="A1553">
        <v>2.6</v>
      </c>
    </row>
    <row r="1554" spans="1:1" x14ac:dyDescent="0.3">
      <c r="A1554">
        <v>1.8</v>
      </c>
    </row>
    <row r="1555" spans="1:1" x14ac:dyDescent="0.3">
      <c r="A1555">
        <v>2.1</v>
      </c>
    </row>
    <row r="1556" spans="1:1" x14ac:dyDescent="0.3">
      <c r="A1556">
        <v>2</v>
      </c>
    </row>
    <row r="1557" spans="1:1" x14ac:dyDescent="0.3">
      <c r="A1557">
        <v>3.8</v>
      </c>
    </row>
    <row r="1558" spans="1:1" x14ac:dyDescent="0.3">
      <c r="A1558">
        <v>2.9</v>
      </c>
    </row>
    <row r="1559" spans="1:1" x14ac:dyDescent="0.3">
      <c r="A1559">
        <v>3</v>
      </c>
    </row>
    <row r="1560" spans="1:1" x14ac:dyDescent="0.3">
      <c r="A1560">
        <v>3.1</v>
      </c>
    </row>
    <row r="1561" spans="1:1" x14ac:dyDescent="0.3">
      <c r="A1561">
        <v>2.4</v>
      </c>
    </row>
    <row r="1562" spans="1:1" x14ac:dyDescent="0.3">
      <c r="A1562">
        <v>1.3</v>
      </c>
    </row>
    <row r="1563" spans="1:1" x14ac:dyDescent="0.3">
      <c r="A1563">
        <v>2.7</v>
      </c>
    </row>
    <row r="1564" spans="1:1" x14ac:dyDescent="0.3">
      <c r="A1564">
        <v>3</v>
      </c>
    </row>
    <row r="1565" spans="1:1" x14ac:dyDescent="0.3">
      <c r="A1565">
        <v>3</v>
      </c>
    </row>
    <row r="1566" spans="1:1" x14ac:dyDescent="0.3">
      <c r="A1566">
        <v>3.7</v>
      </c>
    </row>
    <row r="1567" spans="1:1" x14ac:dyDescent="0.3">
      <c r="A1567">
        <v>4.0999999999999996</v>
      </c>
    </row>
    <row r="1568" spans="1:1" x14ac:dyDescent="0.3">
      <c r="A1568">
        <v>2.5</v>
      </c>
    </row>
    <row r="1569" spans="1:1" x14ac:dyDescent="0.3">
      <c r="A1569">
        <v>5.0999999999999996</v>
      </c>
    </row>
    <row r="1570" spans="1:1" x14ac:dyDescent="0.3">
      <c r="A1570">
        <v>2.6</v>
      </c>
    </row>
    <row r="1571" spans="1:1" x14ac:dyDescent="0.3">
      <c r="A1571">
        <v>2.2999999999999998</v>
      </c>
    </row>
    <row r="1572" spans="1:1" x14ac:dyDescent="0.3">
      <c r="A1572">
        <v>4.5999999999999996</v>
      </c>
    </row>
    <row r="1573" spans="1:1" x14ac:dyDescent="0.3">
      <c r="A1573">
        <v>2.5</v>
      </c>
    </row>
    <row r="1574" spans="1:1" x14ac:dyDescent="0.3">
      <c r="A1574">
        <v>2.7</v>
      </c>
    </row>
    <row r="1575" spans="1:1" x14ac:dyDescent="0.3">
      <c r="A1575">
        <v>3.8</v>
      </c>
    </row>
    <row r="1576" spans="1:1" x14ac:dyDescent="0.3">
      <c r="A1576">
        <v>2.9</v>
      </c>
    </row>
    <row r="1577" spans="1:1" x14ac:dyDescent="0.3">
      <c r="A1577">
        <v>4.3</v>
      </c>
    </row>
    <row r="1578" spans="1:1" x14ac:dyDescent="0.3">
      <c r="A1578">
        <v>5.7</v>
      </c>
    </row>
    <row r="1579" spans="1:1" x14ac:dyDescent="0.3">
      <c r="A1579">
        <v>3.2</v>
      </c>
    </row>
    <row r="1580" spans="1:1" x14ac:dyDescent="0.3">
      <c r="A1580">
        <v>5.3</v>
      </c>
    </row>
    <row r="1581" spans="1:1" x14ac:dyDescent="0.3">
      <c r="A1581">
        <v>6.1</v>
      </c>
    </row>
    <row r="1582" spans="1:1" x14ac:dyDescent="0.3">
      <c r="A1582">
        <v>3</v>
      </c>
    </row>
    <row r="1583" spans="1:1" x14ac:dyDescent="0.3">
      <c r="A1583">
        <v>3</v>
      </c>
    </row>
    <row r="1584" spans="1:1" x14ac:dyDescent="0.3">
      <c r="A1584">
        <v>4.5999999999999996</v>
      </c>
    </row>
    <row r="1585" spans="1:1" x14ac:dyDescent="0.3">
      <c r="A1585">
        <v>4.5</v>
      </c>
    </row>
    <row r="1586" spans="1:1" x14ac:dyDescent="0.3">
      <c r="A1586">
        <v>3.2</v>
      </c>
    </row>
    <row r="1587" spans="1:1" x14ac:dyDescent="0.3">
      <c r="A1587">
        <v>5.9</v>
      </c>
    </row>
    <row r="1588" spans="1:1" x14ac:dyDescent="0.3">
      <c r="A1588">
        <v>2.5</v>
      </c>
    </row>
    <row r="1589" spans="1:1" x14ac:dyDescent="0.3">
      <c r="A1589">
        <v>7.8</v>
      </c>
    </row>
    <row r="1590" spans="1:1" x14ac:dyDescent="0.3">
      <c r="A1590">
        <v>2.7</v>
      </c>
    </row>
    <row r="1591" spans="1:1" x14ac:dyDescent="0.3">
      <c r="A1591">
        <v>3.3</v>
      </c>
    </row>
    <row r="1592" spans="1:1" x14ac:dyDescent="0.3">
      <c r="A1592">
        <v>4.4000000000000004</v>
      </c>
    </row>
    <row r="1593" spans="1:1" x14ac:dyDescent="0.3">
      <c r="A1593">
        <v>3.8</v>
      </c>
    </row>
    <row r="1594" spans="1:1" x14ac:dyDescent="0.3">
      <c r="A1594">
        <v>3</v>
      </c>
    </row>
    <row r="1595" spans="1:1" x14ac:dyDescent="0.3">
      <c r="A1595">
        <v>6</v>
      </c>
    </row>
    <row r="1596" spans="1:1" x14ac:dyDescent="0.3">
      <c r="A1596">
        <v>4.9000000000000004</v>
      </c>
    </row>
    <row r="1597" spans="1:1" x14ac:dyDescent="0.3">
      <c r="A1597">
        <v>5.5</v>
      </c>
    </row>
    <row r="1598" spans="1:1" x14ac:dyDescent="0.3">
      <c r="A1598">
        <v>5</v>
      </c>
    </row>
    <row r="1599" spans="1:1" x14ac:dyDescent="0.3">
      <c r="A1599">
        <v>3.8</v>
      </c>
    </row>
    <row r="1600" spans="1:1" x14ac:dyDescent="0.3">
      <c r="A1600">
        <v>5.6</v>
      </c>
    </row>
    <row r="1601" spans="1:1" x14ac:dyDescent="0.3">
      <c r="A1601">
        <v>6.1</v>
      </c>
    </row>
    <row r="1602" spans="1:1" x14ac:dyDescent="0.3">
      <c r="A1602">
        <v>5.4</v>
      </c>
    </row>
    <row r="1603" spans="1:1" x14ac:dyDescent="0.3">
      <c r="A1603">
        <v>9.1</v>
      </c>
    </row>
    <row r="1604" spans="1:1" x14ac:dyDescent="0.3">
      <c r="A1604">
        <v>6.4</v>
      </c>
    </row>
    <row r="1605" spans="1:1" x14ac:dyDescent="0.3">
      <c r="A1605">
        <v>5.4</v>
      </c>
    </row>
    <row r="1606" spans="1:1" x14ac:dyDescent="0.3">
      <c r="A1606">
        <v>4.5999999999999996</v>
      </c>
    </row>
    <row r="1607" spans="1:1" x14ac:dyDescent="0.3">
      <c r="A1607">
        <v>2.2000000000000002</v>
      </c>
    </row>
    <row r="1608" spans="1:1" x14ac:dyDescent="0.3">
      <c r="A1608">
        <v>7.5</v>
      </c>
    </row>
    <row r="1609" spans="1:1" x14ac:dyDescent="0.3">
      <c r="A1609">
        <v>8.6999999999999993</v>
      </c>
    </row>
    <row r="1610" spans="1:1" x14ac:dyDescent="0.3">
      <c r="A1610">
        <v>7.6</v>
      </c>
    </row>
    <row r="1611" spans="1:1" x14ac:dyDescent="0.3">
      <c r="A1611">
        <v>6</v>
      </c>
    </row>
    <row r="1612" spans="1:1" x14ac:dyDescent="0.3">
      <c r="A1612">
        <v>6</v>
      </c>
    </row>
    <row r="1613" spans="1:1" x14ac:dyDescent="0.3">
      <c r="A1613">
        <v>6.5</v>
      </c>
    </row>
    <row r="1614" spans="1:1" x14ac:dyDescent="0.3">
      <c r="A1614">
        <v>7.2</v>
      </c>
    </row>
    <row r="1615" spans="1:1" x14ac:dyDescent="0.3">
      <c r="A1615">
        <v>5.9</v>
      </c>
    </row>
    <row r="1616" spans="1:1" x14ac:dyDescent="0.3">
      <c r="A1616">
        <v>6.6</v>
      </c>
    </row>
    <row r="1617" spans="1:1" x14ac:dyDescent="0.3">
      <c r="A1617">
        <v>5.6</v>
      </c>
    </row>
    <row r="1618" spans="1:1" x14ac:dyDescent="0.3">
      <c r="A1618">
        <v>6.9</v>
      </c>
    </row>
    <row r="1619" spans="1:1" x14ac:dyDescent="0.3">
      <c r="A1619">
        <v>6.8</v>
      </c>
    </row>
    <row r="1620" spans="1:1" x14ac:dyDescent="0.3">
      <c r="A1620">
        <v>5.9</v>
      </c>
    </row>
    <row r="1621" spans="1:1" x14ac:dyDescent="0.3">
      <c r="A1621">
        <v>7.2</v>
      </c>
    </row>
    <row r="1622" spans="1:1" x14ac:dyDescent="0.3">
      <c r="A1622">
        <v>7.4</v>
      </c>
    </row>
    <row r="1623" spans="1:1" x14ac:dyDescent="0.3">
      <c r="A1623">
        <v>7.9</v>
      </c>
    </row>
    <row r="1624" spans="1:1" x14ac:dyDescent="0.3">
      <c r="A1624">
        <v>7.5</v>
      </c>
    </row>
    <row r="1625" spans="1:1" x14ac:dyDescent="0.3">
      <c r="A1625">
        <v>8.5</v>
      </c>
    </row>
    <row r="1626" spans="1:1" x14ac:dyDescent="0.3">
      <c r="A1626">
        <v>4.5</v>
      </c>
    </row>
    <row r="1627" spans="1:1" x14ac:dyDescent="0.3">
      <c r="A1627">
        <v>6.8</v>
      </c>
    </row>
    <row r="1628" spans="1:1" x14ac:dyDescent="0.3">
      <c r="A1628">
        <v>5.6</v>
      </c>
    </row>
    <row r="1629" spans="1:1" x14ac:dyDescent="0.3">
      <c r="A1629">
        <v>5.8</v>
      </c>
    </row>
    <row r="1630" spans="1:1" x14ac:dyDescent="0.3">
      <c r="A1630">
        <v>10.7</v>
      </c>
    </row>
    <row r="1631" spans="1:1" x14ac:dyDescent="0.3">
      <c r="A1631">
        <v>10.199999999999999</v>
      </c>
    </row>
    <row r="1632" spans="1:1" x14ac:dyDescent="0.3">
      <c r="A1632">
        <v>10.3</v>
      </c>
    </row>
    <row r="1633" spans="1:1" x14ac:dyDescent="0.3">
      <c r="A1633">
        <v>11.9</v>
      </c>
    </row>
    <row r="1634" spans="1:1" x14ac:dyDescent="0.3">
      <c r="A1634">
        <v>10.6</v>
      </c>
    </row>
    <row r="1635" spans="1:1" x14ac:dyDescent="0.3">
      <c r="A1635">
        <v>6.2</v>
      </c>
    </row>
    <row r="1636" spans="1:1" x14ac:dyDescent="0.3">
      <c r="A1636">
        <v>7.9</v>
      </c>
    </row>
    <row r="1637" spans="1:1" x14ac:dyDescent="0.3">
      <c r="A1637">
        <v>5.9</v>
      </c>
    </row>
    <row r="1638" spans="1:1" x14ac:dyDescent="0.3">
      <c r="A1638">
        <v>9.9</v>
      </c>
    </row>
    <row r="1639" spans="1:1" x14ac:dyDescent="0.3">
      <c r="A1639">
        <v>9.4</v>
      </c>
    </row>
    <row r="1640" spans="1:1" x14ac:dyDescent="0.3">
      <c r="A1640">
        <v>8.8000000000000007</v>
      </c>
    </row>
    <row r="1641" spans="1:1" x14ac:dyDescent="0.3">
      <c r="A1641">
        <v>8.1999999999999993</v>
      </c>
    </row>
    <row r="1642" spans="1:1" x14ac:dyDescent="0.3">
      <c r="A1642">
        <v>8.1999999999999993</v>
      </c>
    </row>
    <row r="1643" spans="1:1" x14ac:dyDescent="0.3">
      <c r="A1643">
        <v>7.7</v>
      </c>
    </row>
    <row r="1644" spans="1:1" x14ac:dyDescent="0.3">
      <c r="A1644">
        <v>6.5</v>
      </c>
    </row>
    <row r="1645" spans="1:1" x14ac:dyDescent="0.3">
      <c r="A1645">
        <v>6.2</v>
      </c>
    </row>
    <row r="1646" spans="1:1" x14ac:dyDescent="0.3">
      <c r="A1646">
        <v>5</v>
      </c>
    </row>
    <row r="1647" spans="1:1" x14ac:dyDescent="0.3">
      <c r="A1647">
        <v>8.3000000000000007</v>
      </c>
    </row>
    <row r="1648" spans="1:1" x14ac:dyDescent="0.3">
      <c r="A1648">
        <v>7.9</v>
      </c>
    </row>
    <row r="1649" spans="1:1" x14ac:dyDescent="0.3">
      <c r="A1649">
        <v>6.9</v>
      </c>
    </row>
    <row r="1650" spans="1:1" x14ac:dyDescent="0.3">
      <c r="A1650">
        <v>9.1999999999999993</v>
      </c>
    </row>
    <row r="1651" spans="1:1" x14ac:dyDescent="0.3">
      <c r="A1651">
        <v>9.1</v>
      </c>
    </row>
    <row r="1652" spans="1:1" x14ac:dyDescent="0.3">
      <c r="A1652">
        <v>13.8</v>
      </c>
    </row>
    <row r="1653" spans="1:1" x14ac:dyDescent="0.3">
      <c r="A1653">
        <v>13.1</v>
      </c>
    </row>
    <row r="1654" spans="1:1" x14ac:dyDescent="0.3">
      <c r="A1654">
        <v>14.3</v>
      </c>
    </row>
    <row r="1655" spans="1:1" x14ac:dyDescent="0.3">
      <c r="A1655">
        <v>9.3000000000000007</v>
      </c>
    </row>
    <row r="1656" spans="1:1" x14ac:dyDescent="0.3">
      <c r="A1656">
        <v>10</v>
      </c>
    </row>
    <row r="1657" spans="1:1" x14ac:dyDescent="0.3">
      <c r="A1657">
        <v>9.9</v>
      </c>
    </row>
    <row r="1658" spans="1:1" x14ac:dyDescent="0.3">
      <c r="A1658">
        <v>11.2</v>
      </c>
    </row>
    <row r="1659" spans="1:1" x14ac:dyDescent="0.3">
      <c r="A1659">
        <v>7.4</v>
      </c>
    </row>
    <row r="1660" spans="1:1" x14ac:dyDescent="0.3">
      <c r="A1660">
        <v>9.4</v>
      </c>
    </row>
    <row r="1661" spans="1:1" x14ac:dyDescent="0.3">
      <c r="A1661">
        <v>6.6</v>
      </c>
    </row>
    <row r="1662" spans="1:1" x14ac:dyDescent="0.3">
      <c r="A1662">
        <v>11.1</v>
      </c>
    </row>
    <row r="1663" spans="1:1" x14ac:dyDescent="0.3">
      <c r="A1663">
        <v>14.7</v>
      </c>
    </row>
    <row r="1664" spans="1:1" x14ac:dyDescent="0.3">
      <c r="A1664">
        <v>11.5</v>
      </c>
    </row>
    <row r="1665" spans="1:1" x14ac:dyDescent="0.3">
      <c r="A1665">
        <v>12.7</v>
      </c>
    </row>
    <row r="1666" spans="1:1" x14ac:dyDescent="0.3">
      <c r="A1666">
        <v>13.2</v>
      </c>
    </row>
    <row r="1667" spans="1:1" x14ac:dyDescent="0.3">
      <c r="A1667">
        <v>11.3</v>
      </c>
    </row>
    <row r="1668" spans="1:1" x14ac:dyDescent="0.3">
      <c r="A1668">
        <v>13.5</v>
      </c>
    </row>
    <row r="1669" spans="1:1" x14ac:dyDescent="0.3">
      <c r="A1669">
        <v>5.6</v>
      </c>
    </row>
    <row r="1670" spans="1:1" x14ac:dyDescent="0.3">
      <c r="A1670">
        <v>6.6</v>
      </c>
    </row>
    <row r="1671" spans="1:1" x14ac:dyDescent="0.3">
      <c r="A1671">
        <v>9.1999999999999993</v>
      </c>
    </row>
    <row r="1672" spans="1:1" x14ac:dyDescent="0.3">
      <c r="A1672">
        <v>8.6</v>
      </c>
    </row>
    <row r="1673" spans="1:1" x14ac:dyDescent="0.3">
      <c r="A1673">
        <v>5.2</v>
      </c>
    </row>
    <row r="1674" spans="1:1" x14ac:dyDescent="0.3">
      <c r="A1674">
        <v>6.9</v>
      </c>
    </row>
    <row r="1675" spans="1:1" x14ac:dyDescent="0.3">
      <c r="A1675">
        <v>6.9</v>
      </c>
    </row>
    <row r="1676" spans="1:1" x14ac:dyDescent="0.3">
      <c r="A1676">
        <v>6.7</v>
      </c>
    </row>
    <row r="1677" spans="1:1" x14ac:dyDescent="0.3">
      <c r="A1677">
        <v>7.8</v>
      </c>
    </row>
    <row r="1678" spans="1:1" x14ac:dyDescent="0.3">
      <c r="A1678">
        <v>6.3</v>
      </c>
    </row>
    <row r="1679" spans="1:1" x14ac:dyDescent="0.3">
      <c r="A1679">
        <v>8.5</v>
      </c>
    </row>
    <row r="1680" spans="1:1" x14ac:dyDescent="0.3">
      <c r="A1680">
        <v>8.1999999999999993</v>
      </c>
    </row>
    <row r="1681" spans="1:1" x14ac:dyDescent="0.3">
      <c r="A1681">
        <v>8.1</v>
      </c>
    </row>
    <row r="1682" spans="1:1" x14ac:dyDescent="0.3">
      <c r="A1682">
        <v>6.3</v>
      </c>
    </row>
    <row r="1683" spans="1:1" x14ac:dyDescent="0.3">
      <c r="A1683">
        <v>8.4</v>
      </c>
    </row>
    <row r="1684" spans="1:1" x14ac:dyDescent="0.3">
      <c r="A1684">
        <v>6.9</v>
      </c>
    </row>
    <row r="1685" spans="1:1" x14ac:dyDescent="0.3">
      <c r="A1685">
        <v>7.6</v>
      </c>
    </row>
    <row r="1686" spans="1:1" x14ac:dyDescent="0.3">
      <c r="A1686">
        <v>7.3</v>
      </c>
    </row>
    <row r="1687" spans="1:1" x14ac:dyDescent="0.3">
      <c r="A1687">
        <v>4.9000000000000004</v>
      </c>
    </row>
    <row r="1688" spans="1:1" x14ac:dyDescent="0.3">
      <c r="A1688">
        <v>8.6999999999999993</v>
      </c>
    </row>
    <row r="1689" spans="1:1" x14ac:dyDescent="0.3">
      <c r="A1689">
        <v>8.9</v>
      </c>
    </row>
    <row r="1690" spans="1:1" x14ac:dyDescent="0.3">
      <c r="A1690">
        <v>7.3</v>
      </c>
    </row>
    <row r="1691" spans="1:1" x14ac:dyDescent="0.3">
      <c r="A1691">
        <v>7.7</v>
      </c>
    </row>
    <row r="1692" spans="1:1" x14ac:dyDescent="0.3">
      <c r="A1692">
        <v>8.1</v>
      </c>
    </row>
    <row r="1693" spans="1:1" x14ac:dyDescent="0.3">
      <c r="A1693">
        <v>8.8000000000000007</v>
      </c>
    </row>
    <row r="1694" spans="1:1" x14ac:dyDescent="0.3">
      <c r="A1694">
        <v>9.4</v>
      </c>
    </row>
    <row r="1695" spans="1:1" x14ac:dyDescent="0.3">
      <c r="A1695">
        <v>12.3</v>
      </c>
    </row>
    <row r="1696" spans="1:1" x14ac:dyDescent="0.3">
      <c r="A1696">
        <v>7.4</v>
      </c>
    </row>
    <row r="1697" spans="1:1" x14ac:dyDescent="0.3">
      <c r="A1697">
        <v>5.9</v>
      </c>
    </row>
    <row r="1698" spans="1:1" x14ac:dyDescent="0.3">
      <c r="A1698">
        <v>5.5</v>
      </c>
    </row>
    <row r="1699" spans="1:1" x14ac:dyDescent="0.3">
      <c r="A1699">
        <v>5.3</v>
      </c>
    </row>
    <row r="1700" spans="1:1" x14ac:dyDescent="0.3">
      <c r="A1700">
        <v>6.2</v>
      </c>
    </row>
    <row r="1701" spans="1:1" x14ac:dyDescent="0.3">
      <c r="A1701">
        <v>6.9</v>
      </c>
    </row>
    <row r="1702" spans="1:1" x14ac:dyDescent="0.3">
      <c r="A1702">
        <v>7.2</v>
      </c>
    </row>
    <row r="1703" spans="1:1" x14ac:dyDescent="0.3">
      <c r="A1703">
        <v>9.3000000000000007</v>
      </c>
    </row>
    <row r="1704" spans="1:1" x14ac:dyDescent="0.3">
      <c r="A1704">
        <v>4.4000000000000004</v>
      </c>
    </row>
    <row r="1705" spans="1:1" x14ac:dyDescent="0.3">
      <c r="A1705">
        <v>5.3</v>
      </c>
    </row>
    <row r="1706" spans="1:1" x14ac:dyDescent="0.3">
      <c r="A1706">
        <v>5.5</v>
      </c>
    </row>
    <row r="1707" spans="1:1" x14ac:dyDescent="0.3">
      <c r="A1707">
        <v>5</v>
      </c>
    </row>
    <row r="1708" spans="1:1" x14ac:dyDescent="0.3">
      <c r="A1708">
        <v>4.4000000000000004</v>
      </c>
    </row>
    <row r="1709" spans="1:1" x14ac:dyDescent="0.3">
      <c r="A1709">
        <v>6.2</v>
      </c>
    </row>
    <row r="1710" spans="1:1" x14ac:dyDescent="0.3">
      <c r="A1710">
        <v>10.5</v>
      </c>
    </row>
    <row r="1711" spans="1:1" x14ac:dyDescent="0.3">
      <c r="A1711">
        <v>7.3</v>
      </c>
    </row>
    <row r="1712" spans="1:1" x14ac:dyDescent="0.3">
      <c r="A1712">
        <v>6.2</v>
      </c>
    </row>
    <row r="1713" spans="1:1" x14ac:dyDescent="0.3">
      <c r="A1713">
        <v>8.3000000000000007</v>
      </c>
    </row>
    <row r="1714" spans="1:1" x14ac:dyDescent="0.3">
      <c r="A1714">
        <v>5.9</v>
      </c>
    </row>
    <row r="1715" spans="1:1" x14ac:dyDescent="0.3">
      <c r="A1715">
        <v>7.2</v>
      </c>
    </row>
    <row r="1716" spans="1:1" x14ac:dyDescent="0.3">
      <c r="A1716">
        <v>8.8000000000000007</v>
      </c>
    </row>
    <row r="1717" spans="1:1" x14ac:dyDescent="0.3">
      <c r="A1717">
        <v>7.4</v>
      </c>
    </row>
    <row r="1718" spans="1:1" x14ac:dyDescent="0.3">
      <c r="A1718">
        <v>6.5</v>
      </c>
    </row>
    <row r="1719" spans="1:1" x14ac:dyDescent="0.3">
      <c r="A1719">
        <v>7.1</v>
      </c>
    </row>
    <row r="1720" spans="1:1" x14ac:dyDescent="0.3">
      <c r="A1720">
        <v>8</v>
      </c>
    </row>
    <row r="1721" spans="1:1" x14ac:dyDescent="0.3">
      <c r="A1721">
        <v>5.6</v>
      </c>
    </row>
    <row r="1722" spans="1:1" x14ac:dyDescent="0.3">
      <c r="A1722">
        <v>8.5</v>
      </c>
    </row>
    <row r="1723" spans="1:1" x14ac:dyDescent="0.3">
      <c r="A1723">
        <v>4.8</v>
      </c>
    </row>
    <row r="1724" spans="1:1" x14ac:dyDescent="0.3">
      <c r="A1724">
        <v>4.5999999999999996</v>
      </c>
    </row>
    <row r="1725" spans="1:1" x14ac:dyDescent="0.3">
      <c r="A1725">
        <v>5.9</v>
      </c>
    </row>
    <row r="1726" spans="1:1" x14ac:dyDescent="0.3">
      <c r="A1726">
        <v>5</v>
      </c>
    </row>
    <row r="1727" spans="1:1" x14ac:dyDescent="0.3">
      <c r="A1727">
        <v>5.8</v>
      </c>
    </row>
    <row r="1728" spans="1:1" x14ac:dyDescent="0.3">
      <c r="A1728">
        <v>6.7</v>
      </c>
    </row>
    <row r="1729" spans="1:1" x14ac:dyDescent="0.3">
      <c r="A1729">
        <v>5.3</v>
      </c>
    </row>
    <row r="1730" spans="1:1" x14ac:dyDescent="0.3">
      <c r="A1730">
        <v>8.1</v>
      </c>
    </row>
    <row r="1731" spans="1:1" x14ac:dyDescent="0.3">
      <c r="A1731">
        <v>5.2</v>
      </c>
    </row>
    <row r="1732" spans="1:1" x14ac:dyDescent="0.3">
      <c r="A1732">
        <v>8.3000000000000007</v>
      </c>
    </row>
    <row r="1733" spans="1:1" x14ac:dyDescent="0.3">
      <c r="A1733">
        <v>5.7</v>
      </c>
    </row>
    <row r="1734" spans="1:1" x14ac:dyDescent="0.3">
      <c r="A1734">
        <v>3.5</v>
      </c>
    </row>
    <row r="1735" spans="1:1" x14ac:dyDescent="0.3">
      <c r="A1735">
        <v>5.9</v>
      </c>
    </row>
    <row r="1736" spans="1:1" x14ac:dyDescent="0.3">
      <c r="A1736">
        <v>5.7</v>
      </c>
    </row>
    <row r="1737" spans="1:1" x14ac:dyDescent="0.3">
      <c r="A1737">
        <v>4.7</v>
      </c>
    </row>
    <row r="1738" spans="1:1" x14ac:dyDescent="0.3">
      <c r="A1738">
        <v>6.5</v>
      </c>
    </row>
    <row r="1739" spans="1:1" x14ac:dyDescent="0.3">
      <c r="A1739">
        <v>4.3</v>
      </c>
    </row>
    <row r="1740" spans="1:1" x14ac:dyDescent="0.3">
      <c r="A1740">
        <v>2.9</v>
      </c>
    </row>
    <row r="1741" spans="1:1" x14ac:dyDescent="0.3">
      <c r="A1741">
        <v>4.0999999999999996</v>
      </c>
    </row>
    <row r="1742" spans="1:1" x14ac:dyDescent="0.3">
      <c r="A1742">
        <v>4.2</v>
      </c>
    </row>
    <row r="1743" spans="1:1" x14ac:dyDescent="0.3">
      <c r="A1743">
        <v>3.1</v>
      </c>
    </row>
    <row r="1744" spans="1:1" x14ac:dyDescent="0.3">
      <c r="A1744">
        <v>4.3</v>
      </c>
    </row>
    <row r="1745" spans="1:1" x14ac:dyDescent="0.3">
      <c r="A1745">
        <v>5.0999999999999996</v>
      </c>
    </row>
    <row r="1746" spans="1:1" x14ac:dyDescent="0.3">
      <c r="A1746">
        <v>3.3</v>
      </c>
    </row>
    <row r="1747" spans="1:1" x14ac:dyDescent="0.3">
      <c r="A1747">
        <v>6.6</v>
      </c>
    </row>
    <row r="1748" spans="1:1" x14ac:dyDescent="0.3">
      <c r="A1748">
        <v>4.0999999999999996</v>
      </c>
    </row>
    <row r="1749" spans="1:1" x14ac:dyDescent="0.3">
      <c r="A1749">
        <v>3.7</v>
      </c>
    </row>
    <row r="1750" spans="1:1" x14ac:dyDescent="0.3">
      <c r="A1750">
        <v>4.0999999999999996</v>
      </c>
    </row>
    <row r="1751" spans="1:1" x14ac:dyDescent="0.3">
      <c r="A1751">
        <v>5.6</v>
      </c>
    </row>
    <row r="1752" spans="1:1" x14ac:dyDescent="0.3">
      <c r="A1752">
        <v>4.7</v>
      </c>
    </row>
    <row r="1753" spans="1:1" x14ac:dyDescent="0.3">
      <c r="A1753">
        <v>4.9000000000000004</v>
      </c>
    </row>
    <row r="1754" spans="1:1" x14ac:dyDescent="0.3">
      <c r="A1754">
        <v>3.8</v>
      </c>
    </row>
    <row r="1755" spans="1:1" x14ac:dyDescent="0.3">
      <c r="A1755">
        <v>4.2</v>
      </c>
    </row>
    <row r="1756" spans="1:1" x14ac:dyDescent="0.3">
      <c r="A1756">
        <v>4</v>
      </c>
    </row>
    <row r="1757" spans="1:1" x14ac:dyDescent="0.3">
      <c r="A1757">
        <v>4.5999999999999996</v>
      </c>
    </row>
    <row r="1758" spans="1:1" x14ac:dyDescent="0.3">
      <c r="A1758">
        <v>4.0999999999999996</v>
      </c>
    </row>
    <row r="1759" spans="1:1" x14ac:dyDescent="0.3">
      <c r="A1759">
        <v>3.4</v>
      </c>
    </row>
    <row r="1760" spans="1:1" x14ac:dyDescent="0.3">
      <c r="A1760">
        <v>3.5</v>
      </c>
    </row>
    <row r="1761" spans="1:1" x14ac:dyDescent="0.3">
      <c r="A1761">
        <v>3.9</v>
      </c>
    </row>
    <row r="1762" spans="1:1" x14ac:dyDescent="0.3">
      <c r="A1762">
        <v>2.6</v>
      </c>
    </row>
    <row r="1763" spans="1:1" x14ac:dyDescent="0.3">
      <c r="A1763">
        <v>3.4</v>
      </c>
    </row>
    <row r="1764" spans="1:1" x14ac:dyDescent="0.3">
      <c r="A1764">
        <v>2.9</v>
      </c>
    </row>
    <row r="1765" spans="1:1" x14ac:dyDescent="0.3">
      <c r="A1765">
        <v>2.6</v>
      </c>
    </row>
    <row r="1766" spans="1:1" x14ac:dyDescent="0.3">
      <c r="A1766">
        <v>3.5</v>
      </c>
    </row>
    <row r="1767" spans="1:1" x14ac:dyDescent="0.3">
      <c r="A1767">
        <v>4</v>
      </c>
    </row>
    <row r="1768" spans="1:1" x14ac:dyDescent="0.3">
      <c r="A1768">
        <v>4</v>
      </c>
    </row>
    <row r="1769" spans="1:1" x14ac:dyDescent="0.3">
      <c r="A1769">
        <v>4.2</v>
      </c>
    </row>
    <row r="1770" spans="1:1" x14ac:dyDescent="0.3">
      <c r="A1770">
        <v>4.0999999999999996</v>
      </c>
    </row>
    <row r="1771" spans="1:1" x14ac:dyDescent="0.3">
      <c r="A1771">
        <v>1.8</v>
      </c>
    </row>
    <row r="1772" spans="1:1" x14ac:dyDescent="0.3">
      <c r="A1772">
        <v>2.1</v>
      </c>
    </row>
    <row r="1773" spans="1:1" x14ac:dyDescent="0.3">
      <c r="A1773">
        <v>3.5</v>
      </c>
    </row>
    <row r="1774" spans="1:1" x14ac:dyDescent="0.3">
      <c r="A1774">
        <v>4.8</v>
      </c>
    </row>
    <row r="1775" spans="1:1" x14ac:dyDescent="0.3">
      <c r="A1775">
        <v>3</v>
      </c>
    </row>
    <row r="1776" spans="1:1" x14ac:dyDescent="0.3">
      <c r="A1776">
        <v>2.2000000000000002</v>
      </c>
    </row>
    <row r="1777" spans="1:1" x14ac:dyDescent="0.3">
      <c r="A1777">
        <v>2</v>
      </c>
    </row>
    <row r="1778" spans="1:1" x14ac:dyDescent="0.3">
      <c r="A1778">
        <v>4.0999999999999996</v>
      </c>
    </row>
    <row r="1779" spans="1:1" x14ac:dyDescent="0.3">
      <c r="A1779">
        <v>4</v>
      </c>
    </row>
    <row r="1780" spans="1:1" x14ac:dyDescent="0.3">
      <c r="A1780">
        <v>1.8</v>
      </c>
    </row>
    <row r="1781" spans="1:1" x14ac:dyDescent="0.3">
      <c r="A1781">
        <v>4</v>
      </c>
    </row>
    <row r="1782" spans="1:1" x14ac:dyDescent="0.3">
      <c r="A1782">
        <v>5.7</v>
      </c>
    </row>
    <row r="1783" spans="1:1" x14ac:dyDescent="0.3">
      <c r="A1783">
        <v>3.3</v>
      </c>
    </row>
    <row r="1784" spans="1:1" x14ac:dyDescent="0.3">
      <c r="A1784">
        <v>1.8</v>
      </c>
    </row>
    <row r="1785" spans="1:1" x14ac:dyDescent="0.3">
      <c r="A1785">
        <v>2.1</v>
      </c>
    </row>
    <row r="1786" spans="1:1" x14ac:dyDescent="0.3">
      <c r="A1786">
        <v>1.3</v>
      </c>
    </row>
    <row r="1787" spans="1:1" x14ac:dyDescent="0.3">
      <c r="A1787">
        <v>3.9</v>
      </c>
    </row>
    <row r="1788" spans="1:1" x14ac:dyDescent="0.3">
      <c r="A1788">
        <v>3.2</v>
      </c>
    </row>
    <row r="1789" spans="1:1" x14ac:dyDescent="0.3">
      <c r="A1789">
        <v>2.8</v>
      </c>
    </row>
    <row r="1790" spans="1:1" x14ac:dyDescent="0.3">
      <c r="A1790">
        <v>2.1</v>
      </c>
    </row>
    <row r="1791" spans="1:1" x14ac:dyDescent="0.3">
      <c r="A1791">
        <v>1.4</v>
      </c>
    </row>
    <row r="1792" spans="1:1" x14ac:dyDescent="0.3">
      <c r="A1792">
        <v>3.7</v>
      </c>
    </row>
    <row r="1793" spans="1:1" x14ac:dyDescent="0.3">
      <c r="A1793">
        <v>3.6</v>
      </c>
    </row>
    <row r="1794" spans="1:1" x14ac:dyDescent="0.3">
      <c r="A1794">
        <v>4.3</v>
      </c>
    </row>
    <row r="1795" spans="1:1" x14ac:dyDescent="0.3">
      <c r="A1795">
        <v>3.6</v>
      </c>
    </row>
    <row r="1796" spans="1:1" x14ac:dyDescent="0.3">
      <c r="A1796">
        <v>2.4</v>
      </c>
    </row>
    <row r="1797" spans="1:1" x14ac:dyDescent="0.3">
      <c r="A1797">
        <v>3</v>
      </c>
    </row>
    <row r="1798" spans="1:1" x14ac:dyDescent="0.3">
      <c r="A1798">
        <v>1.9</v>
      </c>
    </row>
    <row r="1799" spans="1:1" x14ac:dyDescent="0.3">
      <c r="A1799">
        <v>2</v>
      </c>
    </row>
    <row r="1800" spans="1:1" x14ac:dyDescent="0.3">
      <c r="A1800">
        <v>1.7</v>
      </c>
    </row>
    <row r="1801" spans="1:1" x14ac:dyDescent="0.3">
      <c r="A1801">
        <v>1.2</v>
      </c>
    </row>
    <row r="1802" spans="1:1" x14ac:dyDescent="0.3">
      <c r="A1802">
        <v>1.8</v>
      </c>
    </row>
    <row r="1803" spans="1:1" x14ac:dyDescent="0.3">
      <c r="A1803">
        <v>2.6</v>
      </c>
    </row>
    <row r="1804" spans="1:1" x14ac:dyDescent="0.3">
      <c r="A1804">
        <v>1.8</v>
      </c>
    </row>
    <row r="1805" spans="1:1" x14ac:dyDescent="0.3">
      <c r="A1805">
        <v>4.5999999999999996</v>
      </c>
    </row>
    <row r="1806" spans="1:1" x14ac:dyDescent="0.3">
      <c r="A1806">
        <v>2.1</v>
      </c>
    </row>
    <row r="1807" spans="1:1" x14ac:dyDescent="0.3">
      <c r="A1807">
        <v>1.1000000000000001</v>
      </c>
    </row>
    <row r="1808" spans="1:1" x14ac:dyDescent="0.3">
      <c r="A1808">
        <v>1.7</v>
      </c>
    </row>
    <row r="1809" spans="1:1" x14ac:dyDescent="0.3">
      <c r="A1809">
        <v>2</v>
      </c>
    </row>
    <row r="1810" spans="1:1" x14ac:dyDescent="0.3">
      <c r="A1810">
        <v>1.1000000000000001</v>
      </c>
    </row>
    <row r="1811" spans="1:1" x14ac:dyDescent="0.3">
      <c r="A1811">
        <v>0.3</v>
      </c>
    </row>
    <row r="1812" spans="1:1" x14ac:dyDescent="0.3">
      <c r="A1812">
        <v>0.9</v>
      </c>
    </row>
    <row r="1813" spans="1:1" x14ac:dyDescent="0.3">
      <c r="A1813">
        <v>0.8</v>
      </c>
    </row>
    <row r="1814" spans="1:1" x14ac:dyDescent="0.3">
      <c r="A1814">
        <v>1.5</v>
      </c>
    </row>
    <row r="1815" spans="1:1" x14ac:dyDescent="0.3">
      <c r="A1815">
        <v>1.3</v>
      </c>
    </row>
    <row r="1816" spans="1:1" x14ac:dyDescent="0.3">
      <c r="A1816">
        <v>1.1000000000000001</v>
      </c>
    </row>
    <row r="1817" spans="1:1" x14ac:dyDescent="0.3">
      <c r="A1817">
        <v>2</v>
      </c>
    </row>
    <row r="1818" spans="1:1" x14ac:dyDescent="0.3">
      <c r="A1818">
        <v>1.7</v>
      </c>
    </row>
    <row r="1819" spans="1:1" x14ac:dyDescent="0.3">
      <c r="A1819">
        <v>1.5</v>
      </c>
    </row>
    <row r="1820" spans="1:1" x14ac:dyDescent="0.3">
      <c r="A1820">
        <v>1</v>
      </c>
    </row>
    <row r="1821" spans="1:1" x14ac:dyDescent="0.3">
      <c r="A1821">
        <v>1.7</v>
      </c>
    </row>
    <row r="1822" spans="1:1" x14ac:dyDescent="0.3">
      <c r="A1822">
        <v>1.2</v>
      </c>
    </row>
    <row r="1823" spans="1:1" x14ac:dyDescent="0.3">
      <c r="A1823">
        <v>1.4</v>
      </c>
    </row>
    <row r="1824" spans="1:1" x14ac:dyDescent="0.3">
      <c r="A1824">
        <v>1.7</v>
      </c>
    </row>
    <row r="1825" spans="1:1" x14ac:dyDescent="0.3">
      <c r="A1825">
        <v>0.8</v>
      </c>
    </row>
    <row r="1826" spans="1:1" x14ac:dyDescent="0.3">
      <c r="A1826">
        <v>0.9</v>
      </c>
    </row>
    <row r="1827" spans="1:1" x14ac:dyDescent="0.3">
      <c r="A1827">
        <v>0.9</v>
      </c>
    </row>
    <row r="1828" spans="1:1" x14ac:dyDescent="0.3">
      <c r="A1828">
        <v>1.2</v>
      </c>
    </row>
    <row r="1829" spans="1:1" x14ac:dyDescent="0.3">
      <c r="A1829">
        <v>1.2</v>
      </c>
    </row>
    <row r="1830" spans="1:1" x14ac:dyDescent="0.3">
      <c r="A1830">
        <v>1</v>
      </c>
    </row>
    <row r="1831" spans="1:1" x14ac:dyDescent="0.3">
      <c r="A1831">
        <v>1.1000000000000001</v>
      </c>
    </row>
    <row r="1832" spans="1:1" x14ac:dyDescent="0.3">
      <c r="A1832">
        <v>1.2</v>
      </c>
    </row>
    <row r="1833" spans="1:1" x14ac:dyDescent="0.3">
      <c r="A1833">
        <v>0.6</v>
      </c>
    </row>
    <row r="1834" spans="1:1" x14ac:dyDescent="0.3">
      <c r="A1834">
        <v>1.5</v>
      </c>
    </row>
    <row r="1835" spans="1:1" x14ac:dyDescent="0.3">
      <c r="A1835">
        <v>0.6</v>
      </c>
    </row>
    <row r="1836" spans="1:1" x14ac:dyDescent="0.3">
      <c r="A1836">
        <v>0.7</v>
      </c>
    </row>
    <row r="1837" spans="1:1" x14ac:dyDescent="0.3">
      <c r="A1837">
        <v>0.6</v>
      </c>
    </row>
    <row r="1838" spans="1:1" x14ac:dyDescent="0.3">
      <c r="A1838">
        <v>1.1000000000000001</v>
      </c>
    </row>
    <row r="1839" spans="1:1" x14ac:dyDescent="0.3">
      <c r="A1839">
        <v>2</v>
      </c>
    </row>
    <row r="1840" spans="1:1" x14ac:dyDescent="0.3">
      <c r="A1840">
        <v>1.2</v>
      </c>
    </row>
    <row r="1841" spans="1:1" x14ac:dyDescent="0.3">
      <c r="A1841">
        <v>1.3</v>
      </c>
    </row>
    <row r="1842" spans="1:1" x14ac:dyDescent="0.3">
      <c r="A1842">
        <v>0.9</v>
      </c>
    </row>
    <row r="1843" spans="1:1" x14ac:dyDescent="0.3">
      <c r="A1843">
        <v>1.2</v>
      </c>
    </row>
    <row r="1844" spans="1:1" x14ac:dyDescent="0.3">
      <c r="A1844">
        <v>1.4</v>
      </c>
    </row>
    <row r="1845" spans="1:1" x14ac:dyDescent="0.3">
      <c r="A1845">
        <v>0.4</v>
      </c>
    </row>
    <row r="1846" spans="1:1" x14ac:dyDescent="0.3">
      <c r="A1846">
        <v>0</v>
      </c>
    </row>
    <row r="1847" spans="1:1" x14ac:dyDescent="0.3">
      <c r="A1847">
        <v>0.1</v>
      </c>
    </row>
    <row r="1848" spans="1:1" x14ac:dyDescent="0.3">
      <c r="A1848">
        <v>0.7</v>
      </c>
    </row>
    <row r="1849" spans="1:1" x14ac:dyDescent="0.3">
      <c r="A1849">
        <v>1.4</v>
      </c>
    </row>
    <row r="1850" spans="1:1" x14ac:dyDescent="0.3">
      <c r="A1850">
        <v>1.6</v>
      </c>
    </row>
    <row r="1851" spans="1:1" x14ac:dyDescent="0.3">
      <c r="A1851">
        <v>1.1000000000000001</v>
      </c>
    </row>
    <row r="1852" spans="1:1" x14ac:dyDescent="0.3">
      <c r="A1852">
        <v>1.2</v>
      </c>
    </row>
    <row r="1853" spans="1:1" x14ac:dyDescent="0.3">
      <c r="A1853">
        <v>1.3</v>
      </c>
    </row>
    <row r="1854" spans="1:1" x14ac:dyDescent="0.3">
      <c r="A1854">
        <v>1.1000000000000001</v>
      </c>
    </row>
    <row r="1855" spans="1:1" x14ac:dyDescent="0.3">
      <c r="A1855">
        <v>1.4</v>
      </c>
    </row>
    <row r="1856" spans="1:1" x14ac:dyDescent="0.3">
      <c r="A1856">
        <v>1.7</v>
      </c>
    </row>
    <row r="1857" spans="1:1" x14ac:dyDescent="0.3">
      <c r="A1857">
        <v>0.5</v>
      </c>
    </row>
    <row r="1858" spans="1:1" x14ac:dyDescent="0.3">
      <c r="A1858">
        <v>1.1000000000000001</v>
      </c>
    </row>
    <row r="1859" spans="1:1" x14ac:dyDescent="0.3">
      <c r="A1859">
        <v>0.4</v>
      </c>
    </row>
    <row r="1860" spans="1:1" x14ac:dyDescent="0.3">
      <c r="A1860">
        <v>1.2</v>
      </c>
    </row>
    <row r="1861" spans="1:1" x14ac:dyDescent="0.3">
      <c r="A1861">
        <v>1.5</v>
      </c>
    </row>
    <row r="1862" spans="1:1" x14ac:dyDescent="0.3">
      <c r="A1862">
        <v>1.2</v>
      </c>
    </row>
    <row r="1863" spans="1:1" x14ac:dyDescent="0.3">
      <c r="A1863">
        <v>1.1000000000000001</v>
      </c>
    </row>
    <row r="1864" spans="1:1" x14ac:dyDescent="0.3">
      <c r="A1864">
        <v>2.2999999999999998</v>
      </c>
    </row>
    <row r="1865" spans="1:1" x14ac:dyDescent="0.3">
      <c r="A1865">
        <v>2.5</v>
      </c>
    </row>
    <row r="1866" spans="1:1" x14ac:dyDescent="0.3">
      <c r="A1866">
        <v>2.2999999999999998</v>
      </c>
    </row>
    <row r="1867" spans="1:1" x14ac:dyDescent="0.3">
      <c r="A1867">
        <v>1.7</v>
      </c>
    </row>
    <row r="1868" spans="1:1" x14ac:dyDescent="0.3">
      <c r="A1868">
        <v>1.7</v>
      </c>
    </row>
    <row r="1869" spans="1:1" x14ac:dyDescent="0.3">
      <c r="A1869">
        <v>1.6</v>
      </c>
    </row>
    <row r="1870" spans="1:1" x14ac:dyDescent="0.3">
      <c r="A1870">
        <v>1.9</v>
      </c>
    </row>
    <row r="1871" spans="1:1" x14ac:dyDescent="0.3">
      <c r="A1871">
        <v>1.8</v>
      </c>
    </row>
    <row r="1872" spans="1:1" x14ac:dyDescent="0.3">
      <c r="A1872">
        <v>1.3</v>
      </c>
    </row>
    <row r="1873" spans="1:1" x14ac:dyDescent="0.3">
      <c r="A1873">
        <v>1</v>
      </c>
    </row>
    <row r="1874" spans="1:1" x14ac:dyDescent="0.3">
      <c r="A1874">
        <v>2.1</v>
      </c>
    </row>
    <row r="1875" spans="1:1" x14ac:dyDescent="0.3">
      <c r="A1875">
        <v>2.2999999999999998</v>
      </c>
    </row>
    <row r="1876" spans="1:1" x14ac:dyDescent="0.3">
      <c r="A1876">
        <v>2.8</v>
      </c>
    </row>
    <row r="1877" spans="1:1" x14ac:dyDescent="0.3">
      <c r="A1877">
        <v>2.5</v>
      </c>
    </row>
    <row r="1878" spans="1:1" x14ac:dyDescent="0.3">
      <c r="A1878">
        <v>2.2999999999999998</v>
      </c>
    </row>
    <row r="1879" spans="1:1" x14ac:dyDescent="0.3">
      <c r="A1879">
        <v>1.7</v>
      </c>
    </row>
    <row r="1880" spans="1:1" x14ac:dyDescent="0.3">
      <c r="A1880">
        <v>2.6</v>
      </c>
    </row>
    <row r="1881" spans="1:1" x14ac:dyDescent="0.3">
      <c r="A1881">
        <v>2.7</v>
      </c>
    </row>
    <row r="1882" spans="1:1" x14ac:dyDescent="0.3">
      <c r="A1882">
        <v>1.2</v>
      </c>
    </row>
    <row r="1883" spans="1:1" x14ac:dyDescent="0.3">
      <c r="A1883">
        <v>3.5</v>
      </c>
    </row>
    <row r="1884" spans="1:1" x14ac:dyDescent="0.3">
      <c r="A1884">
        <v>1.3</v>
      </c>
    </row>
    <row r="1885" spans="1:1" x14ac:dyDescent="0.3">
      <c r="A1885">
        <v>5.0999999999999996</v>
      </c>
    </row>
    <row r="1886" spans="1:1" x14ac:dyDescent="0.3">
      <c r="A1886">
        <v>4.2</v>
      </c>
    </row>
    <row r="1887" spans="1:1" x14ac:dyDescent="0.3">
      <c r="A1887">
        <v>3.5</v>
      </c>
    </row>
    <row r="1888" spans="1:1" x14ac:dyDescent="0.3">
      <c r="A1888">
        <v>1.2</v>
      </c>
    </row>
    <row r="1889" spans="1:1" x14ac:dyDescent="0.3">
      <c r="A1889">
        <v>2.1</v>
      </c>
    </row>
    <row r="1890" spans="1:1" x14ac:dyDescent="0.3">
      <c r="A1890">
        <v>3.3</v>
      </c>
    </row>
    <row r="1891" spans="1:1" x14ac:dyDescent="0.3">
      <c r="A1891">
        <v>5.9</v>
      </c>
    </row>
    <row r="1892" spans="1:1" x14ac:dyDescent="0.3">
      <c r="A1892">
        <v>5.0999999999999996</v>
      </c>
    </row>
    <row r="1893" spans="1:1" x14ac:dyDescent="0.3">
      <c r="A1893">
        <v>3.5</v>
      </c>
    </row>
    <row r="1894" spans="1:1" x14ac:dyDescent="0.3">
      <c r="A1894">
        <v>3.2</v>
      </c>
    </row>
    <row r="1895" spans="1:1" x14ac:dyDescent="0.3">
      <c r="A1895">
        <v>1.7</v>
      </c>
    </row>
    <row r="1896" spans="1:1" x14ac:dyDescent="0.3">
      <c r="A1896">
        <v>3.4</v>
      </c>
    </row>
    <row r="1897" spans="1:1" x14ac:dyDescent="0.3">
      <c r="A1897">
        <v>3.9</v>
      </c>
    </row>
    <row r="1898" spans="1:1" x14ac:dyDescent="0.3">
      <c r="A1898">
        <v>5.5</v>
      </c>
    </row>
    <row r="1899" spans="1:1" x14ac:dyDescent="0.3">
      <c r="A1899">
        <v>3.2</v>
      </c>
    </row>
    <row r="1900" spans="1:1" x14ac:dyDescent="0.3">
      <c r="A1900">
        <v>3.9</v>
      </c>
    </row>
    <row r="1901" spans="1:1" x14ac:dyDescent="0.3">
      <c r="A1901">
        <v>2.2000000000000002</v>
      </c>
    </row>
    <row r="1902" spans="1:1" x14ac:dyDescent="0.3">
      <c r="A1902">
        <v>4</v>
      </c>
    </row>
    <row r="1903" spans="1:1" x14ac:dyDescent="0.3">
      <c r="A1903">
        <v>2.1</v>
      </c>
    </row>
    <row r="1904" spans="1:1" x14ac:dyDescent="0.3">
      <c r="A1904">
        <v>3.5</v>
      </c>
    </row>
    <row r="1905" spans="1:1" x14ac:dyDescent="0.3">
      <c r="A1905">
        <v>2.4</v>
      </c>
    </row>
    <row r="1906" spans="1:1" x14ac:dyDescent="0.3">
      <c r="A1906">
        <v>2.1</v>
      </c>
    </row>
    <row r="1907" spans="1:1" x14ac:dyDescent="0.3">
      <c r="A1907">
        <v>6.1</v>
      </c>
    </row>
    <row r="1908" spans="1:1" x14ac:dyDescent="0.3">
      <c r="A1908">
        <v>4.7</v>
      </c>
    </row>
    <row r="1909" spans="1:1" x14ac:dyDescent="0.3">
      <c r="A1909">
        <v>2.9</v>
      </c>
    </row>
    <row r="1910" spans="1:1" x14ac:dyDescent="0.3">
      <c r="A1910">
        <v>3.9</v>
      </c>
    </row>
    <row r="1911" spans="1:1" x14ac:dyDescent="0.3">
      <c r="A1911">
        <v>3.9</v>
      </c>
    </row>
    <row r="1912" spans="1:1" x14ac:dyDescent="0.3">
      <c r="A1912">
        <v>3.5</v>
      </c>
    </row>
    <row r="1913" spans="1:1" x14ac:dyDescent="0.3">
      <c r="A1913">
        <v>4.9000000000000004</v>
      </c>
    </row>
    <row r="1914" spans="1:1" x14ac:dyDescent="0.3">
      <c r="A1914">
        <v>6.9</v>
      </c>
    </row>
    <row r="1915" spans="1:1" x14ac:dyDescent="0.3">
      <c r="A1915">
        <v>5.2</v>
      </c>
    </row>
    <row r="1916" spans="1:1" x14ac:dyDescent="0.3">
      <c r="A1916">
        <v>6.9</v>
      </c>
    </row>
    <row r="1917" spans="1:1" x14ac:dyDescent="0.3">
      <c r="A1917">
        <v>7.1</v>
      </c>
    </row>
    <row r="1918" spans="1:1" x14ac:dyDescent="0.3">
      <c r="A1918">
        <v>5</v>
      </c>
    </row>
    <row r="1919" spans="1:1" x14ac:dyDescent="0.3">
      <c r="A1919">
        <v>5.0999999999999996</v>
      </c>
    </row>
    <row r="1920" spans="1:1" x14ac:dyDescent="0.3">
      <c r="A1920">
        <v>5.4</v>
      </c>
    </row>
    <row r="1921" spans="1:1" x14ac:dyDescent="0.3">
      <c r="A1921">
        <v>9.3000000000000007</v>
      </c>
    </row>
    <row r="1922" spans="1:1" x14ac:dyDescent="0.3">
      <c r="A1922">
        <v>4.4000000000000004</v>
      </c>
    </row>
    <row r="1923" spans="1:1" x14ac:dyDescent="0.3">
      <c r="A1923">
        <v>4.2</v>
      </c>
    </row>
    <row r="1924" spans="1:1" x14ac:dyDescent="0.3">
      <c r="A1924">
        <v>7</v>
      </c>
    </row>
    <row r="1925" spans="1:1" x14ac:dyDescent="0.3">
      <c r="A1925">
        <v>5.3</v>
      </c>
    </row>
    <row r="1926" spans="1:1" x14ac:dyDescent="0.3">
      <c r="A1926">
        <v>5.9</v>
      </c>
    </row>
    <row r="1927" spans="1:1" x14ac:dyDescent="0.3">
      <c r="A1927">
        <v>7.6</v>
      </c>
    </row>
    <row r="1928" spans="1:1" x14ac:dyDescent="0.3">
      <c r="A1928">
        <v>5.5</v>
      </c>
    </row>
    <row r="1929" spans="1:1" x14ac:dyDescent="0.3">
      <c r="A1929">
        <v>3.6</v>
      </c>
    </row>
    <row r="1930" spans="1:1" x14ac:dyDescent="0.3">
      <c r="A1930">
        <v>5.2</v>
      </c>
    </row>
    <row r="1931" spans="1:1" x14ac:dyDescent="0.3">
      <c r="A1931">
        <v>6.6</v>
      </c>
    </row>
    <row r="1932" spans="1:1" x14ac:dyDescent="0.3">
      <c r="A1932">
        <v>5.7</v>
      </c>
    </row>
    <row r="1933" spans="1:1" x14ac:dyDescent="0.3">
      <c r="A1933">
        <v>3.5</v>
      </c>
    </row>
    <row r="1934" spans="1:1" x14ac:dyDescent="0.3">
      <c r="A1934">
        <v>4</v>
      </c>
    </row>
    <row r="1935" spans="1:1" x14ac:dyDescent="0.3">
      <c r="A1935">
        <v>3.5</v>
      </c>
    </row>
    <row r="1936" spans="1:1" x14ac:dyDescent="0.3">
      <c r="A1936">
        <v>5.3</v>
      </c>
    </row>
    <row r="1937" spans="1:1" x14ac:dyDescent="0.3">
      <c r="A1937">
        <v>3.8</v>
      </c>
    </row>
    <row r="1938" spans="1:1" x14ac:dyDescent="0.3">
      <c r="A1938">
        <v>3.7</v>
      </c>
    </row>
    <row r="1939" spans="1:1" x14ac:dyDescent="0.3">
      <c r="A1939">
        <v>3.8</v>
      </c>
    </row>
    <row r="1940" spans="1:1" x14ac:dyDescent="0.3">
      <c r="A1940">
        <v>5</v>
      </c>
    </row>
    <row r="1941" spans="1:1" x14ac:dyDescent="0.3">
      <c r="A1941">
        <v>5.0999999999999996</v>
      </c>
    </row>
    <row r="1942" spans="1:1" x14ac:dyDescent="0.3">
      <c r="A1942">
        <v>5.3</v>
      </c>
    </row>
    <row r="1943" spans="1:1" x14ac:dyDescent="0.3">
      <c r="A1943">
        <v>6.7</v>
      </c>
    </row>
    <row r="1944" spans="1:1" x14ac:dyDescent="0.3">
      <c r="A1944">
        <v>5.4</v>
      </c>
    </row>
    <row r="1945" spans="1:1" x14ac:dyDescent="0.3">
      <c r="A1945">
        <v>5.0999999999999996</v>
      </c>
    </row>
    <row r="1946" spans="1:1" x14ac:dyDescent="0.3">
      <c r="A1946">
        <v>5.3</v>
      </c>
    </row>
    <row r="1947" spans="1:1" x14ac:dyDescent="0.3">
      <c r="A1947">
        <v>5.6</v>
      </c>
    </row>
    <row r="1948" spans="1:1" x14ac:dyDescent="0.3">
      <c r="A1948">
        <v>4.0999999999999996</v>
      </c>
    </row>
    <row r="1949" spans="1:1" x14ac:dyDescent="0.3">
      <c r="A1949">
        <v>6.1</v>
      </c>
    </row>
    <row r="1950" spans="1:1" x14ac:dyDescent="0.3">
      <c r="A1950">
        <v>6.1</v>
      </c>
    </row>
    <row r="1951" spans="1:1" x14ac:dyDescent="0.3">
      <c r="A1951">
        <v>6.2</v>
      </c>
    </row>
    <row r="1952" spans="1:1" x14ac:dyDescent="0.3">
      <c r="A1952">
        <v>6</v>
      </c>
    </row>
    <row r="1953" spans="1:1" x14ac:dyDescent="0.3">
      <c r="A1953">
        <v>7.6</v>
      </c>
    </row>
    <row r="1954" spans="1:1" x14ac:dyDescent="0.3">
      <c r="A1954">
        <v>7.4</v>
      </c>
    </row>
    <row r="1955" spans="1:1" x14ac:dyDescent="0.3">
      <c r="A1955">
        <v>5.2</v>
      </c>
    </row>
    <row r="1956" spans="1:1" x14ac:dyDescent="0.3">
      <c r="A1956">
        <v>4.9000000000000004</v>
      </c>
    </row>
    <row r="1957" spans="1:1" x14ac:dyDescent="0.3">
      <c r="A1957">
        <v>8.5</v>
      </c>
    </row>
    <row r="1958" spans="1:1" x14ac:dyDescent="0.3">
      <c r="A1958">
        <v>5.7</v>
      </c>
    </row>
    <row r="1959" spans="1:1" x14ac:dyDescent="0.3">
      <c r="A1959">
        <v>6.5</v>
      </c>
    </row>
    <row r="1960" spans="1:1" x14ac:dyDescent="0.3">
      <c r="A1960">
        <v>6.9</v>
      </c>
    </row>
    <row r="1961" spans="1:1" x14ac:dyDescent="0.3">
      <c r="A1961">
        <v>9</v>
      </c>
    </row>
    <row r="1962" spans="1:1" x14ac:dyDescent="0.3">
      <c r="A1962">
        <v>7</v>
      </c>
    </row>
    <row r="1963" spans="1:1" x14ac:dyDescent="0.3">
      <c r="A1963">
        <v>5.9</v>
      </c>
    </row>
    <row r="1964" spans="1:1" x14ac:dyDescent="0.3">
      <c r="A1964">
        <v>7.2</v>
      </c>
    </row>
    <row r="1965" spans="1:1" x14ac:dyDescent="0.3">
      <c r="A1965">
        <v>7.8</v>
      </c>
    </row>
    <row r="1966" spans="1:1" x14ac:dyDescent="0.3">
      <c r="A1966">
        <v>7.3</v>
      </c>
    </row>
    <row r="1967" spans="1:1" x14ac:dyDescent="0.3">
      <c r="A1967">
        <v>10.5</v>
      </c>
    </row>
    <row r="1968" spans="1:1" x14ac:dyDescent="0.3">
      <c r="A1968">
        <v>7.5</v>
      </c>
    </row>
    <row r="1969" spans="1:1" x14ac:dyDescent="0.3">
      <c r="A1969">
        <v>6.7</v>
      </c>
    </row>
    <row r="1970" spans="1:1" x14ac:dyDescent="0.3">
      <c r="A1970">
        <v>6</v>
      </c>
    </row>
    <row r="1971" spans="1:1" x14ac:dyDescent="0.3">
      <c r="A1971">
        <v>6.6</v>
      </c>
    </row>
    <row r="1972" spans="1:1" x14ac:dyDescent="0.3">
      <c r="A1972">
        <v>4.5</v>
      </c>
    </row>
    <row r="1973" spans="1:1" x14ac:dyDescent="0.3">
      <c r="A1973">
        <v>9.3000000000000007</v>
      </c>
    </row>
    <row r="1974" spans="1:1" x14ac:dyDescent="0.3">
      <c r="A1974">
        <v>9.5</v>
      </c>
    </row>
    <row r="1975" spans="1:1" x14ac:dyDescent="0.3">
      <c r="A1975">
        <v>11.6</v>
      </c>
    </row>
    <row r="1976" spans="1:1" x14ac:dyDescent="0.3">
      <c r="A1976">
        <v>11.3</v>
      </c>
    </row>
    <row r="1977" spans="1:1" x14ac:dyDescent="0.3">
      <c r="A1977">
        <v>10.5</v>
      </c>
    </row>
    <row r="1978" spans="1:1" x14ac:dyDescent="0.3">
      <c r="A1978">
        <v>9.6</v>
      </c>
    </row>
    <row r="1979" spans="1:1" x14ac:dyDescent="0.3">
      <c r="A1979">
        <v>6.8</v>
      </c>
    </row>
    <row r="1980" spans="1:1" x14ac:dyDescent="0.3">
      <c r="A1980">
        <v>8.3000000000000007</v>
      </c>
    </row>
    <row r="1981" spans="1:1" x14ac:dyDescent="0.3">
      <c r="A1981">
        <v>6.7</v>
      </c>
    </row>
    <row r="1982" spans="1:1" x14ac:dyDescent="0.3">
      <c r="A1982">
        <v>6.5</v>
      </c>
    </row>
    <row r="1983" spans="1:1" x14ac:dyDescent="0.3">
      <c r="A1983">
        <v>4.9000000000000004</v>
      </c>
    </row>
    <row r="1984" spans="1:1" x14ac:dyDescent="0.3">
      <c r="A1984">
        <v>4.9000000000000004</v>
      </c>
    </row>
    <row r="1985" spans="1:1" x14ac:dyDescent="0.3">
      <c r="A1985">
        <v>10.6</v>
      </c>
    </row>
    <row r="1986" spans="1:1" x14ac:dyDescent="0.3">
      <c r="A1986">
        <v>8.6</v>
      </c>
    </row>
    <row r="1987" spans="1:1" x14ac:dyDescent="0.3">
      <c r="A1987">
        <v>10.7</v>
      </c>
    </row>
    <row r="1988" spans="1:1" x14ac:dyDescent="0.3">
      <c r="A1988">
        <v>7.2</v>
      </c>
    </row>
    <row r="1989" spans="1:1" x14ac:dyDescent="0.3">
      <c r="A1989">
        <v>7.6</v>
      </c>
    </row>
    <row r="1990" spans="1:1" x14ac:dyDescent="0.3">
      <c r="A1990">
        <v>14</v>
      </c>
    </row>
    <row r="1991" spans="1:1" x14ac:dyDescent="0.3">
      <c r="A1991">
        <v>12.5</v>
      </c>
    </row>
    <row r="1992" spans="1:1" x14ac:dyDescent="0.3">
      <c r="A1992">
        <v>8</v>
      </c>
    </row>
    <row r="1993" spans="1:1" x14ac:dyDescent="0.3">
      <c r="A1993">
        <v>9.4</v>
      </c>
    </row>
    <row r="1994" spans="1:1" x14ac:dyDescent="0.3">
      <c r="A1994">
        <v>11.8</v>
      </c>
    </row>
    <row r="1995" spans="1:1" x14ac:dyDescent="0.3">
      <c r="A1995">
        <v>5.2</v>
      </c>
    </row>
    <row r="1996" spans="1:1" x14ac:dyDescent="0.3">
      <c r="A1996">
        <v>5.3</v>
      </c>
    </row>
    <row r="1997" spans="1:1" x14ac:dyDescent="0.3">
      <c r="A1997">
        <v>10.4</v>
      </c>
    </row>
    <row r="1998" spans="1:1" x14ac:dyDescent="0.3">
      <c r="A1998">
        <v>13.2</v>
      </c>
    </row>
    <row r="1999" spans="1:1" x14ac:dyDescent="0.3">
      <c r="A1999">
        <v>15.9</v>
      </c>
    </row>
    <row r="2000" spans="1:1" x14ac:dyDescent="0.3">
      <c r="A2000">
        <v>12.6</v>
      </c>
    </row>
    <row r="2001" spans="1:1" x14ac:dyDescent="0.3">
      <c r="A2001">
        <v>10.3</v>
      </c>
    </row>
    <row r="2002" spans="1:1" x14ac:dyDescent="0.3">
      <c r="A2002">
        <v>11.7</v>
      </c>
    </row>
    <row r="2003" spans="1:1" x14ac:dyDescent="0.3">
      <c r="A2003">
        <v>9.3000000000000007</v>
      </c>
    </row>
    <row r="2004" spans="1:1" x14ac:dyDescent="0.3">
      <c r="A2004">
        <v>5.3</v>
      </c>
    </row>
    <row r="2005" spans="1:1" x14ac:dyDescent="0.3">
      <c r="A2005">
        <v>7.5</v>
      </c>
    </row>
    <row r="2006" spans="1:1" x14ac:dyDescent="0.3">
      <c r="A2006">
        <v>6</v>
      </c>
    </row>
    <row r="2007" spans="1:1" x14ac:dyDescent="0.3">
      <c r="A2007">
        <v>6.7</v>
      </c>
    </row>
    <row r="2008" spans="1:1" x14ac:dyDescent="0.3">
      <c r="A2008">
        <v>10.5</v>
      </c>
    </row>
    <row r="2009" spans="1:1" x14ac:dyDescent="0.3">
      <c r="A2009">
        <v>11.2</v>
      </c>
    </row>
    <row r="2010" spans="1:1" x14ac:dyDescent="0.3">
      <c r="A2010">
        <v>12.2</v>
      </c>
    </row>
    <row r="2011" spans="1:1" x14ac:dyDescent="0.3">
      <c r="A2011">
        <v>10.9</v>
      </c>
    </row>
    <row r="2012" spans="1:1" x14ac:dyDescent="0.3">
      <c r="A2012">
        <v>15</v>
      </c>
    </row>
    <row r="2013" spans="1:1" x14ac:dyDescent="0.3">
      <c r="A2013">
        <v>8.5</v>
      </c>
    </row>
    <row r="2014" spans="1:1" x14ac:dyDescent="0.3">
      <c r="A2014">
        <v>7</v>
      </c>
    </row>
    <row r="2015" spans="1:1" x14ac:dyDescent="0.3">
      <c r="A2015">
        <v>7.8</v>
      </c>
    </row>
    <row r="2016" spans="1:1" x14ac:dyDescent="0.3">
      <c r="A2016">
        <v>7.9</v>
      </c>
    </row>
    <row r="2017" spans="1:1" x14ac:dyDescent="0.3">
      <c r="A2017">
        <v>6</v>
      </c>
    </row>
    <row r="2018" spans="1:1" x14ac:dyDescent="0.3">
      <c r="A2018">
        <v>3.5</v>
      </c>
    </row>
    <row r="2019" spans="1:1" x14ac:dyDescent="0.3">
      <c r="A2019">
        <v>4.7</v>
      </c>
    </row>
    <row r="2020" spans="1:1" x14ac:dyDescent="0.3">
      <c r="A2020">
        <v>10.3</v>
      </c>
    </row>
    <row r="2021" spans="1:1" x14ac:dyDescent="0.3">
      <c r="A2021">
        <v>14.6</v>
      </c>
    </row>
    <row r="2022" spans="1:1" x14ac:dyDescent="0.3">
      <c r="A2022">
        <v>10.6</v>
      </c>
    </row>
    <row r="2023" spans="1:1" x14ac:dyDescent="0.3">
      <c r="A2023">
        <v>8.6</v>
      </c>
    </row>
    <row r="2024" spans="1:1" x14ac:dyDescent="0.3">
      <c r="A2024">
        <v>10.3</v>
      </c>
    </row>
    <row r="2025" spans="1:1" x14ac:dyDescent="0.3">
      <c r="A2025">
        <v>8.3000000000000007</v>
      </c>
    </row>
    <row r="2026" spans="1:1" x14ac:dyDescent="0.3">
      <c r="A2026">
        <v>4.7</v>
      </c>
    </row>
    <row r="2027" spans="1:1" x14ac:dyDescent="0.3">
      <c r="A2027">
        <v>10</v>
      </c>
    </row>
    <row r="2028" spans="1:1" x14ac:dyDescent="0.3">
      <c r="A2028">
        <v>13.6</v>
      </c>
    </row>
    <row r="2029" spans="1:1" x14ac:dyDescent="0.3">
      <c r="A2029">
        <v>9.5</v>
      </c>
    </row>
    <row r="2030" spans="1:1" x14ac:dyDescent="0.3">
      <c r="A2030">
        <v>9.4</v>
      </c>
    </row>
    <row r="2031" spans="1:1" x14ac:dyDescent="0.3">
      <c r="A2031">
        <v>7.7</v>
      </c>
    </row>
    <row r="2032" spans="1:1" x14ac:dyDescent="0.3">
      <c r="A2032">
        <v>13.8</v>
      </c>
    </row>
    <row r="2033" spans="1:1" x14ac:dyDescent="0.3">
      <c r="A2033">
        <v>10.9</v>
      </c>
    </row>
    <row r="2034" spans="1:1" x14ac:dyDescent="0.3">
      <c r="A2034">
        <v>7.3</v>
      </c>
    </row>
    <row r="2035" spans="1:1" x14ac:dyDescent="0.3">
      <c r="A2035">
        <v>6.1</v>
      </c>
    </row>
    <row r="2036" spans="1:1" x14ac:dyDescent="0.3">
      <c r="A2036">
        <v>6.1</v>
      </c>
    </row>
    <row r="2037" spans="1:1" x14ac:dyDescent="0.3">
      <c r="A2037">
        <v>4.0999999999999996</v>
      </c>
    </row>
    <row r="2038" spans="1:1" x14ac:dyDescent="0.3">
      <c r="A2038">
        <v>6.8</v>
      </c>
    </row>
    <row r="2039" spans="1:1" x14ac:dyDescent="0.3">
      <c r="A2039">
        <v>6.5</v>
      </c>
    </row>
    <row r="2040" spans="1:1" x14ac:dyDescent="0.3">
      <c r="A2040">
        <v>10.1</v>
      </c>
    </row>
    <row r="2041" spans="1:1" x14ac:dyDescent="0.3">
      <c r="A2041">
        <v>9.6</v>
      </c>
    </row>
    <row r="2042" spans="1:1" x14ac:dyDescent="0.3">
      <c r="A2042">
        <v>9.4</v>
      </c>
    </row>
    <row r="2043" spans="1:1" x14ac:dyDescent="0.3">
      <c r="A2043">
        <v>6.3</v>
      </c>
    </row>
    <row r="2044" spans="1:1" x14ac:dyDescent="0.3">
      <c r="A2044">
        <v>10.1</v>
      </c>
    </row>
    <row r="2045" spans="1:1" x14ac:dyDescent="0.3">
      <c r="A2045">
        <v>11.7</v>
      </c>
    </row>
    <row r="2046" spans="1:1" x14ac:dyDescent="0.3">
      <c r="A2046">
        <v>9.3000000000000007</v>
      </c>
    </row>
    <row r="2047" spans="1:1" x14ac:dyDescent="0.3">
      <c r="A2047">
        <v>8.9</v>
      </c>
    </row>
    <row r="2048" spans="1:1" x14ac:dyDescent="0.3">
      <c r="A2048">
        <v>7.9</v>
      </c>
    </row>
    <row r="2049" spans="1:1" x14ac:dyDescent="0.3">
      <c r="A2049">
        <v>7.6</v>
      </c>
    </row>
    <row r="2050" spans="1:1" x14ac:dyDescent="0.3">
      <c r="A2050">
        <v>8.8000000000000007</v>
      </c>
    </row>
    <row r="2051" spans="1:1" x14ac:dyDescent="0.3">
      <c r="A2051">
        <v>7.2</v>
      </c>
    </row>
    <row r="2052" spans="1:1" x14ac:dyDescent="0.3">
      <c r="A2052">
        <v>5.7</v>
      </c>
    </row>
    <row r="2053" spans="1:1" x14ac:dyDescent="0.3">
      <c r="A2053">
        <v>6.2</v>
      </c>
    </row>
    <row r="2054" spans="1:1" x14ac:dyDescent="0.3">
      <c r="A2054">
        <v>4.4000000000000004</v>
      </c>
    </row>
    <row r="2055" spans="1:1" x14ac:dyDescent="0.3">
      <c r="A2055">
        <v>7.2</v>
      </c>
    </row>
    <row r="2056" spans="1:1" x14ac:dyDescent="0.3">
      <c r="A2056">
        <v>7.9</v>
      </c>
    </row>
    <row r="2057" spans="1:1" x14ac:dyDescent="0.3">
      <c r="A2057">
        <v>8.6</v>
      </c>
    </row>
    <row r="2058" spans="1:1" x14ac:dyDescent="0.3">
      <c r="A2058">
        <v>8.6999999999999993</v>
      </c>
    </row>
    <row r="2059" spans="1:1" x14ac:dyDescent="0.3">
      <c r="A2059">
        <v>12.1</v>
      </c>
    </row>
    <row r="2060" spans="1:1" x14ac:dyDescent="0.3">
      <c r="A2060">
        <v>9.8000000000000007</v>
      </c>
    </row>
    <row r="2061" spans="1:1" x14ac:dyDescent="0.3">
      <c r="A2061">
        <v>7.7</v>
      </c>
    </row>
    <row r="2062" spans="1:1" x14ac:dyDescent="0.3">
      <c r="A2062">
        <v>7.4</v>
      </c>
    </row>
    <row r="2063" spans="1:1" x14ac:dyDescent="0.3">
      <c r="A2063">
        <v>7.1</v>
      </c>
    </row>
    <row r="2064" spans="1:1" x14ac:dyDescent="0.3">
      <c r="A2064">
        <v>6.6</v>
      </c>
    </row>
    <row r="2065" spans="1:1" x14ac:dyDescent="0.3">
      <c r="A2065">
        <v>6.3</v>
      </c>
    </row>
    <row r="2066" spans="1:1" x14ac:dyDescent="0.3">
      <c r="A2066">
        <v>7.7</v>
      </c>
    </row>
    <row r="2067" spans="1:1" x14ac:dyDescent="0.3">
      <c r="A2067">
        <v>5.8</v>
      </c>
    </row>
    <row r="2068" spans="1:1" x14ac:dyDescent="0.3">
      <c r="A2068">
        <v>5.7</v>
      </c>
    </row>
    <row r="2069" spans="1:1" x14ac:dyDescent="0.3">
      <c r="A2069">
        <v>8.1999999999999993</v>
      </c>
    </row>
    <row r="2070" spans="1:1" x14ac:dyDescent="0.3">
      <c r="A2070">
        <v>4.9000000000000004</v>
      </c>
    </row>
    <row r="2071" spans="1:1" x14ac:dyDescent="0.3">
      <c r="A2071">
        <v>5.4</v>
      </c>
    </row>
    <row r="2072" spans="1:1" x14ac:dyDescent="0.3">
      <c r="A2072">
        <v>5.8</v>
      </c>
    </row>
    <row r="2073" spans="1:1" x14ac:dyDescent="0.3">
      <c r="A2073">
        <v>6.6</v>
      </c>
    </row>
    <row r="2074" spans="1:1" x14ac:dyDescent="0.3">
      <c r="A2074">
        <v>6</v>
      </c>
    </row>
    <row r="2075" spans="1:1" x14ac:dyDescent="0.3">
      <c r="A2075">
        <v>6.5</v>
      </c>
    </row>
    <row r="2076" spans="1:1" x14ac:dyDescent="0.3">
      <c r="A2076">
        <v>7.5</v>
      </c>
    </row>
    <row r="2077" spans="1:1" x14ac:dyDescent="0.3">
      <c r="A2077">
        <v>5.0999999999999996</v>
      </c>
    </row>
    <row r="2078" spans="1:1" x14ac:dyDescent="0.3">
      <c r="A2078">
        <v>5.7</v>
      </c>
    </row>
    <row r="2079" spans="1:1" x14ac:dyDescent="0.3">
      <c r="A2079">
        <v>7.8</v>
      </c>
    </row>
    <row r="2080" spans="1:1" x14ac:dyDescent="0.3">
      <c r="A2080">
        <v>6.4</v>
      </c>
    </row>
    <row r="2081" spans="1:1" x14ac:dyDescent="0.3">
      <c r="A2081">
        <v>5.2</v>
      </c>
    </row>
    <row r="2082" spans="1:1" x14ac:dyDescent="0.3">
      <c r="A2082">
        <v>5.9</v>
      </c>
    </row>
    <row r="2083" spans="1:1" x14ac:dyDescent="0.3">
      <c r="A2083">
        <v>6.6</v>
      </c>
    </row>
    <row r="2084" spans="1:1" x14ac:dyDescent="0.3">
      <c r="A2084">
        <v>4.8</v>
      </c>
    </row>
    <row r="2085" spans="1:1" x14ac:dyDescent="0.3">
      <c r="A2085">
        <v>7.5</v>
      </c>
    </row>
    <row r="2086" spans="1:1" x14ac:dyDescent="0.3">
      <c r="A2086">
        <v>7.3</v>
      </c>
    </row>
    <row r="2087" spans="1:1" x14ac:dyDescent="0.3">
      <c r="A2087">
        <v>5.4</v>
      </c>
    </row>
    <row r="2088" spans="1:1" x14ac:dyDescent="0.3">
      <c r="A2088">
        <v>8.9</v>
      </c>
    </row>
    <row r="2089" spans="1:1" x14ac:dyDescent="0.3">
      <c r="A2089">
        <v>6.1</v>
      </c>
    </row>
    <row r="2090" spans="1:1" x14ac:dyDescent="0.3">
      <c r="A2090">
        <v>6.9</v>
      </c>
    </row>
    <row r="2091" spans="1:1" x14ac:dyDescent="0.3">
      <c r="A2091">
        <v>7</v>
      </c>
    </row>
    <row r="2092" spans="1:1" x14ac:dyDescent="0.3">
      <c r="A2092">
        <v>4.5999999999999996</v>
      </c>
    </row>
    <row r="2093" spans="1:1" x14ac:dyDescent="0.3">
      <c r="A2093">
        <v>8.9</v>
      </c>
    </row>
    <row r="2094" spans="1:1" x14ac:dyDescent="0.3">
      <c r="A2094">
        <v>9.4</v>
      </c>
    </row>
    <row r="2095" spans="1:1" x14ac:dyDescent="0.3">
      <c r="A2095">
        <v>6</v>
      </c>
    </row>
    <row r="2096" spans="1:1" x14ac:dyDescent="0.3">
      <c r="A2096">
        <v>4</v>
      </c>
    </row>
    <row r="2097" spans="1:1" x14ac:dyDescent="0.3">
      <c r="A2097">
        <v>4.7</v>
      </c>
    </row>
    <row r="2098" spans="1:1" x14ac:dyDescent="0.3">
      <c r="A2098">
        <v>6.7</v>
      </c>
    </row>
    <row r="2099" spans="1:1" x14ac:dyDescent="0.3">
      <c r="A2099">
        <v>7.1</v>
      </c>
    </row>
    <row r="2100" spans="1:1" x14ac:dyDescent="0.3">
      <c r="A2100">
        <v>5.4</v>
      </c>
    </row>
    <row r="2101" spans="1:1" x14ac:dyDescent="0.3">
      <c r="A2101">
        <v>3.6</v>
      </c>
    </row>
    <row r="2102" spans="1:1" x14ac:dyDescent="0.3">
      <c r="A2102">
        <v>4.5999999999999996</v>
      </c>
    </row>
    <row r="2103" spans="1:1" x14ac:dyDescent="0.3">
      <c r="A2103">
        <v>4.3</v>
      </c>
    </row>
    <row r="2104" spans="1:1" x14ac:dyDescent="0.3">
      <c r="A2104">
        <v>4.5999999999999996</v>
      </c>
    </row>
    <row r="2105" spans="1:1" x14ac:dyDescent="0.3">
      <c r="A2105">
        <v>7.5</v>
      </c>
    </row>
    <row r="2106" spans="1:1" x14ac:dyDescent="0.3">
      <c r="A2106">
        <v>5.7</v>
      </c>
    </row>
    <row r="2107" spans="1:1" x14ac:dyDescent="0.3">
      <c r="A2107">
        <v>6.9</v>
      </c>
    </row>
    <row r="2108" spans="1:1" x14ac:dyDescent="0.3">
      <c r="A2108">
        <v>5.4</v>
      </c>
    </row>
    <row r="2109" spans="1:1" x14ac:dyDescent="0.3">
      <c r="A2109">
        <v>6.5</v>
      </c>
    </row>
    <row r="2110" spans="1:1" x14ac:dyDescent="0.3">
      <c r="A2110">
        <v>4.9000000000000004</v>
      </c>
    </row>
    <row r="2111" spans="1:1" x14ac:dyDescent="0.3">
      <c r="A2111">
        <v>5</v>
      </c>
    </row>
    <row r="2112" spans="1:1" x14ac:dyDescent="0.3">
      <c r="A2112">
        <v>3</v>
      </c>
    </row>
    <row r="2113" spans="1:1" x14ac:dyDescent="0.3">
      <c r="A2113">
        <v>4.4000000000000004</v>
      </c>
    </row>
    <row r="2114" spans="1:1" x14ac:dyDescent="0.3">
      <c r="A2114">
        <v>2.2000000000000002</v>
      </c>
    </row>
    <row r="2115" spans="1:1" x14ac:dyDescent="0.3">
      <c r="A2115">
        <v>3.4</v>
      </c>
    </row>
    <row r="2116" spans="1:1" x14ac:dyDescent="0.3">
      <c r="A2116">
        <v>5</v>
      </c>
    </row>
    <row r="2117" spans="1:1" x14ac:dyDescent="0.3">
      <c r="A2117">
        <v>5</v>
      </c>
    </row>
    <row r="2118" spans="1:1" x14ac:dyDescent="0.3">
      <c r="A2118">
        <v>5.3</v>
      </c>
    </row>
    <row r="2119" spans="1:1" x14ac:dyDescent="0.3">
      <c r="A2119">
        <v>4.7</v>
      </c>
    </row>
    <row r="2120" spans="1:1" x14ac:dyDescent="0.3">
      <c r="A2120">
        <v>2.2000000000000002</v>
      </c>
    </row>
    <row r="2121" spans="1:1" x14ac:dyDescent="0.3">
      <c r="A2121">
        <v>4.4000000000000004</v>
      </c>
    </row>
    <row r="2122" spans="1:1" x14ac:dyDescent="0.3">
      <c r="A2122">
        <v>3.5</v>
      </c>
    </row>
    <row r="2123" spans="1:1" x14ac:dyDescent="0.3">
      <c r="A2123">
        <v>4.2</v>
      </c>
    </row>
    <row r="2124" spans="1:1" x14ac:dyDescent="0.3">
      <c r="A2124">
        <v>4.9000000000000004</v>
      </c>
    </row>
    <row r="2125" spans="1:1" x14ac:dyDescent="0.3">
      <c r="A2125">
        <v>5.4</v>
      </c>
    </row>
    <row r="2126" spans="1:1" x14ac:dyDescent="0.3">
      <c r="A2126">
        <v>4.7</v>
      </c>
    </row>
    <row r="2127" spans="1:1" x14ac:dyDescent="0.3">
      <c r="A2127">
        <v>6.5</v>
      </c>
    </row>
    <row r="2128" spans="1:1" x14ac:dyDescent="0.3">
      <c r="A2128">
        <v>2.8</v>
      </c>
    </row>
    <row r="2129" spans="1:1" x14ac:dyDescent="0.3">
      <c r="A2129">
        <v>2.7</v>
      </c>
    </row>
    <row r="2130" spans="1:1" x14ac:dyDescent="0.3">
      <c r="A2130">
        <v>4.0999999999999996</v>
      </c>
    </row>
    <row r="2131" spans="1:1" x14ac:dyDescent="0.3">
      <c r="A2131">
        <v>3.5</v>
      </c>
    </row>
    <row r="2132" spans="1:1" x14ac:dyDescent="0.3">
      <c r="A2132">
        <v>3.3</v>
      </c>
    </row>
    <row r="2133" spans="1:1" x14ac:dyDescent="0.3">
      <c r="A2133">
        <v>4.4000000000000004</v>
      </c>
    </row>
    <row r="2134" spans="1:1" x14ac:dyDescent="0.3">
      <c r="A2134">
        <v>3.1</v>
      </c>
    </row>
    <row r="2135" spans="1:1" x14ac:dyDescent="0.3">
      <c r="A2135">
        <v>4</v>
      </c>
    </row>
    <row r="2136" spans="1:1" x14ac:dyDescent="0.3">
      <c r="A2136">
        <v>2.8</v>
      </c>
    </row>
    <row r="2137" spans="1:1" x14ac:dyDescent="0.3">
      <c r="A2137">
        <v>2.9</v>
      </c>
    </row>
    <row r="2138" spans="1:1" x14ac:dyDescent="0.3">
      <c r="A2138">
        <v>2.6</v>
      </c>
    </row>
    <row r="2139" spans="1:1" x14ac:dyDescent="0.3">
      <c r="A2139">
        <v>3</v>
      </c>
    </row>
    <row r="2140" spans="1:1" x14ac:dyDescent="0.3">
      <c r="A2140">
        <v>2.2999999999999998</v>
      </c>
    </row>
    <row r="2141" spans="1:1" x14ac:dyDescent="0.3">
      <c r="A2141">
        <v>3</v>
      </c>
    </row>
    <row r="2142" spans="1:1" x14ac:dyDescent="0.3">
      <c r="A2142">
        <v>0.8</v>
      </c>
    </row>
    <row r="2143" spans="1:1" x14ac:dyDescent="0.3">
      <c r="A2143">
        <v>1.4</v>
      </c>
    </row>
    <row r="2144" spans="1:1" x14ac:dyDescent="0.3">
      <c r="A2144">
        <v>0.5</v>
      </c>
    </row>
    <row r="2145" spans="1:1" x14ac:dyDescent="0.3">
      <c r="A2145">
        <v>0.4</v>
      </c>
    </row>
    <row r="2146" spans="1:1" x14ac:dyDescent="0.3">
      <c r="A2146">
        <v>1.7</v>
      </c>
    </row>
    <row r="2147" spans="1:1" x14ac:dyDescent="0.3">
      <c r="A2147">
        <v>2.4</v>
      </c>
    </row>
    <row r="2148" spans="1:1" x14ac:dyDescent="0.3">
      <c r="A2148">
        <v>1.6</v>
      </c>
    </row>
    <row r="2149" spans="1:1" x14ac:dyDescent="0.3">
      <c r="A2149">
        <v>0.7</v>
      </c>
    </row>
    <row r="2150" spans="1:1" x14ac:dyDescent="0.3">
      <c r="A2150">
        <v>1.8</v>
      </c>
    </row>
    <row r="2151" spans="1:1" x14ac:dyDescent="0.3">
      <c r="A2151">
        <v>3.1</v>
      </c>
    </row>
    <row r="2152" spans="1:1" x14ac:dyDescent="0.3">
      <c r="A2152">
        <v>2.6</v>
      </c>
    </row>
    <row r="2153" spans="1:1" x14ac:dyDescent="0.3">
      <c r="A2153">
        <v>2.1</v>
      </c>
    </row>
    <row r="2154" spans="1:1" x14ac:dyDescent="0.3">
      <c r="A2154">
        <v>1.2</v>
      </c>
    </row>
    <row r="2155" spans="1:1" x14ac:dyDescent="0.3">
      <c r="A2155">
        <v>1.3</v>
      </c>
    </row>
    <row r="2156" spans="1:1" x14ac:dyDescent="0.3">
      <c r="A2156">
        <v>2.4</v>
      </c>
    </row>
    <row r="2157" spans="1:1" x14ac:dyDescent="0.3">
      <c r="A2157">
        <v>2.2999999999999998</v>
      </c>
    </row>
    <row r="2158" spans="1:1" x14ac:dyDescent="0.3">
      <c r="A2158">
        <v>1.6</v>
      </c>
    </row>
    <row r="2159" spans="1:1" x14ac:dyDescent="0.3">
      <c r="A2159">
        <v>2.6</v>
      </c>
    </row>
    <row r="2160" spans="1:1" x14ac:dyDescent="0.3">
      <c r="A2160">
        <v>1.9</v>
      </c>
    </row>
    <row r="2161" spans="1:1" x14ac:dyDescent="0.3">
      <c r="A2161">
        <v>1.6</v>
      </c>
    </row>
    <row r="2162" spans="1:1" x14ac:dyDescent="0.3">
      <c r="A2162">
        <v>2.1</v>
      </c>
    </row>
    <row r="2163" spans="1:1" x14ac:dyDescent="0.3">
      <c r="A2163">
        <v>2.2999999999999998</v>
      </c>
    </row>
    <row r="2164" spans="1:1" x14ac:dyDescent="0.3">
      <c r="A2164">
        <v>2.1</v>
      </c>
    </row>
    <row r="2165" spans="1:1" x14ac:dyDescent="0.3">
      <c r="A2165">
        <v>1.9</v>
      </c>
    </row>
    <row r="2166" spans="1:1" x14ac:dyDescent="0.3">
      <c r="A2166">
        <v>2.5</v>
      </c>
    </row>
    <row r="2167" spans="1:1" x14ac:dyDescent="0.3">
      <c r="A2167">
        <v>1.4</v>
      </c>
    </row>
    <row r="2168" spans="1:1" x14ac:dyDescent="0.3">
      <c r="A2168">
        <v>2.5</v>
      </c>
    </row>
    <row r="2169" spans="1:1" x14ac:dyDescent="0.3">
      <c r="A2169">
        <v>0.7</v>
      </c>
    </row>
    <row r="2170" spans="1:1" x14ac:dyDescent="0.3">
      <c r="A2170">
        <v>1.3</v>
      </c>
    </row>
    <row r="2171" spans="1:1" x14ac:dyDescent="0.3">
      <c r="A2171">
        <v>1.1000000000000001</v>
      </c>
    </row>
    <row r="2172" spans="1:1" x14ac:dyDescent="0.3">
      <c r="A2172">
        <v>0.9</v>
      </c>
    </row>
    <row r="2173" spans="1:1" x14ac:dyDescent="0.3">
      <c r="A2173">
        <v>2</v>
      </c>
    </row>
    <row r="2174" spans="1:1" x14ac:dyDescent="0.3">
      <c r="A2174">
        <v>3.1</v>
      </c>
    </row>
    <row r="2175" spans="1:1" x14ac:dyDescent="0.3">
      <c r="A2175">
        <v>3.2</v>
      </c>
    </row>
    <row r="2176" spans="1:1" x14ac:dyDescent="0.3">
      <c r="A2176">
        <v>1.4</v>
      </c>
    </row>
    <row r="2177" spans="1:1" x14ac:dyDescent="0.3">
      <c r="A2177">
        <v>1.6</v>
      </c>
    </row>
    <row r="2178" spans="1:1" x14ac:dyDescent="0.3">
      <c r="A2178">
        <v>1.4</v>
      </c>
    </row>
    <row r="2179" spans="1:1" x14ac:dyDescent="0.3">
      <c r="A2179">
        <v>1.8</v>
      </c>
    </row>
    <row r="2180" spans="1:1" x14ac:dyDescent="0.3">
      <c r="A2180">
        <v>1.3</v>
      </c>
    </row>
    <row r="2181" spans="1:1" x14ac:dyDescent="0.3">
      <c r="A2181">
        <v>1.6</v>
      </c>
    </row>
    <row r="2182" spans="1:1" x14ac:dyDescent="0.3">
      <c r="A2182">
        <v>1.1000000000000001</v>
      </c>
    </row>
    <row r="2183" spans="1:1" x14ac:dyDescent="0.3">
      <c r="A2183">
        <v>0.9</v>
      </c>
    </row>
    <row r="2184" spans="1:1" x14ac:dyDescent="0.3">
      <c r="A2184">
        <v>2.2000000000000002</v>
      </c>
    </row>
    <row r="2185" spans="1:1" x14ac:dyDescent="0.3">
      <c r="A2185">
        <v>1.8</v>
      </c>
    </row>
    <row r="2186" spans="1:1" x14ac:dyDescent="0.3">
      <c r="A2186">
        <v>1.5</v>
      </c>
    </row>
    <row r="2187" spans="1:1" x14ac:dyDescent="0.3">
      <c r="A2187">
        <v>1.3</v>
      </c>
    </row>
    <row r="2188" spans="1:1" x14ac:dyDescent="0.3">
      <c r="A2188">
        <v>1.7</v>
      </c>
    </row>
    <row r="2189" spans="1:1" x14ac:dyDescent="0.3">
      <c r="A2189">
        <v>0.9</v>
      </c>
    </row>
    <row r="2190" spans="1:1" x14ac:dyDescent="0.3">
      <c r="A2190">
        <v>1.4</v>
      </c>
    </row>
    <row r="2191" spans="1:1" x14ac:dyDescent="0.3">
      <c r="A2191">
        <v>1.8</v>
      </c>
    </row>
    <row r="2192" spans="1:1" x14ac:dyDescent="0.3">
      <c r="A2192">
        <v>3.3</v>
      </c>
    </row>
    <row r="2193" spans="1:1" x14ac:dyDescent="0.3">
      <c r="A2193">
        <v>2.2999999999999998</v>
      </c>
    </row>
    <row r="2194" spans="1:1" x14ac:dyDescent="0.3">
      <c r="A2194">
        <v>1.7</v>
      </c>
    </row>
    <row r="2195" spans="1:1" x14ac:dyDescent="0.3">
      <c r="A2195">
        <v>2.1</v>
      </c>
    </row>
    <row r="2196" spans="1:1" x14ac:dyDescent="0.3">
      <c r="A2196">
        <v>3.1</v>
      </c>
    </row>
    <row r="2197" spans="1:1" x14ac:dyDescent="0.3">
      <c r="A2197">
        <v>2.2000000000000002</v>
      </c>
    </row>
    <row r="2198" spans="1:1" x14ac:dyDescent="0.3">
      <c r="A2198">
        <v>1.1000000000000001</v>
      </c>
    </row>
    <row r="2199" spans="1:1" x14ac:dyDescent="0.3">
      <c r="A2199">
        <v>1.4</v>
      </c>
    </row>
    <row r="2200" spans="1:1" x14ac:dyDescent="0.3">
      <c r="A2200">
        <v>1.4</v>
      </c>
    </row>
    <row r="2201" spans="1:1" x14ac:dyDescent="0.3">
      <c r="A2201">
        <v>1.4</v>
      </c>
    </row>
    <row r="2202" spans="1:1" x14ac:dyDescent="0.3">
      <c r="A2202">
        <v>3.3</v>
      </c>
    </row>
    <row r="2203" spans="1:1" x14ac:dyDescent="0.3">
      <c r="A2203">
        <v>1.5</v>
      </c>
    </row>
    <row r="2204" spans="1:1" x14ac:dyDescent="0.3">
      <c r="A2204">
        <v>0.8</v>
      </c>
    </row>
    <row r="2205" spans="1:1" x14ac:dyDescent="0.3">
      <c r="A2205">
        <v>1.5</v>
      </c>
    </row>
    <row r="2206" spans="1:1" x14ac:dyDescent="0.3">
      <c r="A2206">
        <v>1.4</v>
      </c>
    </row>
    <row r="2207" spans="1:1" x14ac:dyDescent="0.3">
      <c r="A2207">
        <v>1.3</v>
      </c>
    </row>
    <row r="2208" spans="1:1" x14ac:dyDescent="0.3">
      <c r="A2208">
        <v>1.7</v>
      </c>
    </row>
    <row r="2209" spans="1:1" x14ac:dyDescent="0.3">
      <c r="A2209">
        <v>0.8</v>
      </c>
    </row>
    <row r="2210" spans="1:1" x14ac:dyDescent="0.3">
      <c r="A2210">
        <v>1.4</v>
      </c>
    </row>
    <row r="2211" spans="1:1" x14ac:dyDescent="0.3">
      <c r="A2211">
        <v>1.5</v>
      </c>
    </row>
    <row r="2212" spans="1:1" x14ac:dyDescent="0.3">
      <c r="A2212">
        <v>1.3</v>
      </c>
    </row>
    <row r="2213" spans="1:1" x14ac:dyDescent="0.3">
      <c r="A2213">
        <v>1.1000000000000001</v>
      </c>
    </row>
    <row r="2214" spans="1:1" x14ac:dyDescent="0.3">
      <c r="A2214">
        <v>3</v>
      </c>
    </row>
    <row r="2215" spans="1:1" x14ac:dyDescent="0.3">
      <c r="A2215">
        <v>3.2</v>
      </c>
    </row>
    <row r="2216" spans="1:1" x14ac:dyDescent="0.3">
      <c r="A2216">
        <v>1.1000000000000001</v>
      </c>
    </row>
    <row r="2217" spans="1:1" x14ac:dyDescent="0.3">
      <c r="A2217">
        <v>1.9</v>
      </c>
    </row>
    <row r="2218" spans="1:1" x14ac:dyDescent="0.3">
      <c r="A2218">
        <v>1.5</v>
      </c>
    </row>
    <row r="2219" spans="1:1" x14ac:dyDescent="0.3">
      <c r="A2219">
        <v>2.2000000000000002</v>
      </c>
    </row>
    <row r="2220" spans="1:1" x14ac:dyDescent="0.3">
      <c r="A2220">
        <v>2.1</v>
      </c>
    </row>
    <row r="2221" spans="1:1" x14ac:dyDescent="0.3">
      <c r="A2221">
        <v>1.3</v>
      </c>
    </row>
    <row r="2222" spans="1:1" x14ac:dyDescent="0.3">
      <c r="A2222">
        <v>1</v>
      </c>
    </row>
    <row r="2223" spans="1:1" x14ac:dyDescent="0.3">
      <c r="A2223">
        <v>1.7</v>
      </c>
    </row>
    <row r="2224" spans="1:1" x14ac:dyDescent="0.3">
      <c r="A2224">
        <v>1.3</v>
      </c>
    </row>
    <row r="2225" spans="1:1" x14ac:dyDescent="0.3">
      <c r="A2225">
        <v>0.3</v>
      </c>
    </row>
    <row r="2226" spans="1:1" x14ac:dyDescent="0.3">
      <c r="A2226">
        <v>1.8</v>
      </c>
    </row>
    <row r="2227" spans="1:1" x14ac:dyDescent="0.3">
      <c r="A2227">
        <v>1.5</v>
      </c>
    </row>
    <row r="2228" spans="1:1" x14ac:dyDescent="0.3">
      <c r="A2228">
        <v>2.2000000000000002</v>
      </c>
    </row>
    <row r="2229" spans="1:1" x14ac:dyDescent="0.3">
      <c r="A2229">
        <v>1.3</v>
      </c>
    </row>
    <row r="2230" spans="1:1" x14ac:dyDescent="0.3">
      <c r="A2230">
        <v>1</v>
      </c>
    </row>
    <row r="2231" spans="1:1" x14ac:dyDescent="0.3">
      <c r="A2231">
        <v>2.5</v>
      </c>
    </row>
    <row r="2232" spans="1:1" x14ac:dyDescent="0.3">
      <c r="A2232">
        <v>0.7</v>
      </c>
    </row>
    <row r="2233" spans="1:1" x14ac:dyDescent="0.3">
      <c r="A2233">
        <v>2.4</v>
      </c>
    </row>
    <row r="2234" spans="1:1" x14ac:dyDescent="0.3">
      <c r="A2234">
        <v>2.6</v>
      </c>
    </row>
    <row r="2235" spans="1:1" x14ac:dyDescent="0.3">
      <c r="A2235">
        <v>2</v>
      </c>
    </row>
    <row r="2236" spans="1:1" x14ac:dyDescent="0.3">
      <c r="A2236">
        <v>2.2999999999999998</v>
      </c>
    </row>
    <row r="2237" spans="1:1" x14ac:dyDescent="0.3">
      <c r="A2237">
        <v>2.5</v>
      </c>
    </row>
    <row r="2238" spans="1:1" x14ac:dyDescent="0.3">
      <c r="A2238">
        <v>2.8</v>
      </c>
    </row>
    <row r="2239" spans="1:1" x14ac:dyDescent="0.3">
      <c r="A2239">
        <v>1.2</v>
      </c>
    </row>
    <row r="2240" spans="1:1" x14ac:dyDescent="0.3">
      <c r="A2240">
        <v>2.1</v>
      </c>
    </row>
    <row r="2241" spans="1:1" x14ac:dyDescent="0.3">
      <c r="A2241">
        <v>3.4</v>
      </c>
    </row>
    <row r="2242" spans="1:1" x14ac:dyDescent="0.3">
      <c r="A2242">
        <v>3.9</v>
      </c>
    </row>
    <row r="2243" spans="1:1" x14ac:dyDescent="0.3">
      <c r="A2243">
        <v>3</v>
      </c>
    </row>
    <row r="2244" spans="1:1" x14ac:dyDescent="0.3">
      <c r="A2244">
        <v>2.2000000000000002</v>
      </c>
    </row>
    <row r="2245" spans="1:1" x14ac:dyDescent="0.3">
      <c r="A2245">
        <v>2.4</v>
      </c>
    </row>
    <row r="2246" spans="1:1" x14ac:dyDescent="0.3">
      <c r="A2246">
        <v>3.2</v>
      </c>
    </row>
    <row r="2247" spans="1:1" x14ac:dyDescent="0.3">
      <c r="A2247">
        <v>2.5</v>
      </c>
    </row>
    <row r="2248" spans="1:1" x14ac:dyDescent="0.3">
      <c r="A2248">
        <v>1.9</v>
      </c>
    </row>
    <row r="2249" spans="1:1" x14ac:dyDescent="0.3">
      <c r="A2249">
        <v>3.3</v>
      </c>
    </row>
    <row r="2250" spans="1:1" x14ac:dyDescent="0.3">
      <c r="A2250">
        <v>3.2</v>
      </c>
    </row>
    <row r="2251" spans="1:1" x14ac:dyDescent="0.3">
      <c r="A2251">
        <v>4.3</v>
      </c>
    </row>
    <row r="2252" spans="1:1" x14ac:dyDescent="0.3">
      <c r="A2252">
        <v>4.4000000000000004</v>
      </c>
    </row>
    <row r="2253" spans="1:1" x14ac:dyDescent="0.3">
      <c r="A2253">
        <v>1.1000000000000001</v>
      </c>
    </row>
    <row r="2254" spans="1:1" x14ac:dyDescent="0.3">
      <c r="A2254">
        <v>2.4</v>
      </c>
    </row>
    <row r="2255" spans="1:1" x14ac:dyDescent="0.3">
      <c r="A2255">
        <v>4</v>
      </c>
    </row>
    <row r="2256" spans="1:1" x14ac:dyDescent="0.3">
      <c r="A2256">
        <v>3.9</v>
      </c>
    </row>
    <row r="2257" spans="1:1" x14ac:dyDescent="0.3">
      <c r="A2257">
        <v>3.4</v>
      </c>
    </row>
    <row r="2258" spans="1:1" x14ac:dyDescent="0.3">
      <c r="A2258">
        <v>2</v>
      </c>
    </row>
    <row r="2259" spans="1:1" x14ac:dyDescent="0.3">
      <c r="A2259">
        <v>2.6</v>
      </c>
    </row>
    <row r="2260" spans="1:1" x14ac:dyDescent="0.3">
      <c r="A2260">
        <v>2.9</v>
      </c>
    </row>
    <row r="2261" spans="1:1" x14ac:dyDescent="0.3">
      <c r="A2261">
        <v>2.6</v>
      </c>
    </row>
    <row r="2262" spans="1:1" x14ac:dyDescent="0.3">
      <c r="A2262">
        <v>2.2999999999999998</v>
      </c>
    </row>
    <row r="2263" spans="1:1" x14ac:dyDescent="0.3">
      <c r="A2263">
        <v>3.8</v>
      </c>
    </row>
    <row r="2264" spans="1:1" x14ac:dyDescent="0.3">
      <c r="A2264">
        <v>4</v>
      </c>
    </row>
    <row r="2265" spans="1:1" x14ac:dyDescent="0.3">
      <c r="A2265">
        <v>3.7</v>
      </c>
    </row>
    <row r="2266" spans="1:1" x14ac:dyDescent="0.3">
      <c r="A2266">
        <v>3.3</v>
      </c>
    </row>
    <row r="2267" spans="1:1" x14ac:dyDescent="0.3">
      <c r="A2267">
        <v>3.4</v>
      </c>
    </row>
    <row r="2268" spans="1:1" x14ac:dyDescent="0.3">
      <c r="A2268">
        <v>4.2</v>
      </c>
    </row>
    <row r="2269" spans="1:1" x14ac:dyDescent="0.3">
      <c r="A2269">
        <v>5.6</v>
      </c>
    </row>
    <row r="2270" spans="1:1" x14ac:dyDescent="0.3">
      <c r="A2270">
        <v>0.8</v>
      </c>
    </row>
    <row r="2271" spans="1:1" x14ac:dyDescent="0.3">
      <c r="A2271">
        <v>2</v>
      </c>
    </row>
    <row r="2272" spans="1:1" x14ac:dyDescent="0.3">
      <c r="A2272">
        <v>3.6</v>
      </c>
    </row>
    <row r="2273" spans="1:1" x14ac:dyDescent="0.3">
      <c r="A2273">
        <v>4.7</v>
      </c>
    </row>
    <row r="2274" spans="1:1" x14ac:dyDescent="0.3">
      <c r="A2274">
        <v>3.8</v>
      </c>
    </row>
    <row r="2275" spans="1:1" x14ac:dyDescent="0.3">
      <c r="A2275">
        <v>2.6</v>
      </c>
    </row>
    <row r="2276" spans="1:1" x14ac:dyDescent="0.3">
      <c r="A2276">
        <v>6.5</v>
      </c>
    </row>
    <row r="2277" spans="1:1" x14ac:dyDescent="0.3">
      <c r="A2277">
        <v>3.5</v>
      </c>
    </row>
    <row r="2278" spans="1:1" x14ac:dyDescent="0.3">
      <c r="A2278">
        <v>3.4</v>
      </c>
    </row>
    <row r="2279" spans="1:1" x14ac:dyDescent="0.3">
      <c r="A2279">
        <v>4.3</v>
      </c>
    </row>
    <row r="2280" spans="1:1" x14ac:dyDescent="0.3">
      <c r="A2280">
        <v>5.5</v>
      </c>
    </row>
    <row r="2281" spans="1:1" x14ac:dyDescent="0.3">
      <c r="A2281">
        <v>5.8</v>
      </c>
    </row>
    <row r="2282" spans="1:1" x14ac:dyDescent="0.3">
      <c r="A2282">
        <v>3.3</v>
      </c>
    </row>
    <row r="2283" spans="1:1" x14ac:dyDescent="0.3">
      <c r="A2283">
        <v>6.7</v>
      </c>
    </row>
    <row r="2284" spans="1:1" x14ac:dyDescent="0.3">
      <c r="A2284">
        <v>6.4</v>
      </c>
    </row>
    <row r="2285" spans="1:1" x14ac:dyDescent="0.3">
      <c r="A2285">
        <v>4</v>
      </c>
    </row>
    <row r="2286" spans="1:1" x14ac:dyDescent="0.3">
      <c r="A2286">
        <v>3.1</v>
      </c>
    </row>
    <row r="2287" spans="1:1" x14ac:dyDescent="0.3">
      <c r="A2287">
        <v>3.1</v>
      </c>
    </row>
    <row r="2288" spans="1:1" x14ac:dyDescent="0.3">
      <c r="A2288">
        <v>4.4000000000000004</v>
      </c>
    </row>
    <row r="2289" spans="1:1" x14ac:dyDescent="0.3">
      <c r="A2289">
        <v>3.5</v>
      </c>
    </row>
    <row r="2290" spans="1:1" x14ac:dyDescent="0.3">
      <c r="A2290">
        <v>1.3</v>
      </c>
    </row>
    <row r="2291" spans="1:1" x14ac:dyDescent="0.3">
      <c r="A2291">
        <v>2</v>
      </c>
    </row>
    <row r="2292" spans="1:1" x14ac:dyDescent="0.3">
      <c r="A2292">
        <v>2.2000000000000002</v>
      </c>
    </row>
    <row r="2293" spans="1:1" x14ac:dyDescent="0.3">
      <c r="A2293">
        <v>0.6</v>
      </c>
    </row>
    <row r="2294" spans="1:1" x14ac:dyDescent="0.3">
      <c r="A2294">
        <v>1.4</v>
      </c>
    </row>
    <row r="2295" spans="1:1" x14ac:dyDescent="0.3">
      <c r="A2295">
        <v>2.5</v>
      </c>
    </row>
    <row r="2296" spans="1:1" x14ac:dyDescent="0.3">
      <c r="A2296">
        <v>3.8</v>
      </c>
    </row>
    <row r="2297" spans="1:1" x14ac:dyDescent="0.3">
      <c r="A2297">
        <v>4.2</v>
      </c>
    </row>
    <row r="2298" spans="1:1" x14ac:dyDescent="0.3">
      <c r="A2298">
        <v>3.7</v>
      </c>
    </row>
    <row r="2299" spans="1:1" x14ac:dyDescent="0.3">
      <c r="A2299">
        <v>3.7</v>
      </c>
    </row>
    <row r="2300" spans="1:1" x14ac:dyDescent="0.3">
      <c r="A2300">
        <v>4.2</v>
      </c>
    </row>
    <row r="2301" spans="1:1" x14ac:dyDescent="0.3">
      <c r="A2301">
        <v>2.4</v>
      </c>
    </row>
    <row r="2302" spans="1:1" x14ac:dyDescent="0.3">
      <c r="A2302">
        <v>6</v>
      </c>
    </row>
    <row r="2303" spans="1:1" x14ac:dyDescent="0.3">
      <c r="A2303">
        <v>4.3</v>
      </c>
    </row>
    <row r="2304" spans="1:1" x14ac:dyDescent="0.3">
      <c r="A2304">
        <v>4.8</v>
      </c>
    </row>
    <row r="2305" spans="1:1" x14ac:dyDescent="0.3">
      <c r="A2305">
        <v>5.3</v>
      </c>
    </row>
    <row r="2306" spans="1:1" x14ac:dyDescent="0.3">
      <c r="A2306">
        <v>4.0999999999999996</v>
      </c>
    </row>
    <row r="2307" spans="1:1" x14ac:dyDescent="0.3">
      <c r="A2307">
        <v>5.4</v>
      </c>
    </row>
    <row r="2308" spans="1:1" x14ac:dyDescent="0.3">
      <c r="A2308">
        <v>5.5</v>
      </c>
    </row>
    <row r="2309" spans="1:1" x14ac:dyDescent="0.3">
      <c r="A2309">
        <v>4.5</v>
      </c>
    </row>
    <row r="2310" spans="1:1" x14ac:dyDescent="0.3">
      <c r="A2310">
        <v>5.3</v>
      </c>
    </row>
    <row r="2311" spans="1:1" x14ac:dyDescent="0.3">
      <c r="A2311">
        <v>4.9000000000000004</v>
      </c>
    </row>
    <row r="2312" spans="1:1" x14ac:dyDescent="0.3">
      <c r="A2312">
        <v>6.4</v>
      </c>
    </row>
    <row r="2313" spans="1:1" x14ac:dyDescent="0.3">
      <c r="A2313">
        <v>3.8</v>
      </c>
    </row>
    <row r="2314" spans="1:1" x14ac:dyDescent="0.3">
      <c r="A2314">
        <v>4.7</v>
      </c>
    </row>
    <row r="2315" spans="1:1" x14ac:dyDescent="0.3">
      <c r="A2315">
        <v>4.3</v>
      </c>
    </row>
    <row r="2316" spans="1:1" x14ac:dyDescent="0.3">
      <c r="A2316">
        <v>6.9</v>
      </c>
    </row>
    <row r="2317" spans="1:1" x14ac:dyDescent="0.3">
      <c r="A2317">
        <v>3.7</v>
      </c>
    </row>
    <row r="2318" spans="1:1" x14ac:dyDescent="0.3">
      <c r="A2318">
        <v>3.2</v>
      </c>
    </row>
    <row r="2319" spans="1:1" x14ac:dyDescent="0.3">
      <c r="A2319">
        <v>6.7</v>
      </c>
    </row>
    <row r="2320" spans="1:1" x14ac:dyDescent="0.3">
      <c r="A2320">
        <v>7.9</v>
      </c>
    </row>
    <row r="2321" spans="1:1" x14ac:dyDescent="0.3">
      <c r="A2321">
        <v>5.5</v>
      </c>
    </row>
    <row r="2322" spans="1:1" x14ac:dyDescent="0.3">
      <c r="A2322">
        <v>5.5</v>
      </c>
    </row>
    <row r="2323" spans="1:1" x14ac:dyDescent="0.3">
      <c r="A2323">
        <v>6</v>
      </c>
    </row>
    <row r="2324" spans="1:1" x14ac:dyDescent="0.3">
      <c r="A2324">
        <v>7.9</v>
      </c>
    </row>
    <row r="2325" spans="1:1" x14ac:dyDescent="0.3">
      <c r="A2325">
        <v>3.3</v>
      </c>
    </row>
    <row r="2326" spans="1:1" x14ac:dyDescent="0.3">
      <c r="A2326">
        <v>6</v>
      </c>
    </row>
    <row r="2327" spans="1:1" x14ac:dyDescent="0.3">
      <c r="A2327">
        <v>4.0999999999999996</v>
      </c>
    </row>
    <row r="2328" spans="1:1" x14ac:dyDescent="0.3">
      <c r="A2328">
        <v>3.7</v>
      </c>
    </row>
    <row r="2329" spans="1:1" x14ac:dyDescent="0.3">
      <c r="A2329">
        <v>7.4</v>
      </c>
    </row>
    <row r="2330" spans="1:1" x14ac:dyDescent="0.3">
      <c r="A2330">
        <v>2.8</v>
      </c>
    </row>
    <row r="2331" spans="1:1" x14ac:dyDescent="0.3">
      <c r="A2331">
        <v>10.5</v>
      </c>
    </row>
    <row r="2332" spans="1:1" x14ac:dyDescent="0.3">
      <c r="A2332">
        <v>9</v>
      </c>
    </row>
    <row r="2333" spans="1:1" x14ac:dyDescent="0.3">
      <c r="A2333">
        <v>8.5</v>
      </c>
    </row>
    <row r="2334" spans="1:1" x14ac:dyDescent="0.3">
      <c r="A2334">
        <v>7.1</v>
      </c>
    </row>
    <row r="2335" spans="1:1" x14ac:dyDescent="0.3">
      <c r="A2335">
        <v>9.6999999999999993</v>
      </c>
    </row>
    <row r="2336" spans="1:1" x14ac:dyDescent="0.3">
      <c r="A2336">
        <v>6.1</v>
      </c>
    </row>
    <row r="2337" spans="1:1" x14ac:dyDescent="0.3">
      <c r="A2337">
        <v>6.2</v>
      </c>
    </row>
    <row r="2338" spans="1:1" x14ac:dyDescent="0.3">
      <c r="A2338">
        <v>4.8</v>
      </c>
    </row>
    <row r="2339" spans="1:1" x14ac:dyDescent="0.3">
      <c r="A2339">
        <v>5</v>
      </c>
    </row>
    <row r="2340" spans="1:1" x14ac:dyDescent="0.3">
      <c r="A2340">
        <v>5.6</v>
      </c>
    </row>
    <row r="2341" spans="1:1" x14ac:dyDescent="0.3">
      <c r="A2341">
        <v>6.4</v>
      </c>
    </row>
    <row r="2342" spans="1:1" x14ac:dyDescent="0.3">
      <c r="A2342">
        <v>8.6999999999999993</v>
      </c>
    </row>
    <row r="2343" spans="1:1" x14ac:dyDescent="0.3">
      <c r="A2343">
        <v>9.1</v>
      </c>
    </row>
    <row r="2344" spans="1:1" x14ac:dyDescent="0.3">
      <c r="A2344">
        <v>7.8</v>
      </c>
    </row>
    <row r="2345" spans="1:1" x14ac:dyDescent="0.3">
      <c r="A2345">
        <v>7</v>
      </c>
    </row>
    <row r="2346" spans="1:1" x14ac:dyDescent="0.3">
      <c r="A2346">
        <v>6.4</v>
      </c>
    </row>
    <row r="2347" spans="1:1" x14ac:dyDescent="0.3">
      <c r="A2347">
        <v>6.3</v>
      </c>
    </row>
    <row r="2348" spans="1:1" x14ac:dyDescent="0.3">
      <c r="A2348">
        <v>9.4</v>
      </c>
    </row>
    <row r="2349" spans="1:1" x14ac:dyDescent="0.3">
      <c r="A2349">
        <v>8</v>
      </c>
    </row>
    <row r="2350" spans="1:1" x14ac:dyDescent="0.3">
      <c r="A2350">
        <v>11.8</v>
      </c>
    </row>
    <row r="2351" spans="1:1" x14ac:dyDescent="0.3">
      <c r="A2351">
        <v>15</v>
      </c>
    </row>
    <row r="2352" spans="1:1" x14ac:dyDescent="0.3">
      <c r="A2352">
        <v>9.6</v>
      </c>
    </row>
    <row r="2353" spans="1:1" x14ac:dyDescent="0.3">
      <c r="A2353">
        <v>7.6</v>
      </c>
    </row>
    <row r="2354" spans="1:1" x14ac:dyDescent="0.3">
      <c r="A2354">
        <v>8.8000000000000007</v>
      </c>
    </row>
    <row r="2355" spans="1:1" x14ac:dyDescent="0.3">
      <c r="A2355">
        <v>8.1</v>
      </c>
    </row>
    <row r="2356" spans="1:1" x14ac:dyDescent="0.3">
      <c r="A2356">
        <v>8.4</v>
      </c>
    </row>
    <row r="2357" spans="1:1" x14ac:dyDescent="0.3">
      <c r="A2357">
        <v>10.3</v>
      </c>
    </row>
    <row r="2358" spans="1:1" x14ac:dyDescent="0.3">
      <c r="A2358">
        <v>12.6</v>
      </c>
    </row>
    <row r="2359" spans="1:1" x14ac:dyDescent="0.3">
      <c r="A2359">
        <v>12</v>
      </c>
    </row>
    <row r="2360" spans="1:1" x14ac:dyDescent="0.3">
      <c r="A2360">
        <v>6.6</v>
      </c>
    </row>
    <row r="2361" spans="1:1" x14ac:dyDescent="0.3">
      <c r="A2361">
        <v>5.8</v>
      </c>
    </row>
    <row r="2362" spans="1:1" x14ac:dyDescent="0.3">
      <c r="A2362">
        <v>6.8</v>
      </c>
    </row>
    <row r="2363" spans="1:1" x14ac:dyDescent="0.3">
      <c r="A2363">
        <v>7.4</v>
      </c>
    </row>
    <row r="2364" spans="1:1" x14ac:dyDescent="0.3">
      <c r="A2364">
        <v>9.9</v>
      </c>
    </row>
    <row r="2365" spans="1:1" x14ac:dyDescent="0.3">
      <c r="A2365">
        <v>8</v>
      </c>
    </row>
    <row r="2366" spans="1:1" x14ac:dyDescent="0.3">
      <c r="A2366">
        <v>10.3</v>
      </c>
    </row>
    <row r="2367" spans="1:1" x14ac:dyDescent="0.3">
      <c r="A2367">
        <v>7.3</v>
      </c>
    </row>
    <row r="2368" spans="1:1" x14ac:dyDescent="0.3">
      <c r="A2368">
        <v>7.8</v>
      </c>
    </row>
    <row r="2369" spans="1:1" x14ac:dyDescent="0.3">
      <c r="A2369">
        <v>7.7</v>
      </c>
    </row>
    <row r="2370" spans="1:1" x14ac:dyDescent="0.3">
      <c r="A2370">
        <v>12.2</v>
      </c>
    </row>
    <row r="2371" spans="1:1" x14ac:dyDescent="0.3">
      <c r="A2371">
        <v>7.8</v>
      </c>
    </row>
    <row r="2372" spans="1:1" x14ac:dyDescent="0.3">
      <c r="A2372">
        <v>7.3</v>
      </c>
    </row>
    <row r="2373" spans="1:1" x14ac:dyDescent="0.3">
      <c r="A2373">
        <v>7.1</v>
      </c>
    </row>
    <row r="2374" spans="1:1" x14ac:dyDescent="0.3">
      <c r="A2374">
        <v>8.8000000000000007</v>
      </c>
    </row>
    <row r="2375" spans="1:1" x14ac:dyDescent="0.3">
      <c r="A2375">
        <v>8</v>
      </c>
    </row>
    <row r="2376" spans="1:1" x14ac:dyDescent="0.3">
      <c r="A2376">
        <v>8.5</v>
      </c>
    </row>
    <row r="2377" spans="1:1" x14ac:dyDescent="0.3">
      <c r="A2377">
        <v>6.9</v>
      </c>
    </row>
    <row r="2378" spans="1:1" x14ac:dyDescent="0.3">
      <c r="A2378">
        <v>7.3</v>
      </c>
    </row>
    <row r="2379" spans="1:1" x14ac:dyDescent="0.3">
      <c r="A2379">
        <v>10.5</v>
      </c>
    </row>
    <row r="2380" spans="1:1" x14ac:dyDescent="0.3">
      <c r="A2380">
        <v>14.2</v>
      </c>
    </row>
    <row r="2381" spans="1:1" x14ac:dyDescent="0.3">
      <c r="A2381">
        <v>10.5</v>
      </c>
    </row>
    <row r="2382" spans="1:1" x14ac:dyDescent="0.3">
      <c r="A2382">
        <v>11.4</v>
      </c>
    </row>
    <row r="2383" spans="1:1" x14ac:dyDescent="0.3">
      <c r="A2383">
        <v>8.9</v>
      </c>
    </row>
    <row r="2384" spans="1:1" x14ac:dyDescent="0.3">
      <c r="A2384">
        <v>9.6999999999999993</v>
      </c>
    </row>
    <row r="2385" spans="1:1" x14ac:dyDescent="0.3">
      <c r="A2385">
        <v>9.1999999999999993</v>
      </c>
    </row>
    <row r="2386" spans="1:1" x14ac:dyDescent="0.3">
      <c r="A2386">
        <v>7.2</v>
      </c>
    </row>
    <row r="2387" spans="1:1" x14ac:dyDescent="0.3">
      <c r="A2387">
        <v>7.1</v>
      </c>
    </row>
    <row r="2388" spans="1:1" x14ac:dyDescent="0.3">
      <c r="A2388">
        <v>6.9</v>
      </c>
    </row>
    <row r="2389" spans="1:1" x14ac:dyDescent="0.3">
      <c r="A2389">
        <v>5.3</v>
      </c>
    </row>
    <row r="2390" spans="1:1" x14ac:dyDescent="0.3">
      <c r="A2390">
        <v>7.8</v>
      </c>
    </row>
    <row r="2391" spans="1:1" x14ac:dyDescent="0.3">
      <c r="A2391">
        <v>7.1</v>
      </c>
    </row>
    <row r="2392" spans="1:1" x14ac:dyDescent="0.3">
      <c r="A2392">
        <v>6.6</v>
      </c>
    </row>
    <row r="2393" spans="1:1" x14ac:dyDescent="0.3">
      <c r="A2393">
        <v>6.2</v>
      </c>
    </row>
    <row r="2394" spans="1:1" x14ac:dyDescent="0.3">
      <c r="A2394">
        <v>10</v>
      </c>
    </row>
    <row r="2395" spans="1:1" x14ac:dyDescent="0.3">
      <c r="A2395">
        <v>12.2</v>
      </c>
    </row>
    <row r="2396" spans="1:1" x14ac:dyDescent="0.3">
      <c r="A2396">
        <v>13.3</v>
      </c>
    </row>
    <row r="2397" spans="1:1" x14ac:dyDescent="0.3">
      <c r="A2397">
        <v>13.6</v>
      </c>
    </row>
    <row r="2398" spans="1:1" x14ac:dyDescent="0.3">
      <c r="A2398">
        <v>11.4</v>
      </c>
    </row>
    <row r="2399" spans="1:1" x14ac:dyDescent="0.3">
      <c r="A2399">
        <v>9.9</v>
      </c>
    </row>
    <row r="2400" spans="1:1" x14ac:dyDescent="0.3">
      <c r="A2400">
        <v>12.7</v>
      </c>
    </row>
    <row r="2401" spans="1:1" x14ac:dyDescent="0.3">
      <c r="A2401">
        <v>10</v>
      </c>
    </row>
    <row r="2402" spans="1:1" x14ac:dyDescent="0.3">
      <c r="A2402">
        <v>9.9</v>
      </c>
    </row>
    <row r="2403" spans="1:1" x14ac:dyDescent="0.3">
      <c r="A2403">
        <v>10.3</v>
      </c>
    </row>
    <row r="2404" spans="1:1" x14ac:dyDescent="0.3">
      <c r="A2404">
        <v>11.3</v>
      </c>
    </row>
    <row r="2405" spans="1:1" x14ac:dyDescent="0.3">
      <c r="A2405">
        <v>14.1</v>
      </c>
    </row>
    <row r="2406" spans="1:1" x14ac:dyDescent="0.3">
      <c r="A2406">
        <v>12.7</v>
      </c>
    </row>
    <row r="2407" spans="1:1" x14ac:dyDescent="0.3">
      <c r="A2407">
        <v>13.7</v>
      </c>
    </row>
    <row r="2408" spans="1:1" x14ac:dyDescent="0.3">
      <c r="A2408">
        <v>13.5</v>
      </c>
    </row>
    <row r="2409" spans="1:1" x14ac:dyDescent="0.3">
      <c r="A2409">
        <v>7.6</v>
      </c>
    </row>
    <row r="2410" spans="1:1" x14ac:dyDescent="0.3">
      <c r="A2410">
        <v>5.4</v>
      </c>
    </row>
    <row r="2411" spans="1:1" x14ac:dyDescent="0.3">
      <c r="A2411">
        <v>3.6</v>
      </c>
    </row>
    <row r="2412" spans="1:1" x14ac:dyDescent="0.3">
      <c r="A2412">
        <v>5.2</v>
      </c>
    </row>
    <row r="2413" spans="1:1" x14ac:dyDescent="0.3">
      <c r="A2413">
        <v>10.4</v>
      </c>
    </row>
    <row r="2414" spans="1:1" x14ac:dyDescent="0.3">
      <c r="A2414">
        <v>9.6999999999999993</v>
      </c>
    </row>
    <row r="2415" spans="1:1" x14ac:dyDescent="0.3">
      <c r="A2415">
        <v>6.5</v>
      </c>
    </row>
    <row r="2416" spans="1:1" x14ac:dyDescent="0.3">
      <c r="A2416">
        <v>6.7</v>
      </c>
    </row>
    <row r="2417" spans="1:1" x14ac:dyDescent="0.3">
      <c r="A2417">
        <v>10.5</v>
      </c>
    </row>
    <row r="2418" spans="1:1" x14ac:dyDescent="0.3">
      <c r="A2418">
        <v>9.6999999999999993</v>
      </c>
    </row>
    <row r="2419" spans="1:1" x14ac:dyDescent="0.3">
      <c r="A2419">
        <v>5.6</v>
      </c>
    </row>
    <row r="2420" spans="1:1" x14ac:dyDescent="0.3">
      <c r="A2420">
        <v>11.9</v>
      </c>
    </row>
    <row r="2421" spans="1:1" x14ac:dyDescent="0.3">
      <c r="A2421">
        <v>13.8</v>
      </c>
    </row>
    <row r="2422" spans="1:1" x14ac:dyDescent="0.3">
      <c r="A2422">
        <v>12.5</v>
      </c>
    </row>
    <row r="2423" spans="1:1" x14ac:dyDescent="0.3">
      <c r="A2423">
        <v>14.1</v>
      </c>
    </row>
    <row r="2424" spans="1:1" x14ac:dyDescent="0.3">
      <c r="A2424">
        <v>6.9</v>
      </c>
    </row>
    <row r="2425" spans="1:1" x14ac:dyDescent="0.3">
      <c r="A2425">
        <v>6.4</v>
      </c>
    </row>
    <row r="2426" spans="1:1" x14ac:dyDescent="0.3">
      <c r="A2426">
        <v>6</v>
      </c>
    </row>
    <row r="2427" spans="1:1" x14ac:dyDescent="0.3">
      <c r="A2427">
        <v>5.6</v>
      </c>
    </row>
    <row r="2428" spans="1:1" x14ac:dyDescent="0.3">
      <c r="A2428">
        <v>5</v>
      </c>
    </row>
    <row r="2429" spans="1:1" x14ac:dyDescent="0.3">
      <c r="A2429">
        <v>5.3</v>
      </c>
    </row>
    <row r="2430" spans="1:1" x14ac:dyDescent="0.3">
      <c r="A2430">
        <v>5.5</v>
      </c>
    </row>
    <row r="2431" spans="1:1" x14ac:dyDescent="0.3">
      <c r="A2431">
        <v>5</v>
      </c>
    </row>
    <row r="2432" spans="1:1" x14ac:dyDescent="0.3">
      <c r="A2432">
        <v>4.7</v>
      </c>
    </row>
    <row r="2433" spans="1:1" x14ac:dyDescent="0.3">
      <c r="A2433">
        <v>4.3</v>
      </c>
    </row>
    <row r="2434" spans="1:1" x14ac:dyDescent="0.3">
      <c r="A2434">
        <v>4.5</v>
      </c>
    </row>
    <row r="2435" spans="1:1" x14ac:dyDescent="0.3">
      <c r="A2435">
        <v>4</v>
      </c>
    </row>
    <row r="2436" spans="1:1" x14ac:dyDescent="0.3">
      <c r="A2436">
        <v>5.4</v>
      </c>
    </row>
    <row r="2437" spans="1:1" x14ac:dyDescent="0.3">
      <c r="A2437">
        <v>6.3</v>
      </c>
    </row>
    <row r="2438" spans="1:1" x14ac:dyDescent="0.3">
      <c r="A2438">
        <v>6.3</v>
      </c>
    </row>
    <row r="2439" spans="1:1" x14ac:dyDescent="0.3">
      <c r="A2439">
        <v>10.9</v>
      </c>
    </row>
    <row r="2440" spans="1:1" x14ac:dyDescent="0.3">
      <c r="A2440">
        <v>13.6</v>
      </c>
    </row>
    <row r="2441" spans="1:1" x14ac:dyDescent="0.3">
      <c r="A2441">
        <v>12</v>
      </c>
    </row>
    <row r="2442" spans="1:1" x14ac:dyDescent="0.3">
      <c r="A2442">
        <v>9.1</v>
      </c>
    </row>
    <row r="2443" spans="1:1" x14ac:dyDescent="0.3">
      <c r="A2443">
        <v>8.1999999999999993</v>
      </c>
    </row>
    <row r="2444" spans="1:1" x14ac:dyDescent="0.3">
      <c r="A2444">
        <v>5.5</v>
      </c>
    </row>
    <row r="2445" spans="1:1" x14ac:dyDescent="0.3">
      <c r="A2445">
        <v>4.5999999999999996</v>
      </c>
    </row>
    <row r="2446" spans="1:1" x14ac:dyDescent="0.3">
      <c r="A2446">
        <v>7.9</v>
      </c>
    </row>
    <row r="2447" spans="1:1" x14ac:dyDescent="0.3">
      <c r="A2447">
        <v>4.0999999999999996</v>
      </c>
    </row>
    <row r="2448" spans="1:1" x14ac:dyDescent="0.3">
      <c r="A2448">
        <v>5.3</v>
      </c>
    </row>
    <row r="2449" spans="1:1" x14ac:dyDescent="0.3">
      <c r="A2449">
        <v>8.9</v>
      </c>
    </row>
    <row r="2450" spans="1:1" x14ac:dyDescent="0.3">
      <c r="A2450">
        <v>6.6</v>
      </c>
    </row>
    <row r="2451" spans="1:1" x14ac:dyDescent="0.3">
      <c r="A2451">
        <v>4.9000000000000004</v>
      </c>
    </row>
    <row r="2452" spans="1:1" x14ac:dyDescent="0.3">
      <c r="A2452">
        <v>6.6</v>
      </c>
    </row>
    <row r="2453" spans="1:1" x14ac:dyDescent="0.3">
      <c r="A2453">
        <v>5</v>
      </c>
    </row>
    <row r="2454" spans="1:1" x14ac:dyDescent="0.3">
      <c r="A2454">
        <v>6.8</v>
      </c>
    </row>
    <row r="2455" spans="1:1" x14ac:dyDescent="0.3">
      <c r="A2455">
        <v>3.3</v>
      </c>
    </row>
    <row r="2456" spans="1:1" x14ac:dyDescent="0.3">
      <c r="A2456">
        <v>6</v>
      </c>
    </row>
    <row r="2457" spans="1:1" x14ac:dyDescent="0.3">
      <c r="A2457">
        <v>5.5</v>
      </c>
    </row>
    <row r="2458" spans="1:1" x14ac:dyDescent="0.3">
      <c r="A2458">
        <v>8.3000000000000007</v>
      </c>
    </row>
    <row r="2459" spans="1:1" x14ac:dyDescent="0.3">
      <c r="A2459">
        <v>6.3</v>
      </c>
    </row>
    <row r="2460" spans="1:1" x14ac:dyDescent="0.3">
      <c r="A2460">
        <v>6.2</v>
      </c>
    </row>
    <row r="2461" spans="1:1" x14ac:dyDescent="0.3">
      <c r="A2461">
        <v>6</v>
      </c>
    </row>
    <row r="2462" spans="1:1" x14ac:dyDescent="0.3">
      <c r="A2462">
        <v>6.2</v>
      </c>
    </row>
    <row r="2463" spans="1:1" x14ac:dyDescent="0.3">
      <c r="A2463">
        <v>9.5</v>
      </c>
    </row>
    <row r="2464" spans="1:1" x14ac:dyDescent="0.3">
      <c r="A2464">
        <v>5.4</v>
      </c>
    </row>
    <row r="2465" spans="1:1" x14ac:dyDescent="0.3">
      <c r="A2465">
        <v>7.8</v>
      </c>
    </row>
    <row r="2466" spans="1:1" x14ac:dyDescent="0.3">
      <c r="A2466">
        <v>7.2</v>
      </c>
    </row>
    <row r="2467" spans="1:1" x14ac:dyDescent="0.3">
      <c r="A2467">
        <v>5.3</v>
      </c>
    </row>
    <row r="2468" spans="1:1" x14ac:dyDescent="0.3">
      <c r="A2468">
        <v>5.2</v>
      </c>
    </row>
    <row r="2469" spans="1:1" x14ac:dyDescent="0.3">
      <c r="A2469">
        <v>4.5</v>
      </c>
    </row>
    <row r="2470" spans="1:1" x14ac:dyDescent="0.3">
      <c r="A2470">
        <v>4.9000000000000004</v>
      </c>
    </row>
    <row r="2471" spans="1:1" x14ac:dyDescent="0.3">
      <c r="A2471">
        <v>7.5</v>
      </c>
    </row>
    <row r="2472" spans="1:1" x14ac:dyDescent="0.3">
      <c r="A2472">
        <v>4.5999999999999996</v>
      </c>
    </row>
    <row r="2473" spans="1:1" x14ac:dyDescent="0.3">
      <c r="A2473">
        <v>6.9</v>
      </c>
    </row>
    <row r="2474" spans="1:1" x14ac:dyDescent="0.3">
      <c r="A2474">
        <v>6.5</v>
      </c>
    </row>
    <row r="2475" spans="1:1" x14ac:dyDescent="0.3">
      <c r="A2475">
        <v>6.6</v>
      </c>
    </row>
    <row r="2476" spans="1:1" x14ac:dyDescent="0.3">
      <c r="A2476">
        <v>4.4000000000000004</v>
      </c>
    </row>
    <row r="2477" spans="1:1" x14ac:dyDescent="0.3">
      <c r="A2477">
        <v>4.3</v>
      </c>
    </row>
    <row r="2478" spans="1:1" x14ac:dyDescent="0.3">
      <c r="A2478">
        <v>4.3</v>
      </c>
    </row>
    <row r="2479" spans="1:1" x14ac:dyDescent="0.3">
      <c r="A2479">
        <v>5</v>
      </c>
    </row>
    <row r="2480" spans="1:1" x14ac:dyDescent="0.3">
      <c r="A2480">
        <v>4.5999999999999996</v>
      </c>
    </row>
    <row r="2481" spans="1:1" x14ac:dyDescent="0.3">
      <c r="A2481">
        <v>6.3</v>
      </c>
    </row>
    <row r="2482" spans="1:1" x14ac:dyDescent="0.3">
      <c r="A2482">
        <v>5</v>
      </c>
    </row>
    <row r="2483" spans="1:1" x14ac:dyDescent="0.3">
      <c r="A2483">
        <v>4.5</v>
      </c>
    </row>
    <row r="2484" spans="1:1" x14ac:dyDescent="0.3">
      <c r="A2484">
        <v>4.5999999999999996</v>
      </c>
    </row>
    <row r="2485" spans="1:1" x14ac:dyDescent="0.3">
      <c r="A2485">
        <v>4.0999999999999996</v>
      </c>
    </row>
    <row r="2486" spans="1:1" x14ac:dyDescent="0.3">
      <c r="A2486">
        <v>3.4</v>
      </c>
    </row>
    <row r="2487" spans="1:1" x14ac:dyDescent="0.3">
      <c r="A2487">
        <v>4.5</v>
      </c>
    </row>
    <row r="2488" spans="1:1" x14ac:dyDescent="0.3">
      <c r="A2488">
        <v>4.4000000000000004</v>
      </c>
    </row>
    <row r="2489" spans="1:1" x14ac:dyDescent="0.3">
      <c r="A2489">
        <v>2.7</v>
      </c>
    </row>
    <row r="2490" spans="1:1" x14ac:dyDescent="0.3">
      <c r="A2490">
        <v>2.7</v>
      </c>
    </row>
    <row r="2491" spans="1:1" x14ac:dyDescent="0.3">
      <c r="A2491">
        <v>3.1</v>
      </c>
    </row>
    <row r="2492" spans="1:1" x14ac:dyDescent="0.3">
      <c r="A2492">
        <v>3.5</v>
      </c>
    </row>
    <row r="2493" spans="1:1" x14ac:dyDescent="0.3">
      <c r="A2493">
        <v>3</v>
      </c>
    </row>
    <row r="2494" spans="1:1" x14ac:dyDescent="0.3">
      <c r="A2494">
        <v>3</v>
      </c>
    </row>
    <row r="2495" spans="1:1" x14ac:dyDescent="0.3">
      <c r="A2495">
        <v>3.3</v>
      </c>
    </row>
    <row r="2496" spans="1:1" x14ac:dyDescent="0.3">
      <c r="A2496">
        <v>3.2</v>
      </c>
    </row>
    <row r="2497" spans="1:1" x14ac:dyDescent="0.3">
      <c r="A2497">
        <v>3.5</v>
      </c>
    </row>
    <row r="2498" spans="1:1" x14ac:dyDescent="0.3">
      <c r="A2498">
        <v>2.5</v>
      </c>
    </row>
    <row r="2499" spans="1:1" x14ac:dyDescent="0.3">
      <c r="A2499">
        <v>3.5</v>
      </c>
    </row>
    <row r="2500" spans="1:1" x14ac:dyDescent="0.3">
      <c r="A2500">
        <v>3.1</v>
      </c>
    </row>
    <row r="2501" spans="1:1" x14ac:dyDescent="0.3">
      <c r="A2501">
        <v>4</v>
      </c>
    </row>
    <row r="2502" spans="1:1" x14ac:dyDescent="0.3">
      <c r="A2502">
        <v>3.1</v>
      </c>
    </row>
    <row r="2503" spans="1:1" x14ac:dyDescent="0.3">
      <c r="A2503">
        <v>4.5</v>
      </c>
    </row>
    <row r="2504" spans="1:1" x14ac:dyDescent="0.3">
      <c r="A2504">
        <v>2.7</v>
      </c>
    </row>
    <row r="2505" spans="1:1" x14ac:dyDescent="0.3">
      <c r="A2505">
        <v>2.5</v>
      </c>
    </row>
    <row r="2506" spans="1:1" x14ac:dyDescent="0.3">
      <c r="A2506">
        <v>4.5</v>
      </c>
    </row>
    <row r="2507" spans="1:1" x14ac:dyDescent="0.3">
      <c r="A2507">
        <v>2</v>
      </c>
    </row>
    <row r="2508" spans="1:1" x14ac:dyDescent="0.3">
      <c r="A2508">
        <v>2.2000000000000002</v>
      </c>
    </row>
    <row r="2509" spans="1:1" x14ac:dyDescent="0.3">
      <c r="A2509">
        <v>2.5</v>
      </c>
    </row>
    <row r="2510" spans="1:1" x14ac:dyDescent="0.3">
      <c r="A2510">
        <v>4.3</v>
      </c>
    </row>
    <row r="2511" spans="1:1" x14ac:dyDescent="0.3">
      <c r="A2511">
        <v>4.3</v>
      </c>
    </row>
    <row r="2512" spans="1:1" x14ac:dyDescent="0.3">
      <c r="A2512">
        <v>2.6</v>
      </c>
    </row>
    <row r="2513" spans="1:1" x14ac:dyDescent="0.3">
      <c r="A2513">
        <v>3.3</v>
      </c>
    </row>
    <row r="2514" spans="1:1" x14ac:dyDescent="0.3">
      <c r="A2514">
        <v>1.5</v>
      </c>
    </row>
    <row r="2515" spans="1:1" x14ac:dyDescent="0.3">
      <c r="A2515">
        <v>2.1</v>
      </c>
    </row>
    <row r="2516" spans="1:1" x14ac:dyDescent="0.3">
      <c r="A2516">
        <v>2.2000000000000002</v>
      </c>
    </row>
    <row r="2517" spans="1:1" x14ac:dyDescent="0.3">
      <c r="A2517">
        <v>2.1</v>
      </c>
    </row>
    <row r="2518" spans="1:1" x14ac:dyDescent="0.3">
      <c r="A2518">
        <v>2.8</v>
      </c>
    </row>
    <row r="2519" spans="1:1" x14ac:dyDescent="0.3">
      <c r="A2519">
        <v>2.7</v>
      </c>
    </row>
    <row r="2520" spans="1:1" x14ac:dyDescent="0.3">
      <c r="A2520">
        <v>2.8</v>
      </c>
    </row>
    <row r="2521" spans="1:1" x14ac:dyDescent="0.3">
      <c r="A2521">
        <v>4.0999999999999996</v>
      </c>
    </row>
    <row r="2522" spans="1:1" x14ac:dyDescent="0.3">
      <c r="A2522">
        <v>3</v>
      </c>
    </row>
    <row r="2523" spans="1:1" x14ac:dyDescent="0.3">
      <c r="A2523">
        <v>2</v>
      </c>
    </row>
    <row r="2524" spans="1:1" x14ac:dyDescent="0.3">
      <c r="A2524">
        <v>1.8</v>
      </c>
    </row>
    <row r="2525" spans="1:1" x14ac:dyDescent="0.3">
      <c r="A2525">
        <v>1.6</v>
      </c>
    </row>
    <row r="2526" spans="1:1" x14ac:dyDescent="0.3">
      <c r="A2526">
        <v>2</v>
      </c>
    </row>
    <row r="2527" spans="1:1" x14ac:dyDescent="0.3">
      <c r="A2527">
        <v>2.6</v>
      </c>
    </row>
    <row r="2528" spans="1:1" x14ac:dyDescent="0.3">
      <c r="A2528">
        <v>2.2000000000000002</v>
      </c>
    </row>
    <row r="2529" spans="1:1" x14ac:dyDescent="0.3">
      <c r="A2529">
        <v>1.5</v>
      </c>
    </row>
    <row r="2530" spans="1:1" x14ac:dyDescent="0.3">
      <c r="A2530">
        <v>0.3</v>
      </c>
    </row>
    <row r="2531" spans="1:1" x14ac:dyDescent="0.3">
      <c r="A2531">
        <v>1.1000000000000001</v>
      </c>
    </row>
    <row r="2532" spans="1:1" x14ac:dyDescent="0.3">
      <c r="A2532">
        <v>0.7</v>
      </c>
    </row>
    <row r="2533" spans="1:1" x14ac:dyDescent="0.3">
      <c r="A2533">
        <v>1</v>
      </c>
    </row>
    <row r="2534" spans="1:1" x14ac:dyDescent="0.3">
      <c r="A2534">
        <v>1</v>
      </c>
    </row>
    <row r="2535" spans="1:1" x14ac:dyDescent="0.3">
      <c r="A2535">
        <v>1.1000000000000001</v>
      </c>
    </row>
    <row r="2536" spans="1:1" x14ac:dyDescent="0.3">
      <c r="A2536">
        <v>1.2</v>
      </c>
    </row>
    <row r="2537" spans="1:1" x14ac:dyDescent="0.3">
      <c r="A2537">
        <v>1.1000000000000001</v>
      </c>
    </row>
    <row r="2538" spans="1:1" x14ac:dyDescent="0.3">
      <c r="A2538">
        <v>1.6</v>
      </c>
    </row>
    <row r="2539" spans="1:1" x14ac:dyDescent="0.3">
      <c r="A2539">
        <v>1.3</v>
      </c>
    </row>
    <row r="2540" spans="1:1" x14ac:dyDescent="0.3">
      <c r="A2540">
        <v>1.8</v>
      </c>
    </row>
    <row r="2541" spans="1:1" x14ac:dyDescent="0.3">
      <c r="A2541">
        <v>0.7</v>
      </c>
    </row>
    <row r="2542" spans="1:1" x14ac:dyDescent="0.3">
      <c r="A2542">
        <v>1.3</v>
      </c>
    </row>
    <row r="2543" spans="1:1" x14ac:dyDescent="0.3">
      <c r="A2543">
        <v>1.1000000000000001</v>
      </c>
    </row>
    <row r="2544" spans="1:1" x14ac:dyDescent="0.3">
      <c r="A2544">
        <v>0.5</v>
      </c>
    </row>
    <row r="2545" spans="1:1" x14ac:dyDescent="0.3">
      <c r="A2545">
        <v>0.5</v>
      </c>
    </row>
    <row r="2546" spans="1:1" x14ac:dyDescent="0.3">
      <c r="A2546">
        <v>1.1000000000000001</v>
      </c>
    </row>
    <row r="2547" spans="1:1" x14ac:dyDescent="0.3">
      <c r="A2547">
        <v>1.4</v>
      </c>
    </row>
    <row r="2548" spans="1:1" x14ac:dyDescent="0.3">
      <c r="A2548">
        <v>1.3</v>
      </c>
    </row>
    <row r="2549" spans="1:1" x14ac:dyDescent="0.3">
      <c r="A2549">
        <v>1.4</v>
      </c>
    </row>
    <row r="2550" spans="1:1" x14ac:dyDescent="0.3">
      <c r="A2550">
        <v>0.9</v>
      </c>
    </row>
    <row r="2551" spans="1:1" x14ac:dyDescent="0.3">
      <c r="A2551">
        <v>0.8</v>
      </c>
    </row>
    <row r="2552" spans="1:1" x14ac:dyDescent="0.3">
      <c r="A2552">
        <v>0.9</v>
      </c>
    </row>
    <row r="2553" spans="1:1" x14ac:dyDescent="0.3">
      <c r="A2553">
        <v>1</v>
      </c>
    </row>
    <row r="2554" spans="1:1" x14ac:dyDescent="0.3">
      <c r="A2554">
        <v>1.4</v>
      </c>
    </row>
    <row r="2555" spans="1:1" x14ac:dyDescent="0.3">
      <c r="A2555">
        <v>1</v>
      </c>
    </row>
    <row r="2556" spans="1:1" x14ac:dyDescent="0.3">
      <c r="A2556">
        <v>1.2</v>
      </c>
    </row>
    <row r="2557" spans="1:1" x14ac:dyDescent="0.3">
      <c r="A2557">
        <v>0.5</v>
      </c>
    </row>
    <row r="2558" spans="1:1" x14ac:dyDescent="0.3">
      <c r="A2558">
        <v>0.4</v>
      </c>
    </row>
    <row r="2559" spans="1:1" x14ac:dyDescent="0.3">
      <c r="A2559">
        <v>1.4</v>
      </c>
    </row>
    <row r="2560" spans="1:1" x14ac:dyDescent="0.3">
      <c r="A2560">
        <v>1.7</v>
      </c>
    </row>
    <row r="2561" spans="1:1" x14ac:dyDescent="0.3">
      <c r="A2561">
        <v>1.3</v>
      </c>
    </row>
    <row r="2562" spans="1:1" x14ac:dyDescent="0.3">
      <c r="A2562">
        <v>1.2</v>
      </c>
    </row>
    <row r="2563" spans="1:1" x14ac:dyDescent="0.3">
      <c r="A2563">
        <v>1.3</v>
      </c>
    </row>
    <row r="2564" spans="1:1" x14ac:dyDescent="0.3">
      <c r="A2564">
        <v>1.1000000000000001</v>
      </c>
    </row>
    <row r="2565" spans="1:1" x14ac:dyDescent="0.3">
      <c r="A2565">
        <v>0.4</v>
      </c>
    </row>
    <row r="2566" spans="1:1" x14ac:dyDescent="0.3">
      <c r="A2566">
        <v>1</v>
      </c>
    </row>
    <row r="2567" spans="1:1" x14ac:dyDescent="0.3">
      <c r="A2567">
        <v>0.9</v>
      </c>
    </row>
    <row r="2568" spans="1:1" x14ac:dyDescent="0.3">
      <c r="A2568">
        <v>1.3</v>
      </c>
    </row>
    <row r="2569" spans="1:1" x14ac:dyDescent="0.3">
      <c r="A2569">
        <v>1.3</v>
      </c>
    </row>
    <row r="2570" spans="1:1" x14ac:dyDescent="0.3">
      <c r="A2570">
        <v>1.3</v>
      </c>
    </row>
    <row r="2571" spans="1:1" x14ac:dyDescent="0.3">
      <c r="A2571">
        <v>1.9</v>
      </c>
    </row>
    <row r="2572" spans="1:1" x14ac:dyDescent="0.3">
      <c r="A2572">
        <v>1.1000000000000001</v>
      </c>
    </row>
    <row r="2573" spans="1:1" x14ac:dyDescent="0.3">
      <c r="A2573">
        <v>1.4</v>
      </c>
    </row>
    <row r="2574" spans="1:1" x14ac:dyDescent="0.3">
      <c r="A2574">
        <v>1.7</v>
      </c>
    </row>
    <row r="2575" spans="1:1" x14ac:dyDescent="0.3">
      <c r="A2575">
        <v>1.5</v>
      </c>
    </row>
    <row r="2576" spans="1:1" x14ac:dyDescent="0.3">
      <c r="A2576">
        <v>1.8</v>
      </c>
    </row>
    <row r="2577" spans="1:1" x14ac:dyDescent="0.3">
      <c r="A2577">
        <v>0.9</v>
      </c>
    </row>
    <row r="2578" spans="1:1" x14ac:dyDescent="0.3">
      <c r="A2578">
        <v>1.3</v>
      </c>
    </row>
    <row r="2579" spans="1:1" x14ac:dyDescent="0.3">
      <c r="A2579">
        <v>1.8</v>
      </c>
    </row>
    <row r="2580" spans="1:1" x14ac:dyDescent="0.3">
      <c r="A2580">
        <v>1.9</v>
      </c>
    </row>
    <row r="2581" spans="1:1" x14ac:dyDescent="0.3">
      <c r="A2581">
        <v>0.9</v>
      </c>
    </row>
    <row r="2582" spans="1:1" x14ac:dyDescent="0.3">
      <c r="A2582">
        <v>1</v>
      </c>
    </row>
    <row r="2583" spans="1:1" x14ac:dyDescent="0.3">
      <c r="A2583">
        <v>1.4</v>
      </c>
    </row>
    <row r="2584" spans="1:1" x14ac:dyDescent="0.3">
      <c r="A2584">
        <v>2</v>
      </c>
    </row>
    <row r="2585" spans="1:1" x14ac:dyDescent="0.3">
      <c r="A2585">
        <v>2</v>
      </c>
    </row>
    <row r="2586" spans="1:1" x14ac:dyDescent="0.3">
      <c r="A2586">
        <v>1.1000000000000001</v>
      </c>
    </row>
    <row r="2587" spans="1:1" x14ac:dyDescent="0.3">
      <c r="A2587">
        <v>0.7</v>
      </c>
    </row>
    <row r="2588" spans="1:1" x14ac:dyDescent="0.3">
      <c r="A2588">
        <v>1.7</v>
      </c>
    </row>
    <row r="2589" spans="1:1" x14ac:dyDescent="0.3">
      <c r="A2589">
        <v>1.3</v>
      </c>
    </row>
    <row r="2590" spans="1:1" x14ac:dyDescent="0.3">
      <c r="A2590">
        <v>1.2</v>
      </c>
    </row>
    <row r="2591" spans="1:1" x14ac:dyDescent="0.3">
      <c r="A2591">
        <v>2.2000000000000002</v>
      </c>
    </row>
    <row r="2592" spans="1:1" x14ac:dyDescent="0.3">
      <c r="A2592">
        <v>3</v>
      </c>
    </row>
    <row r="2593" spans="1:1" x14ac:dyDescent="0.3">
      <c r="A2593">
        <v>1.2</v>
      </c>
    </row>
    <row r="2594" spans="1:1" x14ac:dyDescent="0.3">
      <c r="A2594">
        <v>1.4</v>
      </c>
    </row>
    <row r="2595" spans="1:1" x14ac:dyDescent="0.3">
      <c r="A2595">
        <v>1.8</v>
      </c>
    </row>
    <row r="2596" spans="1:1" x14ac:dyDescent="0.3">
      <c r="A2596">
        <v>1</v>
      </c>
    </row>
    <row r="2597" spans="1:1" x14ac:dyDescent="0.3">
      <c r="A2597">
        <v>1.6</v>
      </c>
    </row>
    <row r="2598" spans="1:1" x14ac:dyDescent="0.3">
      <c r="A2598">
        <v>2.2999999999999998</v>
      </c>
    </row>
    <row r="2599" spans="1:1" x14ac:dyDescent="0.3">
      <c r="A2599">
        <v>1.5</v>
      </c>
    </row>
    <row r="2600" spans="1:1" x14ac:dyDescent="0.3">
      <c r="A2600">
        <v>1.9</v>
      </c>
    </row>
    <row r="2601" spans="1:1" x14ac:dyDescent="0.3">
      <c r="A2601">
        <v>1.8</v>
      </c>
    </row>
    <row r="2602" spans="1:1" x14ac:dyDescent="0.3">
      <c r="A2602">
        <v>1.5</v>
      </c>
    </row>
    <row r="2603" spans="1:1" x14ac:dyDescent="0.3">
      <c r="A2603">
        <v>1.6</v>
      </c>
    </row>
    <row r="2604" spans="1:1" x14ac:dyDescent="0.3">
      <c r="A2604">
        <v>1.6</v>
      </c>
    </row>
    <row r="2605" spans="1:1" x14ac:dyDescent="0.3">
      <c r="A2605">
        <v>1.7</v>
      </c>
    </row>
    <row r="2606" spans="1:1" x14ac:dyDescent="0.3">
      <c r="A2606">
        <v>1.2</v>
      </c>
    </row>
    <row r="2607" spans="1:1" x14ac:dyDescent="0.3">
      <c r="A2607">
        <v>1.5</v>
      </c>
    </row>
    <row r="2608" spans="1:1" x14ac:dyDescent="0.3">
      <c r="A2608">
        <v>1.6</v>
      </c>
    </row>
    <row r="2609" spans="1:1" x14ac:dyDescent="0.3">
      <c r="A2609">
        <v>1.2</v>
      </c>
    </row>
    <row r="2610" spans="1:1" x14ac:dyDescent="0.3">
      <c r="A2610">
        <v>1.8</v>
      </c>
    </row>
    <row r="2611" spans="1:1" x14ac:dyDescent="0.3">
      <c r="A2611">
        <v>1.9</v>
      </c>
    </row>
    <row r="2612" spans="1:1" x14ac:dyDescent="0.3">
      <c r="A2612">
        <v>2.2999999999999998</v>
      </c>
    </row>
    <row r="2613" spans="1:1" x14ac:dyDescent="0.3">
      <c r="A2613">
        <v>2.5</v>
      </c>
    </row>
    <row r="2614" spans="1:1" x14ac:dyDescent="0.3">
      <c r="A2614">
        <v>2.7</v>
      </c>
    </row>
    <row r="2615" spans="1:1" x14ac:dyDescent="0.3">
      <c r="A2615">
        <v>3.3</v>
      </c>
    </row>
    <row r="2616" spans="1:1" x14ac:dyDescent="0.3">
      <c r="A2616">
        <v>3.1</v>
      </c>
    </row>
    <row r="2617" spans="1:1" x14ac:dyDescent="0.3">
      <c r="A2617">
        <v>2.1</v>
      </c>
    </row>
    <row r="2618" spans="1:1" x14ac:dyDescent="0.3">
      <c r="A2618">
        <v>2.7</v>
      </c>
    </row>
    <row r="2619" spans="1:1" x14ac:dyDescent="0.3">
      <c r="A2619">
        <v>2.6</v>
      </c>
    </row>
    <row r="2620" spans="1:1" x14ac:dyDescent="0.3">
      <c r="A2620">
        <v>1.5</v>
      </c>
    </row>
    <row r="2621" spans="1:1" x14ac:dyDescent="0.3">
      <c r="A2621">
        <v>2.9</v>
      </c>
    </row>
    <row r="2622" spans="1:1" x14ac:dyDescent="0.3">
      <c r="A2622">
        <v>2.6</v>
      </c>
    </row>
    <row r="2623" spans="1:1" x14ac:dyDescent="0.3">
      <c r="A2623">
        <v>2.5</v>
      </c>
    </row>
    <row r="2624" spans="1:1" x14ac:dyDescent="0.3">
      <c r="A2624">
        <v>3.1</v>
      </c>
    </row>
    <row r="2625" spans="1:1" x14ac:dyDescent="0.3">
      <c r="A2625">
        <v>3.2</v>
      </c>
    </row>
    <row r="2626" spans="1:1" x14ac:dyDescent="0.3">
      <c r="A2626">
        <v>2.4</v>
      </c>
    </row>
    <row r="2627" spans="1:1" x14ac:dyDescent="0.3">
      <c r="A2627">
        <v>1.8</v>
      </c>
    </row>
    <row r="2628" spans="1:1" x14ac:dyDescent="0.3">
      <c r="A2628">
        <v>2.9</v>
      </c>
    </row>
    <row r="2629" spans="1:1" x14ac:dyDescent="0.3">
      <c r="A2629">
        <v>2.6</v>
      </c>
    </row>
    <row r="2630" spans="1:1" x14ac:dyDescent="0.3">
      <c r="A2630">
        <v>2.2999999999999998</v>
      </c>
    </row>
    <row r="2631" spans="1:1" x14ac:dyDescent="0.3">
      <c r="A2631">
        <v>1.9</v>
      </c>
    </row>
    <row r="2632" spans="1:1" x14ac:dyDescent="0.3">
      <c r="A2632">
        <v>2.7</v>
      </c>
    </row>
    <row r="2633" spans="1:1" x14ac:dyDescent="0.3">
      <c r="A2633">
        <v>3</v>
      </c>
    </row>
    <row r="2634" spans="1:1" x14ac:dyDescent="0.3">
      <c r="A2634">
        <v>3</v>
      </c>
    </row>
    <row r="2635" spans="1:1" x14ac:dyDescent="0.3">
      <c r="A2635">
        <v>2.7</v>
      </c>
    </row>
    <row r="2636" spans="1:1" x14ac:dyDescent="0.3">
      <c r="A2636">
        <v>3.9</v>
      </c>
    </row>
    <row r="2637" spans="1:1" x14ac:dyDescent="0.3">
      <c r="A2637">
        <v>3.2</v>
      </c>
    </row>
    <row r="2638" spans="1:1" x14ac:dyDescent="0.3">
      <c r="A2638">
        <v>2.7</v>
      </c>
    </row>
    <row r="2639" spans="1:1" x14ac:dyDescent="0.3">
      <c r="A2639">
        <v>2.9</v>
      </c>
    </row>
    <row r="2640" spans="1:1" x14ac:dyDescent="0.3">
      <c r="A2640">
        <v>4.9000000000000004</v>
      </c>
    </row>
    <row r="2641" spans="1:1" x14ac:dyDescent="0.3">
      <c r="A2641">
        <v>5.8</v>
      </c>
    </row>
    <row r="2642" spans="1:1" x14ac:dyDescent="0.3">
      <c r="A2642">
        <v>5.7</v>
      </c>
    </row>
    <row r="2643" spans="1:1" x14ac:dyDescent="0.3">
      <c r="A2643">
        <v>5</v>
      </c>
    </row>
    <row r="2644" spans="1:1" x14ac:dyDescent="0.3">
      <c r="A2644">
        <v>3.4</v>
      </c>
    </row>
    <row r="2645" spans="1:1" x14ac:dyDescent="0.3">
      <c r="A2645">
        <v>5</v>
      </c>
    </row>
    <row r="2646" spans="1:1" x14ac:dyDescent="0.3">
      <c r="A2646">
        <v>4.0999999999999996</v>
      </c>
    </row>
    <row r="2647" spans="1:1" x14ac:dyDescent="0.3">
      <c r="A2647">
        <v>5.3</v>
      </c>
    </row>
    <row r="2648" spans="1:1" x14ac:dyDescent="0.3">
      <c r="A2648">
        <v>3.5</v>
      </c>
    </row>
    <row r="2649" spans="1:1" x14ac:dyDescent="0.3">
      <c r="A2649">
        <v>3.6</v>
      </c>
    </row>
    <row r="2650" spans="1:1" x14ac:dyDescent="0.3">
      <c r="A2650">
        <v>5.7</v>
      </c>
    </row>
    <row r="2651" spans="1:1" x14ac:dyDescent="0.3">
      <c r="A2651">
        <v>3.1</v>
      </c>
    </row>
    <row r="2652" spans="1:1" x14ac:dyDescent="0.3">
      <c r="A2652">
        <v>3.8</v>
      </c>
    </row>
    <row r="2653" spans="1:1" x14ac:dyDescent="0.3">
      <c r="A2653">
        <v>4.0999999999999996</v>
      </c>
    </row>
    <row r="2654" spans="1:1" x14ac:dyDescent="0.3">
      <c r="A2654">
        <v>2.9</v>
      </c>
    </row>
    <row r="2655" spans="1:1" x14ac:dyDescent="0.3">
      <c r="A2655">
        <v>5</v>
      </c>
    </row>
    <row r="2656" spans="1:1" x14ac:dyDescent="0.3">
      <c r="A2656">
        <v>7.2</v>
      </c>
    </row>
    <row r="2657" spans="1:1" x14ac:dyDescent="0.3">
      <c r="A2657">
        <v>4.9000000000000004</v>
      </c>
    </row>
    <row r="2658" spans="1:1" x14ac:dyDescent="0.3">
      <c r="A2658">
        <v>4.5999999999999996</v>
      </c>
    </row>
    <row r="2659" spans="1:1" x14ac:dyDescent="0.3">
      <c r="A2659">
        <v>6.8</v>
      </c>
    </row>
    <row r="2660" spans="1:1" x14ac:dyDescent="0.3">
      <c r="A2660">
        <v>6.8</v>
      </c>
    </row>
    <row r="2661" spans="1:1" x14ac:dyDescent="0.3">
      <c r="A2661">
        <v>1.4</v>
      </c>
    </row>
    <row r="2662" spans="1:1" x14ac:dyDescent="0.3">
      <c r="A2662">
        <v>3.4</v>
      </c>
    </row>
    <row r="2663" spans="1:1" x14ac:dyDescent="0.3">
      <c r="A2663">
        <v>6</v>
      </c>
    </row>
    <row r="2664" spans="1:1" x14ac:dyDescent="0.3">
      <c r="A2664">
        <v>4.5999999999999996</v>
      </c>
    </row>
    <row r="2665" spans="1:1" x14ac:dyDescent="0.3">
      <c r="A2665">
        <v>5.0999999999999996</v>
      </c>
    </row>
    <row r="2666" spans="1:1" x14ac:dyDescent="0.3">
      <c r="A2666">
        <v>4.9000000000000004</v>
      </c>
    </row>
    <row r="2667" spans="1:1" x14ac:dyDescent="0.3">
      <c r="A2667">
        <v>4</v>
      </c>
    </row>
    <row r="2668" spans="1:1" x14ac:dyDescent="0.3">
      <c r="A2668">
        <v>2.7</v>
      </c>
    </row>
    <row r="2669" spans="1:1" x14ac:dyDescent="0.3">
      <c r="A2669">
        <v>4.4000000000000004</v>
      </c>
    </row>
    <row r="2670" spans="1:1" x14ac:dyDescent="0.3">
      <c r="A2670">
        <v>2.8</v>
      </c>
    </row>
    <row r="2671" spans="1:1" x14ac:dyDescent="0.3">
      <c r="A2671">
        <v>2.8</v>
      </c>
    </row>
    <row r="2672" spans="1:1" x14ac:dyDescent="0.3">
      <c r="A2672">
        <v>5</v>
      </c>
    </row>
    <row r="2673" spans="1:1" x14ac:dyDescent="0.3">
      <c r="A2673">
        <v>5.3</v>
      </c>
    </row>
    <row r="2674" spans="1:1" x14ac:dyDescent="0.3">
      <c r="A2674">
        <v>5.4</v>
      </c>
    </row>
    <row r="2675" spans="1:1" x14ac:dyDescent="0.3">
      <c r="A2675">
        <v>5.6</v>
      </c>
    </row>
    <row r="2676" spans="1:1" x14ac:dyDescent="0.3">
      <c r="A2676">
        <v>5.7</v>
      </c>
    </row>
    <row r="2677" spans="1:1" x14ac:dyDescent="0.3">
      <c r="A2677">
        <v>7.1</v>
      </c>
    </row>
    <row r="2678" spans="1:1" x14ac:dyDescent="0.3">
      <c r="A2678">
        <v>3.8</v>
      </c>
    </row>
    <row r="2679" spans="1:1" x14ac:dyDescent="0.3">
      <c r="A2679">
        <v>3.6</v>
      </c>
    </row>
    <row r="2680" spans="1:1" x14ac:dyDescent="0.3">
      <c r="A2680">
        <v>7.7</v>
      </c>
    </row>
    <row r="2681" spans="1:1" x14ac:dyDescent="0.3">
      <c r="A2681">
        <v>5.4</v>
      </c>
    </row>
    <row r="2682" spans="1:1" x14ac:dyDescent="0.3">
      <c r="A2682">
        <v>4.7</v>
      </c>
    </row>
    <row r="2683" spans="1:1" x14ac:dyDescent="0.3">
      <c r="A2683">
        <v>4.9000000000000004</v>
      </c>
    </row>
    <row r="2684" spans="1:1" x14ac:dyDescent="0.3">
      <c r="A2684">
        <v>5.4</v>
      </c>
    </row>
    <row r="2685" spans="1:1" x14ac:dyDescent="0.3">
      <c r="A2685">
        <v>5</v>
      </c>
    </row>
    <row r="2686" spans="1:1" x14ac:dyDescent="0.3">
      <c r="A2686">
        <v>4.0999999999999996</v>
      </c>
    </row>
    <row r="2687" spans="1:1" x14ac:dyDescent="0.3">
      <c r="A2687">
        <v>1.5</v>
      </c>
    </row>
    <row r="2688" spans="1:1" x14ac:dyDescent="0.3">
      <c r="A2688">
        <v>3.4</v>
      </c>
    </row>
    <row r="2689" spans="1:1" x14ac:dyDescent="0.3">
      <c r="A2689">
        <v>5.0999999999999996</v>
      </c>
    </row>
    <row r="2690" spans="1:1" x14ac:dyDescent="0.3">
      <c r="A2690">
        <v>5.7</v>
      </c>
    </row>
    <row r="2691" spans="1:1" x14ac:dyDescent="0.3">
      <c r="A2691">
        <v>7.7</v>
      </c>
    </row>
    <row r="2692" spans="1:1" x14ac:dyDescent="0.3">
      <c r="A2692">
        <v>6.9</v>
      </c>
    </row>
    <row r="2693" spans="1:1" x14ac:dyDescent="0.3">
      <c r="A2693">
        <v>5.0999999999999996</v>
      </c>
    </row>
    <row r="2694" spans="1:1" x14ac:dyDescent="0.3">
      <c r="A2694">
        <v>5.0999999999999996</v>
      </c>
    </row>
    <row r="2695" spans="1:1" x14ac:dyDescent="0.3">
      <c r="A2695">
        <v>5.8</v>
      </c>
    </row>
    <row r="2696" spans="1:1" x14ac:dyDescent="0.3">
      <c r="A2696">
        <v>4.2</v>
      </c>
    </row>
    <row r="2697" spans="1:1" x14ac:dyDescent="0.3">
      <c r="A2697">
        <v>5.5</v>
      </c>
    </row>
    <row r="2698" spans="1:1" x14ac:dyDescent="0.3">
      <c r="A2698">
        <v>6.3</v>
      </c>
    </row>
    <row r="2699" spans="1:1" x14ac:dyDescent="0.3">
      <c r="A2699">
        <v>3.5</v>
      </c>
    </row>
    <row r="2700" spans="1:1" x14ac:dyDescent="0.3">
      <c r="A2700">
        <v>4.5</v>
      </c>
    </row>
    <row r="2701" spans="1:1" x14ac:dyDescent="0.3">
      <c r="A2701">
        <v>5.5</v>
      </c>
    </row>
    <row r="2702" spans="1:1" x14ac:dyDescent="0.3">
      <c r="A2702">
        <v>5.8</v>
      </c>
    </row>
    <row r="2703" spans="1:1" x14ac:dyDescent="0.3">
      <c r="A2703">
        <v>10.1</v>
      </c>
    </row>
    <row r="2704" spans="1:1" x14ac:dyDescent="0.3">
      <c r="A2704">
        <v>10.6</v>
      </c>
    </row>
    <row r="2705" spans="1:1" x14ac:dyDescent="0.3">
      <c r="A2705">
        <v>4.7</v>
      </c>
    </row>
    <row r="2706" spans="1:1" x14ac:dyDescent="0.3">
      <c r="A2706">
        <v>10.3</v>
      </c>
    </row>
    <row r="2707" spans="1:1" x14ac:dyDescent="0.3">
      <c r="A2707">
        <v>8.5</v>
      </c>
    </row>
    <row r="2708" spans="1:1" x14ac:dyDescent="0.3">
      <c r="A2708">
        <v>6.1</v>
      </c>
    </row>
    <row r="2709" spans="1:1" x14ac:dyDescent="0.3">
      <c r="A2709">
        <v>10.5</v>
      </c>
    </row>
    <row r="2710" spans="1:1" x14ac:dyDescent="0.3">
      <c r="A2710">
        <v>8.6999999999999993</v>
      </c>
    </row>
    <row r="2711" spans="1:1" x14ac:dyDescent="0.3">
      <c r="A2711">
        <v>9.5</v>
      </c>
    </row>
    <row r="2712" spans="1:1" x14ac:dyDescent="0.3">
      <c r="A2712">
        <v>7.9</v>
      </c>
    </row>
    <row r="2713" spans="1:1" x14ac:dyDescent="0.3">
      <c r="A2713">
        <v>6.6</v>
      </c>
    </row>
    <row r="2714" spans="1:1" x14ac:dyDescent="0.3">
      <c r="A2714">
        <v>7.1</v>
      </c>
    </row>
    <row r="2715" spans="1:1" x14ac:dyDescent="0.3">
      <c r="A2715">
        <v>8</v>
      </c>
    </row>
    <row r="2716" spans="1:1" x14ac:dyDescent="0.3">
      <c r="A2716">
        <v>9.4</v>
      </c>
    </row>
    <row r="2717" spans="1:1" x14ac:dyDescent="0.3">
      <c r="A2717">
        <v>6.2</v>
      </c>
    </row>
    <row r="2718" spans="1:1" x14ac:dyDescent="0.3">
      <c r="A2718">
        <v>6.8</v>
      </c>
    </row>
    <row r="2719" spans="1:1" x14ac:dyDescent="0.3">
      <c r="A2719">
        <v>8.1</v>
      </c>
    </row>
    <row r="2720" spans="1:1" x14ac:dyDescent="0.3">
      <c r="A2720">
        <v>7.6</v>
      </c>
    </row>
    <row r="2721" spans="1:1" x14ac:dyDescent="0.3">
      <c r="A2721">
        <v>6.2</v>
      </c>
    </row>
    <row r="2722" spans="1:1" x14ac:dyDescent="0.3">
      <c r="A2722">
        <v>7.2</v>
      </c>
    </row>
    <row r="2723" spans="1:1" x14ac:dyDescent="0.3">
      <c r="A2723">
        <v>7.8</v>
      </c>
    </row>
    <row r="2724" spans="1:1" x14ac:dyDescent="0.3">
      <c r="A2724">
        <v>7.8</v>
      </c>
    </row>
    <row r="2725" spans="1:1" x14ac:dyDescent="0.3">
      <c r="A2725">
        <v>12.8</v>
      </c>
    </row>
    <row r="2726" spans="1:1" x14ac:dyDescent="0.3">
      <c r="A2726">
        <v>12.5</v>
      </c>
    </row>
    <row r="2727" spans="1:1" x14ac:dyDescent="0.3">
      <c r="A2727">
        <v>11</v>
      </c>
    </row>
    <row r="2728" spans="1:1" x14ac:dyDescent="0.3">
      <c r="A2728">
        <v>9.6999999999999993</v>
      </c>
    </row>
    <row r="2729" spans="1:1" x14ac:dyDescent="0.3">
      <c r="A2729">
        <v>10.3</v>
      </c>
    </row>
    <row r="2730" spans="1:1" x14ac:dyDescent="0.3">
      <c r="A2730">
        <v>7.4</v>
      </c>
    </row>
    <row r="2731" spans="1:1" x14ac:dyDescent="0.3">
      <c r="A2731">
        <v>8.5</v>
      </c>
    </row>
    <row r="2732" spans="1:1" x14ac:dyDescent="0.3">
      <c r="A2732">
        <v>7.7</v>
      </c>
    </row>
    <row r="2733" spans="1:1" x14ac:dyDescent="0.3">
      <c r="A2733">
        <v>7.3</v>
      </c>
    </row>
    <row r="2734" spans="1:1" x14ac:dyDescent="0.3">
      <c r="A2734">
        <v>4.0999999999999996</v>
      </c>
    </row>
    <row r="2735" spans="1:1" x14ac:dyDescent="0.3">
      <c r="A2735">
        <v>6.9</v>
      </c>
    </row>
    <row r="2736" spans="1:1" x14ac:dyDescent="0.3">
      <c r="A2736">
        <v>7.8</v>
      </c>
    </row>
    <row r="2737" spans="1:1" x14ac:dyDescent="0.3">
      <c r="A2737">
        <v>8.9</v>
      </c>
    </row>
    <row r="2738" spans="1:1" x14ac:dyDescent="0.3">
      <c r="A2738">
        <v>12.8</v>
      </c>
    </row>
    <row r="2739" spans="1:1" x14ac:dyDescent="0.3">
      <c r="A2739">
        <v>11.1</v>
      </c>
    </row>
    <row r="2740" spans="1:1" x14ac:dyDescent="0.3">
      <c r="A2740">
        <v>12.3</v>
      </c>
    </row>
    <row r="2741" spans="1:1" x14ac:dyDescent="0.3">
      <c r="A2741">
        <v>15.4</v>
      </c>
    </row>
    <row r="2742" spans="1:1" x14ac:dyDescent="0.3">
      <c r="A2742">
        <v>9.1</v>
      </c>
    </row>
    <row r="2743" spans="1:1" x14ac:dyDescent="0.3">
      <c r="A2743">
        <v>8.9</v>
      </c>
    </row>
    <row r="2744" spans="1:1" x14ac:dyDescent="0.3">
      <c r="A2744">
        <v>8.1999999999999993</v>
      </c>
    </row>
    <row r="2745" spans="1:1" x14ac:dyDescent="0.3">
      <c r="A2745">
        <v>8</v>
      </c>
    </row>
    <row r="2746" spans="1:1" x14ac:dyDescent="0.3">
      <c r="A2746">
        <v>6.3</v>
      </c>
    </row>
    <row r="2747" spans="1:1" x14ac:dyDescent="0.3">
      <c r="A2747">
        <v>5.7</v>
      </c>
    </row>
    <row r="2748" spans="1:1" x14ac:dyDescent="0.3">
      <c r="A2748">
        <v>11.2</v>
      </c>
    </row>
    <row r="2749" spans="1:1" x14ac:dyDescent="0.3">
      <c r="A2749">
        <v>7.3</v>
      </c>
    </row>
    <row r="2750" spans="1:1" x14ac:dyDescent="0.3">
      <c r="A2750">
        <v>7.2</v>
      </c>
    </row>
    <row r="2751" spans="1:1" x14ac:dyDescent="0.3">
      <c r="A2751">
        <v>11.2</v>
      </c>
    </row>
    <row r="2752" spans="1:1" x14ac:dyDescent="0.3">
      <c r="A2752">
        <v>13.3</v>
      </c>
    </row>
    <row r="2753" spans="1:1" x14ac:dyDescent="0.3">
      <c r="A2753">
        <v>12.2</v>
      </c>
    </row>
    <row r="2754" spans="1:1" x14ac:dyDescent="0.3">
      <c r="A2754">
        <v>6.6</v>
      </c>
    </row>
    <row r="2755" spans="1:1" x14ac:dyDescent="0.3">
      <c r="A2755">
        <v>6.7</v>
      </c>
    </row>
    <row r="2756" spans="1:1" x14ac:dyDescent="0.3">
      <c r="A2756">
        <v>5.8</v>
      </c>
    </row>
    <row r="2757" spans="1:1" x14ac:dyDescent="0.3">
      <c r="A2757">
        <v>6.7</v>
      </c>
    </row>
    <row r="2758" spans="1:1" x14ac:dyDescent="0.3">
      <c r="A2758">
        <v>5.6</v>
      </c>
    </row>
    <row r="2759" spans="1:1" x14ac:dyDescent="0.3">
      <c r="A2759">
        <v>5.7</v>
      </c>
    </row>
    <row r="2760" spans="1:1" x14ac:dyDescent="0.3">
      <c r="A2760">
        <v>6.1</v>
      </c>
    </row>
    <row r="2761" spans="1:1" x14ac:dyDescent="0.3">
      <c r="A2761">
        <v>5.5</v>
      </c>
    </row>
    <row r="2762" spans="1:1" x14ac:dyDescent="0.3">
      <c r="A2762">
        <v>10.3</v>
      </c>
    </row>
    <row r="2763" spans="1:1" x14ac:dyDescent="0.3">
      <c r="A2763">
        <v>16.100000000000001</v>
      </c>
    </row>
    <row r="2764" spans="1:1" x14ac:dyDescent="0.3">
      <c r="A2764">
        <v>11.6</v>
      </c>
    </row>
    <row r="2765" spans="1:1" x14ac:dyDescent="0.3">
      <c r="A2765">
        <v>9.5</v>
      </c>
    </row>
    <row r="2766" spans="1:1" x14ac:dyDescent="0.3">
      <c r="A2766">
        <v>5.6</v>
      </c>
    </row>
    <row r="2767" spans="1:1" x14ac:dyDescent="0.3">
      <c r="A2767">
        <v>7.1</v>
      </c>
    </row>
    <row r="2768" spans="1:1" x14ac:dyDescent="0.3">
      <c r="A2768">
        <v>8.6</v>
      </c>
    </row>
    <row r="2769" spans="1:1" x14ac:dyDescent="0.3">
      <c r="A2769">
        <v>10.6</v>
      </c>
    </row>
    <row r="2770" spans="1:1" x14ac:dyDescent="0.3">
      <c r="A2770">
        <v>9.8000000000000007</v>
      </c>
    </row>
    <row r="2771" spans="1:1" x14ac:dyDescent="0.3">
      <c r="A2771">
        <v>10.6</v>
      </c>
    </row>
    <row r="2772" spans="1:1" x14ac:dyDescent="0.3">
      <c r="A2772">
        <v>10.6</v>
      </c>
    </row>
    <row r="2773" spans="1:1" x14ac:dyDescent="0.3">
      <c r="A2773">
        <v>8.1999999999999993</v>
      </c>
    </row>
    <row r="2774" spans="1:1" x14ac:dyDescent="0.3">
      <c r="A2774">
        <v>7.3</v>
      </c>
    </row>
    <row r="2775" spans="1:1" x14ac:dyDescent="0.3">
      <c r="A2775">
        <v>7.6</v>
      </c>
    </row>
    <row r="2776" spans="1:1" x14ac:dyDescent="0.3">
      <c r="A2776">
        <v>6.5</v>
      </c>
    </row>
    <row r="2777" spans="1:1" x14ac:dyDescent="0.3">
      <c r="A2777">
        <v>5.5</v>
      </c>
    </row>
    <row r="2778" spans="1:1" x14ac:dyDescent="0.3">
      <c r="A2778">
        <v>2.4</v>
      </c>
    </row>
    <row r="2779" spans="1:1" x14ac:dyDescent="0.3">
      <c r="A2779">
        <v>5.8</v>
      </c>
    </row>
    <row r="2780" spans="1:1" x14ac:dyDescent="0.3">
      <c r="A2780">
        <v>5.2</v>
      </c>
    </row>
    <row r="2781" spans="1:1" x14ac:dyDescent="0.3">
      <c r="A2781">
        <v>7</v>
      </c>
    </row>
    <row r="2782" spans="1:1" x14ac:dyDescent="0.3">
      <c r="A2782">
        <v>6.8</v>
      </c>
    </row>
    <row r="2783" spans="1:1" x14ac:dyDescent="0.3">
      <c r="A2783">
        <v>5.7</v>
      </c>
    </row>
    <row r="2784" spans="1:1" x14ac:dyDescent="0.3">
      <c r="A2784">
        <v>5</v>
      </c>
    </row>
    <row r="2785" spans="1:1" x14ac:dyDescent="0.3">
      <c r="A2785">
        <v>6.5</v>
      </c>
    </row>
    <row r="2786" spans="1:1" x14ac:dyDescent="0.3">
      <c r="A2786">
        <v>8.8000000000000007</v>
      </c>
    </row>
    <row r="2787" spans="1:1" x14ac:dyDescent="0.3">
      <c r="A2787">
        <v>9.1999999999999993</v>
      </c>
    </row>
    <row r="2788" spans="1:1" x14ac:dyDescent="0.3">
      <c r="A2788">
        <v>7.4</v>
      </c>
    </row>
    <row r="2789" spans="1:1" x14ac:dyDescent="0.3">
      <c r="A2789">
        <v>6.9</v>
      </c>
    </row>
    <row r="2790" spans="1:1" x14ac:dyDescent="0.3">
      <c r="A2790">
        <v>8.9</v>
      </c>
    </row>
    <row r="2791" spans="1:1" x14ac:dyDescent="0.3">
      <c r="A2791">
        <v>5.9</v>
      </c>
    </row>
    <row r="2792" spans="1:1" x14ac:dyDescent="0.3">
      <c r="A2792">
        <v>9.1</v>
      </c>
    </row>
    <row r="2793" spans="1:1" x14ac:dyDescent="0.3">
      <c r="A2793">
        <v>5.2</v>
      </c>
    </row>
    <row r="2794" spans="1:1" x14ac:dyDescent="0.3">
      <c r="A2794">
        <v>7.2</v>
      </c>
    </row>
    <row r="2795" spans="1:1" x14ac:dyDescent="0.3">
      <c r="A2795">
        <v>6.5</v>
      </c>
    </row>
    <row r="2796" spans="1:1" x14ac:dyDescent="0.3">
      <c r="A2796">
        <v>9.1</v>
      </c>
    </row>
    <row r="2797" spans="1:1" x14ac:dyDescent="0.3">
      <c r="A2797">
        <v>6.6</v>
      </c>
    </row>
    <row r="2798" spans="1:1" x14ac:dyDescent="0.3">
      <c r="A2798">
        <v>6.3</v>
      </c>
    </row>
    <row r="2799" spans="1:1" x14ac:dyDescent="0.3">
      <c r="A2799">
        <v>4.9000000000000004</v>
      </c>
    </row>
    <row r="2800" spans="1:1" x14ac:dyDescent="0.3">
      <c r="A2800">
        <v>5.4</v>
      </c>
    </row>
    <row r="2801" spans="1:1" x14ac:dyDescent="0.3">
      <c r="A2801">
        <v>4.7</v>
      </c>
    </row>
    <row r="2802" spans="1:1" x14ac:dyDescent="0.3">
      <c r="A2802">
        <v>6</v>
      </c>
    </row>
    <row r="2803" spans="1:1" x14ac:dyDescent="0.3">
      <c r="A2803">
        <v>6.7</v>
      </c>
    </row>
    <row r="2804" spans="1:1" x14ac:dyDescent="0.3">
      <c r="A2804">
        <v>5</v>
      </c>
    </row>
    <row r="2805" spans="1:1" x14ac:dyDescent="0.3">
      <c r="A2805">
        <v>5.6</v>
      </c>
    </row>
    <row r="2806" spans="1:1" x14ac:dyDescent="0.3">
      <c r="A2806">
        <v>5.0999999999999996</v>
      </c>
    </row>
    <row r="2807" spans="1:1" x14ac:dyDescent="0.3">
      <c r="A2807">
        <v>7.2</v>
      </c>
    </row>
    <row r="2808" spans="1:1" x14ac:dyDescent="0.3">
      <c r="A2808">
        <v>8.5</v>
      </c>
    </row>
    <row r="2809" spans="1:1" x14ac:dyDescent="0.3">
      <c r="A2809">
        <v>5.0999999999999996</v>
      </c>
    </row>
    <row r="2810" spans="1:1" x14ac:dyDescent="0.3">
      <c r="A2810">
        <v>5.6</v>
      </c>
    </row>
    <row r="2811" spans="1:1" x14ac:dyDescent="0.3">
      <c r="A2811">
        <v>5.9</v>
      </c>
    </row>
    <row r="2812" spans="1:1" x14ac:dyDescent="0.3">
      <c r="A2812">
        <v>7.2</v>
      </c>
    </row>
    <row r="2813" spans="1:1" x14ac:dyDescent="0.3">
      <c r="A2813">
        <v>8.3000000000000007</v>
      </c>
    </row>
    <row r="2814" spans="1:1" x14ac:dyDescent="0.3">
      <c r="A2814">
        <v>6.1</v>
      </c>
    </row>
    <row r="2815" spans="1:1" x14ac:dyDescent="0.3">
      <c r="A2815">
        <v>5.8</v>
      </c>
    </row>
    <row r="2816" spans="1:1" x14ac:dyDescent="0.3">
      <c r="A2816">
        <v>6.9</v>
      </c>
    </row>
    <row r="2817" spans="1:1" x14ac:dyDescent="0.3">
      <c r="A2817">
        <v>9.6</v>
      </c>
    </row>
    <row r="2818" spans="1:1" x14ac:dyDescent="0.3">
      <c r="A2818">
        <v>8.4</v>
      </c>
    </row>
    <row r="2819" spans="1:1" x14ac:dyDescent="0.3">
      <c r="A2819">
        <v>6.8</v>
      </c>
    </row>
    <row r="2820" spans="1:1" x14ac:dyDescent="0.3">
      <c r="A2820">
        <v>7</v>
      </c>
    </row>
    <row r="2821" spans="1:1" x14ac:dyDescent="0.3">
      <c r="A2821">
        <v>5.0999999999999996</v>
      </c>
    </row>
    <row r="2822" spans="1:1" x14ac:dyDescent="0.3">
      <c r="A2822">
        <v>6</v>
      </c>
    </row>
    <row r="2823" spans="1:1" x14ac:dyDescent="0.3">
      <c r="A2823">
        <v>10.4</v>
      </c>
    </row>
    <row r="2824" spans="1:1" x14ac:dyDescent="0.3">
      <c r="A2824">
        <v>6.4</v>
      </c>
    </row>
    <row r="2825" spans="1:1" x14ac:dyDescent="0.3">
      <c r="A2825">
        <v>4.5999999999999996</v>
      </c>
    </row>
    <row r="2826" spans="1:1" x14ac:dyDescent="0.3">
      <c r="A2826">
        <v>4.9000000000000004</v>
      </c>
    </row>
    <row r="2827" spans="1:1" x14ac:dyDescent="0.3">
      <c r="A2827">
        <v>4.8</v>
      </c>
    </row>
    <row r="2828" spans="1:1" x14ac:dyDescent="0.3">
      <c r="A2828">
        <v>5.5</v>
      </c>
    </row>
    <row r="2829" spans="1:1" x14ac:dyDescent="0.3">
      <c r="A2829">
        <v>3.9</v>
      </c>
    </row>
    <row r="2830" spans="1:1" x14ac:dyDescent="0.3">
      <c r="A2830">
        <v>4.5</v>
      </c>
    </row>
    <row r="2831" spans="1:1" x14ac:dyDescent="0.3">
      <c r="A2831">
        <v>6</v>
      </c>
    </row>
    <row r="2832" spans="1:1" x14ac:dyDescent="0.3">
      <c r="A2832">
        <v>5.6</v>
      </c>
    </row>
    <row r="2833" spans="1:1" x14ac:dyDescent="0.3">
      <c r="A2833">
        <v>5.4</v>
      </c>
    </row>
    <row r="2834" spans="1:1" x14ac:dyDescent="0.3">
      <c r="A2834">
        <v>3.9</v>
      </c>
    </row>
    <row r="2835" spans="1:1" x14ac:dyDescent="0.3">
      <c r="A2835">
        <v>5</v>
      </c>
    </row>
    <row r="2836" spans="1:1" x14ac:dyDescent="0.3">
      <c r="A2836">
        <v>7.7</v>
      </c>
    </row>
    <row r="2837" spans="1:1" x14ac:dyDescent="0.3">
      <c r="A2837">
        <v>5.2</v>
      </c>
    </row>
    <row r="2838" spans="1:1" x14ac:dyDescent="0.3">
      <c r="A2838">
        <v>4.2</v>
      </c>
    </row>
    <row r="2839" spans="1:1" x14ac:dyDescent="0.3">
      <c r="A2839">
        <v>2.9</v>
      </c>
    </row>
    <row r="2840" spans="1:1" x14ac:dyDescent="0.3">
      <c r="A2840">
        <v>4.4000000000000004</v>
      </c>
    </row>
    <row r="2841" spans="1:1" x14ac:dyDescent="0.3">
      <c r="A2841">
        <v>4.9000000000000004</v>
      </c>
    </row>
    <row r="2842" spans="1:1" x14ac:dyDescent="0.3">
      <c r="A2842">
        <v>5.5</v>
      </c>
    </row>
    <row r="2843" spans="1:1" x14ac:dyDescent="0.3">
      <c r="A2843">
        <v>6.3</v>
      </c>
    </row>
    <row r="2844" spans="1:1" x14ac:dyDescent="0.3">
      <c r="A2844">
        <v>8.1</v>
      </c>
    </row>
    <row r="2845" spans="1:1" x14ac:dyDescent="0.3">
      <c r="A2845">
        <v>9.8000000000000007</v>
      </c>
    </row>
    <row r="2846" spans="1:1" x14ac:dyDescent="0.3">
      <c r="A2846">
        <v>7</v>
      </c>
    </row>
    <row r="2847" spans="1:1" x14ac:dyDescent="0.3">
      <c r="A2847">
        <v>5.4</v>
      </c>
    </row>
    <row r="2848" spans="1:1" x14ac:dyDescent="0.3">
      <c r="A2848">
        <v>6.1</v>
      </c>
    </row>
    <row r="2849" spans="1:1" x14ac:dyDescent="0.3">
      <c r="A2849">
        <v>4.8</v>
      </c>
    </row>
    <row r="2850" spans="1:1" x14ac:dyDescent="0.3">
      <c r="A2850">
        <v>8.1</v>
      </c>
    </row>
    <row r="2851" spans="1:1" x14ac:dyDescent="0.3">
      <c r="A2851">
        <v>4.7</v>
      </c>
    </row>
    <row r="2852" spans="1:1" x14ac:dyDescent="0.3">
      <c r="A2852">
        <v>5.2</v>
      </c>
    </row>
    <row r="2853" spans="1:1" x14ac:dyDescent="0.3">
      <c r="A2853">
        <v>3.2</v>
      </c>
    </row>
    <row r="2854" spans="1:1" x14ac:dyDescent="0.3">
      <c r="A2854">
        <v>3.2</v>
      </c>
    </row>
    <row r="2855" spans="1:1" x14ac:dyDescent="0.3">
      <c r="A2855">
        <v>3.5</v>
      </c>
    </row>
    <row r="2856" spans="1:1" x14ac:dyDescent="0.3">
      <c r="A2856">
        <v>3.3</v>
      </c>
    </row>
    <row r="2857" spans="1:1" x14ac:dyDescent="0.3">
      <c r="A2857">
        <v>3.5</v>
      </c>
    </row>
    <row r="2858" spans="1:1" x14ac:dyDescent="0.3">
      <c r="A2858">
        <v>2.6</v>
      </c>
    </row>
    <row r="2859" spans="1:1" x14ac:dyDescent="0.3">
      <c r="A2859">
        <v>4</v>
      </c>
    </row>
    <row r="2860" spans="1:1" x14ac:dyDescent="0.3">
      <c r="A2860">
        <v>3.4</v>
      </c>
    </row>
    <row r="2861" spans="1:1" x14ac:dyDescent="0.3">
      <c r="A2861">
        <v>3.8</v>
      </c>
    </row>
    <row r="2862" spans="1:1" x14ac:dyDescent="0.3">
      <c r="A2862">
        <v>3.9</v>
      </c>
    </row>
    <row r="2863" spans="1:1" x14ac:dyDescent="0.3">
      <c r="A2863">
        <v>2.9</v>
      </c>
    </row>
    <row r="2864" spans="1:1" x14ac:dyDescent="0.3">
      <c r="A2864">
        <v>3.8</v>
      </c>
    </row>
    <row r="2865" spans="1:1" x14ac:dyDescent="0.3">
      <c r="A2865">
        <v>3.8</v>
      </c>
    </row>
    <row r="2866" spans="1:1" x14ac:dyDescent="0.3">
      <c r="A2866">
        <v>2.6</v>
      </c>
    </row>
    <row r="2867" spans="1:1" x14ac:dyDescent="0.3">
      <c r="A2867">
        <v>2.1</v>
      </c>
    </row>
    <row r="2868" spans="1:1" x14ac:dyDescent="0.3">
      <c r="A2868">
        <v>3.8</v>
      </c>
    </row>
    <row r="2869" spans="1:1" x14ac:dyDescent="0.3">
      <c r="A2869">
        <v>2.2999999999999998</v>
      </c>
    </row>
    <row r="2870" spans="1:1" x14ac:dyDescent="0.3">
      <c r="A2870">
        <v>2.5</v>
      </c>
    </row>
    <row r="2871" spans="1:1" x14ac:dyDescent="0.3">
      <c r="A2871">
        <v>4.3</v>
      </c>
    </row>
    <row r="2872" spans="1:1" x14ac:dyDescent="0.3">
      <c r="A2872">
        <v>2.2000000000000002</v>
      </c>
    </row>
    <row r="2873" spans="1:1" x14ac:dyDescent="0.3">
      <c r="A2873">
        <v>2.4</v>
      </c>
    </row>
    <row r="2874" spans="1:1" x14ac:dyDescent="0.3">
      <c r="A2874">
        <v>2.9</v>
      </c>
    </row>
    <row r="2875" spans="1:1" x14ac:dyDescent="0.3">
      <c r="A2875">
        <v>2.6</v>
      </c>
    </row>
    <row r="2876" spans="1:1" x14ac:dyDescent="0.3">
      <c r="A2876">
        <v>2.1</v>
      </c>
    </row>
    <row r="2877" spans="1:1" x14ac:dyDescent="0.3">
      <c r="A2877">
        <v>2.6</v>
      </c>
    </row>
    <row r="2878" spans="1:1" x14ac:dyDescent="0.3">
      <c r="A2878">
        <v>2</v>
      </c>
    </row>
    <row r="2879" spans="1:1" x14ac:dyDescent="0.3">
      <c r="A2879">
        <v>3.5</v>
      </c>
    </row>
    <row r="2880" spans="1:1" x14ac:dyDescent="0.3">
      <c r="A2880">
        <v>2.6</v>
      </c>
    </row>
    <row r="2881" spans="1:1" x14ac:dyDescent="0.3">
      <c r="A2881">
        <v>2.4</v>
      </c>
    </row>
    <row r="2882" spans="1:1" x14ac:dyDescent="0.3">
      <c r="A2882">
        <v>2.6</v>
      </c>
    </row>
    <row r="2883" spans="1:1" x14ac:dyDescent="0.3">
      <c r="A2883">
        <v>2.2000000000000002</v>
      </c>
    </row>
    <row r="2884" spans="1:1" x14ac:dyDescent="0.3">
      <c r="A2884">
        <v>2.9</v>
      </c>
    </row>
    <row r="2885" spans="1:1" x14ac:dyDescent="0.3">
      <c r="A2885">
        <v>1.5</v>
      </c>
    </row>
    <row r="2886" spans="1:1" x14ac:dyDescent="0.3">
      <c r="A2886">
        <v>2.2999999999999998</v>
      </c>
    </row>
    <row r="2887" spans="1:1" x14ac:dyDescent="0.3">
      <c r="A2887">
        <v>2</v>
      </c>
    </row>
    <row r="2888" spans="1:1" x14ac:dyDescent="0.3">
      <c r="A2888">
        <v>2.2999999999999998</v>
      </c>
    </row>
    <row r="2889" spans="1:1" x14ac:dyDescent="0.3">
      <c r="A2889">
        <v>2.4</v>
      </c>
    </row>
    <row r="2890" spans="1:1" x14ac:dyDescent="0.3">
      <c r="A2890">
        <v>1.3</v>
      </c>
    </row>
    <row r="2891" spans="1:1" x14ac:dyDescent="0.3">
      <c r="A2891">
        <v>1.3</v>
      </c>
    </row>
    <row r="2892" spans="1:1" x14ac:dyDescent="0.3">
      <c r="A2892">
        <v>2.2000000000000002</v>
      </c>
    </row>
    <row r="2893" spans="1:1" x14ac:dyDescent="0.3">
      <c r="A2893">
        <v>0.8</v>
      </c>
    </row>
    <row r="2894" spans="1:1" x14ac:dyDescent="0.3">
      <c r="A2894">
        <v>1.7</v>
      </c>
    </row>
    <row r="2895" spans="1:1" x14ac:dyDescent="0.3">
      <c r="A2895">
        <v>1.2</v>
      </c>
    </row>
    <row r="2896" spans="1:1" x14ac:dyDescent="0.3">
      <c r="A2896">
        <v>1.8</v>
      </c>
    </row>
    <row r="2897" spans="1:1" x14ac:dyDescent="0.3">
      <c r="A2897">
        <v>0.7</v>
      </c>
    </row>
    <row r="2898" spans="1:1" x14ac:dyDescent="0.3">
      <c r="A2898">
        <v>1.2</v>
      </c>
    </row>
    <row r="2899" spans="1:1" x14ac:dyDescent="0.3">
      <c r="A2899">
        <v>2.2000000000000002</v>
      </c>
    </row>
    <row r="2900" spans="1:1" x14ac:dyDescent="0.3">
      <c r="A2900">
        <v>1.4</v>
      </c>
    </row>
    <row r="2901" spans="1:1" x14ac:dyDescent="0.3">
      <c r="A2901">
        <v>1.4</v>
      </c>
    </row>
    <row r="2902" spans="1:1" x14ac:dyDescent="0.3">
      <c r="A2902">
        <v>0.7</v>
      </c>
    </row>
    <row r="2903" spans="1:1" x14ac:dyDescent="0.3">
      <c r="A2903">
        <v>0.7</v>
      </c>
    </row>
    <row r="2904" spans="1:1" x14ac:dyDescent="0.3">
      <c r="A2904">
        <v>2.8</v>
      </c>
    </row>
    <row r="2905" spans="1:1" x14ac:dyDescent="0.3">
      <c r="A2905">
        <v>0.7</v>
      </c>
    </row>
    <row r="2906" spans="1:1" x14ac:dyDescent="0.3">
      <c r="A2906">
        <v>1.2</v>
      </c>
    </row>
    <row r="2907" spans="1:1" x14ac:dyDescent="0.3">
      <c r="A2907">
        <v>1.6</v>
      </c>
    </row>
    <row r="2908" spans="1:1" x14ac:dyDescent="0.3">
      <c r="A2908">
        <v>1.7</v>
      </c>
    </row>
    <row r="2909" spans="1:1" x14ac:dyDescent="0.3">
      <c r="A2909">
        <v>0.7</v>
      </c>
    </row>
    <row r="2910" spans="1:1" x14ac:dyDescent="0.3">
      <c r="A2910">
        <v>1.2</v>
      </c>
    </row>
    <row r="2911" spans="1:1" x14ac:dyDescent="0.3">
      <c r="A2911">
        <v>1.9</v>
      </c>
    </row>
    <row r="2912" spans="1:1" x14ac:dyDescent="0.3">
      <c r="A2912">
        <v>5.3</v>
      </c>
    </row>
    <row r="2913" spans="1:1" x14ac:dyDescent="0.3">
      <c r="A2913">
        <v>3.5</v>
      </c>
    </row>
    <row r="2914" spans="1:1" x14ac:dyDescent="0.3">
      <c r="A2914">
        <v>2.2999999999999998</v>
      </c>
    </row>
    <row r="2915" spans="1:1" x14ac:dyDescent="0.3">
      <c r="A2915">
        <v>1.4</v>
      </c>
    </row>
    <row r="2916" spans="1:1" x14ac:dyDescent="0.3">
      <c r="A2916">
        <v>1.5</v>
      </c>
    </row>
    <row r="2917" spans="1:1" x14ac:dyDescent="0.3">
      <c r="A2917">
        <v>0.7</v>
      </c>
    </row>
    <row r="2918" spans="1:1" x14ac:dyDescent="0.3">
      <c r="A2918">
        <v>0</v>
      </c>
    </row>
    <row r="2919" spans="1:1" x14ac:dyDescent="0.3">
      <c r="A2919">
        <v>1.1000000000000001</v>
      </c>
    </row>
    <row r="2920" spans="1:1" x14ac:dyDescent="0.3">
      <c r="A2920">
        <v>3</v>
      </c>
    </row>
    <row r="2921" spans="1:1" x14ac:dyDescent="0.3">
      <c r="A2921">
        <v>1.7</v>
      </c>
    </row>
    <row r="2922" spans="1:1" x14ac:dyDescent="0.3">
      <c r="A2922">
        <v>0.7</v>
      </c>
    </row>
    <row r="2923" spans="1:1" x14ac:dyDescent="0.3">
      <c r="A2923">
        <v>1.1000000000000001</v>
      </c>
    </row>
    <row r="2924" spans="1:1" x14ac:dyDescent="0.3">
      <c r="A2924">
        <v>2.7</v>
      </c>
    </row>
    <row r="2925" spans="1:1" x14ac:dyDescent="0.3">
      <c r="A2925">
        <v>1.7</v>
      </c>
    </row>
    <row r="2926" spans="1:1" x14ac:dyDescent="0.3">
      <c r="A2926">
        <v>1.2</v>
      </c>
    </row>
    <row r="2927" spans="1:1" x14ac:dyDescent="0.3">
      <c r="A2927">
        <v>0.7</v>
      </c>
    </row>
    <row r="2928" spans="1:1" x14ac:dyDescent="0.3">
      <c r="A2928">
        <v>1.4</v>
      </c>
    </row>
    <row r="2929" spans="1:1" x14ac:dyDescent="0.3">
      <c r="A2929">
        <v>1.7</v>
      </c>
    </row>
    <row r="2930" spans="1:1" x14ac:dyDescent="0.3">
      <c r="A2930">
        <v>1.6</v>
      </c>
    </row>
    <row r="2931" spans="1:1" x14ac:dyDescent="0.3">
      <c r="A2931">
        <v>1.9</v>
      </c>
    </row>
    <row r="2932" spans="1:1" x14ac:dyDescent="0.3">
      <c r="A2932">
        <v>1.3</v>
      </c>
    </row>
    <row r="2933" spans="1:1" x14ac:dyDescent="0.3">
      <c r="A2933">
        <v>1.4</v>
      </c>
    </row>
    <row r="2934" spans="1:1" x14ac:dyDescent="0.3">
      <c r="A2934">
        <v>1.4</v>
      </c>
    </row>
    <row r="2935" spans="1:1" x14ac:dyDescent="0.3">
      <c r="A2935">
        <v>1.8</v>
      </c>
    </row>
    <row r="2936" spans="1:1" x14ac:dyDescent="0.3">
      <c r="A2936">
        <v>1.4</v>
      </c>
    </row>
    <row r="2937" spans="1:1" x14ac:dyDescent="0.3">
      <c r="A2937">
        <v>1.7</v>
      </c>
    </row>
    <row r="2938" spans="1:1" x14ac:dyDescent="0.3">
      <c r="A2938">
        <v>0.6</v>
      </c>
    </row>
    <row r="2939" spans="1:1" x14ac:dyDescent="0.3">
      <c r="A2939">
        <v>0.7</v>
      </c>
    </row>
    <row r="2940" spans="1:1" x14ac:dyDescent="0.3">
      <c r="A2940">
        <v>1.9</v>
      </c>
    </row>
    <row r="2941" spans="1:1" x14ac:dyDescent="0.3">
      <c r="A2941">
        <v>1.7</v>
      </c>
    </row>
    <row r="2942" spans="1:1" x14ac:dyDescent="0.3">
      <c r="A2942">
        <v>1.4</v>
      </c>
    </row>
    <row r="2943" spans="1:1" x14ac:dyDescent="0.3">
      <c r="A2943">
        <v>1.6</v>
      </c>
    </row>
    <row r="2944" spans="1:1" x14ac:dyDescent="0.3">
      <c r="A2944">
        <v>1.7</v>
      </c>
    </row>
    <row r="2945" spans="1:1" x14ac:dyDescent="0.3">
      <c r="A2945">
        <v>1.2</v>
      </c>
    </row>
    <row r="2946" spans="1:1" x14ac:dyDescent="0.3">
      <c r="A2946">
        <v>1</v>
      </c>
    </row>
    <row r="2947" spans="1:1" x14ac:dyDescent="0.3">
      <c r="A2947">
        <v>1</v>
      </c>
    </row>
    <row r="2948" spans="1:1" x14ac:dyDescent="0.3">
      <c r="A2948">
        <v>1.3</v>
      </c>
    </row>
    <row r="2949" spans="1:1" x14ac:dyDescent="0.3">
      <c r="A2949">
        <v>1.4</v>
      </c>
    </row>
    <row r="2950" spans="1:1" x14ac:dyDescent="0.3">
      <c r="A2950">
        <v>1.4</v>
      </c>
    </row>
    <row r="2951" spans="1:1" x14ac:dyDescent="0.3">
      <c r="A2951">
        <v>1.9</v>
      </c>
    </row>
    <row r="2952" spans="1:1" x14ac:dyDescent="0.3">
      <c r="A2952">
        <v>1.8</v>
      </c>
    </row>
    <row r="2953" spans="1:1" x14ac:dyDescent="0.3">
      <c r="A2953">
        <v>1.3</v>
      </c>
    </row>
    <row r="2954" spans="1:1" x14ac:dyDescent="0.3">
      <c r="A2954">
        <v>1.6</v>
      </c>
    </row>
    <row r="2955" spans="1:1" x14ac:dyDescent="0.3">
      <c r="A2955">
        <v>1.7</v>
      </c>
    </row>
    <row r="2956" spans="1:1" x14ac:dyDescent="0.3">
      <c r="A2956">
        <v>1.3</v>
      </c>
    </row>
    <row r="2957" spans="1:1" x14ac:dyDescent="0.3">
      <c r="A2957">
        <v>0.3</v>
      </c>
    </row>
    <row r="2958" spans="1:1" x14ac:dyDescent="0.3">
      <c r="A2958">
        <v>1.3</v>
      </c>
    </row>
    <row r="2959" spans="1:1" x14ac:dyDescent="0.3">
      <c r="A2959">
        <v>1</v>
      </c>
    </row>
    <row r="2960" spans="1:1" x14ac:dyDescent="0.3">
      <c r="A2960">
        <v>2.1</v>
      </c>
    </row>
    <row r="2961" spans="1:1" x14ac:dyDescent="0.3">
      <c r="A2961">
        <v>0.1</v>
      </c>
    </row>
    <row r="2962" spans="1:1" x14ac:dyDescent="0.3">
      <c r="A2962">
        <v>0.5</v>
      </c>
    </row>
    <row r="2963" spans="1:1" x14ac:dyDescent="0.3">
      <c r="A2963">
        <v>0.8</v>
      </c>
    </row>
    <row r="2964" spans="1:1" x14ac:dyDescent="0.3">
      <c r="A2964">
        <v>1.7</v>
      </c>
    </row>
    <row r="2965" spans="1:1" x14ac:dyDescent="0.3">
      <c r="A2965">
        <v>0.9</v>
      </c>
    </row>
    <row r="2966" spans="1:1" x14ac:dyDescent="0.3">
      <c r="A2966">
        <v>0.4</v>
      </c>
    </row>
    <row r="2967" spans="1:1" x14ac:dyDescent="0.3">
      <c r="A2967">
        <v>1.3</v>
      </c>
    </row>
    <row r="2968" spans="1:1" x14ac:dyDescent="0.3">
      <c r="A2968">
        <v>1.4</v>
      </c>
    </row>
    <row r="2969" spans="1:1" x14ac:dyDescent="0.3">
      <c r="A2969">
        <v>0.4</v>
      </c>
    </row>
    <row r="2970" spans="1:1" x14ac:dyDescent="0.3">
      <c r="A2970">
        <v>1.4</v>
      </c>
    </row>
    <row r="2971" spans="1:1" x14ac:dyDescent="0.3">
      <c r="A2971">
        <v>0.3</v>
      </c>
    </row>
    <row r="2972" spans="1:1" x14ac:dyDescent="0.3">
      <c r="A2972">
        <v>1.4</v>
      </c>
    </row>
    <row r="2973" spans="1:1" x14ac:dyDescent="0.3">
      <c r="A2973">
        <v>1.6</v>
      </c>
    </row>
    <row r="2974" spans="1:1" x14ac:dyDescent="0.3">
      <c r="A2974">
        <v>1.4</v>
      </c>
    </row>
    <row r="2975" spans="1:1" x14ac:dyDescent="0.3">
      <c r="A2975">
        <v>1.5</v>
      </c>
    </row>
    <row r="2976" spans="1:1" x14ac:dyDescent="0.3">
      <c r="A2976">
        <v>1.6</v>
      </c>
    </row>
    <row r="2977" spans="1:1" x14ac:dyDescent="0.3">
      <c r="A2977">
        <v>2.9</v>
      </c>
    </row>
    <row r="2978" spans="1:1" x14ac:dyDescent="0.3">
      <c r="A2978">
        <v>2.2999999999999998</v>
      </c>
    </row>
    <row r="2979" spans="1:1" x14ac:dyDescent="0.3">
      <c r="A2979">
        <v>2.1</v>
      </c>
    </row>
    <row r="2980" spans="1:1" x14ac:dyDescent="0.3">
      <c r="A2980">
        <v>2.2000000000000002</v>
      </c>
    </row>
    <row r="2981" spans="1:1" x14ac:dyDescent="0.3">
      <c r="A2981">
        <v>3.6</v>
      </c>
    </row>
    <row r="2982" spans="1:1" x14ac:dyDescent="0.3">
      <c r="A2982">
        <v>1.3</v>
      </c>
    </row>
    <row r="2983" spans="1:1" x14ac:dyDescent="0.3">
      <c r="A2983">
        <v>2.2000000000000002</v>
      </c>
    </row>
    <row r="2984" spans="1:1" x14ac:dyDescent="0.3">
      <c r="A2984">
        <v>2</v>
      </c>
    </row>
    <row r="2985" spans="1:1" x14ac:dyDescent="0.3">
      <c r="A2985">
        <v>2.4</v>
      </c>
    </row>
    <row r="2986" spans="1:1" x14ac:dyDescent="0.3">
      <c r="A2986">
        <v>0.4</v>
      </c>
    </row>
    <row r="2987" spans="1:1" x14ac:dyDescent="0.3">
      <c r="A2987">
        <v>1.9</v>
      </c>
    </row>
    <row r="2988" spans="1:1" x14ac:dyDescent="0.3">
      <c r="A2988">
        <v>1.8</v>
      </c>
    </row>
    <row r="2989" spans="1:1" x14ac:dyDescent="0.3">
      <c r="A2989">
        <v>1.8</v>
      </c>
    </row>
    <row r="2990" spans="1:1" x14ac:dyDescent="0.3">
      <c r="A2990">
        <v>4.5</v>
      </c>
    </row>
    <row r="2991" spans="1:1" x14ac:dyDescent="0.3">
      <c r="A2991">
        <v>3.9</v>
      </c>
    </row>
    <row r="2992" spans="1:1" x14ac:dyDescent="0.3">
      <c r="A2992">
        <v>3.3</v>
      </c>
    </row>
    <row r="2993" spans="1:1" x14ac:dyDescent="0.3">
      <c r="A2993">
        <v>2.1</v>
      </c>
    </row>
    <row r="2994" spans="1:1" x14ac:dyDescent="0.3">
      <c r="A2994">
        <v>1.4</v>
      </c>
    </row>
    <row r="2995" spans="1:1" x14ac:dyDescent="0.3">
      <c r="A2995">
        <v>2.2000000000000002</v>
      </c>
    </row>
    <row r="2996" spans="1:1" x14ac:dyDescent="0.3">
      <c r="A2996">
        <v>2.6</v>
      </c>
    </row>
    <row r="2997" spans="1:1" x14ac:dyDescent="0.3">
      <c r="A2997">
        <v>4.2</v>
      </c>
    </row>
    <row r="2998" spans="1:1" x14ac:dyDescent="0.3">
      <c r="A2998">
        <v>1.6</v>
      </c>
    </row>
    <row r="2999" spans="1:1" x14ac:dyDescent="0.3">
      <c r="A2999">
        <v>1.9</v>
      </c>
    </row>
    <row r="3000" spans="1:1" x14ac:dyDescent="0.3">
      <c r="A3000">
        <v>1.6</v>
      </c>
    </row>
    <row r="3001" spans="1:1" x14ac:dyDescent="0.3">
      <c r="A3001">
        <v>1.6</v>
      </c>
    </row>
    <row r="3002" spans="1:1" x14ac:dyDescent="0.3">
      <c r="A3002">
        <v>2.1</v>
      </c>
    </row>
    <row r="3003" spans="1:1" x14ac:dyDescent="0.3">
      <c r="A3003">
        <v>2.9</v>
      </c>
    </row>
    <row r="3004" spans="1:1" x14ac:dyDescent="0.3">
      <c r="A3004">
        <v>3.3</v>
      </c>
    </row>
    <row r="3005" spans="1:1" x14ac:dyDescent="0.3">
      <c r="A3005">
        <v>3</v>
      </c>
    </row>
    <row r="3006" spans="1:1" x14ac:dyDescent="0.3">
      <c r="A3006">
        <v>2.1</v>
      </c>
    </row>
    <row r="3007" spans="1:1" x14ac:dyDescent="0.3">
      <c r="A3007">
        <v>3.3</v>
      </c>
    </row>
    <row r="3008" spans="1:1" x14ac:dyDescent="0.3">
      <c r="A3008">
        <v>2.7</v>
      </c>
    </row>
    <row r="3009" spans="1:1" x14ac:dyDescent="0.3">
      <c r="A3009">
        <v>2.9</v>
      </c>
    </row>
    <row r="3010" spans="1:1" x14ac:dyDescent="0.3">
      <c r="A3010">
        <v>3.2</v>
      </c>
    </row>
    <row r="3011" spans="1:1" x14ac:dyDescent="0.3">
      <c r="A3011">
        <v>2.4</v>
      </c>
    </row>
    <row r="3012" spans="1:1" x14ac:dyDescent="0.3">
      <c r="A3012">
        <v>3.4</v>
      </c>
    </row>
    <row r="3013" spans="1:1" x14ac:dyDescent="0.3">
      <c r="A3013">
        <v>3.4</v>
      </c>
    </row>
    <row r="3014" spans="1:1" x14ac:dyDescent="0.3">
      <c r="A3014">
        <v>5.8</v>
      </c>
    </row>
    <row r="3015" spans="1:1" x14ac:dyDescent="0.3">
      <c r="A3015">
        <v>3.6</v>
      </c>
    </row>
    <row r="3016" spans="1:1" x14ac:dyDescent="0.3">
      <c r="A3016">
        <v>3.2</v>
      </c>
    </row>
    <row r="3017" spans="1:1" x14ac:dyDescent="0.3">
      <c r="A3017">
        <v>4.8</v>
      </c>
    </row>
    <row r="3018" spans="1:1" x14ac:dyDescent="0.3">
      <c r="A3018">
        <v>4.0999999999999996</v>
      </c>
    </row>
    <row r="3019" spans="1:1" x14ac:dyDescent="0.3">
      <c r="A3019">
        <v>4.5</v>
      </c>
    </row>
    <row r="3020" spans="1:1" x14ac:dyDescent="0.3">
      <c r="A3020">
        <v>3.8</v>
      </c>
    </row>
    <row r="3021" spans="1:1" x14ac:dyDescent="0.3">
      <c r="A3021">
        <v>2.5</v>
      </c>
    </row>
    <row r="3022" spans="1:1" x14ac:dyDescent="0.3">
      <c r="A3022">
        <v>3.3</v>
      </c>
    </row>
    <row r="3023" spans="1:1" x14ac:dyDescent="0.3">
      <c r="A3023">
        <v>3.4</v>
      </c>
    </row>
    <row r="3024" spans="1:1" x14ac:dyDescent="0.3">
      <c r="A3024">
        <v>5</v>
      </c>
    </row>
    <row r="3025" spans="1:1" x14ac:dyDescent="0.3">
      <c r="A3025">
        <v>4</v>
      </c>
    </row>
    <row r="3026" spans="1:1" x14ac:dyDescent="0.3">
      <c r="A3026">
        <v>3.7</v>
      </c>
    </row>
    <row r="3027" spans="1:1" x14ac:dyDescent="0.3">
      <c r="A3027">
        <v>2.4</v>
      </c>
    </row>
    <row r="3028" spans="1:1" x14ac:dyDescent="0.3">
      <c r="A3028">
        <v>4.4000000000000004</v>
      </c>
    </row>
    <row r="3029" spans="1:1" x14ac:dyDescent="0.3">
      <c r="A3029">
        <v>2.9</v>
      </c>
    </row>
    <row r="3030" spans="1:1" x14ac:dyDescent="0.3">
      <c r="A3030">
        <v>1.6</v>
      </c>
    </row>
    <row r="3031" spans="1:1" x14ac:dyDescent="0.3">
      <c r="A3031">
        <v>5.0999999999999996</v>
      </c>
    </row>
    <row r="3032" spans="1:1" x14ac:dyDescent="0.3">
      <c r="A3032">
        <v>7.4</v>
      </c>
    </row>
    <row r="3033" spans="1:1" x14ac:dyDescent="0.3">
      <c r="A3033">
        <v>5.2</v>
      </c>
    </row>
    <row r="3034" spans="1:1" x14ac:dyDescent="0.3">
      <c r="A3034">
        <v>4.8</v>
      </c>
    </row>
    <row r="3035" spans="1:1" x14ac:dyDescent="0.3">
      <c r="A3035">
        <v>4.3</v>
      </c>
    </row>
    <row r="3036" spans="1:1" x14ac:dyDescent="0.3">
      <c r="A3036">
        <v>5.4</v>
      </c>
    </row>
    <row r="3037" spans="1:1" x14ac:dyDescent="0.3">
      <c r="A3037">
        <v>5.9</v>
      </c>
    </row>
    <row r="3038" spans="1:1" x14ac:dyDescent="0.3">
      <c r="A3038">
        <v>4.8</v>
      </c>
    </row>
    <row r="3039" spans="1:1" x14ac:dyDescent="0.3">
      <c r="A3039">
        <v>4.0999999999999996</v>
      </c>
    </row>
    <row r="3040" spans="1:1" x14ac:dyDescent="0.3">
      <c r="A3040">
        <v>1.2</v>
      </c>
    </row>
    <row r="3041" spans="1:1" x14ac:dyDescent="0.3">
      <c r="A3041">
        <v>3.3</v>
      </c>
    </row>
    <row r="3042" spans="1:1" x14ac:dyDescent="0.3">
      <c r="A3042">
        <v>4.5999999999999996</v>
      </c>
    </row>
    <row r="3043" spans="1:1" x14ac:dyDescent="0.3">
      <c r="A3043">
        <v>7</v>
      </c>
    </row>
    <row r="3044" spans="1:1" x14ac:dyDescent="0.3">
      <c r="A3044">
        <v>5</v>
      </c>
    </row>
    <row r="3045" spans="1:1" x14ac:dyDescent="0.3">
      <c r="A3045">
        <v>4.5999999999999996</v>
      </c>
    </row>
    <row r="3046" spans="1:1" x14ac:dyDescent="0.3">
      <c r="A3046">
        <v>9</v>
      </c>
    </row>
    <row r="3047" spans="1:1" x14ac:dyDescent="0.3">
      <c r="A3047">
        <v>7.7</v>
      </c>
    </row>
    <row r="3048" spans="1:1" x14ac:dyDescent="0.3">
      <c r="A3048">
        <v>8.1</v>
      </c>
    </row>
    <row r="3049" spans="1:1" x14ac:dyDescent="0.3">
      <c r="A3049">
        <v>5.7</v>
      </c>
    </row>
    <row r="3050" spans="1:1" x14ac:dyDescent="0.3">
      <c r="A3050">
        <v>4.9000000000000004</v>
      </c>
    </row>
    <row r="3051" spans="1:1" x14ac:dyDescent="0.3">
      <c r="A3051">
        <v>4.5999999999999996</v>
      </c>
    </row>
    <row r="3052" spans="1:1" x14ac:dyDescent="0.3">
      <c r="A3052">
        <v>7.6</v>
      </c>
    </row>
    <row r="3053" spans="1:1" x14ac:dyDescent="0.3">
      <c r="A3053">
        <v>7.1</v>
      </c>
    </row>
    <row r="3054" spans="1:1" x14ac:dyDescent="0.3">
      <c r="A3054">
        <v>4.7</v>
      </c>
    </row>
    <row r="3055" spans="1:1" x14ac:dyDescent="0.3">
      <c r="A3055">
        <v>5.3</v>
      </c>
    </row>
    <row r="3056" spans="1:1" x14ac:dyDescent="0.3">
      <c r="A3056">
        <v>7.4</v>
      </c>
    </row>
    <row r="3057" spans="1:1" x14ac:dyDescent="0.3">
      <c r="A3057">
        <v>4.5</v>
      </c>
    </row>
    <row r="3058" spans="1:1" x14ac:dyDescent="0.3">
      <c r="A3058">
        <v>3.2</v>
      </c>
    </row>
    <row r="3059" spans="1:1" x14ac:dyDescent="0.3">
      <c r="A3059">
        <v>6.3</v>
      </c>
    </row>
    <row r="3060" spans="1:1" x14ac:dyDescent="0.3">
      <c r="A3060">
        <v>7.2</v>
      </c>
    </row>
    <row r="3061" spans="1:1" x14ac:dyDescent="0.3">
      <c r="A3061">
        <v>5.8</v>
      </c>
    </row>
    <row r="3062" spans="1:1" x14ac:dyDescent="0.3">
      <c r="A3062">
        <v>6.9</v>
      </c>
    </row>
    <row r="3063" spans="1:1" x14ac:dyDescent="0.3">
      <c r="A3063">
        <v>4.4000000000000004</v>
      </c>
    </row>
    <row r="3064" spans="1:1" x14ac:dyDescent="0.3">
      <c r="A3064">
        <v>3.8</v>
      </c>
    </row>
    <row r="3065" spans="1:1" x14ac:dyDescent="0.3">
      <c r="A3065">
        <v>3.8</v>
      </c>
    </row>
    <row r="3066" spans="1:1" x14ac:dyDescent="0.3">
      <c r="A3066">
        <v>6.4</v>
      </c>
    </row>
    <row r="3067" spans="1:1" x14ac:dyDescent="0.3">
      <c r="A3067">
        <v>3.5</v>
      </c>
    </row>
    <row r="3068" spans="1:1" x14ac:dyDescent="0.3">
      <c r="A3068">
        <v>6.2</v>
      </c>
    </row>
    <row r="3069" spans="1:1" x14ac:dyDescent="0.3">
      <c r="A3069">
        <v>9.1</v>
      </c>
    </row>
    <row r="3070" spans="1:1" x14ac:dyDescent="0.3">
      <c r="A3070">
        <v>11.7</v>
      </c>
    </row>
    <row r="3071" spans="1:1" x14ac:dyDescent="0.3">
      <c r="A3071">
        <v>15.2</v>
      </c>
    </row>
    <row r="3072" spans="1:1" x14ac:dyDescent="0.3">
      <c r="A3072">
        <v>12.6</v>
      </c>
    </row>
    <row r="3073" spans="1:1" x14ac:dyDescent="0.3">
      <c r="A3073">
        <v>9.8000000000000007</v>
      </c>
    </row>
    <row r="3074" spans="1:1" x14ac:dyDescent="0.3">
      <c r="A3074">
        <v>8.6999999999999993</v>
      </c>
    </row>
    <row r="3075" spans="1:1" x14ac:dyDescent="0.3">
      <c r="A3075">
        <v>10.1</v>
      </c>
    </row>
    <row r="3076" spans="1:1" x14ac:dyDescent="0.3">
      <c r="A3076">
        <v>9</v>
      </c>
    </row>
    <row r="3077" spans="1:1" x14ac:dyDescent="0.3">
      <c r="A3077">
        <v>11.4</v>
      </c>
    </row>
    <row r="3078" spans="1:1" x14ac:dyDescent="0.3">
      <c r="A3078">
        <v>6.1</v>
      </c>
    </row>
    <row r="3079" spans="1:1" x14ac:dyDescent="0.3">
      <c r="A3079">
        <v>7.4</v>
      </c>
    </row>
    <row r="3080" spans="1:1" x14ac:dyDescent="0.3">
      <c r="A3080">
        <v>6.7</v>
      </c>
    </row>
    <row r="3081" spans="1:1" x14ac:dyDescent="0.3">
      <c r="A3081">
        <v>5.7</v>
      </c>
    </row>
    <row r="3082" spans="1:1" x14ac:dyDescent="0.3">
      <c r="A3082">
        <v>8.3000000000000007</v>
      </c>
    </row>
    <row r="3083" spans="1:1" x14ac:dyDescent="0.3">
      <c r="A3083">
        <v>10.1</v>
      </c>
    </row>
    <row r="3084" spans="1:1" x14ac:dyDescent="0.3">
      <c r="A3084">
        <v>9.6999999999999993</v>
      </c>
    </row>
    <row r="3085" spans="1:1" x14ac:dyDescent="0.3">
      <c r="A3085">
        <v>8.9</v>
      </c>
    </row>
    <row r="3086" spans="1:1" x14ac:dyDescent="0.3">
      <c r="A3086">
        <v>8.9</v>
      </c>
    </row>
    <row r="3087" spans="1:1" x14ac:dyDescent="0.3">
      <c r="A3087">
        <v>8.8000000000000007</v>
      </c>
    </row>
    <row r="3088" spans="1:1" x14ac:dyDescent="0.3">
      <c r="A3088">
        <v>11.2</v>
      </c>
    </row>
    <row r="3089" spans="1:1" x14ac:dyDescent="0.3">
      <c r="A3089">
        <v>11.7</v>
      </c>
    </row>
    <row r="3090" spans="1:1" x14ac:dyDescent="0.3">
      <c r="A3090">
        <v>9.6</v>
      </c>
    </row>
    <row r="3091" spans="1:1" x14ac:dyDescent="0.3">
      <c r="A3091">
        <v>9.6</v>
      </c>
    </row>
    <row r="3092" spans="1:1" x14ac:dyDescent="0.3">
      <c r="A3092">
        <v>10.1</v>
      </c>
    </row>
    <row r="3093" spans="1:1" x14ac:dyDescent="0.3">
      <c r="A3093">
        <v>13.1</v>
      </c>
    </row>
    <row r="3094" spans="1:1" x14ac:dyDescent="0.3">
      <c r="A3094">
        <v>11.1</v>
      </c>
    </row>
    <row r="3095" spans="1:1" x14ac:dyDescent="0.3">
      <c r="A3095">
        <v>12.5</v>
      </c>
    </row>
    <row r="3096" spans="1:1" x14ac:dyDescent="0.3">
      <c r="A3096">
        <v>12.8</v>
      </c>
    </row>
    <row r="3097" spans="1:1" x14ac:dyDescent="0.3">
      <c r="A3097">
        <v>10.9</v>
      </c>
    </row>
    <row r="3098" spans="1:1" x14ac:dyDescent="0.3">
      <c r="A3098">
        <v>9.6999999999999993</v>
      </c>
    </row>
    <row r="3099" spans="1:1" x14ac:dyDescent="0.3">
      <c r="A3099">
        <v>9.1</v>
      </c>
    </row>
    <row r="3100" spans="1:1" x14ac:dyDescent="0.3">
      <c r="A3100">
        <v>5.8</v>
      </c>
    </row>
    <row r="3101" spans="1:1" x14ac:dyDescent="0.3">
      <c r="A3101">
        <v>9.4</v>
      </c>
    </row>
    <row r="3102" spans="1:1" x14ac:dyDescent="0.3">
      <c r="A3102">
        <v>10.3</v>
      </c>
    </row>
    <row r="3103" spans="1:1" x14ac:dyDescent="0.3">
      <c r="A3103">
        <v>6.2</v>
      </c>
    </row>
    <row r="3104" spans="1:1" x14ac:dyDescent="0.3">
      <c r="A3104">
        <v>6.4</v>
      </c>
    </row>
    <row r="3105" spans="1:1" x14ac:dyDescent="0.3">
      <c r="A3105">
        <v>4.8</v>
      </c>
    </row>
    <row r="3106" spans="1:1" x14ac:dyDescent="0.3">
      <c r="A3106">
        <v>6.8</v>
      </c>
    </row>
    <row r="3107" spans="1:1" x14ac:dyDescent="0.3">
      <c r="A3107">
        <v>7.4</v>
      </c>
    </row>
    <row r="3108" spans="1:1" x14ac:dyDescent="0.3">
      <c r="A3108">
        <v>6.1</v>
      </c>
    </row>
    <row r="3109" spans="1:1" x14ac:dyDescent="0.3">
      <c r="A3109">
        <v>10.8</v>
      </c>
    </row>
    <row r="3110" spans="1:1" x14ac:dyDescent="0.3">
      <c r="A3110">
        <v>5.9</v>
      </c>
    </row>
    <row r="3111" spans="1:1" x14ac:dyDescent="0.3">
      <c r="A3111">
        <v>9.1999999999999993</v>
      </c>
    </row>
    <row r="3112" spans="1:1" x14ac:dyDescent="0.3">
      <c r="A3112">
        <v>5.3</v>
      </c>
    </row>
    <row r="3113" spans="1:1" x14ac:dyDescent="0.3">
      <c r="A3113">
        <v>7.1</v>
      </c>
    </row>
    <row r="3114" spans="1:1" x14ac:dyDescent="0.3">
      <c r="A3114">
        <v>8.4</v>
      </c>
    </row>
    <row r="3115" spans="1:1" x14ac:dyDescent="0.3">
      <c r="A3115">
        <v>5.9</v>
      </c>
    </row>
    <row r="3116" spans="1:1" x14ac:dyDescent="0.3">
      <c r="A3116">
        <v>7.8</v>
      </c>
    </row>
    <row r="3117" spans="1:1" x14ac:dyDescent="0.3">
      <c r="A3117">
        <v>4.7</v>
      </c>
    </row>
    <row r="3118" spans="1:1" x14ac:dyDescent="0.3">
      <c r="A3118">
        <v>5.9</v>
      </c>
    </row>
    <row r="3119" spans="1:1" x14ac:dyDescent="0.3">
      <c r="A3119">
        <v>6.1</v>
      </c>
    </row>
    <row r="3120" spans="1:1" x14ac:dyDescent="0.3">
      <c r="A3120">
        <v>8.5</v>
      </c>
    </row>
    <row r="3121" spans="1:1" x14ac:dyDescent="0.3">
      <c r="A3121">
        <v>7.7</v>
      </c>
    </row>
    <row r="3122" spans="1:1" x14ac:dyDescent="0.3">
      <c r="A3122">
        <v>5.7</v>
      </c>
    </row>
    <row r="3123" spans="1:1" x14ac:dyDescent="0.3">
      <c r="A3123">
        <v>5.6</v>
      </c>
    </row>
    <row r="3124" spans="1:1" x14ac:dyDescent="0.3">
      <c r="A3124">
        <v>8.1999999999999993</v>
      </c>
    </row>
    <row r="3125" spans="1:1" x14ac:dyDescent="0.3">
      <c r="A3125">
        <v>7.3</v>
      </c>
    </row>
    <row r="3126" spans="1:1" x14ac:dyDescent="0.3">
      <c r="A3126">
        <v>9</v>
      </c>
    </row>
    <row r="3127" spans="1:1" x14ac:dyDescent="0.3">
      <c r="A3127">
        <v>11.2</v>
      </c>
    </row>
    <row r="3128" spans="1:1" x14ac:dyDescent="0.3">
      <c r="A3128">
        <v>9.5</v>
      </c>
    </row>
    <row r="3129" spans="1:1" x14ac:dyDescent="0.3">
      <c r="A3129">
        <v>9.8000000000000007</v>
      </c>
    </row>
    <row r="3130" spans="1:1" x14ac:dyDescent="0.3">
      <c r="A3130">
        <v>9</v>
      </c>
    </row>
    <row r="3131" spans="1:1" x14ac:dyDescent="0.3">
      <c r="A3131">
        <v>7.9</v>
      </c>
    </row>
    <row r="3132" spans="1:1" x14ac:dyDescent="0.3">
      <c r="A3132">
        <v>5.5</v>
      </c>
    </row>
    <row r="3133" spans="1:1" x14ac:dyDescent="0.3">
      <c r="A3133">
        <v>8.9</v>
      </c>
    </row>
    <row r="3134" spans="1:1" x14ac:dyDescent="0.3">
      <c r="A3134">
        <v>9.4</v>
      </c>
    </row>
    <row r="3135" spans="1:1" x14ac:dyDescent="0.3">
      <c r="A3135">
        <v>9.6999999999999993</v>
      </c>
    </row>
    <row r="3136" spans="1:1" x14ac:dyDescent="0.3">
      <c r="A3136">
        <v>6.6</v>
      </c>
    </row>
    <row r="3137" spans="1:1" x14ac:dyDescent="0.3">
      <c r="A3137">
        <v>8.5</v>
      </c>
    </row>
    <row r="3138" spans="1:1" x14ac:dyDescent="0.3">
      <c r="A3138">
        <v>10.6</v>
      </c>
    </row>
    <row r="3139" spans="1:1" x14ac:dyDescent="0.3">
      <c r="A3139">
        <v>9.5</v>
      </c>
    </row>
    <row r="3140" spans="1:1" x14ac:dyDescent="0.3">
      <c r="A3140">
        <v>10.3</v>
      </c>
    </row>
    <row r="3141" spans="1:1" x14ac:dyDescent="0.3">
      <c r="A3141">
        <v>6.4</v>
      </c>
    </row>
    <row r="3142" spans="1:1" x14ac:dyDescent="0.3">
      <c r="A3142">
        <v>7.2</v>
      </c>
    </row>
    <row r="3143" spans="1:1" x14ac:dyDescent="0.3">
      <c r="A3143">
        <v>9.5</v>
      </c>
    </row>
    <row r="3144" spans="1:1" x14ac:dyDescent="0.3">
      <c r="A3144">
        <v>8.8000000000000007</v>
      </c>
    </row>
    <row r="3145" spans="1:1" x14ac:dyDescent="0.3">
      <c r="A3145">
        <v>9.4</v>
      </c>
    </row>
    <row r="3146" spans="1:1" x14ac:dyDescent="0.3">
      <c r="A3146">
        <v>7.1</v>
      </c>
    </row>
    <row r="3147" spans="1:1" x14ac:dyDescent="0.3">
      <c r="A3147">
        <v>10.8</v>
      </c>
    </row>
    <row r="3148" spans="1:1" x14ac:dyDescent="0.3">
      <c r="A3148">
        <v>9.6</v>
      </c>
    </row>
    <row r="3149" spans="1:1" x14ac:dyDescent="0.3">
      <c r="A3149">
        <v>7.6</v>
      </c>
    </row>
    <row r="3150" spans="1:1" x14ac:dyDescent="0.3">
      <c r="A3150">
        <v>12.4</v>
      </c>
    </row>
    <row r="3151" spans="1:1" x14ac:dyDescent="0.3">
      <c r="A3151">
        <v>9.1</v>
      </c>
    </row>
    <row r="3152" spans="1:1" x14ac:dyDescent="0.3">
      <c r="A3152">
        <v>7.4</v>
      </c>
    </row>
    <row r="3153" spans="1:1" x14ac:dyDescent="0.3">
      <c r="A3153">
        <v>5.5</v>
      </c>
    </row>
    <row r="3154" spans="1:1" x14ac:dyDescent="0.3">
      <c r="A3154">
        <v>6</v>
      </c>
    </row>
    <row r="3155" spans="1:1" x14ac:dyDescent="0.3">
      <c r="A3155">
        <v>6.7</v>
      </c>
    </row>
    <row r="3156" spans="1:1" x14ac:dyDescent="0.3">
      <c r="A3156">
        <v>8.8000000000000007</v>
      </c>
    </row>
    <row r="3157" spans="1:1" x14ac:dyDescent="0.3">
      <c r="A3157">
        <v>6.9</v>
      </c>
    </row>
    <row r="3158" spans="1:1" x14ac:dyDescent="0.3">
      <c r="A3158">
        <v>5.9</v>
      </c>
    </row>
    <row r="3159" spans="1:1" x14ac:dyDescent="0.3">
      <c r="A3159">
        <v>7.7</v>
      </c>
    </row>
    <row r="3160" spans="1:1" x14ac:dyDescent="0.3">
      <c r="A3160">
        <v>8.5</v>
      </c>
    </row>
    <row r="3161" spans="1:1" x14ac:dyDescent="0.3">
      <c r="A3161">
        <v>7.4</v>
      </c>
    </row>
    <row r="3162" spans="1:1" x14ac:dyDescent="0.3">
      <c r="A3162">
        <v>5.5</v>
      </c>
    </row>
    <row r="3163" spans="1:1" x14ac:dyDescent="0.3">
      <c r="A3163">
        <v>6.5</v>
      </c>
    </row>
    <row r="3164" spans="1:1" x14ac:dyDescent="0.3">
      <c r="A3164">
        <v>6.4</v>
      </c>
    </row>
    <row r="3165" spans="1:1" x14ac:dyDescent="0.3">
      <c r="A3165">
        <v>5.6</v>
      </c>
    </row>
    <row r="3166" spans="1:1" x14ac:dyDescent="0.3">
      <c r="A3166">
        <v>5.8</v>
      </c>
    </row>
    <row r="3167" spans="1:1" x14ac:dyDescent="0.3">
      <c r="A3167">
        <v>5.9</v>
      </c>
    </row>
    <row r="3168" spans="1:1" x14ac:dyDescent="0.3">
      <c r="A3168">
        <v>6</v>
      </c>
    </row>
    <row r="3169" spans="1:1" x14ac:dyDescent="0.3">
      <c r="A3169">
        <v>11.6</v>
      </c>
    </row>
    <row r="3170" spans="1:1" x14ac:dyDescent="0.3">
      <c r="A3170">
        <v>8.3000000000000007</v>
      </c>
    </row>
    <row r="3171" spans="1:1" x14ac:dyDescent="0.3">
      <c r="A3171">
        <v>5.7</v>
      </c>
    </row>
    <row r="3172" spans="1:1" x14ac:dyDescent="0.3">
      <c r="A3172">
        <v>6.2</v>
      </c>
    </row>
    <row r="3173" spans="1:1" x14ac:dyDescent="0.3">
      <c r="A3173">
        <v>7</v>
      </c>
    </row>
    <row r="3174" spans="1:1" x14ac:dyDescent="0.3">
      <c r="A3174">
        <v>5.0999999999999996</v>
      </c>
    </row>
    <row r="3175" spans="1:1" x14ac:dyDescent="0.3">
      <c r="A3175">
        <v>8.4</v>
      </c>
    </row>
    <row r="3176" spans="1:1" x14ac:dyDescent="0.3">
      <c r="A3176">
        <v>5.7</v>
      </c>
    </row>
    <row r="3177" spans="1:1" x14ac:dyDescent="0.3">
      <c r="A3177">
        <v>5.3</v>
      </c>
    </row>
    <row r="3178" spans="1:1" x14ac:dyDescent="0.3">
      <c r="A3178">
        <v>7.1</v>
      </c>
    </row>
    <row r="3179" spans="1:1" x14ac:dyDescent="0.3">
      <c r="A3179">
        <v>8.1999999999999993</v>
      </c>
    </row>
    <row r="3180" spans="1:1" x14ac:dyDescent="0.3">
      <c r="A3180">
        <v>7.8</v>
      </c>
    </row>
    <row r="3181" spans="1:1" x14ac:dyDescent="0.3">
      <c r="A3181">
        <v>6</v>
      </c>
    </row>
    <row r="3182" spans="1:1" x14ac:dyDescent="0.3">
      <c r="A3182">
        <v>6</v>
      </c>
    </row>
    <row r="3183" spans="1:1" x14ac:dyDescent="0.3">
      <c r="A3183">
        <v>3.9</v>
      </c>
    </row>
    <row r="3184" spans="1:1" x14ac:dyDescent="0.3">
      <c r="A3184">
        <v>5.0999999999999996</v>
      </c>
    </row>
    <row r="3185" spans="1:1" x14ac:dyDescent="0.3">
      <c r="A3185">
        <v>5.9</v>
      </c>
    </row>
    <row r="3186" spans="1:1" x14ac:dyDescent="0.3">
      <c r="A3186">
        <v>4.5999999999999996</v>
      </c>
    </row>
    <row r="3187" spans="1:1" x14ac:dyDescent="0.3">
      <c r="A3187">
        <v>6.3</v>
      </c>
    </row>
    <row r="3188" spans="1:1" x14ac:dyDescent="0.3">
      <c r="A3188">
        <v>7</v>
      </c>
    </row>
    <row r="3189" spans="1:1" x14ac:dyDescent="0.3">
      <c r="A3189">
        <v>7.1</v>
      </c>
    </row>
    <row r="3190" spans="1:1" x14ac:dyDescent="0.3">
      <c r="A3190">
        <v>2.6</v>
      </c>
    </row>
    <row r="3191" spans="1:1" x14ac:dyDescent="0.3">
      <c r="A3191">
        <v>5.9</v>
      </c>
    </row>
    <row r="3192" spans="1:1" x14ac:dyDescent="0.3">
      <c r="A3192">
        <v>4.9000000000000004</v>
      </c>
    </row>
    <row r="3193" spans="1:1" x14ac:dyDescent="0.3">
      <c r="A3193">
        <v>4.0999999999999996</v>
      </c>
    </row>
    <row r="3194" spans="1:1" x14ac:dyDescent="0.3">
      <c r="A3194">
        <v>4.0999999999999996</v>
      </c>
    </row>
    <row r="3195" spans="1:1" x14ac:dyDescent="0.3">
      <c r="A3195">
        <v>5.0999999999999996</v>
      </c>
    </row>
    <row r="3196" spans="1:1" x14ac:dyDescent="0.3">
      <c r="A3196">
        <v>5.3</v>
      </c>
    </row>
    <row r="3197" spans="1:1" x14ac:dyDescent="0.3">
      <c r="A3197">
        <v>4</v>
      </c>
    </row>
    <row r="3198" spans="1:1" x14ac:dyDescent="0.3">
      <c r="A3198">
        <v>3.7</v>
      </c>
    </row>
    <row r="3199" spans="1:1" x14ac:dyDescent="0.3">
      <c r="A3199">
        <v>6.1</v>
      </c>
    </row>
    <row r="3200" spans="1:1" x14ac:dyDescent="0.3">
      <c r="A3200">
        <v>7.8</v>
      </c>
    </row>
    <row r="3201" spans="1:1" x14ac:dyDescent="0.3">
      <c r="A3201">
        <v>9.1</v>
      </c>
    </row>
    <row r="3202" spans="1:1" x14ac:dyDescent="0.3">
      <c r="A3202">
        <v>4.0999999999999996</v>
      </c>
    </row>
    <row r="3203" spans="1:1" x14ac:dyDescent="0.3">
      <c r="A3203">
        <v>5.5</v>
      </c>
    </row>
    <row r="3204" spans="1:1" x14ac:dyDescent="0.3">
      <c r="A3204">
        <v>5.7</v>
      </c>
    </row>
    <row r="3205" spans="1:1" x14ac:dyDescent="0.3">
      <c r="A3205">
        <v>5.4</v>
      </c>
    </row>
    <row r="3206" spans="1:1" x14ac:dyDescent="0.3">
      <c r="A3206">
        <v>8.1</v>
      </c>
    </row>
    <row r="3207" spans="1:1" x14ac:dyDescent="0.3">
      <c r="A3207">
        <v>8.9</v>
      </c>
    </row>
    <row r="3208" spans="1:1" x14ac:dyDescent="0.3">
      <c r="A3208">
        <v>4.2</v>
      </c>
    </row>
    <row r="3209" spans="1:1" x14ac:dyDescent="0.3">
      <c r="A3209">
        <v>2.2000000000000002</v>
      </c>
    </row>
    <row r="3210" spans="1:1" x14ac:dyDescent="0.3">
      <c r="A3210">
        <v>2.4</v>
      </c>
    </row>
    <row r="3211" spans="1:1" x14ac:dyDescent="0.3">
      <c r="A3211">
        <v>5.5</v>
      </c>
    </row>
    <row r="3212" spans="1:1" x14ac:dyDescent="0.3">
      <c r="A3212">
        <v>4.9000000000000004</v>
      </c>
    </row>
    <row r="3213" spans="1:1" x14ac:dyDescent="0.3">
      <c r="A3213">
        <v>3.6</v>
      </c>
    </row>
    <row r="3214" spans="1:1" x14ac:dyDescent="0.3">
      <c r="A3214">
        <v>3.2</v>
      </c>
    </row>
    <row r="3215" spans="1:1" x14ac:dyDescent="0.3">
      <c r="A3215">
        <v>3.8</v>
      </c>
    </row>
    <row r="3216" spans="1:1" x14ac:dyDescent="0.3">
      <c r="A3216">
        <v>3.4</v>
      </c>
    </row>
    <row r="3217" spans="1:1" x14ac:dyDescent="0.3">
      <c r="A3217">
        <v>4.0999999999999996</v>
      </c>
    </row>
    <row r="3218" spans="1:1" x14ac:dyDescent="0.3">
      <c r="A3218">
        <v>2.1</v>
      </c>
    </row>
    <row r="3219" spans="1:1" x14ac:dyDescent="0.3">
      <c r="A3219">
        <v>4.0999999999999996</v>
      </c>
    </row>
    <row r="3220" spans="1:1" x14ac:dyDescent="0.3">
      <c r="A3220">
        <v>4.0999999999999996</v>
      </c>
    </row>
    <row r="3221" spans="1:1" x14ac:dyDescent="0.3">
      <c r="A3221">
        <v>3.9</v>
      </c>
    </row>
    <row r="3222" spans="1:1" x14ac:dyDescent="0.3">
      <c r="A3222">
        <v>3.6</v>
      </c>
    </row>
    <row r="3223" spans="1:1" x14ac:dyDescent="0.3">
      <c r="A3223">
        <v>8.1</v>
      </c>
    </row>
    <row r="3224" spans="1:1" x14ac:dyDescent="0.3">
      <c r="A3224">
        <v>5.5</v>
      </c>
    </row>
    <row r="3225" spans="1:1" x14ac:dyDescent="0.3">
      <c r="A3225">
        <v>2.4</v>
      </c>
    </row>
    <row r="3226" spans="1:1" x14ac:dyDescent="0.3">
      <c r="A3226">
        <v>2.5</v>
      </c>
    </row>
    <row r="3227" spans="1:1" x14ac:dyDescent="0.3">
      <c r="A3227">
        <v>2.5</v>
      </c>
    </row>
    <row r="3228" spans="1:1" x14ac:dyDescent="0.3">
      <c r="A3228">
        <v>2.2999999999999998</v>
      </c>
    </row>
    <row r="3229" spans="1:1" x14ac:dyDescent="0.3">
      <c r="A3229">
        <v>3.2</v>
      </c>
    </row>
    <row r="3230" spans="1:1" x14ac:dyDescent="0.3">
      <c r="A3230">
        <v>3.8</v>
      </c>
    </row>
    <row r="3231" spans="1:1" x14ac:dyDescent="0.3">
      <c r="A3231">
        <v>3.8</v>
      </c>
    </row>
    <row r="3232" spans="1:1" x14ac:dyDescent="0.3">
      <c r="A3232">
        <v>4.7</v>
      </c>
    </row>
    <row r="3233" spans="1:1" x14ac:dyDescent="0.3">
      <c r="A3233">
        <v>3.8</v>
      </c>
    </row>
    <row r="3234" spans="1:1" x14ac:dyDescent="0.3">
      <c r="A3234">
        <v>4.5</v>
      </c>
    </row>
    <row r="3235" spans="1:1" x14ac:dyDescent="0.3">
      <c r="A3235">
        <v>3.3</v>
      </c>
    </row>
    <row r="3236" spans="1:1" x14ac:dyDescent="0.3">
      <c r="A3236">
        <v>4.4000000000000004</v>
      </c>
    </row>
    <row r="3237" spans="1:1" x14ac:dyDescent="0.3">
      <c r="A3237">
        <v>2.6</v>
      </c>
    </row>
    <row r="3238" spans="1:1" x14ac:dyDescent="0.3">
      <c r="A3238">
        <v>1.7</v>
      </c>
    </row>
    <row r="3239" spans="1:1" x14ac:dyDescent="0.3">
      <c r="A3239">
        <v>1.7</v>
      </c>
    </row>
    <row r="3240" spans="1:1" x14ac:dyDescent="0.3">
      <c r="A3240">
        <v>2.1</v>
      </c>
    </row>
    <row r="3241" spans="1:1" x14ac:dyDescent="0.3">
      <c r="A3241">
        <v>2</v>
      </c>
    </row>
    <row r="3242" spans="1:1" x14ac:dyDescent="0.3">
      <c r="A3242">
        <v>2</v>
      </c>
    </row>
    <row r="3243" spans="1:1" x14ac:dyDescent="0.3">
      <c r="A3243">
        <v>2.7</v>
      </c>
    </row>
    <row r="3244" spans="1:1" x14ac:dyDescent="0.3">
      <c r="A3244">
        <v>2</v>
      </c>
    </row>
    <row r="3245" spans="1:1" x14ac:dyDescent="0.3">
      <c r="A3245">
        <v>1.8</v>
      </c>
    </row>
    <row r="3246" spans="1:1" x14ac:dyDescent="0.3">
      <c r="A3246">
        <v>1.6</v>
      </c>
    </row>
    <row r="3247" spans="1:1" x14ac:dyDescent="0.3">
      <c r="A3247">
        <v>1.7</v>
      </c>
    </row>
    <row r="3248" spans="1:1" x14ac:dyDescent="0.3">
      <c r="A3248">
        <v>1.6</v>
      </c>
    </row>
    <row r="3249" spans="1:1" x14ac:dyDescent="0.3">
      <c r="A3249">
        <v>1</v>
      </c>
    </row>
    <row r="3250" spans="1:1" x14ac:dyDescent="0.3">
      <c r="A3250">
        <v>2.7</v>
      </c>
    </row>
    <row r="3251" spans="1:1" x14ac:dyDescent="0.3">
      <c r="A3251">
        <v>1.4</v>
      </c>
    </row>
    <row r="3252" spans="1:1" x14ac:dyDescent="0.3">
      <c r="A3252">
        <v>0.8</v>
      </c>
    </row>
    <row r="3253" spans="1:1" x14ac:dyDescent="0.3">
      <c r="A3253">
        <v>0.8</v>
      </c>
    </row>
    <row r="3254" spans="1:1" x14ac:dyDescent="0.3">
      <c r="A3254">
        <v>0.9</v>
      </c>
    </row>
    <row r="3255" spans="1:1" x14ac:dyDescent="0.3">
      <c r="A3255">
        <v>0.3</v>
      </c>
    </row>
    <row r="3256" spans="1:1" x14ac:dyDescent="0.3">
      <c r="A3256">
        <v>0.3</v>
      </c>
    </row>
    <row r="3257" spans="1:1" x14ac:dyDescent="0.3">
      <c r="A3257">
        <v>1.8</v>
      </c>
    </row>
    <row r="3258" spans="1:1" x14ac:dyDescent="0.3">
      <c r="A3258">
        <v>1.4</v>
      </c>
    </row>
    <row r="3259" spans="1:1" x14ac:dyDescent="0.3">
      <c r="A3259">
        <v>1.4</v>
      </c>
    </row>
    <row r="3260" spans="1:1" x14ac:dyDescent="0.3">
      <c r="A3260">
        <v>1.6</v>
      </c>
    </row>
    <row r="3261" spans="1:1" x14ac:dyDescent="0.3">
      <c r="A3261">
        <v>1.8</v>
      </c>
    </row>
    <row r="3262" spans="1:1" x14ac:dyDescent="0.3">
      <c r="A3262">
        <v>1.4</v>
      </c>
    </row>
    <row r="3263" spans="1:1" x14ac:dyDescent="0.3">
      <c r="A3263">
        <v>0.4</v>
      </c>
    </row>
    <row r="3264" spans="1:1" x14ac:dyDescent="0.3">
      <c r="A3264">
        <v>0.6</v>
      </c>
    </row>
    <row r="3265" spans="1:1" x14ac:dyDescent="0.3">
      <c r="A3265">
        <v>1.4</v>
      </c>
    </row>
    <row r="3266" spans="1:1" x14ac:dyDescent="0.3">
      <c r="A3266">
        <v>1.6</v>
      </c>
    </row>
    <row r="3267" spans="1:1" x14ac:dyDescent="0.3">
      <c r="A3267">
        <v>1.7</v>
      </c>
    </row>
    <row r="3268" spans="1:1" x14ac:dyDescent="0.3">
      <c r="A3268">
        <v>1.9</v>
      </c>
    </row>
    <row r="3269" spans="1:1" x14ac:dyDescent="0.3">
      <c r="A3269">
        <v>1.4</v>
      </c>
    </row>
    <row r="3270" spans="1:1" x14ac:dyDescent="0.3">
      <c r="A3270">
        <v>1.7</v>
      </c>
    </row>
    <row r="3271" spans="1:1" x14ac:dyDescent="0.3">
      <c r="A3271">
        <v>1.8</v>
      </c>
    </row>
    <row r="3272" spans="1:1" x14ac:dyDescent="0.3">
      <c r="A3272">
        <v>1.5</v>
      </c>
    </row>
    <row r="3273" spans="1:1" x14ac:dyDescent="0.3">
      <c r="A3273">
        <v>0.8</v>
      </c>
    </row>
    <row r="3274" spans="1:1" x14ac:dyDescent="0.3">
      <c r="A3274">
        <v>1.1000000000000001</v>
      </c>
    </row>
    <row r="3275" spans="1:1" x14ac:dyDescent="0.3">
      <c r="A3275">
        <v>2.5</v>
      </c>
    </row>
    <row r="3276" spans="1:1" x14ac:dyDescent="0.3">
      <c r="A3276">
        <v>1.5</v>
      </c>
    </row>
    <row r="3277" spans="1:1" x14ac:dyDescent="0.3">
      <c r="A3277">
        <v>0.8</v>
      </c>
    </row>
    <row r="3278" spans="1:1" x14ac:dyDescent="0.3">
      <c r="A3278">
        <v>1</v>
      </c>
    </row>
    <row r="3279" spans="1:1" x14ac:dyDescent="0.3">
      <c r="A3279">
        <v>1.1000000000000001</v>
      </c>
    </row>
    <row r="3280" spans="1:1" x14ac:dyDescent="0.3">
      <c r="A3280">
        <v>2.4</v>
      </c>
    </row>
    <row r="3281" spans="1:1" x14ac:dyDescent="0.3">
      <c r="A3281">
        <v>1.4</v>
      </c>
    </row>
    <row r="3282" spans="1:1" x14ac:dyDescent="0.3">
      <c r="A3282">
        <v>2.2999999999999998</v>
      </c>
    </row>
    <row r="3283" spans="1:1" x14ac:dyDescent="0.3">
      <c r="A3283">
        <v>1.3</v>
      </c>
    </row>
    <row r="3284" spans="1:1" x14ac:dyDescent="0.3">
      <c r="A3284">
        <v>1.8</v>
      </c>
    </row>
    <row r="3285" spans="1:1" x14ac:dyDescent="0.3">
      <c r="A3285">
        <v>1.1000000000000001</v>
      </c>
    </row>
    <row r="3286" spans="1:1" x14ac:dyDescent="0.3">
      <c r="A3286">
        <v>0.8</v>
      </c>
    </row>
    <row r="3287" spans="1:1" x14ac:dyDescent="0.3">
      <c r="A3287">
        <v>0.8</v>
      </c>
    </row>
    <row r="3288" spans="1:1" x14ac:dyDescent="0.3">
      <c r="A3288">
        <v>1.5</v>
      </c>
    </row>
    <row r="3289" spans="1:1" x14ac:dyDescent="0.3">
      <c r="A3289">
        <v>0.8</v>
      </c>
    </row>
    <row r="3290" spans="1:1" x14ac:dyDescent="0.3">
      <c r="A3290">
        <v>2.5</v>
      </c>
    </row>
    <row r="3291" spans="1:1" x14ac:dyDescent="0.3">
      <c r="A3291">
        <v>2.4</v>
      </c>
    </row>
    <row r="3292" spans="1:1" x14ac:dyDescent="0.3">
      <c r="A3292">
        <v>0.9</v>
      </c>
    </row>
    <row r="3293" spans="1:1" x14ac:dyDescent="0.3">
      <c r="A3293">
        <v>1.7</v>
      </c>
    </row>
    <row r="3294" spans="1:1" x14ac:dyDescent="0.3">
      <c r="A3294">
        <v>0.8</v>
      </c>
    </row>
    <row r="3295" spans="1:1" x14ac:dyDescent="0.3">
      <c r="A3295">
        <v>1.4</v>
      </c>
    </row>
    <row r="3296" spans="1:1" x14ac:dyDescent="0.3">
      <c r="A3296">
        <v>1.7</v>
      </c>
    </row>
    <row r="3297" spans="1:1" x14ac:dyDescent="0.3">
      <c r="A3297">
        <v>1.4</v>
      </c>
    </row>
    <row r="3298" spans="1:1" x14ac:dyDescent="0.3">
      <c r="A3298">
        <v>2.6</v>
      </c>
    </row>
    <row r="3299" spans="1:1" x14ac:dyDescent="0.3">
      <c r="A3299">
        <v>1.7</v>
      </c>
    </row>
    <row r="3300" spans="1:1" x14ac:dyDescent="0.3">
      <c r="A3300">
        <v>1.5</v>
      </c>
    </row>
    <row r="3301" spans="1:1" x14ac:dyDescent="0.3">
      <c r="A3301">
        <v>1.5</v>
      </c>
    </row>
    <row r="3302" spans="1:1" x14ac:dyDescent="0.3">
      <c r="A3302">
        <v>0.7</v>
      </c>
    </row>
    <row r="3303" spans="1:1" x14ac:dyDescent="0.3">
      <c r="A3303">
        <v>1.7</v>
      </c>
    </row>
    <row r="3304" spans="1:1" x14ac:dyDescent="0.3">
      <c r="A3304">
        <v>1</v>
      </c>
    </row>
    <row r="3305" spans="1:1" x14ac:dyDescent="0.3">
      <c r="A3305">
        <v>1.1000000000000001</v>
      </c>
    </row>
    <row r="3306" spans="1:1" x14ac:dyDescent="0.3">
      <c r="A3306">
        <v>1.7</v>
      </c>
    </row>
    <row r="3307" spans="1:1" x14ac:dyDescent="0.3">
      <c r="A3307">
        <v>0.2</v>
      </c>
    </row>
    <row r="3308" spans="1:1" x14ac:dyDescent="0.3">
      <c r="A3308">
        <v>0</v>
      </c>
    </row>
    <row r="3309" spans="1:1" x14ac:dyDescent="0.3">
      <c r="A3309">
        <v>2.2000000000000002</v>
      </c>
    </row>
    <row r="3310" spans="1:1" x14ac:dyDescent="0.3">
      <c r="A3310">
        <v>1.7</v>
      </c>
    </row>
    <row r="3311" spans="1:1" x14ac:dyDescent="0.3">
      <c r="A3311">
        <v>1.4</v>
      </c>
    </row>
    <row r="3312" spans="1:1" x14ac:dyDescent="0.3">
      <c r="A3312">
        <v>0.8</v>
      </c>
    </row>
    <row r="3313" spans="1:1" x14ac:dyDescent="0.3">
      <c r="A3313">
        <v>2</v>
      </c>
    </row>
    <row r="3314" spans="1:1" x14ac:dyDescent="0.3">
      <c r="A3314">
        <v>1.5</v>
      </c>
    </row>
    <row r="3315" spans="1:1" x14ac:dyDescent="0.3">
      <c r="A3315">
        <v>2.5</v>
      </c>
    </row>
    <row r="3316" spans="1:1" x14ac:dyDescent="0.3">
      <c r="A3316">
        <v>3.2</v>
      </c>
    </row>
    <row r="3317" spans="1:1" x14ac:dyDescent="0.3">
      <c r="A3317">
        <v>1.1000000000000001</v>
      </c>
    </row>
    <row r="3318" spans="1:1" x14ac:dyDescent="0.3">
      <c r="A3318">
        <v>1.4</v>
      </c>
    </row>
    <row r="3319" spans="1:1" x14ac:dyDescent="0.3">
      <c r="A3319">
        <v>1.8</v>
      </c>
    </row>
    <row r="3320" spans="1:1" x14ac:dyDescent="0.3">
      <c r="A3320">
        <v>1</v>
      </c>
    </row>
    <row r="3321" spans="1:1" x14ac:dyDescent="0.3">
      <c r="A3321">
        <v>2.1</v>
      </c>
    </row>
    <row r="3322" spans="1:1" x14ac:dyDescent="0.3">
      <c r="A3322">
        <v>2</v>
      </c>
    </row>
    <row r="3323" spans="1:1" x14ac:dyDescent="0.3">
      <c r="A3323">
        <v>2.9</v>
      </c>
    </row>
    <row r="3324" spans="1:1" x14ac:dyDescent="0.3">
      <c r="A3324">
        <v>2.7</v>
      </c>
    </row>
    <row r="3325" spans="1:1" x14ac:dyDescent="0.3">
      <c r="A3325">
        <v>1.2</v>
      </c>
    </row>
    <row r="3326" spans="1:1" x14ac:dyDescent="0.3">
      <c r="A3326">
        <v>1.3</v>
      </c>
    </row>
    <row r="3327" spans="1:1" x14ac:dyDescent="0.3">
      <c r="A3327">
        <v>1.7</v>
      </c>
    </row>
    <row r="3328" spans="1:1" x14ac:dyDescent="0.3">
      <c r="A3328">
        <v>1.9</v>
      </c>
    </row>
    <row r="3329" spans="1:1" x14ac:dyDescent="0.3">
      <c r="A3329">
        <v>1.8</v>
      </c>
    </row>
    <row r="3330" spans="1:1" x14ac:dyDescent="0.3">
      <c r="A3330">
        <v>1.4</v>
      </c>
    </row>
    <row r="3331" spans="1:1" x14ac:dyDescent="0.3">
      <c r="A3331">
        <v>1.5</v>
      </c>
    </row>
    <row r="3332" spans="1:1" x14ac:dyDescent="0.3">
      <c r="A3332">
        <v>2</v>
      </c>
    </row>
    <row r="3333" spans="1:1" x14ac:dyDescent="0.3">
      <c r="A3333">
        <v>1.2</v>
      </c>
    </row>
    <row r="3334" spans="1:1" x14ac:dyDescent="0.3">
      <c r="A3334">
        <v>1.6</v>
      </c>
    </row>
    <row r="3335" spans="1:1" x14ac:dyDescent="0.3">
      <c r="A3335">
        <v>0.8</v>
      </c>
    </row>
    <row r="3336" spans="1:1" x14ac:dyDescent="0.3">
      <c r="A3336">
        <v>0.7</v>
      </c>
    </row>
    <row r="3337" spans="1:1" x14ac:dyDescent="0.3">
      <c r="A3337">
        <v>2.7</v>
      </c>
    </row>
    <row r="3338" spans="1:1" x14ac:dyDescent="0.3">
      <c r="A3338">
        <v>2.2999999999999998</v>
      </c>
    </row>
    <row r="3339" spans="1:1" x14ac:dyDescent="0.3">
      <c r="A3339">
        <v>0.8</v>
      </c>
    </row>
    <row r="3340" spans="1:1" x14ac:dyDescent="0.3">
      <c r="A3340">
        <v>2</v>
      </c>
    </row>
    <row r="3341" spans="1:1" x14ac:dyDescent="0.3">
      <c r="A3341">
        <v>2</v>
      </c>
    </row>
    <row r="3342" spans="1:1" x14ac:dyDescent="0.3">
      <c r="A3342">
        <v>1.5</v>
      </c>
    </row>
    <row r="3343" spans="1:1" x14ac:dyDescent="0.3">
      <c r="A3343">
        <v>1.7</v>
      </c>
    </row>
    <row r="3344" spans="1:1" x14ac:dyDescent="0.3">
      <c r="A3344">
        <v>1.9</v>
      </c>
    </row>
    <row r="3345" spans="1:1" x14ac:dyDescent="0.3">
      <c r="A3345">
        <v>2.1</v>
      </c>
    </row>
    <row r="3346" spans="1:1" x14ac:dyDescent="0.3">
      <c r="A3346">
        <v>3.4</v>
      </c>
    </row>
    <row r="3347" spans="1:1" x14ac:dyDescent="0.3">
      <c r="A3347">
        <v>2.7</v>
      </c>
    </row>
    <row r="3348" spans="1:1" x14ac:dyDescent="0.3">
      <c r="A3348">
        <v>3.2</v>
      </c>
    </row>
    <row r="3349" spans="1:1" x14ac:dyDescent="0.3">
      <c r="A3349">
        <v>1.1000000000000001</v>
      </c>
    </row>
    <row r="3350" spans="1:1" x14ac:dyDescent="0.3">
      <c r="A3350">
        <v>2.4</v>
      </c>
    </row>
    <row r="3351" spans="1:1" x14ac:dyDescent="0.3">
      <c r="A3351">
        <v>1.6</v>
      </c>
    </row>
    <row r="3352" spans="1:1" x14ac:dyDescent="0.3">
      <c r="A3352">
        <v>1.4</v>
      </c>
    </row>
    <row r="3353" spans="1:1" x14ac:dyDescent="0.3">
      <c r="A3353">
        <v>1.4</v>
      </c>
    </row>
    <row r="3354" spans="1:1" x14ac:dyDescent="0.3">
      <c r="A3354">
        <v>2.9</v>
      </c>
    </row>
    <row r="3355" spans="1:1" x14ac:dyDescent="0.3">
      <c r="A3355">
        <v>1.7</v>
      </c>
    </row>
    <row r="3356" spans="1:1" x14ac:dyDescent="0.3">
      <c r="A3356">
        <v>2</v>
      </c>
    </row>
    <row r="3357" spans="1:1" x14ac:dyDescent="0.3">
      <c r="A3357">
        <v>2.6</v>
      </c>
    </row>
    <row r="3358" spans="1:1" x14ac:dyDescent="0.3">
      <c r="A3358">
        <v>3.7</v>
      </c>
    </row>
    <row r="3359" spans="1:1" x14ac:dyDescent="0.3">
      <c r="A3359">
        <v>3</v>
      </c>
    </row>
    <row r="3360" spans="1:1" x14ac:dyDescent="0.3">
      <c r="A3360">
        <v>3.4</v>
      </c>
    </row>
    <row r="3361" spans="1:1" x14ac:dyDescent="0.3">
      <c r="A3361">
        <v>3.2</v>
      </c>
    </row>
    <row r="3362" spans="1:1" x14ac:dyDescent="0.3">
      <c r="A3362">
        <v>3.5</v>
      </c>
    </row>
    <row r="3363" spans="1:1" x14ac:dyDescent="0.3">
      <c r="A3363">
        <v>3.6</v>
      </c>
    </row>
    <row r="3364" spans="1:1" x14ac:dyDescent="0.3">
      <c r="A3364">
        <v>5.6</v>
      </c>
    </row>
    <row r="3365" spans="1:1" x14ac:dyDescent="0.3">
      <c r="A3365">
        <v>3.9</v>
      </c>
    </row>
    <row r="3366" spans="1:1" x14ac:dyDescent="0.3">
      <c r="A3366">
        <v>3.5</v>
      </c>
    </row>
    <row r="3367" spans="1:1" x14ac:dyDescent="0.3">
      <c r="A3367">
        <v>2.1</v>
      </c>
    </row>
    <row r="3368" spans="1:1" x14ac:dyDescent="0.3">
      <c r="A3368">
        <v>3.6</v>
      </c>
    </row>
    <row r="3369" spans="1:1" x14ac:dyDescent="0.3">
      <c r="A3369">
        <v>5.2</v>
      </c>
    </row>
    <row r="3370" spans="1:1" x14ac:dyDescent="0.3">
      <c r="A3370">
        <v>2.2999999999999998</v>
      </c>
    </row>
    <row r="3371" spans="1:1" x14ac:dyDescent="0.3">
      <c r="A3371">
        <v>4.5</v>
      </c>
    </row>
    <row r="3372" spans="1:1" x14ac:dyDescent="0.3">
      <c r="A3372">
        <v>5</v>
      </c>
    </row>
    <row r="3373" spans="1:1" x14ac:dyDescent="0.3">
      <c r="A3373">
        <v>4.3</v>
      </c>
    </row>
    <row r="3374" spans="1:1" x14ac:dyDescent="0.3">
      <c r="A3374">
        <v>3.5</v>
      </c>
    </row>
    <row r="3375" spans="1:1" x14ac:dyDescent="0.3">
      <c r="A3375">
        <v>3.3</v>
      </c>
    </row>
    <row r="3376" spans="1:1" x14ac:dyDescent="0.3">
      <c r="A3376">
        <v>3.2</v>
      </c>
    </row>
    <row r="3377" spans="1:1" x14ac:dyDescent="0.3">
      <c r="A3377">
        <v>3.2</v>
      </c>
    </row>
    <row r="3378" spans="1:1" x14ac:dyDescent="0.3">
      <c r="A3378">
        <v>3</v>
      </c>
    </row>
    <row r="3379" spans="1:1" x14ac:dyDescent="0.3">
      <c r="A3379">
        <v>3.6</v>
      </c>
    </row>
    <row r="3380" spans="1:1" x14ac:dyDescent="0.3">
      <c r="A3380">
        <v>1.7</v>
      </c>
    </row>
    <row r="3381" spans="1:1" x14ac:dyDescent="0.3">
      <c r="A3381">
        <v>3.2</v>
      </c>
    </row>
    <row r="3382" spans="1:1" x14ac:dyDescent="0.3">
      <c r="A3382">
        <v>3.9</v>
      </c>
    </row>
    <row r="3383" spans="1:1" x14ac:dyDescent="0.3">
      <c r="A3383">
        <v>1.6</v>
      </c>
    </row>
    <row r="3384" spans="1:1" x14ac:dyDescent="0.3">
      <c r="A3384">
        <v>1.4</v>
      </c>
    </row>
    <row r="3385" spans="1:1" x14ac:dyDescent="0.3">
      <c r="A3385">
        <v>2.1</v>
      </c>
    </row>
    <row r="3386" spans="1:1" x14ac:dyDescent="0.3">
      <c r="A3386">
        <v>2.4</v>
      </c>
    </row>
    <row r="3387" spans="1:1" x14ac:dyDescent="0.3">
      <c r="A3387">
        <v>2.9</v>
      </c>
    </row>
    <row r="3388" spans="1:1" x14ac:dyDescent="0.3">
      <c r="A3388">
        <v>2.9</v>
      </c>
    </row>
    <row r="3389" spans="1:1" x14ac:dyDescent="0.3">
      <c r="A3389">
        <v>4.0999999999999996</v>
      </c>
    </row>
    <row r="3390" spans="1:1" x14ac:dyDescent="0.3">
      <c r="A3390">
        <v>3.1</v>
      </c>
    </row>
    <row r="3391" spans="1:1" x14ac:dyDescent="0.3">
      <c r="A3391">
        <v>2.9</v>
      </c>
    </row>
    <row r="3392" spans="1:1" x14ac:dyDescent="0.3">
      <c r="A3392">
        <v>2.2999999999999998</v>
      </c>
    </row>
    <row r="3393" spans="1:1" x14ac:dyDescent="0.3">
      <c r="A3393">
        <v>4.0999999999999996</v>
      </c>
    </row>
    <row r="3394" spans="1:1" x14ac:dyDescent="0.3">
      <c r="A3394">
        <v>4.3</v>
      </c>
    </row>
    <row r="3395" spans="1:1" x14ac:dyDescent="0.3">
      <c r="A3395">
        <v>3.8</v>
      </c>
    </row>
    <row r="3396" spans="1:1" x14ac:dyDescent="0.3">
      <c r="A3396">
        <v>2.8</v>
      </c>
    </row>
    <row r="3397" spans="1:1" x14ac:dyDescent="0.3">
      <c r="A3397">
        <v>4.4000000000000004</v>
      </c>
    </row>
    <row r="3398" spans="1:1" x14ac:dyDescent="0.3">
      <c r="A3398">
        <v>5</v>
      </c>
    </row>
    <row r="3399" spans="1:1" x14ac:dyDescent="0.3">
      <c r="A3399">
        <v>4</v>
      </c>
    </row>
    <row r="3400" spans="1:1" x14ac:dyDescent="0.3">
      <c r="A3400">
        <v>3.6</v>
      </c>
    </row>
    <row r="3401" spans="1:1" x14ac:dyDescent="0.3">
      <c r="A3401">
        <v>2.2000000000000002</v>
      </c>
    </row>
    <row r="3402" spans="1:1" x14ac:dyDescent="0.3">
      <c r="A3402">
        <v>3.1</v>
      </c>
    </row>
    <row r="3403" spans="1:1" x14ac:dyDescent="0.3">
      <c r="A3403">
        <v>3.7</v>
      </c>
    </row>
    <row r="3404" spans="1:1" x14ac:dyDescent="0.3">
      <c r="A3404">
        <v>4.0999999999999996</v>
      </c>
    </row>
    <row r="3405" spans="1:1" x14ac:dyDescent="0.3">
      <c r="A3405">
        <v>3.2</v>
      </c>
    </row>
    <row r="3406" spans="1:1" x14ac:dyDescent="0.3">
      <c r="A3406">
        <v>3.3</v>
      </c>
    </row>
    <row r="3407" spans="1:1" x14ac:dyDescent="0.3">
      <c r="A3407">
        <v>4.3</v>
      </c>
    </row>
    <row r="3408" spans="1:1" x14ac:dyDescent="0.3">
      <c r="A3408">
        <v>4.5999999999999996</v>
      </c>
    </row>
    <row r="3409" spans="1:1" x14ac:dyDescent="0.3">
      <c r="A3409">
        <v>5</v>
      </c>
    </row>
    <row r="3410" spans="1:1" x14ac:dyDescent="0.3">
      <c r="A3410">
        <v>4.7</v>
      </c>
    </row>
    <row r="3411" spans="1:1" x14ac:dyDescent="0.3">
      <c r="A3411">
        <v>6.7</v>
      </c>
    </row>
    <row r="3412" spans="1:1" x14ac:dyDescent="0.3">
      <c r="A3412">
        <v>5.8</v>
      </c>
    </row>
    <row r="3413" spans="1:1" x14ac:dyDescent="0.3">
      <c r="A3413">
        <v>4.5999999999999996</v>
      </c>
    </row>
    <row r="3414" spans="1:1" x14ac:dyDescent="0.3">
      <c r="A3414">
        <v>3.7</v>
      </c>
    </row>
    <row r="3415" spans="1:1" x14ac:dyDescent="0.3">
      <c r="A3415">
        <v>6.7</v>
      </c>
    </row>
    <row r="3416" spans="1:1" x14ac:dyDescent="0.3">
      <c r="A3416">
        <v>4.5</v>
      </c>
    </row>
    <row r="3417" spans="1:1" x14ac:dyDescent="0.3">
      <c r="A3417">
        <v>4.0999999999999996</v>
      </c>
    </row>
    <row r="3418" spans="1:1" x14ac:dyDescent="0.3">
      <c r="A3418">
        <v>6.9</v>
      </c>
    </row>
    <row r="3419" spans="1:1" x14ac:dyDescent="0.3">
      <c r="A3419">
        <v>4.7</v>
      </c>
    </row>
    <row r="3420" spans="1:1" x14ac:dyDescent="0.3">
      <c r="A3420">
        <v>5.8</v>
      </c>
    </row>
    <row r="3421" spans="1:1" x14ac:dyDescent="0.3">
      <c r="A3421">
        <v>7.3</v>
      </c>
    </row>
    <row r="3422" spans="1:1" x14ac:dyDescent="0.3">
      <c r="A3422">
        <v>5.8</v>
      </c>
    </row>
    <row r="3423" spans="1:1" x14ac:dyDescent="0.3">
      <c r="A3423">
        <v>8.6999999999999993</v>
      </c>
    </row>
    <row r="3424" spans="1:1" x14ac:dyDescent="0.3">
      <c r="A3424">
        <v>5.0999999999999996</v>
      </c>
    </row>
    <row r="3425" spans="1:1" x14ac:dyDescent="0.3">
      <c r="A3425">
        <v>3</v>
      </c>
    </row>
    <row r="3426" spans="1:1" x14ac:dyDescent="0.3">
      <c r="A3426">
        <v>4.9000000000000004</v>
      </c>
    </row>
    <row r="3427" spans="1:1" x14ac:dyDescent="0.3">
      <c r="A3427">
        <v>6.9</v>
      </c>
    </row>
    <row r="3428" spans="1:1" x14ac:dyDescent="0.3">
      <c r="A3428">
        <v>6.6</v>
      </c>
    </row>
    <row r="3429" spans="1:1" x14ac:dyDescent="0.3">
      <c r="A3429">
        <v>6.7</v>
      </c>
    </row>
    <row r="3430" spans="1:1" x14ac:dyDescent="0.3">
      <c r="A3430">
        <v>5.3</v>
      </c>
    </row>
    <row r="3431" spans="1:1" x14ac:dyDescent="0.3">
      <c r="A3431">
        <v>8.6</v>
      </c>
    </row>
    <row r="3432" spans="1:1" x14ac:dyDescent="0.3">
      <c r="A3432">
        <v>8.4</v>
      </c>
    </row>
    <row r="3433" spans="1:1" x14ac:dyDescent="0.3">
      <c r="A3433">
        <v>5.8</v>
      </c>
    </row>
    <row r="3434" spans="1:1" x14ac:dyDescent="0.3">
      <c r="A3434">
        <v>7.6</v>
      </c>
    </row>
    <row r="3435" spans="1:1" x14ac:dyDescent="0.3">
      <c r="A3435">
        <v>5.7</v>
      </c>
    </row>
    <row r="3436" spans="1:1" x14ac:dyDescent="0.3">
      <c r="A3436">
        <v>6.4</v>
      </c>
    </row>
    <row r="3437" spans="1:1" x14ac:dyDescent="0.3">
      <c r="A3437">
        <v>6.1</v>
      </c>
    </row>
    <row r="3438" spans="1:1" x14ac:dyDescent="0.3">
      <c r="A3438">
        <v>10.199999999999999</v>
      </c>
    </row>
    <row r="3439" spans="1:1" x14ac:dyDescent="0.3">
      <c r="A3439">
        <v>6.8</v>
      </c>
    </row>
    <row r="3440" spans="1:1" x14ac:dyDescent="0.3">
      <c r="A3440">
        <v>5.5</v>
      </c>
    </row>
    <row r="3441" spans="1:1" x14ac:dyDescent="0.3">
      <c r="A3441">
        <v>10.8</v>
      </c>
    </row>
    <row r="3442" spans="1:1" x14ac:dyDescent="0.3">
      <c r="A3442">
        <v>10.3</v>
      </c>
    </row>
    <row r="3443" spans="1:1" x14ac:dyDescent="0.3">
      <c r="A3443">
        <v>7.3</v>
      </c>
    </row>
    <row r="3444" spans="1:1" x14ac:dyDescent="0.3">
      <c r="A3444">
        <v>8.8000000000000007</v>
      </c>
    </row>
    <row r="3445" spans="1:1" x14ac:dyDescent="0.3">
      <c r="A3445">
        <v>9.6</v>
      </c>
    </row>
    <row r="3446" spans="1:1" x14ac:dyDescent="0.3">
      <c r="A3446">
        <v>11</v>
      </c>
    </row>
    <row r="3447" spans="1:1" x14ac:dyDescent="0.3">
      <c r="A3447">
        <v>12.8</v>
      </c>
    </row>
    <row r="3448" spans="1:1" x14ac:dyDescent="0.3">
      <c r="A3448">
        <v>13</v>
      </c>
    </row>
    <row r="3449" spans="1:1" x14ac:dyDescent="0.3">
      <c r="A3449">
        <v>13.3</v>
      </c>
    </row>
    <row r="3450" spans="1:1" x14ac:dyDescent="0.3">
      <c r="A3450">
        <v>11.6</v>
      </c>
    </row>
    <row r="3451" spans="1:1" x14ac:dyDescent="0.3">
      <c r="A3451">
        <v>6.2</v>
      </c>
    </row>
    <row r="3452" spans="1:1" x14ac:dyDescent="0.3">
      <c r="A3452">
        <v>6.5</v>
      </c>
    </row>
    <row r="3453" spans="1:1" x14ac:dyDescent="0.3">
      <c r="A3453">
        <v>6.8</v>
      </c>
    </row>
    <row r="3454" spans="1:1" x14ac:dyDescent="0.3">
      <c r="A3454">
        <v>6.7</v>
      </c>
    </row>
    <row r="3455" spans="1:1" x14ac:dyDescent="0.3">
      <c r="A3455">
        <v>8.9</v>
      </c>
    </row>
    <row r="3456" spans="1:1" x14ac:dyDescent="0.3">
      <c r="A3456">
        <v>11.1</v>
      </c>
    </row>
    <row r="3457" spans="1:1" x14ac:dyDescent="0.3">
      <c r="A3457">
        <v>7.5</v>
      </c>
    </row>
    <row r="3458" spans="1:1" x14ac:dyDescent="0.3">
      <c r="A3458">
        <v>6.5</v>
      </c>
    </row>
    <row r="3459" spans="1:1" x14ac:dyDescent="0.3">
      <c r="A3459">
        <v>7.1</v>
      </c>
    </row>
    <row r="3460" spans="1:1" x14ac:dyDescent="0.3">
      <c r="A3460">
        <v>8.6999999999999993</v>
      </c>
    </row>
    <row r="3461" spans="1:1" x14ac:dyDescent="0.3">
      <c r="A3461">
        <v>6.9</v>
      </c>
    </row>
    <row r="3462" spans="1:1" x14ac:dyDescent="0.3">
      <c r="A3462">
        <v>5.6</v>
      </c>
    </row>
    <row r="3463" spans="1:1" x14ac:dyDescent="0.3">
      <c r="A3463">
        <v>5.5</v>
      </c>
    </row>
    <row r="3464" spans="1:1" x14ac:dyDescent="0.3">
      <c r="A3464">
        <v>7.1</v>
      </c>
    </row>
    <row r="3465" spans="1:1" x14ac:dyDescent="0.3">
      <c r="A3465">
        <v>9.6999999999999993</v>
      </c>
    </row>
    <row r="3466" spans="1:1" x14ac:dyDescent="0.3">
      <c r="A3466">
        <v>7.3</v>
      </c>
    </row>
    <row r="3467" spans="1:1" x14ac:dyDescent="0.3">
      <c r="A3467">
        <v>3.8</v>
      </c>
    </row>
    <row r="3468" spans="1:1" x14ac:dyDescent="0.3">
      <c r="A3468">
        <v>6.2</v>
      </c>
    </row>
    <row r="3469" spans="1:1" x14ac:dyDescent="0.3">
      <c r="A3469">
        <v>5.0999999999999996</v>
      </c>
    </row>
    <row r="3470" spans="1:1" x14ac:dyDescent="0.3">
      <c r="A3470">
        <v>8.5</v>
      </c>
    </row>
    <row r="3471" spans="1:1" x14ac:dyDescent="0.3">
      <c r="A3471">
        <v>13.6</v>
      </c>
    </row>
    <row r="3472" spans="1:1" x14ac:dyDescent="0.3">
      <c r="A3472">
        <v>6.9</v>
      </c>
    </row>
    <row r="3473" spans="1:1" x14ac:dyDescent="0.3">
      <c r="A3473">
        <v>8.5</v>
      </c>
    </row>
    <row r="3474" spans="1:1" x14ac:dyDescent="0.3">
      <c r="A3474">
        <v>7.5</v>
      </c>
    </row>
    <row r="3475" spans="1:1" x14ac:dyDescent="0.3">
      <c r="A3475">
        <v>6.9</v>
      </c>
    </row>
    <row r="3476" spans="1:1" x14ac:dyDescent="0.3">
      <c r="A3476">
        <v>6.5</v>
      </c>
    </row>
    <row r="3477" spans="1:1" x14ac:dyDescent="0.3">
      <c r="A3477">
        <v>5.8</v>
      </c>
    </row>
    <row r="3478" spans="1:1" x14ac:dyDescent="0.3">
      <c r="A3478">
        <v>9.3000000000000007</v>
      </c>
    </row>
    <row r="3479" spans="1:1" x14ac:dyDescent="0.3">
      <c r="A3479">
        <v>11</v>
      </c>
    </row>
    <row r="3480" spans="1:1" x14ac:dyDescent="0.3">
      <c r="A3480">
        <v>7.4</v>
      </c>
    </row>
    <row r="3481" spans="1:1" x14ac:dyDescent="0.3">
      <c r="A3481">
        <v>14.7</v>
      </c>
    </row>
    <row r="3482" spans="1:1" x14ac:dyDescent="0.3">
      <c r="A3482">
        <v>14.3</v>
      </c>
    </row>
    <row r="3483" spans="1:1" x14ac:dyDescent="0.3">
      <c r="A3483">
        <v>8.6999999999999993</v>
      </c>
    </row>
    <row r="3484" spans="1:1" x14ac:dyDescent="0.3">
      <c r="A3484">
        <v>9.5</v>
      </c>
    </row>
    <row r="3485" spans="1:1" x14ac:dyDescent="0.3">
      <c r="A3485">
        <v>7.5</v>
      </c>
    </row>
    <row r="3486" spans="1:1" x14ac:dyDescent="0.3">
      <c r="A3486">
        <v>7.2</v>
      </c>
    </row>
    <row r="3487" spans="1:1" x14ac:dyDescent="0.3">
      <c r="A3487">
        <v>8.6999999999999993</v>
      </c>
    </row>
    <row r="3488" spans="1:1" x14ac:dyDescent="0.3">
      <c r="A3488">
        <v>7.6</v>
      </c>
    </row>
    <row r="3489" spans="1:1" x14ac:dyDescent="0.3">
      <c r="A3489">
        <v>5.4</v>
      </c>
    </row>
    <row r="3490" spans="1:1" x14ac:dyDescent="0.3">
      <c r="A3490">
        <v>6.8</v>
      </c>
    </row>
    <row r="3491" spans="1:1" x14ac:dyDescent="0.3">
      <c r="A3491">
        <v>6</v>
      </c>
    </row>
    <row r="3492" spans="1:1" x14ac:dyDescent="0.3">
      <c r="A3492">
        <v>8.8000000000000007</v>
      </c>
    </row>
    <row r="3493" spans="1:1" x14ac:dyDescent="0.3">
      <c r="A3493">
        <v>8.1</v>
      </c>
    </row>
    <row r="3494" spans="1:1" x14ac:dyDescent="0.3">
      <c r="A3494">
        <v>7.8</v>
      </c>
    </row>
    <row r="3495" spans="1:1" x14ac:dyDescent="0.3">
      <c r="A3495">
        <v>6.3</v>
      </c>
    </row>
    <row r="3496" spans="1:1" x14ac:dyDescent="0.3">
      <c r="A3496">
        <v>7</v>
      </c>
    </row>
    <row r="3497" spans="1:1" x14ac:dyDescent="0.3">
      <c r="A3497">
        <v>8.1999999999999993</v>
      </c>
    </row>
    <row r="3498" spans="1:1" x14ac:dyDescent="0.3">
      <c r="A3498">
        <v>6.5</v>
      </c>
    </row>
    <row r="3499" spans="1:1" x14ac:dyDescent="0.3">
      <c r="A3499">
        <v>7</v>
      </c>
    </row>
    <row r="3500" spans="1:1" x14ac:dyDescent="0.3">
      <c r="A3500">
        <v>7</v>
      </c>
    </row>
    <row r="3501" spans="1:1" x14ac:dyDescent="0.3">
      <c r="A3501">
        <v>9.6999999999999993</v>
      </c>
    </row>
    <row r="3502" spans="1:1" x14ac:dyDescent="0.3">
      <c r="A3502">
        <v>6.9</v>
      </c>
    </row>
    <row r="3503" spans="1:1" x14ac:dyDescent="0.3">
      <c r="A3503">
        <v>8.6999999999999993</v>
      </c>
    </row>
    <row r="3504" spans="1:1" x14ac:dyDescent="0.3">
      <c r="A3504">
        <v>9.3000000000000007</v>
      </c>
    </row>
    <row r="3505" spans="1:1" x14ac:dyDescent="0.3">
      <c r="A3505">
        <v>7.6</v>
      </c>
    </row>
    <row r="3506" spans="1:1" x14ac:dyDescent="0.3">
      <c r="A3506">
        <v>8.5</v>
      </c>
    </row>
    <row r="3507" spans="1:1" x14ac:dyDescent="0.3">
      <c r="A3507">
        <v>9</v>
      </c>
    </row>
    <row r="3508" spans="1:1" x14ac:dyDescent="0.3">
      <c r="A3508">
        <v>8.8000000000000007</v>
      </c>
    </row>
    <row r="3509" spans="1:1" x14ac:dyDescent="0.3">
      <c r="A3509">
        <v>9.6</v>
      </c>
    </row>
    <row r="3510" spans="1:1" x14ac:dyDescent="0.3">
      <c r="A3510">
        <v>10.9</v>
      </c>
    </row>
    <row r="3511" spans="1:1" x14ac:dyDescent="0.3">
      <c r="A3511">
        <v>8.4</v>
      </c>
    </row>
    <row r="3512" spans="1:1" x14ac:dyDescent="0.3">
      <c r="A3512">
        <v>6.9</v>
      </c>
    </row>
    <row r="3513" spans="1:1" x14ac:dyDescent="0.3">
      <c r="A3513">
        <v>12.9</v>
      </c>
    </row>
    <row r="3514" spans="1:1" x14ac:dyDescent="0.3">
      <c r="A3514">
        <v>8.8000000000000007</v>
      </c>
    </row>
    <row r="3515" spans="1:1" x14ac:dyDescent="0.3">
      <c r="A3515">
        <v>6</v>
      </c>
    </row>
    <row r="3516" spans="1:1" x14ac:dyDescent="0.3">
      <c r="A3516">
        <v>7</v>
      </c>
    </row>
    <row r="3517" spans="1:1" x14ac:dyDescent="0.3">
      <c r="A3517">
        <v>6.7</v>
      </c>
    </row>
    <row r="3518" spans="1:1" x14ac:dyDescent="0.3">
      <c r="A3518">
        <v>9.6</v>
      </c>
    </row>
    <row r="3519" spans="1:1" x14ac:dyDescent="0.3">
      <c r="A3519">
        <v>9.4</v>
      </c>
    </row>
    <row r="3520" spans="1:1" x14ac:dyDescent="0.3">
      <c r="A3520">
        <v>6.1</v>
      </c>
    </row>
    <row r="3521" spans="1:1" x14ac:dyDescent="0.3">
      <c r="A3521">
        <v>6.4</v>
      </c>
    </row>
    <row r="3522" spans="1:1" x14ac:dyDescent="0.3">
      <c r="A3522">
        <v>6.9</v>
      </c>
    </row>
    <row r="3523" spans="1:1" x14ac:dyDescent="0.3">
      <c r="A3523">
        <v>8.5</v>
      </c>
    </row>
    <row r="3524" spans="1:1" x14ac:dyDescent="0.3">
      <c r="A3524">
        <v>8.8000000000000007</v>
      </c>
    </row>
    <row r="3525" spans="1:1" x14ac:dyDescent="0.3">
      <c r="A3525">
        <v>6.3</v>
      </c>
    </row>
    <row r="3526" spans="1:1" x14ac:dyDescent="0.3">
      <c r="A3526">
        <v>6.3</v>
      </c>
    </row>
    <row r="3527" spans="1:1" x14ac:dyDescent="0.3">
      <c r="A3527">
        <v>10.199999999999999</v>
      </c>
    </row>
    <row r="3528" spans="1:1" x14ac:dyDescent="0.3">
      <c r="A3528">
        <v>5.8</v>
      </c>
    </row>
    <row r="3529" spans="1:1" x14ac:dyDescent="0.3">
      <c r="A3529">
        <v>8.1</v>
      </c>
    </row>
    <row r="3530" spans="1:1" x14ac:dyDescent="0.3">
      <c r="A3530">
        <v>5.5</v>
      </c>
    </row>
    <row r="3531" spans="1:1" x14ac:dyDescent="0.3">
      <c r="A3531">
        <v>5.5</v>
      </c>
    </row>
    <row r="3532" spans="1:1" x14ac:dyDescent="0.3">
      <c r="A3532">
        <v>5.5</v>
      </c>
    </row>
    <row r="3533" spans="1:1" x14ac:dyDescent="0.3">
      <c r="A3533">
        <v>4.5</v>
      </c>
    </row>
    <row r="3534" spans="1:1" x14ac:dyDescent="0.3">
      <c r="A3534">
        <v>6.2</v>
      </c>
    </row>
    <row r="3535" spans="1:1" x14ac:dyDescent="0.3">
      <c r="A3535">
        <v>5.7</v>
      </c>
    </row>
    <row r="3536" spans="1:1" x14ac:dyDescent="0.3">
      <c r="A3536">
        <v>6.8</v>
      </c>
    </row>
    <row r="3537" spans="1:1" x14ac:dyDescent="0.3">
      <c r="A3537">
        <v>4.4000000000000004</v>
      </c>
    </row>
    <row r="3538" spans="1:1" x14ac:dyDescent="0.3">
      <c r="A3538">
        <v>8.6</v>
      </c>
    </row>
    <row r="3539" spans="1:1" x14ac:dyDescent="0.3">
      <c r="A3539">
        <v>12.3</v>
      </c>
    </row>
    <row r="3540" spans="1:1" x14ac:dyDescent="0.3">
      <c r="A3540">
        <v>12.8</v>
      </c>
    </row>
    <row r="3541" spans="1:1" x14ac:dyDescent="0.3">
      <c r="A3541">
        <v>5.9</v>
      </c>
    </row>
    <row r="3542" spans="1:1" x14ac:dyDescent="0.3">
      <c r="A3542">
        <v>5.9</v>
      </c>
    </row>
    <row r="3543" spans="1:1" x14ac:dyDescent="0.3">
      <c r="A3543">
        <v>8.1999999999999993</v>
      </c>
    </row>
    <row r="3544" spans="1:1" x14ac:dyDescent="0.3">
      <c r="A3544">
        <v>5.8</v>
      </c>
    </row>
    <row r="3545" spans="1:1" x14ac:dyDescent="0.3">
      <c r="A3545">
        <v>4.2</v>
      </c>
    </row>
    <row r="3546" spans="1:1" x14ac:dyDescent="0.3">
      <c r="A3546">
        <v>4</v>
      </c>
    </row>
    <row r="3547" spans="1:1" x14ac:dyDescent="0.3">
      <c r="A3547">
        <v>5.4</v>
      </c>
    </row>
    <row r="3548" spans="1:1" x14ac:dyDescent="0.3">
      <c r="A3548">
        <v>5.7</v>
      </c>
    </row>
    <row r="3549" spans="1:1" x14ac:dyDescent="0.3">
      <c r="A3549">
        <v>7.7</v>
      </c>
    </row>
    <row r="3550" spans="1:1" x14ac:dyDescent="0.3">
      <c r="A3550">
        <v>9.6999999999999993</v>
      </c>
    </row>
    <row r="3551" spans="1:1" x14ac:dyDescent="0.3">
      <c r="A3551">
        <v>9.9</v>
      </c>
    </row>
    <row r="3552" spans="1:1" x14ac:dyDescent="0.3">
      <c r="A3552">
        <v>6.4</v>
      </c>
    </row>
    <row r="3553" spans="1:1" x14ac:dyDescent="0.3">
      <c r="A3553">
        <v>4.3</v>
      </c>
    </row>
    <row r="3554" spans="1:1" x14ac:dyDescent="0.3">
      <c r="A3554">
        <v>5</v>
      </c>
    </row>
    <row r="3555" spans="1:1" x14ac:dyDescent="0.3">
      <c r="A3555">
        <v>5.0999999999999996</v>
      </c>
    </row>
    <row r="3556" spans="1:1" x14ac:dyDescent="0.3">
      <c r="A3556">
        <v>4.3</v>
      </c>
    </row>
    <row r="3557" spans="1:1" x14ac:dyDescent="0.3">
      <c r="A3557">
        <v>3.7</v>
      </c>
    </row>
    <row r="3558" spans="1:1" x14ac:dyDescent="0.3">
      <c r="A3558">
        <v>5.2</v>
      </c>
    </row>
    <row r="3559" spans="1:1" x14ac:dyDescent="0.3">
      <c r="A3559">
        <v>4.7</v>
      </c>
    </row>
    <row r="3560" spans="1:1" x14ac:dyDescent="0.3">
      <c r="A3560">
        <v>4.9000000000000004</v>
      </c>
    </row>
    <row r="3561" spans="1:1" x14ac:dyDescent="0.3">
      <c r="A3561">
        <v>3.8</v>
      </c>
    </row>
    <row r="3562" spans="1:1" x14ac:dyDescent="0.3">
      <c r="A3562">
        <v>5.7</v>
      </c>
    </row>
    <row r="3563" spans="1:1" x14ac:dyDescent="0.3">
      <c r="A3563">
        <v>6.5</v>
      </c>
    </row>
    <row r="3564" spans="1:1" x14ac:dyDescent="0.3">
      <c r="A3564">
        <v>4.5</v>
      </c>
    </row>
    <row r="3565" spans="1:1" x14ac:dyDescent="0.3">
      <c r="A3565">
        <v>4.9000000000000004</v>
      </c>
    </row>
    <row r="3566" spans="1:1" x14ac:dyDescent="0.3">
      <c r="A3566">
        <v>4.8</v>
      </c>
    </row>
    <row r="3567" spans="1:1" x14ac:dyDescent="0.3">
      <c r="A3567">
        <v>4.3</v>
      </c>
    </row>
    <row r="3568" spans="1:1" x14ac:dyDescent="0.3">
      <c r="A3568">
        <v>5.4</v>
      </c>
    </row>
    <row r="3569" spans="1:1" x14ac:dyDescent="0.3">
      <c r="A3569">
        <v>3.9</v>
      </c>
    </row>
    <row r="3570" spans="1:1" x14ac:dyDescent="0.3">
      <c r="A3570">
        <v>3.6</v>
      </c>
    </row>
    <row r="3571" spans="1:1" x14ac:dyDescent="0.3">
      <c r="A3571">
        <v>6.2</v>
      </c>
    </row>
    <row r="3572" spans="1:1" x14ac:dyDescent="0.3">
      <c r="A3572">
        <v>6.1</v>
      </c>
    </row>
    <row r="3573" spans="1:1" x14ac:dyDescent="0.3">
      <c r="A3573">
        <v>3.8</v>
      </c>
    </row>
    <row r="3574" spans="1:1" x14ac:dyDescent="0.3">
      <c r="A3574">
        <v>3.9</v>
      </c>
    </row>
    <row r="3575" spans="1:1" x14ac:dyDescent="0.3">
      <c r="A3575">
        <v>4.5999999999999996</v>
      </c>
    </row>
    <row r="3576" spans="1:1" x14ac:dyDescent="0.3">
      <c r="A3576">
        <v>4.8</v>
      </c>
    </row>
    <row r="3577" spans="1:1" x14ac:dyDescent="0.3">
      <c r="A3577">
        <v>4.0999999999999996</v>
      </c>
    </row>
    <row r="3578" spans="1:1" x14ac:dyDescent="0.3">
      <c r="A3578">
        <v>3.1</v>
      </c>
    </row>
    <row r="3579" spans="1:1" x14ac:dyDescent="0.3">
      <c r="A3579">
        <v>2</v>
      </c>
    </row>
    <row r="3580" spans="1:1" x14ac:dyDescent="0.3">
      <c r="A3580">
        <v>3.1</v>
      </c>
    </row>
    <row r="3581" spans="1:1" x14ac:dyDescent="0.3">
      <c r="A3581">
        <v>4.9000000000000004</v>
      </c>
    </row>
    <row r="3582" spans="1:1" x14ac:dyDescent="0.3">
      <c r="A3582">
        <v>4.5</v>
      </c>
    </row>
    <row r="3583" spans="1:1" x14ac:dyDescent="0.3">
      <c r="A3583">
        <v>2.2000000000000002</v>
      </c>
    </row>
    <row r="3584" spans="1:1" x14ac:dyDescent="0.3">
      <c r="A3584">
        <v>4.0999999999999996</v>
      </c>
    </row>
    <row r="3585" spans="1:1" x14ac:dyDescent="0.3">
      <c r="A3585">
        <v>2.1</v>
      </c>
    </row>
    <row r="3586" spans="1:1" x14ac:dyDescent="0.3">
      <c r="A3586">
        <v>2.6</v>
      </c>
    </row>
    <row r="3587" spans="1:1" x14ac:dyDescent="0.3">
      <c r="A3587">
        <v>2.9</v>
      </c>
    </row>
    <row r="3588" spans="1:1" x14ac:dyDescent="0.3">
      <c r="A3588">
        <v>4.2</v>
      </c>
    </row>
    <row r="3589" spans="1:1" x14ac:dyDescent="0.3">
      <c r="A3589">
        <v>2.6</v>
      </c>
    </row>
    <row r="3590" spans="1:1" x14ac:dyDescent="0.3">
      <c r="A3590">
        <v>3.6</v>
      </c>
    </row>
    <row r="3591" spans="1:1" x14ac:dyDescent="0.3">
      <c r="A3591">
        <v>3</v>
      </c>
    </row>
    <row r="3592" spans="1:1" x14ac:dyDescent="0.3">
      <c r="A3592">
        <v>2.5</v>
      </c>
    </row>
    <row r="3593" spans="1:1" x14ac:dyDescent="0.3">
      <c r="A3593">
        <v>2.8</v>
      </c>
    </row>
    <row r="3594" spans="1:1" x14ac:dyDescent="0.3">
      <c r="A3594">
        <v>3.4</v>
      </c>
    </row>
    <row r="3595" spans="1:1" x14ac:dyDescent="0.3">
      <c r="A3595">
        <v>4.5999999999999996</v>
      </c>
    </row>
    <row r="3596" spans="1:1" x14ac:dyDescent="0.3">
      <c r="A3596">
        <v>4</v>
      </c>
    </row>
    <row r="3597" spans="1:1" x14ac:dyDescent="0.3">
      <c r="A3597">
        <v>3.3</v>
      </c>
    </row>
    <row r="3598" spans="1:1" x14ac:dyDescent="0.3">
      <c r="A3598">
        <v>2.6</v>
      </c>
    </row>
    <row r="3599" spans="1:1" x14ac:dyDescent="0.3">
      <c r="A3599">
        <v>2.8</v>
      </c>
    </row>
    <row r="3600" spans="1:1" x14ac:dyDescent="0.3">
      <c r="A3600">
        <v>3.6</v>
      </c>
    </row>
    <row r="3601" spans="1:1" x14ac:dyDescent="0.3">
      <c r="A3601">
        <v>2.5</v>
      </c>
    </row>
    <row r="3602" spans="1:1" x14ac:dyDescent="0.3">
      <c r="A3602">
        <v>2.7</v>
      </c>
    </row>
    <row r="3603" spans="1:1" x14ac:dyDescent="0.3">
      <c r="A3603">
        <v>2.7</v>
      </c>
    </row>
    <row r="3604" spans="1:1" x14ac:dyDescent="0.3">
      <c r="A3604">
        <v>2.1</v>
      </c>
    </row>
    <row r="3605" spans="1:1" x14ac:dyDescent="0.3">
      <c r="A3605">
        <v>3.5</v>
      </c>
    </row>
    <row r="3606" spans="1:1" x14ac:dyDescent="0.3">
      <c r="A3606">
        <v>2.6</v>
      </c>
    </row>
    <row r="3607" spans="1:1" x14ac:dyDescent="0.3">
      <c r="A3607">
        <v>4.3</v>
      </c>
    </row>
    <row r="3608" spans="1:1" x14ac:dyDescent="0.3">
      <c r="A3608">
        <v>4.5999999999999996</v>
      </c>
    </row>
    <row r="3609" spans="1:1" x14ac:dyDescent="0.3">
      <c r="A3609">
        <v>3.7</v>
      </c>
    </row>
    <row r="3610" spans="1:1" x14ac:dyDescent="0.3">
      <c r="A3610">
        <v>1.7</v>
      </c>
    </row>
    <row r="3611" spans="1:1" x14ac:dyDescent="0.3">
      <c r="A3611">
        <v>2.7</v>
      </c>
    </row>
    <row r="3612" spans="1:1" x14ac:dyDescent="0.3">
      <c r="A3612">
        <v>3.1</v>
      </c>
    </row>
    <row r="3613" spans="1:1" x14ac:dyDescent="0.3">
      <c r="A3613">
        <v>2.7</v>
      </c>
    </row>
    <row r="3614" spans="1:1" x14ac:dyDescent="0.3">
      <c r="A3614">
        <v>1.1000000000000001</v>
      </c>
    </row>
    <row r="3615" spans="1:1" x14ac:dyDescent="0.3">
      <c r="A3615">
        <v>2.2000000000000002</v>
      </c>
    </row>
    <row r="3616" spans="1:1" x14ac:dyDescent="0.3">
      <c r="A3616">
        <v>2.1</v>
      </c>
    </row>
    <row r="3617" spans="1:1" x14ac:dyDescent="0.3">
      <c r="A3617">
        <v>1.8</v>
      </c>
    </row>
    <row r="3618" spans="1:1" x14ac:dyDescent="0.3">
      <c r="A3618">
        <v>1.6</v>
      </c>
    </row>
    <row r="3619" spans="1:1" x14ac:dyDescent="0.3">
      <c r="A3619">
        <v>0.7</v>
      </c>
    </row>
    <row r="3620" spans="1:1" x14ac:dyDescent="0.3">
      <c r="A3620">
        <v>0.5</v>
      </c>
    </row>
    <row r="3621" spans="1:1" x14ac:dyDescent="0.3">
      <c r="A3621">
        <v>1.3</v>
      </c>
    </row>
    <row r="3622" spans="1:1" x14ac:dyDescent="0.3">
      <c r="A3622">
        <v>1.4</v>
      </c>
    </row>
    <row r="3623" spans="1:1" x14ac:dyDescent="0.3">
      <c r="A3623">
        <v>1.3</v>
      </c>
    </row>
    <row r="3624" spans="1:1" x14ac:dyDescent="0.3">
      <c r="A3624">
        <v>1.4</v>
      </c>
    </row>
    <row r="3625" spans="1:1" x14ac:dyDescent="0.3">
      <c r="A3625">
        <v>1.4</v>
      </c>
    </row>
    <row r="3626" spans="1:1" x14ac:dyDescent="0.3">
      <c r="A3626">
        <v>0.6</v>
      </c>
    </row>
    <row r="3627" spans="1:1" x14ac:dyDescent="0.3">
      <c r="A3627">
        <v>1.1000000000000001</v>
      </c>
    </row>
    <row r="3628" spans="1:1" x14ac:dyDescent="0.3">
      <c r="A3628">
        <v>1.3</v>
      </c>
    </row>
    <row r="3629" spans="1:1" x14ac:dyDescent="0.3">
      <c r="A3629">
        <v>1.2</v>
      </c>
    </row>
    <row r="3630" spans="1:1" x14ac:dyDescent="0.3">
      <c r="A3630">
        <v>1.2</v>
      </c>
    </row>
    <row r="3631" spans="1:1" x14ac:dyDescent="0.3">
      <c r="A3631">
        <v>1.6</v>
      </c>
    </row>
    <row r="3632" spans="1:1" x14ac:dyDescent="0.3">
      <c r="A3632">
        <v>1.1000000000000001</v>
      </c>
    </row>
    <row r="3633" spans="1:1" x14ac:dyDescent="0.3">
      <c r="A3633">
        <v>1</v>
      </c>
    </row>
    <row r="3634" spans="1:1" x14ac:dyDescent="0.3">
      <c r="A3634">
        <v>1.2</v>
      </c>
    </row>
    <row r="3635" spans="1:1" x14ac:dyDescent="0.3">
      <c r="A3635">
        <v>1.6</v>
      </c>
    </row>
    <row r="3636" spans="1:1" x14ac:dyDescent="0.3">
      <c r="A3636">
        <v>1.6</v>
      </c>
    </row>
    <row r="3637" spans="1:1" x14ac:dyDescent="0.3">
      <c r="A3637">
        <v>1.3</v>
      </c>
    </row>
    <row r="3638" spans="1:1" x14ac:dyDescent="0.3">
      <c r="A3638">
        <v>1.4</v>
      </c>
    </row>
    <row r="3639" spans="1:1" x14ac:dyDescent="0.3">
      <c r="A3639">
        <v>1.3</v>
      </c>
    </row>
    <row r="3640" spans="1:1" x14ac:dyDescent="0.3">
      <c r="A3640">
        <v>1.7</v>
      </c>
    </row>
    <row r="3641" spans="1:1" x14ac:dyDescent="0.3">
      <c r="A3641">
        <v>0.5</v>
      </c>
    </row>
    <row r="3642" spans="1:1" x14ac:dyDescent="0.3">
      <c r="A3642">
        <v>1.8</v>
      </c>
    </row>
    <row r="3643" spans="1:1" x14ac:dyDescent="0.3">
      <c r="A3643">
        <v>0.9</v>
      </c>
    </row>
    <row r="3644" spans="1:1" x14ac:dyDescent="0.3">
      <c r="A3644">
        <v>0.9</v>
      </c>
    </row>
    <row r="3645" spans="1:1" x14ac:dyDescent="0.3">
      <c r="A3645">
        <v>0.7</v>
      </c>
    </row>
    <row r="3646" spans="1:1" x14ac:dyDescent="0.3">
      <c r="A3646">
        <v>0.2</v>
      </c>
    </row>
    <row r="3647" spans="1:1" x14ac:dyDescent="0.3">
      <c r="A3647">
        <v>1.4</v>
      </c>
    </row>
    <row r="3648" spans="1:1" x14ac:dyDescent="0.3">
      <c r="A3648">
        <v>1.1000000000000001</v>
      </c>
    </row>
    <row r="3649" spans="1:1" x14ac:dyDescent="0.3">
      <c r="A3649">
        <v>0.1</v>
      </c>
    </row>
    <row r="3650" spans="1:1" x14ac:dyDescent="0.3">
      <c r="A3650">
        <v>0.2</v>
      </c>
    </row>
    <row r="3651" spans="1:1" x14ac:dyDescent="0.3">
      <c r="A3651">
        <v>0.7</v>
      </c>
    </row>
    <row r="3652" spans="1:1" x14ac:dyDescent="0.3">
      <c r="A3652">
        <v>0.8</v>
      </c>
    </row>
    <row r="3653" spans="1:1" x14ac:dyDescent="0.3">
      <c r="A3653">
        <v>1.2</v>
      </c>
    </row>
    <row r="3654" spans="1:1" x14ac:dyDescent="0.3">
      <c r="A3654">
        <v>1.3</v>
      </c>
    </row>
    <row r="3655" spans="1:1" x14ac:dyDescent="0.3">
      <c r="A3655">
        <v>0.7</v>
      </c>
    </row>
    <row r="3656" spans="1:1" x14ac:dyDescent="0.3">
      <c r="A3656">
        <v>0.6</v>
      </c>
    </row>
    <row r="3657" spans="1:1" x14ac:dyDescent="0.3">
      <c r="A3657">
        <v>1</v>
      </c>
    </row>
    <row r="3658" spans="1:1" x14ac:dyDescent="0.3">
      <c r="A3658">
        <v>1.1000000000000001</v>
      </c>
    </row>
    <row r="3659" spans="1:1" x14ac:dyDescent="0.3">
      <c r="A3659">
        <v>1.3</v>
      </c>
    </row>
    <row r="3660" spans="1:1" x14ac:dyDescent="0.3">
      <c r="A3660">
        <v>1.3</v>
      </c>
    </row>
    <row r="3661" spans="1:1" x14ac:dyDescent="0.3">
      <c r="A3661">
        <v>1.2</v>
      </c>
    </row>
    <row r="3662" spans="1:1" x14ac:dyDescent="0.3">
      <c r="A3662">
        <v>1.4</v>
      </c>
    </row>
    <row r="3663" spans="1:1" x14ac:dyDescent="0.3">
      <c r="A3663">
        <v>1</v>
      </c>
    </row>
    <row r="3664" spans="1:1" x14ac:dyDescent="0.3">
      <c r="A3664">
        <v>1.3</v>
      </c>
    </row>
    <row r="3665" spans="1:1" x14ac:dyDescent="0.3">
      <c r="A3665">
        <v>0.8</v>
      </c>
    </row>
    <row r="3666" spans="1:1" x14ac:dyDescent="0.3">
      <c r="A3666">
        <v>1.1000000000000001</v>
      </c>
    </row>
    <row r="3667" spans="1:1" x14ac:dyDescent="0.3">
      <c r="A3667">
        <v>1.6</v>
      </c>
    </row>
    <row r="3668" spans="1:1" x14ac:dyDescent="0.3">
      <c r="A3668">
        <v>1.3</v>
      </c>
    </row>
    <row r="3669" spans="1:1" x14ac:dyDescent="0.3">
      <c r="A3669">
        <v>1.2</v>
      </c>
    </row>
    <row r="3670" spans="1:1" x14ac:dyDescent="0.3">
      <c r="A3670">
        <v>1.8</v>
      </c>
    </row>
    <row r="3671" spans="1:1" x14ac:dyDescent="0.3">
      <c r="A3671">
        <v>2</v>
      </c>
    </row>
    <row r="3672" spans="1:1" x14ac:dyDescent="0.3">
      <c r="A3672">
        <v>2.5</v>
      </c>
    </row>
    <row r="3673" spans="1:1" x14ac:dyDescent="0.3">
      <c r="A3673">
        <v>1.7</v>
      </c>
    </row>
    <row r="3674" spans="1:1" x14ac:dyDescent="0.3">
      <c r="A3674">
        <v>1.1000000000000001</v>
      </c>
    </row>
    <row r="3675" spans="1:1" x14ac:dyDescent="0.3">
      <c r="A3675">
        <v>1.6</v>
      </c>
    </row>
    <row r="3676" spans="1:1" x14ac:dyDescent="0.3">
      <c r="A3676">
        <v>1.3</v>
      </c>
    </row>
    <row r="3677" spans="1:1" x14ac:dyDescent="0.3">
      <c r="A3677">
        <v>1.7</v>
      </c>
    </row>
    <row r="3678" spans="1:1" x14ac:dyDescent="0.3">
      <c r="A3678">
        <v>1</v>
      </c>
    </row>
    <row r="3679" spans="1:1" x14ac:dyDescent="0.3">
      <c r="A3679">
        <v>0.5</v>
      </c>
    </row>
    <row r="3680" spans="1:1" x14ac:dyDescent="0.3">
      <c r="A3680">
        <v>1.1000000000000001</v>
      </c>
    </row>
    <row r="3681" spans="1:1" x14ac:dyDescent="0.3">
      <c r="A3681">
        <v>1.1000000000000001</v>
      </c>
    </row>
    <row r="3682" spans="1:1" x14ac:dyDescent="0.3">
      <c r="A3682">
        <v>1.2</v>
      </c>
    </row>
    <row r="3683" spans="1:1" x14ac:dyDescent="0.3">
      <c r="A3683">
        <v>1.5</v>
      </c>
    </row>
    <row r="3684" spans="1:1" x14ac:dyDescent="0.3">
      <c r="A3684">
        <v>2</v>
      </c>
    </row>
    <row r="3685" spans="1:1" x14ac:dyDescent="0.3">
      <c r="A3685">
        <v>2.2000000000000002</v>
      </c>
    </row>
    <row r="3686" spans="1:1" x14ac:dyDescent="0.3">
      <c r="A3686">
        <v>2</v>
      </c>
    </row>
    <row r="3687" spans="1:1" x14ac:dyDescent="0.3">
      <c r="A3687">
        <v>1.1000000000000001</v>
      </c>
    </row>
    <row r="3688" spans="1:1" x14ac:dyDescent="0.3">
      <c r="A3688">
        <v>1.9</v>
      </c>
    </row>
    <row r="3689" spans="1:1" x14ac:dyDescent="0.3">
      <c r="A3689">
        <v>1.9</v>
      </c>
    </row>
    <row r="3690" spans="1:1" x14ac:dyDescent="0.3">
      <c r="A3690">
        <v>1.4</v>
      </c>
    </row>
    <row r="3691" spans="1:1" x14ac:dyDescent="0.3">
      <c r="A3691">
        <v>1.1000000000000001</v>
      </c>
    </row>
    <row r="3692" spans="1:1" x14ac:dyDescent="0.3">
      <c r="A3692">
        <v>0.5</v>
      </c>
    </row>
    <row r="3693" spans="1:1" x14ac:dyDescent="0.3">
      <c r="A3693">
        <v>2</v>
      </c>
    </row>
    <row r="3694" spans="1:1" x14ac:dyDescent="0.3">
      <c r="A3694">
        <v>0.9</v>
      </c>
    </row>
    <row r="3695" spans="1:1" x14ac:dyDescent="0.3">
      <c r="A3695">
        <v>1.9</v>
      </c>
    </row>
    <row r="3696" spans="1:1" x14ac:dyDescent="0.3">
      <c r="A3696">
        <v>1.8</v>
      </c>
    </row>
    <row r="3697" spans="1:1" x14ac:dyDescent="0.3">
      <c r="A3697">
        <v>1.3</v>
      </c>
    </row>
    <row r="3698" spans="1:1" x14ac:dyDescent="0.3">
      <c r="A3698">
        <v>1.6</v>
      </c>
    </row>
    <row r="3699" spans="1:1" x14ac:dyDescent="0.3">
      <c r="A3699">
        <v>2</v>
      </c>
    </row>
    <row r="3700" spans="1:1" x14ac:dyDescent="0.3">
      <c r="A3700">
        <v>1.7</v>
      </c>
    </row>
    <row r="3701" spans="1:1" x14ac:dyDescent="0.3">
      <c r="A3701">
        <v>1.5</v>
      </c>
    </row>
    <row r="3702" spans="1:1" x14ac:dyDescent="0.3">
      <c r="A3702">
        <v>1.7</v>
      </c>
    </row>
    <row r="3703" spans="1:1" x14ac:dyDescent="0.3">
      <c r="A3703">
        <v>2</v>
      </c>
    </row>
    <row r="3704" spans="1:1" x14ac:dyDescent="0.3">
      <c r="A3704">
        <v>3.1</v>
      </c>
    </row>
    <row r="3705" spans="1:1" x14ac:dyDescent="0.3">
      <c r="A3705">
        <v>2.5</v>
      </c>
    </row>
    <row r="3706" spans="1:1" x14ac:dyDescent="0.3">
      <c r="A3706">
        <v>2.1</v>
      </c>
    </row>
    <row r="3707" spans="1:1" x14ac:dyDescent="0.3">
      <c r="A3707">
        <v>2.2999999999999998</v>
      </c>
    </row>
    <row r="3708" spans="1:1" x14ac:dyDescent="0.3">
      <c r="A3708">
        <v>2.5</v>
      </c>
    </row>
    <row r="3709" spans="1:1" x14ac:dyDescent="0.3">
      <c r="A3709">
        <v>1.8</v>
      </c>
    </row>
    <row r="3710" spans="1:1" x14ac:dyDescent="0.3">
      <c r="A3710">
        <v>2.2000000000000002</v>
      </c>
    </row>
    <row r="3711" spans="1:1" x14ac:dyDescent="0.3">
      <c r="A3711">
        <v>1.5</v>
      </c>
    </row>
    <row r="3712" spans="1:1" x14ac:dyDescent="0.3">
      <c r="A3712">
        <v>3.3</v>
      </c>
    </row>
    <row r="3713" spans="1:1" x14ac:dyDescent="0.3">
      <c r="A3713">
        <v>3.2</v>
      </c>
    </row>
    <row r="3714" spans="1:1" x14ac:dyDescent="0.3">
      <c r="A3714">
        <v>3.1</v>
      </c>
    </row>
    <row r="3715" spans="1:1" x14ac:dyDescent="0.3">
      <c r="A3715">
        <v>2.8</v>
      </c>
    </row>
    <row r="3716" spans="1:1" x14ac:dyDescent="0.3">
      <c r="A3716">
        <v>3.9</v>
      </c>
    </row>
    <row r="3717" spans="1:1" x14ac:dyDescent="0.3">
      <c r="A3717">
        <v>2.2000000000000002</v>
      </c>
    </row>
    <row r="3718" spans="1:1" x14ac:dyDescent="0.3">
      <c r="A3718">
        <v>1.9</v>
      </c>
    </row>
    <row r="3719" spans="1:1" x14ac:dyDescent="0.3">
      <c r="A3719">
        <v>2</v>
      </c>
    </row>
    <row r="3720" spans="1:1" x14ac:dyDescent="0.3">
      <c r="A3720">
        <v>2.9</v>
      </c>
    </row>
    <row r="3721" spans="1:1" x14ac:dyDescent="0.3">
      <c r="A3721">
        <v>3.1</v>
      </c>
    </row>
    <row r="3722" spans="1:1" x14ac:dyDescent="0.3">
      <c r="A3722">
        <v>2.2000000000000002</v>
      </c>
    </row>
    <row r="3723" spans="1:1" x14ac:dyDescent="0.3">
      <c r="A3723">
        <v>2.1</v>
      </c>
    </row>
    <row r="3724" spans="1:1" x14ac:dyDescent="0.3">
      <c r="A3724">
        <v>3.2</v>
      </c>
    </row>
    <row r="3725" spans="1:1" x14ac:dyDescent="0.3">
      <c r="A3725">
        <v>4.5999999999999996</v>
      </c>
    </row>
    <row r="3726" spans="1:1" x14ac:dyDescent="0.3">
      <c r="A3726">
        <v>1.2</v>
      </c>
    </row>
    <row r="3727" spans="1:1" x14ac:dyDescent="0.3">
      <c r="A3727">
        <v>3.3</v>
      </c>
    </row>
    <row r="3728" spans="1:1" x14ac:dyDescent="0.3">
      <c r="A3728">
        <v>2.1</v>
      </c>
    </row>
    <row r="3729" spans="1:1" x14ac:dyDescent="0.3">
      <c r="A3729">
        <v>2.6</v>
      </c>
    </row>
    <row r="3730" spans="1:1" x14ac:dyDescent="0.3">
      <c r="A3730">
        <v>3.4</v>
      </c>
    </row>
    <row r="3731" spans="1:1" x14ac:dyDescent="0.3">
      <c r="A3731">
        <v>2.9</v>
      </c>
    </row>
    <row r="3732" spans="1:1" x14ac:dyDescent="0.3">
      <c r="A3732">
        <v>3.3</v>
      </c>
    </row>
    <row r="3733" spans="1:1" x14ac:dyDescent="0.3">
      <c r="A3733">
        <v>2.7</v>
      </c>
    </row>
    <row r="3734" spans="1:1" x14ac:dyDescent="0.3">
      <c r="A3734">
        <v>4</v>
      </c>
    </row>
    <row r="3735" spans="1:1" x14ac:dyDescent="0.3">
      <c r="A3735">
        <v>4.7</v>
      </c>
    </row>
    <row r="3736" spans="1:1" x14ac:dyDescent="0.3">
      <c r="A3736">
        <v>3.3</v>
      </c>
    </row>
    <row r="3737" spans="1:1" x14ac:dyDescent="0.3">
      <c r="A3737">
        <v>4.0999999999999996</v>
      </c>
    </row>
    <row r="3738" spans="1:1" x14ac:dyDescent="0.3">
      <c r="A3738">
        <v>3.4</v>
      </c>
    </row>
    <row r="3739" spans="1:1" x14ac:dyDescent="0.3">
      <c r="A3739">
        <v>3.7</v>
      </c>
    </row>
    <row r="3740" spans="1:1" x14ac:dyDescent="0.3">
      <c r="A3740">
        <v>4</v>
      </c>
    </row>
    <row r="3741" spans="1:1" x14ac:dyDescent="0.3">
      <c r="A3741">
        <v>4.4000000000000004</v>
      </c>
    </row>
    <row r="3742" spans="1:1" x14ac:dyDescent="0.3">
      <c r="A3742">
        <v>3.2</v>
      </c>
    </row>
    <row r="3743" spans="1:1" x14ac:dyDescent="0.3">
      <c r="A3743">
        <v>3.6</v>
      </c>
    </row>
    <row r="3744" spans="1:1" x14ac:dyDescent="0.3">
      <c r="A3744">
        <v>4.5</v>
      </c>
    </row>
    <row r="3745" spans="1:1" x14ac:dyDescent="0.3">
      <c r="A3745">
        <v>4.3</v>
      </c>
    </row>
    <row r="3746" spans="1:1" x14ac:dyDescent="0.3">
      <c r="A3746">
        <v>4.2</v>
      </c>
    </row>
    <row r="3747" spans="1:1" x14ac:dyDescent="0.3">
      <c r="A3747">
        <v>3.8</v>
      </c>
    </row>
    <row r="3748" spans="1:1" x14ac:dyDescent="0.3">
      <c r="A3748">
        <v>2.7</v>
      </c>
    </row>
    <row r="3749" spans="1:1" x14ac:dyDescent="0.3">
      <c r="A3749">
        <v>4.4000000000000004</v>
      </c>
    </row>
    <row r="3750" spans="1:1" x14ac:dyDescent="0.3">
      <c r="A3750">
        <v>5.5</v>
      </c>
    </row>
    <row r="3751" spans="1:1" x14ac:dyDescent="0.3">
      <c r="A3751">
        <v>6.9</v>
      </c>
    </row>
    <row r="3752" spans="1:1" x14ac:dyDescent="0.3">
      <c r="A3752">
        <v>5.3</v>
      </c>
    </row>
    <row r="3753" spans="1:1" x14ac:dyDescent="0.3">
      <c r="A3753">
        <v>4.5999999999999996</v>
      </c>
    </row>
    <row r="3754" spans="1:1" x14ac:dyDescent="0.3">
      <c r="A3754">
        <v>4</v>
      </c>
    </row>
    <row r="3755" spans="1:1" x14ac:dyDescent="0.3">
      <c r="A3755">
        <v>8.9</v>
      </c>
    </row>
    <row r="3756" spans="1:1" x14ac:dyDescent="0.3">
      <c r="A3756">
        <v>7.9</v>
      </c>
    </row>
    <row r="3757" spans="1:1" x14ac:dyDescent="0.3">
      <c r="A3757">
        <v>1.2</v>
      </c>
    </row>
    <row r="3758" spans="1:1" x14ac:dyDescent="0.3">
      <c r="A3758">
        <v>3.2</v>
      </c>
    </row>
    <row r="3759" spans="1:1" x14ac:dyDescent="0.3">
      <c r="A3759">
        <v>4.5</v>
      </c>
    </row>
    <row r="3760" spans="1:1" x14ac:dyDescent="0.3">
      <c r="A3760">
        <v>3.9</v>
      </c>
    </row>
    <row r="3761" spans="1:1" x14ac:dyDescent="0.3">
      <c r="A3761">
        <v>3.7</v>
      </c>
    </row>
    <row r="3762" spans="1:1" x14ac:dyDescent="0.3">
      <c r="A3762">
        <v>3.6</v>
      </c>
    </row>
    <row r="3763" spans="1:1" x14ac:dyDescent="0.3">
      <c r="A3763">
        <v>2.7</v>
      </c>
    </row>
    <row r="3764" spans="1:1" x14ac:dyDescent="0.3">
      <c r="A3764">
        <v>4.5999999999999996</v>
      </c>
    </row>
    <row r="3765" spans="1:1" x14ac:dyDescent="0.3">
      <c r="A3765">
        <v>3.7</v>
      </c>
    </row>
    <row r="3766" spans="1:1" x14ac:dyDescent="0.3">
      <c r="A3766">
        <v>3.5</v>
      </c>
    </row>
    <row r="3767" spans="1:1" x14ac:dyDescent="0.3">
      <c r="A3767">
        <v>3.8</v>
      </c>
    </row>
    <row r="3768" spans="1:1" x14ac:dyDescent="0.3">
      <c r="A3768">
        <v>4.3</v>
      </c>
    </row>
    <row r="3769" spans="1:1" x14ac:dyDescent="0.3">
      <c r="A3769">
        <v>3</v>
      </c>
    </row>
    <row r="3770" spans="1:1" x14ac:dyDescent="0.3">
      <c r="A3770">
        <v>4.2</v>
      </c>
    </row>
    <row r="3771" spans="1:1" x14ac:dyDescent="0.3">
      <c r="A3771">
        <v>5.3</v>
      </c>
    </row>
    <row r="3772" spans="1:1" x14ac:dyDescent="0.3">
      <c r="A3772">
        <v>7.8</v>
      </c>
    </row>
    <row r="3773" spans="1:1" x14ac:dyDescent="0.3">
      <c r="A3773">
        <v>4.7</v>
      </c>
    </row>
    <row r="3774" spans="1:1" x14ac:dyDescent="0.3">
      <c r="A3774">
        <v>2.5</v>
      </c>
    </row>
    <row r="3775" spans="1:1" x14ac:dyDescent="0.3">
      <c r="A3775">
        <v>5.7</v>
      </c>
    </row>
    <row r="3776" spans="1:1" x14ac:dyDescent="0.3">
      <c r="A3776">
        <v>5.4</v>
      </c>
    </row>
    <row r="3777" spans="1:1" x14ac:dyDescent="0.3">
      <c r="A3777">
        <v>4.5999999999999996</v>
      </c>
    </row>
    <row r="3778" spans="1:1" x14ac:dyDescent="0.3">
      <c r="A3778">
        <v>4</v>
      </c>
    </row>
    <row r="3779" spans="1:1" x14ac:dyDescent="0.3">
      <c r="A3779">
        <v>5.4</v>
      </c>
    </row>
    <row r="3780" spans="1:1" x14ac:dyDescent="0.3">
      <c r="A3780">
        <v>4.2</v>
      </c>
    </row>
    <row r="3781" spans="1:1" x14ac:dyDescent="0.3">
      <c r="A3781">
        <v>3</v>
      </c>
    </row>
    <row r="3782" spans="1:1" x14ac:dyDescent="0.3">
      <c r="A3782">
        <v>1</v>
      </c>
    </row>
    <row r="3783" spans="1:1" x14ac:dyDescent="0.3">
      <c r="A3783">
        <v>1.9</v>
      </c>
    </row>
    <row r="3784" spans="1:1" x14ac:dyDescent="0.3">
      <c r="A3784">
        <v>4.3</v>
      </c>
    </row>
    <row r="3785" spans="1:1" x14ac:dyDescent="0.3">
      <c r="A3785">
        <v>3</v>
      </c>
    </row>
    <row r="3786" spans="1:1" x14ac:dyDescent="0.3">
      <c r="A3786">
        <v>2.9</v>
      </c>
    </row>
    <row r="3787" spans="1:1" x14ac:dyDescent="0.3">
      <c r="A3787">
        <v>3.4</v>
      </c>
    </row>
    <row r="3788" spans="1:1" x14ac:dyDescent="0.3">
      <c r="A3788">
        <v>4.3</v>
      </c>
    </row>
    <row r="3789" spans="1:1" x14ac:dyDescent="0.3">
      <c r="A3789">
        <v>4</v>
      </c>
    </row>
    <row r="3790" spans="1:1" x14ac:dyDescent="0.3">
      <c r="A3790">
        <v>4.9000000000000004</v>
      </c>
    </row>
    <row r="3791" spans="1:1" x14ac:dyDescent="0.3">
      <c r="A3791">
        <v>4.9000000000000004</v>
      </c>
    </row>
    <row r="3792" spans="1:1" x14ac:dyDescent="0.3">
      <c r="A3792">
        <v>6.1</v>
      </c>
    </row>
    <row r="3793" spans="1:1" x14ac:dyDescent="0.3">
      <c r="A3793">
        <v>5.9</v>
      </c>
    </row>
    <row r="3794" spans="1:1" x14ac:dyDescent="0.3">
      <c r="A3794">
        <v>4.2</v>
      </c>
    </row>
    <row r="3795" spans="1:1" x14ac:dyDescent="0.3">
      <c r="A3795">
        <v>5.3</v>
      </c>
    </row>
    <row r="3796" spans="1:1" x14ac:dyDescent="0.3">
      <c r="A3796">
        <v>3.9</v>
      </c>
    </row>
    <row r="3797" spans="1:1" x14ac:dyDescent="0.3">
      <c r="A3797">
        <v>8.9</v>
      </c>
    </row>
    <row r="3798" spans="1:1" x14ac:dyDescent="0.3">
      <c r="A3798">
        <v>9.1</v>
      </c>
    </row>
    <row r="3799" spans="1:1" x14ac:dyDescent="0.3">
      <c r="A3799">
        <v>7.8</v>
      </c>
    </row>
    <row r="3800" spans="1:1" x14ac:dyDescent="0.3">
      <c r="A3800">
        <v>8.4</v>
      </c>
    </row>
    <row r="3801" spans="1:1" x14ac:dyDescent="0.3">
      <c r="A3801">
        <v>6.1</v>
      </c>
    </row>
    <row r="3802" spans="1:1" x14ac:dyDescent="0.3">
      <c r="A3802">
        <v>4.7</v>
      </c>
    </row>
    <row r="3803" spans="1:1" x14ac:dyDescent="0.3">
      <c r="A3803">
        <v>8</v>
      </c>
    </row>
    <row r="3804" spans="1:1" x14ac:dyDescent="0.3">
      <c r="A3804">
        <v>8.5</v>
      </c>
    </row>
    <row r="3805" spans="1:1" x14ac:dyDescent="0.3">
      <c r="A3805">
        <v>7.1</v>
      </c>
    </row>
    <row r="3806" spans="1:1" x14ac:dyDescent="0.3">
      <c r="A3806">
        <v>5.2</v>
      </c>
    </row>
    <row r="3807" spans="1:1" x14ac:dyDescent="0.3">
      <c r="A3807">
        <v>5.3</v>
      </c>
    </row>
    <row r="3808" spans="1:1" x14ac:dyDescent="0.3">
      <c r="A3808">
        <v>6</v>
      </c>
    </row>
    <row r="3809" spans="1:1" x14ac:dyDescent="0.3">
      <c r="A3809">
        <v>7.4</v>
      </c>
    </row>
    <row r="3810" spans="1:1" x14ac:dyDescent="0.3">
      <c r="A3810">
        <v>11.4</v>
      </c>
    </row>
    <row r="3811" spans="1:1" x14ac:dyDescent="0.3">
      <c r="A3811">
        <v>7.5</v>
      </c>
    </row>
    <row r="3812" spans="1:1" x14ac:dyDescent="0.3">
      <c r="A3812">
        <v>8.1999999999999993</v>
      </c>
    </row>
    <row r="3813" spans="1:1" x14ac:dyDescent="0.3">
      <c r="A3813">
        <v>3.3</v>
      </c>
    </row>
    <row r="3814" spans="1:1" x14ac:dyDescent="0.3">
      <c r="A3814">
        <v>8.6999999999999993</v>
      </c>
    </row>
    <row r="3815" spans="1:1" x14ac:dyDescent="0.3">
      <c r="A3815">
        <v>7.9</v>
      </c>
    </row>
    <row r="3816" spans="1:1" x14ac:dyDescent="0.3">
      <c r="A3816">
        <v>6.6</v>
      </c>
    </row>
    <row r="3817" spans="1:1" x14ac:dyDescent="0.3">
      <c r="A3817">
        <v>8.4</v>
      </c>
    </row>
    <row r="3818" spans="1:1" x14ac:dyDescent="0.3">
      <c r="A3818">
        <v>10.5</v>
      </c>
    </row>
    <row r="3819" spans="1:1" x14ac:dyDescent="0.3">
      <c r="A3819">
        <v>15.5</v>
      </c>
    </row>
    <row r="3820" spans="1:1" x14ac:dyDescent="0.3">
      <c r="A3820">
        <v>13.8</v>
      </c>
    </row>
    <row r="3821" spans="1:1" x14ac:dyDescent="0.3">
      <c r="A3821">
        <v>12.3</v>
      </c>
    </row>
    <row r="3822" spans="1:1" x14ac:dyDescent="0.3">
      <c r="A3822">
        <v>9.9</v>
      </c>
    </row>
    <row r="3823" spans="1:1" x14ac:dyDescent="0.3">
      <c r="A3823">
        <v>11.5</v>
      </c>
    </row>
    <row r="3824" spans="1:1" x14ac:dyDescent="0.3">
      <c r="A3824">
        <v>8.5</v>
      </c>
    </row>
    <row r="3825" spans="1:1" x14ac:dyDescent="0.3">
      <c r="A3825">
        <v>4.8</v>
      </c>
    </row>
    <row r="3826" spans="1:1" x14ac:dyDescent="0.3">
      <c r="A3826">
        <v>7.1</v>
      </c>
    </row>
    <row r="3827" spans="1:1" x14ac:dyDescent="0.3">
      <c r="A3827">
        <v>9.1</v>
      </c>
    </row>
    <row r="3828" spans="1:1" x14ac:dyDescent="0.3">
      <c r="A3828">
        <v>10.6</v>
      </c>
    </row>
    <row r="3829" spans="1:1" x14ac:dyDescent="0.3">
      <c r="A3829">
        <v>9.1</v>
      </c>
    </row>
    <row r="3830" spans="1:1" x14ac:dyDescent="0.3">
      <c r="A3830">
        <v>11.3</v>
      </c>
    </row>
    <row r="3831" spans="1:1" x14ac:dyDescent="0.3">
      <c r="A3831">
        <v>8.1</v>
      </c>
    </row>
    <row r="3832" spans="1:1" x14ac:dyDescent="0.3">
      <c r="A3832">
        <v>8.6</v>
      </c>
    </row>
    <row r="3833" spans="1:1" x14ac:dyDescent="0.3">
      <c r="A3833">
        <v>7.8</v>
      </c>
    </row>
    <row r="3834" spans="1:1" x14ac:dyDescent="0.3">
      <c r="A3834">
        <v>8.9</v>
      </c>
    </row>
    <row r="3835" spans="1:1" x14ac:dyDescent="0.3">
      <c r="A3835">
        <v>7.2</v>
      </c>
    </row>
    <row r="3836" spans="1:1" x14ac:dyDescent="0.3">
      <c r="A3836">
        <v>8.3000000000000007</v>
      </c>
    </row>
    <row r="3837" spans="1:1" x14ac:dyDescent="0.3">
      <c r="A3837">
        <v>10.9</v>
      </c>
    </row>
    <row r="3838" spans="1:1" x14ac:dyDescent="0.3">
      <c r="A3838">
        <v>9.1</v>
      </c>
    </row>
    <row r="3839" spans="1:1" x14ac:dyDescent="0.3">
      <c r="A3839">
        <v>6.7</v>
      </c>
    </row>
    <row r="3840" spans="1:1" x14ac:dyDescent="0.3">
      <c r="A3840">
        <v>7.8</v>
      </c>
    </row>
    <row r="3841" spans="1:1" x14ac:dyDescent="0.3">
      <c r="A3841">
        <v>6.5</v>
      </c>
    </row>
    <row r="3842" spans="1:1" x14ac:dyDescent="0.3">
      <c r="A3842">
        <v>5.5</v>
      </c>
    </row>
    <row r="3843" spans="1:1" x14ac:dyDescent="0.3">
      <c r="A3843">
        <v>7.1</v>
      </c>
    </row>
    <row r="3844" spans="1:1" x14ac:dyDescent="0.3">
      <c r="A3844">
        <v>9</v>
      </c>
    </row>
    <row r="3845" spans="1:1" x14ac:dyDescent="0.3">
      <c r="A3845">
        <v>10.1</v>
      </c>
    </row>
    <row r="3846" spans="1:1" x14ac:dyDescent="0.3">
      <c r="A3846">
        <v>4.9000000000000004</v>
      </c>
    </row>
    <row r="3847" spans="1:1" x14ac:dyDescent="0.3">
      <c r="A3847">
        <v>7</v>
      </c>
    </row>
    <row r="3848" spans="1:1" x14ac:dyDescent="0.3">
      <c r="A3848">
        <v>7.6</v>
      </c>
    </row>
    <row r="3849" spans="1:1" x14ac:dyDescent="0.3">
      <c r="A3849">
        <v>8.5</v>
      </c>
    </row>
    <row r="3850" spans="1:1" x14ac:dyDescent="0.3">
      <c r="A3850">
        <v>6.9</v>
      </c>
    </row>
    <row r="3851" spans="1:1" x14ac:dyDescent="0.3">
      <c r="A3851">
        <v>7.5</v>
      </c>
    </row>
    <row r="3852" spans="1:1" x14ac:dyDescent="0.3">
      <c r="A3852">
        <v>8</v>
      </c>
    </row>
    <row r="3853" spans="1:1" x14ac:dyDescent="0.3">
      <c r="A3853">
        <v>7.3</v>
      </c>
    </row>
    <row r="3854" spans="1:1" x14ac:dyDescent="0.3">
      <c r="A3854">
        <v>8.6</v>
      </c>
    </row>
    <row r="3855" spans="1:1" x14ac:dyDescent="0.3">
      <c r="A3855">
        <v>6</v>
      </c>
    </row>
    <row r="3856" spans="1:1" x14ac:dyDescent="0.3">
      <c r="A3856">
        <v>5.0999999999999996</v>
      </c>
    </row>
    <row r="3857" spans="1:1" x14ac:dyDescent="0.3">
      <c r="A3857">
        <v>7.3</v>
      </c>
    </row>
    <row r="3858" spans="1:1" x14ac:dyDescent="0.3">
      <c r="A3858">
        <v>6.8</v>
      </c>
    </row>
    <row r="3859" spans="1:1" x14ac:dyDescent="0.3">
      <c r="A3859">
        <v>6.2</v>
      </c>
    </row>
    <row r="3860" spans="1:1" x14ac:dyDescent="0.3">
      <c r="A3860">
        <v>5.6</v>
      </c>
    </row>
    <row r="3861" spans="1:1" x14ac:dyDescent="0.3">
      <c r="A3861">
        <v>8.4</v>
      </c>
    </row>
    <row r="3862" spans="1:1" x14ac:dyDescent="0.3">
      <c r="A3862">
        <v>10.4</v>
      </c>
    </row>
    <row r="3863" spans="1:1" x14ac:dyDescent="0.3">
      <c r="A3863">
        <v>7.5</v>
      </c>
    </row>
    <row r="3864" spans="1:1" x14ac:dyDescent="0.3">
      <c r="A3864">
        <v>8</v>
      </c>
    </row>
    <row r="3865" spans="1:1" x14ac:dyDescent="0.3">
      <c r="A3865">
        <v>8.6999999999999993</v>
      </c>
    </row>
    <row r="3866" spans="1:1" x14ac:dyDescent="0.3">
      <c r="A3866">
        <v>8.5</v>
      </c>
    </row>
    <row r="3867" spans="1:1" x14ac:dyDescent="0.3">
      <c r="A3867">
        <v>9.4</v>
      </c>
    </row>
    <row r="3868" spans="1:1" x14ac:dyDescent="0.3">
      <c r="A3868">
        <v>11.7</v>
      </c>
    </row>
    <row r="3869" spans="1:1" x14ac:dyDescent="0.3">
      <c r="A3869">
        <v>8.6999999999999993</v>
      </c>
    </row>
    <row r="3870" spans="1:1" x14ac:dyDescent="0.3">
      <c r="A3870">
        <v>9.6999999999999993</v>
      </c>
    </row>
    <row r="3871" spans="1:1" x14ac:dyDescent="0.3">
      <c r="A3871">
        <v>12.4</v>
      </c>
    </row>
    <row r="3872" spans="1:1" x14ac:dyDescent="0.3">
      <c r="A3872">
        <v>8.1999999999999993</v>
      </c>
    </row>
    <row r="3873" spans="1:1" x14ac:dyDescent="0.3">
      <c r="A3873">
        <v>9.1</v>
      </c>
    </row>
    <row r="3874" spans="1:1" x14ac:dyDescent="0.3">
      <c r="A3874">
        <v>9.1999999999999993</v>
      </c>
    </row>
    <row r="3875" spans="1:1" x14ac:dyDescent="0.3">
      <c r="A3875">
        <v>7.5</v>
      </c>
    </row>
    <row r="3876" spans="1:1" x14ac:dyDescent="0.3">
      <c r="A3876">
        <v>8.1999999999999993</v>
      </c>
    </row>
    <row r="3877" spans="1:1" x14ac:dyDescent="0.3">
      <c r="A3877">
        <v>4.9000000000000004</v>
      </c>
    </row>
    <row r="3878" spans="1:1" x14ac:dyDescent="0.3">
      <c r="A3878">
        <v>3.8</v>
      </c>
    </row>
    <row r="3879" spans="1:1" x14ac:dyDescent="0.3">
      <c r="A3879">
        <v>5.9</v>
      </c>
    </row>
    <row r="3880" spans="1:1" x14ac:dyDescent="0.3">
      <c r="A3880">
        <v>6.6</v>
      </c>
    </row>
    <row r="3881" spans="1:1" x14ac:dyDescent="0.3">
      <c r="A3881">
        <v>4.5999999999999996</v>
      </c>
    </row>
    <row r="3882" spans="1:1" x14ac:dyDescent="0.3">
      <c r="A3882">
        <v>6.3</v>
      </c>
    </row>
    <row r="3883" spans="1:1" x14ac:dyDescent="0.3">
      <c r="A3883">
        <v>7.9</v>
      </c>
    </row>
    <row r="3884" spans="1:1" x14ac:dyDescent="0.3">
      <c r="A3884">
        <v>8.5</v>
      </c>
    </row>
    <row r="3885" spans="1:1" x14ac:dyDescent="0.3">
      <c r="A3885">
        <v>7</v>
      </c>
    </row>
    <row r="3886" spans="1:1" x14ac:dyDescent="0.3">
      <c r="A3886">
        <v>6.2</v>
      </c>
    </row>
    <row r="3887" spans="1:1" x14ac:dyDescent="0.3">
      <c r="A3887">
        <v>7.8</v>
      </c>
    </row>
    <row r="3888" spans="1:1" x14ac:dyDescent="0.3">
      <c r="A3888">
        <v>6.7</v>
      </c>
    </row>
    <row r="3889" spans="1:1" x14ac:dyDescent="0.3">
      <c r="A3889">
        <v>5.9</v>
      </c>
    </row>
    <row r="3890" spans="1:1" x14ac:dyDescent="0.3">
      <c r="A3890">
        <v>6.2</v>
      </c>
    </row>
    <row r="3891" spans="1:1" x14ac:dyDescent="0.3">
      <c r="A3891">
        <v>6.8</v>
      </c>
    </row>
    <row r="3892" spans="1:1" x14ac:dyDescent="0.3">
      <c r="A3892">
        <v>6.3</v>
      </c>
    </row>
    <row r="3893" spans="1:1" x14ac:dyDescent="0.3">
      <c r="A3893">
        <v>5.5</v>
      </c>
    </row>
    <row r="3894" spans="1:1" x14ac:dyDescent="0.3">
      <c r="A3894">
        <v>6.5</v>
      </c>
    </row>
    <row r="3895" spans="1:1" x14ac:dyDescent="0.3">
      <c r="A3895">
        <v>7.3</v>
      </c>
    </row>
    <row r="3896" spans="1:1" x14ac:dyDescent="0.3">
      <c r="A3896">
        <v>6.9</v>
      </c>
    </row>
    <row r="3897" spans="1:1" x14ac:dyDescent="0.3">
      <c r="A3897">
        <v>7.1</v>
      </c>
    </row>
    <row r="3898" spans="1:1" x14ac:dyDescent="0.3">
      <c r="A3898">
        <v>5.3</v>
      </c>
    </row>
    <row r="3899" spans="1:1" x14ac:dyDescent="0.3">
      <c r="A3899">
        <v>9.6999999999999993</v>
      </c>
    </row>
    <row r="3900" spans="1:1" x14ac:dyDescent="0.3">
      <c r="A3900">
        <v>9.1</v>
      </c>
    </row>
    <row r="3901" spans="1:1" x14ac:dyDescent="0.3">
      <c r="A3901">
        <v>5.3</v>
      </c>
    </row>
    <row r="3902" spans="1:1" x14ac:dyDescent="0.3">
      <c r="A3902">
        <v>6.5</v>
      </c>
    </row>
    <row r="3903" spans="1:1" x14ac:dyDescent="0.3">
      <c r="A3903">
        <v>5.7</v>
      </c>
    </row>
    <row r="3904" spans="1:1" x14ac:dyDescent="0.3">
      <c r="A3904">
        <v>5.6</v>
      </c>
    </row>
    <row r="3905" spans="1:1" x14ac:dyDescent="0.3">
      <c r="A3905">
        <v>5.8</v>
      </c>
    </row>
    <row r="3906" spans="1:1" x14ac:dyDescent="0.3">
      <c r="A3906">
        <v>3.9</v>
      </c>
    </row>
    <row r="3907" spans="1:1" x14ac:dyDescent="0.3">
      <c r="A3907">
        <v>5.4</v>
      </c>
    </row>
    <row r="3908" spans="1:1" x14ac:dyDescent="0.3">
      <c r="A3908">
        <v>6.2</v>
      </c>
    </row>
    <row r="3909" spans="1:1" x14ac:dyDescent="0.3">
      <c r="A3909">
        <v>4.5999999999999996</v>
      </c>
    </row>
    <row r="3910" spans="1:1" x14ac:dyDescent="0.3">
      <c r="A3910">
        <v>8.3000000000000007</v>
      </c>
    </row>
    <row r="3911" spans="1:1" x14ac:dyDescent="0.3">
      <c r="A3911">
        <v>8.8000000000000007</v>
      </c>
    </row>
    <row r="3912" spans="1:1" x14ac:dyDescent="0.3">
      <c r="A3912">
        <v>4.7</v>
      </c>
    </row>
    <row r="3913" spans="1:1" x14ac:dyDescent="0.3">
      <c r="A3913">
        <v>5.2</v>
      </c>
    </row>
    <row r="3914" spans="1:1" x14ac:dyDescent="0.3">
      <c r="A3914">
        <v>5.5</v>
      </c>
    </row>
    <row r="3915" spans="1:1" x14ac:dyDescent="0.3">
      <c r="A3915">
        <v>7.6</v>
      </c>
    </row>
    <row r="3916" spans="1:1" x14ac:dyDescent="0.3">
      <c r="A3916">
        <v>4.5999999999999996</v>
      </c>
    </row>
    <row r="3917" spans="1:1" x14ac:dyDescent="0.3">
      <c r="A3917">
        <v>5.7</v>
      </c>
    </row>
    <row r="3918" spans="1:1" x14ac:dyDescent="0.3">
      <c r="A3918">
        <v>4.0999999999999996</v>
      </c>
    </row>
    <row r="3919" spans="1:1" x14ac:dyDescent="0.3">
      <c r="A3919">
        <v>5.6</v>
      </c>
    </row>
    <row r="3920" spans="1:1" x14ac:dyDescent="0.3">
      <c r="A3920">
        <v>8.1</v>
      </c>
    </row>
    <row r="3921" spans="1:1" x14ac:dyDescent="0.3">
      <c r="A3921">
        <v>7.4</v>
      </c>
    </row>
    <row r="3922" spans="1:1" x14ac:dyDescent="0.3">
      <c r="A3922">
        <v>7.7</v>
      </c>
    </row>
    <row r="3923" spans="1:1" x14ac:dyDescent="0.3">
      <c r="A3923">
        <v>6.8</v>
      </c>
    </row>
    <row r="3924" spans="1:1" x14ac:dyDescent="0.3">
      <c r="A3924">
        <v>6.1</v>
      </c>
    </row>
    <row r="3925" spans="1:1" x14ac:dyDescent="0.3">
      <c r="A3925">
        <v>8.1999999999999993</v>
      </c>
    </row>
    <row r="3926" spans="1:1" x14ac:dyDescent="0.3">
      <c r="A3926">
        <v>5.6</v>
      </c>
    </row>
    <row r="3927" spans="1:1" x14ac:dyDescent="0.3">
      <c r="A3927">
        <v>7.4</v>
      </c>
    </row>
    <row r="3928" spans="1:1" x14ac:dyDescent="0.3">
      <c r="A3928">
        <v>6.2</v>
      </c>
    </row>
    <row r="3929" spans="1:1" x14ac:dyDescent="0.3">
      <c r="A3929">
        <v>9.1999999999999993</v>
      </c>
    </row>
    <row r="3930" spans="1:1" x14ac:dyDescent="0.3">
      <c r="A3930">
        <v>7.6</v>
      </c>
    </row>
    <row r="3931" spans="1:1" x14ac:dyDescent="0.3">
      <c r="A3931">
        <v>3.6</v>
      </c>
    </row>
    <row r="3932" spans="1:1" x14ac:dyDescent="0.3">
      <c r="A3932">
        <v>5.0999999999999996</v>
      </c>
    </row>
    <row r="3933" spans="1:1" x14ac:dyDescent="0.3">
      <c r="A3933">
        <v>4.7</v>
      </c>
    </row>
    <row r="3934" spans="1:1" x14ac:dyDescent="0.3">
      <c r="A3934">
        <v>4.2</v>
      </c>
    </row>
    <row r="3935" spans="1:1" x14ac:dyDescent="0.3">
      <c r="A3935">
        <v>5.2</v>
      </c>
    </row>
    <row r="3936" spans="1:1" x14ac:dyDescent="0.3">
      <c r="A3936">
        <v>3.7</v>
      </c>
    </row>
    <row r="3937" spans="1:1" x14ac:dyDescent="0.3">
      <c r="A3937">
        <v>6.4</v>
      </c>
    </row>
    <row r="3938" spans="1:1" x14ac:dyDescent="0.3">
      <c r="A3938">
        <v>5.5</v>
      </c>
    </row>
    <row r="3939" spans="1:1" x14ac:dyDescent="0.3">
      <c r="A3939">
        <v>7.2</v>
      </c>
    </row>
    <row r="3940" spans="1:1" x14ac:dyDescent="0.3">
      <c r="A3940">
        <v>6.1</v>
      </c>
    </row>
    <row r="3941" spans="1:1" x14ac:dyDescent="0.3">
      <c r="A3941">
        <v>7.3</v>
      </c>
    </row>
    <row r="3942" spans="1:1" x14ac:dyDescent="0.3">
      <c r="A3942">
        <v>7.1</v>
      </c>
    </row>
    <row r="3943" spans="1:1" x14ac:dyDescent="0.3">
      <c r="A3943">
        <v>3.1</v>
      </c>
    </row>
    <row r="3944" spans="1:1" x14ac:dyDescent="0.3">
      <c r="A3944">
        <v>3.8</v>
      </c>
    </row>
    <row r="3945" spans="1:1" x14ac:dyDescent="0.3">
      <c r="A3945">
        <v>3.4</v>
      </c>
    </row>
    <row r="3946" spans="1:1" x14ac:dyDescent="0.3">
      <c r="A3946">
        <v>2.9</v>
      </c>
    </row>
    <row r="3947" spans="1:1" x14ac:dyDescent="0.3">
      <c r="A3947">
        <v>2.9</v>
      </c>
    </row>
    <row r="3948" spans="1:1" x14ac:dyDescent="0.3">
      <c r="A3948">
        <v>3.8</v>
      </c>
    </row>
    <row r="3949" spans="1:1" x14ac:dyDescent="0.3">
      <c r="A3949">
        <v>2.8</v>
      </c>
    </row>
    <row r="3950" spans="1:1" x14ac:dyDescent="0.3">
      <c r="A3950">
        <v>3</v>
      </c>
    </row>
    <row r="3951" spans="1:1" x14ac:dyDescent="0.3">
      <c r="A3951">
        <v>2</v>
      </c>
    </row>
    <row r="3952" spans="1:1" x14ac:dyDescent="0.3">
      <c r="A3952">
        <v>3.8</v>
      </c>
    </row>
    <row r="3953" spans="1:1" x14ac:dyDescent="0.3">
      <c r="A3953">
        <v>3</v>
      </c>
    </row>
    <row r="3954" spans="1:1" x14ac:dyDescent="0.3">
      <c r="A3954">
        <v>4.9000000000000004</v>
      </c>
    </row>
    <row r="3955" spans="1:1" x14ac:dyDescent="0.3">
      <c r="A3955">
        <v>7.2</v>
      </c>
    </row>
    <row r="3956" spans="1:1" x14ac:dyDescent="0.3">
      <c r="A3956">
        <v>3.7</v>
      </c>
    </row>
    <row r="3957" spans="1:1" x14ac:dyDescent="0.3">
      <c r="A3957">
        <v>2</v>
      </c>
    </row>
    <row r="3958" spans="1:1" x14ac:dyDescent="0.3">
      <c r="A3958">
        <v>2</v>
      </c>
    </row>
    <row r="3959" spans="1:1" x14ac:dyDescent="0.3">
      <c r="A3959">
        <v>2.2000000000000002</v>
      </c>
    </row>
    <row r="3960" spans="1:1" x14ac:dyDescent="0.3">
      <c r="A3960">
        <v>2.7</v>
      </c>
    </row>
    <row r="3961" spans="1:1" x14ac:dyDescent="0.3">
      <c r="A3961">
        <v>1.1000000000000001</v>
      </c>
    </row>
    <row r="3962" spans="1:1" x14ac:dyDescent="0.3">
      <c r="A3962">
        <v>0.6</v>
      </c>
    </row>
    <row r="3963" spans="1:1" x14ac:dyDescent="0.3">
      <c r="A3963">
        <v>2.2999999999999998</v>
      </c>
    </row>
    <row r="3964" spans="1:1" x14ac:dyDescent="0.3">
      <c r="A3964">
        <v>2.9</v>
      </c>
    </row>
    <row r="3965" spans="1:1" x14ac:dyDescent="0.3">
      <c r="A3965">
        <v>3</v>
      </c>
    </row>
    <row r="3966" spans="1:1" x14ac:dyDescent="0.3">
      <c r="A3966">
        <v>2.2999999999999998</v>
      </c>
    </row>
    <row r="3967" spans="1:1" x14ac:dyDescent="0.3">
      <c r="A3967">
        <v>2.5</v>
      </c>
    </row>
    <row r="3968" spans="1:1" x14ac:dyDescent="0.3">
      <c r="A3968">
        <v>1.3</v>
      </c>
    </row>
    <row r="3969" spans="1:1" x14ac:dyDescent="0.3">
      <c r="A3969">
        <v>1.7</v>
      </c>
    </row>
    <row r="3970" spans="1:1" x14ac:dyDescent="0.3">
      <c r="A3970">
        <v>1.5</v>
      </c>
    </row>
    <row r="3971" spans="1:1" x14ac:dyDescent="0.3">
      <c r="A3971">
        <v>1.7</v>
      </c>
    </row>
    <row r="3972" spans="1:1" x14ac:dyDescent="0.3">
      <c r="A3972">
        <v>2.2000000000000002</v>
      </c>
    </row>
    <row r="3973" spans="1:1" x14ac:dyDescent="0.3">
      <c r="A3973">
        <v>1.9</v>
      </c>
    </row>
    <row r="3974" spans="1:1" x14ac:dyDescent="0.3">
      <c r="A3974">
        <v>1.2</v>
      </c>
    </row>
    <row r="3975" spans="1:1" x14ac:dyDescent="0.3">
      <c r="A3975">
        <v>1.9</v>
      </c>
    </row>
    <row r="3976" spans="1:1" x14ac:dyDescent="0.3">
      <c r="A3976">
        <v>3.4</v>
      </c>
    </row>
    <row r="3977" spans="1:1" x14ac:dyDescent="0.3">
      <c r="A3977">
        <v>2.6</v>
      </c>
    </row>
    <row r="3978" spans="1:1" x14ac:dyDescent="0.3">
      <c r="A3978">
        <v>0.8</v>
      </c>
    </row>
    <row r="3979" spans="1:1" x14ac:dyDescent="0.3">
      <c r="A3979">
        <v>2</v>
      </c>
    </row>
    <row r="3980" spans="1:1" x14ac:dyDescent="0.3">
      <c r="A3980">
        <v>1.4</v>
      </c>
    </row>
    <row r="3981" spans="1:1" x14ac:dyDescent="0.3">
      <c r="A3981">
        <v>1.6</v>
      </c>
    </row>
    <row r="3982" spans="1:1" x14ac:dyDescent="0.3">
      <c r="A3982">
        <v>1.7</v>
      </c>
    </row>
    <row r="3983" spans="1:1" x14ac:dyDescent="0.3">
      <c r="A3983">
        <v>3.3</v>
      </c>
    </row>
    <row r="3984" spans="1:1" x14ac:dyDescent="0.3">
      <c r="A3984">
        <v>0.7</v>
      </c>
    </row>
    <row r="3985" spans="1:1" x14ac:dyDescent="0.3">
      <c r="A3985">
        <v>0.9</v>
      </c>
    </row>
    <row r="3986" spans="1:1" x14ac:dyDescent="0.3">
      <c r="A3986">
        <v>0.7</v>
      </c>
    </row>
    <row r="3987" spans="1:1" x14ac:dyDescent="0.3">
      <c r="A3987">
        <v>1.3</v>
      </c>
    </row>
    <row r="3988" spans="1:1" x14ac:dyDescent="0.3">
      <c r="A3988">
        <v>0.9</v>
      </c>
    </row>
    <row r="3989" spans="1:1" x14ac:dyDescent="0.3">
      <c r="A3989">
        <v>1.1000000000000001</v>
      </c>
    </row>
    <row r="3990" spans="1:1" x14ac:dyDescent="0.3">
      <c r="A3990">
        <v>1.2</v>
      </c>
    </row>
    <row r="3991" spans="1:1" x14ac:dyDescent="0.3">
      <c r="A3991">
        <v>1.2</v>
      </c>
    </row>
    <row r="3992" spans="1:1" x14ac:dyDescent="0.3">
      <c r="A3992">
        <v>1.6</v>
      </c>
    </row>
    <row r="3993" spans="1:1" x14ac:dyDescent="0.3">
      <c r="A3993">
        <v>1.2</v>
      </c>
    </row>
    <row r="3994" spans="1:1" x14ac:dyDescent="0.3">
      <c r="A3994">
        <v>1.3</v>
      </c>
    </row>
    <row r="3995" spans="1:1" x14ac:dyDescent="0.3">
      <c r="A3995">
        <v>2</v>
      </c>
    </row>
    <row r="3996" spans="1:1" x14ac:dyDescent="0.3">
      <c r="A3996">
        <v>1.7</v>
      </c>
    </row>
    <row r="3997" spans="1:1" x14ac:dyDescent="0.3">
      <c r="A3997">
        <v>1.2</v>
      </c>
    </row>
    <row r="3998" spans="1:1" x14ac:dyDescent="0.3">
      <c r="A3998">
        <v>1.2</v>
      </c>
    </row>
    <row r="3999" spans="1:1" x14ac:dyDescent="0.3">
      <c r="A3999">
        <v>0.7</v>
      </c>
    </row>
    <row r="4000" spans="1:1" x14ac:dyDescent="0.3">
      <c r="A4000">
        <v>1.8</v>
      </c>
    </row>
    <row r="4001" spans="1:1" x14ac:dyDescent="0.3">
      <c r="A4001">
        <v>0.7</v>
      </c>
    </row>
    <row r="4002" spans="1:1" x14ac:dyDescent="0.3">
      <c r="A4002">
        <v>1.1000000000000001</v>
      </c>
    </row>
    <row r="4003" spans="1:1" x14ac:dyDescent="0.3">
      <c r="A4003">
        <v>1.2</v>
      </c>
    </row>
    <row r="4004" spans="1:1" x14ac:dyDescent="0.3">
      <c r="A4004">
        <v>0.3</v>
      </c>
    </row>
    <row r="4005" spans="1:1" x14ac:dyDescent="0.3">
      <c r="A4005">
        <v>2.5</v>
      </c>
    </row>
    <row r="4006" spans="1:1" x14ac:dyDescent="0.3">
      <c r="A4006">
        <v>1.1000000000000001</v>
      </c>
    </row>
    <row r="4007" spans="1:1" x14ac:dyDescent="0.3">
      <c r="A4007">
        <v>1.5</v>
      </c>
    </row>
    <row r="4008" spans="1:1" x14ac:dyDescent="0.3">
      <c r="A4008">
        <v>0.7</v>
      </c>
    </row>
    <row r="4009" spans="1:1" x14ac:dyDescent="0.3">
      <c r="A4009">
        <v>0.6</v>
      </c>
    </row>
    <row r="4010" spans="1:1" x14ac:dyDescent="0.3">
      <c r="A4010">
        <v>2.1</v>
      </c>
    </row>
    <row r="4011" spans="1:1" x14ac:dyDescent="0.3">
      <c r="A4011">
        <v>1</v>
      </c>
    </row>
    <row r="4012" spans="1:1" x14ac:dyDescent="0.3">
      <c r="A4012">
        <v>1.2</v>
      </c>
    </row>
    <row r="4013" spans="1:1" x14ac:dyDescent="0.3">
      <c r="A4013">
        <v>0.9</v>
      </c>
    </row>
    <row r="4014" spans="1:1" x14ac:dyDescent="0.3">
      <c r="A4014">
        <v>0.3</v>
      </c>
    </row>
    <row r="4015" spans="1:1" x14ac:dyDescent="0.3">
      <c r="A4015">
        <v>1.6</v>
      </c>
    </row>
    <row r="4016" spans="1:1" x14ac:dyDescent="0.3">
      <c r="A4016">
        <v>1.2</v>
      </c>
    </row>
    <row r="4017" spans="1:1" x14ac:dyDescent="0.3">
      <c r="A4017">
        <v>1.1000000000000001</v>
      </c>
    </row>
    <row r="4018" spans="1:1" x14ac:dyDescent="0.3">
      <c r="A4018">
        <v>1.7</v>
      </c>
    </row>
    <row r="4019" spans="1:1" x14ac:dyDescent="0.3">
      <c r="A4019">
        <v>1</v>
      </c>
    </row>
    <row r="4020" spans="1:1" x14ac:dyDescent="0.3">
      <c r="A4020">
        <v>0.9</v>
      </c>
    </row>
    <row r="4021" spans="1:1" x14ac:dyDescent="0.3">
      <c r="A4021">
        <v>1.1000000000000001</v>
      </c>
    </row>
    <row r="4022" spans="1:1" x14ac:dyDescent="0.3">
      <c r="A4022">
        <v>1.1000000000000001</v>
      </c>
    </row>
    <row r="4023" spans="1:1" x14ac:dyDescent="0.3">
      <c r="A4023">
        <v>1.1000000000000001</v>
      </c>
    </row>
    <row r="4024" spans="1:1" x14ac:dyDescent="0.3">
      <c r="A4024">
        <v>1.5</v>
      </c>
    </row>
    <row r="4025" spans="1:1" x14ac:dyDescent="0.3">
      <c r="A4025">
        <v>2.2999999999999998</v>
      </c>
    </row>
    <row r="4026" spans="1:1" x14ac:dyDescent="0.3">
      <c r="A4026">
        <v>1.6</v>
      </c>
    </row>
    <row r="4027" spans="1:1" x14ac:dyDescent="0.3">
      <c r="A4027">
        <v>1.4</v>
      </c>
    </row>
    <row r="4028" spans="1:1" x14ac:dyDescent="0.3">
      <c r="A4028">
        <v>1.2</v>
      </c>
    </row>
    <row r="4029" spans="1:1" x14ac:dyDescent="0.3">
      <c r="A4029">
        <v>1.1000000000000001</v>
      </c>
    </row>
    <row r="4030" spans="1:1" x14ac:dyDescent="0.3">
      <c r="A4030">
        <v>0.8</v>
      </c>
    </row>
    <row r="4031" spans="1:1" x14ac:dyDescent="0.3">
      <c r="A4031">
        <v>0.4</v>
      </c>
    </row>
    <row r="4032" spans="1:1" x14ac:dyDescent="0.3">
      <c r="A4032">
        <v>0.2</v>
      </c>
    </row>
    <row r="4033" spans="1:1" x14ac:dyDescent="0.3">
      <c r="A4033">
        <v>0.4</v>
      </c>
    </row>
    <row r="4034" spans="1:1" x14ac:dyDescent="0.3">
      <c r="A4034">
        <v>0.9</v>
      </c>
    </row>
    <row r="4035" spans="1:1" x14ac:dyDescent="0.3">
      <c r="A4035">
        <v>0.9</v>
      </c>
    </row>
    <row r="4036" spans="1:1" x14ac:dyDescent="0.3">
      <c r="A4036">
        <v>1.1000000000000001</v>
      </c>
    </row>
    <row r="4037" spans="1:1" x14ac:dyDescent="0.3">
      <c r="A4037">
        <v>0.4</v>
      </c>
    </row>
    <row r="4038" spans="1:1" x14ac:dyDescent="0.3">
      <c r="A4038">
        <v>0.8</v>
      </c>
    </row>
    <row r="4039" spans="1:1" x14ac:dyDescent="0.3">
      <c r="A4039">
        <v>1</v>
      </c>
    </row>
    <row r="4040" spans="1:1" x14ac:dyDescent="0.3">
      <c r="A4040">
        <v>1</v>
      </c>
    </row>
    <row r="4041" spans="1:1" x14ac:dyDescent="0.3">
      <c r="A4041">
        <v>1</v>
      </c>
    </row>
    <row r="4042" spans="1:1" x14ac:dyDescent="0.3">
      <c r="A4042">
        <v>1.2</v>
      </c>
    </row>
    <row r="4043" spans="1:1" x14ac:dyDescent="0.3">
      <c r="A4043">
        <v>1.9</v>
      </c>
    </row>
    <row r="4044" spans="1:1" x14ac:dyDescent="0.3">
      <c r="A4044">
        <v>0.4</v>
      </c>
    </row>
    <row r="4045" spans="1:1" x14ac:dyDescent="0.3">
      <c r="A4045">
        <v>1</v>
      </c>
    </row>
    <row r="4046" spans="1:1" x14ac:dyDescent="0.3">
      <c r="A4046">
        <v>1.1000000000000001</v>
      </c>
    </row>
    <row r="4047" spans="1:1" x14ac:dyDescent="0.3">
      <c r="A4047">
        <v>1.1000000000000001</v>
      </c>
    </row>
    <row r="4048" spans="1:1" x14ac:dyDescent="0.3">
      <c r="A4048">
        <v>1</v>
      </c>
    </row>
    <row r="4049" spans="1:1" x14ac:dyDescent="0.3">
      <c r="A4049">
        <v>1.2</v>
      </c>
    </row>
    <row r="4050" spans="1:1" x14ac:dyDescent="0.3">
      <c r="A4050">
        <v>1.6</v>
      </c>
    </row>
    <row r="4051" spans="1:1" x14ac:dyDescent="0.3">
      <c r="A4051">
        <v>1.6</v>
      </c>
    </row>
    <row r="4052" spans="1:1" x14ac:dyDescent="0.3">
      <c r="A4052">
        <v>1.4</v>
      </c>
    </row>
    <row r="4053" spans="1:1" x14ac:dyDescent="0.3">
      <c r="A4053">
        <v>1.9</v>
      </c>
    </row>
    <row r="4054" spans="1:1" x14ac:dyDescent="0.3">
      <c r="A4054">
        <v>0.4</v>
      </c>
    </row>
    <row r="4055" spans="1:1" x14ac:dyDescent="0.3">
      <c r="A4055">
        <v>0.3</v>
      </c>
    </row>
    <row r="4056" spans="1:1" x14ac:dyDescent="0.3">
      <c r="A4056">
        <v>1.7</v>
      </c>
    </row>
    <row r="4057" spans="1:1" x14ac:dyDescent="0.3">
      <c r="A4057">
        <v>1.3</v>
      </c>
    </row>
    <row r="4058" spans="1:1" x14ac:dyDescent="0.3">
      <c r="A4058">
        <v>0.9</v>
      </c>
    </row>
    <row r="4059" spans="1:1" x14ac:dyDescent="0.3">
      <c r="A4059">
        <v>1.2</v>
      </c>
    </row>
    <row r="4060" spans="1:1" x14ac:dyDescent="0.3">
      <c r="A4060">
        <v>0.5</v>
      </c>
    </row>
    <row r="4061" spans="1:1" x14ac:dyDescent="0.3">
      <c r="A4061">
        <v>1.6</v>
      </c>
    </row>
    <row r="4062" spans="1:1" x14ac:dyDescent="0.3">
      <c r="A4062">
        <v>1.3</v>
      </c>
    </row>
    <row r="4063" spans="1:1" x14ac:dyDescent="0.3">
      <c r="A4063">
        <v>1.5</v>
      </c>
    </row>
    <row r="4064" spans="1:1" x14ac:dyDescent="0.3">
      <c r="A4064">
        <v>1.8</v>
      </c>
    </row>
    <row r="4065" spans="1:1" x14ac:dyDescent="0.3">
      <c r="A4065">
        <v>1.3</v>
      </c>
    </row>
    <row r="4066" spans="1:1" x14ac:dyDescent="0.3">
      <c r="A4066">
        <v>1.6</v>
      </c>
    </row>
    <row r="4067" spans="1:1" x14ac:dyDescent="0.3">
      <c r="A4067">
        <v>1.7</v>
      </c>
    </row>
    <row r="4068" spans="1:1" x14ac:dyDescent="0.3">
      <c r="A4068">
        <v>1.8</v>
      </c>
    </row>
    <row r="4069" spans="1:1" x14ac:dyDescent="0.3">
      <c r="A4069">
        <v>1.8</v>
      </c>
    </row>
    <row r="4070" spans="1:1" x14ac:dyDescent="0.3">
      <c r="A4070">
        <v>1.9</v>
      </c>
    </row>
    <row r="4071" spans="1:1" x14ac:dyDescent="0.3">
      <c r="A4071">
        <v>2.2999999999999998</v>
      </c>
    </row>
    <row r="4072" spans="1:1" x14ac:dyDescent="0.3">
      <c r="A4072">
        <v>2.1</v>
      </c>
    </row>
    <row r="4073" spans="1:1" x14ac:dyDescent="0.3">
      <c r="A4073">
        <v>4.0999999999999996</v>
      </c>
    </row>
    <row r="4074" spans="1:1" x14ac:dyDescent="0.3">
      <c r="A4074">
        <v>1.3</v>
      </c>
    </row>
    <row r="4075" spans="1:1" x14ac:dyDescent="0.3">
      <c r="A4075">
        <v>1.9</v>
      </c>
    </row>
    <row r="4076" spans="1:1" x14ac:dyDescent="0.3">
      <c r="A4076">
        <v>2.1</v>
      </c>
    </row>
    <row r="4077" spans="1:1" x14ac:dyDescent="0.3">
      <c r="A4077">
        <v>1.6</v>
      </c>
    </row>
    <row r="4078" spans="1:1" x14ac:dyDescent="0.3">
      <c r="A4078">
        <v>1.6</v>
      </c>
    </row>
    <row r="4079" spans="1:1" x14ac:dyDescent="0.3">
      <c r="A4079">
        <v>1.6</v>
      </c>
    </row>
    <row r="4080" spans="1:1" x14ac:dyDescent="0.3">
      <c r="A4080">
        <v>2</v>
      </c>
    </row>
    <row r="4081" spans="1:1" x14ac:dyDescent="0.3">
      <c r="A4081">
        <v>2.2999999999999998</v>
      </c>
    </row>
    <row r="4082" spans="1:1" x14ac:dyDescent="0.3">
      <c r="A4082">
        <v>2.2000000000000002</v>
      </c>
    </row>
    <row r="4083" spans="1:1" x14ac:dyDescent="0.3">
      <c r="A4083">
        <v>2.2000000000000002</v>
      </c>
    </row>
    <row r="4084" spans="1:1" x14ac:dyDescent="0.3">
      <c r="A4084">
        <v>2.9</v>
      </c>
    </row>
    <row r="4085" spans="1:1" x14ac:dyDescent="0.3">
      <c r="A4085">
        <v>2</v>
      </c>
    </row>
    <row r="4086" spans="1:1" x14ac:dyDescent="0.3">
      <c r="A4086">
        <v>3</v>
      </c>
    </row>
    <row r="4087" spans="1:1" x14ac:dyDescent="0.3">
      <c r="A4087">
        <v>2.2999999999999998</v>
      </c>
    </row>
    <row r="4088" spans="1:1" x14ac:dyDescent="0.3">
      <c r="A4088">
        <v>1.5</v>
      </c>
    </row>
    <row r="4089" spans="1:1" x14ac:dyDescent="0.3">
      <c r="A4089">
        <v>1.6</v>
      </c>
    </row>
    <row r="4090" spans="1:1" x14ac:dyDescent="0.3">
      <c r="A4090">
        <v>1.8</v>
      </c>
    </row>
    <row r="4091" spans="1:1" x14ac:dyDescent="0.3">
      <c r="A4091">
        <v>2</v>
      </c>
    </row>
    <row r="4092" spans="1:1" x14ac:dyDescent="0.3">
      <c r="A4092">
        <v>3.4</v>
      </c>
    </row>
    <row r="4093" spans="1:1" x14ac:dyDescent="0.3">
      <c r="A4093">
        <v>2.5</v>
      </c>
    </row>
    <row r="4094" spans="1:1" x14ac:dyDescent="0.3">
      <c r="A4094">
        <v>1.5</v>
      </c>
    </row>
    <row r="4095" spans="1:1" x14ac:dyDescent="0.3">
      <c r="A4095">
        <v>1.9</v>
      </c>
    </row>
    <row r="4096" spans="1:1" x14ac:dyDescent="0.3">
      <c r="A4096">
        <v>1.9</v>
      </c>
    </row>
    <row r="4097" spans="1:1" x14ac:dyDescent="0.3">
      <c r="A4097">
        <v>3.3</v>
      </c>
    </row>
    <row r="4098" spans="1:1" x14ac:dyDescent="0.3">
      <c r="A4098">
        <v>2.2999999999999998</v>
      </c>
    </row>
    <row r="4099" spans="1:1" x14ac:dyDescent="0.3">
      <c r="A4099">
        <v>1.8</v>
      </c>
    </row>
    <row r="4100" spans="1:1" x14ac:dyDescent="0.3">
      <c r="A4100">
        <v>1.5</v>
      </c>
    </row>
    <row r="4101" spans="1:1" x14ac:dyDescent="0.3">
      <c r="A4101">
        <v>1.7</v>
      </c>
    </row>
    <row r="4102" spans="1:1" x14ac:dyDescent="0.3">
      <c r="A4102">
        <v>2.1</v>
      </c>
    </row>
    <row r="4103" spans="1:1" x14ac:dyDescent="0.3">
      <c r="A4103">
        <v>2.1</v>
      </c>
    </row>
    <row r="4104" spans="1:1" x14ac:dyDescent="0.3">
      <c r="A4104">
        <v>1.8</v>
      </c>
    </row>
    <row r="4105" spans="1:1" x14ac:dyDescent="0.3">
      <c r="A4105">
        <v>1.9</v>
      </c>
    </row>
    <row r="4106" spans="1:1" x14ac:dyDescent="0.3">
      <c r="A4106">
        <v>1</v>
      </c>
    </row>
    <row r="4107" spans="1:1" x14ac:dyDescent="0.3">
      <c r="A4107">
        <v>2.7</v>
      </c>
    </row>
    <row r="4108" spans="1:1" x14ac:dyDescent="0.3">
      <c r="A4108">
        <v>3.1</v>
      </c>
    </row>
    <row r="4109" spans="1:1" x14ac:dyDescent="0.3">
      <c r="A4109">
        <v>3.1</v>
      </c>
    </row>
    <row r="4110" spans="1:1" x14ac:dyDescent="0.3">
      <c r="A4110">
        <v>1.3</v>
      </c>
    </row>
    <row r="4111" spans="1:1" x14ac:dyDescent="0.3">
      <c r="A4111">
        <v>3.9</v>
      </c>
    </row>
    <row r="4112" spans="1:1" x14ac:dyDescent="0.3">
      <c r="A4112">
        <v>3.4</v>
      </c>
    </row>
    <row r="4113" spans="1:1" x14ac:dyDescent="0.3">
      <c r="A4113">
        <v>3.1</v>
      </c>
    </row>
    <row r="4114" spans="1:1" x14ac:dyDescent="0.3">
      <c r="A4114">
        <v>3.1</v>
      </c>
    </row>
    <row r="4115" spans="1:1" x14ac:dyDescent="0.3">
      <c r="A4115">
        <v>4.4000000000000004</v>
      </c>
    </row>
    <row r="4116" spans="1:1" x14ac:dyDescent="0.3">
      <c r="A4116">
        <v>4.4000000000000004</v>
      </c>
    </row>
    <row r="4117" spans="1:1" x14ac:dyDescent="0.3">
      <c r="A4117">
        <v>2.6</v>
      </c>
    </row>
    <row r="4118" spans="1:1" x14ac:dyDescent="0.3">
      <c r="A4118">
        <v>1.1000000000000001</v>
      </c>
    </row>
    <row r="4119" spans="1:1" x14ac:dyDescent="0.3">
      <c r="A4119">
        <v>2.1</v>
      </c>
    </row>
    <row r="4120" spans="1:1" x14ac:dyDescent="0.3">
      <c r="A4120">
        <v>2.8</v>
      </c>
    </row>
    <row r="4121" spans="1:1" x14ac:dyDescent="0.3">
      <c r="A4121">
        <v>3.8</v>
      </c>
    </row>
    <row r="4122" spans="1:1" x14ac:dyDescent="0.3">
      <c r="A4122">
        <v>1.9</v>
      </c>
    </row>
    <row r="4123" spans="1:1" x14ac:dyDescent="0.3">
      <c r="A4123">
        <v>3.5</v>
      </c>
    </row>
    <row r="4124" spans="1:1" x14ac:dyDescent="0.3">
      <c r="A4124">
        <v>3.5</v>
      </c>
    </row>
    <row r="4125" spans="1:1" x14ac:dyDescent="0.3">
      <c r="A4125">
        <v>3.6</v>
      </c>
    </row>
    <row r="4126" spans="1:1" x14ac:dyDescent="0.3">
      <c r="A4126">
        <v>2.2999999999999998</v>
      </c>
    </row>
    <row r="4127" spans="1:1" x14ac:dyDescent="0.3">
      <c r="A4127">
        <v>4.4000000000000004</v>
      </c>
    </row>
    <row r="4128" spans="1:1" x14ac:dyDescent="0.3">
      <c r="A4128">
        <v>5</v>
      </c>
    </row>
    <row r="4129" spans="1:1" x14ac:dyDescent="0.3">
      <c r="A4129">
        <v>3.4</v>
      </c>
    </row>
    <row r="4130" spans="1:1" x14ac:dyDescent="0.3">
      <c r="A4130">
        <v>1.1000000000000001</v>
      </c>
    </row>
    <row r="4131" spans="1:1" x14ac:dyDescent="0.3">
      <c r="A4131">
        <v>2.7</v>
      </c>
    </row>
    <row r="4132" spans="1:1" x14ac:dyDescent="0.3">
      <c r="A4132">
        <v>3.5</v>
      </c>
    </row>
    <row r="4133" spans="1:1" x14ac:dyDescent="0.3">
      <c r="A4133">
        <v>6.4</v>
      </c>
    </row>
    <row r="4134" spans="1:1" x14ac:dyDescent="0.3">
      <c r="A4134">
        <v>4.2</v>
      </c>
    </row>
    <row r="4135" spans="1:1" x14ac:dyDescent="0.3">
      <c r="A4135">
        <v>8.4</v>
      </c>
    </row>
    <row r="4136" spans="1:1" x14ac:dyDescent="0.3">
      <c r="A4136">
        <v>6</v>
      </c>
    </row>
    <row r="4137" spans="1:1" x14ac:dyDescent="0.3">
      <c r="A4137">
        <v>5.3</v>
      </c>
    </row>
    <row r="4138" spans="1:1" x14ac:dyDescent="0.3">
      <c r="A4138">
        <v>3.9</v>
      </c>
    </row>
    <row r="4139" spans="1:1" x14ac:dyDescent="0.3">
      <c r="A4139">
        <v>5.4</v>
      </c>
    </row>
    <row r="4140" spans="1:1" x14ac:dyDescent="0.3">
      <c r="A4140">
        <v>4.5</v>
      </c>
    </row>
    <row r="4141" spans="1:1" x14ac:dyDescent="0.3">
      <c r="A4141">
        <v>3.4</v>
      </c>
    </row>
    <row r="4142" spans="1:1" x14ac:dyDescent="0.3">
      <c r="A4142">
        <v>4.2</v>
      </c>
    </row>
    <row r="4143" spans="1:1" x14ac:dyDescent="0.3">
      <c r="A4143">
        <v>5.7</v>
      </c>
    </row>
    <row r="4144" spans="1:1" x14ac:dyDescent="0.3">
      <c r="A4144">
        <v>5.3</v>
      </c>
    </row>
    <row r="4145" spans="1:1" x14ac:dyDescent="0.3">
      <c r="A4145">
        <v>5.2</v>
      </c>
    </row>
    <row r="4146" spans="1:1" x14ac:dyDescent="0.3">
      <c r="A4146">
        <v>4.2</v>
      </c>
    </row>
    <row r="4147" spans="1:1" x14ac:dyDescent="0.3">
      <c r="A4147">
        <v>3.7</v>
      </c>
    </row>
    <row r="4148" spans="1:1" x14ac:dyDescent="0.3">
      <c r="A4148">
        <v>7.4</v>
      </c>
    </row>
    <row r="4149" spans="1:1" x14ac:dyDescent="0.3">
      <c r="A4149">
        <v>5.3</v>
      </c>
    </row>
    <row r="4150" spans="1:1" x14ac:dyDescent="0.3">
      <c r="A4150">
        <v>8</v>
      </c>
    </row>
    <row r="4151" spans="1:1" x14ac:dyDescent="0.3">
      <c r="A4151">
        <v>6.2</v>
      </c>
    </row>
    <row r="4152" spans="1:1" x14ac:dyDescent="0.3">
      <c r="A4152">
        <v>6.7</v>
      </c>
    </row>
    <row r="4153" spans="1:1" x14ac:dyDescent="0.3">
      <c r="A4153">
        <v>6.2</v>
      </c>
    </row>
    <row r="4154" spans="1:1" x14ac:dyDescent="0.3">
      <c r="A4154">
        <v>5.2</v>
      </c>
    </row>
    <row r="4155" spans="1:1" x14ac:dyDescent="0.3">
      <c r="A4155">
        <v>8</v>
      </c>
    </row>
    <row r="4156" spans="1:1" x14ac:dyDescent="0.3">
      <c r="A4156">
        <v>9.5</v>
      </c>
    </row>
    <row r="4157" spans="1:1" x14ac:dyDescent="0.3">
      <c r="A4157">
        <v>7</v>
      </c>
    </row>
    <row r="4158" spans="1:1" x14ac:dyDescent="0.3">
      <c r="A4158">
        <v>6</v>
      </c>
    </row>
    <row r="4159" spans="1:1" x14ac:dyDescent="0.3">
      <c r="A4159">
        <v>5.4</v>
      </c>
    </row>
    <row r="4160" spans="1:1" x14ac:dyDescent="0.3">
      <c r="A4160">
        <v>9.3000000000000007</v>
      </c>
    </row>
    <row r="4161" spans="1:1" x14ac:dyDescent="0.3">
      <c r="A4161">
        <v>7.6</v>
      </c>
    </row>
    <row r="4162" spans="1:1" x14ac:dyDescent="0.3">
      <c r="A4162">
        <v>5.4</v>
      </c>
    </row>
    <row r="4163" spans="1:1" x14ac:dyDescent="0.3">
      <c r="A4163">
        <v>5.7</v>
      </c>
    </row>
    <row r="4164" spans="1:1" x14ac:dyDescent="0.3">
      <c r="A4164">
        <v>7.3</v>
      </c>
    </row>
    <row r="4165" spans="1:1" x14ac:dyDescent="0.3">
      <c r="A4165">
        <v>5.9</v>
      </c>
    </row>
    <row r="4166" spans="1:1" x14ac:dyDescent="0.3">
      <c r="A4166">
        <v>4.5</v>
      </c>
    </row>
    <row r="4167" spans="1:1" x14ac:dyDescent="0.3">
      <c r="A4167">
        <v>3.2</v>
      </c>
    </row>
    <row r="4168" spans="1:1" x14ac:dyDescent="0.3">
      <c r="A4168">
        <v>5.6</v>
      </c>
    </row>
    <row r="4169" spans="1:1" x14ac:dyDescent="0.3">
      <c r="A4169">
        <v>5.7</v>
      </c>
    </row>
    <row r="4170" spans="1:1" x14ac:dyDescent="0.3">
      <c r="A4170">
        <v>3.7</v>
      </c>
    </row>
    <row r="4171" spans="1:1" x14ac:dyDescent="0.3">
      <c r="A4171">
        <v>8.1</v>
      </c>
    </row>
    <row r="4172" spans="1:1" x14ac:dyDescent="0.3">
      <c r="A4172">
        <v>6.9</v>
      </c>
    </row>
    <row r="4173" spans="1:1" x14ac:dyDescent="0.3">
      <c r="A4173">
        <v>2.7</v>
      </c>
    </row>
    <row r="4174" spans="1:1" x14ac:dyDescent="0.3">
      <c r="A4174">
        <v>5.9</v>
      </c>
    </row>
    <row r="4175" spans="1:1" x14ac:dyDescent="0.3">
      <c r="A4175">
        <v>6.3</v>
      </c>
    </row>
    <row r="4176" spans="1:1" x14ac:dyDescent="0.3">
      <c r="A4176">
        <v>5.4</v>
      </c>
    </row>
    <row r="4177" spans="1:1" x14ac:dyDescent="0.3">
      <c r="A4177">
        <v>4.3</v>
      </c>
    </row>
    <row r="4178" spans="1:1" x14ac:dyDescent="0.3">
      <c r="A4178">
        <v>6.2</v>
      </c>
    </row>
    <row r="4179" spans="1:1" x14ac:dyDescent="0.3">
      <c r="A4179">
        <v>7.2</v>
      </c>
    </row>
    <row r="4180" spans="1:1" x14ac:dyDescent="0.3">
      <c r="A4180">
        <v>9.6</v>
      </c>
    </row>
    <row r="4181" spans="1:1" x14ac:dyDescent="0.3">
      <c r="A4181">
        <v>9.4</v>
      </c>
    </row>
    <row r="4182" spans="1:1" x14ac:dyDescent="0.3">
      <c r="A4182">
        <v>7.7</v>
      </c>
    </row>
    <row r="4183" spans="1:1" x14ac:dyDescent="0.3">
      <c r="A4183">
        <v>9.1999999999999993</v>
      </c>
    </row>
    <row r="4184" spans="1:1" x14ac:dyDescent="0.3">
      <c r="A4184">
        <v>9.4</v>
      </c>
    </row>
    <row r="4185" spans="1:1" x14ac:dyDescent="0.3">
      <c r="A4185">
        <v>5.4</v>
      </c>
    </row>
    <row r="4186" spans="1:1" x14ac:dyDescent="0.3">
      <c r="A4186">
        <v>9.5</v>
      </c>
    </row>
    <row r="4187" spans="1:1" x14ac:dyDescent="0.3">
      <c r="A4187">
        <v>7.7</v>
      </c>
    </row>
    <row r="4188" spans="1:1" x14ac:dyDescent="0.3">
      <c r="A4188">
        <v>11.2</v>
      </c>
    </row>
    <row r="4189" spans="1:1" x14ac:dyDescent="0.3">
      <c r="A4189">
        <v>12.6</v>
      </c>
    </row>
    <row r="4190" spans="1:1" x14ac:dyDescent="0.3">
      <c r="A4190">
        <v>9.8000000000000007</v>
      </c>
    </row>
    <row r="4191" spans="1:1" x14ac:dyDescent="0.3">
      <c r="A4191">
        <v>9.8000000000000007</v>
      </c>
    </row>
    <row r="4192" spans="1:1" x14ac:dyDescent="0.3">
      <c r="A4192">
        <v>9.6999999999999993</v>
      </c>
    </row>
    <row r="4193" spans="1:1" x14ac:dyDescent="0.3">
      <c r="A4193">
        <v>8.6</v>
      </c>
    </row>
    <row r="4194" spans="1:1" x14ac:dyDescent="0.3">
      <c r="A4194">
        <v>8.1</v>
      </c>
    </row>
    <row r="4195" spans="1:1" x14ac:dyDescent="0.3">
      <c r="A4195">
        <v>6.8</v>
      </c>
    </row>
    <row r="4196" spans="1:1" x14ac:dyDescent="0.3">
      <c r="A4196">
        <v>7.4</v>
      </c>
    </row>
    <row r="4197" spans="1:1" x14ac:dyDescent="0.3">
      <c r="A4197">
        <v>7.1</v>
      </c>
    </row>
    <row r="4198" spans="1:1" x14ac:dyDescent="0.3">
      <c r="A4198">
        <v>6.8</v>
      </c>
    </row>
    <row r="4199" spans="1:1" x14ac:dyDescent="0.3">
      <c r="A4199">
        <v>8.6999999999999993</v>
      </c>
    </row>
    <row r="4200" spans="1:1" x14ac:dyDescent="0.3">
      <c r="A4200">
        <v>12.5</v>
      </c>
    </row>
    <row r="4201" spans="1:1" x14ac:dyDescent="0.3">
      <c r="A4201">
        <v>8.6999999999999993</v>
      </c>
    </row>
    <row r="4202" spans="1:1" x14ac:dyDescent="0.3">
      <c r="A4202">
        <v>6.8</v>
      </c>
    </row>
    <row r="4203" spans="1:1" x14ac:dyDescent="0.3">
      <c r="A4203">
        <v>9.8000000000000007</v>
      </c>
    </row>
    <row r="4204" spans="1:1" x14ac:dyDescent="0.3">
      <c r="A4204">
        <v>9</v>
      </c>
    </row>
    <row r="4205" spans="1:1" x14ac:dyDescent="0.3">
      <c r="A4205">
        <v>5.2</v>
      </c>
    </row>
    <row r="4206" spans="1:1" x14ac:dyDescent="0.3">
      <c r="A4206">
        <v>6.6</v>
      </c>
    </row>
    <row r="4207" spans="1:1" x14ac:dyDescent="0.3">
      <c r="A4207">
        <v>7.7</v>
      </c>
    </row>
    <row r="4208" spans="1:1" x14ac:dyDescent="0.3">
      <c r="A4208">
        <v>7.3</v>
      </c>
    </row>
    <row r="4209" spans="1:1" x14ac:dyDescent="0.3">
      <c r="A4209">
        <v>7.4</v>
      </c>
    </row>
    <row r="4210" spans="1:1" x14ac:dyDescent="0.3">
      <c r="A4210">
        <v>4.5999999999999996</v>
      </c>
    </row>
    <row r="4211" spans="1:1" x14ac:dyDescent="0.3">
      <c r="A4211">
        <v>5.2</v>
      </c>
    </row>
    <row r="4212" spans="1:1" x14ac:dyDescent="0.3">
      <c r="A4212">
        <v>6</v>
      </c>
    </row>
    <row r="4213" spans="1:1" x14ac:dyDescent="0.3">
      <c r="A4213">
        <v>6.2</v>
      </c>
    </row>
    <row r="4214" spans="1:1" x14ac:dyDescent="0.3">
      <c r="A4214">
        <v>6.4</v>
      </c>
    </row>
    <row r="4215" spans="1:1" x14ac:dyDescent="0.3">
      <c r="A4215">
        <v>9.1999999999999993</v>
      </c>
    </row>
    <row r="4216" spans="1:1" x14ac:dyDescent="0.3">
      <c r="A4216">
        <v>10.7</v>
      </c>
    </row>
    <row r="4217" spans="1:1" x14ac:dyDescent="0.3">
      <c r="A4217">
        <v>10.4</v>
      </c>
    </row>
    <row r="4218" spans="1:1" x14ac:dyDescent="0.3">
      <c r="A4218">
        <v>6.4</v>
      </c>
    </row>
    <row r="4219" spans="1:1" x14ac:dyDescent="0.3">
      <c r="A4219">
        <v>5.4</v>
      </c>
    </row>
    <row r="4220" spans="1:1" x14ac:dyDescent="0.3">
      <c r="A4220">
        <v>9.3000000000000007</v>
      </c>
    </row>
    <row r="4221" spans="1:1" x14ac:dyDescent="0.3">
      <c r="A4221">
        <v>11.6</v>
      </c>
    </row>
    <row r="4222" spans="1:1" x14ac:dyDescent="0.3">
      <c r="A4222">
        <v>11</v>
      </c>
    </row>
    <row r="4223" spans="1:1" x14ac:dyDescent="0.3">
      <c r="A4223">
        <v>9</v>
      </c>
    </row>
    <row r="4224" spans="1:1" x14ac:dyDescent="0.3">
      <c r="A4224">
        <v>10.9</v>
      </c>
    </row>
    <row r="4225" spans="1:1" x14ac:dyDescent="0.3">
      <c r="A4225">
        <v>9.6999999999999993</v>
      </c>
    </row>
    <row r="4226" spans="1:1" x14ac:dyDescent="0.3">
      <c r="A4226">
        <v>9.4</v>
      </c>
    </row>
    <row r="4227" spans="1:1" x14ac:dyDescent="0.3">
      <c r="A4227">
        <v>12.3</v>
      </c>
    </row>
    <row r="4228" spans="1:1" x14ac:dyDescent="0.3">
      <c r="A4228">
        <v>11.8</v>
      </c>
    </row>
    <row r="4229" spans="1:1" x14ac:dyDescent="0.3">
      <c r="A4229">
        <v>15</v>
      </c>
    </row>
    <row r="4230" spans="1:1" x14ac:dyDescent="0.3">
      <c r="A4230">
        <v>9.6999999999999993</v>
      </c>
    </row>
    <row r="4231" spans="1:1" x14ac:dyDescent="0.3">
      <c r="A4231">
        <v>9.4</v>
      </c>
    </row>
    <row r="4232" spans="1:1" x14ac:dyDescent="0.3">
      <c r="A4232">
        <v>10.199999999999999</v>
      </c>
    </row>
    <row r="4233" spans="1:1" x14ac:dyDescent="0.3">
      <c r="A4233">
        <v>9.8000000000000007</v>
      </c>
    </row>
    <row r="4234" spans="1:1" x14ac:dyDescent="0.3">
      <c r="A4234">
        <v>12</v>
      </c>
    </row>
    <row r="4235" spans="1:1" x14ac:dyDescent="0.3">
      <c r="A4235">
        <v>11.7</v>
      </c>
    </row>
    <row r="4236" spans="1:1" x14ac:dyDescent="0.3">
      <c r="A4236">
        <v>6.6</v>
      </c>
    </row>
    <row r="4237" spans="1:1" x14ac:dyDescent="0.3">
      <c r="A4237">
        <v>5.0999999999999996</v>
      </c>
    </row>
    <row r="4238" spans="1:1" x14ac:dyDescent="0.3">
      <c r="A4238">
        <v>5.2</v>
      </c>
    </row>
    <row r="4239" spans="1:1" x14ac:dyDescent="0.3">
      <c r="A4239">
        <v>5.6</v>
      </c>
    </row>
    <row r="4240" spans="1:1" x14ac:dyDescent="0.3">
      <c r="A4240">
        <v>8</v>
      </c>
    </row>
    <row r="4241" spans="1:1" x14ac:dyDescent="0.3">
      <c r="A4241">
        <v>8.3000000000000007</v>
      </c>
    </row>
    <row r="4242" spans="1:1" x14ac:dyDescent="0.3">
      <c r="A4242">
        <v>12.3</v>
      </c>
    </row>
    <row r="4243" spans="1:1" x14ac:dyDescent="0.3">
      <c r="A4243">
        <v>9.6999999999999993</v>
      </c>
    </row>
    <row r="4244" spans="1:1" x14ac:dyDescent="0.3">
      <c r="A4244">
        <v>5.8</v>
      </c>
    </row>
    <row r="4245" spans="1:1" x14ac:dyDescent="0.3">
      <c r="A4245">
        <v>6.4</v>
      </c>
    </row>
    <row r="4246" spans="1:1" x14ac:dyDescent="0.3">
      <c r="A4246">
        <v>7.8</v>
      </c>
    </row>
    <row r="4247" spans="1:1" x14ac:dyDescent="0.3">
      <c r="A4247">
        <v>8.8000000000000007</v>
      </c>
    </row>
    <row r="4248" spans="1:1" x14ac:dyDescent="0.3">
      <c r="A4248">
        <v>5.5</v>
      </c>
    </row>
    <row r="4249" spans="1:1" x14ac:dyDescent="0.3">
      <c r="A4249">
        <v>8</v>
      </c>
    </row>
    <row r="4250" spans="1:1" x14ac:dyDescent="0.3">
      <c r="A4250">
        <v>7.2</v>
      </c>
    </row>
    <row r="4251" spans="1:1" x14ac:dyDescent="0.3">
      <c r="A4251">
        <v>5.7</v>
      </c>
    </row>
    <row r="4252" spans="1:1" x14ac:dyDescent="0.3">
      <c r="A4252">
        <v>6.5</v>
      </c>
    </row>
    <row r="4253" spans="1:1" x14ac:dyDescent="0.3">
      <c r="A4253">
        <v>5.5</v>
      </c>
    </row>
    <row r="4254" spans="1:1" x14ac:dyDescent="0.3">
      <c r="A4254">
        <v>5.9</v>
      </c>
    </row>
    <row r="4255" spans="1:1" x14ac:dyDescent="0.3">
      <c r="A4255">
        <v>8.6</v>
      </c>
    </row>
    <row r="4256" spans="1:1" x14ac:dyDescent="0.3">
      <c r="A4256">
        <v>5</v>
      </c>
    </row>
    <row r="4257" spans="1:1" x14ac:dyDescent="0.3">
      <c r="A4257">
        <v>6.8</v>
      </c>
    </row>
    <row r="4258" spans="1:1" x14ac:dyDescent="0.3">
      <c r="A4258">
        <v>5.7</v>
      </c>
    </row>
    <row r="4259" spans="1:1" x14ac:dyDescent="0.3">
      <c r="A4259">
        <v>7.4</v>
      </c>
    </row>
    <row r="4260" spans="1:1" x14ac:dyDescent="0.3">
      <c r="A4260">
        <v>4.9000000000000004</v>
      </c>
    </row>
    <row r="4261" spans="1:1" x14ac:dyDescent="0.3">
      <c r="A4261">
        <v>6.2</v>
      </c>
    </row>
    <row r="4262" spans="1:1" x14ac:dyDescent="0.3">
      <c r="A4262">
        <v>5.3</v>
      </c>
    </row>
    <row r="4263" spans="1:1" x14ac:dyDescent="0.3">
      <c r="A4263">
        <v>6.3</v>
      </c>
    </row>
    <row r="4264" spans="1:1" x14ac:dyDescent="0.3">
      <c r="A4264">
        <v>6.8</v>
      </c>
    </row>
    <row r="4265" spans="1:1" x14ac:dyDescent="0.3">
      <c r="A4265">
        <v>8.3000000000000007</v>
      </c>
    </row>
    <row r="4266" spans="1:1" x14ac:dyDescent="0.3">
      <c r="A4266">
        <v>5.9</v>
      </c>
    </row>
    <row r="4267" spans="1:1" x14ac:dyDescent="0.3">
      <c r="A4267">
        <v>5.7</v>
      </c>
    </row>
    <row r="4268" spans="1:1" x14ac:dyDescent="0.3">
      <c r="A4268">
        <v>5.0999999999999996</v>
      </c>
    </row>
    <row r="4269" spans="1:1" x14ac:dyDescent="0.3">
      <c r="A4269">
        <v>5.7</v>
      </c>
    </row>
    <row r="4270" spans="1:1" x14ac:dyDescent="0.3">
      <c r="A4270">
        <v>6</v>
      </c>
    </row>
    <row r="4271" spans="1:1" x14ac:dyDescent="0.3">
      <c r="A4271">
        <v>8.4</v>
      </c>
    </row>
    <row r="4272" spans="1:1" x14ac:dyDescent="0.3">
      <c r="A4272">
        <v>7.8</v>
      </c>
    </row>
    <row r="4273" spans="1:1" x14ac:dyDescent="0.3">
      <c r="A4273">
        <v>7.7</v>
      </c>
    </row>
    <row r="4274" spans="1:1" x14ac:dyDescent="0.3">
      <c r="A4274">
        <v>8.4</v>
      </c>
    </row>
    <row r="4275" spans="1:1" x14ac:dyDescent="0.3">
      <c r="A4275">
        <v>6.5</v>
      </c>
    </row>
    <row r="4276" spans="1:1" x14ac:dyDescent="0.3">
      <c r="A4276">
        <v>11.4</v>
      </c>
    </row>
    <row r="4277" spans="1:1" x14ac:dyDescent="0.3">
      <c r="A4277">
        <v>10.3</v>
      </c>
    </row>
    <row r="4278" spans="1:1" x14ac:dyDescent="0.3">
      <c r="A4278">
        <v>9.9</v>
      </c>
    </row>
    <row r="4279" spans="1:1" x14ac:dyDescent="0.3">
      <c r="A4279">
        <v>6</v>
      </c>
    </row>
    <row r="4280" spans="1:1" x14ac:dyDescent="0.3">
      <c r="A4280">
        <v>5.2</v>
      </c>
    </row>
    <row r="4281" spans="1:1" x14ac:dyDescent="0.3">
      <c r="A4281">
        <v>4.3</v>
      </c>
    </row>
    <row r="4282" spans="1:1" x14ac:dyDescent="0.3">
      <c r="A4282">
        <v>4.3</v>
      </c>
    </row>
    <row r="4283" spans="1:1" x14ac:dyDescent="0.3">
      <c r="A4283">
        <v>4.5</v>
      </c>
    </row>
    <row r="4284" spans="1:1" x14ac:dyDescent="0.3">
      <c r="A4284">
        <v>5.0999999999999996</v>
      </c>
    </row>
    <row r="4285" spans="1:1" x14ac:dyDescent="0.3">
      <c r="A4285">
        <v>5</v>
      </c>
    </row>
    <row r="4286" spans="1:1" x14ac:dyDescent="0.3">
      <c r="A4286">
        <v>5.0999999999999996</v>
      </c>
    </row>
    <row r="4287" spans="1:1" x14ac:dyDescent="0.3">
      <c r="A4287">
        <v>4.5999999999999996</v>
      </c>
    </row>
    <row r="4288" spans="1:1" x14ac:dyDescent="0.3">
      <c r="A4288">
        <v>5.8</v>
      </c>
    </row>
    <row r="4289" spans="1:1" x14ac:dyDescent="0.3">
      <c r="A4289">
        <v>3.7</v>
      </c>
    </row>
    <row r="4290" spans="1:1" x14ac:dyDescent="0.3">
      <c r="A4290">
        <v>4.5</v>
      </c>
    </row>
    <row r="4291" spans="1:1" x14ac:dyDescent="0.3">
      <c r="A4291">
        <v>5.6</v>
      </c>
    </row>
    <row r="4292" spans="1:1" x14ac:dyDescent="0.3">
      <c r="A4292">
        <v>9.9</v>
      </c>
    </row>
    <row r="4293" spans="1:1" x14ac:dyDescent="0.3">
      <c r="A4293">
        <v>10</v>
      </c>
    </row>
    <row r="4294" spans="1:1" x14ac:dyDescent="0.3">
      <c r="A4294">
        <v>3</v>
      </c>
    </row>
    <row r="4295" spans="1:1" x14ac:dyDescent="0.3">
      <c r="A4295">
        <v>5.4</v>
      </c>
    </row>
    <row r="4296" spans="1:1" x14ac:dyDescent="0.3">
      <c r="A4296">
        <v>4.5</v>
      </c>
    </row>
    <row r="4297" spans="1:1" x14ac:dyDescent="0.3">
      <c r="A4297">
        <v>4.9000000000000004</v>
      </c>
    </row>
    <row r="4298" spans="1:1" x14ac:dyDescent="0.3">
      <c r="A4298">
        <v>4.3</v>
      </c>
    </row>
    <row r="4299" spans="1:1" x14ac:dyDescent="0.3">
      <c r="A4299">
        <v>4.3</v>
      </c>
    </row>
    <row r="4300" spans="1:1" x14ac:dyDescent="0.3">
      <c r="A4300">
        <v>4.3</v>
      </c>
    </row>
    <row r="4301" spans="1:1" x14ac:dyDescent="0.3">
      <c r="A4301">
        <v>4.3</v>
      </c>
    </row>
    <row r="4302" spans="1:1" x14ac:dyDescent="0.3">
      <c r="A4302">
        <v>4.7</v>
      </c>
    </row>
    <row r="4303" spans="1:1" x14ac:dyDescent="0.3">
      <c r="A4303">
        <v>4.5</v>
      </c>
    </row>
    <row r="4304" spans="1:1" x14ac:dyDescent="0.3">
      <c r="A4304">
        <v>5.6</v>
      </c>
    </row>
    <row r="4305" spans="1:1" x14ac:dyDescent="0.3">
      <c r="A4305">
        <v>6.3</v>
      </c>
    </row>
    <row r="4306" spans="1:1" x14ac:dyDescent="0.3">
      <c r="A4306">
        <v>7.2</v>
      </c>
    </row>
    <row r="4307" spans="1:1" x14ac:dyDescent="0.3">
      <c r="A4307">
        <v>6.2</v>
      </c>
    </row>
    <row r="4308" spans="1:1" x14ac:dyDescent="0.3">
      <c r="A4308">
        <v>3.4</v>
      </c>
    </row>
    <row r="4309" spans="1:1" x14ac:dyDescent="0.3">
      <c r="A4309">
        <v>3.2</v>
      </c>
    </row>
    <row r="4310" spans="1:1" x14ac:dyDescent="0.3">
      <c r="A4310">
        <v>3.8</v>
      </c>
    </row>
    <row r="4311" spans="1:1" x14ac:dyDescent="0.3">
      <c r="A4311">
        <v>5.3</v>
      </c>
    </row>
    <row r="4312" spans="1:1" x14ac:dyDescent="0.3">
      <c r="A4312">
        <v>6.3</v>
      </c>
    </row>
    <row r="4313" spans="1:1" x14ac:dyDescent="0.3">
      <c r="A4313">
        <v>3</v>
      </c>
    </row>
    <row r="4314" spans="1:1" x14ac:dyDescent="0.3">
      <c r="A4314">
        <v>3.6</v>
      </c>
    </row>
    <row r="4315" spans="1:1" x14ac:dyDescent="0.3">
      <c r="A4315">
        <v>3.2</v>
      </c>
    </row>
    <row r="4316" spans="1:1" x14ac:dyDescent="0.3">
      <c r="A4316">
        <v>2.2000000000000002</v>
      </c>
    </row>
    <row r="4317" spans="1:1" x14ac:dyDescent="0.3">
      <c r="A4317">
        <v>4</v>
      </c>
    </row>
    <row r="4318" spans="1:1" x14ac:dyDescent="0.3">
      <c r="A4318">
        <v>3.9</v>
      </c>
    </row>
    <row r="4319" spans="1:1" x14ac:dyDescent="0.3">
      <c r="A4319">
        <v>5.2</v>
      </c>
    </row>
    <row r="4320" spans="1:1" x14ac:dyDescent="0.3">
      <c r="A4320">
        <v>4.4000000000000004</v>
      </c>
    </row>
    <row r="4321" spans="1:1" x14ac:dyDescent="0.3">
      <c r="A4321">
        <v>3.4</v>
      </c>
    </row>
    <row r="4322" spans="1:1" x14ac:dyDescent="0.3">
      <c r="A4322">
        <v>2.7</v>
      </c>
    </row>
    <row r="4323" spans="1:1" x14ac:dyDescent="0.3">
      <c r="A4323">
        <v>2.4</v>
      </c>
    </row>
    <row r="4324" spans="1:1" x14ac:dyDescent="0.3">
      <c r="A4324">
        <v>5.0999999999999996</v>
      </c>
    </row>
    <row r="4325" spans="1:1" x14ac:dyDescent="0.3">
      <c r="A4325">
        <v>2.5</v>
      </c>
    </row>
    <row r="4326" spans="1:1" x14ac:dyDescent="0.3">
      <c r="A4326">
        <v>4</v>
      </c>
    </row>
    <row r="4327" spans="1:1" x14ac:dyDescent="0.3">
      <c r="A4327">
        <v>3.1</v>
      </c>
    </row>
    <row r="4328" spans="1:1" x14ac:dyDescent="0.3">
      <c r="A4328">
        <v>3.3</v>
      </c>
    </row>
    <row r="4329" spans="1:1" x14ac:dyDescent="0.3">
      <c r="A4329">
        <v>3.8</v>
      </c>
    </row>
    <row r="4330" spans="1:1" x14ac:dyDescent="0.3">
      <c r="A4330">
        <v>2.1</v>
      </c>
    </row>
    <row r="4331" spans="1:1" x14ac:dyDescent="0.3">
      <c r="A4331">
        <v>2.2999999999999998</v>
      </c>
    </row>
    <row r="4332" spans="1:1" x14ac:dyDescent="0.3">
      <c r="A4332">
        <v>2.2999999999999998</v>
      </c>
    </row>
    <row r="4333" spans="1:1" x14ac:dyDescent="0.3">
      <c r="A4333">
        <v>2.5</v>
      </c>
    </row>
    <row r="4334" spans="1:1" x14ac:dyDescent="0.3">
      <c r="A4334">
        <v>4</v>
      </c>
    </row>
    <row r="4335" spans="1:1" x14ac:dyDescent="0.3">
      <c r="A4335">
        <v>3.8</v>
      </c>
    </row>
    <row r="4336" spans="1:1" x14ac:dyDescent="0.3">
      <c r="A4336">
        <v>2.6</v>
      </c>
    </row>
    <row r="4337" spans="1:1" x14ac:dyDescent="0.3">
      <c r="A4337">
        <v>2.2000000000000002</v>
      </c>
    </row>
    <row r="4338" spans="1:1" x14ac:dyDescent="0.3">
      <c r="A4338">
        <v>1.7</v>
      </c>
    </row>
    <row r="4339" spans="1:1" x14ac:dyDescent="0.3">
      <c r="A4339">
        <v>1.8</v>
      </c>
    </row>
    <row r="4340" spans="1:1" x14ac:dyDescent="0.3">
      <c r="A4340">
        <v>2.4</v>
      </c>
    </row>
    <row r="4341" spans="1:1" x14ac:dyDescent="0.3">
      <c r="A4341">
        <v>2</v>
      </c>
    </row>
    <row r="4342" spans="1:1" x14ac:dyDescent="0.3">
      <c r="A4342">
        <v>1</v>
      </c>
    </row>
    <row r="4343" spans="1:1" x14ac:dyDescent="0.3">
      <c r="A4343">
        <v>2.7</v>
      </c>
    </row>
    <row r="4344" spans="1:1" x14ac:dyDescent="0.3">
      <c r="A4344">
        <v>2.2999999999999998</v>
      </c>
    </row>
    <row r="4345" spans="1:1" x14ac:dyDescent="0.3">
      <c r="A4345">
        <v>1.4</v>
      </c>
    </row>
    <row r="4346" spans="1:1" x14ac:dyDescent="0.3">
      <c r="A4346">
        <v>2.1</v>
      </c>
    </row>
    <row r="4347" spans="1:1" x14ac:dyDescent="0.3">
      <c r="A4347">
        <v>1.9</v>
      </c>
    </row>
    <row r="4348" spans="1:1" x14ac:dyDescent="0.3">
      <c r="A4348">
        <v>2.2000000000000002</v>
      </c>
    </row>
    <row r="4349" spans="1:1" x14ac:dyDescent="0.3">
      <c r="A4349">
        <v>1.5</v>
      </c>
    </row>
    <row r="4350" spans="1:1" x14ac:dyDescent="0.3">
      <c r="A4350">
        <v>1.8</v>
      </c>
    </row>
    <row r="4351" spans="1:1" x14ac:dyDescent="0.3">
      <c r="A4351">
        <v>2.1</v>
      </c>
    </row>
    <row r="4352" spans="1:1" x14ac:dyDescent="0.3">
      <c r="A4352">
        <v>1.3</v>
      </c>
    </row>
    <row r="4353" spans="1:1" x14ac:dyDescent="0.3">
      <c r="A4353">
        <v>0.3</v>
      </c>
    </row>
    <row r="4354" spans="1:1" x14ac:dyDescent="0.3">
      <c r="A4354">
        <v>1.1000000000000001</v>
      </c>
    </row>
    <row r="4355" spans="1:1" x14ac:dyDescent="0.3">
      <c r="A4355">
        <v>0.8</v>
      </c>
    </row>
    <row r="4356" spans="1:1" x14ac:dyDescent="0.3">
      <c r="A4356">
        <v>1.3</v>
      </c>
    </row>
    <row r="4357" spans="1:1" x14ac:dyDescent="0.3">
      <c r="A4357">
        <v>1.7</v>
      </c>
    </row>
    <row r="4358" spans="1:1" x14ac:dyDescent="0.3">
      <c r="A4358">
        <v>1.6</v>
      </c>
    </row>
    <row r="4359" spans="1:1" x14ac:dyDescent="0.3">
      <c r="A4359">
        <v>2</v>
      </c>
    </row>
    <row r="4360" spans="1:1" x14ac:dyDescent="0.3">
      <c r="A4360">
        <v>1.2</v>
      </c>
    </row>
    <row r="4361" spans="1:1" x14ac:dyDescent="0.3">
      <c r="A4361">
        <v>1.1000000000000001</v>
      </c>
    </row>
    <row r="4362" spans="1:1" x14ac:dyDescent="0.3">
      <c r="A4362">
        <v>1.4</v>
      </c>
    </row>
    <row r="4363" spans="1:1" x14ac:dyDescent="0.3">
      <c r="A4363">
        <v>2</v>
      </c>
    </row>
    <row r="4364" spans="1:1" x14ac:dyDescent="0.3">
      <c r="A4364">
        <v>1.8</v>
      </c>
    </row>
    <row r="4365" spans="1:1" x14ac:dyDescent="0.3">
      <c r="A4365">
        <v>0.9</v>
      </c>
    </row>
    <row r="4366" spans="1:1" x14ac:dyDescent="0.3">
      <c r="A4366">
        <v>1.3</v>
      </c>
    </row>
    <row r="4367" spans="1:1" x14ac:dyDescent="0.3">
      <c r="A4367">
        <v>1.2</v>
      </c>
    </row>
    <row r="4368" spans="1:1" x14ac:dyDescent="0.3">
      <c r="A4368">
        <v>1.2</v>
      </c>
    </row>
    <row r="4369" spans="1:1" x14ac:dyDescent="0.3">
      <c r="A4369">
        <v>1.2</v>
      </c>
    </row>
    <row r="4370" spans="1:1" x14ac:dyDescent="0.3">
      <c r="A4370">
        <v>1.4</v>
      </c>
    </row>
    <row r="4371" spans="1:1" x14ac:dyDescent="0.3">
      <c r="A4371">
        <v>1.9</v>
      </c>
    </row>
    <row r="4372" spans="1:1" x14ac:dyDescent="0.3">
      <c r="A4372">
        <v>0.9</v>
      </c>
    </row>
    <row r="4373" spans="1:1" x14ac:dyDescent="0.3">
      <c r="A4373">
        <v>1.4</v>
      </c>
    </row>
    <row r="4374" spans="1:1" x14ac:dyDescent="0.3">
      <c r="A4374">
        <v>1.1000000000000001</v>
      </c>
    </row>
    <row r="4375" spans="1:1" x14ac:dyDescent="0.3">
      <c r="A4375">
        <v>2</v>
      </c>
    </row>
    <row r="4376" spans="1:1" x14ac:dyDescent="0.3">
      <c r="A4376">
        <v>0.5</v>
      </c>
    </row>
    <row r="4377" spans="1:1" x14ac:dyDescent="0.3">
      <c r="A4377">
        <v>1.3</v>
      </c>
    </row>
    <row r="4378" spans="1:1" x14ac:dyDescent="0.3">
      <c r="A4378">
        <v>0.8</v>
      </c>
    </row>
    <row r="4379" spans="1:1" x14ac:dyDescent="0.3">
      <c r="A4379">
        <v>1</v>
      </c>
    </row>
    <row r="4380" spans="1:1" x14ac:dyDescent="0.3">
      <c r="A4380">
        <v>1.7</v>
      </c>
    </row>
    <row r="4381" spans="1:1" x14ac:dyDescent="0.3">
      <c r="A4381">
        <v>0.3</v>
      </c>
    </row>
    <row r="4382" spans="1:1" x14ac:dyDescent="0.3">
      <c r="A4382">
        <v>1</v>
      </c>
    </row>
    <row r="4383" spans="1:1" x14ac:dyDescent="0.3">
      <c r="A4383">
        <v>1</v>
      </c>
    </row>
    <row r="4384" spans="1:1" x14ac:dyDescent="0.3">
      <c r="A4384">
        <v>1.2</v>
      </c>
    </row>
    <row r="4385" spans="1:1" x14ac:dyDescent="0.3">
      <c r="A4385">
        <v>1.1000000000000001</v>
      </c>
    </row>
    <row r="4386" spans="1:1" x14ac:dyDescent="0.3">
      <c r="A4386">
        <v>1.3</v>
      </c>
    </row>
    <row r="4387" spans="1:1" x14ac:dyDescent="0.3">
      <c r="A4387">
        <v>0.8</v>
      </c>
    </row>
    <row r="4388" spans="1:1" x14ac:dyDescent="0.3">
      <c r="A4388">
        <v>1.6</v>
      </c>
    </row>
    <row r="4389" spans="1:1" x14ac:dyDescent="0.3">
      <c r="A4389">
        <v>2.2999999999999998</v>
      </c>
    </row>
    <row r="4390" spans="1:1" x14ac:dyDescent="0.3">
      <c r="A4390">
        <v>1.5</v>
      </c>
    </row>
    <row r="4391" spans="1:1" x14ac:dyDescent="0.3">
      <c r="A4391">
        <v>1.4</v>
      </c>
    </row>
    <row r="4392" spans="1:1" x14ac:dyDescent="0.3">
      <c r="A4392">
        <v>1.3</v>
      </c>
    </row>
    <row r="4393" spans="1:1" x14ac:dyDescent="0.3">
      <c r="A4393">
        <v>1.9</v>
      </c>
    </row>
    <row r="4394" spans="1:1" x14ac:dyDescent="0.3">
      <c r="A4394">
        <v>1.6</v>
      </c>
    </row>
    <row r="4395" spans="1:1" x14ac:dyDescent="0.3">
      <c r="A4395">
        <v>1.7</v>
      </c>
    </row>
    <row r="4396" spans="1:1" x14ac:dyDescent="0.3">
      <c r="A4396">
        <v>1.2</v>
      </c>
    </row>
    <row r="4397" spans="1:1" x14ac:dyDescent="0.3">
      <c r="A4397">
        <v>1.1000000000000001</v>
      </c>
    </row>
    <row r="4398" spans="1:1" x14ac:dyDescent="0.3">
      <c r="A4398">
        <v>2.5</v>
      </c>
    </row>
    <row r="4399" spans="1:1" x14ac:dyDescent="0.3">
      <c r="A4399">
        <v>2.5</v>
      </c>
    </row>
    <row r="4400" spans="1:1" x14ac:dyDescent="0.3">
      <c r="A4400">
        <v>1.6</v>
      </c>
    </row>
    <row r="4401" spans="1:1" x14ac:dyDescent="0.3">
      <c r="A4401">
        <v>0.8</v>
      </c>
    </row>
    <row r="4402" spans="1:1" x14ac:dyDescent="0.3">
      <c r="A4402">
        <v>0.8</v>
      </c>
    </row>
    <row r="4403" spans="1:1" x14ac:dyDescent="0.3">
      <c r="A4403">
        <v>2.1</v>
      </c>
    </row>
    <row r="4404" spans="1:1" x14ac:dyDescent="0.3">
      <c r="A4404">
        <v>1.4</v>
      </c>
    </row>
    <row r="4405" spans="1:1" x14ac:dyDescent="0.3">
      <c r="A4405">
        <v>1.1000000000000001</v>
      </c>
    </row>
    <row r="4406" spans="1:1" x14ac:dyDescent="0.3">
      <c r="A4406">
        <v>1.5</v>
      </c>
    </row>
    <row r="4407" spans="1:1" x14ac:dyDescent="0.3">
      <c r="A4407">
        <v>2</v>
      </c>
    </row>
    <row r="4408" spans="1:1" x14ac:dyDescent="0.3">
      <c r="A4408">
        <v>1.8</v>
      </c>
    </row>
    <row r="4409" spans="1:1" x14ac:dyDescent="0.3">
      <c r="A4409">
        <v>1.7</v>
      </c>
    </row>
    <row r="4410" spans="1:1" x14ac:dyDescent="0.3">
      <c r="A4410">
        <v>1</v>
      </c>
    </row>
    <row r="4411" spans="1:1" x14ac:dyDescent="0.3">
      <c r="A4411">
        <v>1</v>
      </c>
    </row>
    <row r="4412" spans="1:1" x14ac:dyDescent="0.3">
      <c r="A4412">
        <v>1.4</v>
      </c>
    </row>
    <row r="4413" spans="1:1" x14ac:dyDescent="0.3">
      <c r="A4413">
        <v>1.2</v>
      </c>
    </row>
    <row r="4414" spans="1:1" x14ac:dyDescent="0.3">
      <c r="A4414">
        <v>1.3</v>
      </c>
    </row>
    <row r="4415" spans="1:1" x14ac:dyDescent="0.3">
      <c r="A4415">
        <v>1.5</v>
      </c>
    </row>
    <row r="4416" spans="1:1" x14ac:dyDescent="0.3">
      <c r="A4416">
        <v>1.9</v>
      </c>
    </row>
    <row r="4417" spans="1:1" x14ac:dyDescent="0.3">
      <c r="A4417">
        <v>1.8</v>
      </c>
    </row>
    <row r="4418" spans="1:1" x14ac:dyDescent="0.3">
      <c r="A4418">
        <v>1.1000000000000001</v>
      </c>
    </row>
    <row r="4419" spans="1:1" x14ac:dyDescent="0.3">
      <c r="A4419">
        <v>2.2999999999999998</v>
      </c>
    </row>
    <row r="4420" spans="1:1" x14ac:dyDescent="0.3">
      <c r="A4420">
        <v>4</v>
      </c>
    </row>
    <row r="4421" spans="1:1" x14ac:dyDescent="0.3">
      <c r="A4421">
        <v>2</v>
      </c>
    </row>
    <row r="4422" spans="1:1" x14ac:dyDescent="0.3">
      <c r="A4422">
        <v>2.2000000000000002</v>
      </c>
    </row>
    <row r="4423" spans="1:1" x14ac:dyDescent="0.3">
      <c r="A4423">
        <v>2.4</v>
      </c>
    </row>
    <row r="4424" spans="1:1" x14ac:dyDescent="0.3">
      <c r="A4424">
        <v>2</v>
      </c>
    </row>
    <row r="4425" spans="1:1" x14ac:dyDescent="0.3">
      <c r="A4425">
        <v>2.8</v>
      </c>
    </row>
    <row r="4426" spans="1:1" x14ac:dyDescent="0.3">
      <c r="A4426">
        <v>3.2</v>
      </c>
    </row>
    <row r="4427" spans="1:1" x14ac:dyDescent="0.3">
      <c r="A4427">
        <v>2.2999999999999998</v>
      </c>
    </row>
    <row r="4428" spans="1:1" x14ac:dyDescent="0.3">
      <c r="A4428">
        <v>2.1</v>
      </c>
    </row>
    <row r="4429" spans="1:1" x14ac:dyDescent="0.3">
      <c r="A4429">
        <v>2.2000000000000002</v>
      </c>
    </row>
    <row r="4430" spans="1:1" x14ac:dyDescent="0.3">
      <c r="A4430">
        <v>4.2</v>
      </c>
    </row>
    <row r="4431" spans="1:1" x14ac:dyDescent="0.3">
      <c r="A4431">
        <v>3.3</v>
      </c>
    </row>
    <row r="4432" spans="1:1" x14ac:dyDescent="0.3">
      <c r="A4432">
        <v>4.3</v>
      </c>
    </row>
    <row r="4433" spans="1:1" x14ac:dyDescent="0.3">
      <c r="A4433">
        <v>2.4</v>
      </c>
    </row>
    <row r="4434" spans="1:1" x14ac:dyDescent="0.3">
      <c r="A4434">
        <v>3</v>
      </c>
    </row>
    <row r="4435" spans="1:1" x14ac:dyDescent="0.3">
      <c r="A4435">
        <v>1.4</v>
      </c>
    </row>
    <row r="4436" spans="1:1" x14ac:dyDescent="0.3">
      <c r="A4436">
        <v>2.1</v>
      </c>
    </row>
    <row r="4437" spans="1:1" x14ac:dyDescent="0.3">
      <c r="A4437">
        <v>3</v>
      </c>
    </row>
    <row r="4438" spans="1:1" x14ac:dyDescent="0.3">
      <c r="A4438">
        <v>1.8</v>
      </c>
    </row>
    <row r="4439" spans="1:1" x14ac:dyDescent="0.3">
      <c r="A4439">
        <v>3.2</v>
      </c>
    </row>
    <row r="4440" spans="1:1" x14ac:dyDescent="0.3">
      <c r="A4440">
        <v>2.5</v>
      </c>
    </row>
    <row r="4441" spans="1:1" x14ac:dyDescent="0.3">
      <c r="A4441">
        <v>0.7</v>
      </c>
    </row>
    <row r="4442" spans="1:1" x14ac:dyDescent="0.3">
      <c r="A4442">
        <v>2.8</v>
      </c>
    </row>
    <row r="4443" spans="1:1" x14ac:dyDescent="0.3">
      <c r="A4443">
        <v>3</v>
      </c>
    </row>
    <row r="4444" spans="1:1" x14ac:dyDescent="0.3">
      <c r="A4444">
        <v>0.8</v>
      </c>
    </row>
    <row r="4445" spans="1:1" x14ac:dyDescent="0.3">
      <c r="A4445">
        <v>1.6</v>
      </c>
    </row>
    <row r="4446" spans="1:1" x14ac:dyDescent="0.3">
      <c r="A4446">
        <v>2.2000000000000002</v>
      </c>
    </row>
    <row r="4447" spans="1:1" x14ac:dyDescent="0.3">
      <c r="A4447">
        <v>2.5</v>
      </c>
    </row>
    <row r="4448" spans="1:1" x14ac:dyDescent="0.3">
      <c r="A4448">
        <v>4.4000000000000004</v>
      </c>
    </row>
    <row r="4449" spans="1:1" x14ac:dyDescent="0.3">
      <c r="A4449">
        <v>3.4</v>
      </c>
    </row>
    <row r="4450" spans="1:1" x14ac:dyDescent="0.3">
      <c r="A4450">
        <v>3.2</v>
      </c>
    </row>
    <row r="4451" spans="1:1" x14ac:dyDescent="0.3">
      <c r="A4451">
        <v>3.1</v>
      </c>
    </row>
    <row r="4452" spans="1:1" x14ac:dyDescent="0.3">
      <c r="A4452">
        <v>3.3</v>
      </c>
    </row>
    <row r="4453" spans="1:1" x14ac:dyDescent="0.3">
      <c r="A4453">
        <v>3.3</v>
      </c>
    </row>
    <row r="4454" spans="1:1" x14ac:dyDescent="0.3">
      <c r="A4454">
        <v>3.6</v>
      </c>
    </row>
    <row r="4455" spans="1:1" x14ac:dyDescent="0.3">
      <c r="A4455">
        <v>3.6</v>
      </c>
    </row>
    <row r="4456" spans="1:1" x14ac:dyDescent="0.3">
      <c r="A4456">
        <v>4.8</v>
      </c>
    </row>
    <row r="4457" spans="1:1" x14ac:dyDescent="0.3">
      <c r="A4457">
        <v>4.3</v>
      </c>
    </row>
    <row r="4458" spans="1:1" x14ac:dyDescent="0.3">
      <c r="A4458">
        <v>3.4</v>
      </c>
    </row>
    <row r="4459" spans="1:1" x14ac:dyDescent="0.3">
      <c r="A4459">
        <v>3.4</v>
      </c>
    </row>
    <row r="4460" spans="1:1" x14ac:dyDescent="0.3">
      <c r="A4460">
        <v>3.8</v>
      </c>
    </row>
    <row r="4461" spans="1:1" x14ac:dyDescent="0.3">
      <c r="A4461">
        <v>8</v>
      </c>
    </row>
    <row r="4462" spans="1:1" x14ac:dyDescent="0.3">
      <c r="A4462">
        <v>4.4000000000000004</v>
      </c>
    </row>
    <row r="4463" spans="1:1" x14ac:dyDescent="0.3">
      <c r="A4463">
        <v>2.6</v>
      </c>
    </row>
    <row r="4464" spans="1:1" x14ac:dyDescent="0.3">
      <c r="A4464">
        <v>3.1</v>
      </c>
    </row>
    <row r="4465" spans="1:1" x14ac:dyDescent="0.3">
      <c r="A4465">
        <v>3.1</v>
      </c>
    </row>
    <row r="4466" spans="1:1" x14ac:dyDescent="0.3">
      <c r="A4466">
        <v>3.6</v>
      </c>
    </row>
    <row r="4467" spans="1:1" x14ac:dyDescent="0.3">
      <c r="A4467">
        <v>2.5</v>
      </c>
    </row>
    <row r="4468" spans="1:1" x14ac:dyDescent="0.3">
      <c r="A4468">
        <v>1</v>
      </c>
    </row>
    <row r="4469" spans="1:1" x14ac:dyDescent="0.3">
      <c r="A4469">
        <v>3</v>
      </c>
    </row>
    <row r="4470" spans="1:1" x14ac:dyDescent="0.3">
      <c r="A4470">
        <v>2.6</v>
      </c>
    </row>
    <row r="4471" spans="1:1" x14ac:dyDescent="0.3">
      <c r="A4471">
        <v>1.6</v>
      </c>
    </row>
    <row r="4472" spans="1:1" x14ac:dyDescent="0.3">
      <c r="A4472">
        <v>0.7</v>
      </c>
    </row>
    <row r="4473" spans="1:1" x14ac:dyDescent="0.3">
      <c r="A4473">
        <v>3.7</v>
      </c>
    </row>
    <row r="4474" spans="1:1" x14ac:dyDescent="0.3">
      <c r="A4474">
        <v>2.2999999999999998</v>
      </c>
    </row>
    <row r="4475" spans="1:1" x14ac:dyDescent="0.3">
      <c r="A4475">
        <v>2.9</v>
      </c>
    </row>
    <row r="4476" spans="1:1" x14ac:dyDescent="0.3">
      <c r="A4476">
        <v>2.2000000000000002</v>
      </c>
    </row>
    <row r="4477" spans="1:1" x14ac:dyDescent="0.3">
      <c r="A4477">
        <v>3.2</v>
      </c>
    </row>
    <row r="4478" spans="1:1" x14ac:dyDescent="0.3">
      <c r="A4478">
        <v>3.5</v>
      </c>
    </row>
    <row r="4479" spans="1:1" x14ac:dyDescent="0.3">
      <c r="A4479">
        <v>2.6</v>
      </c>
    </row>
    <row r="4480" spans="1:1" x14ac:dyDescent="0.3">
      <c r="A4480">
        <v>2.2000000000000002</v>
      </c>
    </row>
    <row r="4481" spans="1:1" x14ac:dyDescent="0.3">
      <c r="A4481">
        <v>1.9</v>
      </c>
    </row>
    <row r="4482" spans="1:1" x14ac:dyDescent="0.3">
      <c r="A4482">
        <v>1.6</v>
      </c>
    </row>
    <row r="4483" spans="1:1" x14ac:dyDescent="0.3">
      <c r="A4483">
        <v>4.9000000000000004</v>
      </c>
    </row>
    <row r="4484" spans="1:1" x14ac:dyDescent="0.3">
      <c r="A4484">
        <v>3.8</v>
      </c>
    </row>
    <row r="4485" spans="1:1" x14ac:dyDescent="0.3">
      <c r="A4485">
        <v>3.8</v>
      </c>
    </row>
    <row r="4486" spans="1:1" x14ac:dyDescent="0.3">
      <c r="A4486">
        <v>6.3</v>
      </c>
    </row>
    <row r="4487" spans="1:1" x14ac:dyDescent="0.3">
      <c r="A4487">
        <v>4.8</v>
      </c>
    </row>
    <row r="4488" spans="1:1" x14ac:dyDescent="0.3">
      <c r="A4488">
        <v>4.5</v>
      </c>
    </row>
    <row r="4489" spans="1:1" x14ac:dyDescent="0.3">
      <c r="A4489">
        <v>4.3</v>
      </c>
    </row>
    <row r="4490" spans="1:1" x14ac:dyDescent="0.3">
      <c r="A4490">
        <v>5.7</v>
      </c>
    </row>
    <row r="4491" spans="1:1" x14ac:dyDescent="0.3">
      <c r="A4491">
        <v>4.9000000000000004</v>
      </c>
    </row>
    <row r="4492" spans="1:1" x14ac:dyDescent="0.3">
      <c r="A4492">
        <v>3.2</v>
      </c>
    </row>
    <row r="4493" spans="1:1" x14ac:dyDescent="0.3">
      <c r="A4493">
        <v>3.6</v>
      </c>
    </row>
    <row r="4494" spans="1:1" x14ac:dyDescent="0.3">
      <c r="A4494">
        <v>7.9</v>
      </c>
    </row>
    <row r="4495" spans="1:1" x14ac:dyDescent="0.3">
      <c r="A4495">
        <v>6.2</v>
      </c>
    </row>
    <row r="4496" spans="1:1" x14ac:dyDescent="0.3">
      <c r="A4496">
        <v>2.7</v>
      </c>
    </row>
    <row r="4497" spans="1:1" x14ac:dyDescent="0.3">
      <c r="A4497">
        <v>2.2000000000000002</v>
      </c>
    </row>
    <row r="4498" spans="1:1" x14ac:dyDescent="0.3">
      <c r="A4498">
        <v>4.2</v>
      </c>
    </row>
    <row r="4499" spans="1:1" x14ac:dyDescent="0.3">
      <c r="A4499">
        <v>4.3</v>
      </c>
    </row>
    <row r="4500" spans="1:1" x14ac:dyDescent="0.3">
      <c r="A4500">
        <v>5.5</v>
      </c>
    </row>
    <row r="4501" spans="1:1" x14ac:dyDescent="0.3">
      <c r="A4501">
        <v>5.8</v>
      </c>
    </row>
    <row r="4502" spans="1:1" x14ac:dyDescent="0.3">
      <c r="A4502">
        <v>5.3</v>
      </c>
    </row>
    <row r="4503" spans="1:1" x14ac:dyDescent="0.3">
      <c r="A4503">
        <v>5.5</v>
      </c>
    </row>
    <row r="4504" spans="1:1" x14ac:dyDescent="0.3">
      <c r="A4504">
        <v>3.7</v>
      </c>
    </row>
    <row r="4505" spans="1:1" x14ac:dyDescent="0.3">
      <c r="A4505">
        <v>7.3</v>
      </c>
    </row>
    <row r="4506" spans="1:1" x14ac:dyDescent="0.3">
      <c r="A4506">
        <v>8</v>
      </c>
    </row>
    <row r="4507" spans="1:1" x14ac:dyDescent="0.3">
      <c r="A4507">
        <v>4.8</v>
      </c>
    </row>
    <row r="4508" spans="1:1" x14ac:dyDescent="0.3">
      <c r="A4508">
        <v>6.1</v>
      </c>
    </row>
    <row r="4509" spans="1:1" x14ac:dyDescent="0.3">
      <c r="A4509">
        <v>5.2</v>
      </c>
    </row>
    <row r="4510" spans="1:1" x14ac:dyDescent="0.3">
      <c r="A4510">
        <v>7</v>
      </c>
    </row>
    <row r="4511" spans="1:1" x14ac:dyDescent="0.3">
      <c r="A4511">
        <v>4.8</v>
      </c>
    </row>
    <row r="4512" spans="1:1" x14ac:dyDescent="0.3">
      <c r="A4512">
        <v>5.2</v>
      </c>
    </row>
    <row r="4513" spans="1:1" x14ac:dyDescent="0.3">
      <c r="A4513">
        <v>6.1</v>
      </c>
    </row>
    <row r="4514" spans="1:1" x14ac:dyDescent="0.3">
      <c r="A4514">
        <v>3.9</v>
      </c>
    </row>
    <row r="4515" spans="1:1" x14ac:dyDescent="0.3">
      <c r="A4515">
        <v>4.5</v>
      </c>
    </row>
    <row r="4516" spans="1:1" x14ac:dyDescent="0.3">
      <c r="A4516">
        <v>5.7</v>
      </c>
    </row>
    <row r="4517" spans="1:1" x14ac:dyDescent="0.3">
      <c r="A4517">
        <v>5.7</v>
      </c>
    </row>
    <row r="4518" spans="1:1" x14ac:dyDescent="0.3">
      <c r="A4518">
        <v>3.8</v>
      </c>
    </row>
    <row r="4519" spans="1:1" x14ac:dyDescent="0.3">
      <c r="A4519">
        <v>4.0999999999999996</v>
      </c>
    </row>
    <row r="4520" spans="1:1" x14ac:dyDescent="0.3">
      <c r="A4520">
        <v>5.6</v>
      </c>
    </row>
    <row r="4521" spans="1:1" x14ac:dyDescent="0.3">
      <c r="A4521">
        <v>5.9</v>
      </c>
    </row>
    <row r="4522" spans="1:1" x14ac:dyDescent="0.3">
      <c r="A4522">
        <v>6.7</v>
      </c>
    </row>
    <row r="4523" spans="1:1" x14ac:dyDescent="0.3">
      <c r="A4523">
        <v>5.7</v>
      </c>
    </row>
    <row r="4524" spans="1:1" x14ac:dyDescent="0.3">
      <c r="A4524">
        <v>7.4</v>
      </c>
    </row>
    <row r="4525" spans="1:1" x14ac:dyDescent="0.3">
      <c r="A4525">
        <v>6.8</v>
      </c>
    </row>
    <row r="4526" spans="1:1" x14ac:dyDescent="0.3">
      <c r="A4526">
        <v>8.1999999999999993</v>
      </c>
    </row>
    <row r="4527" spans="1:1" x14ac:dyDescent="0.3">
      <c r="A4527">
        <v>9.5</v>
      </c>
    </row>
    <row r="4528" spans="1:1" x14ac:dyDescent="0.3">
      <c r="A4528">
        <v>6.1</v>
      </c>
    </row>
    <row r="4529" spans="1:1" x14ac:dyDescent="0.3">
      <c r="A4529">
        <v>6.8</v>
      </c>
    </row>
    <row r="4530" spans="1:1" x14ac:dyDescent="0.3">
      <c r="A4530">
        <v>6</v>
      </c>
    </row>
    <row r="4531" spans="1:1" x14ac:dyDescent="0.3">
      <c r="A4531">
        <v>6.5</v>
      </c>
    </row>
    <row r="4532" spans="1:1" x14ac:dyDescent="0.3">
      <c r="A4532">
        <v>6.3</v>
      </c>
    </row>
    <row r="4533" spans="1:1" x14ac:dyDescent="0.3">
      <c r="A4533">
        <v>6.3</v>
      </c>
    </row>
    <row r="4534" spans="1:1" x14ac:dyDescent="0.3">
      <c r="A4534">
        <v>3.6</v>
      </c>
    </row>
    <row r="4535" spans="1:1" x14ac:dyDescent="0.3">
      <c r="A4535">
        <v>8.5</v>
      </c>
    </row>
    <row r="4536" spans="1:1" x14ac:dyDescent="0.3">
      <c r="A4536">
        <v>10.8</v>
      </c>
    </row>
    <row r="4537" spans="1:1" x14ac:dyDescent="0.3">
      <c r="A4537">
        <v>6.9</v>
      </c>
    </row>
    <row r="4538" spans="1:1" x14ac:dyDescent="0.3">
      <c r="A4538">
        <v>9.1999999999999993</v>
      </c>
    </row>
    <row r="4539" spans="1:1" x14ac:dyDescent="0.3">
      <c r="A4539">
        <v>8.1999999999999993</v>
      </c>
    </row>
    <row r="4540" spans="1:1" x14ac:dyDescent="0.3">
      <c r="A4540">
        <v>9.3000000000000007</v>
      </c>
    </row>
    <row r="4541" spans="1:1" x14ac:dyDescent="0.3">
      <c r="A4541">
        <v>7.3</v>
      </c>
    </row>
    <row r="4542" spans="1:1" x14ac:dyDescent="0.3">
      <c r="A4542">
        <v>6.7</v>
      </c>
    </row>
    <row r="4543" spans="1:1" x14ac:dyDescent="0.3">
      <c r="A4543">
        <v>7.1</v>
      </c>
    </row>
    <row r="4544" spans="1:1" x14ac:dyDescent="0.3">
      <c r="A4544">
        <v>8.6</v>
      </c>
    </row>
    <row r="4545" spans="1:1" x14ac:dyDescent="0.3">
      <c r="A4545">
        <v>9.4</v>
      </c>
    </row>
    <row r="4546" spans="1:1" x14ac:dyDescent="0.3">
      <c r="A4546">
        <v>7.3</v>
      </c>
    </row>
    <row r="4547" spans="1:1" x14ac:dyDescent="0.3">
      <c r="A4547">
        <v>9.6</v>
      </c>
    </row>
    <row r="4548" spans="1:1" x14ac:dyDescent="0.3">
      <c r="A4548">
        <v>7.6</v>
      </c>
    </row>
    <row r="4549" spans="1:1" x14ac:dyDescent="0.3">
      <c r="A4549">
        <v>10.5</v>
      </c>
    </row>
    <row r="4550" spans="1:1" x14ac:dyDescent="0.3">
      <c r="A4550">
        <v>10.1</v>
      </c>
    </row>
    <row r="4551" spans="1:1" x14ac:dyDescent="0.3">
      <c r="A4551">
        <v>7.5</v>
      </c>
    </row>
    <row r="4552" spans="1:1" x14ac:dyDescent="0.3">
      <c r="A4552">
        <v>8.6999999999999993</v>
      </c>
    </row>
    <row r="4553" spans="1:1" x14ac:dyDescent="0.3">
      <c r="A4553">
        <v>7.8</v>
      </c>
    </row>
    <row r="4554" spans="1:1" x14ac:dyDescent="0.3">
      <c r="A4554">
        <v>12.1</v>
      </c>
    </row>
    <row r="4555" spans="1:1" x14ac:dyDescent="0.3">
      <c r="A4555">
        <v>9.6999999999999993</v>
      </c>
    </row>
    <row r="4556" spans="1:1" x14ac:dyDescent="0.3">
      <c r="A4556">
        <v>7.4</v>
      </c>
    </row>
    <row r="4557" spans="1:1" x14ac:dyDescent="0.3">
      <c r="A4557">
        <v>9.5</v>
      </c>
    </row>
    <row r="4558" spans="1:1" x14ac:dyDescent="0.3">
      <c r="A4558">
        <v>8.1</v>
      </c>
    </row>
    <row r="4559" spans="1:1" x14ac:dyDescent="0.3">
      <c r="A4559">
        <v>10.1</v>
      </c>
    </row>
    <row r="4560" spans="1:1" x14ac:dyDescent="0.3">
      <c r="A4560">
        <v>7.1</v>
      </c>
    </row>
    <row r="4561" spans="1:1" x14ac:dyDescent="0.3">
      <c r="A4561">
        <v>9.9</v>
      </c>
    </row>
    <row r="4562" spans="1:1" x14ac:dyDescent="0.3">
      <c r="A4562">
        <v>11.6</v>
      </c>
    </row>
    <row r="4563" spans="1:1" x14ac:dyDescent="0.3">
      <c r="A4563">
        <v>14.2</v>
      </c>
    </row>
    <row r="4564" spans="1:1" x14ac:dyDescent="0.3">
      <c r="A4564">
        <v>9.6999999999999993</v>
      </c>
    </row>
    <row r="4565" spans="1:1" x14ac:dyDescent="0.3">
      <c r="A4565">
        <v>10.199999999999999</v>
      </c>
    </row>
    <row r="4566" spans="1:1" x14ac:dyDescent="0.3">
      <c r="A4566">
        <v>9.5</v>
      </c>
    </row>
    <row r="4567" spans="1:1" x14ac:dyDescent="0.3">
      <c r="A4567">
        <v>10.4</v>
      </c>
    </row>
    <row r="4568" spans="1:1" x14ac:dyDescent="0.3">
      <c r="A4568">
        <v>11.8</v>
      </c>
    </row>
    <row r="4569" spans="1:1" x14ac:dyDescent="0.3">
      <c r="A4569">
        <v>12.4</v>
      </c>
    </row>
    <row r="4570" spans="1:1" x14ac:dyDescent="0.3">
      <c r="A4570">
        <v>11</v>
      </c>
    </row>
    <row r="4571" spans="1:1" x14ac:dyDescent="0.3">
      <c r="A4571">
        <v>11.1</v>
      </c>
    </row>
    <row r="4572" spans="1:1" x14ac:dyDescent="0.3">
      <c r="A4572">
        <v>12.7</v>
      </c>
    </row>
    <row r="4573" spans="1:1" x14ac:dyDescent="0.3">
      <c r="A4573">
        <v>11.3</v>
      </c>
    </row>
    <row r="4574" spans="1:1" x14ac:dyDescent="0.3">
      <c r="A4574">
        <v>7.2</v>
      </c>
    </row>
    <row r="4575" spans="1:1" x14ac:dyDescent="0.3">
      <c r="A4575">
        <v>7.8</v>
      </c>
    </row>
    <row r="4576" spans="1:1" x14ac:dyDescent="0.3">
      <c r="A4576">
        <v>6.4</v>
      </c>
    </row>
    <row r="4577" spans="1:1" x14ac:dyDescent="0.3">
      <c r="A4577">
        <v>11</v>
      </c>
    </row>
    <row r="4578" spans="1:1" x14ac:dyDescent="0.3">
      <c r="A4578">
        <v>12.2</v>
      </c>
    </row>
    <row r="4579" spans="1:1" x14ac:dyDescent="0.3">
      <c r="A4579">
        <v>9.6</v>
      </c>
    </row>
    <row r="4580" spans="1:1" x14ac:dyDescent="0.3">
      <c r="A4580">
        <v>10.5</v>
      </c>
    </row>
    <row r="4581" spans="1:1" x14ac:dyDescent="0.3">
      <c r="A4581">
        <v>9.5</v>
      </c>
    </row>
    <row r="4582" spans="1:1" x14ac:dyDescent="0.3">
      <c r="A4582">
        <v>6</v>
      </c>
    </row>
    <row r="4583" spans="1:1" x14ac:dyDescent="0.3">
      <c r="A4583">
        <v>8.1999999999999993</v>
      </c>
    </row>
    <row r="4584" spans="1:1" x14ac:dyDescent="0.3">
      <c r="A4584">
        <v>8</v>
      </c>
    </row>
    <row r="4585" spans="1:1" x14ac:dyDescent="0.3">
      <c r="A4585">
        <v>6.6</v>
      </c>
    </row>
    <row r="4586" spans="1:1" x14ac:dyDescent="0.3">
      <c r="A4586">
        <v>5.8</v>
      </c>
    </row>
    <row r="4587" spans="1:1" x14ac:dyDescent="0.3">
      <c r="A4587">
        <v>7.6</v>
      </c>
    </row>
    <row r="4588" spans="1:1" x14ac:dyDescent="0.3">
      <c r="A4588">
        <v>9</v>
      </c>
    </row>
    <row r="4589" spans="1:1" x14ac:dyDescent="0.3">
      <c r="A4589">
        <v>12.2</v>
      </c>
    </row>
    <row r="4590" spans="1:1" x14ac:dyDescent="0.3">
      <c r="A4590">
        <v>11.4</v>
      </c>
    </row>
    <row r="4591" spans="1:1" x14ac:dyDescent="0.3">
      <c r="A4591">
        <v>7.6</v>
      </c>
    </row>
    <row r="4592" spans="1:1" x14ac:dyDescent="0.3">
      <c r="A4592">
        <v>7.6</v>
      </c>
    </row>
    <row r="4593" spans="1:1" x14ac:dyDescent="0.3">
      <c r="A4593">
        <v>6.6</v>
      </c>
    </row>
    <row r="4594" spans="1:1" x14ac:dyDescent="0.3">
      <c r="A4594">
        <v>6.2</v>
      </c>
    </row>
    <row r="4595" spans="1:1" x14ac:dyDescent="0.3">
      <c r="A4595">
        <v>9</v>
      </c>
    </row>
    <row r="4596" spans="1:1" x14ac:dyDescent="0.3">
      <c r="A4596">
        <v>7</v>
      </c>
    </row>
    <row r="4597" spans="1:1" x14ac:dyDescent="0.3">
      <c r="A4597">
        <v>6.4</v>
      </c>
    </row>
    <row r="4598" spans="1:1" x14ac:dyDescent="0.3">
      <c r="A4598">
        <v>6</v>
      </c>
    </row>
    <row r="4599" spans="1:1" x14ac:dyDescent="0.3">
      <c r="A4599">
        <v>6.6</v>
      </c>
    </row>
    <row r="4600" spans="1:1" x14ac:dyDescent="0.3">
      <c r="A4600">
        <v>8.1999999999999993</v>
      </c>
    </row>
    <row r="4601" spans="1:1" x14ac:dyDescent="0.3">
      <c r="A4601">
        <v>6.9</v>
      </c>
    </row>
    <row r="4602" spans="1:1" x14ac:dyDescent="0.3">
      <c r="A4602">
        <v>7.2</v>
      </c>
    </row>
    <row r="4603" spans="1:1" x14ac:dyDescent="0.3">
      <c r="A4603">
        <v>8.8000000000000007</v>
      </c>
    </row>
    <row r="4604" spans="1:1" x14ac:dyDescent="0.3">
      <c r="A4604">
        <v>8.4</v>
      </c>
    </row>
    <row r="4605" spans="1:1" x14ac:dyDescent="0.3">
      <c r="A4605">
        <v>8</v>
      </c>
    </row>
    <row r="4606" spans="1:1" x14ac:dyDescent="0.3">
      <c r="A4606">
        <v>8</v>
      </c>
    </row>
    <row r="4607" spans="1:1" x14ac:dyDescent="0.3">
      <c r="A4607">
        <v>8.3000000000000007</v>
      </c>
    </row>
    <row r="4608" spans="1:1" x14ac:dyDescent="0.3">
      <c r="A4608">
        <v>6.1</v>
      </c>
    </row>
    <row r="4609" spans="1:1" x14ac:dyDescent="0.3">
      <c r="A4609">
        <v>5.9</v>
      </c>
    </row>
    <row r="4610" spans="1:1" x14ac:dyDescent="0.3">
      <c r="A4610">
        <v>7.3</v>
      </c>
    </row>
    <row r="4611" spans="1:1" x14ac:dyDescent="0.3">
      <c r="A4611">
        <v>7</v>
      </c>
    </row>
    <row r="4612" spans="1:1" x14ac:dyDescent="0.3">
      <c r="A4612">
        <v>8.3000000000000007</v>
      </c>
    </row>
    <row r="4613" spans="1:1" x14ac:dyDescent="0.3">
      <c r="A4613">
        <v>6.1</v>
      </c>
    </row>
    <row r="4614" spans="1:1" x14ac:dyDescent="0.3">
      <c r="A4614">
        <v>9.5</v>
      </c>
    </row>
    <row r="4615" spans="1:1" x14ac:dyDescent="0.3">
      <c r="A4615">
        <v>8.8000000000000007</v>
      </c>
    </row>
    <row r="4616" spans="1:1" x14ac:dyDescent="0.3">
      <c r="A4616">
        <v>7.1</v>
      </c>
    </row>
    <row r="4617" spans="1:1" x14ac:dyDescent="0.3">
      <c r="A4617">
        <v>7.3</v>
      </c>
    </row>
    <row r="4618" spans="1:1" x14ac:dyDescent="0.3">
      <c r="A4618">
        <v>8.1999999999999993</v>
      </c>
    </row>
    <row r="4619" spans="1:1" x14ac:dyDescent="0.3">
      <c r="A4619">
        <v>6.5</v>
      </c>
    </row>
    <row r="4620" spans="1:1" x14ac:dyDescent="0.3">
      <c r="A4620">
        <v>6.5</v>
      </c>
    </row>
    <row r="4621" spans="1:1" x14ac:dyDescent="0.3">
      <c r="A4621">
        <v>6.6</v>
      </c>
    </row>
    <row r="4622" spans="1:1" x14ac:dyDescent="0.3">
      <c r="A4622">
        <v>5.7</v>
      </c>
    </row>
    <row r="4623" spans="1:1" x14ac:dyDescent="0.3">
      <c r="A4623">
        <v>5.4</v>
      </c>
    </row>
    <row r="4624" spans="1:1" x14ac:dyDescent="0.3">
      <c r="A4624">
        <v>5.8</v>
      </c>
    </row>
    <row r="4625" spans="1:1" x14ac:dyDescent="0.3">
      <c r="A4625">
        <v>4.8</v>
      </c>
    </row>
    <row r="4626" spans="1:1" x14ac:dyDescent="0.3">
      <c r="A4626">
        <v>5.3</v>
      </c>
    </row>
    <row r="4627" spans="1:1" x14ac:dyDescent="0.3">
      <c r="A4627">
        <v>6.3</v>
      </c>
    </row>
    <row r="4628" spans="1:1" x14ac:dyDescent="0.3">
      <c r="A4628">
        <v>5.3</v>
      </c>
    </row>
    <row r="4629" spans="1:1" x14ac:dyDescent="0.3">
      <c r="A4629">
        <v>7</v>
      </c>
    </row>
    <row r="4630" spans="1:1" x14ac:dyDescent="0.3">
      <c r="A4630">
        <v>9.1</v>
      </c>
    </row>
    <row r="4631" spans="1:1" x14ac:dyDescent="0.3">
      <c r="A4631">
        <v>11.6</v>
      </c>
    </row>
    <row r="4632" spans="1:1" x14ac:dyDescent="0.3">
      <c r="A4632">
        <v>10.3</v>
      </c>
    </row>
    <row r="4633" spans="1:1" x14ac:dyDescent="0.3">
      <c r="A4633">
        <v>9.5</v>
      </c>
    </row>
    <row r="4634" spans="1:1" x14ac:dyDescent="0.3">
      <c r="A4634">
        <v>7.8</v>
      </c>
    </row>
    <row r="4635" spans="1:1" x14ac:dyDescent="0.3">
      <c r="A4635">
        <v>7.5</v>
      </c>
    </row>
    <row r="4636" spans="1:1" x14ac:dyDescent="0.3">
      <c r="A4636">
        <v>5.7</v>
      </c>
    </row>
    <row r="4637" spans="1:1" x14ac:dyDescent="0.3">
      <c r="A4637">
        <v>5.7</v>
      </c>
    </row>
    <row r="4638" spans="1:1" x14ac:dyDescent="0.3">
      <c r="A4638">
        <v>6.3</v>
      </c>
    </row>
    <row r="4639" spans="1:1" x14ac:dyDescent="0.3">
      <c r="A4639">
        <v>4.3</v>
      </c>
    </row>
    <row r="4640" spans="1:1" x14ac:dyDescent="0.3">
      <c r="A4640">
        <v>4.5</v>
      </c>
    </row>
    <row r="4641" spans="1:1" x14ac:dyDescent="0.3">
      <c r="A4641">
        <v>5.3</v>
      </c>
    </row>
    <row r="4642" spans="1:1" x14ac:dyDescent="0.3">
      <c r="A4642">
        <v>7</v>
      </c>
    </row>
    <row r="4643" spans="1:1" x14ac:dyDescent="0.3">
      <c r="A4643">
        <v>5.7</v>
      </c>
    </row>
    <row r="4644" spans="1:1" x14ac:dyDescent="0.3">
      <c r="A4644">
        <v>6.4</v>
      </c>
    </row>
    <row r="4645" spans="1:1" x14ac:dyDescent="0.3">
      <c r="A4645">
        <v>6.2</v>
      </c>
    </row>
    <row r="4646" spans="1:1" x14ac:dyDescent="0.3">
      <c r="A4646">
        <v>5.7</v>
      </c>
    </row>
    <row r="4647" spans="1:1" x14ac:dyDescent="0.3">
      <c r="A4647">
        <v>6</v>
      </c>
    </row>
    <row r="4648" spans="1:1" x14ac:dyDescent="0.3">
      <c r="A4648">
        <v>6</v>
      </c>
    </row>
    <row r="4649" spans="1:1" x14ac:dyDescent="0.3">
      <c r="A4649">
        <v>5</v>
      </c>
    </row>
    <row r="4650" spans="1:1" x14ac:dyDescent="0.3">
      <c r="A4650">
        <v>5.5</v>
      </c>
    </row>
    <row r="4651" spans="1:1" x14ac:dyDescent="0.3">
      <c r="A4651">
        <v>6.2</v>
      </c>
    </row>
    <row r="4652" spans="1:1" x14ac:dyDescent="0.3">
      <c r="A4652">
        <v>5.7</v>
      </c>
    </row>
    <row r="4653" spans="1:1" x14ac:dyDescent="0.3">
      <c r="A4653">
        <v>6</v>
      </c>
    </row>
    <row r="4654" spans="1:1" x14ac:dyDescent="0.3">
      <c r="A4654">
        <v>5.9</v>
      </c>
    </row>
    <row r="4655" spans="1:1" x14ac:dyDescent="0.3">
      <c r="A4655">
        <v>5.8</v>
      </c>
    </row>
    <row r="4656" spans="1:1" x14ac:dyDescent="0.3">
      <c r="A4656">
        <v>6.1</v>
      </c>
    </row>
    <row r="4657" spans="1:1" x14ac:dyDescent="0.3">
      <c r="A4657">
        <v>7.2</v>
      </c>
    </row>
    <row r="4658" spans="1:1" x14ac:dyDescent="0.3">
      <c r="A4658">
        <v>4.9000000000000004</v>
      </c>
    </row>
    <row r="4659" spans="1:1" x14ac:dyDescent="0.3">
      <c r="A4659">
        <v>5.5</v>
      </c>
    </row>
    <row r="4660" spans="1:1" x14ac:dyDescent="0.3">
      <c r="A4660">
        <v>5.6</v>
      </c>
    </row>
    <row r="4661" spans="1:1" x14ac:dyDescent="0.3">
      <c r="A4661">
        <v>4.5</v>
      </c>
    </row>
    <row r="4662" spans="1:1" x14ac:dyDescent="0.3">
      <c r="A4662">
        <v>4.0999999999999996</v>
      </c>
    </row>
    <row r="4663" spans="1:1" x14ac:dyDescent="0.3">
      <c r="A4663">
        <v>4.8</v>
      </c>
    </row>
    <row r="4664" spans="1:1" x14ac:dyDescent="0.3">
      <c r="A4664">
        <v>4.5</v>
      </c>
    </row>
    <row r="4665" spans="1:1" x14ac:dyDescent="0.3">
      <c r="A4665">
        <v>4.3</v>
      </c>
    </row>
    <row r="4666" spans="1:1" x14ac:dyDescent="0.3">
      <c r="A4666">
        <v>5</v>
      </c>
    </row>
    <row r="4667" spans="1:1" x14ac:dyDescent="0.3">
      <c r="A4667">
        <v>5</v>
      </c>
    </row>
    <row r="4668" spans="1:1" x14ac:dyDescent="0.3">
      <c r="A4668">
        <v>4.0999999999999996</v>
      </c>
    </row>
    <row r="4669" spans="1:1" x14ac:dyDescent="0.3">
      <c r="A4669">
        <v>6.1</v>
      </c>
    </row>
    <row r="4670" spans="1:1" x14ac:dyDescent="0.3">
      <c r="A4670">
        <v>4.8</v>
      </c>
    </row>
    <row r="4671" spans="1:1" x14ac:dyDescent="0.3">
      <c r="A4671">
        <v>5.5</v>
      </c>
    </row>
    <row r="4672" spans="1:1" x14ac:dyDescent="0.3">
      <c r="A4672">
        <v>4.4000000000000004</v>
      </c>
    </row>
    <row r="4673" spans="1:1" x14ac:dyDescent="0.3">
      <c r="A4673">
        <v>5.7</v>
      </c>
    </row>
    <row r="4674" spans="1:1" x14ac:dyDescent="0.3">
      <c r="A4674">
        <v>7.8</v>
      </c>
    </row>
    <row r="4675" spans="1:1" x14ac:dyDescent="0.3">
      <c r="A4675">
        <v>7.4</v>
      </c>
    </row>
    <row r="4676" spans="1:1" x14ac:dyDescent="0.3">
      <c r="A4676">
        <v>3.6</v>
      </c>
    </row>
    <row r="4677" spans="1:1" x14ac:dyDescent="0.3">
      <c r="A4677">
        <v>3.5</v>
      </c>
    </row>
    <row r="4678" spans="1:1" x14ac:dyDescent="0.3">
      <c r="A4678">
        <v>3.8</v>
      </c>
    </row>
    <row r="4679" spans="1:1" x14ac:dyDescent="0.3">
      <c r="A4679">
        <v>3.9</v>
      </c>
    </row>
    <row r="4680" spans="1:1" x14ac:dyDescent="0.3">
      <c r="A4680">
        <v>3.5</v>
      </c>
    </row>
    <row r="4681" spans="1:1" x14ac:dyDescent="0.3">
      <c r="A4681">
        <v>4.4000000000000004</v>
      </c>
    </row>
    <row r="4682" spans="1:1" x14ac:dyDescent="0.3">
      <c r="A4682">
        <v>3.1</v>
      </c>
    </row>
    <row r="4683" spans="1:1" x14ac:dyDescent="0.3">
      <c r="A4683">
        <v>4.5999999999999996</v>
      </c>
    </row>
    <row r="4684" spans="1:1" x14ac:dyDescent="0.3">
      <c r="A4684">
        <v>5.5</v>
      </c>
    </row>
    <row r="4685" spans="1:1" x14ac:dyDescent="0.3">
      <c r="A4685">
        <v>5.4</v>
      </c>
    </row>
    <row r="4686" spans="1:1" x14ac:dyDescent="0.3">
      <c r="A4686">
        <v>2.2999999999999998</v>
      </c>
    </row>
    <row r="4687" spans="1:1" x14ac:dyDescent="0.3">
      <c r="A4687">
        <v>3.2</v>
      </c>
    </row>
    <row r="4688" spans="1:1" x14ac:dyDescent="0.3">
      <c r="A4688">
        <v>3.6</v>
      </c>
    </row>
    <row r="4689" spans="1:1" x14ac:dyDescent="0.3">
      <c r="A4689">
        <v>3.3</v>
      </c>
    </row>
    <row r="4690" spans="1:1" x14ac:dyDescent="0.3">
      <c r="A4690">
        <v>3.6</v>
      </c>
    </row>
    <row r="4691" spans="1:1" x14ac:dyDescent="0.3">
      <c r="A4691">
        <v>3.5</v>
      </c>
    </row>
    <row r="4692" spans="1:1" x14ac:dyDescent="0.3">
      <c r="A4692">
        <v>1.5</v>
      </c>
    </row>
    <row r="4693" spans="1:1" x14ac:dyDescent="0.3">
      <c r="A4693">
        <v>1.9</v>
      </c>
    </row>
    <row r="4694" spans="1:1" x14ac:dyDescent="0.3">
      <c r="A4694">
        <v>2.5</v>
      </c>
    </row>
    <row r="4695" spans="1:1" x14ac:dyDescent="0.3">
      <c r="A4695">
        <v>1.2</v>
      </c>
    </row>
    <row r="4696" spans="1:1" x14ac:dyDescent="0.3">
      <c r="A4696">
        <v>1.8</v>
      </c>
    </row>
    <row r="4697" spans="1:1" x14ac:dyDescent="0.3">
      <c r="A4697">
        <v>2.2000000000000002</v>
      </c>
    </row>
    <row r="4698" spans="1:1" x14ac:dyDescent="0.3">
      <c r="A4698">
        <v>1.7</v>
      </c>
    </row>
    <row r="4699" spans="1:1" x14ac:dyDescent="0.3">
      <c r="A4699">
        <v>2.2000000000000002</v>
      </c>
    </row>
    <row r="4700" spans="1:1" x14ac:dyDescent="0.3">
      <c r="A4700">
        <v>2.9</v>
      </c>
    </row>
    <row r="4701" spans="1:1" x14ac:dyDescent="0.3">
      <c r="A4701">
        <v>2.7</v>
      </c>
    </row>
    <row r="4702" spans="1:1" x14ac:dyDescent="0.3">
      <c r="A4702">
        <v>1.3</v>
      </c>
    </row>
    <row r="4703" spans="1:1" x14ac:dyDescent="0.3">
      <c r="A4703">
        <v>1.8</v>
      </c>
    </row>
    <row r="4704" spans="1:1" x14ac:dyDescent="0.3">
      <c r="A4704">
        <v>1.9</v>
      </c>
    </row>
    <row r="4705" spans="1:1" x14ac:dyDescent="0.3">
      <c r="A4705">
        <v>1.4</v>
      </c>
    </row>
    <row r="4706" spans="1:1" x14ac:dyDescent="0.3">
      <c r="A4706">
        <v>2</v>
      </c>
    </row>
    <row r="4707" spans="1:1" x14ac:dyDescent="0.3">
      <c r="A4707">
        <v>2.7</v>
      </c>
    </row>
    <row r="4708" spans="1:1" x14ac:dyDescent="0.3">
      <c r="A4708">
        <v>1.8</v>
      </c>
    </row>
    <row r="4709" spans="1:1" x14ac:dyDescent="0.3">
      <c r="A4709">
        <v>2.1</v>
      </c>
    </row>
    <row r="4710" spans="1:1" x14ac:dyDescent="0.3">
      <c r="A4710">
        <v>1.5</v>
      </c>
    </row>
    <row r="4711" spans="1:1" x14ac:dyDescent="0.3">
      <c r="A4711">
        <v>2.8</v>
      </c>
    </row>
    <row r="4712" spans="1:1" x14ac:dyDescent="0.3">
      <c r="A4712">
        <v>2.5</v>
      </c>
    </row>
    <row r="4713" spans="1:1" x14ac:dyDescent="0.3">
      <c r="A4713">
        <v>2</v>
      </c>
    </row>
    <row r="4714" spans="1:1" x14ac:dyDescent="0.3">
      <c r="A4714">
        <v>1.4</v>
      </c>
    </row>
    <row r="4715" spans="1:1" x14ac:dyDescent="0.3">
      <c r="A4715">
        <v>2.1</v>
      </c>
    </row>
    <row r="4716" spans="1:1" x14ac:dyDescent="0.3">
      <c r="A4716">
        <v>2.2000000000000002</v>
      </c>
    </row>
    <row r="4717" spans="1:1" x14ac:dyDescent="0.3">
      <c r="A4717">
        <v>1.7</v>
      </c>
    </row>
    <row r="4718" spans="1:1" x14ac:dyDescent="0.3">
      <c r="A4718">
        <v>1.8</v>
      </c>
    </row>
    <row r="4719" spans="1:1" x14ac:dyDescent="0.3">
      <c r="A4719">
        <v>1.9</v>
      </c>
    </row>
    <row r="4720" spans="1:1" x14ac:dyDescent="0.3">
      <c r="A4720">
        <v>2.4</v>
      </c>
    </row>
    <row r="4721" spans="1:1" x14ac:dyDescent="0.3">
      <c r="A4721">
        <v>2.6</v>
      </c>
    </row>
    <row r="4722" spans="1:1" x14ac:dyDescent="0.3">
      <c r="A4722">
        <v>2.1</v>
      </c>
    </row>
    <row r="4723" spans="1:1" x14ac:dyDescent="0.3">
      <c r="A4723">
        <v>2.4</v>
      </c>
    </row>
    <row r="4724" spans="1:1" x14ac:dyDescent="0.3">
      <c r="A4724">
        <v>2.1</v>
      </c>
    </row>
    <row r="4725" spans="1:1" x14ac:dyDescent="0.3">
      <c r="A4725">
        <v>2.1</v>
      </c>
    </row>
    <row r="4726" spans="1:1" x14ac:dyDescent="0.3">
      <c r="A4726">
        <v>2.5</v>
      </c>
    </row>
    <row r="4727" spans="1:1" x14ac:dyDescent="0.3">
      <c r="A4727">
        <v>2.6</v>
      </c>
    </row>
    <row r="4728" spans="1:1" x14ac:dyDescent="0.3">
      <c r="A4728">
        <v>0.3</v>
      </c>
    </row>
    <row r="4729" spans="1:1" x14ac:dyDescent="0.3">
      <c r="A4729">
        <v>1.8</v>
      </c>
    </row>
    <row r="4730" spans="1:1" x14ac:dyDescent="0.3">
      <c r="A4730">
        <v>2.2000000000000002</v>
      </c>
    </row>
    <row r="4731" spans="1:1" x14ac:dyDescent="0.3">
      <c r="A4731">
        <v>0.5</v>
      </c>
    </row>
    <row r="4732" spans="1:1" x14ac:dyDescent="0.3">
      <c r="A4732">
        <v>1.5</v>
      </c>
    </row>
    <row r="4733" spans="1:1" x14ac:dyDescent="0.3">
      <c r="A4733">
        <v>1.3</v>
      </c>
    </row>
    <row r="4734" spans="1:1" x14ac:dyDescent="0.3">
      <c r="A4734">
        <v>1.2</v>
      </c>
    </row>
    <row r="4735" spans="1:1" x14ac:dyDescent="0.3">
      <c r="A4735">
        <v>1.6</v>
      </c>
    </row>
    <row r="4736" spans="1:1" x14ac:dyDescent="0.3">
      <c r="A4736">
        <v>1.6</v>
      </c>
    </row>
    <row r="4737" spans="1:1" x14ac:dyDescent="0.3">
      <c r="A4737">
        <v>1.6</v>
      </c>
    </row>
    <row r="4738" spans="1:1" x14ac:dyDescent="0.3">
      <c r="A4738">
        <v>1.7</v>
      </c>
    </row>
    <row r="4739" spans="1:1" x14ac:dyDescent="0.3">
      <c r="A4739">
        <v>1.2</v>
      </c>
    </row>
    <row r="4740" spans="1:1" x14ac:dyDescent="0.3">
      <c r="A4740">
        <v>1.2</v>
      </c>
    </row>
    <row r="4741" spans="1:1" x14ac:dyDescent="0.3">
      <c r="A4741">
        <v>1.4</v>
      </c>
    </row>
    <row r="4742" spans="1:1" x14ac:dyDescent="0.3">
      <c r="A4742">
        <v>1.2</v>
      </c>
    </row>
    <row r="4743" spans="1:1" x14ac:dyDescent="0.3">
      <c r="A4743">
        <v>1.9</v>
      </c>
    </row>
    <row r="4744" spans="1:1" x14ac:dyDescent="0.3">
      <c r="A4744">
        <v>1.6</v>
      </c>
    </row>
    <row r="4745" spans="1:1" x14ac:dyDescent="0.3">
      <c r="A4745">
        <v>1</v>
      </c>
    </row>
    <row r="4746" spans="1:1" x14ac:dyDescent="0.3">
      <c r="A4746">
        <v>1.8</v>
      </c>
    </row>
    <row r="4747" spans="1:1" x14ac:dyDescent="0.3">
      <c r="A4747">
        <v>1.3</v>
      </c>
    </row>
    <row r="4748" spans="1:1" x14ac:dyDescent="0.3">
      <c r="A4748">
        <v>1.7</v>
      </c>
    </row>
    <row r="4749" spans="1:1" x14ac:dyDescent="0.3">
      <c r="A4749">
        <v>0</v>
      </c>
    </row>
    <row r="4750" spans="1:1" x14ac:dyDescent="0.3">
      <c r="A4750">
        <v>1</v>
      </c>
    </row>
    <row r="4751" spans="1:1" x14ac:dyDescent="0.3">
      <c r="A4751">
        <v>1.1000000000000001</v>
      </c>
    </row>
    <row r="4752" spans="1:1" x14ac:dyDescent="0.3">
      <c r="A4752">
        <v>1.2</v>
      </c>
    </row>
    <row r="4753" spans="1:1" x14ac:dyDescent="0.3">
      <c r="A4753">
        <v>1.3</v>
      </c>
    </row>
    <row r="4754" spans="1:1" x14ac:dyDescent="0.3">
      <c r="A4754">
        <v>1.2</v>
      </c>
    </row>
    <row r="4755" spans="1:1" x14ac:dyDescent="0.3">
      <c r="A4755">
        <v>0.7</v>
      </c>
    </row>
    <row r="4756" spans="1:1" x14ac:dyDescent="0.3">
      <c r="A4756">
        <v>1.2</v>
      </c>
    </row>
    <row r="4757" spans="1:1" x14ac:dyDescent="0.3">
      <c r="A4757">
        <v>0.3</v>
      </c>
    </row>
    <row r="4758" spans="1:1" x14ac:dyDescent="0.3">
      <c r="A4758">
        <v>1.5</v>
      </c>
    </row>
    <row r="4759" spans="1:1" x14ac:dyDescent="0.3">
      <c r="A4759">
        <v>1.4</v>
      </c>
    </row>
    <row r="4760" spans="1:1" x14ac:dyDescent="0.3">
      <c r="A4760">
        <v>1.1000000000000001</v>
      </c>
    </row>
    <row r="4761" spans="1:1" x14ac:dyDescent="0.3">
      <c r="A4761">
        <v>1.2</v>
      </c>
    </row>
    <row r="4762" spans="1:1" x14ac:dyDescent="0.3">
      <c r="A4762">
        <v>1.4</v>
      </c>
    </row>
    <row r="4763" spans="1:1" x14ac:dyDescent="0.3">
      <c r="A4763">
        <v>1.6</v>
      </c>
    </row>
    <row r="4764" spans="1:1" x14ac:dyDescent="0.3">
      <c r="A4764">
        <v>1.6</v>
      </c>
    </row>
    <row r="4765" spans="1:1" x14ac:dyDescent="0.3">
      <c r="A4765">
        <v>0.5</v>
      </c>
    </row>
    <row r="4766" spans="1:1" x14ac:dyDescent="0.3">
      <c r="A4766">
        <v>1.2</v>
      </c>
    </row>
    <row r="4767" spans="1:1" x14ac:dyDescent="0.3">
      <c r="A4767">
        <v>1.3</v>
      </c>
    </row>
    <row r="4768" spans="1:1" x14ac:dyDescent="0.3">
      <c r="A4768">
        <v>1.6</v>
      </c>
    </row>
    <row r="4769" spans="1:1" x14ac:dyDescent="0.3">
      <c r="A4769">
        <v>1.3</v>
      </c>
    </row>
    <row r="4770" spans="1:1" x14ac:dyDescent="0.3">
      <c r="A4770">
        <v>1.2</v>
      </c>
    </row>
    <row r="4771" spans="1:1" x14ac:dyDescent="0.3">
      <c r="A4771">
        <v>1.6</v>
      </c>
    </row>
    <row r="4772" spans="1:1" x14ac:dyDescent="0.3">
      <c r="A4772">
        <v>2</v>
      </c>
    </row>
    <row r="4773" spans="1:1" x14ac:dyDescent="0.3">
      <c r="A4773">
        <v>1.4</v>
      </c>
    </row>
    <row r="4774" spans="1:1" x14ac:dyDescent="0.3">
      <c r="A4774">
        <v>1.6</v>
      </c>
    </row>
    <row r="4775" spans="1:1" x14ac:dyDescent="0.3">
      <c r="A4775">
        <v>2.5</v>
      </c>
    </row>
    <row r="4776" spans="1:1" x14ac:dyDescent="0.3">
      <c r="A4776">
        <v>1.7</v>
      </c>
    </row>
    <row r="4777" spans="1:1" x14ac:dyDescent="0.3">
      <c r="A4777">
        <v>2.2000000000000002</v>
      </c>
    </row>
    <row r="4778" spans="1:1" x14ac:dyDescent="0.3">
      <c r="A4778">
        <v>1.3</v>
      </c>
    </row>
    <row r="4779" spans="1:1" x14ac:dyDescent="0.3">
      <c r="A4779">
        <v>1.6</v>
      </c>
    </row>
    <row r="4780" spans="1:1" x14ac:dyDescent="0.3">
      <c r="A4780">
        <v>1</v>
      </c>
    </row>
    <row r="4781" spans="1:1" x14ac:dyDescent="0.3">
      <c r="A4781">
        <v>1.7</v>
      </c>
    </row>
    <row r="4782" spans="1:1" x14ac:dyDescent="0.3">
      <c r="A4782">
        <v>1.6</v>
      </c>
    </row>
    <row r="4783" spans="1:1" x14ac:dyDescent="0.3">
      <c r="A4783">
        <v>1.8</v>
      </c>
    </row>
    <row r="4784" spans="1:1" x14ac:dyDescent="0.3">
      <c r="A4784">
        <v>2.2000000000000002</v>
      </c>
    </row>
    <row r="4785" spans="1:1" x14ac:dyDescent="0.3">
      <c r="A4785">
        <v>1.6</v>
      </c>
    </row>
    <row r="4786" spans="1:1" x14ac:dyDescent="0.3">
      <c r="A4786">
        <v>1.5</v>
      </c>
    </row>
    <row r="4787" spans="1:1" x14ac:dyDescent="0.3">
      <c r="A4787">
        <v>1.7</v>
      </c>
    </row>
    <row r="4788" spans="1:1" x14ac:dyDescent="0.3">
      <c r="A4788">
        <v>1.6</v>
      </c>
    </row>
    <row r="4789" spans="1:1" x14ac:dyDescent="0.3">
      <c r="A4789">
        <v>1.6</v>
      </c>
    </row>
    <row r="4790" spans="1:1" x14ac:dyDescent="0.3">
      <c r="A4790">
        <v>1.3</v>
      </c>
    </row>
    <row r="4791" spans="1:1" x14ac:dyDescent="0.3">
      <c r="A4791">
        <v>2.4</v>
      </c>
    </row>
    <row r="4792" spans="1:1" x14ac:dyDescent="0.3">
      <c r="A4792">
        <v>2.2000000000000002</v>
      </c>
    </row>
    <row r="4793" spans="1:1" x14ac:dyDescent="0.3">
      <c r="A4793">
        <v>2</v>
      </c>
    </row>
    <row r="4794" spans="1:1" x14ac:dyDescent="0.3">
      <c r="A4794">
        <v>1.2</v>
      </c>
    </row>
    <row r="4795" spans="1:1" x14ac:dyDescent="0.3">
      <c r="A4795">
        <v>2.1</v>
      </c>
    </row>
    <row r="4796" spans="1:1" x14ac:dyDescent="0.3">
      <c r="A4796">
        <v>2.4</v>
      </c>
    </row>
    <row r="4797" spans="1:1" x14ac:dyDescent="0.3">
      <c r="A4797">
        <v>1.8</v>
      </c>
    </row>
    <row r="4798" spans="1:1" x14ac:dyDescent="0.3">
      <c r="A4798">
        <v>1.1000000000000001</v>
      </c>
    </row>
    <row r="4799" spans="1:1" x14ac:dyDescent="0.3">
      <c r="A4799">
        <v>1.9</v>
      </c>
    </row>
    <row r="4800" spans="1:1" x14ac:dyDescent="0.3">
      <c r="A4800">
        <v>2</v>
      </c>
    </row>
    <row r="4801" spans="1:1" x14ac:dyDescent="0.3">
      <c r="A4801">
        <v>2</v>
      </c>
    </row>
    <row r="4802" spans="1:1" x14ac:dyDescent="0.3">
      <c r="A4802">
        <v>2.8</v>
      </c>
    </row>
    <row r="4803" spans="1:1" x14ac:dyDescent="0.3">
      <c r="A4803">
        <v>2.7</v>
      </c>
    </row>
    <row r="4804" spans="1:1" x14ac:dyDescent="0.3">
      <c r="A4804">
        <v>3.8</v>
      </c>
    </row>
    <row r="4805" spans="1:1" x14ac:dyDescent="0.3">
      <c r="A4805">
        <v>2.9</v>
      </c>
    </row>
    <row r="4806" spans="1:1" x14ac:dyDescent="0.3">
      <c r="A4806">
        <v>2.7</v>
      </c>
    </row>
    <row r="4807" spans="1:1" x14ac:dyDescent="0.3">
      <c r="A4807">
        <v>3.9</v>
      </c>
    </row>
    <row r="4808" spans="1:1" x14ac:dyDescent="0.3">
      <c r="A4808">
        <v>4.3</v>
      </c>
    </row>
    <row r="4809" spans="1:1" x14ac:dyDescent="0.3">
      <c r="A4809">
        <v>4</v>
      </c>
    </row>
    <row r="4810" spans="1:1" x14ac:dyDescent="0.3">
      <c r="A4810">
        <v>4.5999999999999996</v>
      </c>
    </row>
    <row r="4811" spans="1:1" x14ac:dyDescent="0.3">
      <c r="A4811">
        <v>2.5</v>
      </c>
    </row>
    <row r="4812" spans="1:1" x14ac:dyDescent="0.3">
      <c r="A4812">
        <v>2.8</v>
      </c>
    </row>
    <row r="4813" spans="1:1" x14ac:dyDescent="0.3">
      <c r="A4813">
        <v>2.4</v>
      </c>
    </row>
    <row r="4814" spans="1:1" x14ac:dyDescent="0.3">
      <c r="A4814">
        <v>2.2999999999999998</v>
      </c>
    </row>
    <row r="4815" spans="1:1" x14ac:dyDescent="0.3">
      <c r="A4815">
        <v>2</v>
      </c>
    </row>
    <row r="4816" spans="1:1" x14ac:dyDescent="0.3">
      <c r="A4816">
        <v>2.4</v>
      </c>
    </row>
    <row r="4817" spans="1:1" x14ac:dyDescent="0.3">
      <c r="A4817">
        <v>2.5</v>
      </c>
    </row>
    <row r="4818" spans="1:1" x14ac:dyDescent="0.3">
      <c r="A4818">
        <v>3.3</v>
      </c>
    </row>
    <row r="4819" spans="1:1" x14ac:dyDescent="0.3">
      <c r="A4819">
        <v>3</v>
      </c>
    </row>
    <row r="4820" spans="1:1" x14ac:dyDescent="0.3">
      <c r="A4820">
        <v>2.8</v>
      </c>
    </row>
    <row r="4821" spans="1:1" x14ac:dyDescent="0.3">
      <c r="A4821">
        <v>2.9</v>
      </c>
    </row>
    <row r="4822" spans="1:1" x14ac:dyDescent="0.3">
      <c r="A4822">
        <v>3.3</v>
      </c>
    </row>
    <row r="4823" spans="1:1" x14ac:dyDescent="0.3">
      <c r="A4823">
        <v>3.8</v>
      </c>
    </row>
    <row r="4824" spans="1:1" x14ac:dyDescent="0.3">
      <c r="A4824">
        <v>3.9</v>
      </c>
    </row>
    <row r="4825" spans="1:1" x14ac:dyDescent="0.3">
      <c r="A4825">
        <v>3.7</v>
      </c>
    </row>
    <row r="4826" spans="1:1" x14ac:dyDescent="0.3">
      <c r="A4826">
        <v>3.8</v>
      </c>
    </row>
    <row r="4827" spans="1:1" x14ac:dyDescent="0.3">
      <c r="A4827">
        <v>3</v>
      </c>
    </row>
    <row r="4828" spans="1:1" x14ac:dyDescent="0.3">
      <c r="A4828">
        <v>3.8</v>
      </c>
    </row>
    <row r="4829" spans="1:1" x14ac:dyDescent="0.3">
      <c r="A4829">
        <v>3.4</v>
      </c>
    </row>
    <row r="4830" spans="1:1" x14ac:dyDescent="0.3">
      <c r="A4830">
        <v>2.5</v>
      </c>
    </row>
    <row r="4831" spans="1:1" x14ac:dyDescent="0.3">
      <c r="A4831">
        <v>1.3</v>
      </c>
    </row>
    <row r="4832" spans="1:1" x14ac:dyDescent="0.3">
      <c r="A4832">
        <v>3</v>
      </c>
    </row>
    <row r="4833" spans="1:1" x14ac:dyDescent="0.3">
      <c r="A4833">
        <v>3.2</v>
      </c>
    </row>
    <row r="4834" spans="1:1" x14ac:dyDescent="0.3">
      <c r="A4834">
        <v>3.4</v>
      </c>
    </row>
    <row r="4835" spans="1:1" x14ac:dyDescent="0.3">
      <c r="A4835">
        <v>3.9</v>
      </c>
    </row>
    <row r="4836" spans="1:1" x14ac:dyDescent="0.3">
      <c r="A4836">
        <v>3.9</v>
      </c>
    </row>
    <row r="4837" spans="1:1" x14ac:dyDescent="0.3">
      <c r="A4837">
        <v>4.5999999999999996</v>
      </c>
    </row>
    <row r="4838" spans="1:1" x14ac:dyDescent="0.3">
      <c r="A4838">
        <v>2</v>
      </c>
    </row>
    <row r="4839" spans="1:1" x14ac:dyDescent="0.3">
      <c r="A4839">
        <v>3.4</v>
      </c>
    </row>
    <row r="4840" spans="1:1" x14ac:dyDescent="0.3">
      <c r="A4840">
        <v>2.9</v>
      </c>
    </row>
    <row r="4841" spans="1:1" x14ac:dyDescent="0.3">
      <c r="A4841">
        <v>3.7</v>
      </c>
    </row>
    <row r="4842" spans="1:1" x14ac:dyDescent="0.3">
      <c r="A4842">
        <v>1.6</v>
      </c>
    </row>
    <row r="4843" spans="1:1" x14ac:dyDescent="0.3">
      <c r="A4843">
        <v>2.2999999999999998</v>
      </c>
    </row>
    <row r="4844" spans="1:1" x14ac:dyDescent="0.3">
      <c r="A4844">
        <v>1.3</v>
      </c>
    </row>
    <row r="4845" spans="1:1" x14ac:dyDescent="0.3">
      <c r="A4845">
        <v>3.5</v>
      </c>
    </row>
    <row r="4846" spans="1:1" x14ac:dyDescent="0.3">
      <c r="A4846">
        <v>4.5999999999999996</v>
      </c>
    </row>
    <row r="4847" spans="1:1" x14ac:dyDescent="0.3">
      <c r="A4847">
        <v>2.6</v>
      </c>
    </row>
    <row r="4848" spans="1:1" x14ac:dyDescent="0.3">
      <c r="A4848">
        <v>3.2</v>
      </c>
    </row>
    <row r="4849" spans="1:1" x14ac:dyDescent="0.3">
      <c r="A4849">
        <v>3.7</v>
      </c>
    </row>
    <row r="4850" spans="1:1" x14ac:dyDescent="0.3">
      <c r="A4850">
        <v>3.2</v>
      </c>
    </row>
    <row r="4851" spans="1:1" x14ac:dyDescent="0.3">
      <c r="A4851">
        <v>3.8</v>
      </c>
    </row>
    <row r="4852" spans="1:1" x14ac:dyDescent="0.3">
      <c r="A4852">
        <v>4</v>
      </c>
    </row>
    <row r="4853" spans="1:1" x14ac:dyDescent="0.3">
      <c r="A4853">
        <v>3.7</v>
      </c>
    </row>
    <row r="4854" spans="1:1" x14ac:dyDescent="0.3">
      <c r="A4854">
        <v>3.4</v>
      </c>
    </row>
    <row r="4855" spans="1:1" x14ac:dyDescent="0.3">
      <c r="A4855">
        <v>5.0999999999999996</v>
      </c>
    </row>
    <row r="4856" spans="1:1" x14ac:dyDescent="0.3">
      <c r="A4856">
        <v>4.3</v>
      </c>
    </row>
    <row r="4857" spans="1:1" x14ac:dyDescent="0.3">
      <c r="A4857">
        <v>4.3</v>
      </c>
    </row>
    <row r="4858" spans="1:1" x14ac:dyDescent="0.3">
      <c r="A4858">
        <v>2.9</v>
      </c>
    </row>
    <row r="4859" spans="1:1" x14ac:dyDescent="0.3">
      <c r="A4859">
        <v>2.2999999999999998</v>
      </c>
    </row>
    <row r="4860" spans="1:1" x14ac:dyDescent="0.3">
      <c r="A4860">
        <v>2.5</v>
      </c>
    </row>
    <row r="4861" spans="1:1" x14ac:dyDescent="0.3">
      <c r="A4861">
        <v>2.5</v>
      </c>
    </row>
    <row r="4862" spans="1:1" x14ac:dyDescent="0.3">
      <c r="A4862">
        <v>3.5</v>
      </c>
    </row>
    <row r="4863" spans="1:1" x14ac:dyDescent="0.3">
      <c r="A4863">
        <v>3.6</v>
      </c>
    </row>
    <row r="4864" spans="1:1" x14ac:dyDescent="0.3">
      <c r="A4864">
        <v>4.7</v>
      </c>
    </row>
    <row r="4865" spans="1:1" x14ac:dyDescent="0.3">
      <c r="A4865">
        <v>4.7</v>
      </c>
    </row>
    <row r="4866" spans="1:1" x14ac:dyDescent="0.3">
      <c r="A4866">
        <v>4.5999999999999996</v>
      </c>
    </row>
    <row r="4867" spans="1:1" x14ac:dyDescent="0.3">
      <c r="A4867">
        <v>4.7</v>
      </c>
    </row>
    <row r="4868" spans="1:1" x14ac:dyDescent="0.3">
      <c r="A4868">
        <v>5.0999999999999996</v>
      </c>
    </row>
    <row r="4869" spans="1:1" x14ac:dyDescent="0.3">
      <c r="A4869">
        <v>4.9000000000000004</v>
      </c>
    </row>
    <row r="4870" spans="1:1" x14ac:dyDescent="0.3">
      <c r="A4870">
        <v>5.6</v>
      </c>
    </row>
    <row r="4871" spans="1:1" x14ac:dyDescent="0.3">
      <c r="A4871">
        <v>5.5</v>
      </c>
    </row>
    <row r="4872" spans="1:1" x14ac:dyDescent="0.3">
      <c r="A4872">
        <v>5.3</v>
      </c>
    </row>
    <row r="4873" spans="1:1" x14ac:dyDescent="0.3">
      <c r="A4873">
        <v>5.4</v>
      </c>
    </row>
    <row r="4874" spans="1:1" x14ac:dyDescent="0.3">
      <c r="A4874">
        <v>5.2</v>
      </c>
    </row>
    <row r="4875" spans="1:1" x14ac:dyDescent="0.3">
      <c r="A4875">
        <v>5.6</v>
      </c>
    </row>
    <row r="4876" spans="1:1" x14ac:dyDescent="0.3">
      <c r="A4876">
        <v>6.1</v>
      </c>
    </row>
    <row r="4877" spans="1:1" x14ac:dyDescent="0.3">
      <c r="A4877">
        <v>3.9</v>
      </c>
    </row>
    <row r="4878" spans="1:1" x14ac:dyDescent="0.3">
      <c r="A4878">
        <v>5.8</v>
      </c>
    </row>
    <row r="4879" spans="1:1" x14ac:dyDescent="0.3">
      <c r="A4879">
        <v>6.6</v>
      </c>
    </row>
    <row r="4880" spans="1:1" x14ac:dyDescent="0.3">
      <c r="A4880">
        <v>5.4</v>
      </c>
    </row>
    <row r="4881" spans="1:1" x14ac:dyDescent="0.3">
      <c r="A4881">
        <v>4.8</v>
      </c>
    </row>
    <row r="4882" spans="1:1" x14ac:dyDescent="0.3">
      <c r="A4882">
        <v>6.1</v>
      </c>
    </row>
    <row r="4883" spans="1:1" x14ac:dyDescent="0.3">
      <c r="A4883">
        <v>7.3</v>
      </c>
    </row>
    <row r="4884" spans="1:1" x14ac:dyDescent="0.3">
      <c r="A4884">
        <v>4.5999999999999996</v>
      </c>
    </row>
    <row r="4885" spans="1:1" x14ac:dyDescent="0.3">
      <c r="A4885">
        <v>3</v>
      </c>
    </row>
    <row r="4886" spans="1:1" x14ac:dyDescent="0.3">
      <c r="A4886">
        <v>7.3</v>
      </c>
    </row>
    <row r="4887" spans="1:1" x14ac:dyDescent="0.3">
      <c r="A4887">
        <v>5.6</v>
      </c>
    </row>
    <row r="4888" spans="1:1" x14ac:dyDescent="0.3">
      <c r="A4888">
        <v>4.5999999999999996</v>
      </c>
    </row>
    <row r="4889" spans="1:1" x14ac:dyDescent="0.3">
      <c r="A4889">
        <v>4.5999999999999996</v>
      </c>
    </row>
    <row r="4890" spans="1:1" x14ac:dyDescent="0.3">
      <c r="A4890">
        <v>6</v>
      </c>
    </row>
    <row r="4891" spans="1:1" x14ac:dyDescent="0.3">
      <c r="A4891">
        <v>7.3</v>
      </c>
    </row>
    <row r="4892" spans="1:1" x14ac:dyDescent="0.3">
      <c r="A4892">
        <v>7.8</v>
      </c>
    </row>
    <row r="4893" spans="1:1" x14ac:dyDescent="0.3">
      <c r="A4893">
        <v>5.0999999999999996</v>
      </c>
    </row>
    <row r="4894" spans="1:1" x14ac:dyDescent="0.3">
      <c r="A4894">
        <v>5.5</v>
      </c>
    </row>
    <row r="4895" spans="1:1" x14ac:dyDescent="0.3">
      <c r="A4895">
        <v>6.2</v>
      </c>
    </row>
    <row r="4896" spans="1:1" x14ac:dyDescent="0.3">
      <c r="A4896">
        <v>6.2</v>
      </c>
    </row>
    <row r="4897" spans="1:1" x14ac:dyDescent="0.3">
      <c r="A4897">
        <v>9.9</v>
      </c>
    </row>
    <row r="4898" spans="1:1" x14ac:dyDescent="0.3">
      <c r="A4898">
        <v>7.5</v>
      </c>
    </row>
    <row r="4899" spans="1:1" x14ac:dyDescent="0.3">
      <c r="A4899">
        <v>7.6</v>
      </c>
    </row>
    <row r="4900" spans="1:1" x14ac:dyDescent="0.3">
      <c r="A4900">
        <v>7.8</v>
      </c>
    </row>
    <row r="4901" spans="1:1" x14ac:dyDescent="0.3">
      <c r="A4901">
        <v>5.8</v>
      </c>
    </row>
    <row r="4902" spans="1:1" x14ac:dyDescent="0.3">
      <c r="A4902">
        <v>9.9</v>
      </c>
    </row>
    <row r="4903" spans="1:1" x14ac:dyDescent="0.3">
      <c r="A4903">
        <v>8.1</v>
      </c>
    </row>
    <row r="4904" spans="1:1" x14ac:dyDescent="0.3">
      <c r="A4904">
        <v>7.1</v>
      </c>
    </row>
    <row r="4905" spans="1:1" x14ac:dyDescent="0.3">
      <c r="A4905">
        <v>5.9</v>
      </c>
    </row>
    <row r="4906" spans="1:1" x14ac:dyDescent="0.3">
      <c r="A4906">
        <v>7.3</v>
      </c>
    </row>
    <row r="4907" spans="1:1" x14ac:dyDescent="0.3">
      <c r="A4907">
        <v>10.6</v>
      </c>
    </row>
    <row r="4908" spans="1:1" x14ac:dyDescent="0.3">
      <c r="A4908">
        <v>8.6</v>
      </c>
    </row>
    <row r="4909" spans="1:1" x14ac:dyDescent="0.3">
      <c r="A4909">
        <v>8.4</v>
      </c>
    </row>
    <row r="4910" spans="1:1" x14ac:dyDescent="0.3">
      <c r="A4910">
        <v>7.2</v>
      </c>
    </row>
    <row r="4911" spans="1:1" x14ac:dyDescent="0.3">
      <c r="A4911">
        <v>7.5</v>
      </c>
    </row>
    <row r="4912" spans="1:1" x14ac:dyDescent="0.3">
      <c r="A4912">
        <v>5.6</v>
      </c>
    </row>
    <row r="4913" spans="1:1" x14ac:dyDescent="0.3">
      <c r="A4913">
        <v>6.2</v>
      </c>
    </row>
    <row r="4914" spans="1:1" x14ac:dyDescent="0.3">
      <c r="A4914">
        <v>7.6</v>
      </c>
    </row>
    <row r="4915" spans="1:1" x14ac:dyDescent="0.3">
      <c r="A4915">
        <v>9.4</v>
      </c>
    </row>
    <row r="4916" spans="1:1" x14ac:dyDescent="0.3">
      <c r="A4916">
        <v>10.5</v>
      </c>
    </row>
    <row r="4917" spans="1:1" x14ac:dyDescent="0.3">
      <c r="A4917">
        <v>10.9</v>
      </c>
    </row>
    <row r="4918" spans="1:1" x14ac:dyDescent="0.3">
      <c r="A4918">
        <v>8.5</v>
      </c>
    </row>
    <row r="4919" spans="1:1" x14ac:dyDescent="0.3">
      <c r="A4919">
        <v>11.6</v>
      </c>
    </row>
    <row r="4920" spans="1:1" x14ac:dyDescent="0.3">
      <c r="A4920">
        <v>9.1</v>
      </c>
    </row>
    <row r="4921" spans="1:1" x14ac:dyDescent="0.3">
      <c r="A4921">
        <v>10.199999999999999</v>
      </c>
    </row>
    <row r="4922" spans="1:1" x14ac:dyDescent="0.3">
      <c r="A4922">
        <v>8.1999999999999993</v>
      </c>
    </row>
    <row r="4923" spans="1:1" x14ac:dyDescent="0.3">
      <c r="A4923">
        <v>7.8</v>
      </c>
    </row>
    <row r="4924" spans="1:1" x14ac:dyDescent="0.3">
      <c r="A4924">
        <v>7.5</v>
      </c>
    </row>
    <row r="4925" spans="1:1" x14ac:dyDescent="0.3">
      <c r="A4925">
        <v>5.8</v>
      </c>
    </row>
    <row r="4926" spans="1:1" x14ac:dyDescent="0.3">
      <c r="A4926">
        <v>6.2</v>
      </c>
    </row>
    <row r="4927" spans="1:1" x14ac:dyDescent="0.3">
      <c r="A4927">
        <v>11.3</v>
      </c>
    </row>
    <row r="4928" spans="1:1" x14ac:dyDescent="0.3">
      <c r="A4928">
        <v>10.9</v>
      </c>
    </row>
    <row r="4929" spans="1:1" x14ac:dyDescent="0.3">
      <c r="A4929">
        <v>5.0999999999999996</v>
      </c>
    </row>
    <row r="4930" spans="1:1" x14ac:dyDescent="0.3">
      <c r="A4930">
        <v>6.1</v>
      </c>
    </row>
    <row r="4931" spans="1:1" x14ac:dyDescent="0.3">
      <c r="A4931">
        <v>7.4</v>
      </c>
    </row>
    <row r="4932" spans="1:1" x14ac:dyDescent="0.3">
      <c r="A4932">
        <v>7</v>
      </c>
    </row>
    <row r="4933" spans="1:1" x14ac:dyDescent="0.3">
      <c r="A4933">
        <v>5.9</v>
      </c>
    </row>
    <row r="4934" spans="1:1" x14ac:dyDescent="0.3">
      <c r="A4934">
        <v>5.9</v>
      </c>
    </row>
    <row r="4935" spans="1:1" x14ac:dyDescent="0.3">
      <c r="A4935">
        <v>6.3</v>
      </c>
    </row>
    <row r="4936" spans="1:1" x14ac:dyDescent="0.3">
      <c r="A4936">
        <v>6.4</v>
      </c>
    </row>
    <row r="4937" spans="1:1" x14ac:dyDescent="0.3">
      <c r="A4937">
        <v>7.2</v>
      </c>
    </row>
    <row r="4938" spans="1:1" x14ac:dyDescent="0.3">
      <c r="A4938">
        <v>8.9</v>
      </c>
    </row>
    <row r="4939" spans="1:1" x14ac:dyDescent="0.3">
      <c r="A4939">
        <v>9.4</v>
      </c>
    </row>
    <row r="4940" spans="1:1" x14ac:dyDescent="0.3">
      <c r="A4940">
        <v>11.7</v>
      </c>
    </row>
    <row r="4941" spans="1:1" x14ac:dyDescent="0.3">
      <c r="A4941">
        <v>8</v>
      </c>
    </row>
    <row r="4942" spans="1:1" x14ac:dyDescent="0.3">
      <c r="A4942">
        <v>5.6</v>
      </c>
    </row>
    <row r="4943" spans="1:1" x14ac:dyDescent="0.3">
      <c r="A4943">
        <v>6.5</v>
      </c>
    </row>
    <row r="4944" spans="1:1" x14ac:dyDescent="0.3">
      <c r="A4944">
        <v>6</v>
      </c>
    </row>
    <row r="4945" spans="1:1" x14ac:dyDescent="0.3">
      <c r="A4945">
        <v>6.5</v>
      </c>
    </row>
    <row r="4946" spans="1:1" x14ac:dyDescent="0.3">
      <c r="A4946">
        <v>10.6</v>
      </c>
    </row>
    <row r="4947" spans="1:1" x14ac:dyDescent="0.3">
      <c r="A4947">
        <v>9.8000000000000007</v>
      </c>
    </row>
    <row r="4948" spans="1:1" x14ac:dyDescent="0.3">
      <c r="A4948">
        <v>10.1</v>
      </c>
    </row>
    <row r="4949" spans="1:1" x14ac:dyDescent="0.3">
      <c r="A4949">
        <v>9.6</v>
      </c>
    </row>
    <row r="4950" spans="1:1" x14ac:dyDescent="0.3">
      <c r="A4950">
        <v>6.5</v>
      </c>
    </row>
    <row r="4951" spans="1:1" x14ac:dyDescent="0.3">
      <c r="A4951">
        <v>8.1999999999999993</v>
      </c>
    </row>
    <row r="4952" spans="1:1" x14ac:dyDescent="0.3">
      <c r="A4952">
        <v>7.8</v>
      </c>
    </row>
    <row r="4953" spans="1:1" x14ac:dyDescent="0.3">
      <c r="A4953">
        <v>8.8000000000000007</v>
      </c>
    </row>
    <row r="4954" spans="1:1" x14ac:dyDescent="0.3">
      <c r="A4954">
        <v>7.6</v>
      </c>
    </row>
    <row r="4955" spans="1:1" x14ac:dyDescent="0.3">
      <c r="A4955">
        <v>7.8</v>
      </c>
    </row>
    <row r="4956" spans="1:1" x14ac:dyDescent="0.3">
      <c r="A4956">
        <v>7.2</v>
      </c>
    </row>
    <row r="4957" spans="1:1" x14ac:dyDescent="0.3">
      <c r="A4957">
        <v>6.3</v>
      </c>
    </row>
    <row r="4958" spans="1:1" x14ac:dyDescent="0.3">
      <c r="A4958">
        <v>6.1</v>
      </c>
    </row>
    <row r="4959" spans="1:1" x14ac:dyDescent="0.3">
      <c r="A4959">
        <v>6.2</v>
      </c>
    </row>
    <row r="4960" spans="1:1" x14ac:dyDescent="0.3">
      <c r="A4960">
        <v>6</v>
      </c>
    </row>
    <row r="4961" spans="1:1" x14ac:dyDescent="0.3">
      <c r="A4961">
        <v>8.9</v>
      </c>
    </row>
    <row r="4962" spans="1:1" x14ac:dyDescent="0.3">
      <c r="A4962">
        <v>5.8</v>
      </c>
    </row>
    <row r="4963" spans="1:1" x14ac:dyDescent="0.3">
      <c r="A4963">
        <v>5.2</v>
      </c>
    </row>
    <row r="4964" spans="1:1" x14ac:dyDescent="0.3">
      <c r="A4964">
        <v>6.5</v>
      </c>
    </row>
    <row r="4965" spans="1:1" x14ac:dyDescent="0.3">
      <c r="A4965">
        <v>7.8</v>
      </c>
    </row>
    <row r="4966" spans="1:1" x14ac:dyDescent="0.3">
      <c r="A4966">
        <v>5.0999999999999996</v>
      </c>
    </row>
    <row r="4967" spans="1:1" x14ac:dyDescent="0.3">
      <c r="A4967">
        <v>4.9000000000000004</v>
      </c>
    </row>
    <row r="4968" spans="1:1" x14ac:dyDescent="0.3">
      <c r="A4968">
        <v>6.3</v>
      </c>
    </row>
    <row r="4969" spans="1:1" x14ac:dyDescent="0.3">
      <c r="A4969">
        <v>5.8</v>
      </c>
    </row>
    <row r="4970" spans="1:1" x14ac:dyDescent="0.3">
      <c r="A4970">
        <v>6.1</v>
      </c>
    </row>
    <row r="4971" spans="1:1" x14ac:dyDescent="0.3">
      <c r="A4971">
        <v>8.5</v>
      </c>
    </row>
    <row r="4972" spans="1:1" x14ac:dyDescent="0.3">
      <c r="A4972">
        <v>7.7</v>
      </c>
    </row>
    <row r="4973" spans="1:1" x14ac:dyDescent="0.3">
      <c r="A4973">
        <v>5.6</v>
      </c>
    </row>
    <row r="4974" spans="1:1" x14ac:dyDescent="0.3">
      <c r="A4974">
        <v>6.2</v>
      </c>
    </row>
    <row r="4975" spans="1:1" x14ac:dyDescent="0.3">
      <c r="A4975">
        <v>8</v>
      </c>
    </row>
    <row r="4976" spans="1:1" x14ac:dyDescent="0.3">
      <c r="A4976">
        <v>8.6999999999999993</v>
      </c>
    </row>
    <row r="4977" spans="1:1" x14ac:dyDescent="0.3">
      <c r="A4977">
        <v>8.5</v>
      </c>
    </row>
    <row r="4978" spans="1:1" x14ac:dyDescent="0.3">
      <c r="A4978">
        <v>7.4</v>
      </c>
    </row>
    <row r="4979" spans="1:1" x14ac:dyDescent="0.3">
      <c r="A4979">
        <v>8.1999999999999993</v>
      </c>
    </row>
    <row r="4980" spans="1:1" x14ac:dyDescent="0.3">
      <c r="A4980">
        <v>8.9</v>
      </c>
    </row>
    <row r="4981" spans="1:1" x14ac:dyDescent="0.3">
      <c r="A4981">
        <v>7</v>
      </c>
    </row>
    <row r="4982" spans="1:1" x14ac:dyDescent="0.3">
      <c r="A4982">
        <v>6.7</v>
      </c>
    </row>
    <row r="4983" spans="1:1" x14ac:dyDescent="0.3">
      <c r="A4983">
        <v>6.5</v>
      </c>
    </row>
    <row r="4984" spans="1:1" x14ac:dyDescent="0.3">
      <c r="A4984">
        <v>6.5</v>
      </c>
    </row>
    <row r="4985" spans="1:1" x14ac:dyDescent="0.3">
      <c r="A4985">
        <v>8.1999999999999993</v>
      </c>
    </row>
    <row r="4986" spans="1:1" x14ac:dyDescent="0.3">
      <c r="A4986">
        <v>4.8</v>
      </c>
    </row>
    <row r="4987" spans="1:1" x14ac:dyDescent="0.3">
      <c r="A4987">
        <v>8.8000000000000007</v>
      </c>
    </row>
    <row r="4988" spans="1:1" x14ac:dyDescent="0.3">
      <c r="A4988">
        <v>9.1</v>
      </c>
    </row>
    <row r="4989" spans="1:1" x14ac:dyDescent="0.3">
      <c r="A4989">
        <v>7.9</v>
      </c>
    </row>
    <row r="4990" spans="1:1" x14ac:dyDescent="0.3">
      <c r="A4990">
        <v>6.5</v>
      </c>
    </row>
    <row r="4991" spans="1:1" x14ac:dyDescent="0.3">
      <c r="A4991">
        <v>6.3</v>
      </c>
    </row>
    <row r="4992" spans="1:1" x14ac:dyDescent="0.3">
      <c r="A4992">
        <v>5.5</v>
      </c>
    </row>
    <row r="4993" spans="1:1" x14ac:dyDescent="0.3">
      <c r="A4993">
        <v>5.9</v>
      </c>
    </row>
    <row r="4994" spans="1:1" x14ac:dyDescent="0.3">
      <c r="A4994">
        <v>6.5</v>
      </c>
    </row>
    <row r="4995" spans="1:1" x14ac:dyDescent="0.3">
      <c r="A4995">
        <v>5.9</v>
      </c>
    </row>
    <row r="4996" spans="1:1" x14ac:dyDescent="0.3">
      <c r="A4996">
        <v>6</v>
      </c>
    </row>
    <row r="4997" spans="1:1" x14ac:dyDescent="0.3">
      <c r="A4997">
        <v>6.5</v>
      </c>
    </row>
    <row r="4998" spans="1:1" x14ac:dyDescent="0.3">
      <c r="A4998">
        <v>7.5</v>
      </c>
    </row>
    <row r="4999" spans="1:1" x14ac:dyDescent="0.3">
      <c r="A4999">
        <v>6.4</v>
      </c>
    </row>
    <row r="5000" spans="1:1" x14ac:dyDescent="0.3">
      <c r="A5000">
        <v>5.7</v>
      </c>
    </row>
    <row r="5001" spans="1:1" x14ac:dyDescent="0.3">
      <c r="A5001">
        <v>5.3</v>
      </c>
    </row>
    <row r="5002" spans="1:1" x14ac:dyDescent="0.3">
      <c r="A5002">
        <v>5.2</v>
      </c>
    </row>
    <row r="5003" spans="1:1" x14ac:dyDescent="0.3">
      <c r="A5003">
        <v>7.6</v>
      </c>
    </row>
    <row r="5004" spans="1:1" x14ac:dyDescent="0.3">
      <c r="A5004">
        <v>6.2</v>
      </c>
    </row>
    <row r="5005" spans="1:1" x14ac:dyDescent="0.3">
      <c r="A5005">
        <v>10</v>
      </c>
    </row>
    <row r="5006" spans="1:1" x14ac:dyDescent="0.3">
      <c r="A5006">
        <v>10.199999999999999</v>
      </c>
    </row>
    <row r="5007" spans="1:1" x14ac:dyDescent="0.3">
      <c r="A5007">
        <v>8.1</v>
      </c>
    </row>
    <row r="5008" spans="1:1" x14ac:dyDescent="0.3">
      <c r="A5008">
        <v>6.3</v>
      </c>
    </row>
    <row r="5009" spans="1:1" x14ac:dyDescent="0.3">
      <c r="A5009">
        <v>4.9000000000000004</v>
      </c>
    </row>
    <row r="5010" spans="1:1" x14ac:dyDescent="0.3">
      <c r="A5010">
        <v>4.8</v>
      </c>
    </row>
    <row r="5011" spans="1:1" x14ac:dyDescent="0.3">
      <c r="A5011">
        <v>4.7</v>
      </c>
    </row>
    <row r="5012" spans="1:1" x14ac:dyDescent="0.3">
      <c r="A5012">
        <v>4.3</v>
      </c>
    </row>
    <row r="5013" spans="1:1" x14ac:dyDescent="0.3">
      <c r="A5013">
        <v>5</v>
      </c>
    </row>
    <row r="5014" spans="1:1" x14ac:dyDescent="0.3">
      <c r="A5014">
        <v>5</v>
      </c>
    </row>
    <row r="5015" spans="1:1" x14ac:dyDescent="0.3">
      <c r="A5015">
        <v>5</v>
      </c>
    </row>
    <row r="5016" spans="1:1" x14ac:dyDescent="0.3">
      <c r="A5016">
        <v>5.4</v>
      </c>
    </row>
    <row r="5017" spans="1:1" x14ac:dyDescent="0.3">
      <c r="A5017">
        <v>6.2</v>
      </c>
    </row>
    <row r="5018" spans="1:1" x14ac:dyDescent="0.3">
      <c r="A5018">
        <v>7.5</v>
      </c>
    </row>
    <row r="5019" spans="1:1" x14ac:dyDescent="0.3">
      <c r="A5019">
        <v>4.5999999999999996</v>
      </c>
    </row>
    <row r="5020" spans="1:1" x14ac:dyDescent="0.3">
      <c r="A5020">
        <v>4.9000000000000004</v>
      </c>
    </row>
    <row r="5021" spans="1:1" x14ac:dyDescent="0.3">
      <c r="A5021">
        <v>4.5</v>
      </c>
    </row>
    <row r="5022" spans="1:1" x14ac:dyDescent="0.3">
      <c r="A5022">
        <v>4.7</v>
      </c>
    </row>
    <row r="5023" spans="1:1" x14ac:dyDescent="0.3">
      <c r="A5023">
        <v>5.6</v>
      </c>
    </row>
    <row r="5024" spans="1:1" x14ac:dyDescent="0.3">
      <c r="A5024">
        <v>8.9</v>
      </c>
    </row>
    <row r="5025" spans="1:1" x14ac:dyDescent="0.3">
      <c r="A5025">
        <v>6.8</v>
      </c>
    </row>
    <row r="5026" spans="1:1" x14ac:dyDescent="0.3">
      <c r="A5026">
        <v>6</v>
      </c>
    </row>
    <row r="5027" spans="1:1" x14ac:dyDescent="0.3">
      <c r="A5027">
        <v>4.8</v>
      </c>
    </row>
    <row r="5028" spans="1:1" x14ac:dyDescent="0.3">
      <c r="A5028">
        <v>5.6</v>
      </c>
    </row>
    <row r="5029" spans="1:1" x14ac:dyDescent="0.3">
      <c r="A5029">
        <v>7.9</v>
      </c>
    </row>
    <row r="5030" spans="1:1" x14ac:dyDescent="0.3">
      <c r="A5030">
        <v>5.0999999999999996</v>
      </c>
    </row>
    <row r="5031" spans="1:1" x14ac:dyDescent="0.3">
      <c r="A5031">
        <v>3.7</v>
      </c>
    </row>
    <row r="5032" spans="1:1" x14ac:dyDescent="0.3">
      <c r="A5032">
        <v>3.8</v>
      </c>
    </row>
    <row r="5033" spans="1:1" x14ac:dyDescent="0.3">
      <c r="A5033">
        <v>3.4</v>
      </c>
    </row>
    <row r="5034" spans="1:1" x14ac:dyDescent="0.3">
      <c r="A5034">
        <v>3.7</v>
      </c>
    </row>
    <row r="5035" spans="1:1" x14ac:dyDescent="0.3">
      <c r="A5035">
        <v>2.5</v>
      </c>
    </row>
    <row r="5036" spans="1:1" x14ac:dyDescent="0.3">
      <c r="A5036">
        <v>4.8</v>
      </c>
    </row>
    <row r="5037" spans="1:1" x14ac:dyDescent="0.3">
      <c r="A5037">
        <v>3.1</v>
      </c>
    </row>
    <row r="5038" spans="1:1" x14ac:dyDescent="0.3">
      <c r="A5038">
        <v>3.8</v>
      </c>
    </row>
    <row r="5039" spans="1:1" x14ac:dyDescent="0.3">
      <c r="A5039">
        <v>4.5999999999999996</v>
      </c>
    </row>
    <row r="5040" spans="1:1" x14ac:dyDescent="0.3">
      <c r="A5040">
        <v>4.2</v>
      </c>
    </row>
    <row r="5041" spans="1:1" x14ac:dyDescent="0.3">
      <c r="A5041">
        <v>4.8</v>
      </c>
    </row>
    <row r="5042" spans="1:1" x14ac:dyDescent="0.3">
      <c r="A5042">
        <v>4.0999999999999996</v>
      </c>
    </row>
    <row r="5043" spans="1:1" x14ac:dyDescent="0.3">
      <c r="A5043">
        <v>4.4000000000000004</v>
      </c>
    </row>
    <row r="5044" spans="1:1" x14ac:dyDescent="0.3">
      <c r="A5044">
        <v>3.8</v>
      </c>
    </row>
    <row r="5045" spans="1:1" x14ac:dyDescent="0.3">
      <c r="A5045">
        <v>3.7</v>
      </c>
    </row>
    <row r="5046" spans="1:1" x14ac:dyDescent="0.3">
      <c r="A5046">
        <v>4.5999999999999996</v>
      </c>
    </row>
    <row r="5047" spans="1:1" x14ac:dyDescent="0.3">
      <c r="A5047">
        <v>4.2</v>
      </c>
    </row>
    <row r="5048" spans="1:1" x14ac:dyDescent="0.3">
      <c r="A5048">
        <v>4.5999999999999996</v>
      </c>
    </row>
    <row r="5049" spans="1:1" x14ac:dyDescent="0.3">
      <c r="A5049">
        <v>4.0999999999999996</v>
      </c>
    </row>
    <row r="5050" spans="1:1" x14ac:dyDescent="0.3">
      <c r="A5050">
        <v>3.8</v>
      </c>
    </row>
    <row r="5051" spans="1:1" x14ac:dyDescent="0.3">
      <c r="A5051">
        <v>3.8</v>
      </c>
    </row>
    <row r="5052" spans="1:1" x14ac:dyDescent="0.3">
      <c r="A5052">
        <v>3.7</v>
      </c>
    </row>
    <row r="5053" spans="1:1" x14ac:dyDescent="0.3">
      <c r="A5053">
        <v>3.6</v>
      </c>
    </row>
    <row r="5054" spans="1:1" x14ac:dyDescent="0.3">
      <c r="A5054">
        <v>3.5</v>
      </c>
    </row>
    <row r="5055" spans="1:1" x14ac:dyDescent="0.3">
      <c r="A5055">
        <v>3.6</v>
      </c>
    </row>
    <row r="5056" spans="1:1" x14ac:dyDescent="0.3">
      <c r="A5056">
        <v>3.4</v>
      </c>
    </row>
    <row r="5057" spans="1:1" x14ac:dyDescent="0.3">
      <c r="A5057">
        <v>3.7</v>
      </c>
    </row>
    <row r="5058" spans="1:1" x14ac:dyDescent="0.3">
      <c r="A5058">
        <v>3.1</v>
      </c>
    </row>
    <row r="5059" spans="1:1" x14ac:dyDescent="0.3">
      <c r="A5059">
        <v>3.9</v>
      </c>
    </row>
    <row r="5060" spans="1:1" x14ac:dyDescent="0.3">
      <c r="A5060">
        <v>3.2</v>
      </c>
    </row>
    <row r="5061" spans="1:1" x14ac:dyDescent="0.3">
      <c r="A5061">
        <v>2.7</v>
      </c>
    </row>
    <row r="5062" spans="1:1" x14ac:dyDescent="0.3">
      <c r="A5062">
        <v>3.9</v>
      </c>
    </row>
    <row r="5063" spans="1:1" x14ac:dyDescent="0.3">
      <c r="A5063">
        <v>3.9</v>
      </c>
    </row>
    <row r="5064" spans="1:1" x14ac:dyDescent="0.3">
      <c r="A5064">
        <v>2.7</v>
      </c>
    </row>
    <row r="5065" spans="1:1" x14ac:dyDescent="0.3">
      <c r="A5065">
        <v>3.1</v>
      </c>
    </row>
    <row r="5066" spans="1:1" x14ac:dyDescent="0.3">
      <c r="A5066">
        <v>2.6</v>
      </c>
    </row>
    <row r="5067" spans="1:1" x14ac:dyDescent="0.3">
      <c r="A5067">
        <v>2.7</v>
      </c>
    </row>
    <row r="5068" spans="1:1" x14ac:dyDescent="0.3">
      <c r="A5068">
        <v>2.1</v>
      </c>
    </row>
    <row r="5069" spans="1:1" x14ac:dyDescent="0.3">
      <c r="A5069">
        <v>3</v>
      </c>
    </row>
    <row r="5070" spans="1:1" x14ac:dyDescent="0.3">
      <c r="A5070">
        <v>2.9</v>
      </c>
    </row>
    <row r="5071" spans="1:1" x14ac:dyDescent="0.3">
      <c r="A5071">
        <v>2.7</v>
      </c>
    </row>
    <row r="5072" spans="1:1" x14ac:dyDescent="0.3">
      <c r="A5072">
        <v>2.4</v>
      </c>
    </row>
    <row r="5073" spans="1:1" x14ac:dyDescent="0.3">
      <c r="A5073">
        <v>2.2999999999999998</v>
      </c>
    </row>
    <row r="5074" spans="1:1" x14ac:dyDescent="0.3">
      <c r="A5074">
        <v>2.7</v>
      </c>
    </row>
    <row r="5075" spans="1:1" x14ac:dyDescent="0.3">
      <c r="A5075">
        <v>2.7</v>
      </c>
    </row>
    <row r="5076" spans="1:1" x14ac:dyDescent="0.3">
      <c r="A5076">
        <v>2.7</v>
      </c>
    </row>
    <row r="5077" spans="1:1" x14ac:dyDescent="0.3">
      <c r="A5077">
        <v>2.2999999999999998</v>
      </c>
    </row>
    <row r="5078" spans="1:1" x14ac:dyDescent="0.3">
      <c r="A5078">
        <v>2.2999999999999998</v>
      </c>
    </row>
    <row r="5079" spans="1:1" x14ac:dyDescent="0.3">
      <c r="A5079">
        <v>2</v>
      </c>
    </row>
    <row r="5080" spans="1:1" x14ac:dyDescent="0.3">
      <c r="A5080">
        <v>3.3</v>
      </c>
    </row>
    <row r="5081" spans="1:1" x14ac:dyDescent="0.3">
      <c r="A5081">
        <v>2.9</v>
      </c>
    </row>
    <row r="5082" spans="1:1" x14ac:dyDescent="0.3">
      <c r="A5082">
        <v>2.4</v>
      </c>
    </row>
    <row r="5083" spans="1:1" x14ac:dyDescent="0.3">
      <c r="A5083">
        <v>1.9</v>
      </c>
    </row>
    <row r="5084" spans="1:1" x14ac:dyDescent="0.3">
      <c r="A5084">
        <v>2.1</v>
      </c>
    </row>
    <row r="5085" spans="1:1" x14ac:dyDescent="0.3">
      <c r="A5085">
        <v>0.8</v>
      </c>
    </row>
    <row r="5086" spans="1:1" x14ac:dyDescent="0.3">
      <c r="A5086">
        <v>2</v>
      </c>
    </row>
    <row r="5087" spans="1:1" x14ac:dyDescent="0.3">
      <c r="A5087">
        <v>0.9</v>
      </c>
    </row>
    <row r="5088" spans="1:1" x14ac:dyDescent="0.3">
      <c r="A5088">
        <v>1.4</v>
      </c>
    </row>
    <row r="5089" spans="1:1" x14ac:dyDescent="0.3">
      <c r="A5089">
        <v>1.8</v>
      </c>
    </row>
    <row r="5090" spans="1:1" x14ac:dyDescent="0.3">
      <c r="A5090">
        <v>2.4</v>
      </c>
    </row>
    <row r="5091" spans="1:1" x14ac:dyDescent="0.3">
      <c r="A5091">
        <v>1</v>
      </c>
    </row>
    <row r="5092" spans="1:1" x14ac:dyDescent="0.3">
      <c r="A5092">
        <v>0.7</v>
      </c>
    </row>
    <row r="5093" spans="1:1" x14ac:dyDescent="0.3">
      <c r="A5093">
        <v>0.2</v>
      </c>
    </row>
    <row r="5094" spans="1:1" x14ac:dyDescent="0.3">
      <c r="A5094">
        <v>1</v>
      </c>
    </row>
    <row r="5095" spans="1:1" x14ac:dyDescent="0.3">
      <c r="A5095">
        <v>1.4</v>
      </c>
    </row>
    <row r="5096" spans="1:1" x14ac:dyDescent="0.3">
      <c r="A5096">
        <v>0.8</v>
      </c>
    </row>
    <row r="5097" spans="1:1" x14ac:dyDescent="0.3">
      <c r="A5097">
        <v>1.2</v>
      </c>
    </row>
    <row r="5098" spans="1:1" x14ac:dyDescent="0.3">
      <c r="A5098">
        <v>1.2</v>
      </c>
    </row>
    <row r="5099" spans="1:1" x14ac:dyDescent="0.3">
      <c r="A5099">
        <v>1.6</v>
      </c>
    </row>
    <row r="5100" spans="1:1" x14ac:dyDescent="0.3">
      <c r="A5100">
        <v>2.5</v>
      </c>
    </row>
    <row r="5101" spans="1:1" x14ac:dyDescent="0.3">
      <c r="A5101">
        <v>1.4</v>
      </c>
    </row>
    <row r="5102" spans="1:1" x14ac:dyDescent="0.3">
      <c r="A5102">
        <v>1.5</v>
      </c>
    </row>
    <row r="5103" spans="1:1" x14ac:dyDescent="0.3">
      <c r="A5103">
        <v>1.4</v>
      </c>
    </row>
    <row r="5104" spans="1:1" x14ac:dyDescent="0.3">
      <c r="A5104">
        <v>1.2</v>
      </c>
    </row>
    <row r="5105" spans="1:1" x14ac:dyDescent="0.3">
      <c r="A5105">
        <v>2.8</v>
      </c>
    </row>
    <row r="5106" spans="1:1" x14ac:dyDescent="0.3">
      <c r="A5106">
        <v>1.5</v>
      </c>
    </row>
    <row r="5107" spans="1:1" x14ac:dyDescent="0.3">
      <c r="A5107">
        <v>1.7</v>
      </c>
    </row>
    <row r="5108" spans="1:1" x14ac:dyDescent="0.3">
      <c r="A5108">
        <v>1.4</v>
      </c>
    </row>
    <row r="5109" spans="1:1" x14ac:dyDescent="0.3">
      <c r="A5109">
        <v>1.6</v>
      </c>
    </row>
    <row r="5110" spans="1:1" x14ac:dyDescent="0.3">
      <c r="A5110">
        <v>1.2</v>
      </c>
    </row>
    <row r="5111" spans="1:1" x14ac:dyDescent="0.3">
      <c r="A5111">
        <v>0.3</v>
      </c>
    </row>
    <row r="5112" spans="1:1" x14ac:dyDescent="0.3">
      <c r="A5112">
        <v>0.9</v>
      </c>
    </row>
    <row r="5113" spans="1:1" x14ac:dyDescent="0.3">
      <c r="A5113">
        <v>0.2</v>
      </c>
    </row>
    <row r="5114" spans="1:1" x14ac:dyDescent="0.3">
      <c r="A5114">
        <v>1</v>
      </c>
    </row>
    <row r="5115" spans="1:1" x14ac:dyDescent="0.3">
      <c r="A5115">
        <v>1.4</v>
      </c>
    </row>
    <row r="5116" spans="1:1" x14ac:dyDescent="0.3">
      <c r="A5116">
        <v>2.7</v>
      </c>
    </row>
    <row r="5117" spans="1:1" x14ac:dyDescent="0.3">
      <c r="A5117">
        <v>1.1000000000000001</v>
      </c>
    </row>
    <row r="5118" spans="1:1" x14ac:dyDescent="0.3">
      <c r="A5118">
        <v>1.2</v>
      </c>
    </row>
    <row r="5119" spans="1:1" x14ac:dyDescent="0.3">
      <c r="A5119">
        <v>0.9</v>
      </c>
    </row>
    <row r="5120" spans="1:1" x14ac:dyDescent="0.3">
      <c r="A5120">
        <v>1.6</v>
      </c>
    </row>
    <row r="5121" spans="1:1" x14ac:dyDescent="0.3">
      <c r="A5121">
        <v>1.4</v>
      </c>
    </row>
    <row r="5122" spans="1:1" x14ac:dyDescent="0.3">
      <c r="A5122">
        <v>1.2</v>
      </c>
    </row>
    <row r="5123" spans="1:1" x14ac:dyDescent="0.3">
      <c r="A5123">
        <v>0.6</v>
      </c>
    </row>
    <row r="5124" spans="1:1" x14ac:dyDescent="0.3">
      <c r="A5124">
        <v>1.3</v>
      </c>
    </row>
    <row r="5125" spans="1:1" x14ac:dyDescent="0.3">
      <c r="A5125">
        <v>2.2000000000000002</v>
      </c>
    </row>
    <row r="5126" spans="1:1" x14ac:dyDescent="0.3">
      <c r="A5126">
        <v>2.1</v>
      </c>
    </row>
    <row r="5127" spans="1:1" x14ac:dyDescent="0.3">
      <c r="A5127">
        <v>2.8</v>
      </c>
    </row>
    <row r="5128" spans="1:1" x14ac:dyDescent="0.3">
      <c r="A5128">
        <v>1.5</v>
      </c>
    </row>
    <row r="5129" spans="1:1" x14ac:dyDescent="0.3">
      <c r="A5129">
        <v>1.1000000000000001</v>
      </c>
    </row>
    <row r="5130" spans="1:1" x14ac:dyDescent="0.3">
      <c r="A5130">
        <v>1.1000000000000001</v>
      </c>
    </row>
    <row r="5131" spans="1:1" x14ac:dyDescent="0.3">
      <c r="A5131">
        <v>2.2999999999999998</v>
      </c>
    </row>
    <row r="5132" spans="1:1" x14ac:dyDescent="0.3">
      <c r="A5132">
        <v>1.7</v>
      </c>
    </row>
    <row r="5133" spans="1:1" x14ac:dyDescent="0.3">
      <c r="A5133">
        <v>1.2</v>
      </c>
    </row>
    <row r="5134" spans="1:1" x14ac:dyDescent="0.3">
      <c r="A5134">
        <v>1.8</v>
      </c>
    </row>
    <row r="5135" spans="1:1" x14ac:dyDescent="0.3">
      <c r="A5135">
        <v>2.1</v>
      </c>
    </row>
    <row r="5136" spans="1:1" x14ac:dyDescent="0.3">
      <c r="A5136">
        <v>1.8</v>
      </c>
    </row>
    <row r="5137" spans="1:1" x14ac:dyDescent="0.3">
      <c r="A5137">
        <v>1.6</v>
      </c>
    </row>
    <row r="5138" spans="1:1" x14ac:dyDescent="0.3">
      <c r="A5138">
        <v>1.4</v>
      </c>
    </row>
    <row r="5139" spans="1:1" x14ac:dyDescent="0.3">
      <c r="A5139">
        <v>1.5</v>
      </c>
    </row>
    <row r="5140" spans="1:1" x14ac:dyDescent="0.3">
      <c r="A5140">
        <v>1.8</v>
      </c>
    </row>
    <row r="5141" spans="1:1" x14ac:dyDescent="0.3">
      <c r="A5141">
        <v>1.6</v>
      </c>
    </row>
    <row r="5142" spans="1:1" x14ac:dyDescent="0.3">
      <c r="A5142">
        <v>0.7</v>
      </c>
    </row>
    <row r="5143" spans="1:1" x14ac:dyDescent="0.3">
      <c r="A5143">
        <v>0.8</v>
      </c>
    </row>
    <row r="5144" spans="1:1" x14ac:dyDescent="0.3">
      <c r="A5144">
        <v>0.8</v>
      </c>
    </row>
    <row r="5145" spans="1:1" x14ac:dyDescent="0.3">
      <c r="A5145">
        <v>2</v>
      </c>
    </row>
    <row r="5146" spans="1:1" x14ac:dyDescent="0.3">
      <c r="A5146">
        <v>2.5</v>
      </c>
    </row>
    <row r="5147" spans="1:1" x14ac:dyDescent="0.3">
      <c r="A5147">
        <v>1.8</v>
      </c>
    </row>
    <row r="5148" spans="1:1" x14ac:dyDescent="0.3">
      <c r="A5148">
        <v>1.2</v>
      </c>
    </row>
    <row r="5149" spans="1:1" x14ac:dyDescent="0.3">
      <c r="A5149">
        <v>1.9</v>
      </c>
    </row>
    <row r="5150" spans="1:1" x14ac:dyDescent="0.3">
      <c r="A5150">
        <v>0.4</v>
      </c>
    </row>
    <row r="5151" spans="1:1" x14ac:dyDescent="0.3">
      <c r="A5151">
        <v>2.1</v>
      </c>
    </row>
    <row r="5152" spans="1:1" x14ac:dyDescent="0.3">
      <c r="A5152">
        <v>1.9</v>
      </c>
    </row>
    <row r="5153" spans="1:1" x14ac:dyDescent="0.3">
      <c r="A5153">
        <v>1.6</v>
      </c>
    </row>
    <row r="5154" spans="1:1" x14ac:dyDescent="0.3">
      <c r="A5154">
        <v>0.8</v>
      </c>
    </row>
    <row r="5155" spans="1:1" x14ac:dyDescent="0.3">
      <c r="A5155">
        <v>2.1</v>
      </c>
    </row>
    <row r="5156" spans="1:1" x14ac:dyDescent="0.3">
      <c r="A5156">
        <v>2</v>
      </c>
    </row>
    <row r="5157" spans="1:1" x14ac:dyDescent="0.3">
      <c r="A5157">
        <v>1.6</v>
      </c>
    </row>
    <row r="5158" spans="1:1" x14ac:dyDescent="0.3">
      <c r="A5158">
        <v>1</v>
      </c>
    </row>
    <row r="5159" spans="1:1" x14ac:dyDescent="0.3">
      <c r="A5159">
        <v>2.1</v>
      </c>
    </row>
    <row r="5160" spans="1:1" x14ac:dyDescent="0.3">
      <c r="A5160">
        <v>2.4</v>
      </c>
    </row>
    <row r="5161" spans="1:1" x14ac:dyDescent="0.3">
      <c r="A5161">
        <v>1.9</v>
      </c>
    </row>
    <row r="5162" spans="1:1" x14ac:dyDescent="0.3">
      <c r="A5162">
        <v>1.3</v>
      </c>
    </row>
    <row r="5163" spans="1:1" x14ac:dyDescent="0.3">
      <c r="A5163">
        <v>2.8</v>
      </c>
    </row>
    <row r="5164" spans="1:1" x14ac:dyDescent="0.3">
      <c r="A5164">
        <v>2.2000000000000002</v>
      </c>
    </row>
    <row r="5165" spans="1:1" x14ac:dyDescent="0.3">
      <c r="A5165">
        <v>2.6</v>
      </c>
    </row>
    <row r="5166" spans="1:1" x14ac:dyDescent="0.3">
      <c r="A5166">
        <v>0.8</v>
      </c>
    </row>
    <row r="5167" spans="1:1" x14ac:dyDescent="0.3">
      <c r="A5167">
        <v>1.5</v>
      </c>
    </row>
    <row r="5168" spans="1:1" x14ac:dyDescent="0.3">
      <c r="A5168">
        <v>1</v>
      </c>
    </row>
    <row r="5169" spans="1:1" x14ac:dyDescent="0.3">
      <c r="A5169">
        <v>1.4</v>
      </c>
    </row>
    <row r="5170" spans="1:1" x14ac:dyDescent="0.3">
      <c r="A5170">
        <v>2.4</v>
      </c>
    </row>
    <row r="5171" spans="1:1" x14ac:dyDescent="0.3">
      <c r="A5171">
        <v>2.2999999999999998</v>
      </c>
    </row>
    <row r="5172" spans="1:1" x14ac:dyDescent="0.3">
      <c r="A5172">
        <v>1.7</v>
      </c>
    </row>
    <row r="5173" spans="1:1" x14ac:dyDescent="0.3">
      <c r="A5173">
        <v>1.8</v>
      </c>
    </row>
    <row r="5174" spans="1:1" x14ac:dyDescent="0.3">
      <c r="A5174">
        <v>1.9</v>
      </c>
    </row>
    <row r="5175" spans="1:1" x14ac:dyDescent="0.3">
      <c r="A5175">
        <v>2.2000000000000002</v>
      </c>
    </row>
    <row r="5176" spans="1:1" x14ac:dyDescent="0.3">
      <c r="A5176">
        <v>0.5</v>
      </c>
    </row>
    <row r="5177" spans="1:1" x14ac:dyDescent="0.3">
      <c r="A5177">
        <v>1.8</v>
      </c>
    </row>
    <row r="5178" spans="1:1" x14ac:dyDescent="0.3">
      <c r="A5178">
        <v>2</v>
      </c>
    </row>
    <row r="5179" spans="1:1" x14ac:dyDescent="0.3">
      <c r="A5179">
        <v>2.1</v>
      </c>
    </row>
    <row r="5180" spans="1:1" x14ac:dyDescent="0.3">
      <c r="A5180">
        <v>2.5</v>
      </c>
    </row>
    <row r="5181" spans="1:1" x14ac:dyDescent="0.3">
      <c r="A5181">
        <v>2.8</v>
      </c>
    </row>
    <row r="5182" spans="1:1" x14ac:dyDescent="0.3">
      <c r="A5182">
        <v>2.8</v>
      </c>
    </row>
    <row r="5183" spans="1:1" x14ac:dyDescent="0.3">
      <c r="A5183">
        <v>1.8</v>
      </c>
    </row>
    <row r="5184" spans="1:1" x14ac:dyDescent="0.3">
      <c r="A5184">
        <v>2.8</v>
      </c>
    </row>
    <row r="5185" spans="1:1" x14ac:dyDescent="0.3">
      <c r="A5185">
        <v>2.6</v>
      </c>
    </row>
    <row r="5186" spans="1:1" x14ac:dyDescent="0.3">
      <c r="A5186">
        <v>2.7</v>
      </c>
    </row>
    <row r="5187" spans="1:1" x14ac:dyDescent="0.3">
      <c r="A5187">
        <v>3.4</v>
      </c>
    </row>
    <row r="5188" spans="1:1" x14ac:dyDescent="0.3">
      <c r="A5188">
        <v>2.6</v>
      </c>
    </row>
    <row r="5189" spans="1:1" x14ac:dyDescent="0.3">
      <c r="A5189">
        <v>2.9</v>
      </c>
    </row>
    <row r="5190" spans="1:1" x14ac:dyDescent="0.3">
      <c r="A5190">
        <v>3.3</v>
      </c>
    </row>
    <row r="5191" spans="1:1" x14ac:dyDescent="0.3">
      <c r="A5191">
        <v>3.1</v>
      </c>
    </row>
    <row r="5192" spans="1:1" x14ac:dyDescent="0.3">
      <c r="A5192">
        <v>1.7</v>
      </c>
    </row>
    <row r="5193" spans="1:1" x14ac:dyDescent="0.3">
      <c r="A5193">
        <v>3.3</v>
      </c>
    </row>
    <row r="5194" spans="1:1" x14ac:dyDescent="0.3">
      <c r="A5194">
        <v>2.5</v>
      </c>
    </row>
    <row r="5195" spans="1:1" x14ac:dyDescent="0.3">
      <c r="A5195">
        <v>3</v>
      </c>
    </row>
    <row r="5196" spans="1:1" x14ac:dyDescent="0.3">
      <c r="A5196">
        <v>3.5</v>
      </c>
    </row>
    <row r="5197" spans="1:1" x14ac:dyDescent="0.3">
      <c r="A5197">
        <v>4.7</v>
      </c>
    </row>
    <row r="5198" spans="1:1" x14ac:dyDescent="0.3">
      <c r="A5198">
        <v>2.8</v>
      </c>
    </row>
    <row r="5199" spans="1:1" x14ac:dyDescent="0.3">
      <c r="A5199">
        <v>3.4</v>
      </c>
    </row>
    <row r="5200" spans="1:1" x14ac:dyDescent="0.3">
      <c r="A5200">
        <v>2.5</v>
      </c>
    </row>
    <row r="5201" spans="1:1" x14ac:dyDescent="0.3">
      <c r="A5201">
        <v>0.8</v>
      </c>
    </row>
    <row r="5202" spans="1:1" x14ac:dyDescent="0.3">
      <c r="A5202">
        <v>3.1</v>
      </c>
    </row>
    <row r="5203" spans="1:1" x14ac:dyDescent="0.3">
      <c r="A5203">
        <v>3.1</v>
      </c>
    </row>
    <row r="5204" spans="1:1" x14ac:dyDescent="0.3">
      <c r="A5204">
        <v>1.5</v>
      </c>
    </row>
    <row r="5205" spans="1:1" x14ac:dyDescent="0.3">
      <c r="A5205">
        <v>0.4</v>
      </c>
    </row>
    <row r="5206" spans="1:1" x14ac:dyDescent="0.3">
      <c r="A5206">
        <v>1.4</v>
      </c>
    </row>
    <row r="5207" spans="1:1" x14ac:dyDescent="0.3">
      <c r="A5207">
        <v>2.2999999999999998</v>
      </c>
    </row>
    <row r="5208" spans="1:1" x14ac:dyDescent="0.3">
      <c r="A5208">
        <v>2.7</v>
      </c>
    </row>
    <row r="5209" spans="1:1" x14ac:dyDescent="0.3">
      <c r="A5209">
        <v>2.9</v>
      </c>
    </row>
    <row r="5210" spans="1:1" x14ac:dyDescent="0.3">
      <c r="A5210">
        <v>2.8</v>
      </c>
    </row>
    <row r="5211" spans="1:1" x14ac:dyDescent="0.3">
      <c r="A5211">
        <v>2.9</v>
      </c>
    </row>
    <row r="5212" spans="1:1" x14ac:dyDescent="0.3">
      <c r="A5212">
        <v>2.4</v>
      </c>
    </row>
    <row r="5213" spans="1:1" x14ac:dyDescent="0.3">
      <c r="A5213">
        <v>3</v>
      </c>
    </row>
    <row r="5214" spans="1:1" x14ac:dyDescent="0.3">
      <c r="A5214">
        <v>3</v>
      </c>
    </row>
    <row r="5215" spans="1:1" x14ac:dyDescent="0.3">
      <c r="A5215">
        <v>4.9000000000000004</v>
      </c>
    </row>
    <row r="5216" spans="1:1" x14ac:dyDescent="0.3">
      <c r="A5216">
        <v>5.0999999999999996</v>
      </c>
    </row>
    <row r="5217" spans="1:1" x14ac:dyDescent="0.3">
      <c r="A5217">
        <v>3.6</v>
      </c>
    </row>
    <row r="5218" spans="1:1" x14ac:dyDescent="0.3">
      <c r="A5218">
        <v>3.6</v>
      </c>
    </row>
    <row r="5219" spans="1:1" x14ac:dyDescent="0.3">
      <c r="A5219">
        <v>3.5</v>
      </c>
    </row>
    <row r="5220" spans="1:1" x14ac:dyDescent="0.3">
      <c r="A5220">
        <v>3.5</v>
      </c>
    </row>
    <row r="5221" spans="1:1" x14ac:dyDescent="0.3">
      <c r="A5221">
        <v>4</v>
      </c>
    </row>
    <row r="5222" spans="1:1" x14ac:dyDescent="0.3">
      <c r="A5222">
        <v>3.4</v>
      </c>
    </row>
    <row r="5223" spans="1:1" x14ac:dyDescent="0.3">
      <c r="A5223">
        <v>4.5</v>
      </c>
    </row>
    <row r="5224" spans="1:1" x14ac:dyDescent="0.3">
      <c r="A5224">
        <v>4.8</v>
      </c>
    </row>
    <row r="5225" spans="1:1" x14ac:dyDescent="0.3">
      <c r="A5225">
        <v>4.5999999999999996</v>
      </c>
    </row>
    <row r="5226" spans="1:1" x14ac:dyDescent="0.3">
      <c r="A5226">
        <v>2.7</v>
      </c>
    </row>
    <row r="5227" spans="1:1" x14ac:dyDescent="0.3">
      <c r="A5227">
        <v>4.8</v>
      </c>
    </row>
    <row r="5228" spans="1:1" x14ac:dyDescent="0.3">
      <c r="A5228">
        <v>2.9</v>
      </c>
    </row>
    <row r="5229" spans="1:1" x14ac:dyDescent="0.3">
      <c r="A5229">
        <v>2</v>
      </c>
    </row>
    <row r="5230" spans="1:1" x14ac:dyDescent="0.3">
      <c r="A5230">
        <v>1.8</v>
      </c>
    </row>
    <row r="5231" spans="1:1" x14ac:dyDescent="0.3">
      <c r="A5231">
        <v>5.2</v>
      </c>
    </row>
    <row r="5232" spans="1:1" x14ac:dyDescent="0.3">
      <c r="A5232">
        <v>6.7</v>
      </c>
    </row>
    <row r="5233" spans="1:1" x14ac:dyDescent="0.3">
      <c r="A5233">
        <v>8.1</v>
      </c>
    </row>
    <row r="5234" spans="1:1" x14ac:dyDescent="0.3">
      <c r="A5234">
        <v>5.8</v>
      </c>
    </row>
    <row r="5235" spans="1:1" x14ac:dyDescent="0.3">
      <c r="A5235">
        <v>5.5</v>
      </c>
    </row>
    <row r="5236" spans="1:1" x14ac:dyDescent="0.3">
      <c r="A5236">
        <v>5.6</v>
      </c>
    </row>
    <row r="5237" spans="1:1" x14ac:dyDescent="0.3">
      <c r="A5237">
        <v>3.4</v>
      </c>
    </row>
    <row r="5238" spans="1:1" x14ac:dyDescent="0.3">
      <c r="A5238">
        <v>5.8</v>
      </c>
    </row>
    <row r="5239" spans="1:1" x14ac:dyDescent="0.3">
      <c r="A5239">
        <v>5</v>
      </c>
    </row>
    <row r="5240" spans="1:1" x14ac:dyDescent="0.3">
      <c r="A5240">
        <v>5.3</v>
      </c>
    </row>
    <row r="5241" spans="1:1" x14ac:dyDescent="0.3">
      <c r="A5241">
        <v>3.1</v>
      </c>
    </row>
    <row r="5242" spans="1:1" x14ac:dyDescent="0.3">
      <c r="A5242">
        <v>4.5999999999999996</v>
      </c>
    </row>
    <row r="5243" spans="1:1" x14ac:dyDescent="0.3">
      <c r="A5243">
        <v>4.2</v>
      </c>
    </row>
    <row r="5244" spans="1:1" x14ac:dyDescent="0.3">
      <c r="A5244">
        <v>5.7</v>
      </c>
    </row>
    <row r="5245" spans="1:1" x14ac:dyDescent="0.3">
      <c r="A5245">
        <v>6.1</v>
      </c>
    </row>
    <row r="5246" spans="1:1" x14ac:dyDescent="0.3">
      <c r="A5246">
        <v>5.6</v>
      </c>
    </row>
    <row r="5247" spans="1:1" x14ac:dyDescent="0.3">
      <c r="A5247">
        <v>5.4</v>
      </c>
    </row>
    <row r="5248" spans="1:1" x14ac:dyDescent="0.3">
      <c r="A5248">
        <v>5.6</v>
      </c>
    </row>
    <row r="5249" spans="1:1" x14ac:dyDescent="0.3">
      <c r="A5249">
        <v>6.1</v>
      </c>
    </row>
    <row r="5250" spans="1:1" x14ac:dyDescent="0.3">
      <c r="A5250">
        <v>5.3</v>
      </c>
    </row>
    <row r="5251" spans="1:1" x14ac:dyDescent="0.3">
      <c r="A5251">
        <v>7.1</v>
      </c>
    </row>
    <row r="5252" spans="1:1" x14ac:dyDescent="0.3">
      <c r="A5252">
        <v>6.3</v>
      </c>
    </row>
    <row r="5253" spans="1:1" x14ac:dyDescent="0.3">
      <c r="A5253">
        <v>5.8</v>
      </c>
    </row>
    <row r="5254" spans="1:1" x14ac:dyDescent="0.3">
      <c r="A5254">
        <v>6.4</v>
      </c>
    </row>
    <row r="5255" spans="1:1" x14ac:dyDescent="0.3">
      <c r="A5255">
        <v>6.1</v>
      </c>
    </row>
    <row r="5256" spans="1:1" x14ac:dyDescent="0.3">
      <c r="A5256">
        <v>6.6</v>
      </c>
    </row>
    <row r="5257" spans="1:1" x14ac:dyDescent="0.3">
      <c r="A5257">
        <v>6</v>
      </c>
    </row>
    <row r="5258" spans="1:1" x14ac:dyDescent="0.3">
      <c r="A5258">
        <v>6.5</v>
      </c>
    </row>
    <row r="5259" spans="1:1" x14ac:dyDescent="0.3">
      <c r="A5259">
        <v>8</v>
      </c>
    </row>
    <row r="5260" spans="1:1" x14ac:dyDescent="0.3">
      <c r="A5260">
        <v>8.6999999999999993</v>
      </c>
    </row>
    <row r="5261" spans="1:1" x14ac:dyDescent="0.3">
      <c r="A5261">
        <v>6.3</v>
      </c>
    </row>
    <row r="5262" spans="1:1" x14ac:dyDescent="0.3">
      <c r="A5262">
        <v>7.5</v>
      </c>
    </row>
    <row r="5263" spans="1:1" x14ac:dyDescent="0.3">
      <c r="A5263">
        <v>9.6999999999999993</v>
      </c>
    </row>
    <row r="5264" spans="1:1" x14ac:dyDescent="0.3">
      <c r="A5264">
        <v>9</v>
      </c>
    </row>
    <row r="5265" spans="1:1" x14ac:dyDescent="0.3">
      <c r="A5265">
        <v>6.1</v>
      </c>
    </row>
    <row r="5266" spans="1:1" x14ac:dyDescent="0.3">
      <c r="A5266">
        <v>7.1</v>
      </c>
    </row>
    <row r="5267" spans="1:1" x14ac:dyDescent="0.3">
      <c r="A5267">
        <v>8.8000000000000007</v>
      </c>
    </row>
    <row r="5268" spans="1:1" x14ac:dyDescent="0.3">
      <c r="A5268">
        <v>8.5</v>
      </c>
    </row>
    <row r="5269" spans="1:1" x14ac:dyDescent="0.3">
      <c r="A5269">
        <v>9.6999999999999993</v>
      </c>
    </row>
    <row r="5270" spans="1:1" x14ac:dyDescent="0.3">
      <c r="A5270">
        <v>10.1</v>
      </c>
    </row>
    <row r="5271" spans="1:1" x14ac:dyDescent="0.3">
      <c r="A5271">
        <v>9.8000000000000007</v>
      </c>
    </row>
    <row r="5272" spans="1:1" x14ac:dyDescent="0.3">
      <c r="A5272">
        <v>13.7</v>
      </c>
    </row>
    <row r="5273" spans="1:1" x14ac:dyDescent="0.3">
      <c r="A5273">
        <v>15.2</v>
      </c>
    </row>
    <row r="5274" spans="1:1" x14ac:dyDescent="0.3">
      <c r="A5274">
        <v>15.3</v>
      </c>
    </row>
    <row r="5275" spans="1:1" x14ac:dyDescent="0.3">
      <c r="A5275">
        <v>11.7</v>
      </c>
    </row>
    <row r="5276" spans="1:1" x14ac:dyDescent="0.3">
      <c r="A5276">
        <v>7.8</v>
      </c>
    </row>
    <row r="5277" spans="1:1" x14ac:dyDescent="0.3">
      <c r="A5277">
        <v>8.4</v>
      </c>
    </row>
    <row r="5278" spans="1:1" x14ac:dyDescent="0.3">
      <c r="A5278">
        <v>7.4</v>
      </c>
    </row>
    <row r="5279" spans="1:1" x14ac:dyDescent="0.3">
      <c r="A5279">
        <v>7.7</v>
      </c>
    </row>
    <row r="5280" spans="1:1" x14ac:dyDescent="0.3">
      <c r="A5280">
        <v>6.8</v>
      </c>
    </row>
    <row r="5281" spans="1:1" x14ac:dyDescent="0.3">
      <c r="A5281">
        <v>10.1</v>
      </c>
    </row>
    <row r="5282" spans="1:1" x14ac:dyDescent="0.3">
      <c r="A5282">
        <v>6.1</v>
      </c>
    </row>
    <row r="5283" spans="1:1" x14ac:dyDescent="0.3">
      <c r="A5283">
        <v>7.4</v>
      </c>
    </row>
    <row r="5284" spans="1:1" x14ac:dyDescent="0.3">
      <c r="A5284">
        <v>9.9</v>
      </c>
    </row>
    <row r="5285" spans="1:1" x14ac:dyDescent="0.3">
      <c r="A5285">
        <v>9.9</v>
      </c>
    </row>
    <row r="5286" spans="1:1" x14ac:dyDescent="0.3">
      <c r="A5286">
        <v>11.2</v>
      </c>
    </row>
    <row r="5287" spans="1:1" x14ac:dyDescent="0.3">
      <c r="A5287">
        <v>9.8000000000000007</v>
      </c>
    </row>
    <row r="5288" spans="1:1" x14ac:dyDescent="0.3">
      <c r="A5288">
        <v>7.9</v>
      </c>
    </row>
    <row r="5289" spans="1:1" x14ac:dyDescent="0.3">
      <c r="A5289">
        <v>9.4</v>
      </c>
    </row>
    <row r="5290" spans="1:1" x14ac:dyDescent="0.3">
      <c r="A5290">
        <v>12</v>
      </c>
    </row>
    <row r="5291" spans="1:1" x14ac:dyDescent="0.3">
      <c r="A5291">
        <v>9</v>
      </c>
    </row>
    <row r="5292" spans="1:1" x14ac:dyDescent="0.3">
      <c r="A5292">
        <v>10.9</v>
      </c>
    </row>
    <row r="5293" spans="1:1" x14ac:dyDescent="0.3">
      <c r="A5293">
        <v>11.6</v>
      </c>
    </row>
    <row r="5294" spans="1:1" x14ac:dyDescent="0.3">
      <c r="A5294">
        <v>12.8</v>
      </c>
    </row>
    <row r="5295" spans="1:1" x14ac:dyDescent="0.3">
      <c r="A5295">
        <v>12.7</v>
      </c>
    </row>
    <row r="5296" spans="1:1" x14ac:dyDescent="0.3">
      <c r="A5296">
        <v>12</v>
      </c>
    </row>
    <row r="5297" spans="1:1" x14ac:dyDescent="0.3">
      <c r="A5297">
        <v>6.1</v>
      </c>
    </row>
    <row r="5298" spans="1:1" x14ac:dyDescent="0.3">
      <c r="A5298">
        <v>6.4</v>
      </c>
    </row>
    <row r="5299" spans="1:1" x14ac:dyDescent="0.3">
      <c r="A5299">
        <v>5.7</v>
      </c>
    </row>
    <row r="5300" spans="1:1" x14ac:dyDescent="0.3">
      <c r="A5300">
        <v>6.3</v>
      </c>
    </row>
    <row r="5301" spans="1:1" x14ac:dyDescent="0.3">
      <c r="A5301">
        <v>6.5</v>
      </c>
    </row>
    <row r="5302" spans="1:1" x14ac:dyDescent="0.3">
      <c r="A5302">
        <v>8.6999999999999993</v>
      </c>
    </row>
    <row r="5303" spans="1:1" x14ac:dyDescent="0.3">
      <c r="A5303">
        <v>8.5</v>
      </c>
    </row>
    <row r="5304" spans="1:1" x14ac:dyDescent="0.3">
      <c r="A5304">
        <v>7.8</v>
      </c>
    </row>
    <row r="5305" spans="1:1" x14ac:dyDescent="0.3">
      <c r="A5305">
        <v>7.2</v>
      </c>
    </row>
    <row r="5306" spans="1:1" x14ac:dyDescent="0.3">
      <c r="A5306">
        <v>7.6</v>
      </c>
    </row>
    <row r="5307" spans="1:1" x14ac:dyDescent="0.3">
      <c r="A5307">
        <v>9.1</v>
      </c>
    </row>
    <row r="5308" spans="1:1" x14ac:dyDescent="0.3">
      <c r="A5308">
        <v>7.5</v>
      </c>
    </row>
    <row r="5309" spans="1:1" x14ac:dyDescent="0.3">
      <c r="A5309">
        <v>7.2</v>
      </c>
    </row>
    <row r="5310" spans="1:1" x14ac:dyDescent="0.3">
      <c r="A5310">
        <v>7.4</v>
      </c>
    </row>
    <row r="5311" spans="1:1" x14ac:dyDescent="0.3">
      <c r="A5311">
        <v>6.4</v>
      </c>
    </row>
    <row r="5312" spans="1:1" x14ac:dyDescent="0.3">
      <c r="A5312">
        <v>6.2</v>
      </c>
    </row>
    <row r="5313" spans="1:1" x14ac:dyDescent="0.3">
      <c r="A5313">
        <v>7.5</v>
      </c>
    </row>
    <row r="5314" spans="1:1" x14ac:dyDescent="0.3">
      <c r="A5314">
        <v>7.8</v>
      </c>
    </row>
    <row r="5315" spans="1:1" x14ac:dyDescent="0.3">
      <c r="A5315">
        <v>11.6</v>
      </c>
    </row>
    <row r="5316" spans="1:1" x14ac:dyDescent="0.3">
      <c r="A5316">
        <v>7.7</v>
      </c>
    </row>
    <row r="5317" spans="1:1" x14ac:dyDescent="0.3">
      <c r="A5317">
        <v>7.1</v>
      </c>
    </row>
    <row r="5318" spans="1:1" x14ac:dyDescent="0.3">
      <c r="A5318">
        <v>6.1</v>
      </c>
    </row>
    <row r="5319" spans="1:1" x14ac:dyDescent="0.3">
      <c r="A5319">
        <v>9</v>
      </c>
    </row>
    <row r="5320" spans="1:1" x14ac:dyDescent="0.3">
      <c r="A5320">
        <v>6.5</v>
      </c>
    </row>
    <row r="5321" spans="1:1" x14ac:dyDescent="0.3">
      <c r="A5321">
        <v>8.8000000000000007</v>
      </c>
    </row>
    <row r="5322" spans="1:1" x14ac:dyDescent="0.3">
      <c r="A5322">
        <v>9.5</v>
      </c>
    </row>
    <row r="5323" spans="1:1" x14ac:dyDescent="0.3">
      <c r="A5323">
        <v>7.6</v>
      </c>
    </row>
    <row r="5324" spans="1:1" x14ac:dyDescent="0.3">
      <c r="A5324">
        <v>8.3000000000000007</v>
      </c>
    </row>
    <row r="5325" spans="1:1" x14ac:dyDescent="0.3">
      <c r="A5325">
        <v>8.8000000000000007</v>
      </c>
    </row>
    <row r="5326" spans="1:1" x14ac:dyDescent="0.3">
      <c r="A5326">
        <v>8.6</v>
      </c>
    </row>
    <row r="5327" spans="1:1" x14ac:dyDescent="0.3">
      <c r="A5327">
        <v>7.5</v>
      </c>
    </row>
    <row r="5328" spans="1:1" x14ac:dyDescent="0.3">
      <c r="A5328">
        <v>8.3000000000000007</v>
      </c>
    </row>
    <row r="5329" spans="1:1" x14ac:dyDescent="0.3">
      <c r="A5329">
        <v>10.3</v>
      </c>
    </row>
    <row r="5330" spans="1:1" x14ac:dyDescent="0.3">
      <c r="A5330">
        <v>6.7</v>
      </c>
    </row>
    <row r="5331" spans="1:1" x14ac:dyDescent="0.3">
      <c r="A5331">
        <v>7</v>
      </c>
    </row>
    <row r="5332" spans="1:1" x14ac:dyDescent="0.3">
      <c r="A5332">
        <v>7.2</v>
      </c>
    </row>
    <row r="5333" spans="1:1" x14ac:dyDescent="0.3">
      <c r="A5333">
        <v>6.3</v>
      </c>
    </row>
    <row r="5334" spans="1:1" x14ac:dyDescent="0.3">
      <c r="A5334">
        <v>8</v>
      </c>
    </row>
    <row r="5335" spans="1:1" x14ac:dyDescent="0.3">
      <c r="A5335">
        <v>7</v>
      </c>
    </row>
    <row r="5336" spans="1:1" x14ac:dyDescent="0.3">
      <c r="A5336">
        <v>5.0999999999999996</v>
      </c>
    </row>
    <row r="5337" spans="1:1" x14ac:dyDescent="0.3">
      <c r="A5337">
        <v>8.1</v>
      </c>
    </row>
    <row r="5338" spans="1:1" x14ac:dyDescent="0.3">
      <c r="A5338">
        <v>7.3</v>
      </c>
    </row>
    <row r="5339" spans="1:1" x14ac:dyDescent="0.3">
      <c r="A5339">
        <v>8.9</v>
      </c>
    </row>
    <row r="5340" spans="1:1" x14ac:dyDescent="0.3">
      <c r="A5340">
        <v>7.2</v>
      </c>
    </row>
    <row r="5341" spans="1:1" x14ac:dyDescent="0.3">
      <c r="A5341">
        <v>7.8</v>
      </c>
    </row>
    <row r="5342" spans="1:1" x14ac:dyDescent="0.3">
      <c r="A5342">
        <v>8.1999999999999993</v>
      </c>
    </row>
    <row r="5343" spans="1:1" x14ac:dyDescent="0.3">
      <c r="A5343">
        <v>8.8000000000000007</v>
      </c>
    </row>
    <row r="5344" spans="1:1" x14ac:dyDescent="0.3">
      <c r="A5344">
        <v>7.5</v>
      </c>
    </row>
    <row r="5345" spans="1:1" x14ac:dyDescent="0.3">
      <c r="A5345">
        <v>8</v>
      </c>
    </row>
    <row r="5346" spans="1:1" x14ac:dyDescent="0.3">
      <c r="A5346">
        <v>7</v>
      </c>
    </row>
    <row r="5347" spans="1:1" x14ac:dyDescent="0.3">
      <c r="A5347">
        <v>6.6</v>
      </c>
    </row>
    <row r="5348" spans="1:1" x14ac:dyDescent="0.3">
      <c r="A5348">
        <v>6.3</v>
      </c>
    </row>
    <row r="5349" spans="1:1" x14ac:dyDescent="0.3">
      <c r="A5349">
        <v>5.7</v>
      </c>
    </row>
    <row r="5350" spans="1:1" x14ac:dyDescent="0.3">
      <c r="A5350">
        <v>5.9</v>
      </c>
    </row>
    <row r="5351" spans="1:1" x14ac:dyDescent="0.3">
      <c r="A5351">
        <v>5.3</v>
      </c>
    </row>
    <row r="5352" spans="1:1" x14ac:dyDescent="0.3">
      <c r="A5352">
        <v>5.9</v>
      </c>
    </row>
    <row r="5353" spans="1:1" x14ac:dyDescent="0.3">
      <c r="A5353">
        <v>7.8</v>
      </c>
    </row>
    <row r="5354" spans="1:1" x14ac:dyDescent="0.3">
      <c r="A5354">
        <v>6.5</v>
      </c>
    </row>
    <row r="5355" spans="1:1" x14ac:dyDescent="0.3">
      <c r="A5355">
        <v>5.9</v>
      </c>
    </row>
    <row r="5356" spans="1:1" x14ac:dyDescent="0.3">
      <c r="A5356">
        <v>4.9000000000000004</v>
      </c>
    </row>
    <row r="5357" spans="1:1" x14ac:dyDescent="0.3">
      <c r="A5357">
        <v>6.9</v>
      </c>
    </row>
    <row r="5358" spans="1:1" x14ac:dyDescent="0.3">
      <c r="A5358">
        <v>7.3</v>
      </c>
    </row>
    <row r="5359" spans="1:1" x14ac:dyDescent="0.3">
      <c r="A5359">
        <v>6.7</v>
      </c>
    </row>
    <row r="5360" spans="1:1" x14ac:dyDescent="0.3">
      <c r="A5360">
        <v>8.8000000000000007</v>
      </c>
    </row>
    <row r="5361" spans="1:1" x14ac:dyDescent="0.3">
      <c r="A5361">
        <v>7.1</v>
      </c>
    </row>
    <row r="5362" spans="1:1" x14ac:dyDescent="0.3">
      <c r="A5362">
        <v>7.3</v>
      </c>
    </row>
    <row r="5363" spans="1:1" x14ac:dyDescent="0.3">
      <c r="A5363">
        <v>7</v>
      </c>
    </row>
    <row r="5364" spans="1:1" x14ac:dyDescent="0.3">
      <c r="A5364">
        <v>6.7</v>
      </c>
    </row>
    <row r="5365" spans="1:1" x14ac:dyDescent="0.3">
      <c r="A5365">
        <v>5.9</v>
      </c>
    </row>
    <row r="5366" spans="1:1" x14ac:dyDescent="0.3">
      <c r="A5366">
        <v>6.8</v>
      </c>
    </row>
    <row r="5367" spans="1:1" x14ac:dyDescent="0.3">
      <c r="A5367">
        <v>6.9</v>
      </c>
    </row>
    <row r="5368" spans="1:1" x14ac:dyDescent="0.3">
      <c r="A5368">
        <v>5.8</v>
      </c>
    </row>
    <row r="5369" spans="1:1" x14ac:dyDescent="0.3">
      <c r="A5369">
        <v>6.4</v>
      </c>
    </row>
    <row r="5370" spans="1:1" x14ac:dyDescent="0.3">
      <c r="A5370">
        <v>5.4</v>
      </c>
    </row>
    <row r="5371" spans="1:1" x14ac:dyDescent="0.3">
      <c r="A5371">
        <v>6.3</v>
      </c>
    </row>
    <row r="5372" spans="1:1" x14ac:dyDescent="0.3">
      <c r="A5372">
        <v>5.4</v>
      </c>
    </row>
    <row r="5373" spans="1:1" x14ac:dyDescent="0.3">
      <c r="A5373">
        <v>5.4</v>
      </c>
    </row>
    <row r="5374" spans="1:1" x14ac:dyDescent="0.3">
      <c r="A5374">
        <v>5.6</v>
      </c>
    </row>
    <row r="5375" spans="1:1" x14ac:dyDescent="0.3">
      <c r="A5375">
        <v>6</v>
      </c>
    </row>
    <row r="5376" spans="1:1" x14ac:dyDescent="0.3">
      <c r="A5376">
        <v>6.3</v>
      </c>
    </row>
    <row r="5377" spans="1:1" x14ac:dyDescent="0.3">
      <c r="A5377">
        <v>6.2</v>
      </c>
    </row>
    <row r="5378" spans="1:1" x14ac:dyDescent="0.3">
      <c r="A5378">
        <v>4.5999999999999996</v>
      </c>
    </row>
    <row r="5379" spans="1:1" x14ac:dyDescent="0.3">
      <c r="A5379">
        <v>4.8</v>
      </c>
    </row>
    <row r="5380" spans="1:1" x14ac:dyDescent="0.3">
      <c r="A5380">
        <v>5.6</v>
      </c>
    </row>
    <row r="5381" spans="1:1" x14ac:dyDescent="0.3">
      <c r="A5381">
        <v>4.8</v>
      </c>
    </row>
    <row r="5382" spans="1:1" x14ac:dyDescent="0.3">
      <c r="A5382">
        <v>4.2</v>
      </c>
    </row>
    <row r="5383" spans="1:1" x14ac:dyDescent="0.3">
      <c r="A5383">
        <v>6</v>
      </c>
    </row>
    <row r="5384" spans="1:1" x14ac:dyDescent="0.3">
      <c r="A5384">
        <v>7</v>
      </c>
    </row>
    <row r="5385" spans="1:1" x14ac:dyDescent="0.3">
      <c r="A5385">
        <v>8.4</v>
      </c>
    </row>
    <row r="5386" spans="1:1" x14ac:dyDescent="0.3">
      <c r="A5386">
        <v>6.1</v>
      </c>
    </row>
    <row r="5387" spans="1:1" x14ac:dyDescent="0.3">
      <c r="A5387">
        <v>6</v>
      </c>
    </row>
    <row r="5388" spans="1:1" x14ac:dyDescent="0.3">
      <c r="A5388">
        <v>5.0999999999999996</v>
      </c>
    </row>
    <row r="5389" spans="1:1" x14ac:dyDescent="0.3">
      <c r="A5389">
        <v>4.9000000000000004</v>
      </c>
    </row>
    <row r="5390" spans="1:1" x14ac:dyDescent="0.3">
      <c r="A5390">
        <v>5.5</v>
      </c>
    </row>
    <row r="5391" spans="1:1" x14ac:dyDescent="0.3">
      <c r="A5391">
        <v>5.4</v>
      </c>
    </row>
    <row r="5392" spans="1:1" x14ac:dyDescent="0.3">
      <c r="A5392">
        <v>5.4</v>
      </c>
    </row>
    <row r="5393" spans="1:1" x14ac:dyDescent="0.3">
      <c r="A5393">
        <v>7.2</v>
      </c>
    </row>
    <row r="5394" spans="1:1" x14ac:dyDescent="0.3">
      <c r="A5394">
        <v>8</v>
      </c>
    </row>
    <row r="5395" spans="1:1" x14ac:dyDescent="0.3">
      <c r="A5395">
        <v>6.8</v>
      </c>
    </row>
    <row r="5396" spans="1:1" x14ac:dyDescent="0.3">
      <c r="A5396">
        <v>5.0999999999999996</v>
      </c>
    </row>
    <row r="5397" spans="1:1" x14ac:dyDescent="0.3">
      <c r="A5397">
        <v>5.5</v>
      </c>
    </row>
    <row r="5398" spans="1:1" x14ac:dyDescent="0.3">
      <c r="A5398">
        <v>7.3</v>
      </c>
    </row>
    <row r="5399" spans="1:1" x14ac:dyDescent="0.3">
      <c r="A5399">
        <v>5.8</v>
      </c>
    </row>
    <row r="5400" spans="1:1" x14ac:dyDescent="0.3">
      <c r="A5400">
        <v>5.9</v>
      </c>
    </row>
    <row r="5401" spans="1:1" x14ac:dyDescent="0.3">
      <c r="A5401">
        <v>3.8</v>
      </c>
    </row>
    <row r="5402" spans="1:1" x14ac:dyDescent="0.3">
      <c r="A5402">
        <v>4.7</v>
      </c>
    </row>
    <row r="5403" spans="1:1" x14ac:dyDescent="0.3">
      <c r="A5403">
        <v>4</v>
      </c>
    </row>
    <row r="5404" spans="1:1" x14ac:dyDescent="0.3">
      <c r="A5404">
        <v>4.9000000000000004</v>
      </c>
    </row>
    <row r="5405" spans="1:1" x14ac:dyDescent="0.3">
      <c r="A5405">
        <v>4.8</v>
      </c>
    </row>
    <row r="5406" spans="1:1" x14ac:dyDescent="0.3">
      <c r="A5406">
        <v>6</v>
      </c>
    </row>
    <row r="5407" spans="1:1" x14ac:dyDescent="0.3">
      <c r="A5407">
        <v>5.8</v>
      </c>
    </row>
    <row r="5408" spans="1:1" x14ac:dyDescent="0.3">
      <c r="A5408">
        <v>6.5</v>
      </c>
    </row>
    <row r="5409" spans="1:1" x14ac:dyDescent="0.3">
      <c r="A5409">
        <v>5.6</v>
      </c>
    </row>
    <row r="5410" spans="1:1" x14ac:dyDescent="0.3">
      <c r="A5410">
        <v>5.8</v>
      </c>
    </row>
    <row r="5411" spans="1:1" x14ac:dyDescent="0.3">
      <c r="A5411">
        <v>5.0999999999999996</v>
      </c>
    </row>
    <row r="5412" spans="1:1" x14ac:dyDescent="0.3">
      <c r="A5412">
        <v>5.3</v>
      </c>
    </row>
    <row r="5413" spans="1:1" x14ac:dyDescent="0.3">
      <c r="A5413">
        <v>4.4000000000000004</v>
      </c>
    </row>
    <row r="5414" spans="1:1" x14ac:dyDescent="0.3">
      <c r="A5414">
        <v>6.5</v>
      </c>
    </row>
    <row r="5415" spans="1:1" x14ac:dyDescent="0.3">
      <c r="A5415">
        <v>5.7</v>
      </c>
    </row>
    <row r="5416" spans="1:1" x14ac:dyDescent="0.3">
      <c r="A5416">
        <v>4.3</v>
      </c>
    </row>
    <row r="5417" spans="1:1" x14ac:dyDescent="0.3">
      <c r="A5417">
        <v>3.5</v>
      </c>
    </row>
    <row r="5418" spans="1:1" x14ac:dyDescent="0.3">
      <c r="A5418">
        <v>3.3</v>
      </c>
    </row>
    <row r="5419" spans="1:1" x14ac:dyDescent="0.3">
      <c r="A5419">
        <v>3.8</v>
      </c>
    </row>
    <row r="5420" spans="1:1" x14ac:dyDescent="0.3">
      <c r="A5420">
        <v>5</v>
      </c>
    </row>
    <row r="5421" spans="1:1" x14ac:dyDescent="0.3">
      <c r="A5421">
        <v>5</v>
      </c>
    </row>
    <row r="5422" spans="1:1" x14ac:dyDescent="0.3">
      <c r="A5422">
        <v>3.5</v>
      </c>
    </row>
    <row r="5423" spans="1:1" x14ac:dyDescent="0.3">
      <c r="A5423">
        <v>3.3</v>
      </c>
    </row>
    <row r="5424" spans="1:1" x14ac:dyDescent="0.3">
      <c r="A5424">
        <v>3.2</v>
      </c>
    </row>
    <row r="5425" spans="1:1" x14ac:dyDescent="0.3">
      <c r="A5425">
        <v>4.5999999999999996</v>
      </c>
    </row>
    <row r="5426" spans="1:1" x14ac:dyDescent="0.3">
      <c r="A5426">
        <v>3.8</v>
      </c>
    </row>
    <row r="5427" spans="1:1" x14ac:dyDescent="0.3">
      <c r="A5427">
        <v>3.5</v>
      </c>
    </row>
    <row r="5428" spans="1:1" x14ac:dyDescent="0.3">
      <c r="A5428">
        <v>2.9</v>
      </c>
    </row>
    <row r="5429" spans="1:1" x14ac:dyDescent="0.3">
      <c r="A5429">
        <v>3.2</v>
      </c>
    </row>
    <row r="5430" spans="1:1" x14ac:dyDescent="0.3">
      <c r="A5430">
        <v>3.2</v>
      </c>
    </row>
    <row r="5431" spans="1:1" x14ac:dyDescent="0.3">
      <c r="A5431">
        <v>3</v>
      </c>
    </row>
    <row r="5432" spans="1:1" x14ac:dyDescent="0.3">
      <c r="A5432">
        <v>3.3</v>
      </c>
    </row>
    <row r="5433" spans="1:1" x14ac:dyDescent="0.3">
      <c r="A5433">
        <v>2.8</v>
      </c>
    </row>
    <row r="5434" spans="1:1" x14ac:dyDescent="0.3">
      <c r="A5434">
        <v>2.9</v>
      </c>
    </row>
    <row r="5435" spans="1:1" x14ac:dyDescent="0.3">
      <c r="A5435">
        <v>2.5</v>
      </c>
    </row>
    <row r="5436" spans="1:1" x14ac:dyDescent="0.3">
      <c r="A5436">
        <v>2.5</v>
      </c>
    </row>
    <row r="5437" spans="1:1" x14ac:dyDescent="0.3">
      <c r="A5437">
        <v>1.9</v>
      </c>
    </row>
    <row r="5438" spans="1:1" x14ac:dyDescent="0.3">
      <c r="A5438">
        <v>3.5</v>
      </c>
    </row>
    <row r="5439" spans="1:1" x14ac:dyDescent="0.3">
      <c r="A5439">
        <v>3.5</v>
      </c>
    </row>
    <row r="5440" spans="1:1" x14ac:dyDescent="0.3">
      <c r="A5440">
        <v>2.6</v>
      </c>
    </row>
    <row r="5441" spans="1:1" x14ac:dyDescent="0.3">
      <c r="A5441">
        <v>2.8</v>
      </c>
    </row>
    <row r="5442" spans="1:1" x14ac:dyDescent="0.3">
      <c r="A5442">
        <v>2.5</v>
      </c>
    </row>
    <row r="5443" spans="1:1" x14ac:dyDescent="0.3">
      <c r="A5443">
        <v>2.6</v>
      </c>
    </row>
    <row r="5444" spans="1:1" x14ac:dyDescent="0.3">
      <c r="A5444">
        <v>2.5</v>
      </c>
    </row>
    <row r="5445" spans="1:1" x14ac:dyDescent="0.3">
      <c r="A5445">
        <v>2.2999999999999998</v>
      </c>
    </row>
    <row r="5446" spans="1:1" x14ac:dyDescent="0.3">
      <c r="A5446">
        <v>2.4</v>
      </c>
    </row>
    <row r="5447" spans="1:1" x14ac:dyDescent="0.3">
      <c r="A5447">
        <v>0.7</v>
      </c>
    </row>
    <row r="5448" spans="1:1" x14ac:dyDescent="0.3">
      <c r="A5448">
        <v>0.7</v>
      </c>
    </row>
    <row r="5449" spans="1:1" x14ac:dyDescent="0.3">
      <c r="A5449">
        <v>1.6</v>
      </c>
    </row>
    <row r="5450" spans="1:1" x14ac:dyDescent="0.3">
      <c r="A5450">
        <v>1.7</v>
      </c>
    </row>
    <row r="5451" spans="1:1" x14ac:dyDescent="0.3">
      <c r="A5451">
        <v>1.8</v>
      </c>
    </row>
    <row r="5452" spans="1:1" x14ac:dyDescent="0.3">
      <c r="A5452">
        <v>1.7</v>
      </c>
    </row>
    <row r="5453" spans="1:1" x14ac:dyDescent="0.3">
      <c r="A5453">
        <v>0.3</v>
      </c>
    </row>
    <row r="5454" spans="1:1" x14ac:dyDescent="0.3">
      <c r="A5454">
        <v>1.4</v>
      </c>
    </row>
    <row r="5455" spans="1:1" x14ac:dyDescent="0.3">
      <c r="A5455">
        <v>1.6</v>
      </c>
    </row>
    <row r="5456" spans="1:1" x14ac:dyDescent="0.3">
      <c r="A5456">
        <v>1.2</v>
      </c>
    </row>
    <row r="5457" spans="1:1" x14ac:dyDescent="0.3">
      <c r="A5457">
        <v>1.8</v>
      </c>
    </row>
    <row r="5458" spans="1:1" x14ac:dyDescent="0.3">
      <c r="A5458">
        <v>1.6</v>
      </c>
    </row>
    <row r="5459" spans="1:1" x14ac:dyDescent="0.3">
      <c r="A5459">
        <v>2.2000000000000002</v>
      </c>
    </row>
    <row r="5460" spans="1:1" x14ac:dyDescent="0.3">
      <c r="A5460">
        <v>2.2999999999999998</v>
      </c>
    </row>
    <row r="5461" spans="1:1" x14ac:dyDescent="0.3">
      <c r="A5461">
        <v>1.6</v>
      </c>
    </row>
    <row r="5462" spans="1:1" x14ac:dyDescent="0.3">
      <c r="A5462">
        <v>1.6</v>
      </c>
    </row>
    <row r="5463" spans="1:1" x14ac:dyDescent="0.3">
      <c r="A5463">
        <v>3</v>
      </c>
    </row>
    <row r="5464" spans="1:1" x14ac:dyDescent="0.3">
      <c r="A5464">
        <v>2.1</v>
      </c>
    </row>
    <row r="5465" spans="1:1" x14ac:dyDescent="0.3">
      <c r="A5465">
        <v>2</v>
      </c>
    </row>
    <row r="5466" spans="1:1" x14ac:dyDescent="0.3">
      <c r="A5466">
        <v>1.6</v>
      </c>
    </row>
    <row r="5467" spans="1:1" x14ac:dyDescent="0.3">
      <c r="A5467">
        <v>2</v>
      </c>
    </row>
    <row r="5468" spans="1:1" x14ac:dyDescent="0.3">
      <c r="A5468">
        <v>1.7</v>
      </c>
    </row>
    <row r="5469" spans="1:1" x14ac:dyDescent="0.3">
      <c r="A5469">
        <v>2</v>
      </c>
    </row>
    <row r="5470" spans="1:1" x14ac:dyDescent="0.3">
      <c r="A5470">
        <v>2.2000000000000002</v>
      </c>
    </row>
    <row r="5471" spans="1:1" x14ac:dyDescent="0.3">
      <c r="A5471">
        <v>0.8</v>
      </c>
    </row>
    <row r="5472" spans="1:1" x14ac:dyDescent="0.3">
      <c r="A5472">
        <v>2.2000000000000002</v>
      </c>
    </row>
    <row r="5473" spans="1:1" x14ac:dyDescent="0.3">
      <c r="A5473">
        <v>1.6</v>
      </c>
    </row>
    <row r="5474" spans="1:1" x14ac:dyDescent="0.3">
      <c r="A5474">
        <v>1.8</v>
      </c>
    </row>
    <row r="5475" spans="1:1" x14ac:dyDescent="0.3">
      <c r="A5475">
        <v>1.4</v>
      </c>
    </row>
    <row r="5476" spans="1:1" x14ac:dyDescent="0.3">
      <c r="A5476">
        <v>1.4</v>
      </c>
    </row>
    <row r="5477" spans="1:1" x14ac:dyDescent="0.3">
      <c r="A5477">
        <v>2</v>
      </c>
    </row>
    <row r="5478" spans="1:1" x14ac:dyDescent="0.3">
      <c r="A5478">
        <v>1.2</v>
      </c>
    </row>
    <row r="5479" spans="1:1" x14ac:dyDescent="0.3">
      <c r="A5479">
        <v>1.5</v>
      </c>
    </row>
    <row r="5480" spans="1:1" x14ac:dyDescent="0.3">
      <c r="A5480">
        <v>1.8</v>
      </c>
    </row>
    <row r="5481" spans="1:1" x14ac:dyDescent="0.3">
      <c r="A5481">
        <v>1.9</v>
      </c>
    </row>
    <row r="5482" spans="1:1" x14ac:dyDescent="0.3">
      <c r="A5482">
        <v>1.6</v>
      </c>
    </row>
    <row r="5483" spans="1:1" x14ac:dyDescent="0.3">
      <c r="A5483">
        <v>2.1</v>
      </c>
    </row>
    <row r="5484" spans="1:1" x14ac:dyDescent="0.3">
      <c r="A5484">
        <v>2.4</v>
      </c>
    </row>
    <row r="5485" spans="1:1" x14ac:dyDescent="0.3">
      <c r="A5485">
        <v>1.7</v>
      </c>
    </row>
    <row r="5486" spans="1:1" x14ac:dyDescent="0.3">
      <c r="A5486">
        <v>1.8</v>
      </c>
    </row>
    <row r="5487" spans="1:1" x14ac:dyDescent="0.3">
      <c r="A5487">
        <v>1.5</v>
      </c>
    </row>
    <row r="5488" spans="1:1" x14ac:dyDescent="0.3">
      <c r="A5488">
        <v>2.2999999999999998</v>
      </c>
    </row>
    <row r="5489" spans="1:1" x14ac:dyDescent="0.3">
      <c r="A5489">
        <v>0.6</v>
      </c>
    </row>
    <row r="5490" spans="1:1" x14ac:dyDescent="0.3">
      <c r="A5490">
        <v>2.1</v>
      </c>
    </row>
    <row r="5491" spans="1:1" x14ac:dyDescent="0.3">
      <c r="A5491">
        <v>1.7</v>
      </c>
    </row>
    <row r="5492" spans="1:1" x14ac:dyDescent="0.3">
      <c r="A5492">
        <v>2</v>
      </c>
    </row>
    <row r="5493" spans="1:1" x14ac:dyDescent="0.3">
      <c r="A5493">
        <v>1.8</v>
      </c>
    </row>
    <row r="5494" spans="1:1" x14ac:dyDescent="0.3">
      <c r="A5494">
        <v>1.7</v>
      </c>
    </row>
    <row r="5495" spans="1:1" x14ac:dyDescent="0.3">
      <c r="A5495">
        <v>2.2999999999999998</v>
      </c>
    </row>
    <row r="5496" spans="1:1" x14ac:dyDescent="0.3">
      <c r="A5496">
        <v>2.6</v>
      </c>
    </row>
    <row r="5497" spans="1:1" x14ac:dyDescent="0.3">
      <c r="A5497">
        <v>1.6</v>
      </c>
    </row>
    <row r="5498" spans="1:1" x14ac:dyDescent="0.3">
      <c r="A5498">
        <v>2.2000000000000002</v>
      </c>
    </row>
    <row r="5499" spans="1:1" x14ac:dyDescent="0.3">
      <c r="A5499">
        <v>2</v>
      </c>
    </row>
    <row r="5500" spans="1:1" x14ac:dyDescent="0.3">
      <c r="A5500">
        <v>1.8</v>
      </c>
    </row>
    <row r="5501" spans="1:1" x14ac:dyDescent="0.3">
      <c r="A5501">
        <v>2.1</v>
      </c>
    </row>
    <row r="5502" spans="1:1" x14ac:dyDescent="0.3">
      <c r="A5502">
        <v>2.7</v>
      </c>
    </row>
    <row r="5503" spans="1:1" x14ac:dyDescent="0.3">
      <c r="A5503">
        <v>2.6</v>
      </c>
    </row>
    <row r="5504" spans="1:1" x14ac:dyDescent="0.3">
      <c r="A5504">
        <v>1.9</v>
      </c>
    </row>
    <row r="5505" spans="1:1" x14ac:dyDescent="0.3">
      <c r="A5505">
        <v>1.9</v>
      </c>
    </row>
    <row r="5506" spans="1:1" x14ac:dyDescent="0.3">
      <c r="A5506">
        <v>3.3</v>
      </c>
    </row>
    <row r="5507" spans="1:1" x14ac:dyDescent="0.3">
      <c r="A5507">
        <v>1.8</v>
      </c>
    </row>
    <row r="5508" spans="1:1" x14ac:dyDescent="0.3">
      <c r="A5508">
        <v>0.8</v>
      </c>
    </row>
    <row r="5509" spans="1:1" x14ac:dyDescent="0.3">
      <c r="A5509">
        <v>1.4</v>
      </c>
    </row>
    <row r="5510" spans="1:1" x14ac:dyDescent="0.3">
      <c r="A5510">
        <v>2.2000000000000002</v>
      </c>
    </row>
    <row r="5511" spans="1:1" x14ac:dyDescent="0.3">
      <c r="A5511">
        <v>2.2999999999999998</v>
      </c>
    </row>
    <row r="5512" spans="1:1" x14ac:dyDescent="0.3">
      <c r="A5512">
        <v>2.5</v>
      </c>
    </row>
    <row r="5513" spans="1:1" x14ac:dyDescent="0.3">
      <c r="A5513">
        <v>2.8</v>
      </c>
    </row>
    <row r="5514" spans="1:1" x14ac:dyDescent="0.3">
      <c r="A5514">
        <v>3.3</v>
      </c>
    </row>
    <row r="5515" spans="1:1" x14ac:dyDescent="0.3">
      <c r="A5515">
        <v>2.2999999999999998</v>
      </c>
    </row>
    <row r="5516" spans="1:1" x14ac:dyDescent="0.3">
      <c r="A5516">
        <v>1.8</v>
      </c>
    </row>
    <row r="5517" spans="1:1" x14ac:dyDescent="0.3">
      <c r="A5517">
        <v>2</v>
      </c>
    </row>
    <row r="5518" spans="1:1" x14ac:dyDescent="0.3">
      <c r="A5518">
        <v>2.4</v>
      </c>
    </row>
    <row r="5519" spans="1:1" x14ac:dyDescent="0.3">
      <c r="A5519">
        <v>2.4</v>
      </c>
    </row>
    <row r="5520" spans="1:1" x14ac:dyDescent="0.3">
      <c r="A5520">
        <v>2.5</v>
      </c>
    </row>
    <row r="5521" spans="1:1" x14ac:dyDescent="0.3">
      <c r="A5521">
        <v>2.8</v>
      </c>
    </row>
    <row r="5522" spans="1:1" x14ac:dyDescent="0.3">
      <c r="A5522">
        <v>2.2000000000000002</v>
      </c>
    </row>
    <row r="5523" spans="1:1" x14ac:dyDescent="0.3">
      <c r="A5523">
        <v>2.2000000000000002</v>
      </c>
    </row>
    <row r="5524" spans="1:1" x14ac:dyDescent="0.3">
      <c r="A5524">
        <v>2.4</v>
      </c>
    </row>
    <row r="5525" spans="1:1" x14ac:dyDescent="0.3">
      <c r="A5525">
        <v>2.4</v>
      </c>
    </row>
    <row r="5526" spans="1:1" x14ac:dyDescent="0.3">
      <c r="A5526">
        <v>3</v>
      </c>
    </row>
    <row r="5527" spans="1:1" x14ac:dyDescent="0.3">
      <c r="A5527">
        <v>2.9</v>
      </c>
    </row>
    <row r="5528" spans="1:1" x14ac:dyDescent="0.3">
      <c r="A5528">
        <v>2.2999999999999998</v>
      </c>
    </row>
    <row r="5529" spans="1:1" x14ac:dyDescent="0.3">
      <c r="A5529">
        <v>2.4</v>
      </c>
    </row>
    <row r="5530" spans="1:1" x14ac:dyDescent="0.3">
      <c r="A5530">
        <v>3</v>
      </c>
    </row>
    <row r="5531" spans="1:1" x14ac:dyDescent="0.3">
      <c r="A5531">
        <v>4.4000000000000004</v>
      </c>
    </row>
    <row r="5532" spans="1:1" x14ac:dyDescent="0.3">
      <c r="A5532">
        <v>1.9</v>
      </c>
    </row>
    <row r="5533" spans="1:1" x14ac:dyDescent="0.3">
      <c r="A5533">
        <v>2.1</v>
      </c>
    </row>
    <row r="5534" spans="1:1" x14ac:dyDescent="0.3">
      <c r="A5534">
        <v>1.4</v>
      </c>
    </row>
    <row r="5535" spans="1:1" x14ac:dyDescent="0.3">
      <c r="A5535">
        <v>3.3</v>
      </c>
    </row>
    <row r="5536" spans="1:1" x14ac:dyDescent="0.3">
      <c r="A5536">
        <v>1.9</v>
      </c>
    </row>
    <row r="5537" spans="1:1" x14ac:dyDescent="0.3">
      <c r="A5537">
        <v>1.7</v>
      </c>
    </row>
    <row r="5538" spans="1:1" x14ac:dyDescent="0.3">
      <c r="A5538">
        <v>2.1</v>
      </c>
    </row>
    <row r="5539" spans="1:1" x14ac:dyDescent="0.3">
      <c r="A5539">
        <v>2.1</v>
      </c>
    </row>
    <row r="5540" spans="1:1" x14ac:dyDescent="0.3">
      <c r="A5540">
        <v>1.4</v>
      </c>
    </row>
    <row r="5541" spans="1:1" x14ac:dyDescent="0.3">
      <c r="A5541">
        <v>2.2999999999999998</v>
      </c>
    </row>
    <row r="5542" spans="1:1" x14ac:dyDescent="0.3">
      <c r="A5542">
        <v>0.7</v>
      </c>
    </row>
    <row r="5543" spans="1:1" x14ac:dyDescent="0.3">
      <c r="A5543">
        <v>1.8</v>
      </c>
    </row>
    <row r="5544" spans="1:1" x14ac:dyDescent="0.3">
      <c r="A5544">
        <v>2.1</v>
      </c>
    </row>
    <row r="5545" spans="1:1" x14ac:dyDescent="0.3">
      <c r="A5545">
        <v>2.4</v>
      </c>
    </row>
    <row r="5546" spans="1:1" x14ac:dyDescent="0.3">
      <c r="A5546">
        <v>0.3</v>
      </c>
    </row>
    <row r="5547" spans="1:1" x14ac:dyDescent="0.3">
      <c r="A5547">
        <v>2.2999999999999998</v>
      </c>
    </row>
    <row r="5548" spans="1:1" x14ac:dyDescent="0.3">
      <c r="A5548">
        <v>2.6</v>
      </c>
    </row>
    <row r="5549" spans="1:1" x14ac:dyDescent="0.3">
      <c r="A5549">
        <v>2.4</v>
      </c>
    </row>
    <row r="5550" spans="1:1" x14ac:dyDescent="0.3">
      <c r="A5550">
        <v>2.7</v>
      </c>
    </row>
    <row r="5551" spans="1:1" x14ac:dyDescent="0.3">
      <c r="A5551">
        <v>2.6</v>
      </c>
    </row>
    <row r="5552" spans="1:1" x14ac:dyDescent="0.3">
      <c r="A5552">
        <v>3.9</v>
      </c>
    </row>
    <row r="5553" spans="1:1" x14ac:dyDescent="0.3">
      <c r="A5553">
        <v>3.7</v>
      </c>
    </row>
    <row r="5554" spans="1:1" x14ac:dyDescent="0.3">
      <c r="A5554">
        <v>3.7</v>
      </c>
    </row>
    <row r="5555" spans="1:1" x14ac:dyDescent="0.3">
      <c r="A5555">
        <v>3.4</v>
      </c>
    </row>
    <row r="5556" spans="1:1" x14ac:dyDescent="0.3">
      <c r="A5556">
        <v>3.4</v>
      </c>
    </row>
    <row r="5557" spans="1:1" x14ac:dyDescent="0.3">
      <c r="A5557">
        <v>2.2000000000000002</v>
      </c>
    </row>
    <row r="5558" spans="1:1" x14ac:dyDescent="0.3">
      <c r="A5558">
        <v>3.6</v>
      </c>
    </row>
    <row r="5559" spans="1:1" x14ac:dyDescent="0.3">
      <c r="A5559">
        <v>3.4</v>
      </c>
    </row>
    <row r="5560" spans="1:1" x14ac:dyDescent="0.3">
      <c r="A5560">
        <v>4.8</v>
      </c>
    </row>
    <row r="5561" spans="1:1" x14ac:dyDescent="0.3">
      <c r="A5561">
        <v>4.2</v>
      </c>
    </row>
    <row r="5562" spans="1:1" x14ac:dyDescent="0.3">
      <c r="A5562">
        <v>3.2</v>
      </c>
    </row>
    <row r="5563" spans="1:1" x14ac:dyDescent="0.3">
      <c r="A5563">
        <v>4.2</v>
      </c>
    </row>
    <row r="5564" spans="1:1" x14ac:dyDescent="0.3">
      <c r="A5564">
        <v>3.6</v>
      </c>
    </row>
    <row r="5565" spans="1:1" x14ac:dyDescent="0.3">
      <c r="A5565">
        <v>3.5</v>
      </c>
    </row>
    <row r="5566" spans="1:1" x14ac:dyDescent="0.3">
      <c r="A5566">
        <v>3.5</v>
      </c>
    </row>
    <row r="5567" spans="1:1" x14ac:dyDescent="0.3">
      <c r="A5567">
        <v>4.2</v>
      </c>
    </row>
    <row r="5568" spans="1:1" x14ac:dyDescent="0.3">
      <c r="A5568">
        <v>5.3</v>
      </c>
    </row>
    <row r="5569" spans="1:1" x14ac:dyDescent="0.3">
      <c r="A5569">
        <v>4</v>
      </c>
    </row>
    <row r="5570" spans="1:1" x14ac:dyDescent="0.3">
      <c r="A5570">
        <v>4.3</v>
      </c>
    </row>
    <row r="5571" spans="1:1" x14ac:dyDescent="0.3">
      <c r="A5571">
        <v>5.5</v>
      </c>
    </row>
    <row r="5572" spans="1:1" x14ac:dyDescent="0.3">
      <c r="A5572">
        <v>3.9</v>
      </c>
    </row>
    <row r="5573" spans="1:1" x14ac:dyDescent="0.3">
      <c r="A5573">
        <v>5.3</v>
      </c>
    </row>
    <row r="5574" spans="1:1" x14ac:dyDescent="0.3">
      <c r="A5574">
        <v>5.0999999999999996</v>
      </c>
    </row>
    <row r="5575" spans="1:1" x14ac:dyDescent="0.3">
      <c r="A5575">
        <v>5.7</v>
      </c>
    </row>
    <row r="5576" spans="1:1" x14ac:dyDescent="0.3">
      <c r="A5576">
        <v>5.2</v>
      </c>
    </row>
    <row r="5577" spans="1:1" x14ac:dyDescent="0.3">
      <c r="A5577">
        <v>6.1</v>
      </c>
    </row>
    <row r="5578" spans="1:1" x14ac:dyDescent="0.3">
      <c r="A5578">
        <v>4.8</v>
      </c>
    </row>
    <row r="5579" spans="1:1" x14ac:dyDescent="0.3">
      <c r="A5579">
        <v>4.5</v>
      </c>
    </row>
    <row r="5580" spans="1:1" x14ac:dyDescent="0.3">
      <c r="A5580">
        <v>3.7</v>
      </c>
    </row>
    <row r="5581" spans="1:1" x14ac:dyDescent="0.3">
      <c r="A5581">
        <v>4.2</v>
      </c>
    </row>
    <row r="5582" spans="1:1" x14ac:dyDescent="0.3">
      <c r="A5582">
        <v>3.3</v>
      </c>
    </row>
    <row r="5583" spans="1:1" x14ac:dyDescent="0.3">
      <c r="A5583">
        <v>3.3</v>
      </c>
    </row>
    <row r="5584" spans="1:1" x14ac:dyDescent="0.3">
      <c r="A5584">
        <v>3.2</v>
      </c>
    </row>
    <row r="5585" spans="1:1" x14ac:dyDescent="0.3">
      <c r="A5585">
        <v>3.6</v>
      </c>
    </row>
    <row r="5586" spans="1:1" x14ac:dyDescent="0.3">
      <c r="A5586">
        <v>3.6</v>
      </c>
    </row>
    <row r="5587" spans="1:1" x14ac:dyDescent="0.3">
      <c r="A5587">
        <v>3.9</v>
      </c>
    </row>
    <row r="5588" spans="1:1" x14ac:dyDescent="0.3">
      <c r="A5588">
        <v>4.7</v>
      </c>
    </row>
    <row r="5589" spans="1:1" x14ac:dyDescent="0.3">
      <c r="A5589">
        <v>3.6</v>
      </c>
    </row>
    <row r="5590" spans="1:1" x14ac:dyDescent="0.3">
      <c r="A5590">
        <v>3.1</v>
      </c>
    </row>
    <row r="5591" spans="1:1" x14ac:dyDescent="0.3">
      <c r="A5591">
        <v>3.9</v>
      </c>
    </row>
    <row r="5592" spans="1:1" x14ac:dyDescent="0.3">
      <c r="A5592">
        <v>4.5999999999999996</v>
      </c>
    </row>
    <row r="5593" spans="1:1" x14ac:dyDescent="0.3">
      <c r="A5593">
        <v>3.3</v>
      </c>
    </row>
    <row r="5594" spans="1:1" x14ac:dyDescent="0.3">
      <c r="A5594">
        <v>4.0999999999999996</v>
      </c>
    </row>
    <row r="5595" spans="1:1" x14ac:dyDescent="0.3">
      <c r="A5595">
        <v>4.7</v>
      </c>
    </row>
    <row r="5596" spans="1:1" x14ac:dyDescent="0.3">
      <c r="A5596">
        <v>5</v>
      </c>
    </row>
    <row r="5597" spans="1:1" x14ac:dyDescent="0.3">
      <c r="A5597">
        <v>4.7</v>
      </c>
    </row>
    <row r="5598" spans="1:1" x14ac:dyDescent="0.3">
      <c r="A5598">
        <v>4.3</v>
      </c>
    </row>
    <row r="5599" spans="1:1" x14ac:dyDescent="0.3">
      <c r="A5599">
        <v>6.7</v>
      </c>
    </row>
    <row r="5600" spans="1:1" x14ac:dyDescent="0.3">
      <c r="A5600">
        <v>4.5999999999999996</v>
      </c>
    </row>
    <row r="5601" spans="1:1" x14ac:dyDescent="0.3">
      <c r="A5601">
        <v>4.2</v>
      </c>
    </row>
    <row r="5602" spans="1:1" x14ac:dyDescent="0.3">
      <c r="A5602">
        <v>1.9</v>
      </c>
    </row>
    <row r="5603" spans="1:1" x14ac:dyDescent="0.3">
      <c r="A5603">
        <v>4.0999999999999996</v>
      </c>
    </row>
    <row r="5604" spans="1:1" x14ac:dyDescent="0.3">
      <c r="A5604">
        <v>4.4000000000000004</v>
      </c>
    </row>
    <row r="5605" spans="1:1" x14ac:dyDescent="0.3">
      <c r="A5605">
        <v>2.9</v>
      </c>
    </row>
    <row r="5606" spans="1:1" x14ac:dyDescent="0.3">
      <c r="A5606">
        <v>3.7</v>
      </c>
    </row>
    <row r="5607" spans="1:1" x14ac:dyDescent="0.3">
      <c r="A5607">
        <v>4.4000000000000004</v>
      </c>
    </row>
    <row r="5608" spans="1:1" x14ac:dyDescent="0.3">
      <c r="A5608">
        <v>4.5999999999999996</v>
      </c>
    </row>
    <row r="5609" spans="1:1" x14ac:dyDescent="0.3">
      <c r="A5609">
        <v>5.2</v>
      </c>
    </row>
    <row r="5610" spans="1:1" x14ac:dyDescent="0.3">
      <c r="A5610">
        <v>4.8</v>
      </c>
    </row>
    <row r="5611" spans="1:1" x14ac:dyDescent="0.3">
      <c r="A5611">
        <v>4.3</v>
      </c>
    </row>
    <row r="5612" spans="1:1" x14ac:dyDescent="0.3">
      <c r="A5612">
        <v>5.5</v>
      </c>
    </row>
    <row r="5613" spans="1:1" x14ac:dyDescent="0.3">
      <c r="A5613">
        <v>6.2</v>
      </c>
    </row>
    <row r="5614" spans="1:1" x14ac:dyDescent="0.3">
      <c r="A5614">
        <v>3.7</v>
      </c>
    </row>
    <row r="5615" spans="1:1" x14ac:dyDescent="0.3">
      <c r="A5615">
        <v>5</v>
      </c>
    </row>
    <row r="5616" spans="1:1" x14ac:dyDescent="0.3">
      <c r="A5616">
        <v>4.8</v>
      </c>
    </row>
    <row r="5617" spans="1:1" x14ac:dyDescent="0.3">
      <c r="A5617">
        <v>5.2</v>
      </c>
    </row>
    <row r="5618" spans="1:1" x14ac:dyDescent="0.3">
      <c r="A5618">
        <v>5.2</v>
      </c>
    </row>
    <row r="5619" spans="1:1" x14ac:dyDescent="0.3">
      <c r="A5619">
        <v>5.5</v>
      </c>
    </row>
    <row r="5620" spans="1:1" x14ac:dyDescent="0.3">
      <c r="A5620">
        <v>4</v>
      </c>
    </row>
    <row r="5621" spans="1:1" x14ac:dyDescent="0.3">
      <c r="A5621">
        <v>6</v>
      </c>
    </row>
    <row r="5622" spans="1:1" x14ac:dyDescent="0.3">
      <c r="A5622">
        <v>6.1</v>
      </c>
    </row>
    <row r="5623" spans="1:1" x14ac:dyDescent="0.3">
      <c r="A5623">
        <v>6.9</v>
      </c>
    </row>
    <row r="5624" spans="1:1" x14ac:dyDescent="0.3">
      <c r="A5624">
        <v>5.6</v>
      </c>
    </row>
    <row r="5625" spans="1:1" x14ac:dyDescent="0.3">
      <c r="A5625">
        <v>5.8</v>
      </c>
    </row>
    <row r="5626" spans="1:1" x14ac:dyDescent="0.3">
      <c r="A5626">
        <v>5.7</v>
      </c>
    </row>
    <row r="5627" spans="1:1" x14ac:dyDescent="0.3">
      <c r="A5627">
        <v>6.5</v>
      </c>
    </row>
    <row r="5628" spans="1:1" x14ac:dyDescent="0.3">
      <c r="A5628">
        <v>6</v>
      </c>
    </row>
    <row r="5629" spans="1:1" x14ac:dyDescent="0.3">
      <c r="A5629">
        <v>5.6</v>
      </c>
    </row>
    <row r="5630" spans="1:1" x14ac:dyDescent="0.3">
      <c r="A5630">
        <v>5.2</v>
      </c>
    </row>
    <row r="5631" spans="1:1" x14ac:dyDescent="0.3">
      <c r="A5631">
        <v>6.8</v>
      </c>
    </row>
    <row r="5632" spans="1:1" x14ac:dyDescent="0.3">
      <c r="A5632">
        <v>6.8</v>
      </c>
    </row>
    <row r="5633" spans="1:1" x14ac:dyDescent="0.3">
      <c r="A5633">
        <v>6.7</v>
      </c>
    </row>
    <row r="5634" spans="1:1" x14ac:dyDescent="0.3">
      <c r="A5634">
        <v>6.4</v>
      </c>
    </row>
    <row r="5635" spans="1:1" x14ac:dyDescent="0.3">
      <c r="A5635">
        <v>5.6</v>
      </c>
    </row>
    <row r="5636" spans="1:1" x14ac:dyDescent="0.3">
      <c r="A5636">
        <v>6.4</v>
      </c>
    </row>
    <row r="5637" spans="1:1" x14ac:dyDescent="0.3">
      <c r="A5637">
        <v>8.1999999999999993</v>
      </c>
    </row>
    <row r="5638" spans="1:1" x14ac:dyDescent="0.3">
      <c r="A5638">
        <v>6.8</v>
      </c>
    </row>
    <row r="5639" spans="1:1" x14ac:dyDescent="0.3">
      <c r="A5639">
        <v>6.8</v>
      </c>
    </row>
    <row r="5640" spans="1:1" x14ac:dyDescent="0.3">
      <c r="A5640">
        <v>5.4</v>
      </c>
    </row>
    <row r="5641" spans="1:1" x14ac:dyDescent="0.3">
      <c r="A5641">
        <v>6.2</v>
      </c>
    </row>
    <row r="5642" spans="1:1" x14ac:dyDescent="0.3">
      <c r="A5642">
        <v>7.6</v>
      </c>
    </row>
    <row r="5643" spans="1:1" x14ac:dyDescent="0.3">
      <c r="A5643">
        <v>5.9</v>
      </c>
    </row>
    <row r="5644" spans="1:1" x14ac:dyDescent="0.3">
      <c r="A5644">
        <v>8.4</v>
      </c>
    </row>
    <row r="5645" spans="1:1" x14ac:dyDescent="0.3">
      <c r="A5645">
        <v>10.6</v>
      </c>
    </row>
    <row r="5646" spans="1:1" x14ac:dyDescent="0.3">
      <c r="A5646">
        <v>12.6</v>
      </c>
    </row>
    <row r="5647" spans="1:1" x14ac:dyDescent="0.3">
      <c r="A5647">
        <v>11.1</v>
      </c>
    </row>
    <row r="5648" spans="1:1" x14ac:dyDescent="0.3">
      <c r="A5648">
        <v>9.9</v>
      </c>
    </row>
    <row r="5649" spans="1:1" x14ac:dyDescent="0.3">
      <c r="A5649">
        <v>8.1</v>
      </c>
    </row>
    <row r="5650" spans="1:1" x14ac:dyDescent="0.3">
      <c r="A5650">
        <v>11.2</v>
      </c>
    </row>
    <row r="5651" spans="1:1" x14ac:dyDescent="0.3">
      <c r="A5651">
        <v>9.4</v>
      </c>
    </row>
    <row r="5652" spans="1:1" x14ac:dyDescent="0.3">
      <c r="A5652">
        <v>10.5</v>
      </c>
    </row>
    <row r="5653" spans="1:1" x14ac:dyDescent="0.3">
      <c r="A5653">
        <v>13</v>
      </c>
    </row>
    <row r="5654" spans="1:1" x14ac:dyDescent="0.3">
      <c r="A5654">
        <v>11</v>
      </c>
    </row>
    <row r="5655" spans="1:1" x14ac:dyDescent="0.3">
      <c r="A5655">
        <v>9.5</v>
      </c>
    </row>
    <row r="5656" spans="1:1" x14ac:dyDescent="0.3">
      <c r="A5656">
        <v>12.5</v>
      </c>
    </row>
    <row r="5657" spans="1:1" x14ac:dyDescent="0.3">
      <c r="A5657">
        <v>14.7</v>
      </c>
    </row>
    <row r="5658" spans="1:1" x14ac:dyDescent="0.3">
      <c r="A5658">
        <v>12.7</v>
      </c>
    </row>
    <row r="5659" spans="1:1" x14ac:dyDescent="0.3">
      <c r="A5659">
        <v>10.3</v>
      </c>
    </row>
    <row r="5660" spans="1:1" x14ac:dyDescent="0.3">
      <c r="A5660">
        <v>7.3</v>
      </c>
    </row>
    <row r="5661" spans="1:1" x14ac:dyDescent="0.3">
      <c r="A5661">
        <v>9.3000000000000007</v>
      </c>
    </row>
    <row r="5662" spans="1:1" x14ac:dyDescent="0.3">
      <c r="A5662">
        <v>5.8</v>
      </c>
    </row>
    <row r="5663" spans="1:1" x14ac:dyDescent="0.3">
      <c r="A5663">
        <v>6.6</v>
      </c>
    </row>
    <row r="5664" spans="1:1" x14ac:dyDescent="0.3">
      <c r="A5664">
        <v>7</v>
      </c>
    </row>
    <row r="5665" spans="1:1" x14ac:dyDescent="0.3">
      <c r="A5665">
        <v>9.8000000000000007</v>
      </c>
    </row>
    <row r="5666" spans="1:1" x14ac:dyDescent="0.3">
      <c r="A5666">
        <v>6.3</v>
      </c>
    </row>
    <row r="5667" spans="1:1" x14ac:dyDescent="0.3">
      <c r="A5667">
        <v>6.2</v>
      </c>
    </row>
    <row r="5668" spans="1:1" x14ac:dyDescent="0.3">
      <c r="A5668">
        <v>6.1</v>
      </c>
    </row>
    <row r="5669" spans="1:1" x14ac:dyDescent="0.3">
      <c r="A5669">
        <v>7.8</v>
      </c>
    </row>
    <row r="5670" spans="1:1" x14ac:dyDescent="0.3">
      <c r="A5670">
        <v>8.4</v>
      </c>
    </row>
    <row r="5671" spans="1:1" x14ac:dyDescent="0.3">
      <c r="A5671">
        <v>12.4</v>
      </c>
    </row>
    <row r="5672" spans="1:1" x14ac:dyDescent="0.3">
      <c r="A5672">
        <v>12</v>
      </c>
    </row>
    <row r="5673" spans="1:1" x14ac:dyDescent="0.3">
      <c r="A5673">
        <v>8</v>
      </c>
    </row>
    <row r="5674" spans="1:1" x14ac:dyDescent="0.3">
      <c r="A5674">
        <v>5.6</v>
      </c>
    </row>
    <row r="5675" spans="1:1" x14ac:dyDescent="0.3">
      <c r="A5675">
        <v>7.3</v>
      </c>
    </row>
    <row r="5676" spans="1:1" x14ac:dyDescent="0.3">
      <c r="A5676">
        <v>11.1</v>
      </c>
    </row>
    <row r="5677" spans="1:1" x14ac:dyDescent="0.3">
      <c r="A5677">
        <v>11.2</v>
      </c>
    </row>
    <row r="5678" spans="1:1" x14ac:dyDescent="0.3">
      <c r="A5678">
        <v>9.6</v>
      </c>
    </row>
    <row r="5679" spans="1:1" x14ac:dyDescent="0.3">
      <c r="A5679">
        <v>10.3</v>
      </c>
    </row>
    <row r="5680" spans="1:1" x14ac:dyDescent="0.3">
      <c r="A5680">
        <v>12.9</v>
      </c>
    </row>
    <row r="5681" spans="1:1" x14ac:dyDescent="0.3">
      <c r="A5681">
        <v>11.7</v>
      </c>
    </row>
    <row r="5682" spans="1:1" x14ac:dyDescent="0.3">
      <c r="A5682">
        <v>11.5</v>
      </c>
    </row>
    <row r="5683" spans="1:1" x14ac:dyDescent="0.3">
      <c r="A5683">
        <v>9.4</v>
      </c>
    </row>
    <row r="5684" spans="1:1" x14ac:dyDescent="0.3">
      <c r="A5684">
        <v>9</v>
      </c>
    </row>
    <row r="5685" spans="1:1" x14ac:dyDescent="0.3">
      <c r="A5685">
        <v>10.4</v>
      </c>
    </row>
    <row r="5686" spans="1:1" x14ac:dyDescent="0.3">
      <c r="A5686">
        <v>8.1999999999999993</v>
      </c>
    </row>
    <row r="5687" spans="1:1" x14ac:dyDescent="0.3">
      <c r="A5687">
        <v>6.6</v>
      </c>
    </row>
    <row r="5688" spans="1:1" x14ac:dyDescent="0.3">
      <c r="A5688">
        <v>7.6</v>
      </c>
    </row>
    <row r="5689" spans="1:1" x14ac:dyDescent="0.3">
      <c r="A5689">
        <v>9.1999999999999993</v>
      </c>
    </row>
    <row r="5690" spans="1:1" x14ac:dyDescent="0.3">
      <c r="A5690">
        <v>11.5</v>
      </c>
    </row>
    <row r="5691" spans="1:1" x14ac:dyDescent="0.3">
      <c r="A5691">
        <v>11.8</v>
      </c>
    </row>
    <row r="5692" spans="1:1" x14ac:dyDescent="0.3">
      <c r="A5692">
        <v>8.6</v>
      </c>
    </row>
    <row r="5693" spans="1:1" x14ac:dyDescent="0.3">
      <c r="A5693">
        <v>8.6999999999999993</v>
      </c>
    </row>
    <row r="5694" spans="1:1" x14ac:dyDescent="0.3">
      <c r="A5694">
        <v>8.1</v>
      </c>
    </row>
    <row r="5695" spans="1:1" x14ac:dyDescent="0.3">
      <c r="A5695">
        <v>10.7</v>
      </c>
    </row>
    <row r="5696" spans="1:1" x14ac:dyDescent="0.3">
      <c r="A5696">
        <v>8.5</v>
      </c>
    </row>
    <row r="5697" spans="1:1" x14ac:dyDescent="0.3">
      <c r="A5697">
        <v>7.7</v>
      </c>
    </row>
    <row r="5698" spans="1:1" x14ac:dyDescent="0.3">
      <c r="A5698">
        <v>8.9</v>
      </c>
    </row>
    <row r="5699" spans="1:1" x14ac:dyDescent="0.3">
      <c r="A5699">
        <v>10.6</v>
      </c>
    </row>
    <row r="5700" spans="1:1" x14ac:dyDescent="0.3">
      <c r="A5700">
        <v>12</v>
      </c>
    </row>
    <row r="5701" spans="1:1" x14ac:dyDescent="0.3">
      <c r="A5701">
        <v>7</v>
      </c>
    </row>
    <row r="5702" spans="1:1" x14ac:dyDescent="0.3">
      <c r="A5702">
        <v>6.1</v>
      </c>
    </row>
    <row r="5703" spans="1:1" x14ac:dyDescent="0.3">
      <c r="A5703">
        <v>6.1</v>
      </c>
    </row>
    <row r="5704" spans="1:1" x14ac:dyDescent="0.3">
      <c r="A5704">
        <v>7.7</v>
      </c>
    </row>
    <row r="5705" spans="1:1" x14ac:dyDescent="0.3">
      <c r="A5705">
        <v>8.6</v>
      </c>
    </row>
    <row r="5706" spans="1:1" x14ac:dyDescent="0.3">
      <c r="A5706">
        <v>9.3000000000000007</v>
      </c>
    </row>
    <row r="5707" spans="1:1" x14ac:dyDescent="0.3">
      <c r="A5707">
        <v>10.199999999999999</v>
      </c>
    </row>
    <row r="5708" spans="1:1" x14ac:dyDescent="0.3">
      <c r="A5708">
        <v>6.9</v>
      </c>
    </row>
    <row r="5709" spans="1:1" x14ac:dyDescent="0.3">
      <c r="A5709">
        <v>6.3</v>
      </c>
    </row>
    <row r="5710" spans="1:1" x14ac:dyDescent="0.3">
      <c r="A5710">
        <v>9.1999999999999993</v>
      </c>
    </row>
    <row r="5711" spans="1:1" x14ac:dyDescent="0.3">
      <c r="A5711">
        <v>9.1999999999999993</v>
      </c>
    </row>
    <row r="5712" spans="1:1" x14ac:dyDescent="0.3">
      <c r="A5712">
        <v>9.6999999999999993</v>
      </c>
    </row>
    <row r="5713" spans="1:1" x14ac:dyDescent="0.3">
      <c r="A5713">
        <v>9</v>
      </c>
    </row>
    <row r="5714" spans="1:1" x14ac:dyDescent="0.3">
      <c r="A5714">
        <v>8</v>
      </c>
    </row>
    <row r="5715" spans="1:1" x14ac:dyDescent="0.3">
      <c r="A5715">
        <v>8.1</v>
      </c>
    </row>
    <row r="5716" spans="1:1" x14ac:dyDescent="0.3">
      <c r="A5716">
        <v>9.3000000000000007</v>
      </c>
    </row>
    <row r="5717" spans="1:1" x14ac:dyDescent="0.3">
      <c r="A5717">
        <v>9</v>
      </c>
    </row>
    <row r="5718" spans="1:1" x14ac:dyDescent="0.3">
      <c r="A5718">
        <v>8.1999999999999993</v>
      </c>
    </row>
    <row r="5719" spans="1:1" x14ac:dyDescent="0.3">
      <c r="A5719">
        <v>6.8</v>
      </c>
    </row>
    <row r="5720" spans="1:1" x14ac:dyDescent="0.3">
      <c r="A5720">
        <v>8.3000000000000007</v>
      </c>
    </row>
    <row r="5721" spans="1:1" x14ac:dyDescent="0.3">
      <c r="A5721">
        <v>8.4</v>
      </c>
    </row>
    <row r="5722" spans="1:1" x14ac:dyDescent="0.3">
      <c r="A5722">
        <v>11.3</v>
      </c>
    </row>
    <row r="5723" spans="1:1" x14ac:dyDescent="0.3">
      <c r="A5723">
        <v>8.9</v>
      </c>
    </row>
    <row r="5724" spans="1:1" x14ac:dyDescent="0.3">
      <c r="A5724">
        <v>6.3</v>
      </c>
    </row>
    <row r="5725" spans="1:1" x14ac:dyDescent="0.3">
      <c r="A5725">
        <v>6.3</v>
      </c>
    </row>
    <row r="5726" spans="1:1" x14ac:dyDescent="0.3">
      <c r="A5726">
        <v>7</v>
      </c>
    </row>
    <row r="5727" spans="1:1" x14ac:dyDescent="0.3">
      <c r="A5727">
        <v>9.1</v>
      </c>
    </row>
    <row r="5728" spans="1:1" x14ac:dyDescent="0.3">
      <c r="A5728">
        <v>4.8</v>
      </c>
    </row>
    <row r="5729" spans="1:1" x14ac:dyDescent="0.3">
      <c r="A5729">
        <v>6.5</v>
      </c>
    </row>
    <row r="5730" spans="1:1" x14ac:dyDescent="0.3">
      <c r="A5730">
        <v>6.9</v>
      </c>
    </row>
    <row r="5731" spans="1:1" x14ac:dyDescent="0.3">
      <c r="A5731">
        <v>6.3</v>
      </c>
    </row>
    <row r="5732" spans="1:1" x14ac:dyDescent="0.3">
      <c r="A5732">
        <v>7.5</v>
      </c>
    </row>
    <row r="5733" spans="1:1" x14ac:dyDescent="0.3">
      <c r="A5733">
        <v>3.7</v>
      </c>
    </row>
    <row r="5734" spans="1:1" x14ac:dyDescent="0.3">
      <c r="A5734">
        <v>6.1</v>
      </c>
    </row>
    <row r="5735" spans="1:1" x14ac:dyDescent="0.3">
      <c r="A5735">
        <v>5.3</v>
      </c>
    </row>
    <row r="5736" spans="1:1" x14ac:dyDescent="0.3">
      <c r="A5736">
        <v>5.9</v>
      </c>
    </row>
    <row r="5737" spans="1:1" x14ac:dyDescent="0.3">
      <c r="A5737">
        <v>5.9</v>
      </c>
    </row>
    <row r="5738" spans="1:1" x14ac:dyDescent="0.3">
      <c r="A5738">
        <v>8.9</v>
      </c>
    </row>
    <row r="5739" spans="1:1" x14ac:dyDescent="0.3">
      <c r="A5739">
        <v>9</v>
      </c>
    </row>
    <row r="5740" spans="1:1" x14ac:dyDescent="0.3">
      <c r="A5740">
        <v>7.2</v>
      </c>
    </row>
    <row r="5741" spans="1:1" x14ac:dyDescent="0.3">
      <c r="A5741">
        <v>5.6</v>
      </c>
    </row>
    <row r="5742" spans="1:1" x14ac:dyDescent="0.3">
      <c r="A5742">
        <v>4.4000000000000004</v>
      </c>
    </row>
    <row r="5743" spans="1:1" x14ac:dyDescent="0.3">
      <c r="A5743">
        <v>5.2</v>
      </c>
    </row>
    <row r="5744" spans="1:1" x14ac:dyDescent="0.3">
      <c r="A5744">
        <v>5.4</v>
      </c>
    </row>
    <row r="5745" spans="1:1" x14ac:dyDescent="0.3">
      <c r="A5745">
        <v>4.8</v>
      </c>
    </row>
    <row r="5746" spans="1:1" x14ac:dyDescent="0.3">
      <c r="A5746">
        <v>5</v>
      </c>
    </row>
    <row r="5747" spans="1:1" x14ac:dyDescent="0.3">
      <c r="A5747">
        <v>4.8</v>
      </c>
    </row>
    <row r="5748" spans="1:1" x14ac:dyDescent="0.3">
      <c r="A5748">
        <v>3.7</v>
      </c>
    </row>
    <row r="5749" spans="1:1" x14ac:dyDescent="0.3">
      <c r="A5749">
        <v>5.6</v>
      </c>
    </row>
    <row r="5750" spans="1:1" x14ac:dyDescent="0.3">
      <c r="A5750">
        <v>6.2</v>
      </c>
    </row>
    <row r="5751" spans="1:1" x14ac:dyDescent="0.3">
      <c r="A5751">
        <v>6.9</v>
      </c>
    </row>
    <row r="5752" spans="1:1" x14ac:dyDescent="0.3">
      <c r="A5752">
        <v>8.1999999999999993</v>
      </c>
    </row>
    <row r="5753" spans="1:1" x14ac:dyDescent="0.3">
      <c r="A5753">
        <v>6</v>
      </c>
    </row>
    <row r="5754" spans="1:1" x14ac:dyDescent="0.3">
      <c r="A5754">
        <v>6.8</v>
      </c>
    </row>
    <row r="5755" spans="1:1" x14ac:dyDescent="0.3">
      <c r="A5755">
        <v>5.6</v>
      </c>
    </row>
    <row r="5756" spans="1:1" x14ac:dyDescent="0.3">
      <c r="A5756">
        <v>4.8</v>
      </c>
    </row>
    <row r="5757" spans="1:1" x14ac:dyDescent="0.3">
      <c r="A5757">
        <v>6.9</v>
      </c>
    </row>
    <row r="5758" spans="1:1" x14ac:dyDescent="0.3">
      <c r="A5758">
        <v>5.0999999999999996</v>
      </c>
    </row>
    <row r="5759" spans="1:1" x14ac:dyDescent="0.3">
      <c r="A5759">
        <v>5.3</v>
      </c>
    </row>
    <row r="5760" spans="1:1" x14ac:dyDescent="0.3">
      <c r="A5760">
        <v>4.8</v>
      </c>
    </row>
    <row r="5761" spans="1:1" x14ac:dyDescent="0.3">
      <c r="A5761">
        <v>4.3</v>
      </c>
    </row>
    <row r="5762" spans="1:1" x14ac:dyDescent="0.3">
      <c r="A5762">
        <v>4.9000000000000004</v>
      </c>
    </row>
    <row r="5763" spans="1:1" x14ac:dyDescent="0.3">
      <c r="A5763">
        <v>4.7</v>
      </c>
    </row>
    <row r="5764" spans="1:1" x14ac:dyDescent="0.3">
      <c r="A5764">
        <v>5</v>
      </c>
    </row>
    <row r="5765" spans="1:1" x14ac:dyDescent="0.3">
      <c r="A5765">
        <v>5.8</v>
      </c>
    </row>
    <row r="5766" spans="1:1" x14ac:dyDescent="0.3">
      <c r="A5766">
        <v>5.0999999999999996</v>
      </c>
    </row>
    <row r="5767" spans="1:1" x14ac:dyDescent="0.3">
      <c r="A5767">
        <v>3.9</v>
      </c>
    </row>
    <row r="5768" spans="1:1" x14ac:dyDescent="0.3">
      <c r="A5768">
        <v>3.8</v>
      </c>
    </row>
    <row r="5769" spans="1:1" x14ac:dyDescent="0.3">
      <c r="A5769">
        <v>5.4</v>
      </c>
    </row>
    <row r="5770" spans="1:1" x14ac:dyDescent="0.3">
      <c r="A5770">
        <v>5.3</v>
      </c>
    </row>
    <row r="5771" spans="1:1" x14ac:dyDescent="0.3">
      <c r="A5771">
        <v>5.0999999999999996</v>
      </c>
    </row>
    <row r="5772" spans="1:1" x14ac:dyDescent="0.3">
      <c r="A5772">
        <v>4.5999999999999996</v>
      </c>
    </row>
    <row r="5773" spans="1:1" x14ac:dyDescent="0.3">
      <c r="A5773">
        <v>3.8</v>
      </c>
    </row>
    <row r="5774" spans="1:1" x14ac:dyDescent="0.3">
      <c r="A5774">
        <v>4.9000000000000004</v>
      </c>
    </row>
    <row r="5775" spans="1:1" x14ac:dyDescent="0.3">
      <c r="A5775">
        <v>3.7</v>
      </c>
    </row>
    <row r="5776" spans="1:1" x14ac:dyDescent="0.3">
      <c r="A5776">
        <v>3.8</v>
      </c>
    </row>
    <row r="5777" spans="1:1" x14ac:dyDescent="0.3">
      <c r="A5777">
        <v>4.3</v>
      </c>
    </row>
    <row r="5778" spans="1:1" x14ac:dyDescent="0.3">
      <c r="A5778">
        <v>4.0999999999999996</v>
      </c>
    </row>
    <row r="5779" spans="1:1" x14ac:dyDescent="0.3">
      <c r="A5779">
        <v>3.8</v>
      </c>
    </row>
    <row r="5780" spans="1:1" x14ac:dyDescent="0.3">
      <c r="A5780">
        <v>4</v>
      </c>
    </row>
    <row r="5781" spans="1:1" x14ac:dyDescent="0.3">
      <c r="A5781">
        <v>3.5</v>
      </c>
    </row>
    <row r="5782" spans="1:1" x14ac:dyDescent="0.3">
      <c r="A5782">
        <v>2.2999999999999998</v>
      </c>
    </row>
    <row r="5783" spans="1:1" x14ac:dyDescent="0.3">
      <c r="A5783">
        <v>2.8</v>
      </c>
    </row>
    <row r="5784" spans="1:1" x14ac:dyDescent="0.3">
      <c r="A5784">
        <v>3.1</v>
      </c>
    </row>
    <row r="5785" spans="1:1" x14ac:dyDescent="0.3">
      <c r="A5785">
        <v>3.3</v>
      </c>
    </row>
    <row r="5786" spans="1:1" x14ac:dyDescent="0.3">
      <c r="A5786">
        <v>2.6</v>
      </c>
    </row>
    <row r="5787" spans="1:1" x14ac:dyDescent="0.3">
      <c r="A5787">
        <v>0.7</v>
      </c>
    </row>
    <row r="5788" spans="1:1" x14ac:dyDescent="0.3">
      <c r="A5788">
        <v>2.2999999999999998</v>
      </c>
    </row>
    <row r="5789" spans="1:1" x14ac:dyDescent="0.3">
      <c r="A5789">
        <v>2</v>
      </c>
    </row>
    <row r="5790" spans="1:1" x14ac:dyDescent="0.3">
      <c r="A5790">
        <v>2.1</v>
      </c>
    </row>
    <row r="5791" spans="1:1" x14ac:dyDescent="0.3">
      <c r="A5791">
        <v>2.7</v>
      </c>
    </row>
    <row r="5792" spans="1:1" x14ac:dyDescent="0.3">
      <c r="A5792">
        <v>3.3</v>
      </c>
    </row>
    <row r="5793" spans="1:1" x14ac:dyDescent="0.3">
      <c r="A5793">
        <v>2.9</v>
      </c>
    </row>
    <row r="5794" spans="1:1" x14ac:dyDescent="0.3">
      <c r="A5794">
        <v>2.7</v>
      </c>
    </row>
    <row r="5795" spans="1:1" x14ac:dyDescent="0.3">
      <c r="A5795">
        <v>1.6</v>
      </c>
    </row>
    <row r="5796" spans="1:1" x14ac:dyDescent="0.3">
      <c r="A5796">
        <v>2.7</v>
      </c>
    </row>
    <row r="5797" spans="1:1" x14ac:dyDescent="0.3">
      <c r="A5797">
        <v>0.5</v>
      </c>
    </row>
    <row r="5798" spans="1:1" x14ac:dyDescent="0.3">
      <c r="A5798">
        <v>2</v>
      </c>
    </row>
    <row r="5799" spans="1:1" x14ac:dyDescent="0.3">
      <c r="A5799">
        <v>1.7</v>
      </c>
    </row>
    <row r="5800" spans="1:1" x14ac:dyDescent="0.3">
      <c r="A5800">
        <v>1</v>
      </c>
    </row>
    <row r="5801" spans="1:1" x14ac:dyDescent="0.3">
      <c r="A5801">
        <v>1.7</v>
      </c>
    </row>
    <row r="5802" spans="1:1" x14ac:dyDescent="0.3">
      <c r="A5802">
        <v>1.7</v>
      </c>
    </row>
    <row r="5803" spans="1:1" x14ac:dyDescent="0.3">
      <c r="A5803">
        <v>1.9</v>
      </c>
    </row>
    <row r="5804" spans="1:1" x14ac:dyDescent="0.3">
      <c r="A5804">
        <v>2</v>
      </c>
    </row>
    <row r="5805" spans="1:1" x14ac:dyDescent="0.3">
      <c r="A5805">
        <v>0.8</v>
      </c>
    </row>
    <row r="5806" spans="1:1" x14ac:dyDescent="0.3">
      <c r="A5806">
        <v>0.5</v>
      </c>
    </row>
    <row r="5807" spans="1:1" x14ac:dyDescent="0.3">
      <c r="A5807">
        <v>0.5</v>
      </c>
    </row>
    <row r="5808" spans="1:1" x14ac:dyDescent="0.3">
      <c r="A5808">
        <v>1.7</v>
      </c>
    </row>
    <row r="5809" spans="1:1" x14ac:dyDescent="0.3">
      <c r="A5809">
        <v>0.5</v>
      </c>
    </row>
    <row r="5810" spans="1:1" x14ac:dyDescent="0.3">
      <c r="A5810">
        <v>0.9</v>
      </c>
    </row>
    <row r="5811" spans="1:1" x14ac:dyDescent="0.3">
      <c r="A5811">
        <v>1.7</v>
      </c>
    </row>
    <row r="5812" spans="1:1" x14ac:dyDescent="0.3">
      <c r="A5812">
        <v>1.6</v>
      </c>
    </row>
    <row r="5813" spans="1:1" x14ac:dyDescent="0.3">
      <c r="A5813">
        <v>1.3</v>
      </c>
    </row>
    <row r="5814" spans="1:1" x14ac:dyDescent="0.3">
      <c r="A5814">
        <v>0.3</v>
      </c>
    </row>
    <row r="5815" spans="1:1" x14ac:dyDescent="0.3">
      <c r="A5815">
        <v>0.5</v>
      </c>
    </row>
    <row r="5816" spans="1:1" x14ac:dyDescent="0.3">
      <c r="A5816">
        <v>0.3</v>
      </c>
    </row>
    <row r="5817" spans="1:1" x14ac:dyDescent="0.3">
      <c r="A5817">
        <v>1.3</v>
      </c>
    </row>
    <row r="5818" spans="1:1" x14ac:dyDescent="0.3">
      <c r="A5818">
        <v>1.2</v>
      </c>
    </row>
    <row r="5819" spans="1:1" x14ac:dyDescent="0.3">
      <c r="A5819">
        <v>1.3</v>
      </c>
    </row>
    <row r="5820" spans="1:1" x14ac:dyDescent="0.3">
      <c r="A5820">
        <v>1.6</v>
      </c>
    </row>
    <row r="5821" spans="1:1" x14ac:dyDescent="0.3">
      <c r="A5821">
        <v>1.9</v>
      </c>
    </row>
    <row r="5822" spans="1:1" x14ac:dyDescent="0.3">
      <c r="A5822">
        <v>1.7</v>
      </c>
    </row>
    <row r="5823" spans="1:1" x14ac:dyDescent="0.3">
      <c r="A5823">
        <v>1.7</v>
      </c>
    </row>
    <row r="5824" spans="1:1" x14ac:dyDescent="0.3">
      <c r="A5824">
        <v>1.5</v>
      </c>
    </row>
    <row r="5825" spans="1:1" x14ac:dyDescent="0.3">
      <c r="A5825">
        <v>1.8</v>
      </c>
    </row>
    <row r="5826" spans="1:1" x14ac:dyDescent="0.3">
      <c r="A5826">
        <v>2.2000000000000002</v>
      </c>
    </row>
    <row r="5827" spans="1:1" x14ac:dyDescent="0.3">
      <c r="A5827">
        <v>1.5</v>
      </c>
    </row>
    <row r="5828" spans="1:1" x14ac:dyDescent="0.3">
      <c r="A5828">
        <v>1.4</v>
      </c>
    </row>
    <row r="5829" spans="1:1" x14ac:dyDescent="0.3">
      <c r="A5829">
        <v>1.5</v>
      </c>
    </row>
    <row r="5830" spans="1:1" x14ac:dyDescent="0.3">
      <c r="A5830">
        <v>1.9</v>
      </c>
    </row>
    <row r="5831" spans="1:1" x14ac:dyDescent="0.3">
      <c r="A5831">
        <v>1.7</v>
      </c>
    </row>
    <row r="5832" spans="1:1" x14ac:dyDescent="0.3">
      <c r="A5832">
        <v>1.6</v>
      </c>
    </row>
    <row r="5833" spans="1:1" x14ac:dyDescent="0.3">
      <c r="A5833">
        <v>1.3</v>
      </c>
    </row>
    <row r="5834" spans="1:1" x14ac:dyDescent="0.3">
      <c r="A5834">
        <v>1.7</v>
      </c>
    </row>
    <row r="5835" spans="1:1" x14ac:dyDescent="0.3">
      <c r="A5835">
        <v>2.2000000000000002</v>
      </c>
    </row>
    <row r="5836" spans="1:1" x14ac:dyDescent="0.3">
      <c r="A5836">
        <v>1.5</v>
      </c>
    </row>
    <row r="5837" spans="1:1" x14ac:dyDescent="0.3">
      <c r="A5837">
        <v>1.8</v>
      </c>
    </row>
    <row r="5838" spans="1:1" x14ac:dyDescent="0.3">
      <c r="A5838">
        <v>2</v>
      </c>
    </row>
    <row r="5839" spans="1:1" x14ac:dyDescent="0.3">
      <c r="A5839">
        <v>2.2999999999999998</v>
      </c>
    </row>
    <row r="5840" spans="1:1" x14ac:dyDescent="0.3">
      <c r="A5840">
        <v>1.3</v>
      </c>
    </row>
    <row r="5841" spans="1:1" x14ac:dyDescent="0.3">
      <c r="A5841">
        <v>1.8</v>
      </c>
    </row>
    <row r="5842" spans="1:1" x14ac:dyDescent="0.3">
      <c r="A5842">
        <v>1.9</v>
      </c>
    </row>
    <row r="5843" spans="1:1" x14ac:dyDescent="0.3">
      <c r="A5843">
        <v>1</v>
      </c>
    </row>
    <row r="5844" spans="1:1" x14ac:dyDescent="0.3">
      <c r="A5844">
        <v>0.9</v>
      </c>
    </row>
    <row r="5845" spans="1:1" x14ac:dyDescent="0.3">
      <c r="A5845">
        <v>1.1000000000000001</v>
      </c>
    </row>
    <row r="5846" spans="1:1" x14ac:dyDescent="0.3">
      <c r="A5846">
        <v>1.4</v>
      </c>
    </row>
    <row r="5847" spans="1:1" x14ac:dyDescent="0.3">
      <c r="A5847">
        <v>1.6</v>
      </c>
    </row>
    <row r="5848" spans="1:1" x14ac:dyDescent="0.3">
      <c r="A5848">
        <v>1.7</v>
      </c>
    </row>
    <row r="5849" spans="1:1" x14ac:dyDescent="0.3">
      <c r="A5849">
        <v>1.1000000000000001</v>
      </c>
    </row>
    <row r="5850" spans="1:1" x14ac:dyDescent="0.3">
      <c r="A5850">
        <v>1.1000000000000001</v>
      </c>
    </row>
    <row r="5851" spans="1:1" x14ac:dyDescent="0.3">
      <c r="A5851">
        <v>1.1000000000000001</v>
      </c>
    </row>
    <row r="5852" spans="1:1" x14ac:dyDescent="0.3">
      <c r="A58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 tohidi</dc:creator>
  <cp:lastModifiedBy>elham tohidi</cp:lastModifiedBy>
  <dcterms:created xsi:type="dcterms:W3CDTF">2023-05-20T08:37:16Z</dcterms:created>
  <dcterms:modified xsi:type="dcterms:W3CDTF">2023-05-26T13:17:02Z</dcterms:modified>
</cp:coreProperties>
</file>